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4.00uM\Green\"/>
    </mc:Choice>
  </mc:AlternateContent>
  <xr:revisionPtr revIDLastSave="0" documentId="10_ncr:100000_{77F4B78A-AB34-429A-B178-FD56EBD0D803}" xr6:coauthVersionLast="31" xr6:coauthVersionMax="31" xr10:uidLastSave="{00000000-0000-0000-0000-000000000000}"/>
  <bookViews>
    <workbookView xWindow="0" yWindow="0" windowWidth="14370" windowHeight="735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B!$N$3,B!$N$4,B!$N$5,B!$N$6,B!$N$7,B!$N$8,B!$N$11,B!$N$12,B!$N$15,B!$N$16,B!$N$19,B!$N$20</definedName>
    <definedName name="solver_adj" localSheetId="3" hidden="1">'C'!$I$3,'C'!$I$4,'C'!$I$5,'C'!$I$6,'C'!$I$7,'C'!$I$8,'C'!$I$11,'C'!$I$12,'C'!$I$15,'C'!$I$16,'C'!$I$19,'C'!$I$20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'C'!$I$2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FN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N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GI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GI195" i="90"/>
  <c r="FP195" i="90"/>
  <c r="FN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GI194" i="90"/>
  <c r="FH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GI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GI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GI191" i="90"/>
  <c r="FP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P190" i="90"/>
  <c r="FO190" i="90"/>
  <c r="FN190" i="90"/>
  <c r="FH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GI189" i="90"/>
  <c r="FQ189" i="90"/>
  <c r="FP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GI188" i="90"/>
  <c r="FQ188" i="90"/>
  <c r="FP188" i="90"/>
  <c r="FO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GI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GI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GI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GI184" i="90"/>
  <c r="FP184" i="90"/>
  <c r="FO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GI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GI181" i="90"/>
  <c r="FQ181" i="90"/>
  <c r="FP181" i="90"/>
  <c r="FO181" i="90"/>
  <c r="FH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GI180" i="90"/>
  <c r="FQ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GI179" i="90"/>
  <c r="FP179" i="90"/>
  <c r="FO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GI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GI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GI176" i="90"/>
  <c r="FP176" i="90"/>
  <c r="FO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GI174" i="90"/>
  <c r="FQ174" i="90"/>
  <c r="FP174" i="90"/>
  <c r="FO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GI172" i="90"/>
  <c r="FP172" i="90"/>
  <c r="FO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GI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GI170" i="90"/>
  <c r="FQ170" i="90"/>
  <c r="FP170" i="90"/>
  <c r="FO170" i="90"/>
  <c r="FN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GI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GI168" i="90"/>
  <c r="FQ168" i="90"/>
  <c r="FP168" i="90"/>
  <c r="FO168" i="90"/>
  <c r="FN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GI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GI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GI165" i="90"/>
  <c r="FQ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GI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GI162" i="90"/>
  <c r="FP162" i="90"/>
  <c r="FO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O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GI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GI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GI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GI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GI154" i="90"/>
  <c r="FQ154" i="90"/>
  <c r="FP154" i="90"/>
  <c r="FO154" i="90"/>
  <c r="FN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GI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GI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GI150" i="90"/>
  <c r="FQ150" i="90"/>
  <c r="FP150" i="90"/>
  <c r="FO150" i="90"/>
  <c r="FN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GI149" i="90"/>
  <c r="FQ149" i="90"/>
  <c r="FP149" i="90"/>
  <c r="FO149" i="90"/>
  <c r="FN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GI148" i="90"/>
  <c r="FQ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GI146" i="90"/>
  <c r="FQ146" i="90"/>
  <c r="FP146" i="90"/>
  <c r="FO146" i="90"/>
  <c r="FN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GI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GI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O139" i="90"/>
  <c r="FN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GI136" i="90"/>
  <c r="FQ136" i="90"/>
  <c r="FP136" i="90"/>
  <c r="FO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GI135" i="90"/>
  <c r="FQ135" i="90"/>
  <c r="FP135" i="90"/>
  <c r="FO135" i="90"/>
  <c r="FN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GI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GI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GI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GI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GI128" i="90"/>
  <c r="FQ128" i="90"/>
  <c r="FP128" i="90"/>
  <c r="FO128" i="90"/>
  <c r="FN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GI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Q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GI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GI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GI119" i="90"/>
  <c r="FQ119" i="90"/>
  <c r="FP119" i="90"/>
  <c r="FO119" i="90"/>
  <c r="FN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GI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GI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GI113" i="90"/>
  <c r="FU113" i="90"/>
  <c r="FQ113" i="90"/>
  <c r="FP113" i="90"/>
  <c r="FO113" i="90"/>
  <c r="FN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GI112" i="90"/>
  <c r="FQ112" i="90"/>
  <c r="FP112" i="90"/>
  <c r="FO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GI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GI109" i="90"/>
  <c r="FQ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GI107" i="90"/>
  <c r="FQ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GI106" i="90"/>
  <c r="FQ106" i="90"/>
  <c r="FP106" i="90"/>
  <c r="FO106" i="90"/>
  <c r="FN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GI105" i="90"/>
  <c r="FQ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GI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Q103" i="90"/>
  <c r="FP103" i="90"/>
  <c r="FO103" i="90"/>
  <c r="FM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GI102" i="90"/>
  <c r="FQ102" i="90"/>
  <c r="FP102" i="90"/>
  <c r="FO102" i="90"/>
  <c r="FN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GI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GI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GI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GI95" i="90"/>
  <c r="FQ95" i="90"/>
  <c r="FP95" i="90"/>
  <c r="FO95" i="90"/>
  <c r="FN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N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GI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Q69" i="90"/>
  <c r="FP69" i="90"/>
  <c r="FO69" i="90"/>
  <c r="FN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Q67" i="90"/>
  <c r="FP67" i="90"/>
  <c r="FO67" i="90"/>
  <c r="FN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63" i="90" l="1"/>
  <c r="FQ172" i="90"/>
  <c r="FQ177" i="90"/>
  <c r="FQ179" i="90"/>
  <c r="FQ182" i="90"/>
  <c r="FQ161" i="90"/>
  <c r="FQ175" i="90"/>
  <c r="FQ190" i="90"/>
  <c r="FQ191" i="90"/>
  <c r="FQ193" i="90"/>
  <c r="FQ199" i="90"/>
  <c r="FQ195" i="90"/>
  <c r="FQ162" i="90"/>
  <c r="FQ178" i="90"/>
  <c r="FQ167" i="90"/>
  <c r="FQ169" i="90"/>
  <c r="FQ171" i="90"/>
  <c r="FQ176" i="90"/>
  <c r="FQ184" i="90"/>
  <c r="FQ185" i="90"/>
  <c r="FQ186" i="90"/>
  <c r="FO191" i="90"/>
  <c r="FG192" i="90"/>
  <c r="FQ192" i="90"/>
  <c r="FQ198" i="90"/>
  <c r="FQ194" i="90"/>
  <c r="FG182" i="90"/>
  <c r="FG188" i="90"/>
  <c r="FG190" i="90"/>
  <c r="FG194" i="90"/>
  <c r="FI89" i="89"/>
  <c r="FI48" i="89"/>
  <c r="FI165" i="89"/>
  <c r="FI76" i="89"/>
  <c r="FI122" i="89"/>
  <c r="FI63" i="89"/>
  <c r="FI39" i="89"/>
  <c r="FI67" i="89"/>
  <c r="FI80" i="89"/>
  <c r="FI99" i="89"/>
  <c r="FI175" i="89"/>
  <c r="FI60" i="89"/>
  <c r="FI73" i="89"/>
  <c r="FI86" i="89"/>
  <c r="FI36" i="89"/>
  <c r="FI51" i="89"/>
  <c r="FI92" i="89"/>
  <c r="FI133" i="89"/>
  <c r="FI170" i="89"/>
  <c r="FI42" i="89"/>
  <c r="FI57" i="89"/>
  <c r="FI70" i="89"/>
  <c r="FI83" i="89"/>
  <c r="FI147" i="89"/>
  <c r="FI33" i="89"/>
  <c r="FI46" i="89"/>
  <c r="FI112" i="89"/>
  <c r="FI157" i="89"/>
  <c r="GK19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J110" i="44"/>
  <c r="JI35" i="89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23" i="44" l="1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G14" i="54" l="1"/>
  <c r="F14" i="54"/>
  <c r="G14" i="53"/>
  <c r="F14" i="53"/>
  <c r="H14" i="53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B192" i="90" l="1"/>
  <c r="V192" i="90" s="1"/>
  <c r="AL192" i="90" s="1"/>
  <c r="AY207" i="90"/>
  <c r="S207" i="90" s="1"/>
  <c r="AI207" i="90" s="1"/>
  <c r="BB197" i="90"/>
  <c r="V197" i="90" s="1"/>
  <c r="AL197" i="90" s="1"/>
  <c r="BB191" i="90"/>
  <c r="V191" i="90" s="1"/>
  <c r="AL191" i="90" s="1"/>
  <c r="BC193" i="90"/>
  <c r="W193" i="90" s="1"/>
  <c r="AM193" i="90" s="1"/>
  <c r="BD192" i="90"/>
  <c r="X192" i="90" s="1"/>
  <c r="AN192" i="90" s="1"/>
  <c r="BH189" i="89"/>
  <c r="AB189" i="89" s="1"/>
  <c r="AR189" i="89" s="1"/>
  <c r="BF190" i="89"/>
  <c r="Z190" i="89" s="1"/>
  <c r="AP190" i="89" s="1"/>
  <c r="BC195" i="89"/>
  <c r="W195" i="89" s="1"/>
  <c r="AM195" i="89" s="1"/>
  <c r="BH188" i="89"/>
  <c r="AB188" i="89" s="1"/>
  <c r="AR188" i="89" s="1"/>
  <c r="AZ192" i="89"/>
  <c r="T192" i="89" s="1"/>
  <c r="AJ192" i="89" s="1"/>
  <c r="BH191" i="89"/>
  <c r="AB191" i="89" s="1"/>
  <c r="AR191" i="89" s="1"/>
  <c r="BG193" i="89"/>
  <c r="AA193" i="89" s="1"/>
  <c r="AQ193" i="89" s="1"/>
  <c r="BH192" i="89"/>
  <c r="AB192" i="89" s="1"/>
  <c r="AR192" i="89" s="1"/>
  <c r="BC194" i="89"/>
  <c r="W194" i="89" s="1"/>
  <c r="AM194" i="89" s="1"/>
  <c r="BF195" i="89"/>
  <c r="Z195" i="89" s="1"/>
  <c r="AP195" i="89" s="1"/>
  <c r="BH194" i="89"/>
  <c r="AB194" i="89" s="1"/>
  <c r="AR194" i="89" s="1"/>
  <c r="BH193" i="89"/>
  <c r="AB193" i="89" s="1"/>
  <c r="AR193" i="89" s="1"/>
  <c r="AZ194" i="89"/>
  <c r="T194" i="89" s="1"/>
  <c r="AJ194" i="89" s="1"/>
  <c r="BC192" i="89"/>
  <c r="W192" i="89" s="1"/>
  <c r="AM192" i="89" s="1"/>
  <c r="BC191" i="89"/>
  <c r="W191" i="89" s="1"/>
  <c r="AM191" i="89" s="1"/>
  <c r="BH190" i="89"/>
  <c r="AB190" i="89" s="1"/>
  <c r="AR190" i="89" s="1"/>
  <c r="BH187" i="89"/>
  <c r="AB187" i="89" s="1"/>
  <c r="AR187" i="89" s="1"/>
  <c r="BH186" i="89"/>
  <c r="AB186" i="89" s="1"/>
  <c r="AR186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<sst xmlns="http://schemas.openxmlformats.org/spreadsheetml/2006/main" count="358" uniqueCount="86">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</sst>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55.783799999999999</c:v>
                </c:pt>
                <c:pt idx="1">
                  <c:v>56.035299999999999</c:v>
                </c:pt>
                <c:pt idx="2">
                  <c:v>56.541699999999999</c:v>
                </c:pt>
                <c:pt idx="3">
                  <c:v>55.6464</c:v>
                </c:pt>
                <c:pt idx="4">
                  <c:v>56.557699999999997</c:v>
                </c:pt>
                <c:pt idx="5">
                  <c:v>56.241</c:v>
                </c:pt>
                <c:pt idx="6">
                  <c:v>56.226599999999998</c:v>
                </c:pt>
                <c:pt idx="7">
                  <c:v>56.082900000000002</c:v>
                </c:pt>
                <c:pt idx="8">
                  <c:v>55.873600000000003</c:v>
                </c:pt>
                <c:pt idx="9">
                  <c:v>56.322000000000003</c:v>
                </c:pt>
                <c:pt idx="10">
                  <c:v>55.772599999999997</c:v>
                </c:pt>
                <c:pt idx="11">
                  <c:v>55.744599999999998</c:v>
                </c:pt>
                <c:pt idx="12">
                  <c:v>56.1248</c:v>
                </c:pt>
                <c:pt idx="13">
                  <c:v>55.903599999999997</c:v>
                </c:pt>
                <c:pt idx="14">
                  <c:v>55.711500000000001</c:v>
                </c:pt>
                <c:pt idx="15">
                  <c:v>55.437100000000001</c:v>
                </c:pt>
                <c:pt idx="16">
                  <c:v>55.615000000000002</c:v>
                </c:pt>
                <c:pt idx="17">
                  <c:v>55.784100000000002</c:v>
                </c:pt>
                <c:pt idx="18">
                  <c:v>56.084400000000002</c:v>
                </c:pt>
                <c:pt idx="19">
                  <c:v>56.402299999999997</c:v>
                </c:pt>
                <c:pt idx="20">
                  <c:v>55.704300000000003</c:v>
                </c:pt>
                <c:pt idx="21">
                  <c:v>55.705300000000001</c:v>
                </c:pt>
                <c:pt idx="22">
                  <c:v>56.361800000000002</c:v>
                </c:pt>
                <c:pt idx="23">
                  <c:v>55.680700000000002</c:v>
                </c:pt>
                <c:pt idx="24">
                  <c:v>55.787799999999997</c:v>
                </c:pt>
                <c:pt idx="25">
                  <c:v>56.54</c:v>
                </c:pt>
                <c:pt idx="26">
                  <c:v>56.252400000000002</c:v>
                </c:pt>
                <c:pt idx="27">
                  <c:v>56.443899999999999</c:v>
                </c:pt>
                <c:pt idx="28">
                  <c:v>56.665900000000001</c:v>
                </c:pt>
                <c:pt idx="29">
                  <c:v>56.041200000000003</c:v>
                </c:pt>
                <c:pt idx="30">
                  <c:v>56.2714</c:v>
                </c:pt>
                <c:pt idx="31">
                  <c:v>57.043500000000002</c:v>
                </c:pt>
                <c:pt idx="32">
                  <c:v>57.0627</c:v>
                </c:pt>
                <c:pt idx="33">
                  <c:v>57.417299999999997</c:v>
                </c:pt>
                <c:pt idx="34">
                  <c:v>57.393700000000003</c:v>
                </c:pt>
                <c:pt idx="35">
                  <c:v>56.649299999999997</c:v>
                </c:pt>
                <c:pt idx="36">
                  <c:v>57.112699999999997</c:v>
                </c:pt>
                <c:pt idx="37">
                  <c:v>57.347099999999998</c:v>
                </c:pt>
                <c:pt idx="38">
                  <c:v>57.354500000000002</c:v>
                </c:pt>
                <c:pt idx="39">
                  <c:v>57.383899999999997</c:v>
                </c:pt>
                <c:pt idx="40">
                  <c:v>58.140799999999999</c:v>
                </c:pt>
                <c:pt idx="41">
                  <c:v>58.228299999999997</c:v>
                </c:pt>
                <c:pt idx="42">
                  <c:v>58.462000000000003</c:v>
                </c:pt>
                <c:pt idx="43">
                  <c:v>59.516100000000002</c:v>
                </c:pt>
                <c:pt idx="44">
                  <c:v>60.782899999999998</c:v>
                </c:pt>
                <c:pt idx="45">
                  <c:v>61.734900000000003</c:v>
                </c:pt>
                <c:pt idx="46">
                  <c:v>63.372799999999998</c:v>
                </c:pt>
                <c:pt idx="47">
                  <c:v>67.415000000000006</c:v>
                </c:pt>
                <c:pt idx="48">
                  <c:v>72.529799999999994</c:v>
                </c:pt>
                <c:pt idx="49">
                  <c:v>77.900000000000006</c:v>
                </c:pt>
                <c:pt idx="50">
                  <c:v>82.650499999999994</c:v>
                </c:pt>
                <c:pt idx="51">
                  <c:v>87.104299999999995</c:v>
                </c:pt>
                <c:pt idx="52">
                  <c:v>90.485699999999994</c:v>
                </c:pt>
                <c:pt idx="53">
                  <c:v>91.9756</c:v>
                </c:pt>
                <c:pt idx="54">
                  <c:v>93.544700000000006</c:v>
                </c:pt>
                <c:pt idx="55">
                  <c:v>94.228399999999993</c:v>
                </c:pt>
                <c:pt idx="56">
                  <c:v>93.299700000000001</c:v>
                </c:pt>
                <c:pt idx="57">
                  <c:v>92.537899999999993</c:v>
                </c:pt>
                <c:pt idx="58">
                  <c:v>89.004900000000006</c:v>
                </c:pt>
                <c:pt idx="59">
                  <c:v>84.838499999999996</c:v>
                </c:pt>
                <c:pt idx="60">
                  <c:v>77.710099999999997</c:v>
                </c:pt>
                <c:pt idx="61">
                  <c:v>67.642300000000006</c:v>
                </c:pt>
                <c:pt idx="62">
                  <c:v>60.255600000000001</c:v>
                </c:pt>
                <c:pt idx="63">
                  <c:v>57.518300000000004</c:v>
                </c:pt>
                <c:pt idx="64">
                  <c:v>56.938699999999997</c:v>
                </c:pt>
                <c:pt idx="65">
                  <c:v>57.423699999999997</c:v>
                </c:pt>
                <c:pt idx="66">
                  <c:v>58.356699999999996</c:v>
                </c:pt>
                <c:pt idx="67">
                  <c:v>60.171700000000001</c:v>
                </c:pt>
                <c:pt idx="68">
                  <c:v>63.185899999999997</c:v>
                </c:pt>
                <c:pt idx="69">
                  <c:v>66.149699999999996</c:v>
                </c:pt>
                <c:pt idx="70">
                  <c:v>68.879400000000004</c:v>
                </c:pt>
                <c:pt idx="71">
                  <c:v>72.870800000000003</c:v>
                </c:pt>
                <c:pt idx="72">
                  <c:v>75.578699999999998</c:v>
                </c:pt>
                <c:pt idx="73">
                  <c:v>78.387900000000002</c:v>
                </c:pt>
                <c:pt idx="74">
                  <c:v>80.253</c:v>
                </c:pt>
                <c:pt idx="75">
                  <c:v>81.787899999999993</c:v>
                </c:pt>
                <c:pt idx="76">
                  <c:v>82.576800000000006</c:v>
                </c:pt>
                <c:pt idx="77">
                  <c:v>82.247399999999999</c:v>
                </c:pt>
                <c:pt idx="78">
                  <c:v>81.651700000000005</c:v>
                </c:pt>
                <c:pt idx="79">
                  <c:v>79.677400000000006</c:v>
                </c:pt>
                <c:pt idx="80">
                  <c:v>74.881399999999999</c:v>
                </c:pt>
                <c:pt idx="81">
                  <c:v>67.6096</c:v>
                </c:pt>
                <c:pt idx="82">
                  <c:v>60.486600000000003</c:v>
                </c:pt>
                <c:pt idx="83">
                  <c:v>55.650500000000001</c:v>
                </c:pt>
                <c:pt idx="84">
                  <c:v>54.031399999999998</c:v>
                </c:pt>
                <c:pt idx="85">
                  <c:v>53.355800000000002</c:v>
                </c:pt>
                <c:pt idx="86">
                  <c:v>53.604599999999998</c:v>
                </c:pt>
                <c:pt idx="87">
                  <c:v>53.927300000000002</c:v>
                </c:pt>
                <c:pt idx="88">
                  <c:v>53.563899999999997</c:v>
                </c:pt>
                <c:pt idx="89">
                  <c:v>54.411700000000003</c:v>
                </c:pt>
                <c:pt idx="90">
                  <c:v>53.0276</c:v>
                </c:pt>
                <c:pt idx="91">
                  <c:v>53.869799999999998</c:v>
                </c:pt>
                <c:pt idx="92">
                  <c:v>53.301900000000003</c:v>
                </c:pt>
                <c:pt idx="93">
                  <c:v>53.194099999999999</c:v>
                </c:pt>
                <c:pt idx="94">
                  <c:v>53.791800000000002</c:v>
                </c:pt>
                <c:pt idx="95">
                  <c:v>53.6785</c:v>
                </c:pt>
                <c:pt idx="96">
                  <c:v>53.401899999999998</c:v>
                </c:pt>
                <c:pt idx="97">
                  <c:v>53.587699999999998</c:v>
                </c:pt>
                <c:pt idx="98">
                  <c:v>53.668300000000002</c:v>
                </c:pt>
                <c:pt idx="99">
                  <c:v>53.515300000000003</c:v>
                </c:pt>
                <c:pt idx="100">
                  <c:v>53.188699999999997</c:v>
                </c:pt>
                <c:pt idx="101">
                  <c:v>52.8294</c:v>
                </c:pt>
                <c:pt idx="102">
                  <c:v>52.9876</c:v>
                </c:pt>
                <c:pt idx="103">
                  <c:v>53.093400000000003</c:v>
                </c:pt>
                <c:pt idx="104">
                  <c:v>53.551600000000001</c:v>
                </c:pt>
                <c:pt idx="105">
                  <c:v>53.759399999999999</c:v>
                </c:pt>
                <c:pt idx="106">
                  <c:v>52.977699999999999</c:v>
                </c:pt>
                <c:pt idx="107">
                  <c:v>52.704000000000001</c:v>
                </c:pt>
                <c:pt idx="108">
                  <c:v>52.620100000000001</c:v>
                </c:pt>
                <c:pt idx="109">
                  <c:v>52.588000000000001</c:v>
                </c:pt>
                <c:pt idx="110">
                  <c:v>52.336500000000001</c:v>
                </c:pt>
                <c:pt idx="111">
                  <c:v>52.668500000000002</c:v>
                </c:pt>
                <c:pt idx="112">
                  <c:v>52.984699999999997</c:v>
                </c:pt>
                <c:pt idx="113">
                  <c:v>52.808900000000001</c:v>
                </c:pt>
                <c:pt idx="114">
                  <c:v>52.599299999999999</c:v>
                </c:pt>
                <c:pt idx="115">
                  <c:v>52.381</c:v>
                </c:pt>
                <c:pt idx="116">
                  <c:v>52.437899999999999</c:v>
                </c:pt>
                <c:pt idx="117">
                  <c:v>52.549500000000002</c:v>
                </c:pt>
                <c:pt idx="118">
                  <c:v>52.284500000000001</c:v>
                </c:pt>
                <c:pt idx="119">
                  <c:v>52.693600000000004</c:v>
                </c:pt>
                <c:pt idx="120">
                  <c:v>52.529699999999998</c:v>
                </c:pt>
                <c:pt idx="121">
                  <c:v>52.153500000000001</c:v>
                </c:pt>
                <c:pt idx="122">
                  <c:v>52.398200000000003</c:v>
                </c:pt>
                <c:pt idx="123">
                  <c:v>52.810299999999998</c:v>
                </c:pt>
                <c:pt idx="124">
                  <c:v>51.854900000000001</c:v>
                </c:pt>
                <c:pt idx="125">
                  <c:v>51.8675</c:v>
                </c:pt>
                <c:pt idx="126">
                  <c:v>51.938200000000002</c:v>
                </c:pt>
                <c:pt idx="127">
                  <c:v>51.720500000000001</c:v>
                </c:pt>
                <c:pt idx="128">
                  <c:v>51.960799999999999</c:v>
                </c:pt>
                <c:pt idx="129">
                  <c:v>51.719499999999996</c:v>
                </c:pt>
                <c:pt idx="130">
                  <c:v>51.600299999999997</c:v>
                </c:pt>
                <c:pt idx="131">
                  <c:v>52.026699999999998</c:v>
                </c:pt>
                <c:pt idx="132">
                  <c:v>52.083100000000002</c:v>
                </c:pt>
                <c:pt idx="133">
                  <c:v>51.885899999999999</c:v>
                </c:pt>
                <c:pt idx="134">
                  <c:v>52.411299999999997</c:v>
                </c:pt>
                <c:pt idx="135">
                  <c:v>51.747100000000003</c:v>
                </c:pt>
                <c:pt idx="136">
                  <c:v>51.441400000000002</c:v>
                </c:pt>
                <c:pt idx="137">
                  <c:v>53.089199999999998</c:v>
                </c:pt>
                <c:pt idx="138">
                  <c:v>51.978999999999999</c:v>
                </c:pt>
                <c:pt idx="139">
                  <c:v>51.778799999999997</c:v>
                </c:pt>
                <c:pt idx="140">
                  <c:v>52.129899999999999</c:v>
                </c:pt>
                <c:pt idx="141">
                  <c:v>51.8782</c:v>
                </c:pt>
                <c:pt idx="142">
                  <c:v>51.360399999999998</c:v>
                </c:pt>
                <c:pt idx="143">
                  <c:v>51.545999999999999</c:v>
                </c:pt>
                <c:pt idx="144">
                  <c:v>51.8078</c:v>
                </c:pt>
                <c:pt idx="145">
                  <c:v>51.9619</c:v>
                </c:pt>
                <c:pt idx="146">
                  <c:v>51.414700000000003</c:v>
                </c:pt>
                <c:pt idx="147">
                  <c:v>51.6905</c:v>
                </c:pt>
                <c:pt idx="148">
                  <c:v>51.764699999999998</c:v>
                </c:pt>
                <c:pt idx="149">
                  <c:v>50.6845</c:v>
                </c:pt>
                <c:pt idx="150">
                  <c:v>51.2074</c:v>
                </c:pt>
                <c:pt idx="151">
                  <c:v>51.314300000000003</c:v>
                </c:pt>
                <c:pt idx="152">
                  <c:v>51.084099999999999</c:v>
                </c:pt>
                <c:pt idx="153">
                  <c:v>51.083399999999997</c:v>
                </c:pt>
                <c:pt idx="154">
                  <c:v>51.034999999999997</c:v>
                </c:pt>
                <c:pt idx="155">
                  <c:v>51.371400000000001</c:v>
                </c:pt>
                <c:pt idx="156">
                  <c:v>51.709400000000002</c:v>
                </c:pt>
                <c:pt idx="157">
                  <c:v>50.89</c:v>
                </c:pt>
                <c:pt idx="158">
                  <c:v>50.710500000000003</c:v>
                </c:pt>
                <c:pt idx="159">
                  <c:v>51.254199999999997</c:v>
                </c:pt>
                <c:pt idx="160">
                  <c:v>50.809199999999997</c:v>
                </c:pt>
                <c:pt idx="161">
                  <c:v>50.598999999999997</c:v>
                </c:pt>
                <c:pt idx="162">
                  <c:v>51.307600000000001</c:v>
                </c:pt>
                <c:pt idx="163">
                  <c:v>50.395200000000003</c:v>
                </c:pt>
                <c:pt idx="164">
                  <c:v>50.965400000000002</c:v>
                </c:pt>
                <c:pt idx="165">
                  <c:v>51.125500000000002</c:v>
                </c:pt>
                <c:pt idx="166">
                  <c:v>51.243000000000002</c:v>
                </c:pt>
                <c:pt idx="167">
                  <c:v>50.991799999999998</c:v>
                </c:pt>
                <c:pt idx="168">
                  <c:v>50.912799999999997</c:v>
                </c:pt>
                <c:pt idx="169">
                  <c:v>50.787999999999997</c:v>
                </c:pt>
                <c:pt idx="170">
                  <c:v>50.301600000000001</c:v>
                </c:pt>
                <c:pt idx="171">
                  <c:v>50.726799999999997</c:v>
                </c:pt>
                <c:pt idx="172">
                  <c:v>50.892699999999998</c:v>
                </c:pt>
                <c:pt idx="173">
                  <c:v>50.909599999999998</c:v>
                </c:pt>
                <c:pt idx="174">
                  <c:v>51.1509</c:v>
                </c:pt>
                <c:pt idx="175">
                  <c:v>50.867100000000001</c:v>
                </c:pt>
                <c:pt idx="176">
                  <c:v>51.314799999999998</c:v>
                </c:pt>
                <c:pt idx="177">
                  <c:v>50.349400000000003</c:v>
                </c:pt>
                <c:pt idx="178">
                  <c:v>50.5413</c:v>
                </c:pt>
                <c:pt idx="179">
                  <c:v>50.905099999999997</c:v>
                </c:pt>
                <c:pt idx="180">
                  <c:v>50.24</c:v>
                </c:pt>
                <c:pt idx="181">
                  <c:v>50.616900000000001</c:v>
                </c:pt>
                <c:pt idx="182">
                  <c:v>50.476900000000001</c:v>
                </c:pt>
                <c:pt idx="183">
                  <c:v>49.421999999999997</c:v>
                </c:pt>
                <c:pt idx="184">
                  <c:v>50.372599999999998</c:v>
                </c:pt>
                <c:pt idx="185">
                  <c:v>49.730699999999999</c:v>
                </c:pt>
                <c:pt idx="186">
                  <c:v>50.208500000000001</c:v>
                </c:pt>
                <c:pt idx="187">
                  <c:v>49.858800000000002</c:v>
                </c:pt>
                <c:pt idx="188">
                  <c:v>50.924900000000001</c:v>
                </c:pt>
                <c:pt idx="189">
                  <c:v>50.890999999999998</c:v>
                </c:pt>
                <c:pt idx="190">
                  <c:v>50.464100000000002</c:v>
                </c:pt>
                <c:pt idx="191">
                  <c:v>50.720999999999997</c:v>
                </c:pt>
                <c:pt idx="192">
                  <c:v>50.500900000000001</c:v>
                </c:pt>
                <c:pt idx="193">
                  <c:v>50.7545</c:v>
                </c:pt>
                <c:pt idx="194">
                  <c:v>50.269100000000002</c:v>
                </c:pt>
                <c:pt idx="195">
                  <c:v>51.150100000000002</c:v>
                </c:pt>
                <c:pt idx="196">
                  <c:v>50.191899999999997</c:v>
                </c:pt>
                <c:pt idx="197">
                  <c:v>50.701000000000001</c:v>
                </c:pt>
                <c:pt idx="198">
                  <c:v>50.250999999999998</c:v>
                </c:pt>
                <c:pt idx="199">
                  <c:v>49.8842</c:v>
                </c:pt>
                <c:pt idx="200">
                  <c:v>50.300199999999997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55.70699580827285</c:v>
                </c:pt>
                <c:pt idx="1">
                  <c:v>55.74217073244953</c:v>
                </c:pt>
                <c:pt idx="2">
                  <c:v>55.777368213532469</c:v>
                </c:pt>
                <c:pt idx="3">
                  <c:v>55.812571630087675</c:v>
                </c:pt>
                <c:pt idx="4">
                  <c:v>55.847761149036906</c:v>
                </c:pt>
                <c:pt idx="5">
                  <c:v>55.882913321988767</c:v>
                </c:pt>
                <c:pt idx="6">
                  <c:v>55.918000648840987</c:v>
                </c:pt>
                <c:pt idx="7">
                  <c:v>55.952991109379269</c:v>
                </c:pt>
                <c:pt idx="8">
                  <c:v>55.987847664640441</c:v>
                </c:pt>
                <c:pt idx="9">
                  <c:v>56.022527731141203</c:v>
                </c:pt>
                <c:pt idx="10">
                  <c:v>56.05698263278466</c:v>
                </c:pt>
                <c:pt idx="11">
                  <c:v>56.091157037478666</c:v>
                </c:pt>
                <c:pt idx="12">
                  <c:v>56.124988388478144</c:v>
                </c:pt>
                <c:pt idx="13">
                  <c:v>56.158406344636923</c:v>
                </c:pt>
                <c:pt idx="14">
                  <c:v>56.191332249944011</c:v>
                </c:pt>
                <c:pt idx="15">
                  <c:v>56.223678662413683</c:v>
                </c:pt>
                <c:pt idx="16">
                  <c:v>56.255348988271606</c:v>
                </c:pt>
                <c:pt idx="17">
                  <c:v>56.286237294077985</c:v>
                </c:pt>
                <c:pt idx="18">
                  <c:v>56.316228414791091</c:v>
                </c:pt>
                <c:pt idx="19">
                  <c:v>56.34519855256908</c:v>
                </c:pt>
                <c:pt idx="20">
                  <c:v>56.373016689341718</c:v>
                </c:pt>
                <c:pt idx="21">
                  <c:v>56.399547345900352</c:v>
                </c:pt>
                <c:pt idx="22">
                  <c:v>56.424655554420738</c:v>
                </c:pt>
                <c:pt idx="23">
                  <c:v>56.448215427932404</c:v>
                </c:pt>
                <c:pt idx="24">
                  <c:v>56.470124481989309</c:v>
                </c:pt>
                <c:pt idx="25">
                  <c:v>56.490326972985685</c:v>
                </c:pt>
                <c:pt idx="26">
                  <c:v>56.508851042737675</c:v>
                </c:pt>
                <c:pt idx="27">
                  <c:v>56.525866449463294</c:v>
                </c:pt>
                <c:pt idx="28">
                  <c:v>56.541772100268908</c:v>
                </c:pt>
                <c:pt idx="29">
                  <c:v>56.557325330625638</c:v>
                </c:pt>
                <c:pt idx="30">
                  <c:v>56.57382755299377</c:v>
                </c:pt>
                <c:pt idx="31">
                  <c:v>56.59338289553844</c:v>
                </c:pt>
                <c:pt idx="32">
                  <c:v>56.619246815853934</c:v>
                </c:pt>
                <c:pt idx="33">
                  <c:v>56.6562791057422</c:v>
                </c:pt>
                <c:pt idx="34">
                  <c:v>56.711508643563583</c:v>
                </c:pt>
                <c:pt idx="35">
                  <c:v>56.794804095763695</c:v>
                </c:pt>
                <c:pt idx="36">
                  <c:v>56.919624241025915</c:v>
                </c:pt>
                <c:pt idx="37">
                  <c:v>57.103793271198207</c:v>
                </c:pt>
                <c:pt idx="38">
                  <c:v>57.370211393873845</c:v>
                </c:pt>
                <c:pt idx="39">
                  <c:v>57.747372527464506</c:v>
                </c:pt>
                <c:pt idx="40">
                  <c:v>58.269524592388819</c:v>
                </c:pt>
                <c:pt idx="41">
                  <c:v>58.976282144793323</c:v>
                </c:pt>
                <c:pt idx="42">
                  <c:v>59.911496004865612</c:v>
                </c:pt>
                <c:pt idx="43">
                  <c:v>61.121210583453575</c:v>
                </c:pt>
                <c:pt idx="44">
                  <c:v>62.650605326542696</c:v>
                </c:pt>
                <c:pt idx="45">
                  <c:v>64.53992560373122</c:v>
                </c:pt>
                <c:pt idx="46">
                  <c:v>66.81955480151106</c:v>
                </c:pt>
                <c:pt idx="47">
                  <c:v>69.504539127828025</c:v>
                </c:pt>
                <c:pt idx="48">
                  <c:v>72.588976693180385</c:v>
                </c:pt>
                <c:pt idx="49">
                  <c:v>76.040515588398151</c:v>
                </c:pt>
                <c:pt idx="50">
                  <c:v>79.794287325793718</c:v>
                </c:pt>
                <c:pt idx="51">
                  <c:v>83.743238199560608</c:v>
                </c:pt>
                <c:pt idx="52">
                  <c:v>87.71827162460977</c:v>
                </c:pt>
                <c:pt idx="53">
                  <c:v>91.451133359396877</c:v>
                </c:pt>
                <c:pt idx="54">
                  <c:v>94.525807478450915</c:v>
                </c:pt>
                <c:pt idx="55">
                  <c:v>96.357907268589273</c:v>
                </c:pt>
                <c:pt idx="56">
                  <c:v>96.276901618014648</c:v>
                </c:pt>
                <c:pt idx="57">
                  <c:v>93.765437436919413</c:v>
                </c:pt>
                <c:pt idx="58">
                  <c:v>88.790605199412511</c:v>
                </c:pt>
                <c:pt idx="59">
                  <c:v>82.01313664639288</c:v>
                </c:pt>
                <c:pt idx="60">
                  <c:v>74.657190582620771</c:v>
                </c:pt>
                <c:pt idx="61">
                  <c:v>68.048462075844</c:v>
                </c:pt>
                <c:pt idx="62">
                  <c:v>63.103205524488786</c:v>
                </c:pt>
                <c:pt idx="63">
                  <c:v>60.092203059751014</c:v>
                </c:pt>
                <c:pt idx="64">
                  <c:v>58.766707527095896</c:v>
                </c:pt>
                <c:pt idx="65">
                  <c:v>58.668664861744816</c:v>
                </c:pt>
                <c:pt idx="66">
                  <c:v>59.390470449303372</c:v>
                </c:pt>
                <c:pt idx="67">
                  <c:v>60.678513793551751</c:v>
                </c:pt>
                <c:pt idx="68">
                  <c:v>62.414474522822196</c:v>
                </c:pt>
                <c:pt idx="69">
                  <c:v>64.553281521521328</c:v>
                </c:pt>
                <c:pt idx="70">
                  <c:v>67.069144754515477</c:v>
                </c:pt>
                <c:pt idx="71">
                  <c:v>69.923179380695231</c:v>
                </c:pt>
                <c:pt idx="72">
                  <c:v>73.047272735447308</c:v>
                </c:pt>
                <c:pt idx="73">
                  <c:v>76.334021330883715</c:v>
                </c:pt>
                <c:pt idx="74">
                  <c:v>79.617144446443859</c:v>
                </c:pt>
                <c:pt idx="75">
                  <c:v>82.616338249200481</c:v>
                </c:pt>
                <c:pt idx="76">
                  <c:v>84.833909728912928</c:v>
                </c:pt>
                <c:pt idx="77">
                  <c:v>85.487914770281151</c:v>
                </c:pt>
                <c:pt idx="78">
                  <c:v>83.710607074716421</c:v>
                </c:pt>
                <c:pt idx="79">
                  <c:v>79.14471958007212</c:v>
                </c:pt>
                <c:pt idx="80">
                  <c:v>72.544153299351862</c:v>
                </c:pt>
                <c:pt idx="81">
                  <c:v>65.62917998130655</c:v>
                </c:pt>
                <c:pt idx="82">
                  <c:v>60.084348597730504</c:v>
                </c:pt>
                <c:pt idx="83">
                  <c:v>56.614849790542692</c:v>
                </c:pt>
                <c:pt idx="84">
                  <c:v>54.899078055653376</c:v>
                </c:pt>
                <c:pt idx="85">
                  <c:v>54.212292345704682</c:v>
                </c:pt>
                <c:pt idx="86">
                  <c:v>53.971512244220513</c:v>
                </c:pt>
                <c:pt idx="87">
                  <c:v>53.877442378042062</c:v>
                </c:pt>
                <c:pt idx="88">
                  <c:v>53.820637690767981</c:v>
                </c:pt>
                <c:pt idx="89">
                  <c:v>53.771364883922715</c:v>
                </c:pt>
                <c:pt idx="90">
                  <c:v>53.723487528184116</c:v>
                </c:pt>
                <c:pt idx="91">
                  <c:v>53.676021547100781</c:v>
                </c:pt>
                <c:pt idx="92">
                  <c:v>53.628832204477199</c:v>
                </c:pt>
                <c:pt idx="93">
                  <c:v>53.581892480814858</c:v>
                </c:pt>
                <c:pt idx="94">
                  <c:v>53.535186636195768</c:v>
                </c:pt>
                <c:pt idx="95">
                  <c:v>53.488700627144141</c:v>
                </c:pt>
                <c:pt idx="96">
                  <c:v>53.44242136777595</c:v>
                </c:pt>
                <c:pt idx="97">
                  <c:v>53.396336677779537</c:v>
                </c:pt>
                <c:pt idx="98">
                  <c:v>53.350435269922706</c:v>
                </c:pt>
                <c:pt idx="99">
                  <c:v>53.304706738402366</c:v>
                </c:pt>
                <c:pt idx="100">
                  <c:v>53.259141546877146</c:v>
                </c:pt>
                <c:pt idx="101">
                  <c:v>53.213731016696364</c:v>
                </c:pt>
                <c:pt idx="102">
                  <c:v>53.168467315793634</c:v>
                </c:pt>
                <c:pt idx="103">
                  <c:v>53.123343448610939</c:v>
                </c:pt>
                <c:pt idx="104">
                  <c:v>53.078353247317445</c:v>
                </c:pt>
                <c:pt idx="105">
                  <c:v>53.033491364486537</c:v>
                </c:pt>
                <c:pt idx="106">
                  <c:v>52.988753267293518</c:v>
                </c:pt>
                <c:pt idx="107">
                  <c:v>52.944135233190224</c:v>
                </c:pt>
                <c:pt idx="108">
                  <c:v>52.899634346902587</c:v>
                </c:pt>
                <c:pt idx="109">
                  <c:v>52.855248498478161</c:v>
                </c:pt>
                <c:pt idx="110">
                  <c:v>52.810976381983487</c:v>
                </c:pt>
                <c:pt idx="111">
                  <c:v>52.766817494313813</c:v>
                </c:pt>
                <c:pt idx="112">
                  <c:v>52.722772133430389</c:v>
                </c:pt>
                <c:pt idx="113">
                  <c:v>52.678841395183476</c:v>
                </c:pt>
                <c:pt idx="114">
                  <c:v>52.635027167715926</c:v>
                </c:pt>
                <c:pt idx="115">
                  <c:v>52.591332122273819</c:v>
                </c:pt>
                <c:pt idx="116">
                  <c:v>52.547759699085439</c:v>
                </c:pt>
                <c:pt idx="117">
                  <c:v>52.504314086813324</c:v>
                </c:pt>
                <c:pt idx="118">
                  <c:v>52.461000193948159</c:v>
                </c:pt>
                <c:pt idx="119">
                  <c:v>52.417823610410188</c:v>
                </c:pt>
                <c:pt idx="120">
                  <c:v>52.374790557569114</c:v>
                </c:pt>
                <c:pt idx="121">
                  <c:v>52.331907824914566</c:v>
                </c:pt>
                <c:pt idx="122">
                  <c:v>52.289182691785754</c:v>
                </c:pt>
                <c:pt idx="123">
                  <c:v>52.246622833451724</c:v>
                </c:pt>
                <c:pt idx="124">
                  <c:v>52.204236216169647</c:v>
                </c:pt>
                <c:pt idx="125">
                  <c:v>52.16203101828232</c:v>
                </c:pt>
                <c:pt idx="126">
                  <c:v>52.120015790060904</c:v>
                </c:pt>
                <c:pt idx="127">
                  <c:v>52.078200880011536</c:v>
                </c:pt>
                <c:pt idx="128">
                  <c:v>52.036605329159521</c:v>
                </c:pt>
                <c:pt idx="129">
                  <c:v>51.995283555652414</c:v>
                </c:pt>
                <c:pt idx="130">
                  <c:v>51.954411450498199</c:v>
                </c:pt>
                <c:pt idx="131">
                  <c:v>51.914516134638333</c:v>
                </c:pt>
                <c:pt idx="132">
                  <c:v>51.876968052835252</c:v>
                </c:pt>
                <c:pt idx="133">
                  <c:v>51.84476914325159</c:v>
                </c:pt>
                <c:pt idx="134">
                  <c:v>51.823296266980606</c:v>
                </c:pt>
                <c:pt idx="135">
                  <c:v>51.819995959358614</c:v>
                </c:pt>
                <c:pt idx="136">
                  <c:v>51.84165297929512</c:v>
                </c:pt>
                <c:pt idx="137">
                  <c:v>51.888895417540965</c:v>
                </c:pt>
                <c:pt idx="138">
                  <c:v>51.950470787420528</c:v>
                </c:pt>
                <c:pt idx="139">
                  <c:v>52.00249051354217</c:v>
                </c:pt>
                <c:pt idx="140">
                  <c:v>52.016462181246183</c:v>
                </c:pt>
                <c:pt idx="141">
                  <c:v>51.973383237816122</c:v>
                </c:pt>
                <c:pt idx="142">
                  <c:v>51.874629862751206</c:v>
                </c:pt>
                <c:pt idx="143">
                  <c:v>51.74125177312969</c:v>
                </c:pt>
                <c:pt idx="144">
                  <c:v>51.602145516248235</c:v>
                </c:pt>
                <c:pt idx="145">
                  <c:v>51.480059043055824</c:v>
                </c:pt>
                <c:pt idx="146">
                  <c:v>51.384462282551347</c:v>
                </c:pt>
                <c:pt idx="147">
                  <c:v>51.313273477690849</c:v>
                </c:pt>
                <c:pt idx="148">
                  <c:v>51.259037705589918</c:v>
                </c:pt>
                <c:pt idx="149">
                  <c:v>51.214306968527907</c:v>
                </c:pt>
                <c:pt idx="150">
                  <c:v>51.174008980811735</c:v>
                </c:pt>
                <c:pt idx="151">
                  <c:v>51.135457651402078</c:v>
                </c:pt>
                <c:pt idx="152">
                  <c:v>51.097489905437953</c:v>
                </c:pt>
                <c:pt idx="153">
                  <c:v>51.059680457172689</c:v>
                </c:pt>
                <c:pt idx="154">
                  <c:v>51.021892001618184</c:v>
                </c:pt>
                <c:pt idx="155">
                  <c:v>50.984080813405583</c:v>
                </c:pt>
                <c:pt idx="156">
                  <c:v>50.946229448056847</c:v>
                </c:pt>
                <c:pt idx="157">
                  <c:v>50.908327536024395</c:v>
                </c:pt>
                <c:pt idx="158">
                  <c:v>50.870367172159462</c:v>
                </c:pt>
                <c:pt idx="159">
                  <c:v>50.832341944078586</c:v>
                </c:pt>
                <c:pt idx="160">
                  <c:v>50.794246708668872</c:v>
                </c:pt>
                <c:pt idx="161">
                  <c:v>50.756077489231551</c:v>
                </c:pt>
                <c:pt idx="162">
                  <c:v>50.717831382021572</c:v>
                </c:pt>
                <c:pt idx="163">
                  <c:v>50.679506458340875</c:v>
                </c:pt>
                <c:pt idx="164">
                  <c:v>50.641101663405557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55.706995808271984</c:v>
                </c:pt>
                <c:pt idx="1">
                  <c:v>55.742170732447008</c:v>
                </c:pt>
                <c:pt idx="2">
                  <c:v>55.777368213525307</c:v>
                </c:pt>
                <c:pt idx="3">
                  <c:v>55.812571630067673</c:v>
                </c:pt>
                <c:pt idx="4">
                  <c:v>55.847761148982066</c:v>
                </c:pt>
                <c:pt idx="5">
                  <c:v>55.882913321841109</c:v>
                </c:pt>
                <c:pt idx="6">
                  <c:v>55.918000648450544</c:v>
                </c:pt>
                <c:pt idx="7">
                  <c:v>55.952991108365396</c:v>
                </c:pt>
                <c:pt idx="8">
                  <c:v>55.987847662055003</c:v>
                </c:pt>
                <c:pt idx="9">
                  <c:v>56.022527724666659</c:v>
                </c:pt>
                <c:pt idx="10">
                  <c:v>56.056982616862214</c:v>
                </c:pt>
                <c:pt idx="11">
                  <c:v>56.091156999025173</c:v>
                </c:pt>
                <c:pt idx="12">
                  <c:v>56.124988297279671</c:v>
                </c:pt>
                <c:pt idx="13">
                  <c:v>56.158406132231832</c:v>
                </c:pt>
                <c:pt idx="14">
                  <c:v>56.191331764132393</c:v>
                </c:pt>
                <c:pt idx="15">
                  <c:v>56.223677571233416</c:v>
                </c:pt>
                <c:pt idx="16">
                  <c:v>56.255346581412155</c:v>
                </c:pt>
                <c:pt idx="17">
                  <c:v>56.286232080563515</c:v>
                </c:pt>
                <c:pt idx="18">
                  <c:v>56.316217324675812</c:v>
                </c:pt>
                <c:pt idx="19">
                  <c:v>56.345175385709737</c:v>
                </c:pt>
                <c:pt idx="20">
                  <c:v>56.372969164148891</c:v>
                </c:pt>
                <c:pt idx="21">
                  <c:v>56.399451603075349</c:v>
                </c:pt>
                <c:pt idx="22">
                  <c:v>56.424466139488878</c:v>
                </c:pt>
                <c:pt idx="23">
                  <c:v>56.44784742793906</c:v>
                </c:pt>
                <c:pt idx="24">
                  <c:v>56.469422368957709</c:v>
                </c:pt>
                <c:pt idx="25">
                  <c:v>56.489011469869403</c:v>
                </c:pt>
                <c:pt idx="26">
                  <c:v>56.506430557975676</c:v>
                </c:pt>
                <c:pt idx="27">
                  <c:v>56.521492855625823</c:v>
                </c:pt>
                <c:pt idx="28">
                  <c:v>56.534011413245928</c:v>
                </c:pt>
                <c:pt idx="29">
                  <c:v>56.54380188017592</c:v>
                </c:pt>
                <c:pt idx="30">
                  <c:v>56.550685574626662</c:v>
                </c:pt>
                <c:pt idx="31">
                  <c:v>56.554492794009562</c:v>
                </c:pt>
                <c:pt idx="32">
                  <c:v>56.555066286433707</c:v>
                </c:pt>
                <c:pt idx="33">
                  <c:v>56.552264784738966</c:v>
                </c:pt>
                <c:pt idx="34">
                  <c:v>56.545966487682115</c:v>
                </c:pt>
                <c:pt idx="35">
                  <c:v>56.536072360555174</c:v>
                </c:pt>
                <c:pt idx="36">
                  <c:v>56.522509121239757</c:v>
                </c:pt>
                <c:pt idx="37">
                  <c:v>56.505231778851176</c:v>
                </c:pt>
                <c:pt idx="38">
                  <c:v>56.484225601575389</c:v>
                </c:pt>
                <c:pt idx="39">
                  <c:v>56.459507408253316</c:v>
                </c:pt>
                <c:pt idx="40">
                  <c:v>56.431126104146934</c:v>
                </c:pt>
                <c:pt idx="41">
                  <c:v>56.399162413750481</c:v>
                </c:pt>
                <c:pt idx="42">
                  <c:v>56.363727800384119</c:v>
                </c:pt>
                <c:pt idx="43">
                  <c:v>56.324962600983952</c:v>
                </c:pt>
                <c:pt idx="44">
                  <c:v>56.283033442068579</c:v>
                </c:pt>
                <c:pt idx="45">
                  <c:v>56.238130036449711</c:v>
                </c:pt>
                <c:pt idx="46">
                  <c:v>56.190461487358846</c:v>
                </c:pt>
                <c:pt idx="47">
                  <c:v>56.140252245414317</c:v>
                </c:pt>
                <c:pt idx="48">
                  <c:v>56.087737873202236</c:v>
                </c:pt>
                <c:pt idx="49">
                  <c:v>56.033160772033277</c:v>
                </c:pt>
                <c:pt idx="50">
                  <c:v>55.976766016358717</c:v>
                </c:pt>
                <c:pt idx="51">
                  <c:v>55.918797424781992</c:v>
                </c:pt>
                <c:pt idx="52">
                  <c:v>55.85949397448227</c:v>
                </c:pt>
                <c:pt idx="53">
                  <c:v>55.799086640311472</c:v>
                </c:pt>
                <c:pt idx="54">
                  <c:v>55.737795712980159</c:v>
                </c:pt>
                <c:pt idx="55">
                  <c:v>55.6758286245486</c:v>
                </c:pt>
                <c:pt idx="56">
                  <c:v>55.613378285473452</c:v>
                </c:pt>
                <c:pt idx="57">
                  <c:v>55.550621916876274</c:v>
                </c:pt>
                <c:pt idx="58">
                  <c:v>55.487720345186759</c:v>
                </c:pt>
                <c:pt idx="59">
                  <c:v>55.424817714131358</c:v>
                </c:pt>
                <c:pt idx="60">
                  <c:v>55.362041561088276</c:v>
                </c:pt>
                <c:pt idx="61">
                  <c:v>55.299503200737028</c:v>
                </c:pt>
                <c:pt idx="62">
                  <c:v>55.237298358141764</c:v>
                </c:pt>
                <c:pt idx="63">
                  <c:v>55.175507995273314</c:v>
                </c:pt>
                <c:pt idx="64">
                  <c:v>55.11419927882541</c:v>
                </c:pt>
                <c:pt idx="65">
                  <c:v>55.053426642381268</c:v>
                </c:pt>
                <c:pt idx="66">
                  <c:v>54.993232901973663</c:v>
                </c:pt>
                <c:pt idx="67">
                  <c:v>54.933650390384983</c:v>
                </c:pt>
                <c:pt idx="68">
                  <c:v>54.874702081782338</c:v>
                </c:pt>
                <c:pt idx="69">
                  <c:v>54.816402684205514</c:v>
                </c:pt>
                <c:pt idx="70">
                  <c:v>54.758759682837535</c:v>
                </c:pt>
                <c:pt idx="71">
                  <c:v>54.70177432177961</c:v>
                </c:pt>
                <c:pt idx="72">
                  <c:v>54.64544251617756</c:v>
                </c:pt>
                <c:pt idx="73">
                  <c:v>54.589755690000963</c:v>
                </c:pt>
                <c:pt idx="74">
                  <c:v>54.534701537592319</c:v>
                </c:pt>
                <c:pt idx="75">
                  <c:v>54.480264709331472</c:v>
                </c:pt>
                <c:pt idx="76">
                  <c:v>54.42642742346731</c:v>
                </c:pt>
                <c:pt idx="77">
                  <c:v>54.373170007422779</c:v>
                </c:pt>
                <c:pt idx="78">
                  <c:v>54.320471372751797</c:v>
                </c:pt>
                <c:pt idx="79">
                  <c:v>54.268309428484613</c:v>
                </c:pt>
                <c:pt idx="80">
                  <c:v>54.216661437902594</c:v>
                </c:pt>
                <c:pt idx="81">
                  <c:v>54.165504323888257</c:v>
                </c:pt>
                <c:pt idx="82">
                  <c:v>54.11481492795081</c:v>
                </c:pt>
                <c:pt idx="83">
                  <c:v>54.064570227868025</c:v>
                </c:pt>
                <c:pt idx="84">
                  <c:v>54.014747518648264</c:v>
                </c:pt>
                <c:pt idx="85">
                  <c:v>53.965324561226751</c:v>
                </c:pt>
                <c:pt idx="86">
                  <c:v>53.916279702988774</c:v>
                </c:pt>
                <c:pt idx="87">
                  <c:v>53.867591973877907</c:v>
                </c:pt>
                <c:pt idx="88">
                  <c:v>53.819241161509595</c:v>
                </c:pt>
                <c:pt idx="89">
                  <c:v>53.77120786838038</c:v>
                </c:pt>
                <c:pt idx="90">
                  <c:v>53.723473553946832</c:v>
                </c:pt>
                <c:pt idx="91">
                  <c:v>53.676020564049288</c:v>
                </c:pt>
                <c:pt idx="92">
                  <c:v>53.628832149878022</c:v>
                </c:pt>
                <c:pt idx="93">
                  <c:v>53.581892478422894</c:v>
                </c:pt>
                <c:pt idx="94">
                  <c:v>53.535186636113174</c:v>
                </c:pt>
                <c:pt idx="95">
                  <c:v>53.488700627141895</c:v>
                </c:pt>
                <c:pt idx="96">
                  <c:v>53.4424213677759</c:v>
                </c:pt>
                <c:pt idx="97">
                  <c:v>53.396336677779537</c:v>
                </c:pt>
                <c:pt idx="98">
                  <c:v>53.350435269922706</c:v>
                </c:pt>
                <c:pt idx="99">
                  <c:v>53.304706738402366</c:v>
                </c:pt>
                <c:pt idx="100">
                  <c:v>53.259141546877146</c:v>
                </c:pt>
                <c:pt idx="101">
                  <c:v>53.213731016696364</c:v>
                </c:pt>
                <c:pt idx="102">
                  <c:v>53.168467315793634</c:v>
                </c:pt>
                <c:pt idx="103">
                  <c:v>53.123343448610939</c:v>
                </c:pt>
                <c:pt idx="104">
                  <c:v>53.078353247317445</c:v>
                </c:pt>
                <c:pt idx="105">
                  <c:v>53.033491364486537</c:v>
                </c:pt>
                <c:pt idx="106">
                  <c:v>52.988753267293518</c:v>
                </c:pt>
                <c:pt idx="107">
                  <c:v>52.944135233190224</c:v>
                </c:pt>
                <c:pt idx="108">
                  <c:v>52.899634346902587</c:v>
                </c:pt>
                <c:pt idx="109">
                  <c:v>52.855248498478161</c:v>
                </c:pt>
                <c:pt idx="110">
                  <c:v>52.810976381983487</c:v>
                </c:pt>
                <c:pt idx="111">
                  <c:v>52.766817494313813</c:v>
                </c:pt>
                <c:pt idx="112">
                  <c:v>52.722772133430389</c:v>
                </c:pt>
                <c:pt idx="113">
                  <c:v>52.678841395183476</c:v>
                </c:pt>
                <c:pt idx="114">
                  <c:v>52.635027167715926</c:v>
                </c:pt>
                <c:pt idx="115">
                  <c:v>52.591332122273819</c:v>
                </c:pt>
                <c:pt idx="116">
                  <c:v>52.547759699085439</c:v>
                </c:pt>
                <c:pt idx="117">
                  <c:v>52.504314086813324</c:v>
                </c:pt>
                <c:pt idx="118">
                  <c:v>52.461000193948152</c:v>
                </c:pt>
                <c:pt idx="119">
                  <c:v>52.417823610410089</c:v>
                </c:pt>
                <c:pt idx="120">
                  <c:v>52.374790557567763</c:v>
                </c:pt>
                <c:pt idx="121">
                  <c:v>52.331907824898082</c:v>
                </c:pt>
                <c:pt idx="122">
                  <c:v>52.289182691607188</c:v>
                </c:pt>
                <c:pt idx="123">
                  <c:v>52.246622831739188</c:v>
                </c:pt>
                <c:pt idx="124">
                  <c:v>52.20423620163028</c:v>
                </c:pt>
                <c:pt idx="125">
                  <c:v>52.162030909041427</c:v>
                </c:pt>
                <c:pt idx="126">
                  <c:v>52.120015063930474</c:v>
                </c:pt>
                <c:pt idx="127">
                  <c:v>52.078196611608881</c:v>
                </c:pt>
                <c:pt idx="128">
                  <c:v>52.036583149956428</c:v>
                </c:pt>
                <c:pt idx="129">
                  <c:v>51.995181733415301</c:v>
                </c:pt>
                <c:pt idx="130">
                  <c:v>51.953998667608161</c:v>
                </c:pt>
                <c:pt idx="131">
                  <c:v>51.913039299563437</c:v>
                </c:pt>
                <c:pt idx="132">
                  <c:v>51.87230780960433</c:v>
                </c:pt>
                <c:pt idx="133">
                  <c:v>51.831807011875874</c:v>
                </c:pt>
                <c:pt idx="134">
                  <c:v>51.791538171145461</c:v>
                </c:pt>
                <c:pt idx="135">
                  <c:v>51.751500843820864</c:v>
                </c:pt>
                <c:pt idx="136">
                  <c:v>51.711692751001365</c:v>
                </c:pt>
                <c:pt idx="137">
                  <c:v>51.672109690753921</c:v>
                </c:pt>
                <c:pt idx="138">
                  <c:v>51.632745495666299</c:v>
                </c:pt>
                <c:pt idx="139">
                  <c:v>51.593592040095878</c:v>
                </c:pt>
                <c:pt idx="140">
                  <c:v>51.554639299481792</c:v>
                </c:pt>
                <c:pt idx="141">
                  <c:v>51.51587546173819</c:v>
                </c:pt>
                <c:pt idx="142">
                  <c:v>51.477287088259772</c:v>
                </c:pt>
                <c:pt idx="143">
                  <c:v>51.438859319630453</c:v>
                </c:pt>
                <c:pt idx="144">
                  <c:v>51.400576118922153</c:v>
                </c:pt>
                <c:pt idx="145">
                  <c:v>51.362420543676095</c:v>
                </c:pt>
                <c:pt idx="146">
                  <c:v>51.324375036411766</c:v>
                </c:pt>
                <c:pt idx="147">
                  <c:v>51.286421722895234</c:v>
                </c:pt>
                <c:pt idx="148">
                  <c:v>51.248542707446411</c:v>
                </c:pt>
                <c:pt idx="149">
                  <c:v>51.210720355239374</c:v>
                </c:pt>
                <c:pt idx="150">
                  <c:v>51.172937552765632</c:v>
                </c:pt>
                <c:pt idx="151">
                  <c:v>51.135177939257758</c:v>
                </c:pt>
                <c:pt idx="152">
                  <c:v>51.097426103759183</c:v>
                </c:pt>
                <c:pt idx="153">
                  <c:v>51.05966774451764</c:v>
                </c:pt>
                <c:pt idx="154">
                  <c:v>51.021889789327076</c:v>
                </c:pt>
                <c:pt idx="155">
                  <c:v>50.984080477222747</c:v>
                </c:pt>
                <c:pt idx="156">
                  <c:v>50.946229403453472</c:v>
                </c:pt>
                <c:pt idx="157">
                  <c:v>50.908327530858372</c:v>
                </c:pt>
                <c:pt idx="158">
                  <c:v>50.870367171637206</c:v>
                </c:pt>
                <c:pt idx="159">
                  <c:v>50.832341944032507</c:v>
                </c:pt>
                <c:pt idx="160">
                  <c:v>50.794246708665327</c:v>
                </c:pt>
                <c:pt idx="161">
                  <c:v>50.756077489231309</c:v>
                </c:pt>
                <c:pt idx="162">
                  <c:v>50.717831382021558</c:v>
                </c:pt>
                <c:pt idx="163">
                  <c:v>50.679506458340875</c:v>
                </c:pt>
                <c:pt idx="164">
                  <c:v>50.641101663405557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55.3324</c:v>
                </c:pt>
                <c:pt idx="1">
                  <c:v>55.842599999999997</c:v>
                </c:pt>
                <c:pt idx="2">
                  <c:v>55.908700000000003</c:v>
                </c:pt>
                <c:pt idx="3">
                  <c:v>55.721299999999999</c:v>
                </c:pt>
                <c:pt idx="4">
                  <c:v>55.644599999999997</c:v>
                </c:pt>
                <c:pt idx="5">
                  <c:v>55.5137</c:v>
                </c:pt>
                <c:pt idx="6">
                  <c:v>55.171700000000001</c:v>
                </c:pt>
                <c:pt idx="7">
                  <c:v>56.084400000000002</c:v>
                </c:pt>
                <c:pt idx="8">
                  <c:v>55.6053</c:v>
                </c:pt>
                <c:pt idx="9">
                  <c:v>55.384999999999998</c:v>
                </c:pt>
                <c:pt idx="10">
                  <c:v>55.262700000000002</c:v>
                </c:pt>
                <c:pt idx="11">
                  <c:v>55.153799999999997</c:v>
                </c:pt>
                <c:pt idx="12">
                  <c:v>55.279499999999999</c:v>
                </c:pt>
                <c:pt idx="13">
                  <c:v>55.089599999999997</c:v>
                </c:pt>
                <c:pt idx="14">
                  <c:v>55.176499999999997</c:v>
                </c:pt>
                <c:pt idx="15">
                  <c:v>54.995100000000001</c:v>
                </c:pt>
                <c:pt idx="16">
                  <c:v>55.377600000000001</c:v>
                </c:pt>
                <c:pt idx="17">
                  <c:v>55.595700000000001</c:v>
                </c:pt>
                <c:pt idx="18">
                  <c:v>55.821599999999997</c:v>
                </c:pt>
                <c:pt idx="19">
                  <c:v>55.5184</c:v>
                </c:pt>
                <c:pt idx="20">
                  <c:v>55.3277</c:v>
                </c:pt>
                <c:pt idx="21">
                  <c:v>54.936399999999999</c:v>
                </c:pt>
                <c:pt idx="22">
                  <c:v>55.354199999999999</c:v>
                </c:pt>
                <c:pt idx="23">
                  <c:v>55.522100000000002</c:v>
                </c:pt>
                <c:pt idx="24">
                  <c:v>54.983199999999997</c:v>
                </c:pt>
                <c:pt idx="25">
                  <c:v>55.061599999999999</c:v>
                </c:pt>
                <c:pt idx="26">
                  <c:v>55.036799999999999</c:v>
                </c:pt>
                <c:pt idx="27">
                  <c:v>55.779000000000003</c:v>
                </c:pt>
                <c:pt idx="28">
                  <c:v>55.903700000000001</c:v>
                </c:pt>
                <c:pt idx="29">
                  <c:v>55.785800000000002</c:v>
                </c:pt>
                <c:pt idx="30">
                  <c:v>55.791899999999998</c:v>
                </c:pt>
                <c:pt idx="31">
                  <c:v>56.301699999999997</c:v>
                </c:pt>
                <c:pt idx="32">
                  <c:v>56.015999999999998</c:v>
                </c:pt>
                <c:pt idx="33">
                  <c:v>56.055</c:v>
                </c:pt>
                <c:pt idx="34">
                  <c:v>55.565100000000001</c:v>
                </c:pt>
                <c:pt idx="35">
                  <c:v>56.259300000000003</c:v>
                </c:pt>
                <c:pt idx="36">
                  <c:v>56.707599999999999</c:v>
                </c:pt>
                <c:pt idx="37">
                  <c:v>56.783000000000001</c:v>
                </c:pt>
                <c:pt idx="38">
                  <c:v>56.460999999999999</c:v>
                </c:pt>
                <c:pt idx="39">
                  <c:v>56.923000000000002</c:v>
                </c:pt>
                <c:pt idx="40">
                  <c:v>57.509</c:v>
                </c:pt>
                <c:pt idx="41">
                  <c:v>57.110100000000003</c:v>
                </c:pt>
                <c:pt idx="42">
                  <c:v>58.201099999999997</c:v>
                </c:pt>
                <c:pt idx="43">
                  <c:v>59.218800000000002</c:v>
                </c:pt>
                <c:pt idx="44">
                  <c:v>60.419899999999998</c:v>
                </c:pt>
                <c:pt idx="45">
                  <c:v>61.316000000000003</c:v>
                </c:pt>
                <c:pt idx="46">
                  <c:v>63.213799999999999</c:v>
                </c:pt>
                <c:pt idx="47">
                  <c:v>65.798900000000003</c:v>
                </c:pt>
                <c:pt idx="48">
                  <c:v>69.042000000000002</c:v>
                </c:pt>
                <c:pt idx="49">
                  <c:v>73.916399999999996</c:v>
                </c:pt>
                <c:pt idx="50">
                  <c:v>78.831599999999995</c:v>
                </c:pt>
                <c:pt idx="51">
                  <c:v>83.842200000000005</c:v>
                </c:pt>
                <c:pt idx="52">
                  <c:v>88.613500000000002</c:v>
                </c:pt>
                <c:pt idx="53">
                  <c:v>91.448700000000002</c:v>
                </c:pt>
                <c:pt idx="54">
                  <c:v>93.363</c:v>
                </c:pt>
                <c:pt idx="55">
                  <c:v>94.269199999999998</c:v>
                </c:pt>
                <c:pt idx="56">
                  <c:v>94.522000000000006</c:v>
                </c:pt>
                <c:pt idx="57">
                  <c:v>93.315799999999996</c:v>
                </c:pt>
                <c:pt idx="58">
                  <c:v>91.1785</c:v>
                </c:pt>
                <c:pt idx="59">
                  <c:v>86.470200000000006</c:v>
                </c:pt>
                <c:pt idx="60">
                  <c:v>78.843500000000006</c:v>
                </c:pt>
                <c:pt idx="61">
                  <c:v>68.162400000000005</c:v>
                </c:pt>
                <c:pt idx="62">
                  <c:v>59.98</c:v>
                </c:pt>
                <c:pt idx="63">
                  <c:v>55.718499999999999</c:v>
                </c:pt>
                <c:pt idx="64">
                  <c:v>55.8339</c:v>
                </c:pt>
                <c:pt idx="65">
                  <c:v>56.775799999999997</c:v>
                </c:pt>
                <c:pt idx="66">
                  <c:v>57.738199999999999</c:v>
                </c:pt>
                <c:pt idx="67">
                  <c:v>59.236699999999999</c:v>
                </c:pt>
                <c:pt idx="68">
                  <c:v>61.854999999999997</c:v>
                </c:pt>
                <c:pt idx="69">
                  <c:v>65.006200000000007</c:v>
                </c:pt>
                <c:pt idx="70">
                  <c:v>68.410700000000006</c:v>
                </c:pt>
                <c:pt idx="71">
                  <c:v>72.853899999999996</c:v>
                </c:pt>
                <c:pt idx="72">
                  <c:v>76.566100000000006</c:v>
                </c:pt>
                <c:pt idx="73">
                  <c:v>79.533600000000007</c:v>
                </c:pt>
                <c:pt idx="74">
                  <c:v>81.513000000000005</c:v>
                </c:pt>
                <c:pt idx="75">
                  <c:v>82.580600000000004</c:v>
                </c:pt>
                <c:pt idx="76">
                  <c:v>83.709699999999998</c:v>
                </c:pt>
                <c:pt idx="77">
                  <c:v>82.965500000000006</c:v>
                </c:pt>
                <c:pt idx="78">
                  <c:v>80.868300000000005</c:v>
                </c:pt>
                <c:pt idx="79">
                  <c:v>76.743099999999998</c:v>
                </c:pt>
                <c:pt idx="80">
                  <c:v>68.687100000000001</c:v>
                </c:pt>
                <c:pt idx="81">
                  <c:v>60.442</c:v>
                </c:pt>
                <c:pt idx="82">
                  <c:v>56.602800000000002</c:v>
                </c:pt>
                <c:pt idx="83">
                  <c:v>53.503700000000002</c:v>
                </c:pt>
                <c:pt idx="84">
                  <c:v>52.694099999999999</c:v>
                </c:pt>
                <c:pt idx="85">
                  <c:v>51.595500000000001</c:v>
                </c:pt>
                <c:pt idx="86">
                  <c:v>51.985300000000002</c:v>
                </c:pt>
                <c:pt idx="87">
                  <c:v>51.904200000000003</c:v>
                </c:pt>
                <c:pt idx="88">
                  <c:v>51.782299999999999</c:v>
                </c:pt>
                <c:pt idx="89">
                  <c:v>52.073999999999998</c:v>
                </c:pt>
                <c:pt idx="90">
                  <c:v>51.504100000000001</c:v>
                </c:pt>
                <c:pt idx="91">
                  <c:v>52.290999999999997</c:v>
                </c:pt>
                <c:pt idx="92">
                  <c:v>51.352400000000003</c:v>
                </c:pt>
                <c:pt idx="93">
                  <c:v>51.685400000000001</c:v>
                </c:pt>
                <c:pt idx="94">
                  <c:v>52.572699999999998</c:v>
                </c:pt>
                <c:pt idx="95">
                  <c:v>52.472000000000001</c:v>
                </c:pt>
                <c:pt idx="96">
                  <c:v>52.173699999999997</c:v>
                </c:pt>
                <c:pt idx="97">
                  <c:v>51.771500000000003</c:v>
                </c:pt>
                <c:pt idx="98">
                  <c:v>52.2804</c:v>
                </c:pt>
                <c:pt idx="99">
                  <c:v>52.082700000000003</c:v>
                </c:pt>
                <c:pt idx="100">
                  <c:v>51.360900000000001</c:v>
                </c:pt>
                <c:pt idx="101">
                  <c:v>51.9191</c:v>
                </c:pt>
                <c:pt idx="102">
                  <c:v>52.377899999999997</c:v>
                </c:pt>
                <c:pt idx="103">
                  <c:v>52.5411</c:v>
                </c:pt>
                <c:pt idx="104">
                  <c:v>52.430999999999997</c:v>
                </c:pt>
                <c:pt idx="105">
                  <c:v>52.610700000000001</c:v>
                </c:pt>
                <c:pt idx="106">
                  <c:v>52.861800000000002</c:v>
                </c:pt>
                <c:pt idx="107">
                  <c:v>53.500900000000001</c:v>
                </c:pt>
                <c:pt idx="108">
                  <c:v>52.673999999999999</c:v>
                </c:pt>
                <c:pt idx="109">
                  <c:v>52.622</c:v>
                </c:pt>
                <c:pt idx="110">
                  <c:v>52.283099999999997</c:v>
                </c:pt>
                <c:pt idx="111">
                  <c:v>52.203800000000001</c:v>
                </c:pt>
                <c:pt idx="112">
                  <c:v>51.824199999999998</c:v>
                </c:pt>
                <c:pt idx="113">
                  <c:v>51.455100000000002</c:v>
                </c:pt>
                <c:pt idx="114">
                  <c:v>51.616</c:v>
                </c:pt>
                <c:pt idx="115">
                  <c:v>51.1753</c:v>
                </c:pt>
                <c:pt idx="116">
                  <c:v>51.210299999999997</c:v>
                </c:pt>
                <c:pt idx="117">
                  <c:v>50.73</c:v>
                </c:pt>
                <c:pt idx="118">
                  <c:v>51.3309</c:v>
                </c:pt>
                <c:pt idx="119">
                  <c:v>50.664400000000001</c:v>
                </c:pt>
                <c:pt idx="120">
                  <c:v>50.776699999999998</c:v>
                </c:pt>
                <c:pt idx="121">
                  <c:v>50.8294</c:v>
                </c:pt>
                <c:pt idx="122">
                  <c:v>50.620100000000001</c:v>
                </c:pt>
                <c:pt idx="123">
                  <c:v>50.526899999999998</c:v>
                </c:pt>
                <c:pt idx="124">
                  <c:v>51.103000000000002</c:v>
                </c:pt>
                <c:pt idx="125">
                  <c:v>50.596499999999999</c:v>
                </c:pt>
                <c:pt idx="126">
                  <c:v>51.000999999999998</c:v>
                </c:pt>
                <c:pt idx="127">
                  <c:v>50.742600000000003</c:v>
                </c:pt>
                <c:pt idx="128">
                  <c:v>51.117699999999999</c:v>
                </c:pt>
                <c:pt idx="129">
                  <c:v>51.231999999999999</c:v>
                </c:pt>
                <c:pt idx="130">
                  <c:v>51.329500000000003</c:v>
                </c:pt>
                <c:pt idx="131">
                  <c:v>51.177300000000002</c:v>
                </c:pt>
                <c:pt idx="132">
                  <c:v>51.7515</c:v>
                </c:pt>
                <c:pt idx="133">
                  <c:v>51.614800000000002</c:v>
                </c:pt>
                <c:pt idx="134">
                  <c:v>51.237499999999997</c:v>
                </c:pt>
                <c:pt idx="135">
                  <c:v>51.387799999999999</c:v>
                </c:pt>
                <c:pt idx="136">
                  <c:v>51.893599999999999</c:v>
                </c:pt>
                <c:pt idx="137">
                  <c:v>51.426600000000001</c:v>
                </c:pt>
                <c:pt idx="138">
                  <c:v>50.279699999999998</c:v>
                </c:pt>
                <c:pt idx="139">
                  <c:v>50.237099999999998</c:v>
                </c:pt>
                <c:pt idx="140">
                  <c:v>50.618699999999997</c:v>
                </c:pt>
                <c:pt idx="141">
                  <c:v>50.708599999999997</c:v>
                </c:pt>
                <c:pt idx="142">
                  <c:v>50.508400000000002</c:v>
                </c:pt>
                <c:pt idx="143">
                  <c:v>50.816600000000001</c:v>
                </c:pt>
                <c:pt idx="144">
                  <c:v>50.693600000000004</c:v>
                </c:pt>
                <c:pt idx="145">
                  <c:v>49.747500000000002</c:v>
                </c:pt>
                <c:pt idx="146">
                  <c:v>50.038499999999999</c:v>
                </c:pt>
                <c:pt idx="147">
                  <c:v>49.780099999999997</c:v>
                </c:pt>
                <c:pt idx="148">
                  <c:v>50.235500000000002</c:v>
                </c:pt>
                <c:pt idx="149">
                  <c:v>50.410800000000002</c:v>
                </c:pt>
                <c:pt idx="150">
                  <c:v>49.430599999999998</c:v>
                </c:pt>
                <c:pt idx="151">
                  <c:v>49.340699999999998</c:v>
                </c:pt>
                <c:pt idx="152">
                  <c:v>49.888100000000001</c:v>
                </c:pt>
                <c:pt idx="153">
                  <c:v>50.171399999999998</c:v>
                </c:pt>
                <c:pt idx="154">
                  <c:v>49.566200000000002</c:v>
                </c:pt>
                <c:pt idx="155">
                  <c:v>49.678899999999999</c:v>
                </c:pt>
                <c:pt idx="156">
                  <c:v>49.511000000000003</c:v>
                </c:pt>
                <c:pt idx="157">
                  <c:v>50.037999999999997</c:v>
                </c:pt>
                <c:pt idx="158">
                  <c:v>49.954500000000003</c:v>
                </c:pt>
                <c:pt idx="159">
                  <c:v>49.438000000000002</c:v>
                </c:pt>
                <c:pt idx="160">
                  <c:v>49.924199999999999</c:v>
                </c:pt>
                <c:pt idx="161">
                  <c:v>49.112900000000003</c:v>
                </c:pt>
                <c:pt idx="162">
                  <c:v>49.6265</c:v>
                </c:pt>
                <c:pt idx="163">
                  <c:v>49.1873</c:v>
                </c:pt>
                <c:pt idx="164">
                  <c:v>50.111899999999999</c:v>
                </c:pt>
                <c:pt idx="165">
                  <c:v>49.6631</c:v>
                </c:pt>
                <c:pt idx="166">
                  <c:v>49.972000000000001</c:v>
                </c:pt>
                <c:pt idx="167">
                  <c:v>50.3553</c:v>
                </c:pt>
                <c:pt idx="168">
                  <c:v>50.451599999999999</c:v>
                </c:pt>
                <c:pt idx="169">
                  <c:v>49.583100000000002</c:v>
                </c:pt>
                <c:pt idx="170">
                  <c:v>49.276800000000001</c:v>
                </c:pt>
                <c:pt idx="171">
                  <c:v>49.373100000000001</c:v>
                </c:pt>
                <c:pt idx="172">
                  <c:v>49.873800000000003</c:v>
                </c:pt>
                <c:pt idx="173">
                  <c:v>49.433599999999998</c:v>
                </c:pt>
                <c:pt idx="174">
                  <c:v>49.816699999999997</c:v>
                </c:pt>
                <c:pt idx="175">
                  <c:v>49.835099999999997</c:v>
                </c:pt>
                <c:pt idx="176">
                  <c:v>50.326999999999998</c:v>
                </c:pt>
                <c:pt idx="177">
                  <c:v>49.170900000000003</c:v>
                </c:pt>
                <c:pt idx="178">
                  <c:v>50.314999999999998</c:v>
                </c:pt>
                <c:pt idx="179">
                  <c:v>49.889200000000002</c:v>
                </c:pt>
                <c:pt idx="180">
                  <c:v>49.641199999999998</c:v>
                </c:pt>
                <c:pt idx="181">
                  <c:v>48.982300000000002</c:v>
                </c:pt>
                <c:pt idx="182">
                  <c:v>49.7761</c:v>
                </c:pt>
                <c:pt idx="183">
                  <c:v>49.927900000000001</c:v>
                </c:pt>
                <c:pt idx="184">
                  <c:v>49.761299999999999</c:v>
                </c:pt>
                <c:pt idx="185">
                  <c:v>49.728999999999999</c:v>
                </c:pt>
                <c:pt idx="186">
                  <c:v>49.765799999999999</c:v>
                </c:pt>
                <c:pt idx="187">
                  <c:v>50.155000000000001</c:v>
                </c:pt>
                <c:pt idx="188">
                  <c:v>49.962800000000001</c:v>
                </c:pt>
                <c:pt idx="189">
                  <c:v>49.212800000000001</c:v>
                </c:pt>
                <c:pt idx="190">
                  <c:v>49.293399999999998</c:v>
                </c:pt>
                <c:pt idx="191">
                  <c:v>49.500300000000003</c:v>
                </c:pt>
                <c:pt idx="192">
                  <c:v>49.811999999999998</c:v>
                </c:pt>
                <c:pt idx="193">
                  <c:v>49.901800000000001</c:v>
                </c:pt>
                <c:pt idx="194">
                  <c:v>49.834899999999998</c:v>
                </c:pt>
                <c:pt idx="195">
                  <c:v>50.606999999999999</c:v>
                </c:pt>
                <c:pt idx="196">
                  <c:v>49.121499999999997</c:v>
                </c:pt>
                <c:pt idx="197">
                  <c:v>49.6995</c:v>
                </c:pt>
                <c:pt idx="198">
                  <c:v>49.307600000000001</c:v>
                </c:pt>
                <c:pt idx="199">
                  <c:v>49.119599999999998</c:v>
                </c:pt>
                <c:pt idx="200">
                  <c:v>49.617699999999999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55.147744162190612</c:v>
                </c:pt>
                <c:pt idx="1">
                  <c:v>55.17358838373854</c:v>
                </c:pt>
                <c:pt idx="2">
                  <c:v>55.199139313090569</c:v>
                </c:pt>
                <c:pt idx="3">
                  <c:v>55.224357006016938</c:v>
                </c:pt>
                <c:pt idx="4">
                  <c:v>55.24919700924719</c:v>
                </c:pt>
                <c:pt idx="5">
                  <c:v>55.273609963232609</c:v>
                </c:pt>
                <c:pt idx="6">
                  <c:v>55.297541190251607</c:v>
                </c:pt>
                <c:pt idx="7">
                  <c:v>55.320930272205821</c:v>
                </c:pt>
                <c:pt idx="8">
                  <c:v>55.343710623903078</c:v>
                </c:pt>
                <c:pt idx="9">
                  <c:v>55.365809069356388</c:v>
                </c:pt>
                <c:pt idx="10">
                  <c:v>55.387145430713105</c:v>
                </c:pt>
                <c:pt idx="11">
                  <c:v>55.407632141982653</c:v>
                </c:pt>
                <c:pt idx="12">
                  <c:v>55.42717390297593</c:v>
                </c:pt>
                <c:pt idx="13">
                  <c:v>55.445667393222124</c:v>
                </c:pt>
                <c:pt idx="14">
                  <c:v>55.463001071880129</c:v>
                </c:pt>
                <c:pt idx="15">
                  <c:v>55.479055099267939</c:v>
                </c:pt>
                <c:pt idx="16">
                  <c:v>55.493701431207867</c:v>
                </c:pt>
                <c:pt idx="17">
                  <c:v>55.506804163458973</c:v>
                </c:pt>
                <c:pt idx="18">
                  <c:v>55.518220247684098</c:v>
                </c:pt>
                <c:pt idx="19">
                  <c:v>55.527800774973436</c:v>
                </c:pt>
                <c:pt idx="20">
                  <c:v>55.535393147034299</c:v>
                </c:pt>
                <c:pt idx="21">
                  <c:v>55.540844657233315</c:v>
                </c:pt>
                <c:pt idx="22">
                  <c:v>55.544008324117769</c:v>
                </c:pt>
                <c:pt idx="23">
                  <c:v>55.544752312882125</c:v>
                </c:pt>
                <c:pt idx="24">
                  <c:v>55.542975012660641</c:v>
                </c:pt>
                <c:pt idx="25">
                  <c:v>55.538628884861943</c:v>
                </c:pt>
                <c:pt idx="26">
                  <c:v>55.53175763109536</c:v>
                </c:pt>
                <c:pt idx="27">
                  <c:v>55.522553092119963</c:v>
                </c:pt>
                <c:pt idx="28">
                  <c:v>55.511440560612336</c:v>
                </c:pt>
                <c:pt idx="29">
                  <c:v>55.499203732681934</c:v>
                </c:pt>
                <c:pt idx="30">
                  <c:v>55.487163017490062</c:v>
                </c:pt>
                <c:pt idx="31">
                  <c:v>55.477422804928459</c:v>
                </c:pt>
                <c:pt idx="32">
                  <c:v>55.473203692724134</c:v>
                </c:pt>
                <c:pt idx="33">
                  <c:v>55.479273423197697</c:v>
                </c:pt>
                <c:pt idx="34">
                  <c:v>55.502483964142598</c:v>
                </c:pt>
                <c:pt idx="35">
                  <c:v>55.55241032091832</c:v>
                </c:pt>
                <c:pt idx="36">
                  <c:v>55.64206809069745</c:v>
                </c:pt>
                <c:pt idx="37">
                  <c:v>55.788661003760176</c:v>
                </c:pt>
                <c:pt idx="38">
                  <c:v>56.014277580630576</c:v>
                </c:pt>
                <c:pt idx="39">
                  <c:v>56.346420272205371</c:v>
                </c:pt>
                <c:pt idx="40">
                  <c:v>56.818216015454055</c:v>
                </c:pt>
                <c:pt idx="41">
                  <c:v>57.4681313119344</c:v>
                </c:pt>
                <c:pt idx="42">
                  <c:v>58.339006788014537</c:v>
                </c:pt>
                <c:pt idx="43">
                  <c:v>59.476245346600294</c:v>
                </c:pt>
                <c:pt idx="44">
                  <c:v>60.925042704482706</c:v>
                </c:pt>
                <c:pt idx="45">
                  <c:v>62.726643715726773</c:v>
                </c:pt>
                <c:pt idx="46">
                  <c:v>64.91374037673026</c:v>
                </c:pt>
                <c:pt idx="47">
                  <c:v>67.50528690026168</c:v>
                </c:pt>
                <c:pt idx="48">
                  <c:v>70.501169528623819</c:v>
                </c:pt>
                <c:pt idx="49">
                  <c:v>73.877274233023087</c:v>
                </c:pt>
                <c:pt idx="50">
                  <c:v>77.581346906524971</c:v>
                </c:pt>
                <c:pt idx="51">
                  <c:v>81.528992079656135</c:v>
                </c:pt>
                <c:pt idx="52">
                  <c:v>85.595712563143181</c:v>
                </c:pt>
                <c:pt idx="53">
                  <c:v>89.593842018578741</c:v>
                </c:pt>
                <c:pt idx="54">
                  <c:v>93.218057013982431</c:v>
                </c:pt>
                <c:pt idx="55">
                  <c:v>95.961675449258564</c:v>
                </c:pt>
                <c:pt idx="56">
                  <c:v>97.073268585184024</c:v>
                </c:pt>
                <c:pt idx="57">
                  <c:v>95.702285912592302</c:v>
                </c:pt>
                <c:pt idx="58">
                  <c:v>91.328510829164202</c:v>
                </c:pt>
                <c:pt idx="59">
                  <c:v>84.286155058187489</c:v>
                </c:pt>
                <c:pt idx="60">
                  <c:v>75.91494809356081</c:v>
                </c:pt>
                <c:pt idx="61">
                  <c:v>68.042136457972191</c:v>
                </c:pt>
                <c:pt idx="62">
                  <c:v>62.107577198614663</c:v>
                </c:pt>
                <c:pt idx="63">
                  <c:v>58.612289963608859</c:v>
                </c:pt>
                <c:pt idx="64">
                  <c:v>57.231579339810132</c:v>
                </c:pt>
                <c:pt idx="65">
                  <c:v>57.319170222835638</c:v>
                </c:pt>
                <c:pt idx="66">
                  <c:v>58.330923878813003</c:v>
                </c:pt>
                <c:pt idx="67">
                  <c:v>59.96373673360457</c:v>
                </c:pt>
                <c:pt idx="68">
                  <c:v>62.097578578021313</c:v>
                </c:pt>
                <c:pt idx="69">
                  <c:v>64.692736252865828</c:v>
                </c:pt>
                <c:pt idx="70">
                  <c:v>67.717211485014218</c:v>
                </c:pt>
                <c:pt idx="71">
                  <c:v>71.1083375064118</c:v>
                </c:pt>
                <c:pt idx="72">
                  <c:v>74.748502627979846</c:v>
                </c:pt>
                <c:pt idx="73">
                  <c:v>78.433594321628362</c:v>
                </c:pt>
                <c:pt idx="74">
                  <c:v>81.820185640783365</c:v>
                </c:pt>
                <c:pt idx="75">
                  <c:v>84.367716298719031</c:v>
                </c:pt>
                <c:pt idx="76">
                  <c:v>85.354119223918161</c:v>
                </c:pt>
                <c:pt idx="77">
                  <c:v>84.079870067195614</c:v>
                </c:pt>
                <c:pt idx="78">
                  <c:v>80.269066106056712</c:v>
                </c:pt>
                <c:pt idx="79">
                  <c:v>74.426803392229488</c:v>
                </c:pt>
                <c:pt idx="80">
                  <c:v>67.788565547778461</c:v>
                </c:pt>
                <c:pt idx="81">
                  <c:v>61.772149970372944</c:v>
                </c:pt>
                <c:pt idx="82">
                  <c:v>57.312510700900766</c:v>
                </c:pt>
                <c:pt idx="83">
                  <c:v>54.576814921497466</c:v>
                </c:pt>
                <c:pt idx="84">
                  <c:v>53.174178382499356</c:v>
                </c:pt>
                <c:pt idx="85">
                  <c:v>52.561768734574656</c:v>
                </c:pt>
                <c:pt idx="86">
                  <c:v>52.321484515715355</c:v>
                </c:pt>
                <c:pt idx="87">
                  <c:v>52.222945955477627</c:v>
                </c:pt>
                <c:pt idx="88">
                  <c:v>52.168656821725321</c:v>
                </c:pt>
                <c:pt idx="89">
                  <c:v>52.125933312542905</c:v>
                </c:pt>
                <c:pt idx="90">
                  <c:v>52.085948650837601</c:v>
                </c:pt>
                <c:pt idx="91">
                  <c:v>52.046770332649331</c:v>
                </c:pt>
                <c:pt idx="92">
                  <c:v>52.008096305402553</c:v>
                </c:pt>
                <c:pt idx="93">
                  <c:v>51.970033151764262</c:v>
                </c:pt>
                <c:pt idx="94">
                  <c:v>51.932990598423522</c:v>
                </c:pt>
                <c:pt idx="95">
                  <c:v>51.897922804909825</c:v>
                </c:pt>
                <c:pt idx="96">
                  <c:v>51.86680378944888</c:v>
                </c:pt>
                <c:pt idx="97">
                  <c:v>51.843330396017009</c:v>
                </c:pt>
                <c:pt idx="98">
                  <c:v>51.833735576535609</c:v>
                </c:pt>
                <c:pt idx="99">
                  <c:v>51.847333058069978</c:v>
                </c:pt>
                <c:pt idx="100">
                  <c:v>51.896068855807307</c:v>
                </c:pt>
                <c:pt idx="101">
                  <c:v>51.992143785556749</c:v>
                </c:pt>
                <c:pt idx="102">
                  <c:v>52.143092311696869</c:v>
                </c:pt>
                <c:pt idx="103">
                  <c:v>52.344932983918959</c:v>
                </c:pt>
                <c:pt idx="104">
                  <c:v>52.576010893374232</c:v>
                </c:pt>
                <c:pt idx="105">
                  <c:v>52.79580956665064</c:v>
                </c:pt>
                <c:pt idx="106">
                  <c:v>52.952448573199078</c:v>
                </c:pt>
                <c:pt idx="107">
                  <c:v>52.998660831776775</c:v>
                </c:pt>
                <c:pt idx="108">
                  <c:v>52.9102262928428</c:v>
                </c:pt>
                <c:pt idx="109">
                  <c:v>52.697285050599646</c:v>
                </c:pt>
                <c:pt idx="110">
                  <c:v>52.401457599949197</c:v>
                </c:pt>
                <c:pt idx="111">
                  <c:v>52.079655357974275</c:v>
                </c:pt>
                <c:pt idx="112">
                  <c:v>51.783327774803972</c:v>
                </c:pt>
                <c:pt idx="113">
                  <c:v>51.543737082268692</c:v>
                </c:pt>
                <c:pt idx="114">
                  <c:v>51.368757191766193</c:v>
                </c:pt>
                <c:pt idx="115">
                  <c:v>51.249276555892898</c:v>
                </c:pt>
                <c:pt idx="116">
                  <c:v>51.169040962573071</c:v>
                </c:pt>
                <c:pt idx="117">
                  <c:v>51.112455608166876</c:v>
                </c:pt>
                <c:pt idx="118">
                  <c:v>51.068232474830673</c:v>
                </c:pt>
                <c:pt idx="119">
                  <c:v>51.029676558029664</c:v>
                </c:pt>
                <c:pt idx="120">
                  <c:v>50.993425216490046</c:v>
                </c:pt>
                <c:pt idx="121">
                  <c:v>50.958043219834273</c:v>
                </c:pt>
                <c:pt idx="122">
                  <c:v>50.923096715455287</c:v>
                </c:pt>
                <c:pt idx="123">
                  <c:v>50.888858191548337</c:v>
                </c:pt>
                <c:pt idx="124">
                  <c:v>50.856748465545309</c:v>
                </c:pt>
                <c:pt idx="125">
                  <c:v>50.830754247784469</c:v>
                </c:pt>
                <c:pt idx="126">
                  <c:v>50.81984288233653</c:v>
                </c:pt>
                <c:pt idx="127">
                  <c:v>50.840151389503063</c:v>
                </c:pt>
                <c:pt idx="128">
                  <c:v>50.913489183388279</c:v>
                </c:pt>
                <c:pt idx="129">
                  <c:v>51.057709809474744</c:v>
                </c:pt>
                <c:pt idx="130">
                  <c:v>51.268848907092575</c:v>
                </c:pt>
                <c:pt idx="131">
                  <c:v>51.505239057564154</c:v>
                </c:pt>
                <c:pt idx="132">
                  <c:v>51.691163644165997</c:v>
                </c:pt>
                <c:pt idx="133">
                  <c:v>51.748605038927359</c:v>
                </c:pt>
                <c:pt idx="134">
                  <c:v>51.641040395536216</c:v>
                </c:pt>
                <c:pt idx="135">
                  <c:v>51.396446643867797</c:v>
                </c:pt>
                <c:pt idx="136">
                  <c:v>51.090105188718205</c:v>
                </c:pt>
                <c:pt idx="137">
                  <c:v>50.801395170659603</c:v>
                </c:pt>
                <c:pt idx="138">
                  <c:v>50.577911609473858</c:v>
                </c:pt>
                <c:pt idx="139">
                  <c:v>50.427607122880808</c:v>
                </c:pt>
                <c:pt idx="140">
                  <c:v>50.333534102865336</c:v>
                </c:pt>
                <c:pt idx="141">
                  <c:v>50.272978773125558</c:v>
                </c:pt>
                <c:pt idx="142">
                  <c:v>50.228634436136723</c:v>
                </c:pt>
                <c:pt idx="143">
                  <c:v>50.190792391280652</c:v>
                </c:pt>
                <c:pt idx="144">
                  <c:v>50.155141220139392</c:v>
                </c:pt>
                <c:pt idx="145">
                  <c:v>50.120116537601334</c:v>
                </c:pt>
                <c:pt idx="146">
                  <c:v>50.08524660393315</c:v>
                </c:pt>
                <c:pt idx="147">
                  <c:v>50.050411983216371</c:v>
                </c:pt>
                <c:pt idx="148">
                  <c:v>50.015587119173517</c:v>
                </c:pt>
                <c:pt idx="149">
                  <c:v>49.980767366602194</c:v>
                </c:pt>
                <c:pt idx="150">
                  <c:v>49.945951995441526</c:v>
                </c:pt>
                <c:pt idx="151">
                  <c:v>49.911140885532802</c:v>
                </c:pt>
                <c:pt idx="152">
                  <c:v>49.876333985531652</c:v>
                </c:pt>
                <c:pt idx="153">
                  <c:v>49.841531238123338</c:v>
                </c:pt>
                <c:pt idx="154">
                  <c:v>49.806732571797674</c:v>
                </c:pt>
                <c:pt idx="155">
                  <c:v>49.771937900975182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55.147744162189383</c:v>
                </c:pt>
                <c:pt idx="1">
                  <c:v>55.173588383735044</c:v>
                </c:pt>
                <c:pt idx="2">
                  <c:v>55.199139313080792</c:v>
                </c:pt>
                <c:pt idx="3">
                  <c:v>55.224357005990093</c:v>
                </c:pt>
                <c:pt idx="4">
                  <c:v>55.249197009174793</c:v>
                </c:pt>
                <c:pt idx="5">
                  <c:v>55.273609963040784</c:v>
                </c:pt>
                <c:pt idx="6">
                  <c:v>55.297541189752245</c:v>
                </c:pt>
                <c:pt idx="7">
                  <c:v>55.32093027092872</c:v>
                </c:pt>
                <c:pt idx="8">
                  <c:v>55.343710620694246</c:v>
                </c:pt>
                <c:pt idx="9">
                  <c:v>55.365809061435449</c:v>
                </c:pt>
                <c:pt idx="10">
                  <c:v>55.387145411503639</c:v>
                </c:pt>
                <c:pt idx="11">
                  <c:v>55.407632096214584</c:v>
                </c:pt>
                <c:pt idx="12">
                  <c:v>55.427173795844055</c:v>
                </c:pt>
                <c:pt idx="13">
                  <c:v>55.445667146854532</c:v>
                </c:pt>
                <c:pt idx="14">
                  <c:v>55.463000515262131</c:v>
                </c:pt>
                <c:pt idx="15">
                  <c:v>55.479053863776599</c:v>
                </c:pt>
                <c:pt idx="16">
                  <c:v>55.493698737000912</c:v>
                </c:pt>
                <c:pt idx="17">
                  <c:v>55.50679839139692</c:v>
                </c:pt>
                <c:pt idx="18">
                  <c:v>55.518208098704051</c:v>
                </c:pt>
                <c:pt idx="19">
                  <c:v>55.5277756527869</c:v>
                </c:pt>
                <c:pt idx="20">
                  <c:v>55.535342110186534</c:v>
                </c:pt>
                <c:pt idx="21">
                  <c:v>55.540742793628915</c:v>
                </c:pt>
                <c:pt idx="22">
                  <c:v>55.543808585046719</c:v>
                </c:pt>
                <c:pt idx="23">
                  <c:v>55.544367529948225</c:v>
                </c:pt>
                <c:pt idx="24">
                  <c:v>55.54224676790222</c:v>
                </c:pt>
                <c:pt idx="25">
                  <c:v>55.537274794263134</c:v>
                </c:pt>
                <c:pt idx="26">
                  <c:v>55.529284045928115</c:v>
                </c:pt>
                <c:pt idx="27">
                  <c:v>55.518113788971611</c:v>
                </c:pt>
                <c:pt idx="28">
                  <c:v>55.503613268760148</c:v>
                </c:pt>
                <c:pt idx="29">
                  <c:v>55.485645064211127</c:v>
                </c:pt>
                <c:pt idx="30">
                  <c:v>55.464088568141356</c:v>
                </c:pt>
                <c:pt idx="31">
                  <c:v>55.438843496379725</c:v>
                </c:pt>
                <c:pt idx="32">
                  <c:v>55.409833310994458</c:v>
                </c:pt>
                <c:pt idx="33">
                  <c:v>55.377008429286981</c:v>
                </c:pt>
                <c:pt idx="34">
                  <c:v>55.340349081856793</c:v>
                </c:pt>
                <c:pt idx="35">
                  <c:v>55.299867681632605</c:v>
                </c:pt>
                <c:pt idx="36">
                  <c:v>55.255610572542707</c:v>
                </c:pt>
                <c:pt idx="37">
                  <c:v>55.207659042156521</c:v>
                </c:pt>
                <c:pt idx="38">
                  <c:v>55.156129507143106</c:v>
                </c:pt>
                <c:pt idx="39">
                  <c:v>55.101172812890098</c:v>
                </c:pt>
                <c:pt idx="40">
                  <c:v>55.042972627384685</c:v>
                </c:pt>
                <c:pt idx="41">
                  <c:v>54.981742951987783</c:v>
                </c:pt>
                <c:pt idx="42">
                  <c:v>54.917724814990954</c:v>
                </c:pt>
                <c:pt idx="43">
                  <c:v>54.851182254535395</c:v>
                </c:pt>
                <c:pt idx="44">
                  <c:v>54.782397732399041</c:v>
                </c:pt>
                <c:pt idx="45">
                  <c:v>54.711667146589278</c:v>
                </c:pt>
                <c:pt idx="46">
                  <c:v>54.63929462665611</c:v>
                </c:pt>
                <c:pt idx="47">
                  <c:v>54.565587300187566</c:v>
                </c:pt>
                <c:pt idx="48">
                  <c:v>54.490850212155522</c:v>
                </c:pt>
                <c:pt idx="49">
                  <c:v>54.415381561742265</c:v>
                </c:pt>
                <c:pt idx="50">
                  <c:v>54.339468395924264</c:v>
                </c:pt>
                <c:pt idx="51">
                  <c:v>54.26338286790719</c:v>
                </c:pt>
                <c:pt idx="52">
                  <c:v>54.187379134236465</c:v>
                </c:pt>
                <c:pt idx="53">
                  <c:v>54.111690929740021</c:v>
                </c:pt>
                <c:pt idx="54">
                  <c:v>54.036529826772338</c:v>
                </c:pt>
                <c:pt idx="55">
                  <c:v>53.962084156406291</c:v>
                </c:pt>
                <c:pt idx="56">
                  <c:v>53.888518545550141</c:v>
                </c:pt>
                <c:pt idx="57">
                  <c:v>53.815974006131178</c:v>
                </c:pt>
                <c:pt idx="58">
                  <c:v>53.74456850060367</c:v>
                </c:pt>
                <c:pt idx="59">
                  <c:v>53.674397901767264</c:v>
                </c:pt>
                <c:pt idx="60">
                  <c:v>53.60553726354663</c:v>
                </c:pt>
                <c:pt idx="61">
                  <c:v>53.538042322103458</c:v>
                </c:pt>
                <c:pt idx="62">
                  <c:v>53.471951152459589</c:v>
                </c:pt>
                <c:pt idx="63">
                  <c:v>53.407285913747046</c:v>
                </c:pt>
                <c:pt idx="64">
                  <c:v>53.344054625392488</c:v>
                </c:pt>
                <c:pt idx="65">
                  <c:v>53.282252926240695</c:v>
                </c:pt>
                <c:pt idx="66">
                  <c:v>53.221865778227027</c:v>
                </c:pt>
                <c:pt idx="67">
                  <c:v>53.162869085276611</c:v>
                </c:pt>
                <c:pt idx="68">
                  <c:v>53.105231206334295</c:v>
                </c:pt>
                <c:pt idx="69">
                  <c:v>53.048914348639059</c:v>
                </c:pt>
                <c:pt idx="70">
                  <c:v>52.993875833468906</c:v>
                </c:pt>
                <c:pt idx="71">
                  <c:v>52.940069231602664</c:v>
                </c:pt>
                <c:pt idx="72">
                  <c:v>52.887445369727352</c:v>
                </c:pt>
                <c:pt idx="73">
                  <c:v>52.835953212060502</c:v>
                </c:pt>
                <c:pt idx="74">
                  <c:v>52.785540623667238</c:v>
                </c:pt>
                <c:pt idx="75">
                  <c:v>52.736155023457457</c:v>
                </c:pt>
                <c:pt idx="76">
                  <c:v>52.687743935767237</c:v>
                </c:pt>
                <c:pt idx="77">
                  <c:v>52.640255449877792</c:v>
                </c:pt>
                <c:pt idx="78">
                  <c:v>52.593638596905031</c:v>
                </c:pt>
                <c:pt idx="79">
                  <c:v>52.547843653296859</c:v>
                </c:pt>
                <c:pt idx="80">
                  <c:v>52.502822379776561</c:v>
                </c:pt>
                <c:pt idx="81">
                  <c:v>52.458528204037002</c:v>
                </c:pt>
                <c:pt idx="82">
                  <c:v>52.414916354868787</c:v>
                </c:pt>
                <c:pt idx="83">
                  <c:v>52.371943954741042</c:v>
                </c:pt>
                <c:pt idx="84">
                  <c:v>52.329570077172903</c:v>
                </c:pt>
                <c:pt idx="85">
                  <c:v>52.287755774564111</c:v>
                </c:pt>
                <c:pt idx="86">
                  <c:v>52.246464081507582</c:v>
                </c:pt>
                <c:pt idx="87">
                  <c:v>52.205659997998943</c:v>
                </c:pt>
                <c:pt idx="88">
                  <c:v>52.165310456393236</c:v>
                </c:pt>
                <c:pt idx="89">
                  <c:v>52.125384275442613</c:v>
                </c:pt>
                <c:pt idx="90">
                  <c:v>52.085852104279496</c:v>
                </c:pt>
                <c:pt idx="91">
                  <c:v>52.046686358791</c:v>
                </c:pt>
                <c:pt idx="92">
                  <c:v>52.007861152455455</c:v>
                </c:pt>
                <c:pt idx="93">
                  <c:v>51.969352223383595</c:v>
                </c:pt>
                <c:pt idx="94">
                  <c:v>51.931136859016803</c:v>
                </c:pt>
                <c:pt idx="95">
                  <c:v>51.893193819684477</c:v>
                </c:pt>
                <c:pt idx="96">
                  <c:v>51.855503262004262</c:v>
                </c:pt>
                <c:pt idx="97">
                  <c:v>51.818046662922534</c:v>
                </c:pt>
                <c:pt idx="98">
                  <c:v>51.780806745032208</c:v>
                </c:pt>
                <c:pt idx="99">
                  <c:v>51.743767403670461</c:v>
                </c:pt>
                <c:pt idx="100">
                  <c:v>51.706913636183408</c:v>
                </c:pt>
                <c:pt idx="101">
                  <c:v>51.670231473650929</c:v>
                </c:pt>
                <c:pt idx="102">
                  <c:v>51.63370791528429</c:v>
                </c:pt>
                <c:pt idx="103">
                  <c:v>51.597330865645709</c:v>
                </c:pt>
                <c:pt idx="104">
                  <c:v>51.561089074785407</c:v>
                </c:pt>
                <c:pt idx="105">
                  <c:v>51.524972081350739</c:v>
                </c:pt>
                <c:pt idx="106">
                  <c:v>51.488970158688417</c:v>
                </c:pt>
                <c:pt idx="107">
                  <c:v>51.453074263936742</c:v>
                </c:pt>
                <c:pt idx="108">
                  <c:v>51.417275990085059</c:v>
                </c:pt>
                <c:pt idx="109">
                  <c:v>51.381567520965589</c:v>
                </c:pt>
                <c:pt idx="110">
                  <c:v>51.345941589132643</c:v>
                </c:pt>
                <c:pt idx="111">
                  <c:v>51.310391436579081</c:v>
                </c:pt>
                <c:pt idx="112">
                  <c:v>51.274910778235871</c:v>
                </c:pt>
                <c:pt idx="113">
                  <c:v>51.239493768197654</c:v>
                </c:pt>
                <c:pt idx="114">
                  <c:v>51.204134968615151</c:v>
                </c:pt>
                <c:pt idx="115">
                  <c:v>51.16882932119141</c:v>
                </c:pt>
                <c:pt idx="116">
                  <c:v>51.133572121213632</c:v>
                </c:pt>
                <c:pt idx="117">
                  <c:v>51.098358994044318</c:v>
                </c:pt>
                <c:pt idx="118">
                  <c:v>51.06318587398389</c:v>
                </c:pt>
                <c:pt idx="119">
                  <c:v>51.028048985401526</c:v>
                </c:pt>
                <c:pt idx="120">
                  <c:v>50.992944826010863</c:v>
                </c:pt>
                <c:pt idx="121">
                  <c:v>50.957870152144388</c:v>
                </c:pt>
                <c:pt idx="122">
                  <c:v>50.922821965852066</c:v>
                </c:pt>
                <c:pt idx="123">
                  <c:v>50.887797503622075</c:v>
                </c:pt>
                <c:pt idx="124">
                  <c:v>50.852794226490843</c:v>
                </c:pt>
                <c:pt idx="125">
                  <c:v>50.81780981128319</c:v>
                </c:pt>
                <c:pt idx="126">
                  <c:v>50.782842142700076</c:v>
                </c:pt>
                <c:pt idx="127">
                  <c:v>50.747889305956711</c:v>
                </c:pt>
                <c:pt idx="128">
                  <c:v>50.712949579668972</c:v>
                </c:pt>
                <c:pt idx="129">
                  <c:v>50.678021428694471</c:v>
                </c:pt>
                <c:pt idx="130">
                  <c:v>50.643103496657112</c:v>
                </c:pt>
                <c:pt idx="131">
                  <c:v>50.608194597921404</c:v>
                </c:pt>
                <c:pt idx="132">
                  <c:v>50.573293708834669</c:v>
                </c:pt>
                <c:pt idx="133">
                  <c:v>50.538399958118475</c:v>
                </c:pt>
                <c:pt idx="134">
                  <c:v>50.503512616362187</c:v>
                </c:pt>
                <c:pt idx="135">
                  <c:v>50.468631084646347</c:v>
                </c:pt>
                <c:pt idx="136">
                  <c:v>50.433754882396741</c:v>
                </c:pt>
                <c:pt idx="137">
                  <c:v>50.398883634635325</c:v>
                </c:pt>
                <c:pt idx="138">
                  <c:v>50.364017058847473</c:v>
                </c:pt>
                <c:pt idx="139">
                  <c:v>50.329154951722543</c:v>
                </c:pt>
                <c:pt idx="140">
                  <c:v>50.294297176042974</c:v>
                </c:pt>
                <c:pt idx="141">
                  <c:v>50.25944364799777</c:v>
                </c:pt>
                <c:pt idx="142">
                  <c:v>50.224594325177797</c:v>
                </c:pt>
                <c:pt idx="143">
                  <c:v>50.189749195477702</c:v>
                </c:pt>
                <c:pt idx="144">
                  <c:v>50.15490826708443</c:v>
                </c:pt>
                <c:pt idx="145">
                  <c:v>50.120071559681087</c:v>
                </c:pt>
                <c:pt idx="146">
                  <c:v>50.085239096940185</c:v>
                </c:pt>
                <c:pt idx="147">
                  <c:v>50.050410900327783</c:v>
                </c:pt>
                <c:pt idx="148">
                  <c:v>50.015586984191621</c:v>
                </c:pt>
                <c:pt idx="149">
                  <c:v>49.980767352065328</c:v>
                </c:pt>
                <c:pt idx="150">
                  <c:v>49.945951994089128</c:v>
                </c:pt>
                <c:pt idx="151">
                  <c:v>49.911140885424132</c:v>
                </c:pt>
                <c:pt idx="152">
                  <c:v>49.876333985524113</c:v>
                </c:pt>
                <c:pt idx="153">
                  <c:v>49.841531238122883</c:v>
                </c:pt>
                <c:pt idx="154">
                  <c:v>49.806732571797653</c:v>
                </c:pt>
                <c:pt idx="155">
                  <c:v>49.771937900975182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55.034199999999998</c:v>
                </c:pt>
                <c:pt idx="1">
                  <c:v>55.811500000000002</c:v>
                </c:pt>
                <c:pt idx="2">
                  <c:v>54.968600000000002</c:v>
                </c:pt>
                <c:pt idx="3">
                  <c:v>55.215600000000002</c:v>
                </c:pt>
                <c:pt idx="4">
                  <c:v>55.0608</c:v>
                </c:pt>
                <c:pt idx="5">
                  <c:v>55.494</c:v>
                </c:pt>
                <c:pt idx="6">
                  <c:v>55.043700000000001</c:v>
                </c:pt>
                <c:pt idx="7">
                  <c:v>55.448999999999998</c:v>
                </c:pt>
                <c:pt idx="8">
                  <c:v>55.414400000000001</c:v>
                </c:pt>
                <c:pt idx="9">
                  <c:v>55.342199999999998</c:v>
                </c:pt>
                <c:pt idx="10">
                  <c:v>55.475700000000003</c:v>
                </c:pt>
                <c:pt idx="11">
                  <c:v>55.738399999999999</c:v>
                </c:pt>
                <c:pt idx="12">
                  <c:v>54.360100000000003</c:v>
                </c:pt>
                <c:pt idx="13">
                  <c:v>54.907200000000003</c:v>
                </c:pt>
                <c:pt idx="14">
                  <c:v>55.050600000000003</c:v>
                </c:pt>
                <c:pt idx="15">
                  <c:v>55.043999999999997</c:v>
                </c:pt>
                <c:pt idx="16">
                  <c:v>54.552100000000003</c:v>
                </c:pt>
                <c:pt idx="17">
                  <c:v>54.9283</c:v>
                </c:pt>
                <c:pt idx="18">
                  <c:v>54.539299999999997</c:v>
                </c:pt>
                <c:pt idx="19">
                  <c:v>54.795099999999998</c:v>
                </c:pt>
                <c:pt idx="20">
                  <c:v>54.876100000000001</c:v>
                </c:pt>
                <c:pt idx="21">
                  <c:v>55.517600000000002</c:v>
                </c:pt>
                <c:pt idx="22">
                  <c:v>54.542000000000002</c:v>
                </c:pt>
                <c:pt idx="23">
                  <c:v>55.363900000000001</c:v>
                </c:pt>
                <c:pt idx="24">
                  <c:v>55.304499999999997</c:v>
                </c:pt>
                <c:pt idx="25">
                  <c:v>54.844200000000001</c:v>
                </c:pt>
                <c:pt idx="26">
                  <c:v>55.408099999999997</c:v>
                </c:pt>
                <c:pt idx="27">
                  <c:v>55.456899999999997</c:v>
                </c:pt>
                <c:pt idx="28">
                  <c:v>55.354300000000002</c:v>
                </c:pt>
                <c:pt idx="29">
                  <c:v>55.794800000000002</c:v>
                </c:pt>
                <c:pt idx="30">
                  <c:v>55.778599999999997</c:v>
                </c:pt>
                <c:pt idx="31">
                  <c:v>56.411700000000003</c:v>
                </c:pt>
                <c:pt idx="32">
                  <c:v>56.377899999999997</c:v>
                </c:pt>
                <c:pt idx="33">
                  <c:v>56.314399999999999</c:v>
                </c:pt>
                <c:pt idx="34">
                  <c:v>56.679099999999998</c:v>
                </c:pt>
                <c:pt idx="35">
                  <c:v>56.588200000000001</c:v>
                </c:pt>
                <c:pt idx="36">
                  <c:v>56.598700000000001</c:v>
                </c:pt>
                <c:pt idx="37">
                  <c:v>56.567</c:v>
                </c:pt>
                <c:pt idx="38">
                  <c:v>56.747999999999998</c:v>
                </c:pt>
                <c:pt idx="39">
                  <c:v>56.900399999999998</c:v>
                </c:pt>
                <c:pt idx="40">
                  <c:v>57.771999999999998</c:v>
                </c:pt>
                <c:pt idx="41">
                  <c:v>57.890500000000003</c:v>
                </c:pt>
                <c:pt idx="42">
                  <c:v>59.067399999999999</c:v>
                </c:pt>
                <c:pt idx="43">
                  <c:v>59.409599999999998</c:v>
                </c:pt>
                <c:pt idx="44">
                  <c:v>60.169499999999999</c:v>
                </c:pt>
                <c:pt idx="45">
                  <c:v>61.318399999999997</c:v>
                </c:pt>
                <c:pt idx="46">
                  <c:v>62.851199999999999</c:v>
                </c:pt>
                <c:pt idx="47">
                  <c:v>66.379099999999994</c:v>
                </c:pt>
                <c:pt idx="48">
                  <c:v>69.349299999999999</c:v>
                </c:pt>
                <c:pt idx="49">
                  <c:v>75.223799999999997</c:v>
                </c:pt>
                <c:pt idx="50">
                  <c:v>80.153000000000006</c:v>
                </c:pt>
                <c:pt idx="51">
                  <c:v>84.890299999999996</c:v>
                </c:pt>
                <c:pt idx="52">
                  <c:v>88.791399999999996</c:v>
                </c:pt>
                <c:pt idx="53">
                  <c:v>91.812799999999996</c:v>
                </c:pt>
                <c:pt idx="54">
                  <c:v>94.075699999999998</c:v>
                </c:pt>
                <c:pt idx="55">
                  <c:v>94.997100000000003</c:v>
                </c:pt>
                <c:pt idx="56">
                  <c:v>94.849800000000002</c:v>
                </c:pt>
                <c:pt idx="57">
                  <c:v>93.971800000000002</c:v>
                </c:pt>
                <c:pt idx="58">
                  <c:v>91.891599999999997</c:v>
                </c:pt>
                <c:pt idx="59">
                  <c:v>87.772099999999995</c:v>
                </c:pt>
                <c:pt idx="60">
                  <c:v>79.311400000000006</c:v>
                </c:pt>
                <c:pt idx="61">
                  <c:v>68.419499999999999</c:v>
                </c:pt>
                <c:pt idx="62">
                  <c:v>59.208199999999998</c:v>
                </c:pt>
                <c:pt idx="63">
                  <c:v>55.712600000000002</c:v>
                </c:pt>
                <c:pt idx="64">
                  <c:v>56.1068</c:v>
                </c:pt>
                <c:pt idx="65">
                  <c:v>56.1997</c:v>
                </c:pt>
                <c:pt idx="66">
                  <c:v>57.0991</c:v>
                </c:pt>
                <c:pt idx="67">
                  <c:v>59.22</c:v>
                </c:pt>
                <c:pt idx="68">
                  <c:v>61.662100000000002</c:v>
                </c:pt>
                <c:pt idx="69">
                  <c:v>65.086399999999998</c:v>
                </c:pt>
                <c:pt idx="70">
                  <c:v>68.883099999999999</c:v>
                </c:pt>
                <c:pt idx="71">
                  <c:v>73.278400000000005</c:v>
                </c:pt>
                <c:pt idx="72">
                  <c:v>76.630499999999998</c:v>
                </c:pt>
                <c:pt idx="73">
                  <c:v>79.680999999999997</c:v>
                </c:pt>
                <c:pt idx="74">
                  <c:v>81.406300000000002</c:v>
                </c:pt>
                <c:pt idx="75">
                  <c:v>82.787800000000004</c:v>
                </c:pt>
                <c:pt idx="76">
                  <c:v>83.290800000000004</c:v>
                </c:pt>
                <c:pt idx="77">
                  <c:v>83.128200000000007</c:v>
                </c:pt>
                <c:pt idx="78">
                  <c:v>81.062700000000007</c:v>
                </c:pt>
                <c:pt idx="79">
                  <c:v>76.658100000000005</c:v>
                </c:pt>
                <c:pt idx="80">
                  <c:v>69.031999999999996</c:v>
                </c:pt>
                <c:pt idx="81">
                  <c:v>59.187100000000001</c:v>
                </c:pt>
                <c:pt idx="82">
                  <c:v>54.879800000000003</c:v>
                </c:pt>
                <c:pt idx="83">
                  <c:v>52.121299999999998</c:v>
                </c:pt>
                <c:pt idx="84">
                  <c:v>52.323300000000003</c:v>
                </c:pt>
                <c:pt idx="85">
                  <c:v>51.971800000000002</c:v>
                </c:pt>
                <c:pt idx="86">
                  <c:v>52.323799999999999</c:v>
                </c:pt>
                <c:pt idx="87">
                  <c:v>51.463500000000003</c:v>
                </c:pt>
                <c:pt idx="88">
                  <c:v>51.34</c:v>
                </c:pt>
                <c:pt idx="89">
                  <c:v>51.828099999999999</c:v>
                </c:pt>
                <c:pt idx="90">
                  <c:v>52.020600000000002</c:v>
                </c:pt>
                <c:pt idx="91">
                  <c:v>52.186500000000002</c:v>
                </c:pt>
                <c:pt idx="92">
                  <c:v>52.195900000000002</c:v>
                </c:pt>
                <c:pt idx="93">
                  <c:v>52.694899999999997</c:v>
                </c:pt>
                <c:pt idx="94">
                  <c:v>52.2545</c:v>
                </c:pt>
                <c:pt idx="95">
                  <c:v>52.056399999999996</c:v>
                </c:pt>
                <c:pt idx="96">
                  <c:v>52.369700000000002</c:v>
                </c:pt>
                <c:pt idx="97">
                  <c:v>52.3247</c:v>
                </c:pt>
                <c:pt idx="98">
                  <c:v>51.429600000000001</c:v>
                </c:pt>
                <c:pt idx="99">
                  <c:v>52.258400000000002</c:v>
                </c:pt>
                <c:pt idx="100">
                  <c:v>51.785800000000002</c:v>
                </c:pt>
                <c:pt idx="101">
                  <c:v>52.073</c:v>
                </c:pt>
                <c:pt idx="102">
                  <c:v>52.033700000000003</c:v>
                </c:pt>
                <c:pt idx="103">
                  <c:v>52.162700000000001</c:v>
                </c:pt>
                <c:pt idx="104">
                  <c:v>52.177399999999999</c:v>
                </c:pt>
                <c:pt idx="105">
                  <c:v>53.154200000000003</c:v>
                </c:pt>
                <c:pt idx="106">
                  <c:v>53.42</c:v>
                </c:pt>
                <c:pt idx="107">
                  <c:v>53.130099999999999</c:v>
                </c:pt>
                <c:pt idx="108">
                  <c:v>54.308100000000003</c:v>
                </c:pt>
                <c:pt idx="109">
                  <c:v>53.338299999999997</c:v>
                </c:pt>
                <c:pt idx="110">
                  <c:v>53.3187</c:v>
                </c:pt>
                <c:pt idx="111">
                  <c:v>53.775799999999997</c:v>
                </c:pt>
                <c:pt idx="112">
                  <c:v>52.662399999999998</c:v>
                </c:pt>
                <c:pt idx="113">
                  <c:v>51.516300000000001</c:v>
                </c:pt>
                <c:pt idx="114">
                  <c:v>51.085700000000003</c:v>
                </c:pt>
                <c:pt idx="115">
                  <c:v>51.395499999999998</c:v>
                </c:pt>
                <c:pt idx="116">
                  <c:v>51.41</c:v>
                </c:pt>
                <c:pt idx="117">
                  <c:v>51.462499999999999</c:v>
                </c:pt>
                <c:pt idx="118">
                  <c:v>51.101199999999999</c:v>
                </c:pt>
                <c:pt idx="119">
                  <c:v>51.012900000000002</c:v>
                </c:pt>
                <c:pt idx="120">
                  <c:v>50.660600000000002</c:v>
                </c:pt>
                <c:pt idx="121">
                  <c:v>51.4711</c:v>
                </c:pt>
                <c:pt idx="122">
                  <c:v>50.755299999999998</c:v>
                </c:pt>
                <c:pt idx="123">
                  <c:v>50.926499999999997</c:v>
                </c:pt>
                <c:pt idx="124">
                  <c:v>51.029899999999998</c:v>
                </c:pt>
                <c:pt idx="125">
                  <c:v>49.8504</c:v>
                </c:pt>
                <c:pt idx="126">
                  <c:v>50.325699999999998</c:v>
                </c:pt>
                <c:pt idx="127">
                  <c:v>50.338500000000003</c:v>
                </c:pt>
                <c:pt idx="128">
                  <c:v>50.960299999999997</c:v>
                </c:pt>
                <c:pt idx="129">
                  <c:v>50.893000000000001</c:v>
                </c:pt>
                <c:pt idx="130">
                  <c:v>50.9116</c:v>
                </c:pt>
                <c:pt idx="131">
                  <c:v>51.913699999999999</c:v>
                </c:pt>
                <c:pt idx="132">
                  <c:v>52.082000000000001</c:v>
                </c:pt>
                <c:pt idx="133">
                  <c:v>52.212600000000002</c:v>
                </c:pt>
                <c:pt idx="134">
                  <c:v>52.598700000000001</c:v>
                </c:pt>
                <c:pt idx="135">
                  <c:v>52.6783</c:v>
                </c:pt>
                <c:pt idx="136">
                  <c:v>51.746899999999997</c:v>
                </c:pt>
                <c:pt idx="137">
                  <c:v>50.2027</c:v>
                </c:pt>
                <c:pt idx="138">
                  <c:v>50.958599999999997</c:v>
                </c:pt>
                <c:pt idx="139">
                  <c:v>50.466000000000001</c:v>
                </c:pt>
                <c:pt idx="140">
                  <c:v>50.1751</c:v>
                </c:pt>
                <c:pt idx="141">
                  <c:v>50.715200000000003</c:v>
                </c:pt>
                <c:pt idx="142">
                  <c:v>50.270099999999999</c:v>
                </c:pt>
                <c:pt idx="143">
                  <c:v>50.2821</c:v>
                </c:pt>
                <c:pt idx="144">
                  <c:v>50.953800000000001</c:v>
                </c:pt>
                <c:pt idx="145">
                  <c:v>50.0426</c:v>
                </c:pt>
                <c:pt idx="146">
                  <c:v>50.086199999999998</c:v>
                </c:pt>
                <c:pt idx="147">
                  <c:v>50.192399999999999</c:v>
                </c:pt>
                <c:pt idx="148">
                  <c:v>50.520499999999998</c:v>
                </c:pt>
                <c:pt idx="149">
                  <c:v>50.753700000000002</c:v>
                </c:pt>
                <c:pt idx="150">
                  <c:v>49.816000000000003</c:v>
                </c:pt>
                <c:pt idx="151">
                  <c:v>51.211500000000001</c:v>
                </c:pt>
                <c:pt idx="152">
                  <c:v>50.405099999999997</c:v>
                </c:pt>
                <c:pt idx="153">
                  <c:v>50.186</c:v>
                </c:pt>
                <c:pt idx="154">
                  <c:v>50.128700000000002</c:v>
                </c:pt>
                <c:pt idx="155">
                  <c:v>49.841099999999997</c:v>
                </c:pt>
                <c:pt idx="156">
                  <c:v>50.173900000000003</c:v>
                </c:pt>
                <c:pt idx="157">
                  <c:v>49.688099999999999</c:v>
                </c:pt>
                <c:pt idx="158">
                  <c:v>50.0428</c:v>
                </c:pt>
                <c:pt idx="159">
                  <c:v>49.913200000000003</c:v>
                </c:pt>
                <c:pt idx="160">
                  <c:v>49.503500000000003</c:v>
                </c:pt>
                <c:pt idx="161">
                  <c:v>49.6494</c:v>
                </c:pt>
                <c:pt idx="162">
                  <c:v>49.541899999999998</c:v>
                </c:pt>
                <c:pt idx="163">
                  <c:v>50.081499999999998</c:v>
                </c:pt>
                <c:pt idx="164">
                  <c:v>50.410499999999999</c:v>
                </c:pt>
                <c:pt idx="165">
                  <c:v>49.224499999999999</c:v>
                </c:pt>
                <c:pt idx="166">
                  <c:v>49.965499999999999</c:v>
                </c:pt>
                <c:pt idx="167">
                  <c:v>49.954700000000003</c:v>
                </c:pt>
                <c:pt idx="168">
                  <c:v>49.459400000000002</c:v>
                </c:pt>
                <c:pt idx="169">
                  <c:v>49.8673</c:v>
                </c:pt>
                <c:pt idx="170">
                  <c:v>50.236499999999999</c:v>
                </c:pt>
                <c:pt idx="171">
                  <c:v>49.930700000000002</c:v>
                </c:pt>
                <c:pt idx="172">
                  <c:v>49.408900000000003</c:v>
                </c:pt>
                <c:pt idx="173">
                  <c:v>49.6982</c:v>
                </c:pt>
                <c:pt idx="174">
                  <c:v>49.8568</c:v>
                </c:pt>
                <c:pt idx="175">
                  <c:v>49.668799999999997</c:v>
                </c:pt>
                <c:pt idx="176">
                  <c:v>49.884</c:v>
                </c:pt>
                <c:pt idx="177">
                  <c:v>49.554099999999998</c:v>
                </c:pt>
                <c:pt idx="178">
                  <c:v>50.131399999999999</c:v>
                </c:pt>
                <c:pt idx="179">
                  <c:v>49.173499999999997</c:v>
                </c:pt>
                <c:pt idx="180">
                  <c:v>49.412799999999997</c:v>
                </c:pt>
                <c:pt idx="181">
                  <c:v>49.328299999999999</c:v>
                </c:pt>
                <c:pt idx="182">
                  <c:v>49.613599999999998</c:v>
                </c:pt>
                <c:pt idx="183">
                  <c:v>49.514899999999997</c:v>
                </c:pt>
                <c:pt idx="184">
                  <c:v>48.541499999999999</c:v>
                </c:pt>
                <c:pt idx="185">
                  <c:v>49.661499999999997</c:v>
                </c:pt>
                <c:pt idx="186">
                  <c:v>49.740299999999998</c:v>
                </c:pt>
                <c:pt idx="187">
                  <c:v>49.392299999999999</c:v>
                </c:pt>
                <c:pt idx="188">
                  <c:v>49.075299999999999</c:v>
                </c:pt>
                <c:pt idx="189">
                  <c:v>49.995600000000003</c:v>
                </c:pt>
                <c:pt idx="190">
                  <c:v>49.559800000000003</c:v>
                </c:pt>
                <c:pt idx="191">
                  <c:v>49.597799999999999</c:v>
                </c:pt>
                <c:pt idx="192">
                  <c:v>48.8292</c:v>
                </c:pt>
                <c:pt idx="193">
                  <c:v>49.304200000000002</c:v>
                </c:pt>
                <c:pt idx="194">
                  <c:v>49.234999999999999</c:v>
                </c:pt>
                <c:pt idx="195">
                  <c:v>49.558300000000003</c:v>
                </c:pt>
                <c:pt idx="196">
                  <c:v>49.295000000000002</c:v>
                </c:pt>
                <c:pt idx="197">
                  <c:v>49.676600000000001</c:v>
                </c:pt>
                <c:pt idx="198">
                  <c:v>50.362699999999997</c:v>
                </c:pt>
                <c:pt idx="199">
                  <c:v>49.893700000000003</c:v>
                </c:pt>
                <c:pt idx="200">
                  <c:v>48.7164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54.644687857375388</c:v>
                </c:pt>
                <c:pt idx="3">
                  <c:v>54.694773168832157</c:v>
                </c:pt>
                <c:pt idx="4">
                  <c:v>54.744646549536988</c:v>
                </c:pt>
                <c:pt idx="5">
                  <c:v>54.794264742386424</c:v>
                </c:pt>
                <c:pt idx="6">
                  <c:v>54.843578705321129</c:v>
                </c:pt>
                <c:pt idx="7">
                  <c:v>54.892533037354056</c:v>
                </c:pt>
                <c:pt idx="8">
                  <c:v>54.941065377342746</c:v>
                </c:pt>
                <c:pt idx="9">
                  <c:v>54.989105781041701</c:v>
                </c:pt>
                <c:pt idx="10">
                  <c:v>55.036576084090136</c:v>
                </c:pt>
                <c:pt idx="11">
                  <c:v>55.083389261167412</c:v>
                </c:pt>
                <c:pt idx="12">
                  <c:v>55.129448794718769</c:v>
                </c:pt>
                <c:pt idx="13">
                  <c:v>55.174648070663125</c:v>
                </c:pt>
                <c:pt idx="14">
                  <c:v>55.218869823809854</c:v>
                </c:pt>
                <c:pt idx="15">
                  <c:v>55.2619856632273</c:v>
                </c:pt>
                <c:pt idx="16">
                  <c:v>55.303855719205465</c:v>
                </c:pt>
                <c:pt idx="17">
                  <c:v>55.344328471820901</c:v>
                </c:pt>
                <c:pt idx="18">
                  <c:v>55.383240851915374</c:v>
                </c:pt>
                <c:pt idx="19">
                  <c:v>55.42041875791206</c:v>
                </c:pt>
                <c:pt idx="20">
                  <c:v>55.455678221778761</c:v>
                </c:pt>
                <c:pt idx="21">
                  <c:v>55.488827609104085</c:v>
                </c:pt>
                <c:pt idx="22">
                  <c:v>55.519671488786607</c:v>
                </c:pt>
                <c:pt idx="23">
                  <c:v>55.548017210671325</c:v>
                </c:pt>
                <c:pt idx="24">
                  <c:v>55.573685857005181</c:v>
                </c:pt>
                <c:pt idx="25">
                  <c:v>55.596530176716321</c:v>
                </c:pt>
                <c:pt idx="26">
                  <c:v>55.616463472683932</c:v>
                </c:pt>
                <c:pt idx="27">
                  <c:v>55.633505287420334</c:v>
                </c:pt>
                <c:pt idx="28">
                  <c:v>55.647852177647714</c:v>
                </c:pt>
                <c:pt idx="29">
                  <c:v>55.659984843904908</c:v>
                </c:pt>
                <c:pt idx="30">
                  <c:v>55.670826176884745</c:v>
                </c:pt>
                <c:pt idx="31">
                  <c:v>55.681967922044933</c:v>
                </c:pt>
                <c:pt idx="32">
                  <c:v>55.695985812733618</c:v>
                </c:pt>
                <c:pt idx="33">
                  <c:v>55.716862917700141</c:v>
                </c:pt>
                <c:pt idx="34">
                  <c:v>55.750536908651029</c:v>
                </c:pt>
                <c:pt idx="35">
                  <c:v>55.805577006632362</c:v>
                </c:pt>
                <c:pt idx="36">
                  <c:v>55.89397856715722</c:v>
                </c:pt>
                <c:pt idx="37">
                  <c:v>56.032036220107898</c:v>
                </c:pt>
                <c:pt idx="38">
                  <c:v>56.241220075211444</c:v>
                </c:pt>
                <c:pt idx="39">
                  <c:v>56.548935729213568</c:v>
                </c:pt>
                <c:pt idx="40">
                  <c:v>56.989002522065306</c:v>
                </c:pt>
                <c:pt idx="41">
                  <c:v>57.601643813674983</c:v>
                </c:pt>
                <c:pt idx="42">
                  <c:v>58.432759134071034</c:v>
                </c:pt>
                <c:pt idx="43">
                  <c:v>59.532253858124179</c:v>
                </c:pt>
                <c:pt idx="44">
                  <c:v>60.951250064899163</c:v>
                </c:pt>
                <c:pt idx="45">
                  <c:v>62.738101243564515</c:v>
                </c:pt>
                <c:pt idx="46">
                  <c:v>64.93328471238857</c:v>
                </c:pt>
                <c:pt idx="47">
                  <c:v>67.563437958405643</c:v>
                </c:pt>
                <c:pt idx="48">
                  <c:v>70.635004508830264</c:v>
                </c:pt>
                <c:pt idx="49">
                  <c:v>74.128061923116107</c:v>
                </c:pt>
                <c:pt idx="50">
                  <c:v>77.990608944394168</c:v>
                </c:pt>
                <c:pt idx="51">
                  <c:v>82.13207310611304</c:v>
                </c:pt>
                <c:pt idx="52">
                  <c:v>86.410763484051685</c:v>
                </c:pt>
                <c:pt idx="53">
                  <c:v>90.603921615259324</c:v>
                </c:pt>
                <c:pt idx="54">
                  <c:v>94.349615104762492</c:v>
                </c:pt>
                <c:pt idx="55">
                  <c:v>97.077291774389025</c:v>
                </c:pt>
                <c:pt idx="56">
                  <c:v>98.007517867004168</c:v>
                </c:pt>
                <c:pt idx="57">
                  <c:v>96.34628171745814</c:v>
                </c:pt>
                <c:pt idx="58">
                  <c:v>91.707029865837839</c:v>
                </c:pt>
                <c:pt idx="59">
                  <c:v>84.541312414366942</c:v>
                </c:pt>
                <c:pt idx="60">
                  <c:v>76.186173090403614</c:v>
                </c:pt>
                <c:pt idx="61">
                  <c:v>68.349456869523209</c:v>
                </c:pt>
                <c:pt idx="62">
                  <c:v>62.347551131597513</c:v>
                </c:pt>
                <c:pt idx="63">
                  <c:v>58.650342474123953</c:v>
                </c:pt>
                <c:pt idx="64">
                  <c:v>56.986463795801775</c:v>
                </c:pt>
                <c:pt idx="65">
                  <c:v>56.779163660951987</c:v>
                </c:pt>
                <c:pt idx="66">
                  <c:v>57.526587567965414</c:v>
                </c:pt>
                <c:pt idx="67">
                  <c:v>58.943985890869797</c:v>
                </c:pt>
                <c:pt idx="68">
                  <c:v>60.924952354461112</c:v>
                </c:pt>
                <c:pt idx="69">
                  <c:v>63.447977376672021</c:v>
                </c:pt>
                <c:pt idx="70">
                  <c:v>66.501465706815154</c:v>
                </c:pt>
                <c:pt idx="71">
                  <c:v>70.039919601166616</c:v>
                </c:pt>
                <c:pt idx="72">
                  <c:v>73.958615686188693</c:v>
                </c:pt>
                <c:pt idx="73">
                  <c:v>78.066256880569398</c:v>
                </c:pt>
                <c:pt idx="74">
                  <c:v>82.025011559594745</c:v>
                </c:pt>
                <c:pt idx="75">
                  <c:v>85.237507108080052</c:v>
                </c:pt>
                <c:pt idx="76">
                  <c:v>86.762309497394483</c:v>
                </c:pt>
                <c:pt idx="77">
                  <c:v>85.515565278213643</c:v>
                </c:pt>
                <c:pt idx="78">
                  <c:v>80.949366725881717</c:v>
                </c:pt>
                <c:pt idx="79">
                  <c:v>73.803335673187092</c:v>
                </c:pt>
                <c:pt idx="80">
                  <c:v>66.029691954159901</c:v>
                </c:pt>
                <c:pt idx="81">
                  <c:v>59.654950983743035</c:v>
                </c:pt>
                <c:pt idx="82">
                  <c:v>55.61033669507195</c:v>
                </c:pt>
                <c:pt idx="83">
                  <c:v>53.595827677568707</c:v>
                </c:pt>
                <c:pt idx="84">
                  <c:v>52.790141501282626</c:v>
                </c:pt>
                <c:pt idx="85">
                  <c:v>52.511995874158686</c:v>
                </c:pt>
                <c:pt idx="86">
                  <c:v>52.40766608978597</c:v>
                </c:pt>
                <c:pt idx="87">
                  <c:v>52.347449802217277</c:v>
                </c:pt>
                <c:pt idx="88">
                  <c:v>52.296212518953112</c:v>
                </c:pt>
                <c:pt idx="89">
                  <c:v>52.246752451172938</c:v>
                </c:pt>
                <c:pt idx="90">
                  <c:v>52.197921448943163</c:v>
                </c:pt>
                <c:pt idx="91">
                  <c:v>52.14955896780539</c:v>
                </c:pt>
                <c:pt idx="92">
                  <c:v>52.101632320993971</c:v>
                </c:pt>
                <c:pt idx="93">
                  <c:v>52.054136027598368</c:v>
                </c:pt>
                <c:pt idx="94">
                  <c:v>52.007110530147699</c:v>
                </c:pt>
                <c:pt idx="95">
                  <c:v>51.960722508103046</c:v>
                </c:pt>
                <c:pt idx="96">
                  <c:v>51.915465790336967</c:v>
                </c:pt>
                <c:pt idx="97">
                  <c:v>51.872605103682034</c:v>
                </c:pt>
                <c:pt idx="98">
                  <c:v>51.835036143481986</c:v>
                </c:pt>
                <c:pt idx="99">
                  <c:v>51.808707622755698</c:v>
                </c:pt>
                <c:pt idx="100">
                  <c:v>51.804502914301644</c:v>
                </c:pt>
                <c:pt idx="101">
                  <c:v>51.839854125272687</c:v>
                </c:pt>
                <c:pt idx="102">
                  <c:v>51.938382987694915</c:v>
                </c:pt>
                <c:pt idx="103">
                  <c:v>52.125061918615195</c:v>
                </c:pt>
                <c:pt idx="104">
                  <c:v>52.414991903444481</c:v>
                </c:pt>
                <c:pt idx="105">
                  <c:v>52.797254644004489</c:v>
                </c:pt>
                <c:pt idx="106">
                  <c:v>53.221137264262694</c:v>
                </c:pt>
                <c:pt idx="107">
                  <c:v>53.596551843205241</c:v>
                </c:pt>
                <c:pt idx="108">
                  <c:v>53.817405125909566</c:v>
                </c:pt>
                <c:pt idx="109">
                  <c:v>53.803276028272613</c:v>
                </c:pt>
                <c:pt idx="110">
                  <c:v>53.538426925102826</c:v>
                </c:pt>
                <c:pt idx="111">
                  <c:v>53.082852288507901</c:v>
                </c:pt>
                <c:pt idx="112">
                  <c:v>52.545884479890681</c:v>
                </c:pt>
                <c:pt idx="113">
                  <c:v>52.038259503252135</c:v>
                </c:pt>
                <c:pt idx="114">
                  <c:v>51.631897851626981</c:v>
                </c:pt>
                <c:pt idx="115">
                  <c:v>51.347226620620347</c:v>
                </c:pt>
                <c:pt idx="116">
                  <c:v>51.166374634667214</c:v>
                </c:pt>
                <c:pt idx="117">
                  <c:v>51.056207316455591</c:v>
                </c:pt>
                <c:pt idx="118">
                  <c:v>50.986165232098614</c:v>
                </c:pt>
                <c:pt idx="119">
                  <c:v>50.935596101611033</c:v>
                </c:pt>
                <c:pt idx="120">
                  <c:v>50.893322536405954</c:v>
                </c:pt>
                <c:pt idx="121">
                  <c:v>50.854329109652539</c:v>
                </c:pt>
                <c:pt idx="122">
                  <c:v>50.816738674275477</c:v>
                </c:pt>
                <c:pt idx="123">
                  <c:v>50.780066414328438</c:v>
                </c:pt>
                <c:pt idx="124">
                  <c:v>50.744714092328486</c:v>
                </c:pt>
                <c:pt idx="125">
                  <c:v>50.712787956202355</c:v>
                </c:pt>
                <c:pt idx="126">
                  <c:v>50.690957208267918</c:v>
                </c:pt>
                <c:pt idx="127">
                  <c:v>50.696013733413906</c:v>
                </c:pt>
                <c:pt idx="128">
                  <c:v>50.760939954091867</c:v>
                </c:pt>
                <c:pt idx="129">
                  <c:v>50.932731587380864</c:v>
                </c:pt>
                <c:pt idx="130">
                  <c:v>51.249070956067399</c:v>
                </c:pt>
                <c:pt idx="131">
                  <c:v>51.693163806501445</c:v>
                </c:pt>
                <c:pt idx="132">
                  <c:v>52.157755396645619</c:v>
                </c:pt>
                <c:pt idx="133">
                  <c:v>52.468384366440048</c:v>
                </c:pt>
                <c:pt idx="134">
                  <c:v>52.47788053615561</c:v>
                </c:pt>
                <c:pt idx="135">
                  <c:v>52.166572778518528</c:v>
                </c:pt>
                <c:pt idx="136">
                  <c:v>51.657368158487571</c:v>
                </c:pt>
                <c:pt idx="137">
                  <c:v>51.130381654321916</c:v>
                </c:pt>
                <c:pt idx="138">
                  <c:v>50.716279399750611</c:v>
                </c:pt>
                <c:pt idx="139">
                  <c:v>50.451837906242361</c:v>
                </c:pt>
                <c:pt idx="140">
                  <c:v>50.306290956344803</c:v>
                </c:pt>
                <c:pt idx="141">
                  <c:v>50.230204452809922</c:v>
                </c:pt>
                <c:pt idx="142">
                  <c:v>50.185891159904578</c:v>
                </c:pt>
                <c:pt idx="143">
                  <c:v>50.153297181057226</c:v>
                </c:pt>
                <c:pt idx="144">
                  <c:v>50.124255538831292</c:v>
                </c:pt>
                <c:pt idx="145">
                  <c:v>50.09611082758542</c:v>
                </c:pt>
                <c:pt idx="146">
                  <c:v>50.068145573218985</c:v>
                </c:pt>
                <c:pt idx="147">
                  <c:v>50.040181354918623</c:v>
                </c:pt>
                <c:pt idx="148">
                  <c:v>50.012162491161213</c:v>
                </c:pt>
                <c:pt idx="149">
                  <c:v>49.98405833867637</c:v>
                </c:pt>
                <c:pt idx="150">
                  <c:v>49.955844850375946</c:v>
                </c:pt>
                <c:pt idx="151">
                  <c:v>49.927501704872334</c:v>
                </c:pt>
                <c:pt idx="152">
                  <c:v>49.89901185927723</c:v>
                </c:pt>
                <c:pt idx="153">
                  <c:v>49.870361371347592</c:v>
                </c:pt>
                <c:pt idx="154">
                  <c:v>49.841539214356999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54.644687857373384</c:v>
                </c:pt>
                <c:pt idx="3">
                  <c:v>54.69477316882633</c:v>
                </c:pt>
                <c:pt idx="4">
                  <c:v>54.744646549520375</c:v>
                </c:pt>
                <c:pt idx="5">
                  <c:v>54.794264742339905</c:v>
                </c:pt>
                <c:pt idx="6">
                  <c:v>54.843578705193288</c:v>
                </c:pt>
                <c:pt idx="7">
                  <c:v>54.892533037009265</c:v>
                </c:pt>
                <c:pt idx="8">
                  <c:v>54.941065376430103</c:v>
                </c:pt>
                <c:pt idx="9">
                  <c:v>54.989105778670861</c:v>
                </c:pt>
                <c:pt idx="10">
                  <c:v>55.03657607804557</c:v>
                </c:pt>
                <c:pt idx="11">
                  <c:v>55.083389246042692</c:v>
                </c:pt>
                <c:pt idx="12">
                  <c:v>55.129448757576377</c:v>
                </c:pt>
                <c:pt idx="13">
                  <c:v>55.174647981144638</c:v>
                </c:pt>
                <c:pt idx="14">
                  <c:v>55.218869612063536</c:v>
                </c:pt>
                <c:pt idx="15">
                  <c:v>55.261985171664207</c:v>
                </c:pt>
                <c:pt idx="16">
                  <c:v>55.303854599244382</c:v>
                </c:pt>
                <c:pt idx="17">
                  <c:v>55.344325967518024</c:v>
                </c:pt>
                <c:pt idx="18">
                  <c:v>55.383235356113929</c:v>
                </c:pt>
                <c:pt idx="19">
                  <c:v>55.420406921080257</c:v>
                </c:pt>
                <c:pt idx="20">
                  <c:v>55.455653201037052</c:v>
                </c:pt>
                <c:pt idx="21">
                  <c:v>55.488775702198005</c:v>
                </c:pt>
                <c:pt idx="22">
                  <c:v>55.519565804512744</c:v>
                </c:pt>
                <c:pt idx="23">
                  <c:v>55.547806029179846</c:v>
                </c:pt>
                <c:pt idx="24">
                  <c:v>55.573271703254882</c:v>
                </c:pt>
                <c:pt idx="25">
                  <c:v>55.595733049560309</c:v>
                </c:pt>
                <c:pt idx="26">
                  <c:v>55.614957719217912</c:v>
                </c:pt>
                <c:pt idx="27">
                  <c:v>55.630713769635911</c:v>
                </c:pt>
                <c:pt idx="28">
                  <c:v>55.642773072693203</c:v>
                </c:pt>
                <c:pt idx="29">
                  <c:v>55.650915116466187</c:v>
                </c:pt>
                <c:pt idx="30">
                  <c:v>55.654931139805953</c:v>
                </c:pt>
                <c:pt idx="31">
                  <c:v>55.654628513469945</c:v>
                </c:pt>
                <c:pt idx="32">
                  <c:v>55.649835255833317</c:v>
                </c:pt>
                <c:pt idx="33">
                  <c:v>55.640404547314127</c:v>
                </c:pt>
                <c:pt idx="34">
                  <c:v>55.626219087671579</c:v>
                </c:pt>
                <c:pt idx="35">
                  <c:v>55.60719512650239</c:v>
                </c:pt>
                <c:pt idx="36">
                  <c:v>55.583285991663004</c:v>
                </c:pt>
                <c:pt idx="37">
                  <c:v>55.55448494469254</c:v>
                </c:pt>
                <c:pt idx="38">
                  <c:v>55.520827207654158</c:v>
                </c:pt>
                <c:pt idx="39">
                  <c:v>55.482391032321118</c:v>
                </c:pt>
                <c:pt idx="40">
                  <c:v>55.439297719443083</c:v>
                </c:pt>
                <c:pt idx="41">
                  <c:v>55.391710541008777</c:v>
                </c:pt>
                <c:pt idx="42">
                  <c:v>55.339832569079583</c:v>
                </c:pt>
                <c:pt idx="43">
                  <c:v>55.283903467296781</c:v>
                </c:pt>
                <c:pt idx="44">
                  <c:v>55.224195351597331</c:v>
                </c:pt>
                <c:pt idx="45">
                  <c:v>55.16100787111445</c:v>
                </c:pt>
                <c:pt idx="46">
                  <c:v>55.094662695303469</c:v>
                </c:pt>
                <c:pt idx="47">
                  <c:v>55.025497616513192</c:v>
                </c:pt>
                <c:pt idx="48">
                  <c:v>54.953860487155254</c:v>
                </c:pt>
                <c:pt idx="49">
                  <c:v>54.88010320718881</c:v>
                </c:pt>
                <c:pt idx="50">
                  <c:v>54.804575961909116</c:v>
                </c:pt>
                <c:pt idx="51">
                  <c:v>54.727621884073081</c:v>
                </c:pt>
                <c:pt idx="52">
                  <c:v>54.649572280964939</c:v>
                </c:pt>
                <c:pt idx="53">
                  <c:v>54.570742529194888</c:v>
                </c:pt>
                <c:pt idx="54">
                  <c:v>54.491428700910824</c:v>
                </c:pt>
                <c:pt idx="55">
                  <c:v>54.411904947456648</c:v>
                </c:pt>
                <c:pt idx="56">
                  <c:v>54.332421632572149</c:v>
                </c:pt>
                <c:pt idx="57">
                  <c:v>54.253204178591069</c:v>
                </c:pt>
                <c:pt idx="58">
                  <c:v>54.174452566671278</c:v>
                </c:pt>
                <c:pt idx="59">
                  <c:v>54.096341416170553</c:v>
                </c:pt>
                <c:pt idx="60">
                  <c:v>54.019020558621818</c:v>
                </c:pt>
                <c:pt idx="61">
                  <c:v>53.942616017729982</c:v>
                </c:pt>
                <c:pt idx="62">
                  <c:v>53.867231307519525</c:v>
                </c:pt>
                <c:pt idx="63">
                  <c:v>53.79294896519761</c:v>
                </c:pt>
                <c:pt idx="64">
                  <c:v>53.719832242434613</c:v>
                </c:pt>
                <c:pt idx="65">
                  <c:v>53.647926887644616</c:v>
                </c:pt>
                <c:pt idx="66">
                  <c:v>53.577262961635164</c:v>
                </c:pt>
                <c:pt idx="67">
                  <c:v>53.507856639000536</c:v>
                </c:pt>
                <c:pt idx="68">
                  <c:v>53.439711957327745</c:v>
                </c:pt>
                <c:pt idx="69">
                  <c:v>53.37282248529241</c:v>
                </c:pt>
                <c:pt idx="70">
                  <c:v>53.307172888799499</c:v>
                </c:pt>
                <c:pt idx="71">
                  <c:v>53.242740381343637</c:v>
                </c:pt>
                <c:pt idx="72">
                  <c:v>53.179496050684264</c:v>
                </c:pt>
                <c:pt idx="73">
                  <c:v>53.117406058779409</c:v>
                </c:pt>
                <c:pt idx="74">
                  <c:v>53.056432715769027</c:v>
                </c:pt>
                <c:pt idx="75">
                  <c:v>52.996535431746246</c:v>
                </c:pt>
                <c:pt idx="76">
                  <c:v>52.937671552215612</c:v>
                </c:pt>
                <c:pt idx="77">
                  <c:v>52.879797084631761</c:v>
                </c:pt>
                <c:pt idx="78">
                  <c:v>52.822867324354178</c:v>
                </c:pt>
                <c:pt idx="79">
                  <c:v>52.76683738885167</c:v>
                </c:pt>
                <c:pt idx="80">
                  <c:v>52.711662669139415</c:v>
                </c:pt>
                <c:pt idx="81">
                  <c:v>52.657299207316044</c:v>
                </c:pt>
                <c:pt idx="82">
                  <c:v>52.603704008758776</c:v>
                </c:pt>
                <c:pt idx="83">
                  <c:v>52.550835297089598</c:v>
                </c:pt>
                <c:pt idx="84">
                  <c:v>52.498652719493016</c:v>
                </c:pt>
                <c:pt idx="85">
                  <c:v>52.447117509382601</c:v>
                </c:pt>
                <c:pt idx="86">
                  <c:v>52.396192612808981</c:v>
                </c:pt>
                <c:pt idx="87">
                  <c:v>52.345842784397178</c:v>
                </c:pt>
                <c:pt idx="88">
                  <c:v>52.296034658011536</c:v>
                </c:pt>
                <c:pt idx="89">
                  <c:v>52.246736796782535</c:v>
                </c:pt>
                <c:pt idx="90">
                  <c:v>52.197919726597377</c:v>
                </c:pt>
                <c:pt idx="91">
                  <c:v>52.149555956659185</c:v>
                </c:pt>
                <c:pt idx="92">
                  <c:v>52.101619990257497</c:v>
                </c:pt>
                <c:pt idx="93">
                  <c:v>52.054088328465227</c:v>
                </c:pt>
                <c:pt idx="94">
                  <c:v>52.006939469080095</c:v>
                </c:pt>
                <c:pt idx="95">
                  <c:v>51.960153902759316</c:v>
                </c:pt>
                <c:pt idx="96">
                  <c:v>51.913714107948948</c:v>
                </c:pt>
                <c:pt idx="97">
                  <c:v>51.867604545878443</c:v>
                </c:pt>
                <c:pt idx="98">
                  <c:v>51.821811656571519</c:v>
                </c:pt>
                <c:pt idx="99">
                  <c:v>51.776323856509535</c:v>
                </c:pt>
                <c:pt idx="100">
                  <c:v>51.731131538267597</c:v>
                </c:pt>
                <c:pt idx="101">
                  <c:v>51.686227072120403</c:v>
                </c:pt>
                <c:pt idx="102">
                  <c:v>51.641604809279535</c:v>
                </c:pt>
                <c:pt idx="103">
                  <c:v>51.597261086071185</c:v>
                </c:pt>
                <c:pt idx="104">
                  <c:v>51.553194227990716</c:v>
                </c:pt>
                <c:pt idx="105">
                  <c:v>51.509404552175589</c:v>
                </c:pt>
                <c:pt idx="106">
                  <c:v>51.465894366422226</c:v>
                </c:pt>
                <c:pt idx="107">
                  <c:v>51.422667962438865</c:v>
                </c:pt>
                <c:pt idx="108">
                  <c:v>51.379731600583199</c:v>
                </c:pt>
                <c:pt idx="109">
                  <c:v>51.337093482892456</c:v>
                </c:pt>
                <c:pt idx="110">
                  <c:v>51.294763710792665</c:v>
                </c:pt>
                <c:pt idx="111">
                  <c:v>51.25275422349786</c:v>
                </c:pt>
                <c:pt idx="112">
                  <c:v>51.211078712807996</c:v>
                </c:pt>
                <c:pt idx="113">
                  <c:v>51.169752509827163</c:v>
                </c:pt>
                <c:pt idx="114">
                  <c:v>51.128792439091953</c:v>
                </c:pt>
                <c:pt idx="115">
                  <c:v>51.088216635776483</c:v>
                </c:pt>
                <c:pt idx="116">
                  <c:v>51.048044322074077</c:v>
                </c:pt>
                <c:pt idx="117">
                  <c:v>51.008295539598933</c:v>
                </c:pt>
                <c:pt idx="118">
                  <c:v>50.96899083574715</c:v>
                </c:pt>
                <c:pt idx="119">
                  <c:v>50.930150903436399</c:v>
                </c:pt>
                <c:pt idx="120">
                  <c:v>50.891796175518252</c:v>
                </c:pt>
                <c:pt idx="121">
                  <c:v>50.853946377407169</c:v>
                </c:pt>
                <c:pt idx="122">
                  <c:v>50.816620044041372</c:v>
                </c:pt>
                <c:pt idx="123">
                  <c:v>50.779834010083022</c:v>
                </c:pt>
                <c:pt idx="124">
                  <c:v>50.743602885135928</c:v>
                </c:pt>
                <c:pt idx="125">
                  <c:v>50.707938528517317</c:v>
                </c:pt>
                <c:pt idx="126">
                  <c:v>50.672849540542543</c:v>
                </c:pt>
                <c:pt idx="127">
                  <c:v>50.638340789119056</c:v>
                </c:pt>
                <c:pt idx="128">
                  <c:v>50.60441299145198</c:v>
                </c:pt>
                <c:pt idx="129">
                  <c:v>50.571062370619373</c:v>
                </c:pt>
                <c:pt idx="130">
                  <c:v>50.538280405515209</c:v>
                </c:pt>
                <c:pt idx="131">
                  <c:v>50.50605369011172</c:v>
                </c:pt>
                <c:pt idx="132">
                  <c:v>50.474363914190221</c:v>
                </c:pt>
                <c:pt idx="133">
                  <c:v>50.443187972791613</c:v>
                </c:pt>
                <c:pt idx="134">
                  <c:v>50.412498205922077</c:v>
                </c:pt>
                <c:pt idx="135">
                  <c:v>50.382262763897401</c:v>
                </c:pt>
                <c:pt idx="136">
                  <c:v>50.352446087571394</c:v>
                </c:pt>
                <c:pt idx="137">
                  <c:v>50.323009487042221</c:v>
                </c:pt>
                <c:pt idx="138">
                  <c:v>50.293911797708446</c:v>
                </c:pt>
                <c:pt idx="139">
                  <c:v>50.265110089118515</c:v>
                </c:pt>
                <c:pt idx="140">
                  <c:v>50.236560400165573</c:v>
                </c:pt>
                <c:pt idx="141">
                  <c:v>50.208218473923651</c:v>
                </c:pt>
                <c:pt idx="142">
                  <c:v>50.180040466747684</c:v>
                </c:pt>
                <c:pt idx="143">
                  <c:v>50.151983608978782</c:v>
                </c:pt>
                <c:pt idx="144">
                  <c:v>50.124006798409511</c:v>
                </c:pt>
                <c:pt idx="145">
                  <c:v>50.096071112205244</c:v>
                </c:pt>
                <c:pt idx="146">
                  <c:v>50.068140227858763</c:v>
                </c:pt>
                <c:pt idx="147">
                  <c:v>50.040180748604172</c:v>
                </c:pt>
                <c:pt idx="148">
                  <c:v>50.012162433214598</c:v>
                </c:pt>
                <c:pt idx="149">
                  <c:v>49.984058334011038</c:v>
                </c:pt>
                <c:pt idx="150">
                  <c:v>49.955844850059584</c:v>
                </c:pt>
                <c:pt idx="151">
                  <c:v>49.927501704854265</c:v>
                </c:pt>
                <c:pt idx="152">
                  <c:v>49.899011859276364</c:v>
                </c:pt>
                <c:pt idx="153">
                  <c:v>49.870361371347556</c:v>
                </c:pt>
                <c:pt idx="154">
                  <c:v>49.841539214356999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56.222900000000003</c:v>
                </c:pt>
                <c:pt idx="1">
                  <c:v>55.511800000000001</c:v>
                </c:pt>
                <c:pt idx="2">
                  <c:v>54.866100000000003</c:v>
                </c:pt>
                <c:pt idx="3">
                  <c:v>56.043500000000002</c:v>
                </c:pt>
                <c:pt idx="4">
                  <c:v>54.796100000000003</c:v>
                </c:pt>
                <c:pt idx="5">
                  <c:v>54.930799999999998</c:v>
                </c:pt>
                <c:pt idx="6">
                  <c:v>54.834699999999998</c:v>
                </c:pt>
                <c:pt idx="7">
                  <c:v>55.343899999999998</c:v>
                </c:pt>
                <c:pt idx="8">
                  <c:v>54.903500000000001</c:v>
                </c:pt>
                <c:pt idx="9">
                  <c:v>54.927799999999998</c:v>
                </c:pt>
                <c:pt idx="10">
                  <c:v>54.203299999999999</c:v>
                </c:pt>
                <c:pt idx="11">
                  <c:v>55.1464</c:v>
                </c:pt>
                <c:pt idx="12">
                  <c:v>54.591200000000001</c:v>
                </c:pt>
                <c:pt idx="13">
                  <c:v>54.686700000000002</c:v>
                </c:pt>
                <c:pt idx="14">
                  <c:v>54.193899999999999</c:v>
                </c:pt>
                <c:pt idx="15">
                  <c:v>54.773400000000002</c:v>
                </c:pt>
                <c:pt idx="16">
                  <c:v>54.432099999999998</c:v>
                </c:pt>
                <c:pt idx="17">
                  <c:v>54.221499999999999</c:v>
                </c:pt>
                <c:pt idx="18">
                  <c:v>54.703899999999997</c:v>
                </c:pt>
                <c:pt idx="19">
                  <c:v>54.361600000000003</c:v>
                </c:pt>
                <c:pt idx="20">
                  <c:v>54.451099999999997</c:v>
                </c:pt>
                <c:pt idx="21">
                  <c:v>54.810299999999998</c:v>
                </c:pt>
                <c:pt idx="22">
                  <c:v>54.706099999999999</c:v>
                </c:pt>
                <c:pt idx="23">
                  <c:v>54.278300000000002</c:v>
                </c:pt>
                <c:pt idx="24">
                  <c:v>55.052799999999998</c:v>
                </c:pt>
                <c:pt idx="25">
                  <c:v>54.564100000000003</c:v>
                </c:pt>
                <c:pt idx="26">
                  <c:v>55.118899999999996</c:v>
                </c:pt>
                <c:pt idx="27">
                  <c:v>54.747900000000001</c:v>
                </c:pt>
                <c:pt idx="28">
                  <c:v>54.884799999999998</c:v>
                </c:pt>
                <c:pt idx="29">
                  <c:v>55.427799999999998</c:v>
                </c:pt>
                <c:pt idx="30">
                  <c:v>54.976700000000001</c:v>
                </c:pt>
                <c:pt idx="31">
                  <c:v>54.645299999999999</c:v>
                </c:pt>
                <c:pt idx="32">
                  <c:v>54.828200000000002</c:v>
                </c:pt>
                <c:pt idx="33">
                  <c:v>55.762999999999998</c:v>
                </c:pt>
                <c:pt idx="34">
                  <c:v>55.347299999999997</c:v>
                </c:pt>
                <c:pt idx="35">
                  <c:v>55.969200000000001</c:v>
                </c:pt>
                <c:pt idx="36">
                  <c:v>55.705199999999998</c:v>
                </c:pt>
                <c:pt idx="37">
                  <c:v>55.964700000000001</c:v>
                </c:pt>
                <c:pt idx="38">
                  <c:v>55.946199999999997</c:v>
                </c:pt>
                <c:pt idx="39">
                  <c:v>55.952399999999997</c:v>
                </c:pt>
                <c:pt idx="40">
                  <c:v>56.569099999999999</c:v>
                </c:pt>
                <c:pt idx="41">
                  <c:v>57.215000000000003</c:v>
                </c:pt>
                <c:pt idx="42">
                  <c:v>57.819000000000003</c:v>
                </c:pt>
                <c:pt idx="43">
                  <c:v>57.984900000000003</c:v>
                </c:pt>
                <c:pt idx="44">
                  <c:v>59.533499999999997</c:v>
                </c:pt>
                <c:pt idx="45">
                  <c:v>59.755699999999997</c:v>
                </c:pt>
                <c:pt idx="46">
                  <c:v>61.235399999999998</c:v>
                </c:pt>
                <c:pt idx="47">
                  <c:v>63.054900000000004</c:v>
                </c:pt>
                <c:pt idx="48">
                  <c:v>67.250600000000006</c:v>
                </c:pt>
                <c:pt idx="49">
                  <c:v>70.861900000000006</c:v>
                </c:pt>
                <c:pt idx="50">
                  <c:v>75.985200000000006</c:v>
                </c:pt>
                <c:pt idx="51">
                  <c:v>81.680199999999999</c:v>
                </c:pt>
                <c:pt idx="52">
                  <c:v>86.808000000000007</c:v>
                </c:pt>
                <c:pt idx="53">
                  <c:v>90.385999999999996</c:v>
                </c:pt>
                <c:pt idx="54">
                  <c:v>93.630799999999994</c:v>
                </c:pt>
                <c:pt idx="55">
                  <c:v>94.664500000000004</c:v>
                </c:pt>
                <c:pt idx="56">
                  <c:v>95.316500000000005</c:v>
                </c:pt>
                <c:pt idx="57">
                  <c:v>94.829700000000003</c:v>
                </c:pt>
                <c:pt idx="58">
                  <c:v>93.7697</c:v>
                </c:pt>
                <c:pt idx="59">
                  <c:v>91.239400000000003</c:v>
                </c:pt>
                <c:pt idx="60">
                  <c:v>85.674599999999998</c:v>
                </c:pt>
                <c:pt idx="61">
                  <c:v>76.203900000000004</c:v>
                </c:pt>
                <c:pt idx="62">
                  <c:v>63.8733</c:v>
                </c:pt>
                <c:pt idx="63">
                  <c:v>57.090699999999998</c:v>
                </c:pt>
                <c:pt idx="64">
                  <c:v>55.830800000000004</c:v>
                </c:pt>
                <c:pt idx="65">
                  <c:v>55.814100000000003</c:v>
                </c:pt>
                <c:pt idx="66">
                  <c:v>55.854700000000001</c:v>
                </c:pt>
                <c:pt idx="67">
                  <c:v>58.301400000000001</c:v>
                </c:pt>
                <c:pt idx="68">
                  <c:v>59.986499999999999</c:v>
                </c:pt>
                <c:pt idx="69">
                  <c:v>63.057400000000001</c:v>
                </c:pt>
                <c:pt idx="70">
                  <c:v>66.726500000000001</c:v>
                </c:pt>
                <c:pt idx="71">
                  <c:v>70.992400000000004</c:v>
                </c:pt>
                <c:pt idx="72">
                  <c:v>75.257800000000003</c:v>
                </c:pt>
                <c:pt idx="73">
                  <c:v>78.538499999999999</c:v>
                </c:pt>
                <c:pt idx="74">
                  <c:v>81.244799999999998</c:v>
                </c:pt>
                <c:pt idx="75">
                  <c:v>83.090100000000007</c:v>
                </c:pt>
                <c:pt idx="76">
                  <c:v>84.247299999999996</c:v>
                </c:pt>
                <c:pt idx="77">
                  <c:v>84.537800000000004</c:v>
                </c:pt>
                <c:pt idx="78">
                  <c:v>83.110900000000001</c:v>
                </c:pt>
                <c:pt idx="79">
                  <c:v>79.664599999999993</c:v>
                </c:pt>
                <c:pt idx="80">
                  <c:v>74.070400000000006</c:v>
                </c:pt>
                <c:pt idx="81">
                  <c:v>65.25</c:v>
                </c:pt>
                <c:pt idx="82">
                  <c:v>56.037100000000002</c:v>
                </c:pt>
                <c:pt idx="83">
                  <c:v>53.092199999999998</c:v>
                </c:pt>
                <c:pt idx="84">
                  <c:v>52.759799999999998</c:v>
                </c:pt>
                <c:pt idx="85">
                  <c:v>51.989699999999999</c:v>
                </c:pt>
                <c:pt idx="86">
                  <c:v>51.218800000000002</c:v>
                </c:pt>
                <c:pt idx="87">
                  <c:v>51.836500000000001</c:v>
                </c:pt>
                <c:pt idx="88">
                  <c:v>52.160400000000003</c:v>
                </c:pt>
                <c:pt idx="89">
                  <c:v>52.1096</c:v>
                </c:pt>
                <c:pt idx="90">
                  <c:v>53.063499999999998</c:v>
                </c:pt>
                <c:pt idx="91">
                  <c:v>52.542900000000003</c:v>
                </c:pt>
                <c:pt idx="92">
                  <c:v>52.332799999999999</c:v>
                </c:pt>
                <c:pt idx="93">
                  <c:v>52.272300000000001</c:v>
                </c:pt>
                <c:pt idx="94">
                  <c:v>52.221600000000002</c:v>
                </c:pt>
                <c:pt idx="95">
                  <c:v>52.5304</c:v>
                </c:pt>
                <c:pt idx="96">
                  <c:v>52.863500000000002</c:v>
                </c:pt>
                <c:pt idx="97">
                  <c:v>52.866199999999999</c:v>
                </c:pt>
                <c:pt idx="98">
                  <c:v>52.074199999999998</c:v>
                </c:pt>
                <c:pt idx="99">
                  <c:v>52.363100000000003</c:v>
                </c:pt>
                <c:pt idx="100">
                  <c:v>51.562899999999999</c:v>
                </c:pt>
                <c:pt idx="101">
                  <c:v>52.033999999999999</c:v>
                </c:pt>
                <c:pt idx="102">
                  <c:v>52.196899999999999</c:v>
                </c:pt>
                <c:pt idx="103">
                  <c:v>52.562800000000003</c:v>
                </c:pt>
                <c:pt idx="104">
                  <c:v>52.450200000000002</c:v>
                </c:pt>
                <c:pt idx="105">
                  <c:v>53.301499999999997</c:v>
                </c:pt>
                <c:pt idx="106">
                  <c:v>54.578200000000002</c:v>
                </c:pt>
                <c:pt idx="107">
                  <c:v>54.672699999999999</c:v>
                </c:pt>
                <c:pt idx="108">
                  <c:v>54.630499999999998</c:v>
                </c:pt>
                <c:pt idx="109">
                  <c:v>55.328600000000002</c:v>
                </c:pt>
                <c:pt idx="110">
                  <c:v>54.643300000000004</c:v>
                </c:pt>
                <c:pt idx="111">
                  <c:v>54.869700000000002</c:v>
                </c:pt>
                <c:pt idx="112">
                  <c:v>53.427900000000001</c:v>
                </c:pt>
                <c:pt idx="113">
                  <c:v>53.008000000000003</c:v>
                </c:pt>
                <c:pt idx="114">
                  <c:v>52.159100000000002</c:v>
                </c:pt>
                <c:pt idx="115">
                  <c:v>51.511000000000003</c:v>
                </c:pt>
                <c:pt idx="116">
                  <c:v>51.198599999999999</c:v>
                </c:pt>
                <c:pt idx="117">
                  <c:v>51.180999999999997</c:v>
                </c:pt>
                <c:pt idx="118">
                  <c:v>51.883600000000001</c:v>
                </c:pt>
                <c:pt idx="119">
                  <c:v>51.192799999999998</c:v>
                </c:pt>
                <c:pt idx="120">
                  <c:v>51.331699999999998</c:v>
                </c:pt>
                <c:pt idx="121">
                  <c:v>50.979100000000003</c:v>
                </c:pt>
                <c:pt idx="122">
                  <c:v>50.781399999999998</c:v>
                </c:pt>
                <c:pt idx="123">
                  <c:v>51.025700000000001</c:v>
                </c:pt>
                <c:pt idx="124">
                  <c:v>51.207900000000002</c:v>
                </c:pt>
                <c:pt idx="125">
                  <c:v>50.896999999999998</c:v>
                </c:pt>
                <c:pt idx="126">
                  <c:v>51.128700000000002</c:v>
                </c:pt>
                <c:pt idx="127">
                  <c:v>51.753100000000003</c:v>
                </c:pt>
                <c:pt idx="128">
                  <c:v>51.043199999999999</c:v>
                </c:pt>
                <c:pt idx="129">
                  <c:v>51.362000000000002</c:v>
                </c:pt>
                <c:pt idx="130">
                  <c:v>51.566000000000003</c:v>
                </c:pt>
                <c:pt idx="131">
                  <c:v>52.224800000000002</c:v>
                </c:pt>
                <c:pt idx="132">
                  <c:v>52.564900000000002</c:v>
                </c:pt>
                <c:pt idx="133">
                  <c:v>52.784199999999998</c:v>
                </c:pt>
                <c:pt idx="134">
                  <c:v>52.829300000000003</c:v>
                </c:pt>
                <c:pt idx="135">
                  <c:v>53.665500000000002</c:v>
                </c:pt>
                <c:pt idx="136">
                  <c:v>52.768300000000004</c:v>
                </c:pt>
                <c:pt idx="137">
                  <c:v>52.044899999999998</c:v>
                </c:pt>
                <c:pt idx="138">
                  <c:v>52.014200000000002</c:v>
                </c:pt>
                <c:pt idx="139">
                  <c:v>51.611600000000003</c:v>
                </c:pt>
                <c:pt idx="140">
                  <c:v>51.106699999999996</c:v>
                </c:pt>
                <c:pt idx="141">
                  <c:v>50.773400000000002</c:v>
                </c:pt>
                <c:pt idx="142">
                  <c:v>50.926400000000001</c:v>
                </c:pt>
                <c:pt idx="143">
                  <c:v>50.684699999999999</c:v>
                </c:pt>
                <c:pt idx="144">
                  <c:v>50.643500000000003</c:v>
                </c:pt>
                <c:pt idx="145">
                  <c:v>50.206099999999999</c:v>
                </c:pt>
                <c:pt idx="146">
                  <c:v>50.483600000000003</c:v>
                </c:pt>
                <c:pt idx="147">
                  <c:v>50.568899999999999</c:v>
                </c:pt>
                <c:pt idx="148">
                  <c:v>50.493099999999998</c:v>
                </c:pt>
                <c:pt idx="149">
                  <c:v>50.319699999999997</c:v>
                </c:pt>
                <c:pt idx="150">
                  <c:v>50.585500000000003</c:v>
                </c:pt>
                <c:pt idx="151">
                  <c:v>50.839700000000001</c:v>
                </c:pt>
                <c:pt idx="152">
                  <c:v>50.450899999999997</c:v>
                </c:pt>
                <c:pt idx="153">
                  <c:v>50.193800000000003</c:v>
                </c:pt>
                <c:pt idx="154">
                  <c:v>50.1126</c:v>
                </c:pt>
                <c:pt idx="155">
                  <c:v>49.9863</c:v>
                </c:pt>
                <c:pt idx="156">
                  <c:v>49.698300000000003</c:v>
                </c:pt>
                <c:pt idx="157">
                  <c:v>50.041200000000003</c:v>
                </c:pt>
                <c:pt idx="158">
                  <c:v>49.945999999999998</c:v>
                </c:pt>
                <c:pt idx="159">
                  <c:v>50.512500000000003</c:v>
                </c:pt>
                <c:pt idx="160">
                  <c:v>50.170999999999999</c:v>
                </c:pt>
                <c:pt idx="161">
                  <c:v>50.076700000000002</c:v>
                </c:pt>
                <c:pt idx="162">
                  <c:v>50.1081</c:v>
                </c:pt>
                <c:pt idx="163">
                  <c:v>49.188600000000001</c:v>
                </c:pt>
                <c:pt idx="164">
                  <c:v>50.067799999999998</c:v>
                </c:pt>
                <c:pt idx="165">
                  <c:v>49.373100000000001</c:v>
                </c:pt>
                <c:pt idx="166">
                  <c:v>49.767099999999999</c:v>
                </c:pt>
                <c:pt idx="167">
                  <c:v>50.026499999999999</c:v>
                </c:pt>
                <c:pt idx="168">
                  <c:v>49.821800000000003</c:v>
                </c:pt>
                <c:pt idx="169">
                  <c:v>49.4131</c:v>
                </c:pt>
                <c:pt idx="170">
                  <c:v>49.9178</c:v>
                </c:pt>
                <c:pt idx="171">
                  <c:v>49.985700000000001</c:v>
                </c:pt>
                <c:pt idx="172">
                  <c:v>49.370199999999997</c:v>
                </c:pt>
                <c:pt idx="173">
                  <c:v>49.107399999999998</c:v>
                </c:pt>
                <c:pt idx="174">
                  <c:v>49.849800000000002</c:v>
                </c:pt>
                <c:pt idx="175">
                  <c:v>49.8444</c:v>
                </c:pt>
                <c:pt idx="176">
                  <c:v>49.738599999999998</c:v>
                </c:pt>
                <c:pt idx="177">
                  <c:v>50.409199999999998</c:v>
                </c:pt>
                <c:pt idx="178">
                  <c:v>49.2624</c:v>
                </c:pt>
                <c:pt idx="179">
                  <c:v>49.301400000000001</c:v>
                </c:pt>
                <c:pt idx="180">
                  <c:v>49.222299999999997</c:v>
                </c:pt>
                <c:pt idx="181">
                  <c:v>49.544699999999999</c:v>
                </c:pt>
                <c:pt idx="182">
                  <c:v>49.506</c:v>
                </c:pt>
                <c:pt idx="183">
                  <c:v>49.366100000000003</c:v>
                </c:pt>
                <c:pt idx="184">
                  <c:v>49.580399999999997</c:v>
                </c:pt>
                <c:pt idx="185">
                  <c:v>49.046599999999998</c:v>
                </c:pt>
                <c:pt idx="186">
                  <c:v>49.869599999999998</c:v>
                </c:pt>
                <c:pt idx="187">
                  <c:v>49.584800000000001</c:v>
                </c:pt>
                <c:pt idx="188">
                  <c:v>49.364100000000001</c:v>
                </c:pt>
                <c:pt idx="189">
                  <c:v>49.5672</c:v>
                </c:pt>
                <c:pt idx="190">
                  <c:v>49.200899999999997</c:v>
                </c:pt>
                <c:pt idx="191">
                  <c:v>49.923400000000001</c:v>
                </c:pt>
                <c:pt idx="192">
                  <c:v>49.972099999999998</c:v>
                </c:pt>
                <c:pt idx="193">
                  <c:v>49.353099999999998</c:v>
                </c:pt>
                <c:pt idx="194">
                  <c:v>49.701900000000002</c:v>
                </c:pt>
                <c:pt idx="195">
                  <c:v>49.643700000000003</c:v>
                </c:pt>
                <c:pt idx="196">
                  <c:v>49.320700000000002</c:v>
                </c:pt>
                <c:pt idx="197">
                  <c:v>49.145899999999997</c:v>
                </c:pt>
                <c:pt idx="198">
                  <c:v>49.037500000000001</c:v>
                </c:pt>
                <c:pt idx="199">
                  <c:v>49.0319</c:v>
                </c:pt>
                <c:pt idx="200">
                  <c:v>48.682099999999998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54.611829939357477</c:v>
                </c:pt>
                <c:pt idx="2">
                  <c:v>54.633229240848628</c:v>
                </c:pt>
                <c:pt idx="3">
                  <c:v>54.654455151307232</c:v>
                </c:pt>
                <c:pt idx="4">
                  <c:v>54.675480100741609</c:v>
                </c:pt>
                <c:pt idx="5">
                  <c:v>54.696273145125154</c:v>
                </c:pt>
                <c:pt idx="6">
                  <c:v>54.71679964685466</c:v>
                </c:pt>
                <c:pt idx="7">
                  <c:v>54.737020940389208</c:v>
                </c:pt>
                <c:pt idx="8">
                  <c:v>54.756893985985577</c:v>
                </c:pt>
                <c:pt idx="9">
                  <c:v>54.776371015561942</c:v>
                </c:pt>
                <c:pt idx="10">
                  <c:v>54.795399176087685</c:v>
                </c:pt>
                <c:pt idx="11">
                  <c:v>54.813920177585487</c:v>
                </c:pt>
                <c:pt idx="12">
                  <c:v>54.831869954983972</c:v>
                </c:pt>
                <c:pt idx="13">
                  <c:v>54.849178355931556</c:v>
                </c:pt>
                <c:pt idx="14">
                  <c:v>54.865768870770744</c:v>
                </c:pt>
                <c:pt idx="15">
                  <c:v>54.881558427101503</c:v>
                </c:pt>
                <c:pt idx="16">
                  <c:v>54.896457281433783</c:v>
                </c:pt>
                <c:pt idx="17">
                  <c:v>54.910369057377288</c:v>
                </c:pt>
                <c:pt idx="18">
                  <c:v>54.92319100888372</c:v>
                </c:pt>
                <c:pt idx="19">
                  <c:v>54.934814637013197</c:v>
                </c:pt>
                <c:pt idx="20">
                  <c:v>54.945126873669544</c:v>
                </c:pt>
                <c:pt idx="21">
                  <c:v>54.954012187639144</c:v>
                </c:pt>
                <c:pt idx="22">
                  <c:v>54.961356199554587</c:v>
                </c:pt>
                <c:pt idx="23">
                  <c:v>54.967051758921883</c:v>
                </c:pt>
                <c:pt idx="24">
                  <c:v>54.971008999014998</c:v>
                </c:pt>
                <c:pt idx="25">
                  <c:v>54.973171719229988</c:v>
                </c:pt>
                <c:pt idx="26">
                  <c:v>54.973543632093929</c:v>
                </c:pt>
                <c:pt idx="27">
                  <c:v>54.972229628855857</c:v>
                </c:pt>
                <c:pt idx="28">
                  <c:v>54.969499303787877</c:v>
                </c:pt>
                <c:pt idx="29">
                  <c:v>54.965882495077544</c:v>
                </c:pt>
                <c:pt idx="30">
                  <c:v>54.962309373598444</c:v>
                </c:pt>
                <c:pt idx="31">
                  <c:v>54.960310253918351</c:v>
                </c:pt>
                <c:pt idx="32">
                  <c:v>54.962292145849055</c:v>
                </c:pt>
                <c:pt idx="33">
                  <c:v>54.971909106500853</c:v>
                </c:pt>
                <c:pt idx="34">
                  <c:v>54.994540356684325</c:v>
                </c:pt>
                <c:pt idx="35">
                  <c:v>55.037882319482378</c:v>
                </c:pt>
                <c:pt idx="36">
                  <c:v>55.112646643340476</c:v>
                </c:pt>
                <c:pt idx="37">
                  <c:v>55.233334688457632</c:v>
                </c:pt>
                <c:pt idx="38">
                  <c:v>55.419029606481274</c:v>
                </c:pt>
                <c:pt idx="39">
                  <c:v>55.694111307711403</c:v>
                </c:pt>
                <c:pt idx="40">
                  <c:v>56.088760723079382</c:v>
                </c:pt>
                <c:pt idx="41">
                  <c:v>56.639083805105649</c:v>
                </c:pt>
                <c:pt idx="42">
                  <c:v>57.38666111748163</c:v>
                </c:pt>
                <c:pt idx="43">
                  <c:v>58.377325811420704</c:v>
                </c:pt>
                <c:pt idx="44">
                  <c:v>59.659001640941426</c:v>
                </c:pt>
                <c:pt idx="45">
                  <c:v>61.278501674284691</c:v>
                </c:pt>
                <c:pt idx="46">
                  <c:v>63.277300848079221</c:v>
                </c:pt>
                <c:pt idx="47">
                  <c:v>65.686447059251975</c:v>
                </c:pt>
                <c:pt idx="48">
                  <c:v>68.520950843029524</c:v>
                </c:pt>
                <c:pt idx="49">
                  <c:v>71.774158150658124</c:v>
                </c:pt>
                <c:pt idx="50">
                  <c:v>75.412667150391158</c:v>
                </c:pt>
                <c:pt idx="51">
                  <c:v>79.371969847992148</c:v>
                </c:pt>
                <c:pt idx="52">
                  <c:v>83.551226814523829</c:v>
                </c:pt>
                <c:pt idx="53">
                  <c:v>87.800725951085553</c:v>
                </c:pt>
                <c:pt idx="54">
                  <c:v>91.887938898434939</c:v>
                </c:pt>
                <c:pt idx="55">
                  <c:v>95.428625637093859</c:v>
                </c:pt>
                <c:pt idx="56">
                  <c:v>97.804953237457013</c:v>
                </c:pt>
                <c:pt idx="57">
                  <c:v>98.174157117261672</c:v>
                </c:pt>
                <c:pt idx="58">
                  <c:v>95.7206912747465</c:v>
                </c:pt>
                <c:pt idx="59">
                  <c:v>90.165542220251311</c:v>
                </c:pt>
                <c:pt idx="60">
                  <c:v>82.218820336668003</c:v>
                </c:pt>
                <c:pt idx="61">
                  <c:v>73.503071854193763</c:v>
                </c:pt>
                <c:pt idx="62">
                  <c:v>65.840782419855842</c:v>
                </c:pt>
                <c:pt idx="63">
                  <c:v>60.41054627750551</c:v>
                </c:pt>
                <c:pt idx="64">
                  <c:v>57.410745113824348</c:v>
                </c:pt>
                <c:pt idx="65">
                  <c:v>56.356383273682745</c:v>
                </c:pt>
                <c:pt idx="66">
                  <c:v>56.606593813375312</c:v>
                </c:pt>
                <c:pt idx="67">
                  <c:v>57.705730630612678</c:v>
                </c:pt>
                <c:pt idx="68">
                  <c:v>59.443319499037131</c:v>
                </c:pt>
                <c:pt idx="69">
                  <c:v>61.764831104681363</c:v>
                </c:pt>
                <c:pt idx="70">
                  <c:v>64.668111533677575</c:v>
                </c:pt>
                <c:pt idx="71">
                  <c:v>68.135395036368308</c:v>
                </c:pt>
                <c:pt idx="72">
                  <c:v>72.095963301544771</c:v>
                </c:pt>
                <c:pt idx="73">
                  <c:v>76.399390347784987</c:v>
                </c:pt>
                <c:pt idx="74">
                  <c:v>80.771693105350735</c:v>
                </c:pt>
                <c:pt idx="75">
                  <c:v>84.72107317423928</c:v>
                </c:pt>
                <c:pt idx="76">
                  <c:v>87.41294033694237</c:v>
                </c:pt>
                <c:pt idx="77">
                  <c:v>87.703478820728208</c:v>
                </c:pt>
                <c:pt idx="78">
                  <c:v>84.629296507526931</c:v>
                </c:pt>
                <c:pt idx="79">
                  <c:v>78.273123852085234</c:v>
                </c:pt>
                <c:pt idx="80">
                  <c:v>70.195343657400898</c:v>
                </c:pt>
                <c:pt idx="81">
                  <c:v>62.682428054191888</c:v>
                </c:pt>
                <c:pt idx="82">
                  <c:v>57.340515461681541</c:v>
                </c:pt>
                <c:pt idx="83">
                  <c:v>54.387252463996241</c:v>
                </c:pt>
                <c:pt idx="84">
                  <c:v>53.100993781611166</c:v>
                </c:pt>
                <c:pt idx="85">
                  <c:v>52.646306519146322</c:v>
                </c:pt>
                <c:pt idx="86">
                  <c:v>52.500880822452714</c:v>
                </c:pt>
                <c:pt idx="87">
                  <c:v>52.443027579297443</c:v>
                </c:pt>
                <c:pt idx="88">
                  <c:v>52.404425730630976</c:v>
                </c:pt>
                <c:pt idx="89">
                  <c:v>52.369317465926592</c:v>
                </c:pt>
                <c:pt idx="90">
                  <c:v>52.334927038814421</c:v>
                </c:pt>
                <c:pt idx="91">
                  <c:v>52.300864430958505</c:v>
                </c:pt>
                <c:pt idx="92">
                  <c:v>52.267074528752183</c:v>
                </c:pt>
                <c:pt idx="93">
                  <c:v>52.233548182037538</c:v>
                </c:pt>
                <c:pt idx="94">
                  <c:v>52.200313398570565</c:v>
                </c:pt>
                <c:pt idx="95">
                  <c:v>52.167502886900145</c:v>
                </c:pt>
                <c:pt idx="96">
                  <c:v>52.13554256917589</c:v>
                </c:pt>
                <c:pt idx="97">
                  <c:v>52.105603727163633</c:v>
                </c:pt>
                <c:pt idx="98">
                  <c:v>52.080557848149894</c:v>
                </c:pt>
                <c:pt idx="99">
                  <c:v>52.066715691069597</c:v>
                </c:pt>
                <c:pt idx="100">
                  <c:v>52.076441033991621</c:v>
                </c:pt>
                <c:pt idx="101">
                  <c:v>52.131030261635779</c:v>
                </c:pt>
                <c:pt idx="102">
                  <c:v>52.261879192979308</c:v>
                </c:pt>
                <c:pt idx="103">
                  <c:v>52.506356231881405</c:v>
                </c:pt>
                <c:pt idx="104">
                  <c:v>52.894541990896982</c:v>
                </c:pt>
                <c:pt idx="105">
                  <c:v>53.4265109754976</c:v>
                </c:pt>
                <c:pt idx="106">
                  <c:v>54.048166152428301</c:v>
                </c:pt>
                <c:pt idx="107">
                  <c:v>54.642786291475943</c:v>
                </c:pt>
                <c:pt idx="108">
                  <c:v>55.055602292858126</c:v>
                </c:pt>
                <c:pt idx="109">
                  <c:v>55.151866395415993</c:v>
                </c:pt>
                <c:pt idx="110">
                  <c:v>54.881591813853241</c:v>
                </c:pt>
                <c:pt idx="111">
                  <c:v>54.309593259448931</c:v>
                </c:pt>
                <c:pt idx="112">
                  <c:v>53.587137915287045</c:v>
                </c:pt>
                <c:pt idx="113">
                  <c:v>52.8819143440153</c:v>
                </c:pt>
                <c:pt idx="114">
                  <c:v>52.311301820299114</c:v>
                </c:pt>
                <c:pt idx="115">
                  <c:v>51.915452606169268</c:v>
                </c:pt>
                <c:pt idx="116">
                  <c:v>51.673067647192127</c:v>
                </c:pt>
                <c:pt idx="117">
                  <c:v>51.536217665231284</c:v>
                </c:pt>
                <c:pt idx="118">
                  <c:v>51.459054495027452</c:v>
                </c:pt>
                <c:pt idx="119">
                  <c:v>51.410276628406471</c:v>
                </c:pt>
                <c:pt idx="120">
                  <c:v>51.372974230019324</c:v>
                </c:pt>
                <c:pt idx="121">
                  <c:v>51.339623926064476</c:v>
                </c:pt>
                <c:pt idx="122">
                  <c:v>51.307416039379696</c:v>
                </c:pt>
                <c:pt idx="123">
                  <c:v>51.275486360805722</c:v>
                </c:pt>
                <c:pt idx="124">
                  <c:v>51.243772127863956</c:v>
                </c:pt>
                <c:pt idx="125">
                  <c:v>51.21306447479477</c:v>
                </c:pt>
                <c:pt idx="126">
                  <c:v>51.186581256572815</c:v>
                </c:pt>
                <c:pt idx="127">
                  <c:v>51.174279434081299</c:v>
                </c:pt>
                <c:pt idx="128">
                  <c:v>51.200572578380012</c:v>
                </c:pt>
                <c:pt idx="129">
                  <c:v>51.311192340729157</c:v>
                </c:pt>
                <c:pt idx="130">
                  <c:v>51.565544061566776</c:v>
                </c:pt>
                <c:pt idx="131">
                  <c:v>51.998496181038568</c:v>
                </c:pt>
                <c:pt idx="132">
                  <c:v>52.559626299242794</c:v>
                </c:pt>
                <c:pt idx="133">
                  <c:v>53.08272163160089</c:v>
                </c:pt>
                <c:pt idx="134">
                  <c:v>53.34678390438448</c:v>
                </c:pt>
                <c:pt idx="135">
                  <c:v>53.213573275614252</c:v>
                </c:pt>
                <c:pt idx="136">
                  <c:v>52.729208907549648</c:v>
                </c:pt>
                <c:pt idx="137">
                  <c:v>52.090623536934743</c:v>
                </c:pt>
                <c:pt idx="138">
                  <c:v>51.509340752664528</c:v>
                </c:pt>
                <c:pt idx="139">
                  <c:v>51.098251811799834</c:v>
                </c:pt>
                <c:pt idx="140">
                  <c:v>50.85805380545245</c:v>
                </c:pt>
                <c:pt idx="141">
                  <c:v>50.732947519890047</c:v>
                </c:pt>
                <c:pt idx="142">
                  <c:v>50.666262524674387</c:v>
                </c:pt>
                <c:pt idx="143">
                  <c:v>50.622912406233866</c:v>
                </c:pt>
                <c:pt idx="144">
                  <c:v>50.587050171532596</c:v>
                </c:pt>
                <c:pt idx="145">
                  <c:v>50.55314089900201</c:v>
                </c:pt>
                <c:pt idx="146">
                  <c:v>50.519650941783986</c:v>
                </c:pt>
                <c:pt idx="147">
                  <c:v>50.486241103830061</c:v>
                </c:pt>
                <c:pt idx="148">
                  <c:v>50.452854198981072</c:v>
                </c:pt>
                <c:pt idx="149">
                  <c:v>50.419486205240119</c:v>
                </c:pt>
                <c:pt idx="150">
                  <c:v>50.3861407826098</c:v>
                </c:pt>
                <c:pt idx="151">
                  <c:v>50.352821999966153</c:v>
                </c:pt>
                <c:pt idx="152">
                  <c:v>50.319533399050222</c:v>
                </c:pt>
                <c:pt idx="153">
                  <c:v>50.286277914078852</c:v>
                </c:pt>
                <c:pt idx="154">
                  <c:v>50.253057892729984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54.611829939356177</c:v>
                </c:pt>
                <c:pt idx="2">
                  <c:v>54.633229240844919</c:v>
                </c:pt>
                <c:pt idx="3">
                  <c:v>54.654455151296808</c:v>
                </c:pt>
                <c:pt idx="4">
                  <c:v>54.675480100712846</c:v>
                </c:pt>
                <c:pt idx="5">
                  <c:v>54.696273145047208</c:v>
                </c:pt>
                <c:pt idx="6">
                  <c:v>54.716799646647175</c:v>
                </c:pt>
                <c:pt idx="7">
                  <c:v>54.737020939846737</c:v>
                </c:pt>
                <c:pt idx="8">
                  <c:v>54.756893984592431</c:v>
                </c:pt>
                <c:pt idx="9">
                  <c:v>54.776371012047612</c:v>
                </c:pt>
                <c:pt idx="10">
                  <c:v>54.795399167379813</c:v>
                </c:pt>
                <c:pt idx="11">
                  <c:v>54.813920156391809</c:v>
                </c:pt>
                <c:pt idx="12">
                  <c:v>54.831869904316974</c:v>
                </c:pt>
                <c:pt idx="13">
                  <c:v>54.849178236952987</c:v>
                </c:pt>
                <c:pt idx="14">
                  <c:v>54.865768596337318</c:v>
                </c:pt>
                <c:pt idx="15">
                  <c:v>54.881557805331205</c:v>
                </c:pt>
                <c:pt idx="16">
                  <c:v>54.896455897715647</c:v>
                </c:pt>
                <c:pt idx="17">
                  <c:v>54.910366032623777</c:v>
                </c:pt>
                <c:pt idx="18">
                  <c:v>54.923184514214462</c:v>
                </c:pt>
                <c:pt idx="19">
                  <c:v>54.934800939277423</c:v>
                </c:pt>
                <c:pt idx="20">
                  <c:v>54.945098496751555</c:v>
                </c:pt>
                <c:pt idx="21">
                  <c:v>54.953954443706181</c:v>
                </c:pt>
                <c:pt idx="22">
                  <c:v>54.961240781914235</c:v>
                </c:pt>
                <c:pt idx="23">
                  <c:v>54.966825157455006</c:v>
                </c:pt>
                <c:pt idx="24">
                  <c:v>54.970572002536038</c:v>
                </c:pt>
                <c:pt idx="25">
                  <c:v>54.972343933655885</c:v>
                </c:pt>
                <c:pt idx="26">
                  <c:v>54.972003413135944</c:v>
                </c:pt>
                <c:pt idx="27">
                  <c:v>54.969414671819436</c:v>
                </c:pt>
                <c:pt idx="28">
                  <c:v>54.964445879399385</c:v>
                </c:pt>
                <c:pt idx="29">
                  <c:v>54.956971535608858</c:v>
                </c:pt>
                <c:pt idx="30">
                  <c:v>54.94687504082377</c:v>
                </c:pt>
                <c:pt idx="31">
                  <c:v>54.934051389174257</c:v>
                </c:pt>
                <c:pt idx="32">
                  <c:v>54.918409911966052</c:v>
                </c:pt>
                <c:pt idx="33">
                  <c:v>54.899876985228175</c:v>
                </c:pt>
                <c:pt idx="34">
                  <c:v>54.878398603826788</c:v>
                </c:pt>
                <c:pt idx="35">
                  <c:v>54.853942717165594</c:v>
                </c:pt>
                <c:pt idx="36">
                  <c:v>54.826501219285205</c:v>
                </c:pt>
                <c:pt idx="37">
                  <c:v>54.796091490182384</c:v>
                </c:pt>
                <c:pt idx="38">
                  <c:v>54.762757395986654</c:v>
                </c:pt>
                <c:pt idx="39">
                  <c:v>54.726569673298442</c:v>
                </c:pt>
                <c:pt idx="40">
                  <c:v>54.687625646907172</c:v>
                </c:pt>
                <c:pt idx="41">
                  <c:v>54.646048259013817</c:v>
                </c:pt>
                <c:pt idx="42">
                  <c:v>54.60198442012819</c:v>
                </c:pt>
                <c:pt idx="43">
                  <c:v>54.555602724713026</c:v>
                </c:pt>
                <c:pt idx="44">
                  <c:v>54.507090605909106</c:v>
                </c:pt>
                <c:pt idx="45">
                  <c:v>54.45665103086381</c:v>
                </c:pt>
                <c:pt idx="46">
                  <c:v>54.404498859199101</c:v>
                </c:pt>
                <c:pt idx="47">
                  <c:v>54.350857000460586</c:v>
                </c:pt>
                <c:pt idx="48">
                  <c:v>54.29595251118733</c:v>
                </c:pt>
                <c:pt idx="49">
                  <c:v>54.24001276852708</c:v>
                </c:pt>
                <c:pt idx="50">
                  <c:v>54.183261845846602</c:v>
                </c:pt>
                <c:pt idx="51">
                  <c:v>54.125917197933788</c:v>
                </c:pt>
                <c:pt idx="52">
                  <c:v>54.068186740969189</c:v>
                </c:pt>
                <c:pt idx="53">
                  <c:v>54.0102663874748</c:v>
                </c:pt>
                <c:pt idx="54">
                  <c:v>53.952338070921797</c:v>
                </c:pt>
                <c:pt idx="55">
                  <c:v>53.894568270371316</c:v>
                </c:pt>
                <c:pt idx="56">
                  <c:v>53.837107023860256</c:v>
                </c:pt>
                <c:pt idx="57">
                  <c:v>53.78008740121782</c:v>
                </c:pt>
                <c:pt idx="58">
                  <c:v>53.72362539315742</c:v>
                </c:pt>
                <c:pt idx="59">
                  <c:v>53.667820163966951</c:v>
                </c:pt>
                <c:pt idx="60">
                  <c:v>53.612754609713477</c:v>
                </c:pt>
                <c:pt idx="61">
                  <c:v>53.558496162127661</c:v>
                </c:pt>
                <c:pt idx="62">
                  <c:v>53.505097779622815</c:v>
                </c:pt>
                <c:pt idx="63">
                  <c:v>53.452599070544338</c:v>
                </c:pt>
                <c:pt idx="64">
                  <c:v>53.401027499048048</c:v>
                </c:pt>
                <c:pt idx="65">
                  <c:v>53.350399630335076</c:v>
                </c:pt>
                <c:pt idx="66">
                  <c:v>53.300722378773798</c:v>
                </c:pt>
                <c:pt idx="67">
                  <c:v>53.251994229274771</c:v>
                </c:pt>
                <c:pt idx="68">
                  <c:v>53.20420640881116</c:v>
                </c:pt>
                <c:pt idx="69">
                  <c:v>53.157343990965224</c:v>
                </c:pt>
                <c:pt idx="70">
                  <c:v>53.111386921681849</c:v>
                </c:pt>
                <c:pt idx="71">
                  <c:v>53.066310958958653</c:v>
                </c:pt>
                <c:pt idx="72">
                  <c:v>53.02208852298125</c:v>
                </c:pt>
                <c:pt idx="73">
                  <c:v>52.978689456257527</c:v>
                </c:pt>
                <c:pt idx="74">
                  <c:v>52.936081695671824</c:v>
                </c:pt>
                <c:pt idx="75">
                  <c:v>52.894231860144643</c:v>
                </c:pt>
                <c:pt idx="76">
                  <c:v>52.853105758831028</c:v>
                </c:pt>
                <c:pt idx="77">
                  <c:v>52.812668825602607</c:v>
                </c:pt>
                <c:pt idx="78">
                  <c:v>52.772886486016375</c:v>
                </c:pt>
                <c:pt idx="79">
                  <c:v>52.733724463150551</c:v>
                </c:pt>
                <c:pt idx="80">
                  <c:v>52.695149028649084</c:v>
                </c:pt>
                <c:pt idx="81">
                  <c:v>52.657127205117732</c:v>
                </c:pt>
                <c:pt idx="82">
                  <c:v>52.619626925702825</c:v>
                </c:pt>
                <c:pt idx="83">
                  <c:v>52.582617156296791</c:v>
                </c:pt>
                <c:pt idx="84">
                  <c:v>52.54606798538375</c:v>
                </c:pt>
                <c:pt idx="85">
                  <c:v>52.509950686086427</c:v>
                </c:pt>
                <c:pt idx="86">
                  <c:v>52.474237754522179</c:v>
                </c:pt>
                <c:pt idx="87">
                  <c:v>52.438902928132585</c:v>
                </c:pt>
                <c:pt idx="88">
                  <c:v>52.40392118722832</c:v>
                </c:pt>
                <c:pt idx="89">
                  <c:v>52.369268742595182</c:v>
                </c:pt>
                <c:pt idx="90">
                  <c:v>52.334923011641287</c:v>
                </c:pt>
                <c:pt idx="91">
                  <c:v>52.300862585232167</c:v>
                </c:pt>
                <c:pt idx="92">
                  <c:v>52.267067187060604</c:v>
                </c:pt>
                <c:pt idx="93">
                  <c:v>52.233517627130126</c:v>
                </c:pt>
                <c:pt idx="94">
                  <c:v>52.20019575069594</c:v>
                </c:pt>
                <c:pt idx="95">
                  <c:v>52.167084383800876</c:v>
                </c:pt>
                <c:pt idx="96">
                  <c:v>52.13416727636784</c:v>
                </c:pt>
                <c:pt idx="97">
                  <c:v>52.101429043660126</c:v>
                </c:pt>
                <c:pt idx="98">
                  <c:v>52.068855106796114</c:v>
                </c:pt>
                <c:pt idx="99">
                  <c:v>52.036431632904758</c:v>
                </c:pt>
                <c:pt idx="100">
                  <c:v>52.004145475428928</c:v>
                </c:pt>
                <c:pt idx="101">
                  <c:v>51.971984115026373</c:v>
                </c:pt>
                <c:pt idx="102">
                  <c:v>51.939935601479753</c:v>
                </c:pt>
                <c:pt idx="103">
                  <c:v>51.907988497007779</c:v>
                </c:pt>
                <c:pt idx="104">
                  <c:v>51.87613182136721</c:v>
                </c:pt>
                <c:pt idx="105">
                  <c:v>51.844354999149353</c:v>
                </c:pt>
                <c:pt idx="106">
                  <c:v>51.812647809703563</c:v>
                </c:pt>
                <c:pt idx="107">
                  <c:v>51.781000340161519</c:v>
                </c:pt>
                <c:pt idx="108">
                  <c:v>51.749402942088793</c:v>
                </c:pt>
                <c:pt idx="109">
                  <c:v>51.717846192349803</c:v>
                </c:pt>
                <c:pt idx="110">
                  <c:v>51.686320858836496</c:v>
                </c:pt>
                <c:pt idx="111">
                  <c:v>51.654817871774071</c:v>
                </c:pt>
                <c:pt idx="112">
                  <c:v>51.623328301372972</c:v>
                </c:pt>
                <c:pt idx="113">
                  <c:v>51.591843342638107</c:v>
                </c:pt>
                <c:pt idx="114">
                  <c:v>51.560354308165174</c:v>
                </c:pt>
                <c:pt idx="115">
                  <c:v>51.528852629739717</c:v>
                </c:pt>
                <c:pt idx="116">
                  <c:v>51.497329869497655</c:v>
                </c:pt>
                <c:pt idx="117">
                  <c:v>51.465777741294978</c:v>
                </c:pt>
                <c:pt idx="118">
                  <c:v>51.434188142759162</c:v>
                </c:pt>
                <c:pt idx="119">
                  <c:v>51.402553198247638</c:v>
                </c:pt>
                <c:pt idx="120">
                  <c:v>51.37086531261432</c:v>
                </c:pt>
                <c:pt idx="121">
                  <c:v>51.339117235282622</c:v>
                </c:pt>
                <c:pt idx="122">
                  <c:v>51.307302133650083</c:v>
                </c:pt>
                <c:pt idx="123">
                  <c:v>51.275413674318784</c:v>
                </c:pt>
                <c:pt idx="124">
                  <c:v>51.243446110079702</c:v>
                </c:pt>
                <c:pt idx="125">
                  <c:v>51.211394370012314</c:v>
                </c:pt>
                <c:pt idx="126">
                  <c:v>51.179254149530891</c:v>
                </c:pt>
                <c:pt idx="127">
                  <c:v>51.147021996765922</c:v>
                </c:pt>
                <c:pt idx="128">
                  <c:v>51.11469539136074</c:v>
                </c:pt>
                <c:pt idx="129">
                  <c:v>51.082272811639328</c:v>
                </c:pt>
                <c:pt idx="130">
                  <c:v>51.049753786200966</c:v>
                </c:pt>
                <c:pt idx="131">
                  <c:v>51.01713892634745</c:v>
                </c:pt>
                <c:pt idx="132">
                  <c:v>50.984429936356761</c:v>
                </c:pt>
                <c:pt idx="133">
                  <c:v>50.951629599467196</c:v>
                </c:pt>
                <c:pt idx="134">
                  <c:v>50.918741738486418</c:v>
                </c:pt>
                <c:pt idx="135">
                  <c:v>50.885771151128353</c:v>
                </c:pt>
                <c:pt idx="136">
                  <c:v>50.852723521423229</c:v>
                </c:pt>
                <c:pt idx="137">
                  <c:v>50.81960530975033</c:v>
                </c:pt>
                <c:pt idx="138">
                  <c:v>50.786423625116193</c:v>
                </c:pt>
                <c:pt idx="139">
                  <c:v>50.753186084157761</c:v>
                </c:pt>
                <c:pt idx="140">
                  <c:v>50.719900661927511</c:v>
                </c:pt>
                <c:pt idx="141">
                  <c:v>50.686575539776364</c:v>
                </c:pt>
                <c:pt idx="142">
                  <c:v>50.653218955582531</c:v>
                </c:pt>
                <c:pt idx="143">
                  <c:v>50.61983906120183</c:v>
                </c:pt>
                <c:pt idx="144">
                  <c:v>50.586443791383367</c:v>
                </c:pt>
                <c:pt idx="145">
                  <c:v>50.553040747571103</c:v>
                </c:pt>
                <c:pt idx="146">
                  <c:v>50.519637099070913</c:v>
                </c:pt>
                <c:pt idx="147">
                  <c:v>50.486239503082842</c:v>
                </c:pt>
                <c:pt idx="148">
                  <c:v>50.452854044149902</c:v>
                </c:pt>
                <c:pt idx="149">
                  <c:v>50.419486192716363</c:v>
                </c:pt>
                <c:pt idx="150">
                  <c:v>50.386140781762833</c:v>
                </c:pt>
                <c:pt idx="151">
                  <c:v>50.35282199991827</c:v>
                </c:pt>
                <c:pt idx="152">
                  <c:v>50.319533399047963</c:v>
                </c:pt>
                <c:pt idx="153">
                  <c:v>50.286277914078759</c:v>
                </c:pt>
                <c:pt idx="154">
                  <c:v>50.253057892729984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55.386200000000002</c:v>
                </c:pt>
                <c:pt idx="1">
                  <c:v>55.447299999999998</c:v>
                </c:pt>
                <c:pt idx="2">
                  <c:v>55.847099999999998</c:v>
                </c:pt>
                <c:pt idx="3">
                  <c:v>55.448500000000003</c:v>
                </c:pt>
                <c:pt idx="4">
                  <c:v>55.475700000000003</c:v>
                </c:pt>
                <c:pt idx="5">
                  <c:v>56.134799999999998</c:v>
                </c:pt>
                <c:pt idx="6">
                  <c:v>56.586300000000001</c:v>
                </c:pt>
                <c:pt idx="7">
                  <c:v>55.448900000000002</c:v>
                </c:pt>
                <c:pt idx="8">
                  <c:v>55.664200000000001</c:v>
                </c:pt>
                <c:pt idx="9">
                  <c:v>54.777200000000001</c:v>
                </c:pt>
                <c:pt idx="10">
                  <c:v>54.813699999999997</c:v>
                </c:pt>
                <c:pt idx="11">
                  <c:v>55.304699999999997</c:v>
                </c:pt>
                <c:pt idx="12">
                  <c:v>54.309100000000001</c:v>
                </c:pt>
                <c:pt idx="13">
                  <c:v>54.980899999999998</c:v>
                </c:pt>
                <c:pt idx="14">
                  <c:v>54.906199999999998</c:v>
                </c:pt>
                <c:pt idx="15">
                  <c:v>54.7714</c:v>
                </c:pt>
                <c:pt idx="16">
                  <c:v>55.433</c:v>
                </c:pt>
                <c:pt idx="17">
                  <c:v>55.4133</c:v>
                </c:pt>
                <c:pt idx="18">
                  <c:v>55.15</c:v>
                </c:pt>
                <c:pt idx="19">
                  <c:v>55.207900000000002</c:v>
                </c:pt>
                <c:pt idx="20">
                  <c:v>54.656999999999996</c:v>
                </c:pt>
                <c:pt idx="21">
                  <c:v>54.7913</c:v>
                </c:pt>
                <c:pt idx="22">
                  <c:v>55.121099999999998</c:v>
                </c:pt>
                <c:pt idx="23">
                  <c:v>54.969900000000003</c:v>
                </c:pt>
                <c:pt idx="24">
                  <c:v>55.148600000000002</c:v>
                </c:pt>
                <c:pt idx="25">
                  <c:v>55.224400000000003</c:v>
                </c:pt>
                <c:pt idx="26">
                  <c:v>54.956299999999999</c:v>
                </c:pt>
                <c:pt idx="27">
                  <c:v>54.709299999999999</c:v>
                </c:pt>
                <c:pt idx="28">
                  <c:v>55.484900000000003</c:v>
                </c:pt>
                <c:pt idx="29">
                  <c:v>55.093800000000002</c:v>
                </c:pt>
                <c:pt idx="30">
                  <c:v>55.754800000000003</c:v>
                </c:pt>
                <c:pt idx="31">
                  <c:v>55.254899999999999</c:v>
                </c:pt>
                <c:pt idx="32">
                  <c:v>55.252600000000001</c:v>
                </c:pt>
                <c:pt idx="33">
                  <c:v>55.749499999999998</c:v>
                </c:pt>
                <c:pt idx="34">
                  <c:v>55.219200000000001</c:v>
                </c:pt>
                <c:pt idx="35">
                  <c:v>55.668399999999998</c:v>
                </c:pt>
                <c:pt idx="36">
                  <c:v>55.987099999999998</c:v>
                </c:pt>
                <c:pt idx="37">
                  <c:v>55.826599999999999</c:v>
                </c:pt>
                <c:pt idx="38">
                  <c:v>56.183300000000003</c:v>
                </c:pt>
                <c:pt idx="39">
                  <c:v>56.177100000000003</c:v>
                </c:pt>
                <c:pt idx="40">
                  <c:v>56.250599999999999</c:v>
                </c:pt>
                <c:pt idx="41">
                  <c:v>56.013199999999998</c:v>
                </c:pt>
                <c:pt idx="42">
                  <c:v>56.929699999999997</c:v>
                </c:pt>
                <c:pt idx="43">
                  <c:v>57.246899999999997</c:v>
                </c:pt>
                <c:pt idx="44">
                  <c:v>58.250599999999999</c:v>
                </c:pt>
                <c:pt idx="45">
                  <c:v>59.1982</c:v>
                </c:pt>
                <c:pt idx="46">
                  <c:v>59.690899999999999</c:v>
                </c:pt>
                <c:pt idx="47">
                  <c:v>62.616399999999999</c:v>
                </c:pt>
                <c:pt idx="48">
                  <c:v>65.406800000000004</c:v>
                </c:pt>
                <c:pt idx="49">
                  <c:v>70.639700000000005</c:v>
                </c:pt>
                <c:pt idx="50">
                  <c:v>75.701800000000006</c:v>
                </c:pt>
                <c:pt idx="51">
                  <c:v>81.9392</c:v>
                </c:pt>
                <c:pt idx="52">
                  <c:v>86.981899999999996</c:v>
                </c:pt>
                <c:pt idx="53">
                  <c:v>90.7774</c:v>
                </c:pt>
                <c:pt idx="54">
                  <c:v>93.227199999999996</c:v>
                </c:pt>
                <c:pt idx="55">
                  <c:v>94.502499999999998</c:v>
                </c:pt>
                <c:pt idx="56">
                  <c:v>95.058000000000007</c:v>
                </c:pt>
                <c:pt idx="57">
                  <c:v>94.568399999999997</c:v>
                </c:pt>
                <c:pt idx="58">
                  <c:v>92.266599999999997</c:v>
                </c:pt>
                <c:pt idx="59">
                  <c:v>88.180800000000005</c:v>
                </c:pt>
                <c:pt idx="60">
                  <c:v>80.853899999999996</c:v>
                </c:pt>
                <c:pt idx="61">
                  <c:v>67.807900000000004</c:v>
                </c:pt>
                <c:pt idx="62">
                  <c:v>58.156100000000002</c:v>
                </c:pt>
                <c:pt idx="63">
                  <c:v>55.481099999999998</c:v>
                </c:pt>
                <c:pt idx="64">
                  <c:v>54.835500000000003</c:v>
                </c:pt>
                <c:pt idx="65">
                  <c:v>55.0809</c:v>
                </c:pt>
                <c:pt idx="66">
                  <c:v>56.920499999999997</c:v>
                </c:pt>
                <c:pt idx="67">
                  <c:v>57.866999999999997</c:v>
                </c:pt>
                <c:pt idx="68">
                  <c:v>60.074800000000003</c:v>
                </c:pt>
                <c:pt idx="69">
                  <c:v>64.200299999999999</c:v>
                </c:pt>
                <c:pt idx="70">
                  <c:v>68.154200000000003</c:v>
                </c:pt>
                <c:pt idx="71">
                  <c:v>72.332099999999997</c:v>
                </c:pt>
                <c:pt idx="72">
                  <c:v>76.275300000000001</c:v>
                </c:pt>
                <c:pt idx="73">
                  <c:v>79.3613</c:v>
                </c:pt>
                <c:pt idx="74">
                  <c:v>81.630099999999999</c:v>
                </c:pt>
                <c:pt idx="75">
                  <c:v>83.565200000000004</c:v>
                </c:pt>
                <c:pt idx="76">
                  <c:v>84.825999999999993</c:v>
                </c:pt>
                <c:pt idx="77">
                  <c:v>83.550299999999993</c:v>
                </c:pt>
                <c:pt idx="78">
                  <c:v>81.275099999999995</c:v>
                </c:pt>
                <c:pt idx="79">
                  <c:v>75.282200000000003</c:v>
                </c:pt>
                <c:pt idx="80">
                  <c:v>66.358099999999993</c:v>
                </c:pt>
                <c:pt idx="81">
                  <c:v>57.510100000000001</c:v>
                </c:pt>
                <c:pt idx="82">
                  <c:v>54.004600000000003</c:v>
                </c:pt>
                <c:pt idx="83">
                  <c:v>52.513399999999997</c:v>
                </c:pt>
                <c:pt idx="84">
                  <c:v>52.493600000000001</c:v>
                </c:pt>
                <c:pt idx="85">
                  <c:v>52.390799999999999</c:v>
                </c:pt>
                <c:pt idx="86">
                  <c:v>52.558799999999998</c:v>
                </c:pt>
                <c:pt idx="87">
                  <c:v>52.510100000000001</c:v>
                </c:pt>
                <c:pt idx="88">
                  <c:v>52.268700000000003</c:v>
                </c:pt>
                <c:pt idx="89">
                  <c:v>52.837299999999999</c:v>
                </c:pt>
                <c:pt idx="90">
                  <c:v>52.284999999999997</c:v>
                </c:pt>
                <c:pt idx="91">
                  <c:v>52.5625</c:v>
                </c:pt>
                <c:pt idx="92">
                  <c:v>52.822600000000001</c:v>
                </c:pt>
                <c:pt idx="93">
                  <c:v>52.557200000000002</c:v>
                </c:pt>
                <c:pt idx="94">
                  <c:v>52.584899999999998</c:v>
                </c:pt>
                <c:pt idx="95">
                  <c:v>52.476199999999999</c:v>
                </c:pt>
                <c:pt idx="96">
                  <c:v>53.143700000000003</c:v>
                </c:pt>
                <c:pt idx="97">
                  <c:v>51.971499999999999</c:v>
                </c:pt>
                <c:pt idx="98">
                  <c:v>52.5871</c:v>
                </c:pt>
                <c:pt idx="99">
                  <c:v>52.081400000000002</c:v>
                </c:pt>
                <c:pt idx="100">
                  <c:v>51.949800000000003</c:v>
                </c:pt>
                <c:pt idx="101">
                  <c:v>52.1995</c:v>
                </c:pt>
                <c:pt idx="102">
                  <c:v>52.356000000000002</c:v>
                </c:pt>
                <c:pt idx="103">
                  <c:v>52.6663</c:v>
                </c:pt>
                <c:pt idx="104">
                  <c:v>53.201000000000001</c:v>
                </c:pt>
                <c:pt idx="105">
                  <c:v>53.298699999999997</c:v>
                </c:pt>
                <c:pt idx="106">
                  <c:v>54.625999999999998</c:v>
                </c:pt>
                <c:pt idx="107">
                  <c:v>55.994799999999998</c:v>
                </c:pt>
                <c:pt idx="108">
                  <c:v>56.293799999999997</c:v>
                </c:pt>
                <c:pt idx="109">
                  <c:v>56.100999999999999</c:v>
                </c:pt>
                <c:pt idx="110">
                  <c:v>55.179600000000001</c:v>
                </c:pt>
                <c:pt idx="111">
                  <c:v>54.363799999999998</c:v>
                </c:pt>
                <c:pt idx="112">
                  <c:v>53.323500000000003</c:v>
                </c:pt>
                <c:pt idx="113">
                  <c:v>52.8354</c:v>
                </c:pt>
                <c:pt idx="114">
                  <c:v>51.959299999999999</c:v>
                </c:pt>
                <c:pt idx="115">
                  <c:v>51.227499999999999</c:v>
                </c:pt>
                <c:pt idx="116">
                  <c:v>51.4178</c:v>
                </c:pt>
                <c:pt idx="117">
                  <c:v>51.260899999999999</c:v>
                </c:pt>
                <c:pt idx="118">
                  <c:v>51.414700000000003</c:v>
                </c:pt>
                <c:pt idx="119">
                  <c:v>51.7896</c:v>
                </c:pt>
                <c:pt idx="120">
                  <c:v>51.412300000000002</c:v>
                </c:pt>
                <c:pt idx="121">
                  <c:v>50.812600000000003</c:v>
                </c:pt>
                <c:pt idx="122">
                  <c:v>51.546500000000002</c:v>
                </c:pt>
                <c:pt idx="123">
                  <c:v>51.275399999999998</c:v>
                </c:pt>
                <c:pt idx="124">
                  <c:v>51.062100000000001</c:v>
                </c:pt>
                <c:pt idx="125">
                  <c:v>50.525399999999998</c:v>
                </c:pt>
                <c:pt idx="126">
                  <c:v>50.517600000000002</c:v>
                </c:pt>
                <c:pt idx="127">
                  <c:v>51.512500000000003</c:v>
                </c:pt>
                <c:pt idx="128">
                  <c:v>51.236800000000002</c:v>
                </c:pt>
                <c:pt idx="129">
                  <c:v>51.508699999999997</c:v>
                </c:pt>
                <c:pt idx="130">
                  <c:v>52.234200000000001</c:v>
                </c:pt>
                <c:pt idx="131">
                  <c:v>52.408000000000001</c:v>
                </c:pt>
                <c:pt idx="132">
                  <c:v>52.851300000000002</c:v>
                </c:pt>
                <c:pt idx="133">
                  <c:v>54.111800000000002</c:v>
                </c:pt>
                <c:pt idx="134">
                  <c:v>53.842500000000001</c:v>
                </c:pt>
                <c:pt idx="135">
                  <c:v>53.633299999999998</c:v>
                </c:pt>
                <c:pt idx="136">
                  <c:v>53.0623</c:v>
                </c:pt>
                <c:pt idx="137">
                  <c:v>52.0839</c:v>
                </c:pt>
                <c:pt idx="138">
                  <c:v>52.0749</c:v>
                </c:pt>
                <c:pt idx="139">
                  <c:v>51.406999999999996</c:v>
                </c:pt>
                <c:pt idx="140">
                  <c:v>51.058399999999999</c:v>
                </c:pt>
                <c:pt idx="141">
                  <c:v>50.776899999999998</c:v>
                </c:pt>
                <c:pt idx="142">
                  <c:v>50.863799999999998</c:v>
                </c:pt>
                <c:pt idx="143">
                  <c:v>50.700899999999997</c:v>
                </c:pt>
                <c:pt idx="144">
                  <c:v>50.439500000000002</c:v>
                </c:pt>
                <c:pt idx="145">
                  <c:v>50.300899999999999</c:v>
                </c:pt>
                <c:pt idx="146">
                  <c:v>50.330800000000004</c:v>
                </c:pt>
                <c:pt idx="147">
                  <c:v>50.725700000000003</c:v>
                </c:pt>
                <c:pt idx="148">
                  <c:v>50.423999999999999</c:v>
                </c:pt>
                <c:pt idx="149">
                  <c:v>49.91</c:v>
                </c:pt>
                <c:pt idx="150">
                  <c:v>51.052300000000002</c:v>
                </c:pt>
                <c:pt idx="151">
                  <c:v>50.348100000000002</c:v>
                </c:pt>
                <c:pt idx="152">
                  <c:v>49.926000000000002</c:v>
                </c:pt>
                <c:pt idx="153">
                  <c:v>49.625700000000002</c:v>
                </c:pt>
                <c:pt idx="154">
                  <c:v>50.090400000000002</c:v>
                </c:pt>
                <c:pt idx="155">
                  <c:v>50.454799999999999</c:v>
                </c:pt>
                <c:pt idx="156">
                  <c:v>50.302900000000001</c:v>
                </c:pt>
                <c:pt idx="157">
                  <c:v>50.686</c:v>
                </c:pt>
                <c:pt idx="158">
                  <c:v>49.950800000000001</c:v>
                </c:pt>
                <c:pt idx="159">
                  <c:v>50.100999999999999</c:v>
                </c:pt>
                <c:pt idx="160">
                  <c:v>50.303100000000001</c:v>
                </c:pt>
                <c:pt idx="161">
                  <c:v>49.865900000000003</c:v>
                </c:pt>
                <c:pt idx="162">
                  <c:v>50.486400000000003</c:v>
                </c:pt>
                <c:pt idx="163">
                  <c:v>50.0745</c:v>
                </c:pt>
                <c:pt idx="164">
                  <c:v>50.232999999999997</c:v>
                </c:pt>
                <c:pt idx="165">
                  <c:v>49.888399999999997</c:v>
                </c:pt>
                <c:pt idx="166">
                  <c:v>50.281999999999996</c:v>
                </c:pt>
                <c:pt idx="167">
                  <c:v>50.404299999999999</c:v>
                </c:pt>
                <c:pt idx="168">
                  <c:v>50.485500000000002</c:v>
                </c:pt>
                <c:pt idx="169">
                  <c:v>50.253799999999998</c:v>
                </c:pt>
                <c:pt idx="170">
                  <c:v>50.095399999999998</c:v>
                </c:pt>
                <c:pt idx="171">
                  <c:v>50.310499999999998</c:v>
                </c:pt>
                <c:pt idx="172">
                  <c:v>50.607399999999998</c:v>
                </c:pt>
                <c:pt idx="173">
                  <c:v>49.814</c:v>
                </c:pt>
                <c:pt idx="174">
                  <c:v>50.136200000000002</c:v>
                </c:pt>
                <c:pt idx="175">
                  <c:v>49.688000000000002</c:v>
                </c:pt>
                <c:pt idx="176">
                  <c:v>50.253100000000003</c:v>
                </c:pt>
                <c:pt idx="177">
                  <c:v>50.252800000000001</c:v>
                </c:pt>
                <c:pt idx="178">
                  <c:v>49.824800000000003</c:v>
                </c:pt>
                <c:pt idx="179">
                  <c:v>49.942300000000003</c:v>
                </c:pt>
                <c:pt idx="180">
                  <c:v>49.658200000000001</c:v>
                </c:pt>
                <c:pt idx="181">
                  <c:v>49.475200000000001</c:v>
                </c:pt>
                <c:pt idx="182">
                  <c:v>49.239899999999999</c:v>
                </c:pt>
                <c:pt idx="183">
                  <c:v>50.016300000000001</c:v>
                </c:pt>
                <c:pt idx="184">
                  <c:v>50.0289</c:v>
                </c:pt>
                <c:pt idx="185">
                  <c:v>50.639800000000001</c:v>
                </c:pt>
                <c:pt idx="186">
                  <c:v>49.783799999999999</c:v>
                </c:pt>
                <c:pt idx="187">
                  <c:v>49.5184</c:v>
                </c:pt>
                <c:pt idx="188">
                  <c:v>49.931100000000001</c:v>
                </c:pt>
                <c:pt idx="189">
                  <c:v>49.122700000000002</c:v>
                </c:pt>
                <c:pt idx="190">
                  <c:v>49.569899999999997</c:v>
                </c:pt>
                <c:pt idx="191">
                  <c:v>49.789299999999997</c:v>
                </c:pt>
                <c:pt idx="192">
                  <c:v>49.646000000000001</c:v>
                </c:pt>
                <c:pt idx="193">
                  <c:v>49.514899999999997</c:v>
                </c:pt>
                <c:pt idx="194">
                  <c:v>49.34</c:v>
                </c:pt>
                <c:pt idx="195">
                  <c:v>50.1218</c:v>
                </c:pt>
                <c:pt idx="196">
                  <c:v>49.326900000000002</c:v>
                </c:pt>
                <c:pt idx="197">
                  <c:v>49.156199999999998</c:v>
                </c:pt>
                <c:pt idx="198">
                  <c:v>50.270299999999999</c:v>
                </c:pt>
                <c:pt idx="199">
                  <c:v>49.478900000000003</c:v>
                </c:pt>
                <c:pt idx="200">
                  <c:v>49.482500000000002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55.077215895910392</c:v>
                </c:pt>
                <c:pt idx="6">
                  <c:v>55.094703411572965</c:v>
                </c:pt>
                <c:pt idx="7">
                  <c:v>55.112039314338936</c:v>
                </c:pt>
                <c:pt idx="8">
                  <c:v>55.129193054585294</c:v>
                </c:pt>
                <c:pt idx="9">
                  <c:v>55.146130083804927</c:v>
                </c:pt>
                <c:pt idx="10">
                  <c:v>55.162811480349966</c:v>
                </c:pt>
                <c:pt idx="11">
                  <c:v>55.179193563501329</c:v>
                </c:pt>
                <c:pt idx="12">
                  <c:v>55.195227501155848</c:v>
                </c:pt>
                <c:pt idx="13">
                  <c:v>55.210858918085357</c:v>
                </c:pt>
                <c:pt idx="14">
                  <c:v>55.226027513740263</c:v>
                </c:pt>
                <c:pt idx="15">
                  <c:v>55.240666701104551</c:v>
                </c:pt>
                <c:pt idx="16">
                  <c:v>55.254703281498919</c:v>
                </c:pt>
                <c:pt idx="17">
                  <c:v>55.268057175195011</c:v>
                </c:pt>
                <c:pt idx="18">
                  <c:v>55.280641235725199</c:v>
                </c:pt>
                <c:pt idx="19">
                  <c:v>55.292361189798378</c:v>
                </c:pt>
                <c:pt idx="20">
                  <c:v>55.303115770409931</c:v>
                </c:pt>
                <c:pt idx="21">
                  <c:v>55.312797158483853</c:v>
                </c:pt>
                <c:pt idx="22">
                  <c:v>55.321291936663393</c:v>
                </c:pt>
                <c:pt idx="23">
                  <c:v>55.328482918994851</c:v>
                </c:pt>
                <c:pt idx="24">
                  <c:v>55.334252502981144</c:v>
                </c:pt>
                <c:pt idx="25">
                  <c:v>55.338488673927387</c:v>
                </c:pt>
                <c:pt idx="26">
                  <c:v>55.341095588903038</c:v>
                </c:pt>
                <c:pt idx="27">
                  <c:v>55.342011931630587</c:v>
                </c:pt>
                <c:pt idx="28">
                  <c:v>55.341242146763719</c:v>
                </c:pt>
                <c:pt idx="29">
                  <c:v>55.338908428487798</c:v>
                </c:pt>
                <c:pt idx="30">
                  <c:v>55.33533510441184</c:v>
                </c:pt>
                <c:pt idx="31">
                  <c:v>55.331181826803402</c:v>
                </c:pt>
                <c:pt idx="32">
                  <c:v>55.327647470209669</c:v>
                </c:pt>
                <c:pt idx="33">
                  <c:v>55.326772058778431</c:v>
                </c:pt>
                <c:pt idx="34">
                  <c:v>55.331867930250951</c:v>
                </c:pt>
                <c:pt idx="35">
                  <c:v>55.3481113498786</c:v>
                </c:pt>
                <c:pt idx="36">
                  <c:v>55.383318715460469</c:v>
                </c:pt>
                <c:pt idx="37">
                  <c:v>55.448913562011079</c:v>
                </c:pt>
                <c:pt idx="38">
                  <c:v>55.561058121254042</c:v>
                </c:pt>
                <c:pt idx="39">
                  <c:v>55.741873879047695</c:v>
                </c:pt>
                <c:pt idx="40">
                  <c:v>56.020610024483176</c:v>
                </c:pt>
                <c:pt idx="41">
                  <c:v>56.434542289764167</c:v>
                </c:pt>
                <c:pt idx="42">
                  <c:v>57.029309074649674</c:v>
                </c:pt>
                <c:pt idx="43">
                  <c:v>57.85833522361748</c:v>
                </c:pt>
                <c:pt idx="44">
                  <c:v>58.980979901699925</c:v>
                </c:pt>
                <c:pt idx="45">
                  <c:v>60.459098628323353</c:v>
                </c:pt>
                <c:pt idx="46">
                  <c:v>62.351850768383002</c:v>
                </c:pt>
                <c:pt idx="47">
                  <c:v>64.708819996119772</c:v>
                </c:pt>
                <c:pt idx="48">
                  <c:v>67.561832650859245</c:v>
                </c:pt>
                <c:pt idx="49">
                  <c:v>70.916210480826095</c:v>
                </c:pt>
                <c:pt idx="50">
                  <c:v>74.742449791071337</c:v>
                </c:pt>
                <c:pt idx="51">
                  <c:v>78.969023459783827</c:v>
                </c:pt>
                <c:pt idx="52">
                  <c:v>83.474634586541796</c:v>
                </c:pt>
                <c:pt idx="53">
                  <c:v>88.070572578357741</c:v>
                </c:pt>
                <c:pt idx="54">
                  <c:v>92.450488617108775</c:v>
                </c:pt>
                <c:pt idx="55">
                  <c:v>96.086755393884573</c:v>
                </c:pt>
                <c:pt idx="56">
                  <c:v>98.123219522355512</c:v>
                </c:pt>
                <c:pt idx="57">
                  <c:v>97.462272055696843</c:v>
                </c:pt>
                <c:pt idx="58">
                  <c:v>93.272909547306256</c:v>
                </c:pt>
                <c:pt idx="59">
                  <c:v>85.768885881005261</c:v>
                </c:pt>
                <c:pt idx="60">
                  <c:v>76.55065346038667</c:v>
                </c:pt>
                <c:pt idx="61">
                  <c:v>67.928673918967334</c:v>
                </c:pt>
                <c:pt idx="62">
                  <c:v>61.658264678314637</c:v>
                </c:pt>
                <c:pt idx="63">
                  <c:v>58.195673542238708</c:v>
                </c:pt>
                <c:pt idx="64">
                  <c:v>56.972859695351168</c:v>
                </c:pt>
                <c:pt idx="65">
                  <c:v>57.15217359576647</c:v>
                </c:pt>
                <c:pt idx="66">
                  <c:v>58.136293262866353</c:v>
                </c:pt>
                <c:pt idx="67">
                  <c:v>59.649758903001477</c:v>
                </c:pt>
                <c:pt idx="68">
                  <c:v>61.611569612617174</c:v>
                </c:pt>
                <c:pt idx="69">
                  <c:v>64.007285253206021</c:v>
                </c:pt>
                <c:pt idx="70">
                  <c:v>66.81967448890245</c:v>
                </c:pt>
                <c:pt idx="71">
                  <c:v>70.000186397940183</c:v>
                </c:pt>
                <c:pt idx="72">
                  <c:v>73.458780761757339</c:v>
                </c:pt>
                <c:pt idx="73">
                  <c:v>77.062032890170329</c:v>
                </c:pt>
                <c:pt idx="74">
                  <c:v>80.63163568944293</c:v>
                </c:pt>
                <c:pt idx="75">
                  <c:v>83.902450601386221</c:v>
                </c:pt>
                <c:pt idx="76">
                  <c:v>86.301068971771514</c:v>
                </c:pt>
                <c:pt idx="77">
                  <c:v>86.490951836858983</c:v>
                </c:pt>
                <c:pt idx="78">
                  <c:v>82.561093725231828</c:v>
                </c:pt>
                <c:pt idx="79">
                  <c:v>74.168671674848511</c:v>
                </c:pt>
                <c:pt idx="80">
                  <c:v>64.42418812886946</c:v>
                </c:pt>
                <c:pt idx="81">
                  <c:v>57.371868395762171</c:v>
                </c:pt>
                <c:pt idx="82">
                  <c:v>54.089830995116721</c:v>
                </c:pt>
                <c:pt idx="83">
                  <c:v>53.081399598806009</c:v>
                </c:pt>
                <c:pt idx="84">
                  <c:v>52.851400093156293</c:v>
                </c:pt>
                <c:pt idx="85">
                  <c:v>52.783840149660676</c:v>
                </c:pt>
                <c:pt idx="86">
                  <c:v>52.737766452399285</c:v>
                </c:pt>
                <c:pt idx="87">
                  <c:v>52.693795195493685</c:v>
                </c:pt>
                <c:pt idx="88">
                  <c:v>52.650256592810081</c:v>
                </c:pt>
                <c:pt idx="89">
                  <c:v>52.607043252905385</c:v>
                </c:pt>
                <c:pt idx="90">
                  <c:v>52.564136893062773</c:v>
                </c:pt>
                <c:pt idx="91">
                  <c:v>52.521532107432229</c:v>
                </c:pt>
                <c:pt idx="92">
                  <c:v>52.479252068689313</c:v>
                </c:pt>
                <c:pt idx="93">
                  <c:v>52.437399293349962</c:v>
                </c:pt>
                <c:pt idx="94">
                  <c:v>52.396282766572227</c:v>
                </c:pt>
                <c:pt idx="95">
                  <c:v>52.356706849115561</c:v>
                </c:pt>
                <c:pt idx="96">
                  <c:v>52.320562554228118</c:v>
                </c:pt>
                <c:pt idx="97">
                  <c:v>52.291901506316805</c:v>
                </c:pt>
                <c:pt idx="98">
                  <c:v>52.278621294740518</c:v>
                </c:pt>
                <c:pt idx="99">
                  <c:v>52.294619398111287</c:v>
                </c:pt>
                <c:pt idx="100">
                  <c:v>52.361652909575994</c:v>
                </c:pt>
                <c:pt idx="101">
                  <c:v>52.509204453615688</c:v>
                </c:pt>
                <c:pt idx="102">
                  <c:v>52.769845763543749</c:v>
                </c:pt>
                <c:pt idx="103">
                  <c:v>53.167922260887778</c:v>
                </c:pt>
                <c:pt idx="104">
                  <c:v>53.702071583525452</c:v>
                </c:pt>
                <c:pt idx="105">
                  <c:v>54.327322889720847</c:v>
                </c:pt>
                <c:pt idx="106">
                  <c:v>54.947857296371339</c:v>
                </c:pt>
                <c:pt idx="107">
                  <c:v>55.431816638202754</c:v>
                </c:pt>
                <c:pt idx="108">
                  <c:v>55.65053632081559</c:v>
                </c:pt>
                <c:pt idx="109">
                  <c:v>55.528576146255524</c:v>
                </c:pt>
                <c:pt idx="110">
                  <c:v>55.078809747674192</c:v>
                </c:pt>
                <c:pt idx="111">
                  <c:v>54.40068248574255</c:v>
                </c:pt>
                <c:pt idx="112">
                  <c:v>53.640450012139098</c:v>
                </c:pt>
                <c:pt idx="113">
                  <c:v>52.935412504353522</c:v>
                </c:pt>
                <c:pt idx="114">
                  <c:v>52.371883776874455</c:v>
                </c:pt>
                <c:pt idx="115">
                  <c:v>51.974017789903712</c:v>
                </c:pt>
                <c:pt idx="116">
                  <c:v>51.719721185459449</c:v>
                </c:pt>
                <c:pt idx="117">
                  <c:v>51.566982288384693</c:v>
                </c:pt>
                <c:pt idx="118">
                  <c:v>51.475127008428352</c:v>
                </c:pt>
                <c:pt idx="119">
                  <c:v>51.414805746678347</c:v>
                </c:pt>
                <c:pt idx="120">
                  <c:v>51.368782430170143</c:v>
                </c:pt>
                <c:pt idx="121">
                  <c:v>51.32852841686244</c:v>
                </c:pt>
                <c:pt idx="122">
                  <c:v>51.290461620969026</c:v>
                </c:pt>
                <c:pt idx="123">
                  <c:v>51.25347076817372</c:v>
                </c:pt>
                <c:pt idx="124">
                  <c:v>51.218039031687425</c:v>
                </c:pt>
                <c:pt idx="125">
                  <c:v>51.18715525894229</c:v>
                </c:pt>
                <c:pt idx="126">
                  <c:v>51.169669676156332</c:v>
                </c:pt>
                <c:pt idx="127">
                  <c:v>51.186507572547882</c:v>
                </c:pt>
                <c:pt idx="128">
                  <c:v>51.277264921324999</c:v>
                </c:pt>
                <c:pt idx="129">
                  <c:v>51.498579380545181</c:v>
                </c:pt>
                <c:pt idx="130">
                  <c:v>51.90152495857491</c:v>
                </c:pt>
                <c:pt idx="131">
                  <c:v>52.484807958087615</c:v>
                </c:pt>
                <c:pt idx="132">
                  <c:v>53.148468768741431</c:v>
                </c:pt>
                <c:pt idx="133">
                  <c:v>53.696847131775392</c:v>
                </c:pt>
                <c:pt idx="134">
                  <c:v>53.91971200731021</c:v>
                </c:pt>
                <c:pt idx="135">
                  <c:v>53.712354275359488</c:v>
                </c:pt>
                <c:pt idx="136">
                  <c:v>53.143205579806768</c:v>
                </c:pt>
                <c:pt idx="137">
                  <c:v>52.410559610963482</c:v>
                </c:pt>
                <c:pt idx="138">
                  <c:v>51.725086340126168</c:v>
                </c:pt>
                <c:pt idx="139">
                  <c:v>51.211602104408215</c:v>
                </c:pt>
                <c:pt idx="140">
                  <c:v>50.888547564999101</c:v>
                </c:pt>
                <c:pt idx="141">
                  <c:v>50.709266247078361</c:v>
                </c:pt>
                <c:pt idx="142">
                  <c:v>50.613798407635983</c:v>
                </c:pt>
                <c:pt idx="143">
                  <c:v>50.557794703580129</c:v>
                </c:pt>
                <c:pt idx="144">
                  <c:v>50.517132323408681</c:v>
                </c:pt>
                <c:pt idx="145">
                  <c:v>50.481455636988372</c:v>
                </c:pt>
                <c:pt idx="146">
                  <c:v>50.447141634250279</c:v>
                </c:pt>
                <c:pt idx="147">
                  <c:v>50.413135543509554</c:v>
                </c:pt>
                <c:pt idx="148">
                  <c:v>50.379174617902436</c:v>
                </c:pt>
                <c:pt idx="149">
                  <c:v>50.345197852644034</c:v>
                </c:pt>
                <c:pt idx="150">
                  <c:v>50.311187772777096</c:v>
                </c:pt>
                <c:pt idx="151">
                  <c:v>50.277135574852984</c:v>
                </c:pt>
                <c:pt idx="152">
                  <c:v>50.243034720094712</c:v>
                </c:pt>
                <c:pt idx="153">
                  <c:v>50.208879912578411</c:v>
                </c:pt>
                <c:pt idx="154">
                  <c:v>50.174666914452715</c:v>
                </c:pt>
                <c:pt idx="155">
                  <c:v>50.140392461813661</c:v>
                </c:pt>
                <c:pt idx="156">
                  <c:v>50.106054184687295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55.077215895909596</c:v>
                </c:pt>
                <c:pt idx="6">
                  <c:v>55.094703411570435</c:v>
                </c:pt>
                <c:pt idx="7">
                  <c:v>55.112039314331064</c:v>
                </c:pt>
                <c:pt idx="8">
                  <c:v>55.129193054561306</c:v>
                </c:pt>
                <c:pt idx="9">
                  <c:v>55.146130083733389</c:v>
                </c:pt>
                <c:pt idx="10">
                  <c:v>55.162811480141166</c:v>
                </c:pt>
                <c:pt idx="11">
                  <c:v>55.179193562904814</c:v>
                </c:pt>
                <c:pt idx="12">
                  <c:v>55.195227499487771</c:v>
                </c:pt>
                <c:pt idx="13">
                  <c:v>55.21085891351958</c:v>
                </c:pt>
                <c:pt idx="14">
                  <c:v>55.226027501507772</c:v>
                </c:pt>
                <c:pt idx="15">
                  <c:v>55.240666669025842</c:v>
                </c:pt>
                <c:pt idx="16">
                  <c:v>55.254703199157099</c:v>
                </c:pt>
                <c:pt idx="17">
                  <c:v>55.268056968311541</c:v>
                </c:pt>
                <c:pt idx="18">
                  <c:v>55.280640726941904</c:v>
                </c:pt>
                <c:pt idx="19">
                  <c:v>55.292359965064826</c:v>
                </c:pt>
                <c:pt idx="20">
                  <c:v>55.303112884703722</c:v>
                </c:pt>
                <c:pt idx="21">
                  <c:v>55.31279050323441</c:v>
                </c:pt>
                <c:pt idx="22">
                  <c:v>55.321276912915572</c:v>
                </c:pt>
                <c:pt idx="23">
                  <c:v>55.328449722367957</c:v>
                </c:pt>
                <c:pt idx="24">
                  <c:v>55.334180705145286</c:v>
                </c:pt>
                <c:pt idx="25">
                  <c:v>55.338336678516825</c:v>
                </c:pt>
                <c:pt idx="26">
                  <c:v>55.340780631863147</c:v>
                </c:pt>
                <c:pt idx="27">
                  <c:v>55.34137311841836</c:v>
                </c:pt>
                <c:pt idx="28">
                  <c:v>55.339973916291328</c:v>
                </c:pt>
                <c:pt idx="29">
                  <c:v>55.336443954704478</c:v>
                </c:pt>
                <c:pt idx="30">
                  <c:v>55.330647489300716</c:v>
                </c:pt>
                <c:pt idx="31">
                  <c:v>55.322454496498146</c:v>
                </c:pt>
                <c:pt idx="32">
                  <c:v>55.311743241764432</c:v>
                </c:pt>
                <c:pt idx="33">
                  <c:v>55.298402961139701</c:v>
                </c:pt>
                <c:pt idx="34">
                  <c:v>55.282336580396723</c:v>
                </c:pt>
                <c:pt idx="35">
                  <c:v>55.263463383114818</c:v>
                </c:pt>
                <c:pt idx="36">
                  <c:v>55.241721528989189</c:v>
                </c:pt>
                <c:pt idx="37">
                  <c:v>55.217070318199873</c:v>
                </c:pt>
                <c:pt idx="38">
                  <c:v>55.189492097758922</c:v>
                </c:pt>
                <c:pt idx="39">
                  <c:v>55.158993712233034</c:v>
                </c:pt>
                <c:pt idx="40">
                  <c:v>55.125607414418674</c:v>
                </c:pt>
                <c:pt idx="41">
                  <c:v>55.089391171151291</c:v>
                </c:pt>
                <c:pt idx="42">
                  <c:v>55.050428324542573</c:v>
                </c:pt>
                <c:pt idx="43">
                  <c:v>55.008826598041772</c:v>
                </c:pt>
                <c:pt idx="44">
                  <c:v>54.964716467795995</c:v>
                </c:pt>
                <c:pt idx="45">
                  <c:v>54.918248950533084</c:v>
                </c:pt>
                <c:pt idx="46">
                  <c:v>54.869592887249183</c:v>
                </c:pt>
                <c:pt idx="47">
                  <c:v>54.818931825197197</c:v>
                </c:pt>
                <c:pt idx="48">
                  <c:v>54.766460617339881</c:v>
                </c:pt>
                <c:pt idx="49">
                  <c:v>54.712381867477241</c:v>
                </c:pt>
                <c:pt idx="50">
                  <c:v>54.65690235033366</c:v>
                </c:pt>
                <c:pt idx="51">
                  <c:v>54.600229529378353</c:v>
                </c:pt>
                <c:pt idx="52">
                  <c:v>54.542568282069013</c:v>
                </c:pt>
                <c:pt idx="53">
                  <c:v>54.484117924051212</c:v>
                </c:pt>
                <c:pt idx="54">
                  <c:v>54.425069602387531</c:v>
                </c:pt>
                <c:pt idx="55">
                  <c:v>54.36560410497097</c:v>
                </c:pt>
                <c:pt idx="56">
                  <c:v>54.30589011061172</c:v>
                </c:pt>
                <c:pt idx="57">
                  <c:v>54.24608288332626</c:v>
                </c:pt>
                <c:pt idx="58">
                  <c:v>54.186323396185138</c:v>
                </c:pt>
                <c:pt idx="59">
                  <c:v>54.126737855384398</c:v>
                </c:pt>
                <c:pt idx="60">
                  <c:v>54.067437584296016</c:v>
                </c:pt>
                <c:pt idx="61">
                  <c:v>54.008519220099501</c:v>
                </c:pt>
                <c:pt idx="62">
                  <c:v>53.950065171907063</c:v>
                </c:pt>
                <c:pt idx="63">
                  <c:v>53.892144288598772</c:v>
                </c:pt>
                <c:pt idx="64">
                  <c:v>53.834812686312105</c:v>
                </c:pt>
                <c:pt idx="65">
                  <c:v>53.778114689080162</c:v>
                </c:pt>
                <c:pt idx="66">
                  <c:v>53.722083840903849</c:v>
                </c:pt>
                <c:pt idx="67">
                  <c:v>53.666743953058997</c:v>
                </c:pt>
                <c:pt idx="68">
                  <c:v>53.612110156240036</c:v>
                </c:pt>
                <c:pt idx="69">
                  <c:v>53.5581899328836</c:v>
                </c:pt>
                <c:pt idx="70">
                  <c:v>53.504984110443353</c:v>
                </c:pt>
                <c:pt idx="71">
                  <c:v>53.452487801328324</c:v>
                </c:pt>
                <c:pt idx="72">
                  <c:v>53.400691279571788</c:v>
                </c:pt>
                <c:pt idx="73">
                  <c:v>53.349580788020042</c:v>
                </c:pt>
                <c:pt idx="74">
                  <c:v>53.299139272923149</c:v>
                </c:pt>
                <c:pt idx="75">
                  <c:v>53.249347045301867</c:v>
                </c:pt>
                <c:pt idx="76">
                  <c:v>53.200182370409102</c:v>
                </c:pt>
                <c:pt idx="77">
                  <c:v>53.151621988064058</c:v>
                </c:pt>
                <c:pt idx="78">
                  <c:v>53.103641567679738</c:v>
                </c:pt>
                <c:pt idx="79">
                  <c:v>53.056216102497757</c:v>
                </c:pt>
                <c:pt idx="80">
                  <c:v>53.009320247953482</c:v>
                </c:pt>
                <c:pt idx="81">
                  <c:v>52.962928609275885</c:v>
                </c:pt>
                <c:pt idx="82">
                  <c:v>52.917015983433643</c:v>
                </c:pt>
                <c:pt idx="83">
                  <c:v>52.871557560414168</c:v>
                </c:pt>
                <c:pt idx="84">
                  <c:v>52.82652908860458</c:v>
                </c:pt>
                <c:pt idx="85">
                  <c:v>52.781907008760626</c:v>
                </c:pt>
                <c:pt idx="86">
                  <c:v>52.737668560728508</c:v>
                </c:pt>
                <c:pt idx="87">
                  <c:v>52.693791866742252</c:v>
                </c:pt>
                <c:pt idx="88">
                  <c:v>52.650255994770454</c:v>
                </c:pt>
                <c:pt idx="89">
                  <c:v>52.607041005042774</c:v>
                </c:pt>
                <c:pt idx="90">
                  <c:v>52.56412798255365</c:v>
                </c:pt>
                <c:pt idx="91">
                  <c:v>52.521499058025746</c:v>
                </c:pt>
                <c:pt idx="92">
                  <c:v>52.479137419519219</c:v>
                </c:pt>
                <c:pt idx="93">
                  <c:v>52.43702731659765</c:v>
                </c:pt>
                <c:pt idx="94">
                  <c:v>52.395154058707561</c:v>
                </c:pt>
                <c:pt idx="95">
                  <c:v>52.353504009193259</c:v>
                </c:pt>
                <c:pt idx="96">
                  <c:v>52.312064576153375</c:v>
                </c:pt>
                <c:pt idx="97">
                  <c:v>52.270824201145111</c:v>
                </c:pt>
                <c:pt idx="98">
                  <c:v>52.22977234655648</c:v>
                </c:pt>
                <c:pt idx="99">
                  <c:v>52.188899482292143</c:v>
                </c:pt>
                <c:pt idx="100">
                  <c:v>52.148197072252103</c:v>
                </c:pt>
                <c:pt idx="101">
                  <c:v>52.107657560922</c:v>
                </c:pt>
                <c:pt idx="102">
                  <c:v>52.067274360236858</c:v>
                </c:pt>
                <c:pt idx="103">
                  <c:v>52.027041836723576</c:v>
                </c:pt>
                <c:pt idx="104">
                  <c:v>51.986955298770148</c:v>
                </c:pt>
                <c:pt idx="105">
                  <c:v>51.947010983709561</c:v>
                </c:pt>
                <c:pt idx="106">
                  <c:v>51.90720604424363</c:v>
                </c:pt>
                <c:pt idx="107">
                  <c:v>51.867538533565515</c:v>
                </c:pt>
                <c:pt idx="108">
                  <c:v>51.828007388372839</c:v>
                </c:pt>
                <c:pt idx="109">
                  <c:v>51.788612408797462</c:v>
                </c:pt>
                <c:pt idx="110">
                  <c:v>51.749354234118393</c:v>
                </c:pt>
                <c:pt idx="111">
                  <c:v>51.710234312979075</c:v>
                </c:pt>
                <c:pt idx="112">
                  <c:v>51.671254866706185</c:v>
                </c:pt>
                <c:pt idx="113">
                  <c:v>51.632418844238032</c:v>
                </c:pt>
                <c:pt idx="114">
                  <c:v>51.59372986712907</c:v>
                </c:pt>
                <c:pt idx="115">
                  <c:v>51.555192163118932</c:v>
                </c:pt>
                <c:pt idx="116">
                  <c:v>51.516810486857722</c:v>
                </c:pt>
                <c:pt idx="117">
                  <c:v>51.478590026580143</c:v>
                </c:pt>
                <c:pt idx="118">
                  <c:v>51.440536295836907</c:v>
                </c:pt>
                <c:pt idx="119">
                  <c:v>51.402655009834419</c:v>
                </c:pt>
                <c:pt idx="120">
                  <c:v>51.364951946510544</c:v>
                </c:pt>
                <c:pt idx="121">
                  <c:v>51.327432793183917</c:v>
                </c:pt>
                <c:pt idx="122">
                  <c:v>51.290102980443272</c:v>
                </c:pt>
                <c:pt idx="123">
                  <c:v>51.252967505866202</c:v>
                </c:pt>
                <c:pt idx="124">
                  <c:v>51.21603075113017</c:v>
                </c:pt>
                <c:pt idx="125">
                  <c:v>51.179296297046356</c:v>
                </c:pt>
                <c:pt idx="126">
                  <c:v>51.142766741936782</c:v>
                </c:pt>
                <c:pt idx="127">
                  <c:v>51.106443529504844</c:v>
                </c:pt>
                <c:pt idx="128">
                  <c:v>51.070326792834514</c:v>
                </c:pt>
                <c:pt idx="129">
                  <c:v>51.03441522131255</c:v>
                </c:pt>
                <c:pt idx="130">
                  <c:v>50.998705957034524</c:v>
                </c:pt>
                <c:pt idx="131">
                  <c:v>50.96319452658966</c:v>
                </c:pt>
                <c:pt idx="132">
                  <c:v>50.927874813013133</c:v>
                </c:pt>
                <c:pt idx="133">
                  <c:v>50.892739071182127</c:v>
                </c:pt>
                <c:pt idx="134">
                  <c:v>50.857777988090014</c:v>
                </c:pt>
                <c:pt idx="135">
                  <c:v>50.822980787375712</c:v>
                </c:pt>
                <c:pt idx="136">
                  <c:v>50.788335375358102</c:v>
                </c:pt>
                <c:pt idx="137">
                  <c:v>50.753828523789068</c:v>
                </c:pt>
                <c:pt idx="138">
                  <c:v>50.71944608275173</c:v>
                </c:pt>
                <c:pt idx="139">
                  <c:v>50.685173215733059</c:v>
                </c:pt>
                <c:pt idx="140">
                  <c:v>50.650994647997827</c:v>
                </c:pt>
                <c:pt idx="141">
                  <c:v>50.616894919040149</c:v>
                </c:pt>
                <c:pt idx="142">
                  <c:v>50.582858630098507</c:v>
                </c:pt>
                <c:pt idx="143">
                  <c:v>50.548870678444487</c:v>
                </c:pt>
                <c:pt idx="144">
                  <c:v>50.514916471308673</c:v>
                </c:pt>
                <c:pt idx="145">
                  <c:v>50.48098211377291</c:v>
                </c:pt>
                <c:pt idx="146">
                  <c:v>50.4470545666032</c:v>
                </c:pt>
                <c:pt idx="147">
                  <c:v>50.41312177169042</c:v>
                </c:pt>
                <c:pt idx="148">
                  <c:v>50.379172744386892</c:v>
                </c:pt>
                <c:pt idx="149">
                  <c:v>50.345197633477085</c:v>
                </c:pt>
                <c:pt idx="150">
                  <c:v>50.311187750734035</c:v>
                </c:pt>
                <c:pt idx="151">
                  <c:v>50.277135572947167</c:v>
                </c:pt>
                <c:pt idx="152">
                  <c:v>50.243034719953087</c:v>
                </c:pt>
                <c:pt idx="153">
                  <c:v>50.208879912569365</c:v>
                </c:pt>
                <c:pt idx="154">
                  <c:v>50.174666914452217</c:v>
                </c:pt>
                <c:pt idx="155">
                  <c:v>50.14039246181364</c:v>
                </c:pt>
                <c:pt idx="156">
                  <c:v>50.106054184687295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56.086399999999998</c:v>
                </c:pt>
                <c:pt idx="1">
                  <c:v>55.490400000000001</c:v>
                </c:pt>
                <c:pt idx="2">
                  <c:v>56.107100000000003</c:v>
                </c:pt>
                <c:pt idx="3">
                  <c:v>55.534500000000001</c:v>
                </c:pt>
                <c:pt idx="4">
                  <c:v>55.372100000000003</c:v>
                </c:pt>
                <c:pt idx="5">
                  <c:v>55.512700000000002</c:v>
                </c:pt>
                <c:pt idx="6">
                  <c:v>55.554299999999998</c:v>
                </c:pt>
                <c:pt idx="7">
                  <c:v>55.410699999999999</c:v>
                </c:pt>
                <c:pt idx="8">
                  <c:v>55.607500000000002</c:v>
                </c:pt>
                <c:pt idx="9">
                  <c:v>55.215800000000002</c:v>
                </c:pt>
                <c:pt idx="10">
                  <c:v>55.264800000000001</c:v>
                </c:pt>
                <c:pt idx="11">
                  <c:v>56.020299999999999</c:v>
                </c:pt>
                <c:pt idx="12">
                  <c:v>54.823099999999997</c:v>
                </c:pt>
                <c:pt idx="13">
                  <c:v>55.1008</c:v>
                </c:pt>
                <c:pt idx="14">
                  <c:v>54.680700000000002</c:v>
                </c:pt>
                <c:pt idx="15">
                  <c:v>55.376899999999999</c:v>
                </c:pt>
                <c:pt idx="16">
                  <c:v>55.910499999999999</c:v>
                </c:pt>
                <c:pt idx="17">
                  <c:v>55.719700000000003</c:v>
                </c:pt>
                <c:pt idx="18">
                  <c:v>55.725900000000003</c:v>
                </c:pt>
                <c:pt idx="19">
                  <c:v>55.378399999999999</c:v>
                </c:pt>
                <c:pt idx="20">
                  <c:v>55.048699999999997</c:v>
                </c:pt>
                <c:pt idx="21">
                  <c:v>55.318600000000004</c:v>
                </c:pt>
                <c:pt idx="22">
                  <c:v>55.516500000000001</c:v>
                </c:pt>
                <c:pt idx="23">
                  <c:v>55.636200000000002</c:v>
                </c:pt>
                <c:pt idx="24">
                  <c:v>55.117899999999999</c:v>
                </c:pt>
                <c:pt idx="25">
                  <c:v>55.282299999999999</c:v>
                </c:pt>
                <c:pt idx="26">
                  <c:v>54.728000000000002</c:v>
                </c:pt>
                <c:pt idx="27">
                  <c:v>55.145800000000001</c:v>
                </c:pt>
                <c:pt idx="28">
                  <c:v>54.929699999999997</c:v>
                </c:pt>
                <c:pt idx="29">
                  <c:v>55.5306</c:v>
                </c:pt>
                <c:pt idx="30">
                  <c:v>55.261200000000002</c:v>
                </c:pt>
                <c:pt idx="31">
                  <c:v>55.460799999999999</c:v>
                </c:pt>
                <c:pt idx="32">
                  <c:v>55.7318</c:v>
                </c:pt>
                <c:pt idx="33">
                  <c:v>56.078800000000001</c:v>
                </c:pt>
                <c:pt idx="34">
                  <c:v>56.118200000000002</c:v>
                </c:pt>
                <c:pt idx="35">
                  <c:v>56.154200000000003</c:v>
                </c:pt>
                <c:pt idx="36">
                  <c:v>56.179499999999997</c:v>
                </c:pt>
                <c:pt idx="37">
                  <c:v>56.4056</c:v>
                </c:pt>
                <c:pt idx="38">
                  <c:v>56.654899999999998</c:v>
                </c:pt>
                <c:pt idx="39">
                  <c:v>56.061</c:v>
                </c:pt>
                <c:pt idx="40">
                  <c:v>56.669899999999998</c:v>
                </c:pt>
                <c:pt idx="41">
                  <c:v>56.834099999999999</c:v>
                </c:pt>
                <c:pt idx="42">
                  <c:v>57.566200000000002</c:v>
                </c:pt>
                <c:pt idx="43">
                  <c:v>57.7241</c:v>
                </c:pt>
                <c:pt idx="44">
                  <c:v>58.233600000000003</c:v>
                </c:pt>
                <c:pt idx="45">
                  <c:v>58.8476</c:v>
                </c:pt>
                <c:pt idx="46">
                  <c:v>60.0685</c:v>
                </c:pt>
                <c:pt idx="47">
                  <c:v>61.703299999999999</c:v>
                </c:pt>
                <c:pt idx="48">
                  <c:v>64.847300000000004</c:v>
                </c:pt>
                <c:pt idx="49">
                  <c:v>69.424599999999998</c:v>
                </c:pt>
                <c:pt idx="50">
                  <c:v>75.131900000000002</c:v>
                </c:pt>
                <c:pt idx="51">
                  <c:v>80.978399999999993</c:v>
                </c:pt>
                <c:pt idx="52">
                  <c:v>86.865300000000005</c:v>
                </c:pt>
                <c:pt idx="53">
                  <c:v>90.427899999999994</c:v>
                </c:pt>
                <c:pt idx="54">
                  <c:v>93.010099999999994</c:v>
                </c:pt>
                <c:pt idx="55">
                  <c:v>94.468800000000002</c:v>
                </c:pt>
                <c:pt idx="56">
                  <c:v>94.353399999999993</c:v>
                </c:pt>
                <c:pt idx="57">
                  <c:v>94.337100000000007</c:v>
                </c:pt>
                <c:pt idx="58">
                  <c:v>92.673500000000004</c:v>
                </c:pt>
                <c:pt idx="59">
                  <c:v>89.245999999999995</c:v>
                </c:pt>
                <c:pt idx="60">
                  <c:v>82.451700000000002</c:v>
                </c:pt>
                <c:pt idx="61">
                  <c:v>69.510999999999996</c:v>
                </c:pt>
                <c:pt idx="62">
                  <c:v>60.109499999999997</c:v>
                </c:pt>
                <c:pt idx="63">
                  <c:v>56.3232</c:v>
                </c:pt>
                <c:pt idx="64">
                  <c:v>55.653399999999998</c:v>
                </c:pt>
                <c:pt idx="65">
                  <c:v>56.243299999999998</c:v>
                </c:pt>
                <c:pt idx="66">
                  <c:v>56.631700000000002</c:v>
                </c:pt>
                <c:pt idx="67">
                  <c:v>58.037799999999997</c:v>
                </c:pt>
                <c:pt idx="68">
                  <c:v>59.982900000000001</c:v>
                </c:pt>
                <c:pt idx="69">
                  <c:v>63.967799999999997</c:v>
                </c:pt>
                <c:pt idx="70">
                  <c:v>67.8994</c:v>
                </c:pt>
                <c:pt idx="71">
                  <c:v>72.384699999999995</c:v>
                </c:pt>
                <c:pt idx="72">
                  <c:v>76.134</c:v>
                </c:pt>
                <c:pt idx="73">
                  <c:v>79.569699999999997</c:v>
                </c:pt>
                <c:pt idx="74">
                  <c:v>82.334699999999998</c:v>
                </c:pt>
                <c:pt idx="75">
                  <c:v>83.814800000000005</c:v>
                </c:pt>
                <c:pt idx="76">
                  <c:v>84.165400000000005</c:v>
                </c:pt>
                <c:pt idx="77">
                  <c:v>84.205100000000002</c:v>
                </c:pt>
                <c:pt idx="78">
                  <c:v>81.036799999999999</c:v>
                </c:pt>
                <c:pt idx="79">
                  <c:v>74.454899999999995</c:v>
                </c:pt>
                <c:pt idx="80">
                  <c:v>64.822199999999995</c:v>
                </c:pt>
                <c:pt idx="81">
                  <c:v>56.648699999999998</c:v>
                </c:pt>
                <c:pt idx="82">
                  <c:v>53.685099999999998</c:v>
                </c:pt>
                <c:pt idx="83">
                  <c:v>52.842300000000002</c:v>
                </c:pt>
                <c:pt idx="84">
                  <c:v>52.860399999999998</c:v>
                </c:pt>
                <c:pt idx="85">
                  <c:v>53.1693</c:v>
                </c:pt>
                <c:pt idx="86">
                  <c:v>52.327399999999997</c:v>
                </c:pt>
                <c:pt idx="87">
                  <c:v>52.3855</c:v>
                </c:pt>
                <c:pt idx="88">
                  <c:v>52.517699999999998</c:v>
                </c:pt>
                <c:pt idx="89">
                  <c:v>53.069299999999998</c:v>
                </c:pt>
                <c:pt idx="90">
                  <c:v>52.6967</c:v>
                </c:pt>
                <c:pt idx="91">
                  <c:v>52.059699999999999</c:v>
                </c:pt>
                <c:pt idx="92">
                  <c:v>52.907600000000002</c:v>
                </c:pt>
                <c:pt idx="93">
                  <c:v>52.923900000000003</c:v>
                </c:pt>
                <c:pt idx="94">
                  <c:v>52.777200000000001</c:v>
                </c:pt>
                <c:pt idx="95">
                  <c:v>52.912599999999998</c:v>
                </c:pt>
                <c:pt idx="96">
                  <c:v>52.893000000000001</c:v>
                </c:pt>
                <c:pt idx="97">
                  <c:v>52.6599</c:v>
                </c:pt>
                <c:pt idx="98">
                  <c:v>53.296500000000002</c:v>
                </c:pt>
                <c:pt idx="99">
                  <c:v>52.234699999999997</c:v>
                </c:pt>
                <c:pt idx="100">
                  <c:v>52.984699999999997</c:v>
                </c:pt>
                <c:pt idx="101">
                  <c:v>52.6858</c:v>
                </c:pt>
                <c:pt idx="102">
                  <c:v>52.6706</c:v>
                </c:pt>
                <c:pt idx="103">
                  <c:v>53.491300000000003</c:v>
                </c:pt>
                <c:pt idx="104">
                  <c:v>54.328400000000002</c:v>
                </c:pt>
                <c:pt idx="105">
                  <c:v>55.036999999999999</c:v>
                </c:pt>
                <c:pt idx="106">
                  <c:v>55.886400000000002</c:v>
                </c:pt>
                <c:pt idx="107">
                  <c:v>56.757599999999996</c:v>
                </c:pt>
                <c:pt idx="108">
                  <c:v>56.500100000000003</c:v>
                </c:pt>
                <c:pt idx="109">
                  <c:v>57.1389</c:v>
                </c:pt>
                <c:pt idx="110">
                  <c:v>56.3748</c:v>
                </c:pt>
                <c:pt idx="111">
                  <c:v>54.671700000000001</c:v>
                </c:pt>
                <c:pt idx="112">
                  <c:v>53.948399999999999</c:v>
                </c:pt>
                <c:pt idx="113">
                  <c:v>53.167499999999997</c:v>
                </c:pt>
                <c:pt idx="114">
                  <c:v>52.970599999999997</c:v>
                </c:pt>
                <c:pt idx="115">
                  <c:v>51.683300000000003</c:v>
                </c:pt>
                <c:pt idx="116">
                  <c:v>51.366500000000002</c:v>
                </c:pt>
                <c:pt idx="117">
                  <c:v>51.680199999999999</c:v>
                </c:pt>
                <c:pt idx="118">
                  <c:v>52.285299999999999</c:v>
                </c:pt>
                <c:pt idx="119">
                  <c:v>51.808900000000001</c:v>
                </c:pt>
                <c:pt idx="120">
                  <c:v>52.136200000000002</c:v>
                </c:pt>
                <c:pt idx="121">
                  <c:v>51.729199999999999</c:v>
                </c:pt>
                <c:pt idx="122">
                  <c:v>51.894199999999998</c:v>
                </c:pt>
                <c:pt idx="123">
                  <c:v>50.973100000000002</c:v>
                </c:pt>
                <c:pt idx="124">
                  <c:v>51.453899999999997</c:v>
                </c:pt>
                <c:pt idx="125">
                  <c:v>51.480200000000004</c:v>
                </c:pt>
                <c:pt idx="126">
                  <c:v>51.998800000000003</c:v>
                </c:pt>
                <c:pt idx="127">
                  <c:v>51.882899999999999</c:v>
                </c:pt>
                <c:pt idx="128">
                  <c:v>52.336300000000001</c:v>
                </c:pt>
                <c:pt idx="129">
                  <c:v>51.654000000000003</c:v>
                </c:pt>
                <c:pt idx="130">
                  <c:v>52.512700000000002</c:v>
                </c:pt>
                <c:pt idx="131">
                  <c:v>53.390700000000002</c:v>
                </c:pt>
                <c:pt idx="132">
                  <c:v>54.801000000000002</c:v>
                </c:pt>
                <c:pt idx="133">
                  <c:v>54.611600000000003</c:v>
                </c:pt>
                <c:pt idx="134">
                  <c:v>54.3279</c:v>
                </c:pt>
                <c:pt idx="135">
                  <c:v>54.808799999999998</c:v>
                </c:pt>
                <c:pt idx="136">
                  <c:v>54.301299999999998</c:v>
                </c:pt>
                <c:pt idx="137">
                  <c:v>52.697099999999999</c:v>
                </c:pt>
                <c:pt idx="138">
                  <c:v>51.251300000000001</c:v>
                </c:pt>
                <c:pt idx="139">
                  <c:v>51.1633</c:v>
                </c:pt>
                <c:pt idx="140">
                  <c:v>51.534199999999998</c:v>
                </c:pt>
                <c:pt idx="141">
                  <c:v>51.665199999999999</c:v>
                </c:pt>
                <c:pt idx="142">
                  <c:v>51.4069</c:v>
                </c:pt>
                <c:pt idx="143">
                  <c:v>50.293999999999997</c:v>
                </c:pt>
                <c:pt idx="144">
                  <c:v>51.175600000000003</c:v>
                </c:pt>
                <c:pt idx="145">
                  <c:v>51.426900000000003</c:v>
                </c:pt>
                <c:pt idx="146">
                  <c:v>50.554000000000002</c:v>
                </c:pt>
                <c:pt idx="147">
                  <c:v>50.86</c:v>
                </c:pt>
                <c:pt idx="148">
                  <c:v>51.2943</c:v>
                </c:pt>
                <c:pt idx="149">
                  <c:v>51.238599999999998</c:v>
                </c:pt>
                <c:pt idx="150">
                  <c:v>50.892099999999999</c:v>
                </c:pt>
                <c:pt idx="151">
                  <c:v>50.661900000000003</c:v>
                </c:pt>
                <c:pt idx="152">
                  <c:v>50.661200000000001</c:v>
                </c:pt>
                <c:pt idx="153">
                  <c:v>50.710500000000003</c:v>
                </c:pt>
                <c:pt idx="154">
                  <c:v>50.619500000000002</c:v>
                </c:pt>
                <c:pt idx="155">
                  <c:v>50.940199999999997</c:v>
                </c:pt>
                <c:pt idx="156">
                  <c:v>51.057499999999997</c:v>
                </c:pt>
                <c:pt idx="157">
                  <c:v>50.696899999999999</c:v>
                </c:pt>
                <c:pt idx="158">
                  <c:v>51.111199999999997</c:v>
                </c:pt>
                <c:pt idx="159">
                  <c:v>50.6768</c:v>
                </c:pt>
                <c:pt idx="160">
                  <c:v>50.197699999999998</c:v>
                </c:pt>
                <c:pt idx="161">
                  <c:v>50.613900000000001</c:v>
                </c:pt>
                <c:pt idx="162">
                  <c:v>49.967100000000002</c:v>
                </c:pt>
                <c:pt idx="163">
                  <c:v>50.932400000000001</c:v>
                </c:pt>
                <c:pt idx="164">
                  <c:v>50.620899999999999</c:v>
                </c:pt>
                <c:pt idx="165">
                  <c:v>49.756500000000003</c:v>
                </c:pt>
                <c:pt idx="166">
                  <c:v>51.005800000000001</c:v>
                </c:pt>
                <c:pt idx="167">
                  <c:v>50.558599999999998</c:v>
                </c:pt>
                <c:pt idx="168">
                  <c:v>50.088500000000003</c:v>
                </c:pt>
                <c:pt idx="169">
                  <c:v>50.861499999999999</c:v>
                </c:pt>
                <c:pt idx="170">
                  <c:v>49.976199999999999</c:v>
                </c:pt>
                <c:pt idx="171">
                  <c:v>50.593699999999998</c:v>
                </c:pt>
                <c:pt idx="172">
                  <c:v>50.497700000000002</c:v>
                </c:pt>
                <c:pt idx="173">
                  <c:v>50.255400000000002</c:v>
                </c:pt>
                <c:pt idx="174">
                  <c:v>50.956000000000003</c:v>
                </c:pt>
                <c:pt idx="175">
                  <c:v>50.707099999999997</c:v>
                </c:pt>
                <c:pt idx="176">
                  <c:v>50.2607</c:v>
                </c:pt>
                <c:pt idx="177">
                  <c:v>50.038600000000002</c:v>
                </c:pt>
                <c:pt idx="178">
                  <c:v>50.290100000000002</c:v>
                </c:pt>
                <c:pt idx="179">
                  <c:v>49.763399999999997</c:v>
                </c:pt>
                <c:pt idx="180">
                  <c:v>50.446599999999997</c:v>
                </c:pt>
                <c:pt idx="181">
                  <c:v>50.591999999999999</c:v>
                </c:pt>
                <c:pt idx="182">
                  <c:v>50.2179</c:v>
                </c:pt>
                <c:pt idx="183">
                  <c:v>50.2166</c:v>
                </c:pt>
                <c:pt idx="184">
                  <c:v>50.207299999999996</c:v>
                </c:pt>
                <c:pt idx="185">
                  <c:v>50.507899999999999</c:v>
                </c:pt>
                <c:pt idx="186">
                  <c:v>49.958799999999997</c:v>
                </c:pt>
                <c:pt idx="187">
                  <c:v>50.095199999999998</c:v>
                </c:pt>
                <c:pt idx="188">
                  <c:v>49.669499999999999</c:v>
                </c:pt>
                <c:pt idx="189">
                  <c:v>49.836599999999997</c:v>
                </c:pt>
                <c:pt idx="190">
                  <c:v>49.2149</c:v>
                </c:pt>
                <c:pt idx="191">
                  <c:v>50.407499999999999</c:v>
                </c:pt>
                <c:pt idx="192">
                  <c:v>50.150100000000002</c:v>
                </c:pt>
                <c:pt idx="193">
                  <c:v>49.914200000000001</c:v>
                </c:pt>
                <c:pt idx="194">
                  <c:v>49.742600000000003</c:v>
                </c:pt>
                <c:pt idx="195">
                  <c:v>49.564599999999999</c:v>
                </c:pt>
                <c:pt idx="196">
                  <c:v>50.182000000000002</c:v>
                </c:pt>
                <c:pt idx="197">
                  <c:v>49.585299999999997</c:v>
                </c:pt>
                <c:pt idx="198">
                  <c:v>49.222499999999997</c:v>
                </c:pt>
                <c:pt idx="199">
                  <c:v>49.892800000000001</c:v>
                </c:pt>
                <c:pt idx="200">
                  <c:v>49.901699999999998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55.091835139635094</c:v>
                </c:pt>
                <c:pt idx="6">
                  <c:v>55.119473786854101</c:v>
                </c:pt>
                <c:pt idx="7">
                  <c:v>55.146823310423159</c:v>
                </c:pt>
                <c:pt idx="8">
                  <c:v>55.17384085790313</c:v>
                </c:pt>
                <c:pt idx="9">
                  <c:v>55.20047866944855</c:v>
                </c:pt>
                <c:pt idx="10">
                  <c:v>55.22668367441112</c:v>
                </c:pt>
                <c:pt idx="11">
                  <c:v>55.252397083703613</c:v>
                </c:pt>
                <c:pt idx="12">
                  <c:v>55.277553985343673</c:v>
                </c:pt>
                <c:pt idx="13">
                  <c:v>55.302082952560106</c:v>
                </c:pt>
                <c:pt idx="14">
                  <c:v>55.325905676165462</c:v>
                </c:pt>
                <c:pt idx="15">
                  <c:v>55.34893663572651</c:v>
                </c:pt>
                <c:pt idx="16">
                  <c:v>55.371082827720883</c:v>
                </c:pt>
                <c:pt idx="17">
                  <c:v>55.392243574044208</c:v>
                </c:pt>
                <c:pt idx="18">
                  <c:v>55.412310442363633</c:v>
                </c:pt>
                <c:pt idx="19">
                  <c:v>55.431167323761301</c:v>
                </c:pt>
                <c:pt idx="20">
                  <c:v>55.448690738364306</c:v>
                </c:pt>
                <c:pt idx="21">
                  <c:v>55.464750486323538</c:v>
                </c:pt>
                <c:pt idx="22">
                  <c:v>55.479210847440626</c:v>
                </c:pt>
                <c:pt idx="23">
                  <c:v>55.491932688181741</c:v>
                </c:pt>
                <c:pt idx="24">
                  <c:v>55.502777108595808</c:v>
                </c:pt>
                <c:pt idx="25">
                  <c:v>55.511611728722485</c:v>
                </c:pt>
                <c:pt idx="26">
                  <c:v>55.518321482798946</c:v>
                </c:pt>
                <c:pt idx="27">
                  <c:v>55.522827005638661</c:v>
                </c:pt>
                <c:pt idx="28">
                  <c:v>55.525115536690414</c:v>
                </c:pt>
                <c:pt idx="29">
                  <c:v>55.525291920041326</c:v>
                </c:pt>
                <c:pt idx="30">
                  <c:v>55.523660885937424</c:v>
                </c:pt>
                <c:pt idx="31">
                  <c:v>55.520856367329905</c:v>
                </c:pt>
                <c:pt idx="32">
                  <c:v>55.518038861675301</c:v>
                </c:pt>
                <c:pt idx="33">
                  <c:v>55.517187060510643</c:v>
                </c:pt>
                <c:pt idx="34">
                  <c:v>55.521513744730242</c:v>
                </c:pt>
                <c:pt idx="35">
                  <c:v>55.536036078235597</c:v>
                </c:pt>
                <c:pt idx="36">
                  <c:v>55.568323902125776</c:v>
                </c:pt>
                <c:pt idx="37">
                  <c:v>55.629432848172463</c:v>
                </c:pt>
                <c:pt idx="38">
                  <c:v>55.734998552757347</c:v>
                </c:pt>
                <c:pt idx="39">
                  <c:v>55.906421660138101</c:v>
                </c:pt>
                <c:pt idx="40">
                  <c:v>56.17201108750087</c:v>
                </c:pt>
                <c:pt idx="41">
                  <c:v>56.567880053708826</c:v>
                </c:pt>
                <c:pt idx="42">
                  <c:v>57.138316375486554</c:v>
                </c:pt>
                <c:pt idx="43">
                  <c:v>57.935292552843528</c:v>
                </c:pt>
                <c:pt idx="44">
                  <c:v>59.016764336638602</c:v>
                </c:pt>
                <c:pt idx="45">
                  <c:v>60.443452566567437</c:v>
                </c:pt>
                <c:pt idx="46">
                  <c:v>62.273931739410692</c:v>
                </c:pt>
                <c:pt idx="47">
                  <c:v>64.558068169049321</c:v>
                </c:pt>
                <c:pt idx="48">
                  <c:v>67.329149455712653</c:v>
                </c:pt>
                <c:pt idx="49">
                  <c:v>70.595383609190378</c:v>
                </c:pt>
                <c:pt idx="50">
                  <c:v>74.331705851544115</c:v>
                </c:pt>
                <c:pt idx="51">
                  <c:v>78.472620846680343</c:v>
                </c:pt>
                <c:pt idx="52">
                  <c:v>82.904810147314777</c:v>
                </c:pt>
                <c:pt idx="53">
                  <c:v>87.451529258103776</c:v>
                </c:pt>
                <c:pt idx="54">
                  <c:v>91.828450014782064</c:v>
                </c:pt>
                <c:pt idx="55">
                  <c:v>95.54931154336407</c:v>
                </c:pt>
                <c:pt idx="56">
                  <c:v>97.817459119384921</c:v>
                </c:pt>
                <c:pt idx="57">
                  <c:v>97.575067247985217</c:v>
                </c:pt>
                <c:pt idx="58">
                  <c:v>93.937098590038588</c:v>
                </c:pt>
                <c:pt idx="59">
                  <c:v>86.932649145607272</c:v>
                </c:pt>
                <c:pt idx="60">
                  <c:v>77.937236869239797</c:v>
                </c:pt>
                <c:pt idx="61">
                  <c:v>69.168704270008746</c:v>
                </c:pt>
                <c:pt idx="62">
                  <c:v>62.496541887187952</c:v>
                </c:pt>
                <c:pt idx="63">
                  <c:v>58.589398493025456</c:v>
                </c:pt>
                <c:pt idx="64">
                  <c:v>57.029252684262666</c:v>
                </c:pt>
                <c:pt idx="65">
                  <c:v>57.011826744282288</c:v>
                </c:pt>
                <c:pt idx="66">
                  <c:v>57.908430905675644</c:v>
                </c:pt>
                <c:pt idx="67">
                  <c:v>59.410734283510692</c:v>
                </c:pt>
                <c:pt idx="68">
                  <c:v>61.426187522985451</c:v>
                </c:pt>
                <c:pt idx="69">
                  <c:v>63.943625486411413</c:v>
                </c:pt>
                <c:pt idx="70">
                  <c:v>66.951498593531056</c:v>
                </c:pt>
                <c:pt idx="71">
                  <c:v>70.400435335971309</c:v>
                </c:pt>
                <c:pt idx="72">
                  <c:v>74.186300600934771</c:v>
                </c:pt>
                <c:pt idx="73">
                  <c:v>78.133973990085039</c:v>
                </c:pt>
                <c:pt idx="74">
                  <c:v>81.948859979406166</c:v>
                </c:pt>
                <c:pt idx="75">
                  <c:v>85.087005430028157</c:v>
                </c:pt>
                <c:pt idx="76">
                  <c:v>86.587050051837792</c:v>
                </c:pt>
                <c:pt idx="77">
                  <c:v>85.19733297819792</c:v>
                </c:pt>
                <c:pt idx="78">
                  <c:v>80.203186589621808</c:v>
                </c:pt>
                <c:pt idx="79">
                  <c:v>72.499745911289324</c:v>
                </c:pt>
                <c:pt idx="80">
                  <c:v>64.492851670057561</c:v>
                </c:pt>
                <c:pt idx="81">
                  <c:v>58.45439748964904</c:v>
                </c:pt>
                <c:pt idx="82">
                  <c:v>55.072527986972901</c:v>
                </c:pt>
                <c:pt idx="83">
                  <c:v>53.644711486875522</c:v>
                </c:pt>
                <c:pt idx="84">
                  <c:v>53.17459762704663</c:v>
                </c:pt>
                <c:pt idx="85">
                  <c:v>53.036213910808414</c:v>
                </c:pt>
                <c:pt idx="86">
                  <c:v>52.981298896798741</c:v>
                </c:pt>
                <c:pt idx="87">
                  <c:v>52.94208453796459</c:v>
                </c:pt>
                <c:pt idx="88">
                  <c:v>52.905364247521938</c:v>
                </c:pt>
                <c:pt idx="89">
                  <c:v>52.869249755401952</c:v>
                </c:pt>
                <c:pt idx="90">
                  <c:v>52.833523550083321</c:v>
                </c:pt>
                <c:pt idx="91">
                  <c:v>52.79815254078116</c:v>
                </c:pt>
                <c:pt idx="92">
                  <c:v>52.763136634675348</c:v>
                </c:pt>
                <c:pt idx="93">
                  <c:v>52.728534726654736</c:v>
                </c:pt>
                <c:pt idx="94">
                  <c:v>52.694573410325752</c:v>
                </c:pt>
                <c:pt idx="95">
                  <c:v>52.661923785270034</c:v>
                </c:pt>
                <c:pt idx="96">
                  <c:v>52.632328633167297</c:v>
                </c:pt>
                <c:pt idx="97">
                  <c:v>52.609859287589465</c:v>
                </c:pt>
                <c:pt idx="98">
                  <c:v>52.603093791378399</c:v>
                </c:pt>
                <c:pt idx="99">
                  <c:v>52.628230931451739</c:v>
                </c:pt>
                <c:pt idx="100">
                  <c:v>52.712312506893717</c:v>
                </c:pt>
                <c:pt idx="101">
                  <c:v>52.894209188280051</c:v>
                </c:pt>
                <c:pt idx="102">
                  <c:v>53.219381400475413</c:v>
                </c:pt>
                <c:pt idx="103">
                  <c:v>53.724335200794037</c:v>
                </c:pt>
                <c:pt idx="104">
                  <c:v>54.410581550798739</c:v>
                </c:pt>
                <c:pt idx="105">
                  <c:v>55.216720439296182</c:v>
                </c:pt>
                <c:pt idx="106">
                  <c:v>56.006997862086301</c:v>
                </c:pt>
                <c:pt idx="107">
                  <c:v>56.595619176625078</c:v>
                </c:pt>
                <c:pt idx="108">
                  <c:v>56.809781413531432</c:v>
                </c:pt>
                <c:pt idx="109">
                  <c:v>56.565803232364949</c:v>
                </c:pt>
                <c:pt idx="110">
                  <c:v>55.913853175308198</c:v>
                </c:pt>
                <c:pt idx="111">
                  <c:v>55.019453534490367</c:v>
                </c:pt>
                <c:pt idx="112">
                  <c:v>54.090401822763937</c:v>
                </c:pt>
                <c:pt idx="113">
                  <c:v>53.293843547087391</c:v>
                </c:pt>
                <c:pt idx="114">
                  <c:v>52.709515860592681</c:v>
                </c:pt>
                <c:pt idx="115">
                  <c:v>52.333885405490889</c:v>
                </c:pt>
                <c:pt idx="116">
                  <c:v>52.116180492263297</c:v>
                </c:pt>
                <c:pt idx="117">
                  <c:v>51.99655389448003</c:v>
                </c:pt>
                <c:pt idx="118">
                  <c:v>51.928315113065203</c:v>
                </c:pt>
                <c:pt idx="119">
                  <c:v>51.88311569540469</c:v>
                </c:pt>
                <c:pt idx="120">
                  <c:v>51.846821989384814</c:v>
                </c:pt>
                <c:pt idx="121">
                  <c:v>51.81350756465492</c:v>
                </c:pt>
                <c:pt idx="122">
                  <c:v>51.781097339427987</c:v>
                </c:pt>
                <c:pt idx="123">
                  <c:v>51.749213600399862</c:v>
                </c:pt>
                <c:pt idx="124">
                  <c:v>51.718904056103831</c:v>
                </c:pt>
                <c:pt idx="125">
                  <c:v>51.694560525367208</c:v>
                </c:pt>
                <c:pt idx="126">
                  <c:v>51.689357590256321</c:v>
                </c:pt>
                <c:pt idx="127">
                  <c:v>51.734896082903624</c:v>
                </c:pt>
                <c:pt idx="128">
                  <c:v>51.890104969167936</c:v>
                </c:pt>
                <c:pt idx="129">
                  <c:v>52.233628662044069</c:v>
                </c:pt>
                <c:pt idx="130">
                  <c:v>52.819933406183011</c:v>
                </c:pt>
                <c:pt idx="131">
                  <c:v>53.604015388737366</c:v>
                </c:pt>
                <c:pt idx="132">
                  <c:v>54.391215078956549</c:v>
                </c:pt>
                <c:pt idx="133">
                  <c:v>54.889924949524662</c:v>
                </c:pt>
                <c:pt idx="134">
                  <c:v>54.87274529748224</c:v>
                </c:pt>
                <c:pt idx="135">
                  <c:v>54.330547906664599</c:v>
                </c:pt>
                <c:pt idx="136">
                  <c:v>53.480368533190472</c:v>
                </c:pt>
                <c:pt idx="137">
                  <c:v>52.618387687008571</c:v>
                </c:pt>
                <c:pt idx="138">
                  <c:v>51.95114463658642</c:v>
                </c:pt>
                <c:pt idx="139">
                  <c:v>51.53178105653587</c:v>
                </c:pt>
                <c:pt idx="140">
                  <c:v>51.306848527985252</c:v>
                </c:pt>
                <c:pt idx="141">
                  <c:v>51.195071628426753</c:v>
                </c:pt>
                <c:pt idx="142">
                  <c:v>51.135092607572624</c:v>
                </c:pt>
                <c:pt idx="143">
                  <c:v>51.094261741936734</c:v>
                </c:pt>
                <c:pt idx="144">
                  <c:v>51.0592302443983</c:v>
                </c:pt>
                <c:pt idx="145">
                  <c:v>51.025652733851928</c:v>
                </c:pt>
                <c:pt idx="146">
                  <c:v>50.992383507597509</c:v>
                </c:pt>
                <c:pt idx="147">
                  <c:v>50.959177275513362</c:v>
                </c:pt>
                <c:pt idx="148">
                  <c:v>50.925993282198853</c:v>
                </c:pt>
                <c:pt idx="149">
                  <c:v>50.892828467953365</c:v>
                </c:pt>
                <c:pt idx="150">
                  <c:v>50.859685154294304</c:v>
                </c:pt>
                <c:pt idx="151">
                  <c:v>50.826565931905535</c:v>
                </c:pt>
                <c:pt idx="152">
                  <c:v>50.7934730058318</c:v>
                </c:pt>
                <c:pt idx="153">
                  <c:v>50.760408143832933</c:v>
                </c:pt>
                <c:pt idx="154">
                  <c:v>50.727372696620314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55.091835139634213</c:v>
                </c:pt>
                <c:pt idx="6">
                  <c:v>55.119473786851309</c:v>
                </c:pt>
                <c:pt idx="7">
                  <c:v>55.146823310414533</c:v>
                </c:pt>
                <c:pt idx="8">
                  <c:v>55.173840857877025</c:v>
                </c:pt>
                <c:pt idx="9">
                  <c:v>55.200478669371222</c:v>
                </c:pt>
                <c:pt idx="10">
                  <c:v>55.226683674186887</c:v>
                </c:pt>
                <c:pt idx="11">
                  <c:v>55.252397083067017</c:v>
                </c:pt>
                <c:pt idx="12">
                  <c:v>55.277553983574307</c:v>
                </c:pt>
                <c:pt idx="13">
                  <c:v>55.302082947745568</c:v>
                </c:pt>
                <c:pt idx="14">
                  <c:v>55.325905663339832</c:v>
                </c:pt>
                <c:pt idx="15">
                  <c:v>55.348936602277064</c:v>
                </c:pt>
                <c:pt idx="16">
                  <c:v>55.371082742315409</c:v>
                </c:pt>
                <c:pt idx="17">
                  <c:v>55.392243360558417</c:v>
                </c:pt>
                <c:pt idx="18">
                  <c:v>55.412309919920915</c:v>
                </c:pt>
                <c:pt idx="19">
                  <c:v>55.431166072076877</c:v>
                </c:pt>
                <c:pt idx="20">
                  <c:v>55.448687802489872</c:v>
                </c:pt>
                <c:pt idx="21">
                  <c:v>55.464743744667885</c:v>
                </c:pt>
                <c:pt idx="22">
                  <c:v>55.479195691527181</c:v>
                </c:pt>
                <c:pt idx="23">
                  <c:v>55.491899331401285</c:v>
                </c:pt>
                <c:pt idx="24">
                  <c:v>55.502705234466404</c:v>
                </c:pt>
                <c:pt idx="25">
                  <c:v>55.511460111852003</c:v>
                </c:pt>
                <c:pt idx="26">
                  <c:v>55.518008364160835</c:v>
                </c:pt>
                <c:pt idx="27">
                  <c:v>55.5221939282957</c:v>
                </c:pt>
                <c:pt idx="28">
                  <c:v>55.523862421245369</c:v>
                </c:pt>
                <c:pt idx="29">
                  <c:v>55.52286356683787</c:v>
                </c:pt>
                <c:pt idx="30">
                  <c:v>55.519053876652137</c:v>
                </c:pt>
                <c:pt idx="31">
                  <c:v>55.512299539762523</c:v>
                </c:pt>
                <c:pt idx="32">
                  <c:v>55.502479458528683</c:v>
                </c:pt>
                <c:pt idx="33">
                  <c:v>55.489488350269262</c:v>
                </c:pt>
                <c:pt idx="34">
                  <c:v>55.473239818657191</c:v>
                </c:pt>
                <c:pt idx="35">
                  <c:v>55.453669285507786</c:v>
                </c:pt>
                <c:pt idx="36">
                  <c:v>55.430736664824913</c:v>
                </c:pt>
                <c:pt idx="37">
                  <c:v>55.404428657955521</c:v>
                </c:pt>
                <c:pt idx="38">
                  <c:v>55.374760552640893</c:v>
                </c:pt>
                <c:pt idx="39">
                  <c:v>55.341777420350581</c:v>
                </c:pt>
                <c:pt idx="40">
                  <c:v>55.305554625633981</c:v>
                </c:pt>
                <c:pt idx="41">
                  <c:v>55.266197587700049</c:v>
                </c:pt>
                <c:pt idx="42">
                  <c:v>55.223840766665035</c:v>
                </c:pt>
                <c:pt idx="43">
                  <c:v>55.178645882847306</c:v>
                </c:pt>
                <c:pt idx="44">
                  <c:v>55.130799414586299</c:v>
                </c:pt>
                <c:pt idx="45">
                  <c:v>55.080509455514516</c:v>
                </c:pt>
                <c:pt idx="46">
                  <c:v>55.028002043262241</c:v>
                </c:pt>
                <c:pt idx="47">
                  <c:v>54.973517095822636</c:v>
                </c:pt>
                <c:pt idx="48">
                  <c:v>54.917304107478465</c:v>
                </c:pt>
                <c:pt idx="49">
                  <c:v>54.85961776232994</c:v>
                </c:pt>
                <c:pt idx="50">
                  <c:v>54.800713620001787</c:v>
                </c:pt>
                <c:pt idx="51">
                  <c:v>54.740844015839542</c:v>
                </c:pt>
                <c:pt idx="52">
                  <c:v>54.680254298340913</c:v>
                </c:pt>
                <c:pt idx="53">
                  <c:v>54.619179501719088</c:v>
                </c:pt>
                <c:pt idx="54">
                  <c:v>54.557841523616091</c:v>
                </c:pt>
                <c:pt idx="55">
                  <c:v>54.496446849322218</c:v>
                </c:pt>
                <c:pt idx="56">
                  <c:v>54.43518483642773</c:v>
                </c:pt>
                <c:pt idx="57">
                  <c:v>54.374226549264009</c:v>
                </c:pt>
                <c:pt idx="58">
                  <c:v>54.313724111931705</c:v>
                </c:pt>
                <c:pt idx="59">
                  <c:v>54.253810532810512</c:v>
                </c:pt>
                <c:pt idx="60">
                  <c:v>54.194599942382986</c:v>
                </c:pt>
                <c:pt idx="61">
                  <c:v>54.136188179776951</c:v>
                </c:pt>
                <c:pt idx="62">
                  <c:v>54.078653661143136</c:v>
                </c:pt>
                <c:pt idx="63">
                  <c:v>54.022058464156373</c:v>
                </c:pt>
                <c:pt idx="64">
                  <c:v>53.966449566793813</c:v>
                </c:pt>
                <c:pt idx="65">
                  <c:v>53.911860184328759</c:v>
                </c:pt>
                <c:pt idx="66">
                  <c:v>53.858311155467156</c:v>
                </c:pt>
                <c:pt idx="67">
                  <c:v>53.80581233612093</c:v>
                </c:pt>
                <c:pt idx="68">
                  <c:v>53.754363966954081</c:v>
                </c:pt>
                <c:pt idx="69">
                  <c:v>53.703957988164497</c:v>
                </c:pt>
                <c:pt idx="70">
                  <c:v>53.654579281709701</c:v>
                </c:pt>
                <c:pt idx="71">
                  <c:v>53.606206827176514</c:v>
                </c:pt>
                <c:pt idx="72">
                  <c:v>53.558814762650364</c:v>
                </c:pt>
                <c:pt idx="73">
                  <c:v>53.512373346240828</c:v>
                </c:pt>
                <c:pt idx="74">
                  <c:v>53.466849817396138</c:v>
                </c:pt>
                <c:pt idx="75">
                  <c:v>53.422209159854539</c:v>
                </c:pt>
                <c:pt idx="76">
                  <c:v>53.378414770115995</c:v>
                </c:pt>
                <c:pt idx="77">
                  <c:v>53.335429036768105</c:v>
                </c:pt>
                <c:pt idx="78">
                  <c:v>53.293213836955438</c:v>
                </c:pt>
                <c:pt idx="79">
                  <c:v>53.251730956835786</c:v>
                </c:pt>
                <c:pt idx="80">
                  <c:v>53.210942443098737</c:v>
                </c:pt>
                <c:pt idx="81">
                  <c:v>53.170810892607086</c:v>
                </c:pt>
                <c:pt idx="82">
                  <c:v>53.131299687022299</c:v>
                </c:pt>
                <c:pt idx="83">
                  <c:v>53.092373178944136</c:v>
                </c:pt>
                <c:pt idx="84">
                  <c:v>53.053996835676188</c:v>
                </c:pt>
                <c:pt idx="85">
                  <c:v>53.01613734625721</c:v>
                </c:pt>
                <c:pt idx="86">
                  <c:v>52.97876269690078</c:v>
                </c:pt>
                <c:pt idx="87">
                  <c:v>52.941842219483704</c:v>
                </c:pt>
                <c:pt idx="88">
                  <c:v>52.905346617231501</c:v>
                </c:pt>
                <c:pt idx="89">
                  <c:v>52.869247971279023</c:v>
                </c:pt>
                <c:pt idx="90">
                  <c:v>52.83351973134242</c:v>
                </c:pt>
                <c:pt idx="91">
                  <c:v>52.798136693329788</c:v>
                </c:pt>
                <c:pt idx="92">
                  <c:v>52.763074966345499</c:v>
                </c:pt>
                <c:pt idx="93">
                  <c:v>52.728311931206434</c:v>
                </c:pt>
                <c:pt idx="94">
                  <c:v>52.693826192288611</c:v>
                </c:pt>
                <c:pt idx="95">
                  <c:v>52.659597524257791</c:v>
                </c:pt>
                <c:pt idx="96">
                  <c:v>52.625606815006442</c:v>
                </c:pt>
                <c:pt idx="97">
                  <c:v>52.591836005920371</c:v>
                </c:pt>
                <c:pt idx="98">
                  <c:v>52.558268030428565</c:v>
                </c:pt>
                <c:pt idx="99">
                  <c:v>52.524886751648282</c:v>
                </c:pt>
                <c:pt idx="100">
                  <c:v>52.491676899821748</c:v>
                </c:pt>
                <c:pt idx="101">
                  <c:v>52.458624010148732</c:v>
                </c:pt>
                <c:pt idx="102">
                  <c:v>52.425714361550007</c:v>
                </c:pt>
                <c:pt idx="103">
                  <c:v>52.392934916847302</c:v>
                </c:pt>
                <c:pt idx="104">
                  <c:v>52.360273264815241</c:v>
                </c:pt>
                <c:pt idx="105">
                  <c:v>52.327717564546909</c:v>
                </c:pt>
                <c:pt idx="106">
                  <c:v>52.295256492576648</c:v>
                </c:pt>
                <c:pt idx="107">
                  <c:v>52.262879193217685</c:v>
                </c:pt>
                <c:pt idx="108">
                  <c:v>52.230575232596564</c:v>
                </c:pt>
                <c:pt idx="109">
                  <c:v>52.198334556898104</c:v>
                </c:pt>
                <c:pt idx="110">
                  <c:v>52.166147455368069</c:v>
                </c:pt>
                <c:pt idx="111">
                  <c:v>52.134004528654138</c:v>
                </c:pt>
                <c:pt idx="112">
                  <c:v>52.101896663090514</c:v>
                </c:pt>
                <c:pt idx="113">
                  <c:v>52.069815011542957</c:v>
                </c:pt>
                <c:pt idx="114">
                  <c:v>52.037750981421048</c:v>
                </c:pt>
                <c:pt idx="115">
                  <c:v>52.005696230425386</c:v>
                </c:pt>
                <c:pt idx="116">
                  <c:v>51.973642670520213</c:v>
                </c:pt>
                <c:pt idx="117">
                  <c:v>51.941582480500209</c:v>
                </c:pt>
                <c:pt idx="118">
                  <c:v>51.909508127344907</c:v>
                </c:pt>
                <c:pt idx="119">
                  <c:v>51.877412396323102</c:v>
                </c:pt>
                <c:pt idx="120">
                  <c:v>51.845288429519684</c:v>
                </c:pt>
                <c:pt idx="121">
                  <c:v>51.813129772112234</c:v>
                </c:pt>
                <c:pt idx="122">
                  <c:v>51.780930425334027</c:v>
                </c:pt>
                <c:pt idx="123">
                  <c:v>51.748684904638274</c:v>
                </c:pt>
                <c:pt idx="124">
                  <c:v>51.716388301148733</c:v>
                </c:pt>
                <c:pt idx="125">
                  <c:v>51.684036344073142</c:v>
                </c:pt>
                <c:pt idx="126">
                  <c:v>51.651625461402844</c:v>
                </c:pt>
                <c:pt idx="127">
                  <c:v>51.61915283596116</c:v>
                </c:pt>
                <c:pt idx="128">
                  <c:v>51.586616453733505</c:v>
                </c:pt>
                <c:pt idx="129">
                  <c:v>51.554015141443294</c:v>
                </c:pt>
                <c:pt idx="130">
                  <c:v>51.521348590555519</c:v>
                </c:pt>
                <c:pt idx="131">
                  <c:v>51.488617365302154</c:v>
                </c:pt>
                <c:pt idx="132">
                  <c:v>51.455822892923123</c:v>
                </c:pt>
                <c:pt idx="133">
                  <c:v>51.422967435078732</c:v>
                </c:pt>
                <c:pt idx="134">
                  <c:v>51.390054040267543</c:v>
                </c:pt>
                <c:pt idx="135">
                  <c:v>51.357086478021728</c:v>
                </c:pt>
                <c:pt idx="136">
                  <c:v>51.324069156577821</c:v>
                </c:pt>
                <c:pt idx="137">
                  <c:v>51.291007026565467</c:v>
                </c:pt>
                <c:pt idx="138">
                  <c:v>51.257905473953272</c:v>
                </c:pt>
                <c:pt idx="139">
                  <c:v>51.224770205985536</c:v>
                </c:pt>
                <c:pt idx="140">
                  <c:v>51.191607134102711</c:v>
                </c:pt>
                <c:pt idx="141">
                  <c:v>51.158422257849679</c:v>
                </c:pt>
                <c:pt idx="142">
                  <c:v>51.125221553548442</c:v>
                </c:pt>
                <c:pt idx="143">
                  <c:v>51.092010871079438</c:v>
                </c:pt>
                <c:pt idx="144">
                  <c:v>51.058795841521537</c:v>
                </c:pt>
                <c:pt idx="145">
                  <c:v>51.025581797704589</c:v>
                </c:pt>
                <c:pt idx="146">
                  <c:v>50.992373708986392</c:v>
                </c:pt>
                <c:pt idx="147">
                  <c:v>50.959176130836028</c:v>
                </c:pt>
                <c:pt idx="148">
                  <c:v>50.925993169132795</c:v>
                </c:pt>
                <c:pt idx="149">
                  <c:v>50.892828458512113</c:v>
                </c:pt>
                <c:pt idx="150">
                  <c:v>50.859685153627957</c:v>
                </c:pt>
                <c:pt idx="151">
                  <c:v>50.826565931865787</c:v>
                </c:pt>
                <c:pt idx="152">
                  <c:v>50.793473005829796</c:v>
                </c:pt>
                <c:pt idx="153">
                  <c:v>50.760408143832848</c:v>
                </c:pt>
                <c:pt idx="154">
                  <c:v>50.727372696620314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56.6952</c:v>
                </c:pt>
                <c:pt idx="1">
                  <c:v>56.204900000000002</c:v>
                </c:pt>
                <c:pt idx="2">
                  <c:v>56.327500000000001</c:v>
                </c:pt>
                <c:pt idx="3">
                  <c:v>56.49</c:v>
                </c:pt>
                <c:pt idx="4">
                  <c:v>56.184199999999997</c:v>
                </c:pt>
                <c:pt idx="5">
                  <c:v>55.575299999999999</c:v>
                </c:pt>
                <c:pt idx="6">
                  <c:v>55.654699999999998</c:v>
                </c:pt>
                <c:pt idx="7">
                  <c:v>56.055999999999997</c:v>
                </c:pt>
                <c:pt idx="8">
                  <c:v>55.842399999999998</c:v>
                </c:pt>
                <c:pt idx="9">
                  <c:v>55.930799999999998</c:v>
                </c:pt>
                <c:pt idx="10">
                  <c:v>55.894100000000002</c:v>
                </c:pt>
                <c:pt idx="11">
                  <c:v>55.023600000000002</c:v>
                </c:pt>
                <c:pt idx="12">
                  <c:v>55.305</c:v>
                </c:pt>
                <c:pt idx="13">
                  <c:v>55.38</c:v>
                </c:pt>
                <c:pt idx="14">
                  <c:v>55.216700000000003</c:v>
                </c:pt>
                <c:pt idx="15">
                  <c:v>55.083599999999997</c:v>
                </c:pt>
                <c:pt idx="16">
                  <c:v>55.707700000000003</c:v>
                </c:pt>
                <c:pt idx="17">
                  <c:v>55.680599999999998</c:v>
                </c:pt>
                <c:pt idx="18">
                  <c:v>55.5289</c:v>
                </c:pt>
                <c:pt idx="19">
                  <c:v>55.765799999999999</c:v>
                </c:pt>
                <c:pt idx="20">
                  <c:v>55.414900000000003</c:v>
                </c:pt>
                <c:pt idx="21">
                  <c:v>55.806100000000001</c:v>
                </c:pt>
                <c:pt idx="22">
                  <c:v>56.357900000000001</c:v>
                </c:pt>
                <c:pt idx="23">
                  <c:v>56.138199999999998</c:v>
                </c:pt>
                <c:pt idx="24">
                  <c:v>55.7455</c:v>
                </c:pt>
                <c:pt idx="25">
                  <c:v>56.259799999999998</c:v>
                </c:pt>
                <c:pt idx="26">
                  <c:v>56.069299999999998</c:v>
                </c:pt>
                <c:pt idx="27">
                  <c:v>55.632399999999997</c:v>
                </c:pt>
                <c:pt idx="28">
                  <c:v>55.598599999999998</c:v>
                </c:pt>
                <c:pt idx="29">
                  <c:v>56.0124</c:v>
                </c:pt>
                <c:pt idx="30">
                  <c:v>55.913200000000003</c:v>
                </c:pt>
                <c:pt idx="31">
                  <c:v>55.090600000000002</c:v>
                </c:pt>
                <c:pt idx="32">
                  <c:v>56.174700000000001</c:v>
                </c:pt>
                <c:pt idx="33">
                  <c:v>56.427900000000001</c:v>
                </c:pt>
                <c:pt idx="34">
                  <c:v>56.269599999999997</c:v>
                </c:pt>
                <c:pt idx="35">
                  <c:v>56.260199999999998</c:v>
                </c:pt>
                <c:pt idx="36">
                  <c:v>56.9377</c:v>
                </c:pt>
                <c:pt idx="37">
                  <c:v>56.643700000000003</c:v>
                </c:pt>
                <c:pt idx="38">
                  <c:v>57.007100000000001</c:v>
                </c:pt>
                <c:pt idx="39">
                  <c:v>57.105499999999999</c:v>
                </c:pt>
                <c:pt idx="40">
                  <c:v>57.341500000000003</c:v>
                </c:pt>
                <c:pt idx="41">
                  <c:v>57.616700000000002</c:v>
                </c:pt>
                <c:pt idx="42">
                  <c:v>57.874600000000001</c:v>
                </c:pt>
                <c:pt idx="43">
                  <c:v>58.371899999999997</c:v>
                </c:pt>
                <c:pt idx="44">
                  <c:v>59.139099999999999</c:v>
                </c:pt>
                <c:pt idx="45">
                  <c:v>59.374499999999998</c:v>
                </c:pt>
                <c:pt idx="46">
                  <c:v>60.784100000000002</c:v>
                </c:pt>
                <c:pt idx="47">
                  <c:v>62.813499999999998</c:v>
                </c:pt>
                <c:pt idx="48">
                  <c:v>65.476699999999994</c:v>
                </c:pt>
                <c:pt idx="49">
                  <c:v>70.934700000000007</c:v>
                </c:pt>
                <c:pt idx="50">
                  <c:v>76.318899999999999</c:v>
                </c:pt>
                <c:pt idx="51">
                  <c:v>82.540800000000004</c:v>
                </c:pt>
                <c:pt idx="52">
                  <c:v>87.326800000000006</c:v>
                </c:pt>
                <c:pt idx="53">
                  <c:v>91.355599999999995</c:v>
                </c:pt>
                <c:pt idx="54">
                  <c:v>93.713999999999999</c:v>
                </c:pt>
                <c:pt idx="55">
                  <c:v>95.295500000000004</c:v>
                </c:pt>
                <c:pt idx="56">
                  <c:v>95.453400000000002</c:v>
                </c:pt>
                <c:pt idx="57">
                  <c:v>93.8048</c:v>
                </c:pt>
                <c:pt idx="58">
                  <c:v>91.658799999999999</c:v>
                </c:pt>
                <c:pt idx="59">
                  <c:v>86.234800000000007</c:v>
                </c:pt>
                <c:pt idx="60">
                  <c:v>74.9953</c:v>
                </c:pt>
                <c:pt idx="61">
                  <c:v>61.727400000000003</c:v>
                </c:pt>
                <c:pt idx="62">
                  <c:v>58.191099999999999</c:v>
                </c:pt>
                <c:pt idx="63">
                  <c:v>56.854900000000001</c:v>
                </c:pt>
                <c:pt idx="64">
                  <c:v>56.780799999999999</c:v>
                </c:pt>
                <c:pt idx="65">
                  <c:v>57.274000000000001</c:v>
                </c:pt>
                <c:pt idx="66">
                  <c:v>57.106299999999997</c:v>
                </c:pt>
                <c:pt idx="67">
                  <c:v>59.924199999999999</c:v>
                </c:pt>
                <c:pt idx="68">
                  <c:v>62.604399999999998</c:v>
                </c:pt>
                <c:pt idx="69">
                  <c:v>65.812600000000003</c:v>
                </c:pt>
                <c:pt idx="70">
                  <c:v>70.849400000000003</c:v>
                </c:pt>
                <c:pt idx="71">
                  <c:v>74.853300000000004</c:v>
                </c:pt>
                <c:pt idx="72">
                  <c:v>78.781599999999997</c:v>
                </c:pt>
                <c:pt idx="73">
                  <c:v>81.577399999999997</c:v>
                </c:pt>
                <c:pt idx="74">
                  <c:v>83.586200000000005</c:v>
                </c:pt>
                <c:pt idx="75">
                  <c:v>84.432400000000001</c:v>
                </c:pt>
                <c:pt idx="76">
                  <c:v>84.204499999999996</c:v>
                </c:pt>
                <c:pt idx="77">
                  <c:v>81.881500000000003</c:v>
                </c:pt>
                <c:pt idx="78">
                  <c:v>75.466999999999999</c:v>
                </c:pt>
                <c:pt idx="79">
                  <c:v>65.884100000000004</c:v>
                </c:pt>
                <c:pt idx="80">
                  <c:v>57.564399999999999</c:v>
                </c:pt>
                <c:pt idx="81">
                  <c:v>54.660600000000002</c:v>
                </c:pt>
                <c:pt idx="82">
                  <c:v>53.795000000000002</c:v>
                </c:pt>
                <c:pt idx="83">
                  <c:v>53.424900000000001</c:v>
                </c:pt>
                <c:pt idx="84">
                  <c:v>53.865699999999997</c:v>
                </c:pt>
                <c:pt idx="85">
                  <c:v>53.222999999999999</c:v>
                </c:pt>
                <c:pt idx="86">
                  <c:v>53.319200000000002</c:v>
                </c:pt>
                <c:pt idx="87">
                  <c:v>53.175199999999997</c:v>
                </c:pt>
                <c:pt idx="88">
                  <c:v>53.294800000000002</c:v>
                </c:pt>
                <c:pt idx="89">
                  <c:v>52.5396</c:v>
                </c:pt>
                <c:pt idx="90">
                  <c:v>53.031700000000001</c:v>
                </c:pt>
                <c:pt idx="91">
                  <c:v>53.256100000000004</c:v>
                </c:pt>
                <c:pt idx="92">
                  <c:v>53.473300000000002</c:v>
                </c:pt>
                <c:pt idx="93">
                  <c:v>53.400500000000001</c:v>
                </c:pt>
                <c:pt idx="94">
                  <c:v>53.170999999999999</c:v>
                </c:pt>
                <c:pt idx="95">
                  <c:v>52.983400000000003</c:v>
                </c:pt>
                <c:pt idx="96">
                  <c:v>53.676200000000001</c:v>
                </c:pt>
                <c:pt idx="97">
                  <c:v>53.463700000000003</c:v>
                </c:pt>
                <c:pt idx="98">
                  <c:v>53.804699999999997</c:v>
                </c:pt>
                <c:pt idx="99">
                  <c:v>52.787599999999998</c:v>
                </c:pt>
                <c:pt idx="100">
                  <c:v>54.4437</c:v>
                </c:pt>
                <c:pt idx="101">
                  <c:v>53.332700000000003</c:v>
                </c:pt>
                <c:pt idx="102">
                  <c:v>54.105800000000002</c:v>
                </c:pt>
                <c:pt idx="103">
                  <c:v>54.183500000000002</c:v>
                </c:pt>
                <c:pt idx="104">
                  <c:v>55.738500000000002</c:v>
                </c:pt>
                <c:pt idx="105">
                  <c:v>56.455800000000004</c:v>
                </c:pt>
                <c:pt idx="106">
                  <c:v>57.976100000000002</c:v>
                </c:pt>
                <c:pt idx="107">
                  <c:v>58.33</c:v>
                </c:pt>
                <c:pt idx="108">
                  <c:v>58.049900000000001</c:v>
                </c:pt>
                <c:pt idx="109">
                  <c:v>57.836199999999998</c:v>
                </c:pt>
                <c:pt idx="110">
                  <c:v>55.953600000000002</c:v>
                </c:pt>
                <c:pt idx="111">
                  <c:v>55.439100000000003</c:v>
                </c:pt>
                <c:pt idx="112">
                  <c:v>53.708599999999997</c:v>
                </c:pt>
                <c:pt idx="113">
                  <c:v>53.125799999999998</c:v>
                </c:pt>
                <c:pt idx="114">
                  <c:v>52.658499999999997</c:v>
                </c:pt>
                <c:pt idx="115">
                  <c:v>52.249000000000002</c:v>
                </c:pt>
                <c:pt idx="116">
                  <c:v>52.3523</c:v>
                </c:pt>
                <c:pt idx="117">
                  <c:v>51.662100000000002</c:v>
                </c:pt>
                <c:pt idx="118">
                  <c:v>53.267000000000003</c:v>
                </c:pt>
                <c:pt idx="119">
                  <c:v>52.145800000000001</c:v>
                </c:pt>
                <c:pt idx="120">
                  <c:v>52.3581</c:v>
                </c:pt>
                <c:pt idx="121">
                  <c:v>52.836500000000001</c:v>
                </c:pt>
                <c:pt idx="122">
                  <c:v>52.116799999999998</c:v>
                </c:pt>
                <c:pt idx="123">
                  <c:v>52.567900000000002</c:v>
                </c:pt>
                <c:pt idx="124">
                  <c:v>51.855899999999998</c:v>
                </c:pt>
                <c:pt idx="125">
                  <c:v>52.3444</c:v>
                </c:pt>
                <c:pt idx="126">
                  <c:v>52.4893</c:v>
                </c:pt>
                <c:pt idx="127">
                  <c:v>52.606900000000003</c:v>
                </c:pt>
                <c:pt idx="128">
                  <c:v>52.318300000000001</c:v>
                </c:pt>
                <c:pt idx="129">
                  <c:v>53.405700000000003</c:v>
                </c:pt>
                <c:pt idx="130">
                  <c:v>54.577599999999997</c:v>
                </c:pt>
                <c:pt idx="131">
                  <c:v>54.459400000000002</c:v>
                </c:pt>
                <c:pt idx="132">
                  <c:v>54.972200000000001</c:v>
                </c:pt>
                <c:pt idx="133">
                  <c:v>55.6402</c:v>
                </c:pt>
                <c:pt idx="134">
                  <c:v>55.099699999999999</c:v>
                </c:pt>
                <c:pt idx="135">
                  <c:v>55.017800000000001</c:v>
                </c:pt>
                <c:pt idx="136">
                  <c:v>53.148499999999999</c:v>
                </c:pt>
                <c:pt idx="137">
                  <c:v>52.684699999999999</c:v>
                </c:pt>
                <c:pt idx="138">
                  <c:v>52.293399999999998</c:v>
                </c:pt>
                <c:pt idx="139">
                  <c:v>52.394599999999997</c:v>
                </c:pt>
                <c:pt idx="140">
                  <c:v>51.7577</c:v>
                </c:pt>
                <c:pt idx="141">
                  <c:v>51.199800000000003</c:v>
                </c:pt>
                <c:pt idx="142">
                  <c:v>51.645699999999998</c:v>
                </c:pt>
                <c:pt idx="143">
                  <c:v>52.074199999999998</c:v>
                </c:pt>
                <c:pt idx="144">
                  <c:v>51.416200000000003</c:v>
                </c:pt>
                <c:pt idx="145">
                  <c:v>51.608600000000003</c:v>
                </c:pt>
                <c:pt idx="146">
                  <c:v>51.703299999999999</c:v>
                </c:pt>
                <c:pt idx="147">
                  <c:v>51.078200000000002</c:v>
                </c:pt>
                <c:pt idx="148">
                  <c:v>51.073599999999999</c:v>
                </c:pt>
                <c:pt idx="149">
                  <c:v>52.170699999999997</c:v>
                </c:pt>
                <c:pt idx="150">
                  <c:v>51.079099999999997</c:v>
                </c:pt>
                <c:pt idx="151">
                  <c:v>51.367199999999997</c:v>
                </c:pt>
                <c:pt idx="152">
                  <c:v>51.304400000000001</c:v>
                </c:pt>
                <c:pt idx="153">
                  <c:v>51.747700000000002</c:v>
                </c:pt>
                <c:pt idx="154">
                  <c:v>50.33</c:v>
                </c:pt>
                <c:pt idx="155">
                  <c:v>51.290999999999997</c:v>
                </c:pt>
                <c:pt idx="156">
                  <c:v>51.119300000000003</c:v>
                </c:pt>
                <c:pt idx="157">
                  <c:v>51.6083</c:v>
                </c:pt>
                <c:pt idx="158">
                  <c:v>51.127000000000002</c:v>
                </c:pt>
                <c:pt idx="159">
                  <c:v>51.413400000000003</c:v>
                </c:pt>
                <c:pt idx="160">
                  <c:v>51.319099999999999</c:v>
                </c:pt>
                <c:pt idx="161">
                  <c:v>51.031799999999997</c:v>
                </c:pt>
                <c:pt idx="162">
                  <c:v>50.951099999999997</c:v>
                </c:pt>
                <c:pt idx="163">
                  <c:v>51.017400000000002</c:v>
                </c:pt>
                <c:pt idx="164">
                  <c:v>51.110799999999998</c:v>
                </c:pt>
                <c:pt idx="165">
                  <c:v>50.572099999999999</c:v>
                </c:pt>
                <c:pt idx="166">
                  <c:v>51.346800000000002</c:v>
                </c:pt>
                <c:pt idx="167">
                  <c:v>51.354999999999997</c:v>
                </c:pt>
                <c:pt idx="168">
                  <c:v>51.130899999999997</c:v>
                </c:pt>
                <c:pt idx="169">
                  <c:v>51.448</c:v>
                </c:pt>
                <c:pt idx="170">
                  <c:v>50.662100000000002</c:v>
                </c:pt>
                <c:pt idx="171">
                  <c:v>51.076300000000003</c:v>
                </c:pt>
                <c:pt idx="172">
                  <c:v>50.635399999999997</c:v>
                </c:pt>
                <c:pt idx="173">
                  <c:v>50.216200000000001</c:v>
                </c:pt>
                <c:pt idx="174">
                  <c:v>50.9041</c:v>
                </c:pt>
                <c:pt idx="175">
                  <c:v>50.538600000000002</c:v>
                </c:pt>
                <c:pt idx="176">
                  <c:v>50.369599999999998</c:v>
                </c:pt>
                <c:pt idx="177">
                  <c:v>50.643000000000001</c:v>
                </c:pt>
                <c:pt idx="178">
                  <c:v>51.311700000000002</c:v>
                </c:pt>
                <c:pt idx="179">
                  <c:v>51.613</c:v>
                </c:pt>
                <c:pt idx="180">
                  <c:v>50.222799999999999</c:v>
                </c:pt>
                <c:pt idx="181">
                  <c:v>50.604300000000002</c:v>
                </c:pt>
                <c:pt idx="182">
                  <c:v>50.986899999999999</c:v>
                </c:pt>
                <c:pt idx="183">
                  <c:v>50.621699999999997</c:v>
                </c:pt>
                <c:pt idx="184">
                  <c:v>50.723500000000001</c:v>
                </c:pt>
                <c:pt idx="185">
                  <c:v>50.450800000000001</c:v>
                </c:pt>
                <c:pt idx="186">
                  <c:v>50.824199999999998</c:v>
                </c:pt>
                <c:pt idx="187">
                  <c:v>51.057400000000001</c:v>
                </c:pt>
                <c:pt idx="188">
                  <c:v>50.891800000000003</c:v>
                </c:pt>
                <c:pt idx="189">
                  <c:v>50.3339</c:v>
                </c:pt>
                <c:pt idx="190">
                  <c:v>50.804299999999998</c:v>
                </c:pt>
                <c:pt idx="191">
                  <c:v>50.4773</c:v>
                </c:pt>
                <c:pt idx="192">
                  <c:v>50.687899999999999</c:v>
                </c:pt>
                <c:pt idx="193">
                  <c:v>50.437800000000003</c:v>
                </c:pt>
                <c:pt idx="194">
                  <c:v>50.8307</c:v>
                </c:pt>
                <c:pt idx="195">
                  <c:v>50.700899999999997</c:v>
                </c:pt>
                <c:pt idx="196">
                  <c:v>50.529600000000002</c:v>
                </c:pt>
                <c:pt idx="197">
                  <c:v>50.424799999999998</c:v>
                </c:pt>
                <c:pt idx="198">
                  <c:v>51.033999999999999</c:v>
                </c:pt>
                <c:pt idx="199">
                  <c:v>50.244500000000002</c:v>
                </c:pt>
                <c:pt idx="200">
                  <c:v>50.045299999999997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55.153252543783339</c:v>
                </c:pt>
                <c:pt idx="9">
                  <c:v>55.204626224787503</c:v>
                </c:pt>
                <c:pt idx="10">
                  <c:v>55.255458116782066</c:v>
                </c:pt>
                <c:pt idx="11">
                  <c:v>55.305673222245922</c:v>
                </c:pt>
                <c:pt idx="12">
                  <c:v>55.355188598415666</c:v>
                </c:pt>
                <c:pt idx="13">
                  <c:v>55.403912826491975</c:v>
                </c:pt>
                <c:pt idx="14">
                  <c:v>55.451745506504139</c:v>
                </c:pt>
                <c:pt idx="15">
                  <c:v>55.498576795067422</c:v>
                </c:pt>
                <c:pt idx="16">
                  <c:v>55.544287006843128</c:v>
                </c:pt>
                <c:pt idx="17">
                  <c:v>55.588746304771369</c:v>
                </c:pt>
                <c:pt idx="18">
                  <c:v>55.631814509653154</c:v>
                </c:pt>
                <c:pt idx="19">
                  <c:v>55.673341067709124</c:v>
                </c:pt>
                <c:pt idx="20">
                  <c:v>55.713165228159674</c:v>
                </c:pt>
                <c:pt idx="21">
                  <c:v>55.751116507485385</c:v>
                </c:pt>
                <c:pt idx="22">
                  <c:v>55.787015564292837</c:v>
                </c:pt>
                <c:pt idx="23">
                  <c:v>55.820675700108566</c:v>
                </c:pt>
                <c:pt idx="24">
                  <c:v>55.851905375363337</c:v>
                </c:pt>
                <c:pt idx="25">
                  <c:v>55.880512451654191</c:v>
                </c:pt>
                <c:pt idx="26">
                  <c:v>55.906311446387456</c:v>
                </c:pt>
                <c:pt idx="27">
                  <c:v>55.929136073656018</c:v>
                </c:pt>
                <c:pt idx="28">
                  <c:v>55.948860970131804</c:v>
                </c:pt>
                <c:pt idx="29">
                  <c:v>55.965439053480083</c:v>
                </c:pt>
                <c:pt idx="30">
                  <c:v>55.978964749940019</c:v>
                </c:pt>
                <c:pt idx="31">
                  <c:v>55.989778620114166</c:v>
                </c:pt>
                <c:pt idx="32">
                  <c:v>55.998635757062452</c:v>
                </c:pt>
                <c:pt idx="33">
                  <c:v>56.006968311909397</c:v>
                </c:pt>
                <c:pt idx="34">
                  <c:v>56.01728039882056</c:v>
                </c:pt>
                <c:pt idx="35">
                  <c:v>56.0337190500479</c:v>
                </c:pt>
                <c:pt idx="36">
                  <c:v>56.062863990778183</c:v>
                </c:pt>
                <c:pt idx="37">
                  <c:v>56.114766512104445</c:v>
                </c:pt>
                <c:pt idx="38">
                  <c:v>56.204237515636557</c:v>
                </c:pt>
                <c:pt idx="39">
                  <c:v>56.352331290575044</c:v>
                </c:pt>
                <c:pt idx="40">
                  <c:v>56.587891993231288</c:v>
                </c:pt>
                <c:pt idx="41">
                  <c:v>56.948927205183239</c:v>
                </c:pt>
                <c:pt idx="42">
                  <c:v>57.483459378998255</c:v>
                </c:pt>
                <c:pt idx="43">
                  <c:v>58.249404487994056</c:v>
                </c:pt>
                <c:pt idx="44">
                  <c:v>59.312971392351415</c:v>
                </c:pt>
                <c:pt idx="45">
                  <c:v>60.745105124210539</c:v>
                </c:pt>
                <c:pt idx="46">
                  <c:v>62.615649493643275</c:v>
                </c:pt>
                <c:pt idx="47">
                  <c:v>64.985200341540263</c:v>
                </c:pt>
                <c:pt idx="48">
                  <c:v>67.895049767776726</c:v>
                </c:pt>
                <c:pt idx="49">
                  <c:v>71.356113284756873</c:v>
                </c:pt>
                <c:pt idx="50">
                  <c:v>75.338048450199921</c:v>
                </c:pt>
                <c:pt idx="51">
                  <c:v>79.759086888612487</c:v>
                </c:pt>
                <c:pt idx="52">
                  <c:v>84.473059279427261</c:v>
                </c:pt>
                <c:pt idx="53">
                  <c:v>89.239376106187379</c:v>
                </c:pt>
                <c:pt idx="54">
                  <c:v>93.650034372802125</c:v>
                </c:pt>
                <c:pt idx="55">
                  <c:v>97.011701755093384</c:v>
                </c:pt>
                <c:pt idx="56">
                  <c:v>98.293270679830499</c:v>
                </c:pt>
                <c:pt idx="57">
                  <c:v>96.385529013585852</c:v>
                </c:pt>
                <c:pt idx="58">
                  <c:v>90.79285951359671</c:v>
                </c:pt>
                <c:pt idx="59">
                  <c:v>82.337897218008692</c:v>
                </c:pt>
                <c:pt idx="60">
                  <c:v>73.0867571826996</c:v>
                </c:pt>
                <c:pt idx="61">
                  <c:v>65.286040318891736</c:v>
                </c:pt>
                <c:pt idx="62">
                  <c:v>60.180441707357311</c:v>
                </c:pt>
                <c:pt idx="63">
                  <c:v>57.7153344065227</c:v>
                </c:pt>
                <c:pt idx="64">
                  <c:v>57.12852671984529</c:v>
                </c:pt>
                <c:pt idx="65">
                  <c:v>57.668674006114145</c:v>
                </c:pt>
                <c:pt idx="66">
                  <c:v>58.909010738881392</c:v>
                </c:pt>
                <c:pt idx="67">
                  <c:v>60.701704665088272</c:v>
                </c:pt>
                <c:pt idx="68">
                  <c:v>63.029019948439867</c:v>
                </c:pt>
                <c:pt idx="69">
                  <c:v>65.894547240612141</c:v>
                </c:pt>
                <c:pt idx="70">
                  <c:v>69.268589755460241</c:v>
                </c:pt>
                <c:pt idx="71">
                  <c:v>73.062611295297359</c:v>
                </c:pt>
                <c:pt idx="72">
                  <c:v>77.109829979426195</c:v>
                </c:pt>
                <c:pt idx="73">
                  <c:v>81.120009260273562</c:v>
                </c:pt>
                <c:pt idx="74">
                  <c:v>84.557914266300997</c:v>
                </c:pt>
                <c:pt idx="75">
                  <c:v>86.470196496393044</c:v>
                </c:pt>
                <c:pt idx="76">
                  <c:v>85.569083458358449</c:v>
                </c:pt>
                <c:pt idx="77">
                  <c:v>81.014123153567056</c:v>
                </c:pt>
                <c:pt idx="78">
                  <c:v>73.54085969234329</c:v>
                </c:pt>
                <c:pt idx="79">
                  <c:v>65.508549400630542</c:v>
                </c:pt>
                <c:pt idx="80">
                  <c:v>59.302962547345409</c:v>
                </c:pt>
                <c:pt idx="81">
                  <c:v>55.761550492776621</c:v>
                </c:pt>
                <c:pt idx="82">
                  <c:v>54.245449439062632</c:v>
                </c:pt>
                <c:pt idx="83">
                  <c:v>53.743461012190842</c:v>
                </c:pt>
                <c:pt idx="84">
                  <c:v>53.598300924714749</c:v>
                </c:pt>
                <c:pt idx="85">
                  <c:v>53.544057562705987</c:v>
                </c:pt>
                <c:pt idx="86">
                  <c:v>53.507170903273021</c:v>
                </c:pt>
                <c:pt idx="87">
                  <c:v>53.473171993656962</c:v>
                </c:pt>
                <c:pt idx="88">
                  <c:v>53.439973733296149</c:v>
                </c:pt>
                <c:pt idx="89">
                  <c:v>53.40732655562433</c:v>
                </c:pt>
                <c:pt idx="90">
                  <c:v>53.375180427156764</c:v>
                </c:pt>
                <c:pt idx="91">
                  <c:v>53.343508377216693</c:v>
                </c:pt>
                <c:pt idx="92">
                  <c:v>53.312308331373124</c:v>
                </c:pt>
                <c:pt idx="93">
                  <c:v>53.281655304253349</c:v>
                </c:pt>
                <c:pt idx="94">
                  <c:v>53.251856909200228</c:v>
                </c:pt>
                <c:pt idx="95">
                  <c:v>53.223861571042406</c:v>
                </c:pt>
                <c:pt idx="96">
                  <c:v>53.200208569073219</c:v>
                </c:pt>
                <c:pt idx="97">
                  <c:v>53.186959581070319</c:v>
                </c:pt>
                <c:pt idx="98">
                  <c:v>53.197035135269068</c:v>
                </c:pt>
                <c:pt idx="99">
                  <c:v>53.254817614680306</c:v>
                </c:pt>
                <c:pt idx="100">
                  <c:v>53.400308228037105</c:v>
                </c:pt>
                <c:pt idx="101">
                  <c:v>53.688513814899132</c:v>
                </c:pt>
                <c:pt idx="102">
                  <c:v>54.177488604613444</c:v>
                </c:pt>
                <c:pt idx="103">
                  <c:v>54.90002848347995</c:v>
                </c:pt>
                <c:pt idx="104">
                  <c:v>55.823301375832948</c:v>
                </c:pt>
                <c:pt idx="105">
                  <c:v>56.81668219440558</c:v>
                </c:pt>
                <c:pt idx="106">
                  <c:v>57.659236906202267</c:v>
                </c:pt>
                <c:pt idx="107">
                  <c:v>58.106731107918399</c:v>
                </c:pt>
                <c:pt idx="108">
                  <c:v>57.998629227474034</c:v>
                </c:pt>
                <c:pt idx="109">
                  <c:v>57.344135246936276</c:v>
                </c:pt>
                <c:pt idx="110">
                  <c:v>56.325690743603523</c:v>
                </c:pt>
                <c:pt idx="111">
                  <c:v>55.211839509665538</c:v>
                </c:pt>
                <c:pt idx="112">
                  <c:v>54.236748154230654</c:v>
                </c:pt>
                <c:pt idx="113">
                  <c:v>53.521497922656252</c:v>
                </c:pt>
                <c:pt idx="114">
                  <c:v>53.070398090319713</c:v>
                </c:pt>
                <c:pt idx="115">
                  <c:v>52.819237393675493</c:v>
                </c:pt>
                <c:pt idx="116">
                  <c:v>52.689924066799087</c:v>
                </c:pt>
                <c:pt idx="117">
                  <c:v>52.62232593248919</c:v>
                </c:pt>
                <c:pt idx="118">
                  <c:v>52.58111699024456</c:v>
                </c:pt>
                <c:pt idx="119">
                  <c:v>52.549503726593599</c:v>
                </c:pt>
                <c:pt idx="120">
                  <c:v>52.520849582849337</c:v>
                </c:pt>
                <c:pt idx="121">
                  <c:v>52.492949311860983</c:v>
                </c:pt>
                <c:pt idx="122">
                  <c:v>52.465242953052169</c:v>
                </c:pt>
                <c:pt idx="123">
                  <c:v>52.437972147962917</c:v>
                </c:pt>
                <c:pt idx="124">
                  <c:v>52.412888816436272</c:v>
                </c:pt>
                <c:pt idx="125">
                  <c:v>52.396508575216906</c:v>
                </c:pt>
                <c:pt idx="126">
                  <c:v>52.407972971265806</c:v>
                </c:pt>
                <c:pt idx="127">
                  <c:v>52.491325082372562</c:v>
                </c:pt>
                <c:pt idx="128">
                  <c:v>52.721994329964197</c:v>
                </c:pt>
                <c:pt idx="129">
                  <c:v>53.183257058207829</c:v>
                </c:pt>
                <c:pt idx="130">
                  <c:v>53.894461235132205</c:v>
                </c:pt>
                <c:pt idx="131">
                  <c:v>54.724355707975178</c:v>
                </c:pt>
                <c:pt idx="132">
                  <c:v>55.385379601614552</c:v>
                </c:pt>
                <c:pt idx="133">
                  <c:v>55.575823230473901</c:v>
                </c:pt>
                <c:pt idx="134">
                  <c:v>55.187638412601487</c:v>
                </c:pt>
                <c:pt idx="135">
                  <c:v>54.390244582547226</c:v>
                </c:pt>
                <c:pt idx="136">
                  <c:v>53.504173990641902</c:v>
                </c:pt>
                <c:pt idx="137">
                  <c:v>52.789924820067121</c:v>
                </c:pt>
                <c:pt idx="138">
                  <c:v>52.336708850431229</c:v>
                </c:pt>
                <c:pt idx="139">
                  <c:v>52.097928657033783</c:v>
                </c:pt>
                <c:pt idx="140">
                  <c:v>51.984653597876424</c:v>
                </c:pt>
                <c:pt idx="141">
                  <c:v>51.927734618046777</c:v>
                </c:pt>
                <c:pt idx="142">
                  <c:v>51.890848101615944</c:v>
                </c:pt>
                <c:pt idx="143">
                  <c:v>51.859690613858788</c:v>
                </c:pt>
                <c:pt idx="144">
                  <c:v>51.829865792896598</c:v>
                </c:pt>
                <c:pt idx="145">
                  <c:v>51.800300369700743</c:v>
                </c:pt>
                <c:pt idx="146">
                  <c:v>51.77078777539613</c:v>
                </c:pt>
                <c:pt idx="147">
                  <c:v>51.741300676326482</c:v>
                </c:pt>
                <c:pt idx="148">
                  <c:v>51.711841029751412</c:v>
                </c:pt>
                <c:pt idx="149">
                  <c:v>51.682414064591526</c:v>
                </c:pt>
                <c:pt idx="150">
                  <c:v>51.653024649025063</c:v>
                </c:pt>
                <c:pt idx="151">
                  <c:v>51.623676894460544</c:v>
                </c:pt>
                <c:pt idx="152">
                  <c:v>51.594374147544386</c:v>
                </c:pt>
                <c:pt idx="153">
                  <c:v>51.565119028933772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55.153252543781072</c:v>
                </c:pt>
                <c:pt idx="9">
                  <c:v>55.204626224780036</c:v>
                </c:pt>
                <c:pt idx="10">
                  <c:v>55.255458116758014</c:v>
                </c:pt>
                <c:pt idx="11">
                  <c:v>55.305673222170277</c:v>
                </c:pt>
                <c:pt idx="12">
                  <c:v>55.355188598183268</c:v>
                </c:pt>
                <c:pt idx="13">
                  <c:v>55.403912825794649</c:v>
                </c:pt>
                <c:pt idx="14">
                  <c:v>55.451745504460526</c:v>
                </c:pt>
                <c:pt idx="15">
                  <c:v>55.498576789217907</c:v>
                </c:pt>
                <c:pt idx="16">
                  <c:v>55.544286990490058</c:v>
                </c:pt>
                <c:pt idx="17">
                  <c:v>55.588746260119713</c:v>
                </c:pt>
                <c:pt idx="18">
                  <c:v>55.631814390574348</c:v>
                </c:pt>
                <c:pt idx="19">
                  <c:v>55.673340757546036</c:v>
                </c:pt>
                <c:pt idx="20">
                  <c:v>55.713164439109754</c:v>
                </c:pt>
                <c:pt idx="21">
                  <c:v>55.751114546936932</c:v>
                </c:pt>
                <c:pt idx="22">
                  <c:v>55.787010806457452</c:v>
                </c:pt>
                <c:pt idx="23">
                  <c:v>55.820664422942549</c:v>
                </c:pt>
                <c:pt idx="24">
                  <c:v>55.851879268826359</c:v>
                </c:pt>
                <c:pt idx="25">
                  <c:v>55.880453423760009</c:v>
                </c:pt>
                <c:pt idx="26">
                  <c:v>55.906181092482981</c:v>
                </c:pt>
                <c:pt idx="27">
                  <c:v>55.928854916249428</c:v>
                </c:pt>
                <c:pt idx="28">
                  <c:v>55.948268681026804</c:v>
                </c:pt>
                <c:pt idx="29">
                  <c:v>55.964220409942222</c:v>
                </c:pt>
                <c:pt idx="30">
                  <c:v>55.976515808690777</c:v>
                </c:pt>
                <c:pt idx="31">
                  <c:v>55.984972011354827</c:v>
                </c:pt>
                <c:pt idx="32">
                  <c:v>55.989421551192173</c:v>
                </c:pt>
                <c:pt idx="33">
                  <c:v>55.989716457685418</c:v>
                </c:pt>
                <c:pt idx="34">
                  <c:v>55.985732359109399</c:v>
                </c:pt>
                <c:pt idx="35">
                  <c:v>55.977372450945033</c:v>
                </c:pt>
                <c:pt idx="36">
                  <c:v>55.964571176661998</c:v>
                </c:pt>
                <c:pt idx="37">
                  <c:v>55.947297460672118</c:v>
                </c:pt>
                <c:pt idx="38">
                  <c:v>55.925557335302635</c:v>
                </c:pt>
                <c:pt idx="39">
                  <c:v>55.899395815611406</c:v>
                </c:pt>
                <c:pt idx="40">
                  <c:v>55.868897898165876</c:v>
                </c:pt>
                <c:pt idx="41">
                  <c:v>55.834188592025903</c:v>
                </c:pt>
                <c:pt idx="42">
                  <c:v>55.795431930601929</c:v>
                </c:pt>
                <c:pt idx="43">
                  <c:v>55.752828959366916</c:v>
                </c:pt>
                <c:pt idx="44">
                  <c:v>55.7066147433911</c:v>
                </c:pt>
                <c:pt idx="45">
                  <c:v>55.657054486697568</c:v>
                </c:pt>
                <c:pt idx="46">
                  <c:v>55.604438898791344</c:v>
                </c:pt>
                <c:pt idx="47">
                  <c:v>55.549078979027989</c:v>
                </c:pt>
                <c:pt idx="48">
                  <c:v>55.491300414113375</c:v>
                </c:pt>
                <c:pt idx="49">
                  <c:v>55.431437796331849</c:v>
                </c:pt>
                <c:pt idx="50">
                  <c:v>55.369828869616974</c:v>
                </c:pt>
                <c:pt idx="51">
                  <c:v>55.30680899800511</c:v>
                </c:pt>
                <c:pt idx="52">
                  <c:v>55.242706028064582</c:v>
                </c:pt>
                <c:pt idx="53">
                  <c:v>55.177835686051935</c:v>
                </c:pt>
                <c:pt idx="54">
                  <c:v>55.112497614723004</c:v>
                </c:pt>
                <c:pt idx="55">
                  <c:v>55.046972116924117</c:v>
                </c:pt>
                <c:pt idx="56">
                  <c:v>54.981517636094097</c:v>
                </c:pt>
                <c:pt idx="57">
                  <c:v>54.916368969951577</c:v>
                </c:pt>
                <c:pt idx="58">
                  <c:v>54.851736184653092</c:v>
                </c:pt>
                <c:pt idx="59">
                  <c:v>54.787804173649711</c:v>
                </c:pt>
                <c:pt idx="60">
                  <c:v>54.724732788778695</c:v>
                </c:pt>
                <c:pt idx="61">
                  <c:v>54.662657460679917</c:v>
                </c:pt>
                <c:pt idx="62">
                  <c:v>54.601690220884926</c:v>
                </c:pt>
                <c:pt idx="63">
                  <c:v>54.541921038055975</c:v>
                </c:pt>
                <c:pt idx="64">
                  <c:v>54.48341938486908</c:v>
                </c:pt>
                <c:pt idx="65">
                  <c:v>54.426235958912585</c:v>
                </c:pt>
                <c:pt idx="66">
                  <c:v>54.370404489736657</c:v>
                </c:pt>
                <c:pt idx="67">
                  <c:v>54.315943573971666</c:v>
                </c:pt>
                <c:pt idx="68">
                  <c:v>54.262858490519129</c:v>
                </c:pt>
                <c:pt idx="69">
                  <c:v>54.211142957643958</c:v>
                </c:pt>
                <c:pt idx="70">
                  <c:v>54.160780802959017</c:v>
                </c:pt>
                <c:pt idx="71">
                  <c:v>54.111747525527335</c:v>
                </c:pt>
                <c:pt idx="72">
                  <c:v>54.064011736467869</c:v>
                </c:pt>
                <c:pt idx="73">
                  <c:v>54.017536470488594</c:v>
                </c:pt>
                <c:pt idx="74">
                  <c:v>53.972280365704663</c:v>
                </c:pt>
                <c:pt idx="75">
                  <c:v>53.928198713002388</c:v>
                </c:pt>
                <c:pt idx="76">
                  <c:v>53.88524437918057</c:v>
                </c:pt>
                <c:pt idx="77">
                  <c:v>53.843368610260413</c:v>
                </c:pt>
                <c:pt idx="78">
                  <c:v>53.802521722823712</c:v>
                </c:pt>
                <c:pt idx="79">
                  <c:v>53.76265369214012</c:v>
                </c:pt>
                <c:pt idx="80">
                  <c:v>53.723714646286048</c:v>
                </c:pt>
                <c:pt idx="81">
                  <c:v>53.685655275544221</c:v>
                </c:pt>
                <c:pt idx="82">
                  <c:v>53.648427166188974</c:v>
                </c:pt>
                <c:pt idx="83">
                  <c:v>53.611983067383235</c:v>
                </c:pt>
                <c:pt idx="84">
                  <c:v>53.576277099400336</c:v>
                </c:pt>
                <c:pt idx="85">
                  <c:v>53.541264910785863</c:v>
                </c:pt>
                <c:pt idx="86">
                  <c:v>53.506903791432435</c:v>
                </c:pt>
                <c:pt idx="87">
                  <c:v>53.473152747881912</c:v>
                </c:pt>
                <c:pt idx="88">
                  <c:v>53.439972546519115</c:v>
                </c:pt>
                <c:pt idx="89">
                  <c:v>53.407325729694399</c:v>
                </c:pt>
                <c:pt idx="90">
                  <c:v>53.37517660922029</c:v>
                </c:pt>
                <c:pt idx="91">
                  <c:v>53.343491241138125</c:v>
                </c:pt>
                <c:pt idx="92">
                  <c:v>53.312237385147235</c:v>
                </c:pt>
                <c:pt idx="93">
                  <c:v>53.281384451635219</c:v>
                </c:pt>
                <c:pt idx="94">
                  <c:v>53.250903438841725</c:v>
                </c:pt>
                <c:pt idx="95">
                  <c:v>53.220766862330805</c:v>
                </c:pt>
                <c:pt idx="96">
                  <c:v>53.190948678635415</c:v>
                </c:pt>
                <c:pt idx="97">
                  <c:v>53.161424204670837</c:v>
                </c:pt>
                <c:pt idx="98">
                  <c:v>53.13217003428835</c:v>
                </c:pt>
                <c:pt idx="99">
                  <c:v>53.103163953155558</c:v>
                </c:pt>
                <c:pt idx="100">
                  <c:v>53.074384853000851</c:v>
                </c:pt>
                <c:pt idx="101">
                  <c:v>53.045812646146288</c:v>
                </c:pt>
                <c:pt idx="102">
                  <c:v>53.017428181171965</c:v>
                </c:pt>
                <c:pt idx="103">
                  <c:v>52.989213160503823</c:v>
                </c:pt>
                <c:pt idx="104">
                  <c:v>52.961150060693377</c:v>
                </c:pt>
                <c:pt idx="105">
                  <c:v>52.933222056158868</c:v>
                </c:pt>
                <c:pt idx="106">
                  <c:v>52.905412947180452</c:v>
                </c:pt>
                <c:pt idx="107">
                  <c:v>52.877707092981524</c:v>
                </c:pt>
                <c:pt idx="108">
                  <c:v>52.850089350782191</c:v>
                </c:pt>
                <c:pt idx="109">
                  <c:v>52.822545021769528</c:v>
                </c:pt>
                <c:pt idx="110">
                  <c:v>52.795059804989293</c:v>
                </c:pt>
                <c:pt idx="111">
                  <c:v>52.767619760212902</c:v>
                </c:pt>
                <c:pt idx="112">
                  <c:v>52.740211280863242</c:v>
                </c:pt>
                <c:pt idx="113">
                  <c:v>52.712821078081063</c:v>
                </c:pt>
                <c:pt idx="114">
                  <c:v>52.685436176966007</c:v>
                </c:pt>
                <c:pt idx="115">
                  <c:v>52.658043925920481</c:v>
                </c:pt>
                <c:pt idx="116">
                  <c:v>52.630632019844811</c:v>
                </c:pt>
                <c:pt idx="117">
                  <c:v>52.603188537668224</c:v>
                </c:pt>
                <c:pt idx="118">
                  <c:v>52.575701994340868</c:v>
                </c:pt>
                <c:pt idx="119">
                  <c:v>52.548161406954037</c:v>
                </c:pt>
                <c:pt idx="120">
                  <c:v>52.52055637410119</c:v>
                </c:pt>
                <c:pt idx="121">
                  <c:v>52.492877166952496</c:v>
                </c:pt>
                <c:pt idx="122">
                  <c:v>52.465114829813388</c:v>
                </c:pt>
                <c:pt idx="123">
                  <c:v>52.437261287206034</c:v>
                </c:pt>
                <c:pt idx="124">
                  <c:v>52.409309453799025</c:v>
                </c:pt>
                <c:pt idx="125">
                  <c:v>52.381253342868135</c:v>
                </c:pt>
                <c:pt idx="126">
                  <c:v>52.353088168465128</c:v>
                </c:pt>
                <c:pt idx="127">
                  <c:v>52.324810436163233</c:v>
                </c:pt>
                <c:pt idx="128">
                  <c:v>52.296418017197141</c:v>
                </c:pt>
                <c:pt idx="129">
                  <c:v>52.267910201067849</c:v>
                </c:pt>
                <c:pt idx="130">
                  <c:v>52.239287722262468</c:v>
                </c:pt>
                <c:pt idx="131">
                  <c:v>52.210552757644841</c:v>
                </c:pt>
                <c:pt idx="132">
                  <c:v>52.181708892271665</c:v>
                </c:pt>
                <c:pt idx="133">
                  <c:v>52.15276105281572</c:v>
                </c:pt>
                <c:pt idx="134">
                  <c:v>52.123715409340846</c:v>
                </c:pt>
                <c:pt idx="135">
                  <c:v>52.094579247760848</c:v>
                </c:pt>
                <c:pt idx="136">
                  <c:v>52.065360816804287</c:v>
                </c:pt>
                <c:pt idx="137">
                  <c:v>52.036069154584972</c:v>
                </c:pt>
                <c:pt idx="138">
                  <c:v>52.006713900842271</c:v>
                </c:pt>
                <c:pt idx="139">
                  <c:v>51.977305101498459</c:v>
                </c:pt>
                <c:pt idx="140">
                  <c:v>51.947853012346101</c:v>
                </c:pt>
                <c:pt idx="141">
                  <c:v>51.918367908432856</c:v>
                </c:pt>
                <c:pt idx="142">
                  <c:v>51.888859905094492</c:v>
                </c:pt>
                <c:pt idx="143">
                  <c:v>51.859338795670212</c:v>
                </c:pt>
                <c:pt idx="144">
                  <c:v>51.829813909808749</c:v>
                </c:pt>
                <c:pt idx="145">
                  <c:v>51.800293995037343</c:v>
                </c:pt>
                <c:pt idx="146">
                  <c:v>51.770787123016859</c:v>
                </c:pt>
                <c:pt idx="147">
                  <c:v>51.741300620729277</c:v>
                </c:pt>
                <c:pt idx="148">
                  <c:v>51.711841025806621</c:v>
                </c:pt>
                <c:pt idx="149">
                  <c:v>51.682414064358539</c:v>
                </c:pt>
                <c:pt idx="150">
                  <c:v>51.653024649013609</c:v>
                </c:pt>
                <c:pt idx="151">
                  <c:v>51.623676894460075</c:v>
                </c:pt>
                <c:pt idx="152">
                  <c:v>51.594374147544372</c:v>
                </c:pt>
                <c:pt idx="153">
                  <c:v>51.565119028933772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55.157699999999998</c:v>
                </c:pt>
                <c:pt idx="1">
                  <c:v>55.394399999999997</c:v>
                </c:pt>
                <c:pt idx="2">
                  <c:v>54.910800000000002</c:v>
                </c:pt>
                <c:pt idx="3">
                  <c:v>55.773699999999998</c:v>
                </c:pt>
                <c:pt idx="4">
                  <c:v>55.055300000000003</c:v>
                </c:pt>
                <c:pt idx="5">
                  <c:v>54.895400000000002</c:v>
                </c:pt>
                <c:pt idx="6">
                  <c:v>55.553600000000003</c:v>
                </c:pt>
                <c:pt idx="7">
                  <c:v>55.734499999999997</c:v>
                </c:pt>
                <c:pt idx="8">
                  <c:v>55.673499999999997</c:v>
                </c:pt>
                <c:pt idx="9">
                  <c:v>55.378900000000002</c:v>
                </c:pt>
                <c:pt idx="10">
                  <c:v>55.708199999999998</c:v>
                </c:pt>
                <c:pt idx="11">
                  <c:v>54.775799999999997</c:v>
                </c:pt>
                <c:pt idx="12">
                  <c:v>55.640300000000003</c:v>
                </c:pt>
                <c:pt idx="13">
                  <c:v>55.272100000000002</c:v>
                </c:pt>
                <c:pt idx="14">
                  <c:v>55.1967</c:v>
                </c:pt>
                <c:pt idx="15">
                  <c:v>55.944899999999997</c:v>
                </c:pt>
                <c:pt idx="16">
                  <c:v>55.073300000000003</c:v>
                </c:pt>
                <c:pt idx="17">
                  <c:v>55.608199999999997</c:v>
                </c:pt>
                <c:pt idx="18">
                  <c:v>55.996099999999998</c:v>
                </c:pt>
                <c:pt idx="19">
                  <c:v>55.590200000000003</c:v>
                </c:pt>
                <c:pt idx="20">
                  <c:v>55.343200000000003</c:v>
                </c:pt>
                <c:pt idx="21">
                  <c:v>55.056800000000003</c:v>
                </c:pt>
                <c:pt idx="22">
                  <c:v>55.982100000000003</c:v>
                </c:pt>
                <c:pt idx="23">
                  <c:v>55.515300000000003</c:v>
                </c:pt>
                <c:pt idx="24">
                  <c:v>55.472000000000001</c:v>
                </c:pt>
                <c:pt idx="25">
                  <c:v>56.127099999999999</c:v>
                </c:pt>
                <c:pt idx="26">
                  <c:v>55.713799999999999</c:v>
                </c:pt>
                <c:pt idx="27">
                  <c:v>56.366599999999998</c:v>
                </c:pt>
                <c:pt idx="28">
                  <c:v>55.8583</c:v>
                </c:pt>
                <c:pt idx="29">
                  <c:v>55.8386</c:v>
                </c:pt>
                <c:pt idx="30">
                  <c:v>56.063800000000001</c:v>
                </c:pt>
                <c:pt idx="31">
                  <c:v>56.0944</c:v>
                </c:pt>
                <c:pt idx="32">
                  <c:v>56.301699999999997</c:v>
                </c:pt>
                <c:pt idx="33">
                  <c:v>56.1965</c:v>
                </c:pt>
                <c:pt idx="34">
                  <c:v>56.056399999999996</c:v>
                </c:pt>
                <c:pt idx="35">
                  <c:v>56.394399999999997</c:v>
                </c:pt>
                <c:pt idx="36">
                  <c:v>56.678400000000003</c:v>
                </c:pt>
                <c:pt idx="37">
                  <c:v>56.526800000000001</c:v>
                </c:pt>
                <c:pt idx="38">
                  <c:v>56.060899999999997</c:v>
                </c:pt>
                <c:pt idx="39">
                  <c:v>56.458599999999997</c:v>
                </c:pt>
                <c:pt idx="40">
                  <c:v>57.104599999999998</c:v>
                </c:pt>
                <c:pt idx="41">
                  <c:v>56.773299999999999</c:v>
                </c:pt>
                <c:pt idx="42">
                  <c:v>56.906700000000001</c:v>
                </c:pt>
                <c:pt idx="43">
                  <c:v>57.629800000000003</c:v>
                </c:pt>
                <c:pt idx="44">
                  <c:v>58.125799999999998</c:v>
                </c:pt>
                <c:pt idx="45">
                  <c:v>59.375100000000003</c:v>
                </c:pt>
                <c:pt idx="46">
                  <c:v>60.945500000000003</c:v>
                </c:pt>
                <c:pt idx="47">
                  <c:v>61.601300000000002</c:v>
                </c:pt>
                <c:pt idx="48">
                  <c:v>64.723600000000005</c:v>
                </c:pt>
                <c:pt idx="49">
                  <c:v>68.591800000000006</c:v>
                </c:pt>
                <c:pt idx="50">
                  <c:v>73.676699999999997</c:v>
                </c:pt>
                <c:pt idx="51">
                  <c:v>79.388800000000003</c:v>
                </c:pt>
                <c:pt idx="52">
                  <c:v>84.651499999999999</c:v>
                </c:pt>
                <c:pt idx="53">
                  <c:v>88.725200000000001</c:v>
                </c:pt>
                <c:pt idx="54">
                  <c:v>92.044799999999995</c:v>
                </c:pt>
                <c:pt idx="55">
                  <c:v>93.316599999999994</c:v>
                </c:pt>
                <c:pt idx="56">
                  <c:v>93.840599999999995</c:v>
                </c:pt>
                <c:pt idx="57">
                  <c:v>93.8934</c:v>
                </c:pt>
                <c:pt idx="58">
                  <c:v>92.049099999999996</c:v>
                </c:pt>
                <c:pt idx="59">
                  <c:v>87.539699999999996</c:v>
                </c:pt>
                <c:pt idx="60">
                  <c:v>78.394599999999997</c:v>
                </c:pt>
                <c:pt idx="61">
                  <c:v>65.1601</c:v>
                </c:pt>
                <c:pt idx="62">
                  <c:v>58.630299999999998</c:v>
                </c:pt>
                <c:pt idx="63">
                  <c:v>56.625100000000003</c:v>
                </c:pt>
                <c:pt idx="64">
                  <c:v>56.042400000000001</c:v>
                </c:pt>
                <c:pt idx="65">
                  <c:v>56.501800000000003</c:v>
                </c:pt>
                <c:pt idx="66">
                  <c:v>57.955100000000002</c:v>
                </c:pt>
                <c:pt idx="67">
                  <c:v>59.521599999999999</c:v>
                </c:pt>
                <c:pt idx="68">
                  <c:v>62.1083</c:v>
                </c:pt>
                <c:pt idx="69">
                  <c:v>65.8429</c:v>
                </c:pt>
                <c:pt idx="70">
                  <c:v>69.593599999999995</c:v>
                </c:pt>
                <c:pt idx="71">
                  <c:v>74.151799999999994</c:v>
                </c:pt>
                <c:pt idx="72">
                  <c:v>77.476200000000006</c:v>
                </c:pt>
                <c:pt idx="73">
                  <c:v>80.679599999999994</c:v>
                </c:pt>
                <c:pt idx="74">
                  <c:v>82.498800000000003</c:v>
                </c:pt>
                <c:pt idx="75">
                  <c:v>83.816800000000001</c:v>
                </c:pt>
                <c:pt idx="76">
                  <c:v>83.622100000000003</c:v>
                </c:pt>
                <c:pt idx="77">
                  <c:v>81.687200000000004</c:v>
                </c:pt>
                <c:pt idx="78">
                  <c:v>75.875200000000007</c:v>
                </c:pt>
                <c:pt idx="79">
                  <c:v>65.899799999999999</c:v>
                </c:pt>
                <c:pt idx="80">
                  <c:v>57.533900000000003</c:v>
                </c:pt>
                <c:pt idx="81">
                  <c:v>54.552</c:v>
                </c:pt>
                <c:pt idx="82">
                  <c:v>53.810200000000002</c:v>
                </c:pt>
                <c:pt idx="83">
                  <c:v>52.792299999999997</c:v>
                </c:pt>
                <c:pt idx="84">
                  <c:v>53.489600000000003</c:v>
                </c:pt>
                <c:pt idx="85">
                  <c:v>53.0625</c:v>
                </c:pt>
                <c:pt idx="86">
                  <c:v>53.758099999999999</c:v>
                </c:pt>
                <c:pt idx="87">
                  <c:v>53.410899999999998</c:v>
                </c:pt>
                <c:pt idx="88">
                  <c:v>53.5212</c:v>
                </c:pt>
                <c:pt idx="89">
                  <c:v>54.292000000000002</c:v>
                </c:pt>
                <c:pt idx="90">
                  <c:v>53.182499999999997</c:v>
                </c:pt>
                <c:pt idx="91">
                  <c:v>53.344499999999996</c:v>
                </c:pt>
                <c:pt idx="92">
                  <c:v>52.897799999999997</c:v>
                </c:pt>
                <c:pt idx="93">
                  <c:v>53.442399999999999</c:v>
                </c:pt>
                <c:pt idx="94">
                  <c:v>53.746899999999997</c:v>
                </c:pt>
                <c:pt idx="95">
                  <c:v>53.9925</c:v>
                </c:pt>
                <c:pt idx="96">
                  <c:v>53.851399999999998</c:v>
                </c:pt>
                <c:pt idx="97">
                  <c:v>53.161900000000003</c:v>
                </c:pt>
                <c:pt idx="98">
                  <c:v>53.370399999999997</c:v>
                </c:pt>
                <c:pt idx="99">
                  <c:v>53.343899999999998</c:v>
                </c:pt>
                <c:pt idx="100">
                  <c:v>53.548900000000003</c:v>
                </c:pt>
                <c:pt idx="101">
                  <c:v>53.9846</c:v>
                </c:pt>
                <c:pt idx="102">
                  <c:v>54.419199999999996</c:v>
                </c:pt>
                <c:pt idx="103">
                  <c:v>55.976399999999998</c:v>
                </c:pt>
                <c:pt idx="104">
                  <c:v>57.020299999999999</c:v>
                </c:pt>
                <c:pt idx="105">
                  <c:v>57.733699999999999</c:v>
                </c:pt>
                <c:pt idx="106">
                  <c:v>59.049799999999998</c:v>
                </c:pt>
                <c:pt idx="107">
                  <c:v>59.108499999999999</c:v>
                </c:pt>
                <c:pt idx="108">
                  <c:v>58.9313</c:v>
                </c:pt>
                <c:pt idx="109">
                  <c:v>58.187600000000003</c:v>
                </c:pt>
                <c:pt idx="110">
                  <c:v>56.137599999999999</c:v>
                </c:pt>
                <c:pt idx="111">
                  <c:v>54.729500000000002</c:v>
                </c:pt>
                <c:pt idx="112">
                  <c:v>54.1066</c:v>
                </c:pt>
                <c:pt idx="113">
                  <c:v>52.9208</c:v>
                </c:pt>
                <c:pt idx="114">
                  <c:v>53.265799999999999</c:v>
                </c:pt>
                <c:pt idx="115">
                  <c:v>52.481200000000001</c:v>
                </c:pt>
                <c:pt idx="116">
                  <c:v>52.054000000000002</c:v>
                </c:pt>
                <c:pt idx="117">
                  <c:v>52.4559</c:v>
                </c:pt>
                <c:pt idx="118">
                  <c:v>52.901600000000002</c:v>
                </c:pt>
                <c:pt idx="119">
                  <c:v>52.427399999999999</c:v>
                </c:pt>
                <c:pt idx="120">
                  <c:v>52.0428</c:v>
                </c:pt>
                <c:pt idx="121">
                  <c:v>51.97</c:v>
                </c:pt>
                <c:pt idx="122">
                  <c:v>52.103499999999997</c:v>
                </c:pt>
                <c:pt idx="123">
                  <c:v>52.552199999999999</c:v>
                </c:pt>
                <c:pt idx="124">
                  <c:v>52.512599999999999</c:v>
                </c:pt>
                <c:pt idx="125">
                  <c:v>52.114899999999999</c:v>
                </c:pt>
                <c:pt idx="126">
                  <c:v>52.793599999999998</c:v>
                </c:pt>
                <c:pt idx="127">
                  <c:v>53.1173</c:v>
                </c:pt>
                <c:pt idx="128">
                  <c:v>54.968499999999999</c:v>
                </c:pt>
                <c:pt idx="129">
                  <c:v>54.942100000000003</c:v>
                </c:pt>
                <c:pt idx="130">
                  <c:v>55.708300000000001</c:v>
                </c:pt>
                <c:pt idx="131">
                  <c:v>55.936799999999998</c:v>
                </c:pt>
                <c:pt idx="132">
                  <c:v>56.502299999999998</c:v>
                </c:pt>
                <c:pt idx="133">
                  <c:v>55.414499999999997</c:v>
                </c:pt>
                <c:pt idx="134">
                  <c:v>54.238199999999999</c:v>
                </c:pt>
                <c:pt idx="135">
                  <c:v>52.866799999999998</c:v>
                </c:pt>
                <c:pt idx="136">
                  <c:v>52.509099999999997</c:v>
                </c:pt>
                <c:pt idx="137">
                  <c:v>52.243099999999998</c:v>
                </c:pt>
                <c:pt idx="138">
                  <c:v>51.708799999999997</c:v>
                </c:pt>
                <c:pt idx="139">
                  <c:v>51.929200000000002</c:v>
                </c:pt>
                <c:pt idx="140">
                  <c:v>51.606499999999997</c:v>
                </c:pt>
                <c:pt idx="141">
                  <c:v>52.1952</c:v>
                </c:pt>
                <c:pt idx="142">
                  <c:v>51.585599999999999</c:v>
                </c:pt>
                <c:pt idx="143">
                  <c:v>51.807699999999997</c:v>
                </c:pt>
                <c:pt idx="144">
                  <c:v>52.283499999999997</c:v>
                </c:pt>
                <c:pt idx="145">
                  <c:v>51.685200000000002</c:v>
                </c:pt>
                <c:pt idx="146">
                  <c:v>51.7592</c:v>
                </c:pt>
                <c:pt idx="147">
                  <c:v>52.323</c:v>
                </c:pt>
                <c:pt idx="148">
                  <c:v>51.784999999999997</c:v>
                </c:pt>
                <c:pt idx="149">
                  <c:v>51.802599999999998</c:v>
                </c:pt>
                <c:pt idx="150">
                  <c:v>52.258000000000003</c:v>
                </c:pt>
                <c:pt idx="151">
                  <c:v>51.742400000000004</c:v>
                </c:pt>
                <c:pt idx="152">
                  <c:v>51.6374</c:v>
                </c:pt>
                <c:pt idx="153">
                  <c:v>51.389699999999998</c:v>
                </c:pt>
                <c:pt idx="154">
                  <c:v>51.470700000000001</c:v>
                </c:pt>
                <c:pt idx="155">
                  <c:v>51.680799999999998</c:v>
                </c:pt>
                <c:pt idx="156">
                  <c:v>50.895099999999999</c:v>
                </c:pt>
                <c:pt idx="157">
                  <c:v>51.029899999999998</c:v>
                </c:pt>
                <c:pt idx="158">
                  <c:v>51.839599999999997</c:v>
                </c:pt>
                <c:pt idx="159">
                  <c:v>51.573300000000003</c:v>
                </c:pt>
                <c:pt idx="160">
                  <c:v>51.730800000000002</c:v>
                </c:pt>
                <c:pt idx="161">
                  <c:v>51.436100000000003</c:v>
                </c:pt>
                <c:pt idx="162">
                  <c:v>51.4544</c:v>
                </c:pt>
                <c:pt idx="163">
                  <c:v>51.632199999999997</c:v>
                </c:pt>
                <c:pt idx="164">
                  <c:v>51.894399999999997</c:v>
                </c:pt>
                <c:pt idx="165">
                  <c:v>51.691499999999998</c:v>
                </c:pt>
                <c:pt idx="166">
                  <c:v>51.5276</c:v>
                </c:pt>
                <c:pt idx="167">
                  <c:v>51.061399999999999</c:v>
                </c:pt>
                <c:pt idx="168">
                  <c:v>51.443899999999999</c:v>
                </c:pt>
                <c:pt idx="169">
                  <c:v>52.666899999999998</c:v>
                </c:pt>
                <c:pt idx="170">
                  <c:v>52.0122</c:v>
                </c:pt>
                <c:pt idx="171">
                  <c:v>51.750300000000003</c:v>
                </c:pt>
                <c:pt idx="172">
                  <c:v>51.032200000000003</c:v>
                </c:pt>
                <c:pt idx="173">
                  <c:v>51.459000000000003</c:v>
                </c:pt>
                <c:pt idx="174">
                  <c:v>51.518900000000002</c:v>
                </c:pt>
                <c:pt idx="175">
                  <c:v>51.161999999999999</c:v>
                </c:pt>
                <c:pt idx="176">
                  <c:v>51.576900000000002</c:v>
                </c:pt>
                <c:pt idx="177">
                  <c:v>51.224499999999999</c:v>
                </c:pt>
                <c:pt idx="178">
                  <c:v>51.436599999999999</c:v>
                </c:pt>
                <c:pt idx="179">
                  <c:v>51.208399999999997</c:v>
                </c:pt>
                <c:pt idx="180">
                  <c:v>51.898899999999998</c:v>
                </c:pt>
                <c:pt idx="181">
                  <c:v>51.210900000000002</c:v>
                </c:pt>
                <c:pt idx="182">
                  <c:v>50.863900000000001</c:v>
                </c:pt>
                <c:pt idx="183">
                  <c:v>51.135599999999997</c:v>
                </c:pt>
                <c:pt idx="184">
                  <c:v>50.856299999999997</c:v>
                </c:pt>
                <c:pt idx="185">
                  <c:v>50.941200000000002</c:v>
                </c:pt>
                <c:pt idx="186">
                  <c:v>51.035299999999999</c:v>
                </c:pt>
                <c:pt idx="187">
                  <c:v>50.970500000000001</c:v>
                </c:pt>
                <c:pt idx="188">
                  <c:v>51.4114</c:v>
                </c:pt>
                <c:pt idx="189">
                  <c:v>51.042299999999997</c:v>
                </c:pt>
                <c:pt idx="190">
                  <c:v>50.680100000000003</c:v>
                </c:pt>
                <c:pt idx="191">
                  <c:v>51.389699999999998</c:v>
                </c:pt>
                <c:pt idx="192">
                  <c:v>50.852200000000003</c:v>
                </c:pt>
                <c:pt idx="193">
                  <c:v>51.640799999999999</c:v>
                </c:pt>
                <c:pt idx="194">
                  <c:v>51.047699999999999</c:v>
                </c:pt>
                <c:pt idx="195">
                  <c:v>51.4129</c:v>
                </c:pt>
                <c:pt idx="196">
                  <c:v>50.711799999999997</c:v>
                </c:pt>
                <c:pt idx="197">
                  <c:v>50.999499999999998</c:v>
                </c:pt>
                <c:pt idx="198">
                  <c:v>50.906100000000002</c:v>
                </c:pt>
                <c:pt idx="199">
                  <c:v>51.340899999999998</c:v>
                </c:pt>
                <c:pt idx="200">
                  <c:v>51.198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55.234596862925478</c:v>
                </c:pt>
                <c:pt idx="8">
                  <c:v>55.277143465277028</c:v>
                </c:pt>
                <c:pt idx="9">
                  <c:v>55.319544611835369</c:v>
                </c:pt>
                <c:pt idx="10">
                  <c:v>55.361760023871547</c:v>
                </c:pt>
                <c:pt idx="11">
                  <c:v>55.403743731475593</c:v>
                </c:pt>
                <c:pt idx="12">
                  <c:v>55.44544352709611</c:v>
                </c:pt>
                <c:pt idx="13">
                  <c:v>55.486800403777572</c:v>
                </c:pt>
                <c:pt idx="14">
                  <c:v>55.527747986664572</c:v>
                </c:pt>
                <c:pt idx="15">
                  <c:v>55.568211968929148</c:v>
                </c:pt>
                <c:pt idx="16">
                  <c:v>55.60810956638695</c:v>
                </c:pt>
                <c:pt idx="17">
                  <c:v>55.647349008953242</c:v>
                </c:pt>
                <c:pt idx="18">
                  <c:v>55.685829092302626</c:v>
                </c:pt>
                <c:pt idx="19">
                  <c:v>55.723438820852444</c:v>
                </c:pt>
                <c:pt idx="20">
                  <c:v>55.760057186042268</c:v>
                </c:pt>
                <c:pt idx="21">
                  <c:v>55.795553146997115</c:v>
                </c:pt>
                <c:pt idx="22">
                  <c:v>55.829785924046988</c:v>
                </c:pt>
                <c:pt idx="23">
                  <c:v>55.862605797794807</c:v>
                </c:pt>
                <c:pt idx="24">
                  <c:v>55.893855760396505</c:v>
                </c:pt>
                <c:pt idx="25">
                  <c:v>55.923374647064236</c:v>
                </c:pt>
                <c:pt idx="26">
                  <c:v>55.95100287367913</c:v>
                </c:pt>
                <c:pt idx="27">
                  <c:v>55.976592755343923</c:v>
                </c:pt>
                <c:pt idx="28">
                  <c:v>56.000026769574198</c:v>
                </c:pt>
                <c:pt idx="29">
                  <c:v>56.021249297914359</c:v>
                </c:pt>
                <c:pt idx="30">
                  <c:v>56.040320599166705</c:v>
                </c:pt>
                <c:pt idx="31">
                  <c:v>56.057506263775252</c:v>
                </c:pt>
                <c:pt idx="32">
                  <c:v>56.073421230621307</c:v>
                </c:pt>
                <c:pt idx="33">
                  <c:v>56.089254299088779</c:v>
                </c:pt>
                <c:pt idx="34">
                  <c:v>56.107105975026066</c:v>
                </c:pt>
                <c:pt idx="35">
                  <c:v>56.130477525914237</c:v>
                </c:pt>
                <c:pt idx="36">
                  <c:v>56.164949164671391</c:v>
                </c:pt>
                <c:pt idx="37">
                  <c:v>56.21907599045889</c:v>
                </c:pt>
                <c:pt idx="38">
                  <c:v>56.305506540698737</c:v>
                </c:pt>
                <c:pt idx="39">
                  <c:v>56.44228565226431</c:v>
                </c:pt>
                <c:pt idx="40">
                  <c:v>56.654237947279604</c:v>
                </c:pt>
                <c:pt idx="41">
                  <c:v>56.974242305608456</c:v>
                </c:pt>
                <c:pt idx="42">
                  <c:v>57.444109940744063</c:v>
                </c:pt>
                <c:pt idx="43">
                  <c:v>58.11468700194429</c:v>
                </c:pt>
                <c:pt idx="44">
                  <c:v>59.044743980010203</c:v>
                </c:pt>
                <c:pt idx="45">
                  <c:v>60.298221798713755</c:v>
                </c:pt>
                <c:pt idx="46">
                  <c:v>61.939511038348549</c:v>
                </c:pt>
                <c:pt idx="47">
                  <c:v>64.02666836915904</c:v>
                </c:pt>
                <c:pt idx="48">
                  <c:v>66.60282272311099</c:v>
                </c:pt>
                <c:pt idx="49">
                  <c:v>69.686459609839289</c:v>
                </c:pt>
                <c:pt idx="50">
                  <c:v>73.261714423332336</c:v>
                </c:pt>
                <c:pt idx="51">
                  <c:v>77.270040134270687</c:v>
                </c:pt>
                <c:pt idx="52">
                  <c:v>81.603765170402042</c:v>
                </c:pt>
                <c:pt idx="53">
                  <c:v>86.096765128167945</c:v>
                </c:pt>
                <c:pt idx="54">
                  <c:v>90.49071750440541</c:v>
                </c:pt>
                <c:pt idx="55">
                  <c:v>94.332396695473619</c:v>
                </c:pt>
                <c:pt idx="56">
                  <c:v>96.796047032535242</c:v>
                </c:pt>
                <c:pt idx="57">
                  <c:v>96.635501822525228</c:v>
                </c:pt>
                <c:pt idx="58">
                  <c:v>92.692364841549448</c:v>
                </c:pt>
                <c:pt idx="59">
                  <c:v>84.990964796575668</c:v>
                </c:pt>
                <c:pt idx="60">
                  <c:v>75.400057917343503</c:v>
                </c:pt>
                <c:pt idx="61">
                  <c:v>66.738663386674972</c:v>
                </c:pt>
                <c:pt idx="62">
                  <c:v>60.951132158838782</c:v>
                </c:pt>
                <c:pt idx="63">
                  <c:v>58.221755922898978</c:v>
                </c:pt>
                <c:pt idx="64">
                  <c:v>57.631230966872174</c:v>
                </c:pt>
                <c:pt idx="65">
                  <c:v>58.223663616021767</c:v>
                </c:pt>
                <c:pt idx="66">
                  <c:v>59.47738787583836</c:v>
                </c:pt>
                <c:pt idx="67">
                  <c:v>61.222973908028422</c:v>
                </c:pt>
                <c:pt idx="68">
                  <c:v>63.437260584169415</c:v>
                </c:pt>
                <c:pt idx="69">
                  <c:v>66.117469830886336</c:v>
                </c:pt>
                <c:pt idx="70">
                  <c:v>69.230402343537463</c:v>
                </c:pt>
                <c:pt idx="71">
                  <c:v>72.693045973365713</c:v>
                </c:pt>
                <c:pt idx="72">
                  <c:v>76.358085669869439</c:v>
                </c:pt>
                <c:pt idx="73">
                  <c:v>79.977003320114875</c:v>
                </c:pt>
                <c:pt idx="74">
                  <c:v>83.098938655943101</c:v>
                </c:pt>
                <c:pt idx="75">
                  <c:v>84.92006499959281</c:v>
                </c:pt>
                <c:pt idx="76">
                  <c:v>84.322598291333023</c:v>
                </c:pt>
                <c:pt idx="77">
                  <c:v>80.480973222223724</c:v>
                </c:pt>
                <c:pt idx="78">
                  <c:v>73.840545936911198</c:v>
                </c:pt>
                <c:pt idx="79">
                  <c:v>66.33888048297608</c:v>
                </c:pt>
                <c:pt idx="80">
                  <c:v>60.197330460711555</c:v>
                </c:pt>
                <c:pt idx="81">
                  <c:v>56.443827306306268</c:v>
                </c:pt>
                <c:pt idx="82">
                  <c:v>54.703701935022814</c:v>
                </c:pt>
                <c:pt idx="83">
                  <c:v>54.074227401053676</c:v>
                </c:pt>
                <c:pt idx="84">
                  <c:v>53.877203017296608</c:v>
                </c:pt>
                <c:pt idx="85">
                  <c:v>53.802869463381079</c:v>
                </c:pt>
                <c:pt idx="86">
                  <c:v>53.754528157193484</c:v>
                </c:pt>
                <c:pt idx="87">
                  <c:v>53.710611776070216</c:v>
                </c:pt>
                <c:pt idx="88">
                  <c:v>53.667596086523545</c:v>
                </c:pt>
                <c:pt idx="89">
                  <c:v>53.62504142231338</c:v>
                </c:pt>
                <c:pt idx="90">
                  <c:v>53.582899240574946</c:v>
                </c:pt>
                <c:pt idx="91">
                  <c:v>53.541182652578286</c:v>
                </c:pt>
                <c:pt idx="92">
                  <c:v>53.499989885444968</c:v>
                </c:pt>
                <c:pt idx="93">
                  <c:v>53.459659000210927</c:v>
                </c:pt>
                <c:pt idx="94">
                  <c:v>53.42116435639371</c:v>
                </c:pt>
                <c:pt idx="95">
                  <c:v>53.387013012292407</c:v>
                </c:pt>
                <c:pt idx="96">
                  <c:v>53.363033209746881</c:v>
                </c:pt>
                <c:pt idx="97">
                  <c:v>53.361449403660068</c:v>
                </c:pt>
                <c:pt idx="98">
                  <c:v>53.405213303808203</c:v>
                </c:pt>
                <c:pt idx="99">
                  <c:v>53.532322477392505</c:v>
                </c:pt>
                <c:pt idx="100">
                  <c:v>53.796693910373975</c:v>
                </c:pt>
                <c:pt idx="101">
                  <c:v>54.259943221253053</c:v>
                </c:pt>
                <c:pt idx="102">
                  <c:v>54.968640329594081</c:v>
                </c:pt>
                <c:pt idx="103">
                  <c:v>55.917656112403613</c:v>
                </c:pt>
                <c:pt idx="104">
                  <c:v>57.0129612411165</c:v>
                </c:pt>
                <c:pt idx="105">
                  <c:v>58.06019948412257</c:v>
                </c:pt>
                <c:pt idx="106">
                  <c:v>58.804459404701078</c:v>
                </c:pt>
                <c:pt idx="107">
                  <c:v>59.021274194482316</c:v>
                </c:pt>
                <c:pt idx="108">
                  <c:v>58.618890057087214</c:v>
                </c:pt>
                <c:pt idx="109">
                  <c:v>57.689796081719308</c:v>
                </c:pt>
                <c:pt idx="110">
                  <c:v>56.473296082459512</c:v>
                </c:pt>
                <c:pt idx="111">
                  <c:v>55.249317944157653</c:v>
                </c:pt>
                <c:pt idx="112">
                  <c:v>54.228888949144007</c:v>
                </c:pt>
                <c:pt idx="113">
                  <c:v>53.50063330499087</c:v>
                </c:pt>
                <c:pt idx="114">
                  <c:v>53.045711946135825</c:v>
                </c:pt>
                <c:pt idx="115">
                  <c:v>52.790171545145242</c:v>
                </c:pt>
                <c:pt idx="116">
                  <c:v>52.654592024101888</c:v>
                </c:pt>
                <c:pt idx="117">
                  <c:v>52.58012294339423</c:v>
                </c:pt>
                <c:pt idx="118">
                  <c:v>52.532470501130902</c:v>
                </c:pt>
                <c:pt idx="119">
                  <c:v>52.495199859943462</c:v>
                </c:pt>
                <c:pt idx="120">
                  <c:v>52.461857143731265</c:v>
                </c:pt>
                <c:pt idx="121">
                  <c:v>52.431119594383794</c:v>
                </c:pt>
                <c:pt idx="122">
                  <c:v>52.406058382469411</c:v>
                </c:pt>
                <c:pt idx="123">
                  <c:v>52.398377825809817</c:v>
                </c:pt>
                <c:pt idx="124">
                  <c:v>52.438507173015665</c:v>
                </c:pt>
                <c:pt idx="125">
                  <c:v>52.587869534702342</c:v>
                </c:pt>
                <c:pt idx="126">
                  <c:v>52.93768375805633</c:v>
                </c:pt>
                <c:pt idx="127">
                  <c:v>53.56898454428309</c:v>
                </c:pt>
                <c:pt idx="128">
                  <c:v>54.467344207282707</c:v>
                </c:pt>
                <c:pt idx="129">
                  <c:v>55.444495409702945</c:v>
                </c:pt>
                <c:pt idx="130">
                  <c:v>56.164491066068763</c:v>
                </c:pt>
                <c:pt idx="131">
                  <c:v>56.314540424677283</c:v>
                </c:pt>
                <c:pt idx="132">
                  <c:v>55.811957033260384</c:v>
                </c:pt>
                <c:pt idx="133">
                  <c:v>54.864978188341716</c:v>
                </c:pt>
                <c:pt idx="134">
                  <c:v>53.827978599956353</c:v>
                </c:pt>
                <c:pt idx="135">
                  <c:v>52.985489329702389</c:v>
                </c:pt>
                <c:pt idx="136">
                  <c:v>52.440096088239059</c:v>
                </c:pt>
                <c:pt idx="137">
                  <c:v>52.146541775846856</c:v>
                </c:pt>
                <c:pt idx="138">
                  <c:v>52.007539604066594</c:v>
                </c:pt>
                <c:pt idx="139">
                  <c:v>51.942380805485321</c:v>
                </c:pt>
                <c:pt idx="140">
                  <c:v>51.905572212826456</c:v>
                </c:pt>
                <c:pt idx="141">
                  <c:v>51.877668120352972</c:v>
                </c:pt>
                <c:pt idx="142">
                  <c:v>51.852082000590791</c:v>
                </c:pt>
                <c:pt idx="143">
                  <c:v>51.826996023627444</c:v>
                </c:pt>
                <c:pt idx="144">
                  <c:v>51.801983564310817</c:v>
                </c:pt>
                <c:pt idx="145">
                  <c:v>51.776945982421005</c:v>
                </c:pt>
                <c:pt idx="146">
                  <c:v>51.751849457180967</c:v>
                </c:pt>
                <c:pt idx="147">
                  <c:v>51.726672641691422</c:v>
                </c:pt>
                <c:pt idx="148">
                  <c:v>51.70139816246845</c:v>
                </c:pt>
                <c:pt idx="149">
                  <c:v>51.676011428315888</c:v>
                </c:pt>
                <c:pt idx="150">
                  <c:v>51.650500400966948</c:v>
                </c:pt>
                <c:pt idx="151">
                  <c:v>51.624855443239099</c:v>
                </c:pt>
                <c:pt idx="152">
                  <c:v>51.599069151164372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55.234596862924718</c:v>
                </c:pt>
                <c:pt idx="8">
                  <c:v>55.277143465274499</c:v>
                </c:pt>
                <c:pt idx="9">
                  <c:v>55.319544611827162</c:v>
                </c:pt>
                <c:pt idx="10">
                  <c:v>55.361760023845505</c:v>
                </c:pt>
                <c:pt idx="11">
                  <c:v>55.403743731394883</c:v>
                </c:pt>
                <c:pt idx="12">
                  <c:v>55.445443526851676</c:v>
                </c:pt>
                <c:pt idx="13">
                  <c:v>55.486800403054183</c:v>
                </c:pt>
                <c:pt idx="14">
                  <c:v>55.527747984572585</c:v>
                </c:pt>
                <c:pt idx="15">
                  <c:v>55.568211963017369</c:v>
                </c:pt>
                <c:pt idx="16">
                  <c:v>55.608109550062046</c:v>
                </c:pt>
                <c:pt idx="17">
                  <c:v>55.647348964902235</c:v>
                </c:pt>
                <c:pt idx="18">
                  <c:v>55.68582897614867</c:v>
                </c:pt>
                <c:pt idx="19">
                  <c:v>55.723438521567303</c:v>
                </c:pt>
                <c:pt idx="20">
                  <c:v>55.760056432497173</c:v>
                </c:pt>
                <c:pt idx="21">
                  <c:v>55.795551293011727</c:v>
                </c:pt>
                <c:pt idx="22">
                  <c:v>55.829781466701192</c:v>
                </c:pt>
                <c:pt idx="23">
                  <c:v>55.862595326043753</c:v>
                </c:pt>
                <c:pt idx="24">
                  <c:v>55.893831720352885</c:v>
                </c:pt>
                <c:pt idx="25">
                  <c:v>55.92332071784228</c:v>
                </c:pt>
                <c:pt idx="26">
                  <c:v>55.950884655022726</c:v>
                </c:pt>
                <c:pt idx="27">
                  <c:v>55.976339522026343</c:v>
                </c:pt>
                <c:pt idx="28">
                  <c:v>55.999496705181542</c:v>
                </c:pt>
                <c:pt idx="29">
                  <c:v>56.020165097974328</c:v>
                </c:pt>
                <c:pt idx="30">
                  <c:v>56.038153578327872</c:v>
                </c:pt>
                <c:pt idx="31">
                  <c:v>56.053273834034044</c:v>
                </c:pt>
                <c:pt idx="32">
                  <c:v>56.065343499583882</c:v>
                </c:pt>
                <c:pt idx="33">
                  <c:v>56.074189547297657</c:v>
                </c:pt>
                <c:pt idx="34">
                  <c:v>56.079651854626952</c:v>
                </c:pt>
                <c:pt idx="35">
                  <c:v>56.081586849182074</c:v>
                </c:pt>
                <c:pt idx="36">
                  <c:v>56.079871115081879</c:v>
                </c:pt>
                <c:pt idx="37">
                  <c:v>56.074404830407971</c:v>
                </c:pt>
                <c:pt idx="38">
                  <c:v>56.065114897618038</c:v>
                </c:pt>
                <c:pt idx="39">
                  <c:v>56.05195762824215</c:v>
                </c:pt>
                <c:pt idx="40">
                  <c:v>56.034920851104403</c:v>
                </c:pt>
                <c:pt idx="41">
                  <c:v>56.014025330091961</c:v>
                </c:pt>
                <c:pt idx="42">
                  <c:v>55.989325402754538</c:v>
                </c:pt>
                <c:pt idx="43">
                  <c:v>55.960908783544284</c:v>
                </c:pt>
                <c:pt idx="44">
                  <c:v>55.928895513285362</c:v>
                </c:pt>
                <c:pt idx="45">
                  <c:v>55.893436076859849</c:v>
                </c:pt>
                <c:pt idx="46">
                  <c:v>55.854708751098329</c:v>
                </c:pt>
                <c:pt idx="47">
                  <c:v>55.812916281412122</c:v>
                </c:pt>
                <c:pt idx="48">
                  <c:v>55.768282016027833</c:v>
                </c:pt>
                <c:pt idx="49">
                  <c:v>55.721045648607472</c:v>
                </c:pt>
                <c:pt idx="50">
                  <c:v>55.671458732203561</c:v>
                </c:pt>
                <c:pt idx="51">
                  <c:v>55.619780129485378</c:v>
                </c:pt>
                <c:pt idx="52">
                  <c:v>55.566271556486214</c:v>
                </c:pt>
                <c:pt idx="53">
                  <c:v>55.511193361068592</c:v>
                </c:pt>
                <c:pt idx="54">
                  <c:v>55.454800654788592</c:v>
                </c:pt>
                <c:pt idx="55">
                  <c:v>55.397339890101541</c:v>
                </c:pt>
                <c:pt idx="56">
                  <c:v>55.339045946201153</c:v>
                </c:pt>
                <c:pt idx="57">
                  <c:v>55.280139758374908</c:v>
                </c:pt>
                <c:pt idx="58">
                  <c:v>55.220826499397297</c:v>
                </c:pt>
                <c:pt idx="59">
                  <c:v>55.161294298527558</c:v>
                </c:pt>
                <c:pt idx="60">
                  <c:v>55.101713464990873</c:v>
                </c:pt>
                <c:pt idx="61">
                  <c:v>55.042236168790566</c:v>
                </c:pt>
                <c:pt idx="62">
                  <c:v>54.982996522298841</c:v>
                </c:pt>
                <c:pt idx="63">
                  <c:v>54.924111000959456</c:v>
                </c:pt>
                <c:pt idx="64">
                  <c:v>54.865679140042097</c:v>
                </c:pt>
                <c:pt idx="65">
                  <c:v>54.807784446023398</c:v>
                </c:pt>
                <c:pt idx="66">
                  <c:v>54.750495465104535</c:v>
                </c:pt>
                <c:pt idx="67">
                  <c:v>54.693866956903243</c:v>
                </c:pt>
                <c:pt idx="68">
                  <c:v>54.637941127845416</c:v>
                </c:pt>
                <c:pt idx="69">
                  <c:v>54.582748885691316</c:v>
                </c:pt>
                <c:pt idx="70">
                  <c:v>54.528311083537169</c:v>
                </c:pt>
                <c:pt idx="71">
                  <c:v>54.474639728215394</c:v>
                </c:pt>
                <c:pt idx="72">
                  <c:v>54.421739134058875</c:v>
                </c:pt>
                <c:pt idx="73">
                  <c:v>54.369607008361925</c:v>
                </c:pt>
                <c:pt idx="74">
                  <c:v>54.318235459502773</c:v>
                </c:pt>
                <c:pt idx="75">
                  <c:v>54.267611922577927</c:v>
                </c:pt>
                <c:pt idx="76">
                  <c:v>54.217720000570402</c:v>
                </c:pt>
                <c:pt idx="77">
                  <c:v>54.168540221584728</c:v>
                </c:pt>
                <c:pt idx="78">
                  <c:v>54.1200507146051</c:v>
                </c:pt>
                <c:pt idx="79">
                  <c:v>54.072227807645326</c:v>
                </c:pt>
                <c:pt idx="80">
                  <c:v>54.025046553140605</c:v>
                </c:pt>
                <c:pt idx="81">
                  <c:v>53.978481186055163</c:v>
                </c:pt>
                <c:pt idx="82">
                  <c:v>53.932505520518028</c:v>
                </c:pt>
                <c:pt idx="83">
                  <c:v>53.887093290910123</c:v>
                </c:pt>
                <c:pt idx="84">
                  <c:v>53.842218443265857</c:v>
                </c:pt>
                <c:pt idx="85">
                  <c:v>53.797855382662831</c:v>
                </c:pt>
                <c:pt idx="86">
                  <c:v>53.753979181994659</c:v>
                </c:pt>
                <c:pt idx="87">
                  <c:v>53.710565757180284</c:v>
                </c:pt>
                <c:pt idx="88">
                  <c:v>53.667592013484978</c:v>
                </c:pt>
                <c:pt idx="89">
                  <c:v>53.62503596722857</c:v>
                </c:pt>
                <c:pt idx="90">
                  <c:v>53.582876846749741</c:v>
                </c:pt>
                <c:pt idx="91">
                  <c:v>53.541095176090082</c:v>
                </c:pt>
                <c:pt idx="92">
                  <c:v>53.499672844462864</c:v>
                </c:pt>
                <c:pt idx="93">
                  <c:v>53.45859316418273</c:v>
                </c:pt>
                <c:pt idx="94">
                  <c:v>53.417840919354845</c:v>
                </c:pt>
                <c:pt idx="95">
                  <c:v>53.377402407252994</c:v>
                </c:pt>
                <c:pt idx="96">
                  <c:v>53.337265473955853</c:v>
                </c:pt>
                <c:pt idx="97">
                  <c:v>53.297419545453174</c:v>
                </c:pt>
                <c:pt idx="98">
                  <c:v>53.257855655078707</c:v>
                </c:pt>
                <c:pt idx="99">
                  <c:v>53.218566467767246</c:v>
                </c:pt>
                <c:pt idx="100">
                  <c:v>53.179546301268445</c:v>
                </c:pt>
                <c:pt idx="101">
                  <c:v>53.140791144074704</c:v>
                </c:pt>
                <c:pt idx="102">
                  <c:v>53.102298669435356</c:v>
                </c:pt>
                <c:pt idx="103">
                  <c:v>53.064068244431525</c:v>
                </c:pt>
                <c:pt idx="104">
                  <c:v>53.026100932679931</c:v>
                </c:pt>
                <c:pt idx="105">
                  <c:v>52.988399488823234</c:v>
                </c:pt>
                <c:pt idx="106">
                  <c:v>52.95096834255876</c:v>
                </c:pt>
                <c:pt idx="107">
                  <c:v>52.913813569569115</c:v>
                </c:pt>
                <c:pt idx="108">
                  <c:v>52.876942846366639</c:v>
                </c:pt>
                <c:pt idx="109">
                  <c:v>52.840365385770561</c:v>
                </c:pt>
                <c:pt idx="110">
                  <c:v>52.804091849533634</c:v>
                </c:pt>
                <c:pt idx="111">
                  <c:v>52.768134234555241</c:v>
                </c:pt>
                <c:pt idx="112">
                  <c:v>52.732505729202693</c:v>
                </c:pt>
                <c:pt idx="113">
                  <c:v>52.697220536552052</c:v>
                </c:pt>
                <c:pt idx="114">
                  <c:v>52.662293661895902</c:v>
                </c:pt>
                <c:pt idx="115">
                  <c:v>52.627740662686087</c:v>
                </c:pt>
                <c:pt idx="116">
                  <c:v>52.593577360211711</c:v>
                </c:pt>
                <c:pt idx="117">
                  <c:v>52.559819513768346</c:v>
                </c:pt>
                <c:pt idx="118">
                  <c:v>52.526482459844935</c:v>
                </c:pt>
                <c:pt idx="119">
                  <c:v>52.493580720898592</c:v>
                </c:pt>
                <c:pt idx="120">
                  <c:v>52.461127590533401</c:v>
                </c:pt>
                <c:pt idx="121">
                  <c:v>52.429134704235146</c:v>
                </c:pt>
                <c:pt idx="122">
                  <c:v>52.397611607092223</c:v>
                </c:pt>
                <c:pt idx="123">
                  <c:v>52.366565331975195</c:v>
                </c:pt>
                <c:pt idx="124">
                  <c:v>52.336000003252963</c:v>
                </c:pt>
                <c:pt idx="125">
                  <c:v>52.305916482090524</c:v>
                </c:pt>
                <c:pt idx="126">
                  <c:v>52.276312069514333</c:v>
                </c:pt>
                <c:pt idx="127">
                  <c:v>52.247180282605754</c:v>
                </c:pt>
                <c:pt idx="128">
                  <c:v>52.218510717312817</c:v>
                </c:pt>
                <c:pt idx="129">
                  <c:v>52.190289008466152</c:v>
                </c:pt>
                <c:pt idx="130">
                  <c:v>52.162496893757549</c:v>
                </c:pt>
                <c:pt idx="131">
                  <c:v>52.135112383895617</c:v>
                </c:pt>
                <c:pt idx="132">
                  <c:v>52.108110036191349</c:v>
                </c:pt>
                <c:pt idx="133">
                  <c:v>52.081461323803651</c:v>
                </c:pt>
                <c:pt idx="134">
                  <c:v>52.055135088175803</c:v>
                </c:pt>
                <c:pt idx="135">
                  <c:v>52.029098058185731</c:v>
                </c:pt>
                <c:pt idx="136">
                  <c:v>52.003315416526448</c:v>
                </c:pt>
                <c:pt idx="137">
                  <c:v>51.977751392045711</c:v>
                </c:pt>
                <c:pt idx="138">
                  <c:v>51.952369856308692</c:v>
                </c:pt>
                <c:pt idx="139">
                  <c:v>51.927134903483065</c:v>
                </c:pt>
                <c:pt idx="140">
                  <c:v>51.902011394648831</c:v>
                </c:pt>
                <c:pt idx="141">
                  <c:v>51.876965450575959</c:v>
                </c:pt>
                <c:pt idx="142">
                  <c:v>51.851964880603248</c:v>
                </c:pt>
                <c:pt idx="143">
                  <c:v>51.82697953917743</c:v>
                </c:pt>
                <c:pt idx="144">
                  <c:v>51.801981605566056</c:v>
                </c:pt>
                <c:pt idx="145">
                  <c:v>51.776945785973211</c:v>
                </c:pt>
                <c:pt idx="146">
                  <c:v>51.751849440554608</c:v>
                </c:pt>
                <c:pt idx="147">
                  <c:v>51.726672640504148</c:v>
                </c:pt>
                <c:pt idx="148">
                  <c:v>51.701398162396927</c:v>
                </c:pt>
                <c:pt idx="149">
                  <c:v>51.676011428312258</c:v>
                </c:pt>
                <c:pt idx="150">
                  <c:v>51.650500400966791</c:v>
                </c:pt>
                <c:pt idx="151">
                  <c:v>51.624855443239092</c:v>
                </c:pt>
                <c:pt idx="152">
                  <c:v>51.599069151164372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56.103099999999998</c:v>
                </c:pt>
                <c:pt idx="1">
                  <c:v>56.263300000000001</c:v>
                </c:pt>
                <c:pt idx="2">
                  <c:v>56.224499999999999</c:v>
                </c:pt>
                <c:pt idx="3">
                  <c:v>56.051299999999998</c:v>
                </c:pt>
                <c:pt idx="4">
                  <c:v>55.438299999999998</c:v>
                </c:pt>
                <c:pt idx="5">
                  <c:v>56.171700000000001</c:v>
                </c:pt>
                <c:pt idx="6">
                  <c:v>56.004199999999997</c:v>
                </c:pt>
                <c:pt idx="7">
                  <c:v>55.7727</c:v>
                </c:pt>
                <c:pt idx="8">
                  <c:v>55.940199999999997</c:v>
                </c:pt>
                <c:pt idx="9">
                  <c:v>55.526299999999999</c:v>
                </c:pt>
                <c:pt idx="10">
                  <c:v>55.405299999999997</c:v>
                </c:pt>
                <c:pt idx="11">
                  <c:v>55.724499999999999</c:v>
                </c:pt>
                <c:pt idx="12">
                  <c:v>55.720799999999997</c:v>
                </c:pt>
                <c:pt idx="13">
                  <c:v>54.966200000000001</c:v>
                </c:pt>
                <c:pt idx="14">
                  <c:v>55.378300000000003</c:v>
                </c:pt>
                <c:pt idx="15">
                  <c:v>56.220500000000001</c:v>
                </c:pt>
                <c:pt idx="16">
                  <c:v>55.134999999999998</c:v>
                </c:pt>
                <c:pt idx="17">
                  <c:v>55.731000000000002</c:v>
                </c:pt>
                <c:pt idx="18">
                  <c:v>55.756700000000002</c:v>
                </c:pt>
                <c:pt idx="19">
                  <c:v>55.405500000000004</c:v>
                </c:pt>
                <c:pt idx="20">
                  <c:v>56.076599999999999</c:v>
                </c:pt>
                <c:pt idx="21">
                  <c:v>55.645200000000003</c:v>
                </c:pt>
                <c:pt idx="22">
                  <c:v>56.432200000000002</c:v>
                </c:pt>
                <c:pt idx="23">
                  <c:v>56.5548</c:v>
                </c:pt>
                <c:pt idx="24">
                  <c:v>56.485700000000001</c:v>
                </c:pt>
                <c:pt idx="25">
                  <c:v>56.573900000000002</c:v>
                </c:pt>
                <c:pt idx="26">
                  <c:v>56.645200000000003</c:v>
                </c:pt>
                <c:pt idx="27">
                  <c:v>56.49</c:v>
                </c:pt>
                <c:pt idx="28">
                  <c:v>57.026499999999999</c:v>
                </c:pt>
                <c:pt idx="29">
                  <c:v>57.025700000000001</c:v>
                </c:pt>
                <c:pt idx="30">
                  <c:v>56.084000000000003</c:v>
                </c:pt>
                <c:pt idx="31">
                  <c:v>56.420299999999997</c:v>
                </c:pt>
                <c:pt idx="32">
                  <c:v>56.872900000000001</c:v>
                </c:pt>
                <c:pt idx="33">
                  <c:v>56.430900000000001</c:v>
                </c:pt>
                <c:pt idx="34">
                  <c:v>56.277500000000003</c:v>
                </c:pt>
                <c:pt idx="35">
                  <c:v>56.887099999999997</c:v>
                </c:pt>
                <c:pt idx="36">
                  <c:v>56.934600000000003</c:v>
                </c:pt>
                <c:pt idx="37">
                  <c:v>57.854500000000002</c:v>
                </c:pt>
                <c:pt idx="38">
                  <c:v>57.963999999999999</c:v>
                </c:pt>
                <c:pt idx="39">
                  <c:v>57.665199999999999</c:v>
                </c:pt>
                <c:pt idx="40">
                  <c:v>57.502800000000001</c:v>
                </c:pt>
                <c:pt idx="41">
                  <c:v>58.262099999999997</c:v>
                </c:pt>
                <c:pt idx="42">
                  <c:v>58.142699999999998</c:v>
                </c:pt>
                <c:pt idx="43">
                  <c:v>59.2806</c:v>
                </c:pt>
                <c:pt idx="44">
                  <c:v>59.33</c:v>
                </c:pt>
                <c:pt idx="45">
                  <c:v>60.140999999999998</c:v>
                </c:pt>
                <c:pt idx="46">
                  <c:v>61.016800000000003</c:v>
                </c:pt>
                <c:pt idx="47">
                  <c:v>62.478999999999999</c:v>
                </c:pt>
                <c:pt idx="48">
                  <c:v>65.826499999999996</c:v>
                </c:pt>
                <c:pt idx="49">
                  <c:v>70.834699999999998</c:v>
                </c:pt>
                <c:pt idx="50">
                  <c:v>75.813000000000002</c:v>
                </c:pt>
                <c:pt idx="51">
                  <c:v>81.668000000000006</c:v>
                </c:pt>
                <c:pt idx="52">
                  <c:v>86.724299999999999</c:v>
                </c:pt>
                <c:pt idx="53">
                  <c:v>90.388599999999997</c:v>
                </c:pt>
                <c:pt idx="54">
                  <c:v>92.877300000000005</c:v>
                </c:pt>
                <c:pt idx="55">
                  <c:v>94.229900000000001</c:v>
                </c:pt>
                <c:pt idx="56">
                  <c:v>94.150400000000005</c:v>
                </c:pt>
                <c:pt idx="57">
                  <c:v>93.219700000000003</c:v>
                </c:pt>
                <c:pt idx="58">
                  <c:v>91.558899999999994</c:v>
                </c:pt>
                <c:pt idx="59">
                  <c:v>86.784499999999994</c:v>
                </c:pt>
                <c:pt idx="60">
                  <c:v>77.794499999999999</c:v>
                </c:pt>
                <c:pt idx="61">
                  <c:v>66.1601</c:v>
                </c:pt>
                <c:pt idx="62">
                  <c:v>58.859299999999998</c:v>
                </c:pt>
                <c:pt idx="63">
                  <c:v>56.918799999999997</c:v>
                </c:pt>
                <c:pt idx="64">
                  <c:v>56.499600000000001</c:v>
                </c:pt>
                <c:pt idx="65">
                  <c:v>58.152999999999999</c:v>
                </c:pt>
                <c:pt idx="66">
                  <c:v>58.743000000000002</c:v>
                </c:pt>
                <c:pt idx="67">
                  <c:v>60.752400000000002</c:v>
                </c:pt>
                <c:pt idx="68">
                  <c:v>62.769500000000001</c:v>
                </c:pt>
                <c:pt idx="69">
                  <c:v>66.761099999999999</c:v>
                </c:pt>
                <c:pt idx="70">
                  <c:v>70.880200000000002</c:v>
                </c:pt>
                <c:pt idx="71">
                  <c:v>74.412400000000005</c:v>
                </c:pt>
                <c:pt idx="72">
                  <c:v>77.701700000000002</c:v>
                </c:pt>
                <c:pt idx="73">
                  <c:v>81.369600000000005</c:v>
                </c:pt>
                <c:pt idx="74">
                  <c:v>83.162800000000004</c:v>
                </c:pt>
                <c:pt idx="75">
                  <c:v>83.894400000000005</c:v>
                </c:pt>
                <c:pt idx="76">
                  <c:v>83.536500000000004</c:v>
                </c:pt>
                <c:pt idx="77">
                  <c:v>80.738399999999999</c:v>
                </c:pt>
                <c:pt idx="78">
                  <c:v>75.135400000000004</c:v>
                </c:pt>
                <c:pt idx="79">
                  <c:v>66.619699999999995</c:v>
                </c:pt>
                <c:pt idx="80">
                  <c:v>59.3551</c:v>
                </c:pt>
                <c:pt idx="81">
                  <c:v>55.217799999999997</c:v>
                </c:pt>
                <c:pt idx="82">
                  <c:v>54.3489</c:v>
                </c:pt>
                <c:pt idx="83">
                  <c:v>53.674399999999999</c:v>
                </c:pt>
                <c:pt idx="84">
                  <c:v>53.750799999999998</c:v>
                </c:pt>
                <c:pt idx="85">
                  <c:v>53.760199999999998</c:v>
                </c:pt>
                <c:pt idx="86">
                  <c:v>53.146000000000001</c:v>
                </c:pt>
                <c:pt idx="87">
                  <c:v>53.670499999999997</c:v>
                </c:pt>
                <c:pt idx="88">
                  <c:v>53.736899999999999</c:v>
                </c:pt>
                <c:pt idx="89">
                  <c:v>53.908900000000003</c:v>
                </c:pt>
                <c:pt idx="90">
                  <c:v>53.619900000000001</c:v>
                </c:pt>
                <c:pt idx="91">
                  <c:v>53.474499999999999</c:v>
                </c:pt>
                <c:pt idx="92">
                  <c:v>53.094900000000003</c:v>
                </c:pt>
                <c:pt idx="93">
                  <c:v>53.729100000000003</c:v>
                </c:pt>
                <c:pt idx="94">
                  <c:v>53.980800000000002</c:v>
                </c:pt>
                <c:pt idx="95">
                  <c:v>54.2059</c:v>
                </c:pt>
                <c:pt idx="96">
                  <c:v>53.410299999999999</c:v>
                </c:pt>
                <c:pt idx="97">
                  <c:v>54.041600000000003</c:v>
                </c:pt>
                <c:pt idx="98">
                  <c:v>54.362200000000001</c:v>
                </c:pt>
                <c:pt idx="99">
                  <c:v>53.077300000000001</c:v>
                </c:pt>
                <c:pt idx="100">
                  <c:v>53.879399999999997</c:v>
                </c:pt>
                <c:pt idx="101">
                  <c:v>54.402099999999997</c:v>
                </c:pt>
                <c:pt idx="102">
                  <c:v>55.310600000000001</c:v>
                </c:pt>
                <c:pt idx="103">
                  <c:v>56.438499999999998</c:v>
                </c:pt>
                <c:pt idx="104">
                  <c:v>57.648699999999998</c:v>
                </c:pt>
                <c:pt idx="105">
                  <c:v>58.826000000000001</c:v>
                </c:pt>
                <c:pt idx="106">
                  <c:v>59.386200000000002</c:v>
                </c:pt>
                <c:pt idx="107">
                  <c:v>59.947400000000002</c:v>
                </c:pt>
                <c:pt idx="108">
                  <c:v>59.271299999999997</c:v>
                </c:pt>
                <c:pt idx="109">
                  <c:v>58.774500000000003</c:v>
                </c:pt>
                <c:pt idx="110">
                  <c:v>57.136400000000002</c:v>
                </c:pt>
                <c:pt idx="111">
                  <c:v>55.814</c:v>
                </c:pt>
                <c:pt idx="112">
                  <c:v>53.865000000000002</c:v>
                </c:pt>
                <c:pt idx="113">
                  <c:v>53.351500000000001</c:v>
                </c:pt>
                <c:pt idx="114">
                  <c:v>53.246499999999997</c:v>
                </c:pt>
                <c:pt idx="115">
                  <c:v>52.791800000000002</c:v>
                </c:pt>
                <c:pt idx="116">
                  <c:v>52.648000000000003</c:v>
                </c:pt>
                <c:pt idx="117">
                  <c:v>52.886800000000001</c:v>
                </c:pt>
                <c:pt idx="118">
                  <c:v>52.793599999999998</c:v>
                </c:pt>
                <c:pt idx="119">
                  <c:v>52.422499999999999</c:v>
                </c:pt>
                <c:pt idx="120">
                  <c:v>53.195799999999998</c:v>
                </c:pt>
                <c:pt idx="121">
                  <c:v>52.692100000000003</c:v>
                </c:pt>
                <c:pt idx="122">
                  <c:v>52.533700000000003</c:v>
                </c:pt>
                <c:pt idx="123">
                  <c:v>52.289099999999998</c:v>
                </c:pt>
                <c:pt idx="124">
                  <c:v>52.7896</c:v>
                </c:pt>
                <c:pt idx="125">
                  <c:v>52.195099999999996</c:v>
                </c:pt>
                <c:pt idx="126">
                  <c:v>53.580800000000004</c:v>
                </c:pt>
                <c:pt idx="127">
                  <c:v>53.917099999999998</c:v>
                </c:pt>
                <c:pt idx="128">
                  <c:v>54.598700000000001</c:v>
                </c:pt>
                <c:pt idx="129">
                  <c:v>54.668599999999998</c:v>
                </c:pt>
                <c:pt idx="130">
                  <c:v>55.831899999999997</c:v>
                </c:pt>
                <c:pt idx="131">
                  <c:v>56.875</c:v>
                </c:pt>
                <c:pt idx="132">
                  <c:v>56.0779</c:v>
                </c:pt>
                <c:pt idx="133">
                  <c:v>55.706899999999997</c:v>
                </c:pt>
                <c:pt idx="134">
                  <c:v>54.387099999999997</c:v>
                </c:pt>
                <c:pt idx="135">
                  <c:v>53.421599999999998</c:v>
                </c:pt>
                <c:pt idx="136">
                  <c:v>52.742600000000003</c:v>
                </c:pt>
                <c:pt idx="137">
                  <c:v>52.701099999999997</c:v>
                </c:pt>
                <c:pt idx="138">
                  <c:v>52.558799999999998</c:v>
                </c:pt>
                <c:pt idx="139">
                  <c:v>52.466799999999999</c:v>
                </c:pt>
                <c:pt idx="140">
                  <c:v>52.186799999999998</c:v>
                </c:pt>
                <c:pt idx="141">
                  <c:v>51.665399999999998</c:v>
                </c:pt>
                <c:pt idx="142">
                  <c:v>52.278100000000002</c:v>
                </c:pt>
                <c:pt idx="143">
                  <c:v>52.081000000000003</c:v>
                </c:pt>
                <c:pt idx="144">
                  <c:v>52.138199999999998</c:v>
                </c:pt>
                <c:pt idx="145">
                  <c:v>51.5929</c:v>
                </c:pt>
                <c:pt idx="146">
                  <c:v>52.086300000000001</c:v>
                </c:pt>
                <c:pt idx="147">
                  <c:v>52.065199999999997</c:v>
                </c:pt>
                <c:pt idx="148">
                  <c:v>52.120699999999999</c:v>
                </c:pt>
                <c:pt idx="149">
                  <c:v>52.177199999999999</c:v>
                </c:pt>
                <c:pt idx="150">
                  <c:v>51.643700000000003</c:v>
                </c:pt>
                <c:pt idx="151">
                  <c:v>51.445700000000002</c:v>
                </c:pt>
                <c:pt idx="152">
                  <c:v>51.218499999999999</c:v>
                </c:pt>
                <c:pt idx="153">
                  <c:v>51.7166</c:v>
                </c:pt>
                <c:pt idx="154">
                  <c:v>51.183100000000003</c:v>
                </c:pt>
                <c:pt idx="155">
                  <c:v>51.777299999999997</c:v>
                </c:pt>
                <c:pt idx="156">
                  <c:v>52.155299999999997</c:v>
                </c:pt>
                <c:pt idx="157">
                  <c:v>51.599400000000003</c:v>
                </c:pt>
                <c:pt idx="158">
                  <c:v>51.647199999999998</c:v>
                </c:pt>
                <c:pt idx="159">
                  <c:v>51.0184</c:v>
                </c:pt>
                <c:pt idx="160">
                  <c:v>51.4893</c:v>
                </c:pt>
                <c:pt idx="161">
                  <c:v>50.949300000000001</c:v>
                </c:pt>
                <c:pt idx="162">
                  <c:v>51.400599999999997</c:v>
                </c:pt>
                <c:pt idx="163">
                  <c:v>51.075400000000002</c:v>
                </c:pt>
                <c:pt idx="164">
                  <c:v>51.630099999999999</c:v>
                </c:pt>
                <c:pt idx="165">
                  <c:v>51.527500000000003</c:v>
                </c:pt>
                <c:pt idx="166">
                  <c:v>51.370699999999999</c:v>
                </c:pt>
                <c:pt idx="167">
                  <c:v>51.3551</c:v>
                </c:pt>
                <c:pt idx="168">
                  <c:v>50.758200000000002</c:v>
                </c:pt>
                <c:pt idx="169">
                  <c:v>51.564900000000002</c:v>
                </c:pt>
                <c:pt idx="170">
                  <c:v>51.179000000000002</c:v>
                </c:pt>
                <c:pt idx="171">
                  <c:v>50.846699999999998</c:v>
                </c:pt>
                <c:pt idx="172">
                  <c:v>51.390999999999998</c:v>
                </c:pt>
                <c:pt idx="173">
                  <c:v>50.736400000000003</c:v>
                </c:pt>
                <c:pt idx="174">
                  <c:v>51.307000000000002</c:v>
                </c:pt>
                <c:pt idx="175">
                  <c:v>50.863999999999997</c:v>
                </c:pt>
                <c:pt idx="176">
                  <c:v>51.409199999999998</c:v>
                </c:pt>
                <c:pt idx="177">
                  <c:v>51.099499999999999</c:v>
                </c:pt>
                <c:pt idx="178">
                  <c:v>51.201599999999999</c:v>
                </c:pt>
                <c:pt idx="179">
                  <c:v>50.811300000000003</c:v>
                </c:pt>
                <c:pt idx="180">
                  <c:v>51.120800000000003</c:v>
                </c:pt>
                <c:pt idx="181">
                  <c:v>50.9253</c:v>
                </c:pt>
                <c:pt idx="182">
                  <c:v>51.254800000000003</c:v>
                </c:pt>
                <c:pt idx="183">
                  <c:v>50.863900000000001</c:v>
                </c:pt>
                <c:pt idx="184">
                  <c:v>50.889299999999999</c:v>
                </c:pt>
                <c:pt idx="185">
                  <c:v>50.481999999999999</c:v>
                </c:pt>
                <c:pt idx="186">
                  <c:v>51.112200000000001</c:v>
                </c:pt>
                <c:pt idx="187">
                  <c:v>51.069299999999998</c:v>
                </c:pt>
                <c:pt idx="188">
                  <c:v>51.360700000000001</c:v>
                </c:pt>
                <c:pt idx="189">
                  <c:v>50.9041</c:v>
                </c:pt>
                <c:pt idx="190">
                  <c:v>50.378700000000002</c:v>
                </c:pt>
                <c:pt idx="191">
                  <c:v>51.028199999999998</c:v>
                </c:pt>
                <c:pt idx="192">
                  <c:v>51.206200000000003</c:v>
                </c:pt>
                <c:pt idx="193">
                  <c:v>51.067</c:v>
                </c:pt>
                <c:pt idx="194">
                  <c:v>50.683</c:v>
                </c:pt>
                <c:pt idx="195">
                  <c:v>50.725000000000001</c:v>
                </c:pt>
                <c:pt idx="196">
                  <c:v>50.4788</c:v>
                </c:pt>
                <c:pt idx="197">
                  <c:v>50.623100000000001</c:v>
                </c:pt>
                <c:pt idx="198">
                  <c:v>51.151699999999998</c:v>
                </c:pt>
                <c:pt idx="199">
                  <c:v>50.330100000000002</c:v>
                </c:pt>
                <c:pt idx="200">
                  <c:v>51.2241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55.211421264773939</c:v>
                </c:pt>
                <c:pt idx="8">
                  <c:v>55.282282287192835</c:v>
                </c:pt>
                <c:pt idx="9">
                  <c:v>55.352740710278631</c:v>
                </c:pt>
                <c:pt idx="10">
                  <c:v>55.42272609127248</c:v>
                </c:pt>
                <c:pt idx="11">
                  <c:v>55.492159425461757</c:v>
                </c:pt>
                <c:pt idx="12">
                  <c:v>55.56095243506045</c:v>
                </c:pt>
                <c:pt idx="13">
                  <c:v>55.62900685612555</c:v>
                </c:pt>
                <c:pt idx="14">
                  <c:v>55.696213738470014</c:v>
                </c:pt>
                <c:pt idx="15">
                  <c:v>55.762452777263036</c:v>
                </c:pt>
                <c:pt idx="16">
                  <c:v>55.827591699353462</c:v>
                </c:pt>
                <c:pt idx="17">
                  <c:v>55.89148573257993</c:v>
                </c:pt>
                <c:pt idx="18">
                  <c:v>55.953977193064574</c:v>
                </c:pt>
                <c:pt idx="19">
                  <c:v>56.014895235122758</c:v>
                </c:pt>
                <c:pt idx="20">
                  <c:v>56.074055823927466</c:v>
                </c:pt>
                <c:pt idx="21">
                  <c:v>56.131262018462216</c:v>
                </c:pt>
                <c:pt idx="22">
                  <c:v>56.186304703204236</c:v>
                </c:pt>
                <c:pt idx="23">
                  <c:v>56.238964002845869</c:v>
                </c:pt>
                <c:pt idx="24">
                  <c:v>56.289011792923951</c:v>
                </c:pt>
                <c:pt idx="25">
                  <c:v>56.336216043654467</c:v>
                </c:pt>
                <c:pt idx="26">
                  <c:v>56.380348304684681</c:v>
                </c:pt>
                <c:pt idx="27">
                  <c:v>56.421196603927328</c:v>
                </c:pt>
                <c:pt idx="28">
                  <c:v>56.458587599770006</c:v>
                </c:pt>
                <c:pt idx="29">
                  <c:v>56.492424249215688</c:v>
                </c:pt>
                <c:pt idx="30">
                  <c:v>56.522748808600156</c:v>
                </c:pt>
                <c:pt idx="31">
                  <c:v>56.549845878832272</c:v>
                </c:pt>
                <c:pt idx="32">
                  <c:v>56.57440644321953</c:v>
                </c:pt>
                <c:pt idx="33">
                  <c:v>56.597780985245329</c:v>
                </c:pt>
                <c:pt idx="34">
                  <c:v>56.622356646414168</c:v>
                </c:pt>
                <c:pt idx="35">
                  <c:v>56.652097777448432</c:v>
                </c:pt>
                <c:pt idx="36">
                  <c:v>56.69328767723956</c:v>
                </c:pt>
                <c:pt idx="37">
                  <c:v>56.755497125977627</c:v>
                </c:pt>
                <c:pt idx="38">
                  <c:v>56.852777165520592</c:v>
                </c:pt>
                <c:pt idx="39">
                  <c:v>57.005024703017533</c:v>
                </c:pt>
                <c:pt idx="40">
                  <c:v>57.23939773922001</c:v>
                </c:pt>
                <c:pt idx="41">
                  <c:v>57.5915653563424</c:v>
                </c:pt>
                <c:pt idx="42">
                  <c:v>58.106476853812069</c:v>
                </c:pt>
                <c:pt idx="43">
                  <c:v>58.838244909330349</c:v>
                </c:pt>
                <c:pt idx="44">
                  <c:v>59.848688719378046</c:v>
                </c:pt>
                <c:pt idx="45">
                  <c:v>61.204109335312062</c:v>
                </c:pt>
                <c:pt idx="46">
                  <c:v>62.970003015887997</c:v>
                </c:pt>
                <c:pt idx="47">
                  <c:v>65.203677901190218</c:v>
                </c:pt>
                <c:pt idx="48">
                  <c:v>67.945114992449547</c:v>
                </c:pt>
                <c:pt idx="49">
                  <c:v>71.206839624034231</c:v>
                </c:pt>
                <c:pt idx="50">
                  <c:v>74.963814210028431</c:v>
                </c:pt>
                <c:pt idx="51">
                  <c:v>79.143667714907238</c:v>
                </c:pt>
                <c:pt idx="52">
                  <c:v>83.614002196538493</c:v>
                </c:pt>
                <c:pt idx="53">
                  <c:v>88.154829382844966</c:v>
                </c:pt>
                <c:pt idx="54">
                  <c:v>92.395959888844558</c:v>
                </c:pt>
                <c:pt idx="55">
                  <c:v>95.719851622209191</c:v>
                </c:pt>
                <c:pt idx="56">
                  <c:v>97.217381432791271</c:v>
                </c:pt>
                <c:pt idx="57">
                  <c:v>95.888708522846599</c:v>
                </c:pt>
                <c:pt idx="58">
                  <c:v>91.197120738804912</c:v>
                </c:pt>
                <c:pt idx="59">
                  <c:v>83.686264561233685</c:v>
                </c:pt>
                <c:pt idx="60">
                  <c:v>75.039822117076355</c:v>
                </c:pt>
                <c:pt idx="61">
                  <c:v>67.307972870474089</c:v>
                </c:pt>
                <c:pt idx="62">
                  <c:v>61.862849062458793</c:v>
                </c:pt>
                <c:pt idx="63">
                  <c:v>58.942963690591142</c:v>
                </c:pt>
                <c:pt idx="64">
                  <c:v>57.999757299272488</c:v>
                </c:pt>
                <c:pt idx="65">
                  <c:v>58.328959940604371</c:v>
                </c:pt>
                <c:pt idx="66">
                  <c:v>59.453627497231608</c:v>
                </c:pt>
                <c:pt idx="67">
                  <c:v>61.16607466031688</c:v>
                </c:pt>
                <c:pt idx="68">
                  <c:v>63.413174130576195</c:v>
                </c:pt>
                <c:pt idx="69">
                  <c:v>66.184069287487389</c:v>
                </c:pt>
                <c:pt idx="70">
                  <c:v>69.444889235978124</c:v>
                </c:pt>
                <c:pt idx="71">
                  <c:v>73.105707927590657</c:v>
                </c:pt>
                <c:pt idx="72">
                  <c:v>76.993186004106164</c:v>
                </c:pt>
                <c:pt idx="73">
                  <c:v>80.795258545361207</c:v>
                </c:pt>
                <c:pt idx="74">
                  <c:v>83.949911338566565</c:v>
                </c:pt>
                <c:pt idx="75">
                  <c:v>85.546243592651138</c:v>
                </c:pt>
                <c:pt idx="76">
                  <c:v>84.50077578976115</c:v>
                </c:pt>
                <c:pt idx="77">
                  <c:v>80.237720260851603</c:v>
                </c:pt>
                <c:pt idx="78">
                  <c:v>73.477638991079047</c:v>
                </c:pt>
                <c:pt idx="79">
                  <c:v>66.166956533415373</c:v>
                </c:pt>
                <c:pt idx="80">
                  <c:v>60.287628229641179</c:v>
                </c:pt>
                <c:pt idx="81">
                  <c:v>56.675177269314318</c:v>
                </c:pt>
                <c:pt idx="82">
                  <c:v>54.953632689656096</c:v>
                </c:pt>
                <c:pt idx="83">
                  <c:v>54.301351649942468</c:v>
                </c:pt>
                <c:pt idx="84">
                  <c:v>54.087666764229034</c:v>
                </c:pt>
                <c:pt idx="85">
                  <c:v>54.008435657918334</c:v>
                </c:pt>
                <c:pt idx="86">
                  <c:v>53.96078385867898</c:v>
                </c:pt>
                <c:pt idx="87">
                  <c:v>53.919241162735261</c:v>
                </c:pt>
                <c:pt idx="88">
                  <c:v>53.879072329647883</c:v>
                </c:pt>
                <c:pt idx="89">
                  <c:v>53.839584101866159</c:v>
                </c:pt>
                <c:pt idx="90">
                  <c:v>53.800673903963627</c:v>
                </c:pt>
                <c:pt idx="91">
                  <c:v>53.762319643104192</c:v>
                </c:pt>
                <c:pt idx="92">
                  <c:v>53.724558934512118</c:v>
                </c:pt>
                <c:pt idx="93">
                  <c:v>53.687600488194121</c:v>
                </c:pt>
                <c:pt idx="94">
                  <c:v>53.652145933159261</c:v>
                </c:pt>
                <c:pt idx="95">
                  <c:v>53.620185466072343</c:v>
                </c:pt>
                <c:pt idx="96">
                  <c:v>53.596730657687566</c:v>
                </c:pt>
                <c:pt idx="97">
                  <c:v>53.593076241598219</c:v>
                </c:pt>
                <c:pt idx="98">
                  <c:v>53.631900467724222</c:v>
                </c:pt>
                <c:pt idx="99">
                  <c:v>53.753251362621945</c:v>
                </c:pt>
                <c:pt idx="100">
                  <c:v>54.017786835337972</c:v>
                </c:pt>
                <c:pt idx="101">
                  <c:v>54.500204323160084</c:v>
                </c:pt>
                <c:pt idx="102">
                  <c:v>55.26460731732903</c:v>
                </c:pt>
                <c:pt idx="103">
                  <c:v>56.319725928948031</c:v>
                </c:pt>
                <c:pt idx="104">
                  <c:v>57.568421374080224</c:v>
                </c:pt>
                <c:pt idx="105">
                  <c:v>58.785725391930846</c:v>
                </c:pt>
                <c:pt idx="106">
                  <c:v>59.662764479928974</c:v>
                </c:pt>
                <c:pt idx="107">
                  <c:v>59.921690936503488</c:v>
                </c:pt>
                <c:pt idx="108">
                  <c:v>59.449785723337911</c:v>
                </c:pt>
                <c:pt idx="109">
                  <c:v>58.366824083419445</c:v>
                </c:pt>
                <c:pt idx="110">
                  <c:v>56.972629404056562</c:v>
                </c:pt>
                <c:pt idx="111">
                  <c:v>55.605552415449083</c:v>
                </c:pt>
                <c:pt idx="112">
                  <c:v>54.504457626800829</c:v>
                </c:pt>
                <c:pt idx="113">
                  <c:v>53.751699967746511</c:v>
                </c:pt>
                <c:pt idx="114">
                  <c:v>53.304608675909371</c:v>
                </c:pt>
                <c:pt idx="115">
                  <c:v>53.066680530845609</c:v>
                </c:pt>
                <c:pt idx="116">
                  <c:v>52.946115327183932</c:v>
                </c:pt>
                <c:pt idx="117">
                  <c:v>52.880810422432461</c:v>
                </c:pt>
                <c:pt idx="118">
                  <c:v>52.837619587808412</c:v>
                </c:pt>
                <c:pt idx="119">
                  <c:v>52.802019165525458</c:v>
                </c:pt>
                <c:pt idx="120">
                  <c:v>52.76872078570279</c:v>
                </c:pt>
                <c:pt idx="121">
                  <c:v>52.736352066669276</c:v>
                </c:pt>
                <c:pt idx="122">
                  <c:v>52.705852974871839</c:v>
                </c:pt>
                <c:pt idx="123">
                  <c:v>52.682490495887933</c:v>
                </c:pt>
                <c:pt idx="124">
                  <c:v>52.683100045296705</c:v>
                </c:pt>
                <c:pt idx="125">
                  <c:v>52.749622775272883</c:v>
                </c:pt>
                <c:pt idx="126">
                  <c:v>52.961534565332151</c:v>
                </c:pt>
                <c:pt idx="127">
                  <c:v>53.422796393844969</c:v>
                </c:pt>
                <c:pt idx="128">
                  <c:v>54.19412708537412</c:v>
                </c:pt>
                <c:pt idx="129">
                  <c:v>55.184885465305442</c:v>
                </c:pt>
                <c:pt idx="130">
                  <c:v>56.100371793519258</c:v>
                </c:pt>
                <c:pt idx="131">
                  <c:v>56.554377865737713</c:v>
                </c:pt>
                <c:pt idx="132">
                  <c:v>56.315484346821655</c:v>
                </c:pt>
                <c:pt idx="133">
                  <c:v>55.480571325996145</c:v>
                </c:pt>
                <c:pt idx="134">
                  <c:v>54.402872397907167</c:v>
                </c:pt>
                <c:pt idx="135">
                  <c:v>53.445608579279458</c:v>
                </c:pt>
                <c:pt idx="136">
                  <c:v>52.790163760951238</c:v>
                </c:pt>
                <c:pt idx="137">
                  <c:v>52.424907939131742</c:v>
                </c:pt>
                <c:pt idx="138">
                  <c:v>52.248676320113468</c:v>
                </c:pt>
                <c:pt idx="139">
                  <c:v>52.165340014282144</c:v>
                </c:pt>
                <c:pt idx="140">
                  <c:v>52.117886764780984</c:v>
                </c:pt>
                <c:pt idx="141">
                  <c:v>52.081552011019582</c:v>
                </c:pt>
                <c:pt idx="142">
                  <c:v>52.048015668825308</c:v>
                </c:pt>
                <c:pt idx="143">
                  <c:v>52.015059956186391</c:v>
                </c:pt>
                <c:pt idx="144">
                  <c:v>51.982210123441654</c:v>
                </c:pt>
                <c:pt idx="145">
                  <c:v>51.949385028422789</c:v>
                </c:pt>
                <c:pt idx="146">
                  <c:v>51.916574747783528</c:v>
                </c:pt>
                <c:pt idx="147">
                  <c:v>51.883779624645754</c:v>
                </c:pt>
                <c:pt idx="148">
                  <c:v>51.851001012634839</c:v>
                </c:pt>
                <c:pt idx="149">
                  <c:v>51.818240137972268</c:v>
                </c:pt>
                <c:pt idx="150">
                  <c:v>51.785497990951647</c:v>
                </c:pt>
                <c:pt idx="151">
                  <c:v>51.752775326931541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55.211421264772923</c:v>
                </c:pt>
                <c:pt idx="8">
                  <c:v>55.282282287189481</c:v>
                </c:pt>
                <c:pt idx="9">
                  <c:v>55.352740710267803</c:v>
                </c:pt>
                <c:pt idx="10">
                  <c:v>55.42272609123831</c:v>
                </c:pt>
                <c:pt idx="11">
                  <c:v>55.492159425356405</c:v>
                </c:pt>
                <c:pt idx="12">
                  <c:v>55.560952434743044</c:v>
                </c:pt>
                <c:pt idx="13">
                  <c:v>55.629006855191051</c:v>
                </c:pt>
                <c:pt idx="14">
                  <c:v>55.696213735781484</c:v>
                </c:pt>
                <c:pt idx="15">
                  <c:v>55.762452769704637</c:v>
                </c:pt>
                <c:pt idx="16">
                  <c:v>55.827591678588952</c:v>
                </c:pt>
                <c:pt idx="17">
                  <c:v>55.891485676836801</c:v>
                </c:pt>
                <c:pt idx="18">
                  <c:v>55.953977046833948</c:v>
                </c:pt>
                <c:pt idx="19">
                  <c:v>56.014894860268207</c:v>
                </c:pt>
                <c:pt idx="20">
                  <c:v>56.074054884929403</c:v>
                </c:pt>
                <c:pt idx="21">
                  <c:v>56.131259719964639</c:v>
                </c:pt>
                <c:pt idx="22">
                  <c:v>56.186299205253405</c:v>
                </c:pt>
                <c:pt idx="23">
                  <c:v>56.238951151899791</c:v>
                </c:pt>
                <c:pt idx="24">
                  <c:v>56.288982440308892</c:v>
                </c:pt>
                <c:pt idx="25">
                  <c:v>56.336150529378635</c:v>
                </c:pt>
                <c:pt idx="26">
                  <c:v>56.380205414453556</c:v>
                </c:pt>
                <c:pt idx="27">
                  <c:v>56.420892062358554</c:v>
                </c:pt>
                <c:pt idx="28">
                  <c:v>56.457953338678657</c:v>
                </c:pt>
                <c:pt idx="29">
                  <c:v>56.491133425284374</c:v>
                </c:pt>
                <c:pt idx="30">
                  <c:v>56.520181705007921</c:v>
                </c:pt>
                <c:pt idx="31">
                  <c:v>56.544857065794815</c:v>
                </c:pt>
                <c:pt idx="32">
                  <c:v>56.564932549452962</c:v>
                </c:pt>
                <c:pt idx="33">
                  <c:v>56.580200241624006</c:v>
                </c:pt>
                <c:pt idx="34">
                  <c:v>56.590476271585658</c:v>
                </c:pt>
                <c:pt idx="35">
                  <c:v>56.595605765120034</c:v>
                </c:pt>
                <c:pt idx="36">
                  <c:v>56.595467573354512</c:v>
                </c:pt>
                <c:pt idx="37">
                  <c:v>56.589978587639699</c:v>
                </c:pt>
                <c:pt idx="38">
                  <c:v>56.579097447389721</c:v>
                </c:pt>
                <c:pt idx="39">
                  <c:v>56.562827456065932</c:v>
                </c:pt>
                <c:pt idx="40">
                  <c:v>56.541218541029444</c:v>
                </c:pt>
                <c:pt idx="41">
                  <c:v>56.514368125673251</c:v>
                </c:pt>
                <c:pt idx="42">
                  <c:v>56.482420825763491</c:v>
                </c:pt>
                <c:pt idx="43">
                  <c:v>56.445566933803946</c:v>
                </c:pt>
                <c:pt idx="44">
                  <c:v>56.404039712033082</c:v>
                </c:pt>
                <c:pt idx="45">
                  <c:v>56.358111572228871</c:v>
                </c:pt>
                <c:pt idx="46">
                  <c:v>56.308089274445244</c:v>
                </c:pt>
                <c:pt idx="47">
                  <c:v>56.254308322971283</c:v>
                </c:pt>
                <c:pt idx="48">
                  <c:v>56.197126772722733</c:v>
                </c:pt>
                <c:pt idx="49">
                  <c:v>56.136918680545747</c:v>
                </c:pt>
                <c:pt idx="50">
                  <c:v>56.074067442450037</c:v>
                </c:pt>
                <c:pt idx="51">
                  <c:v>56.008959249869257</c:v>
                </c:pt>
                <c:pt idx="52">
                  <c:v>55.941976877211602</c:v>
                </c:pt>
                <c:pt idx="53">
                  <c:v>55.873493981743927</c:v>
                </c:pt>
                <c:pt idx="54">
                  <c:v>55.803870058427108</c:v>
                </c:pt>
                <c:pt idx="55">
                  <c:v>55.733446150110666</c:v>
                </c:pt>
                <c:pt idx="56">
                  <c:v>55.662541370807325</c:v>
                </c:pt>
                <c:pt idx="57">
                  <c:v>55.591450259483139</c:v>
                </c:pt>
                <c:pt idx="58">
                  <c:v>55.520440946166445</c:v>
                </c:pt>
                <c:pt idx="59">
                  <c:v>55.449754082723025</c:v>
                </c:pt>
                <c:pt idx="60">
                  <c:v>55.379602468150956</c:v>
                </c:pt>
                <c:pt idx="61">
                  <c:v>55.310171282844955</c:v>
                </c:pt>
                <c:pt idx="62">
                  <c:v>55.24161883756134</c:v>
                </c:pt>
                <c:pt idx="63">
                  <c:v>55.174077739986949</c:v>
                </c:pt>
                <c:pt idx="64">
                  <c:v>55.107656383856224</c:v>
                </c:pt>
                <c:pt idx="65">
                  <c:v>55.042440671347947</c:v>
                </c:pt>
                <c:pt idx="66">
                  <c:v>54.978495887919706</c:v>
                </c:pt>
                <c:pt idx="67">
                  <c:v>54.915868658791346</c:v>
                </c:pt>
                <c:pt idx="68">
                  <c:v>54.854588927098881</c:v>
                </c:pt>
                <c:pt idx="69">
                  <c:v>54.794671904607952</c:v>
                </c:pt>
                <c:pt idx="70">
                  <c:v>54.736119956273036</c:v>
                </c:pt>
                <c:pt idx="71">
                  <c:v>54.678924389487534</c:v>
                </c:pt>
                <c:pt idx="72">
                  <c:v>54.623067127365275</c:v>
                </c:pt>
                <c:pt idx="73">
                  <c:v>54.568522252713905</c:v>
                </c:pt>
                <c:pt idx="74">
                  <c:v>54.515257415485713</c:v>
                </c:pt>
                <c:pt idx="75">
                  <c:v>54.463235101464903</c:v>
                </c:pt>
                <c:pt idx="76">
                  <c:v>54.412413763861231</c:v>
                </c:pt>
                <c:pt idx="77">
                  <c:v>54.36274882244318</c:v>
                </c:pt>
                <c:pt idx="78">
                  <c:v>54.314193536985854</c:v>
                </c:pt>
                <c:pt idx="79">
                  <c:v>54.266699763259233</c:v>
                </c:pt>
                <c:pt idx="80">
                  <c:v>54.220218600663571</c:v>
                </c:pt>
                <c:pt idx="81">
                  <c:v>54.17470094104555</c:v>
                </c:pt>
                <c:pt idx="82">
                  <c:v>54.130097928301524</c:v>
                </c:pt>
                <c:pt idx="83">
                  <c:v>54.08636133817906</c:v>
                </c:pt>
                <c:pt idx="84">
                  <c:v>54.043443887301329</c:v>
                </c:pt>
                <c:pt idx="85">
                  <c:v>54.001299479918046</c:v>
                </c:pt>
                <c:pt idx="86">
                  <c:v>53.95988340028326</c:v>
                </c:pt>
                <c:pt idx="87">
                  <c:v>53.919152457911537</c:v>
                </c:pt>
                <c:pt idx="88">
                  <c:v>53.879065092299541</c:v>
                </c:pt>
                <c:pt idx="89">
                  <c:v>53.83958144304308</c:v>
                </c:pt>
                <c:pt idx="90">
                  <c:v>53.800663390644679</c:v>
                </c:pt>
                <c:pt idx="91">
                  <c:v>53.762274572706602</c:v>
                </c:pt>
                <c:pt idx="92">
                  <c:v>53.724380379644096</c:v>
                </c:pt>
                <c:pt idx="93">
                  <c:v>53.686947933539919</c:v>
                </c:pt>
                <c:pt idx="94">
                  <c:v>53.649946053293633</c:v>
                </c:pt>
                <c:pt idx="95">
                  <c:v>53.613345208799046</c:v>
                </c:pt>
                <c:pt idx="96">
                  <c:v>53.577117466509598</c:v>
                </c:pt>
                <c:pt idx="97">
                  <c:v>53.541236428421875</c:v>
                </c:pt>
                <c:pt idx="98">
                  <c:v>53.505677166219513</c:v>
                </c:pt>
                <c:pt idx="99">
                  <c:v>53.470416152071891</c:v>
                </c:pt>
                <c:pt idx="100">
                  <c:v>53.435431187369254</c:v>
                </c:pt>
                <c:pt idx="101">
                  <c:v>53.400701330497597</c:v>
                </c:pt>
                <c:pt idx="102">
                  <c:v>53.366206824608078</c:v>
                </c:pt>
                <c:pt idx="103">
                  <c:v>53.331929026214482</c:v>
                </c:pt>
                <c:pt idx="104">
                  <c:v>53.29785033535633</c:v>
                </c:pt>
                <c:pt idx="105">
                  <c:v>53.263954127988875</c:v>
                </c:pt>
                <c:pt idx="106">
                  <c:v>53.230224691204924</c:v>
                </c:pt>
                <c:pt idx="107">
                  <c:v>53.196647161849867</c:v>
                </c:pt>
                <c:pt idx="108">
                  <c:v>53.163207469059842</c:v>
                </c:pt>
                <c:pt idx="109">
                  <c:v>53.129892281227207</c:v>
                </c:pt>
                <c:pt idx="110">
                  <c:v>53.096688957874271</c:v>
                </c:pt>
                <c:pt idx="111">
                  <c:v>53.063585506889609</c:v>
                </c:pt>
                <c:pt idx="112">
                  <c:v>53.030570547546155</c:v>
                </c:pt>
                <c:pt idx="113">
                  <c:v>52.997633279671057</c:v>
                </c:pt>
                <c:pt idx="114">
                  <c:v>52.964763459267708</c:v>
                </c:pt>
                <c:pt idx="115">
                  <c:v>52.931951380795802</c:v>
                </c:pt>
                <c:pt idx="116">
                  <c:v>52.899187866191006</c:v>
                </c:pt>
                <c:pt idx="117">
                  <c:v>52.866464260548256</c:v>
                </c:pt>
                <c:pt idx="118">
                  <c:v>52.833772434202743</c:v>
                </c:pt>
                <c:pt idx="119">
                  <c:v>52.801104790720686</c:v>
                </c:pt>
                <c:pt idx="120">
                  <c:v>52.768454280065356</c:v>
                </c:pt>
                <c:pt idx="121">
                  <c:v>52.735814415942556</c:v>
                </c:pt>
                <c:pt idx="122">
                  <c:v>52.703179296066992</c:v>
                </c:pt>
                <c:pt idx="123">
                  <c:v>52.67054362384696</c:v>
                </c:pt>
                <c:pt idx="124">
                  <c:v>52.637902729779071</c:v>
                </c:pt>
                <c:pt idx="125">
                  <c:v>52.60525259070122</c:v>
                </c:pt>
                <c:pt idx="126">
                  <c:v>52.572589844992265</c:v>
                </c:pt>
                <c:pt idx="127">
                  <c:v>52.539911801848675</c:v>
                </c:pt>
                <c:pt idx="128">
                  <c:v>52.507216442925859</c:v>
                </c:pt>
                <c:pt idx="129">
                  <c:v>52.474502414905764</c:v>
                </c:pt>
                <c:pt idx="130">
                  <c:v>52.441769011938433</c:v>
                </c:pt>
                <c:pt idx="131">
                  <c:v>52.409016147382857</c:v>
                </c:pt>
                <c:pt idx="132">
                  <c:v>52.376244314813995</c:v>
                </c:pt>
                <c:pt idx="133">
                  <c:v>52.343454538830457</c:v>
                </c:pt>
                <c:pt idx="134">
                  <c:v>52.310648316748825</c:v>
                </c:pt>
                <c:pt idx="135">
                  <c:v>52.277827552763242</c:v>
                </c:pt>
                <c:pt idx="136">
                  <c:v>52.244994486545025</c:v>
                </c:pt>
                <c:pt idx="137">
                  <c:v>52.212151618526406</c:v>
                </c:pt>
                <c:pt idx="138">
                  <c:v>52.179301634237703</c:v>
                </c:pt>
                <c:pt idx="139">
                  <c:v>52.146447330044872</c:v>
                </c:pt>
                <c:pt idx="140">
                  <c:v>52.113591542472037</c:v>
                </c:pt>
                <c:pt idx="141">
                  <c:v>52.080737083014988</c:v>
                </c:pt>
                <c:pt idx="142">
                  <c:v>52.047886679983293</c:v>
                </c:pt>
                <c:pt idx="143">
                  <c:v>52.015042928487404</c:v>
                </c:pt>
                <c:pt idx="144">
                  <c:v>51.982208249246355</c:v>
                </c:pt>
                <c:pt idx="145">
                  <c:v>51.949384856464079</c:v>
                </c:pt>
                <c:pt idx="146">
                  <c:v>51.916574734634629</c:v>
                </c:pt>
                <c:pt idx="147">
                  <c:v>51.883779623807982</c:v>
                </c:pt>
                <c:pt idx="148">
                  <c:v>51.851001012590373</c:v>
                </c:pt>
                <c:pt idx="149">
                  <c:v>51.818240137970299</c:v>
                </c:pt>
                <c:pt idx="150">
                  <c:v>51.785497990951576</c:v>
                </c:pt>
                <c:pt idx="151">
                  <c:v>51.752775326931541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56.325499999999998</c:v>
                </c:pt>
                <c:pt idx="1">
                  <c:v>56.7303</c:v>
                </c:pt>
                <c:pt idx="2">
                  <c:v>56.157899999999998</c:v>
                </c:pt>
                <c:pt idx="3">
                  <c:v>56.351100000000002</c:v>
                </c:pt>
                <c:pt idx="4">
                  <c:v>55.799399999999999</c:v>
                </c:pt>
                <c:pt idx="5">
                  <c:v>56.170499999999997</c:v>
                </c:pt>
                <c:pt idx="6">
                  <c:v>56.0548</c:v>
                </c:pt>
                <c:pt idx="7">
                  <c:v>56.005000000000003</c:v>
                </c:pt>
                <c:pt idx="8">
                  <c:v>56.236800000000002</c:v>
                </c:pt>
                <c:pt idx="9">
                  <c:v>56.2791</c:v>
                </c:pt>
                <c:pt idx="10">
                  <c:v>55.937899999999999</c:v>
                </c:pt>
                <c:pt idx="11">
                  <c:v>56.003599999999999</c:v>
                </c:pt>
                <c:pt idx="12">
                  <c:v>55.942100000000003</c:v>
                </c:pt>
                <c:pt idx="13">
                  <c:v>55.954000000000001</c:v>
                </c:pt>
                <c:pt idx="14">
                  <c:v>56.267499999999998</c:v>
                </c:pt>
                <c:pt idx="15">
                  <c:v>55.164700000000003</c:v>
                </c:pt>
                <c:pt idx="16">
                  <c:v>56.181100000000001</c:v>
                </c:pt>
                <c:pt idx="17">
                  <c:v>56.414999999999999</c:v>
                </c:pt>
                <c:pt idx="18">
                  <c:v>56.304499999999997</c:v>
                </c:pt>
                <c:pt idx="19">
                  <c:v>56.046199999999999</c:v>
                </c:pt>
                <c:pt idx="20">
                  <c:v>56.0563</c:v>
                </c:pt>
                <c:pt idx="21">
                  <c:v>56.146700000000003</c:v>
                </c:pt>
                <c:pt idx="22">
                  <c:v>56.348100000000002</c:v>
                </c:pt>
                <c:pt idx="23">
                  <c:v>56.668199999999999</c:v>
                </c:pt>
                <c:pt idx="24">
                  <c:v>56.291499999999999</c:v>
                </c:pt>
                <c:pt idx="25">
                  <c:v>56.072200000000002</c:v>
                </c:pt>
                <c:pt idx="26">
                  <c:v>56.2288</c:v>
                </c:pt>
                <c:pt idx="27">
                  <c:v>56.738900000000001</c:v>
                </c:pt>
                <c:pt idx="28">
                  <c:v>56.521900000000002</c:v>
                </c:pt>
                <c:pt idx="29">
                  <c:v>56.6629</c:v>
                </c:pt>
                <c:pt idx="30">
                  <c:v>57.148099999999999</c:v>
                </c:pt>
                <c:pt idx="31">
                  <c:v>56.8673</c:v>
                </c:pt>
                <c:pt idx="32">
                  <c:v>57.006999999999998</c:v>
                </c:pt>
                <c:pt idx="33">
                  <c:v>56.629100000000001</c:v>
                </c:pt>
                <c:pt idx="34">
                  <c:v>57.213900000000002</c:v>
                </c:pt>
                <c:pt idx="35">
                  <c:v>57.061199999999999</c:v>
                </c:pt>
                <c:pt idx="36">
                  <c:v>57.310200000000002</c:v>
                </c:pt>
                <c:pt idx="37">
                  <c:v>57.153399999999998</c:v>
                </c:pt>
                <c:pt idx="38">
                  <c:v>57.601900000000001</c:v>
                </c:pt>
                <c:pt idx="39">
                  <c:v>57.325600000000001</c:v>
                </c:pt>
                <c:pt idx="40">
                  <c:v>58.153700000000001</c:v>
                </c:pt>
                <c:pt idx="41">
                  <c:v>58.111699999999999</c:v>
                </c:pt>
                <c:pt idx="42">
                  <c:v>58.260399999999997</c:v>
                </c:pt>
                <c:pt idx="43">
                  <c:v>58.909700000000001</c:v>
                </c:pt>
                <c:pt idx="44">
                  <c:v>59.455500000000001</c:v>
                </c:pt>
                <c:pt idx="45">
                  <c:v>60.656300000000002</c:v>
                </c:pt>
                <c:pt idx="46">
                  <c:v>62.0383</c:v>
                </c:pt>
                <c:pt idx="47">
                  <c:v>64.450900000000004</c:v>
                </c:pt>
                <c:pt idx="48">
                  <c:v>67.984999999999999</c:v>
                </c:pt>
                <c:pt idx="49">
                  <c:v>72.966899999999995</c:v>
                </c:pt>
                <c:pt idx="50">
                  <c:v>77.728499999999997</c:v>
                </c:pt>
                <c:pt idx="51">
                  <c:v>83.022599999999997</c:v>
                </c:pt>
                <c:pt idx="52">
                  <c:v>88.019000000000005</c:v>
                </c:pt>
                <c:pt idx="53">
                  <c:v>91.388099999999994</c:v>
                </c:pt>
                <c:pt idx="54">
                  <c:v>93.391400000000004</c:v>
                </c:pt>
                <c:pt idx="55">
                  <c:v>94.524299999999997</c:v>
                </c:pt>
                <c:pt idx="56">
                  <c:v>94.31</c:v>
                </c:pt>
                <c:pt idx="57">
                  <c:v>93.391900000000007</c:v>
                </c:pt>
                <c:pt idx="58">
                  <c:v>90.257300000000001</c:v>
                </c:pt>
                <c:pt idx="59">
                  <c:v>84.607900000000001</c:v>
                </c:pt>
                <c:pt idx="60">
                  <c:v>74.766400000000004</c:v>
                </c:pt>
                <c:pt idx="61">
                  <c:v>63.4268</c:v>
                </c:pt>
                <c:pt idx="62">
                  <c:v>57.776600000000002</c:v>
                </c:pt>
                <c:pt idx="63">
                  <c:v>56.574199999999998</c:v>
                </c:pt>
                <c:pt idx="64">
                  <c:v>57.234999999999999</c:v>
                </c:pt>
                <c:pt idx="65">
                  <c:v>57.4255</c:v>
                </c:pt>
                <c:pt idx="66">
                  <c:v>59.680100000000003</c:v>
                </c:pt>
                <c:pt idx="67">
                  <c:v>60.982300000000002</c:v>
                </c:pt>
                <c:pt idx="68">
                  <c:v>64.3934</c:v>
                </c:pt>
                <c:pt idx="69">
                  <c:v>68.030199999999994</c:v>
                </c:pt>
                <c:pt idx="70">
                  <c:v>73.044200000000004</c:v>
                </c:pt>
                <c:pt idx="71">
                  <c:v>76.620599999999996</c:v>
                </c:pt>
                <c:pt idx="72">
                  <c:v>79.920400000000001</c:v>
                </c:pt>
                <c:pt idx="73">
                  <c:v>81.725700000000003</c:v>
                </c:pt>
                <c:pt idx="74">
                  <c:v>83.705100000000002</c:v>
                </c:pt>
                <c:pt idx="75">
                  <c:v>83.791499999999999</c:v>
                </c:pt>
                <c:pt idx="76">
                  <c:v>82.892600000000002</c:v>
                </c:pt>
                <c:pt idx="77">
                  <c:v>79.606800000000007</c:v>
                </c:pt>
                <c:pt idx="78">
                  <c:v>72.232399999999998</c:v>
                </c:pt>
                <c:pt idx="79">
                  <c:v>63.159300000000002</c:v>
                </c:pt>
                <c:pt idx="80">
                  <c:v>56.903399999999998</c:v>
                </c:pt>
                <c:pt idx="81">
                  <c:v>54.048000000000002</c:v>
                </c:pt>
                <c:pt idx="82">
                  <c:v>53.557200000000002</c:v>
                </c:pt>
                <c:pt idx="83">
                  <c:v>53.161099999999998</c:v>
                </c:pt>
                <c:pt idx="84">
                  <c:v>53.556600000000003</c:v>
                </c:pt>
                <c:pt idx="85">
                  <c:v>53.200800000000001</c:v>
                </c:pt>
                <c:pt idx="86">
                  <c:v>53.433700000000002</c:v>
                </c:pt>
                <c:pt idx="87">
                  <c:v>53.459299999999999</c:v>
                </c:pt>
                <c:pt idx="88">
                  <c:v>53.638100000000001</c:v>
                </c:pt>
                <c:pt idx="89">
                  <c:v>53.907600000000002</c:v>
                </c:pt>
                <c:pt idx="90">
                  <c:v>53.846400000000003</c:v>
                </c:pt>
                <c:pt idx="91">
                  <c:v>53.252099999999999</c:v>
                </c:pt>
                <c:pt idx="92">
                  <c:v>53.264699999999998</c:v>
                </c:pt>
                <c:pt idx="93">
                  <c:v>53.867699999999999</c:v>
                </c:pt>
                <c:pt idx="94">
                  <c:v>53.6828</c:v>
                </c:pt>
                <c:pt idx="95">
                  <c:v>53.588700000000003</c:v>
                </c:pt>
                <c:pt idx="96">
                  <c:v>53.5184</c:v>
                </c:pt>
                <c:pt idx="97">
                  <c:v>53.523899999999998</c:v>
                </c:pt>
                <c:pt idx="98">
                  <c:v>53.753</c:v>
                </c:pt>
                <c:pt idx="99">
                  <c:v>53.419600000000003</c:v>
                </c:pt>
                <c:pt idx="100">
                  <c:v>54.174300000000002</c:v>
                </c:pt>
                <c:pt idx="101">
                  <c:v>54.643700000000003</c:v>
                </c:pt>
                <c:pt idx="102">
                  <c:v>55.074300000000001</c:v>
                </c:pt>
                <c:pt idx="103">
                  <c:v>56.770200000000003</c:v>
                </c:pt>
                <c:pt idx="104">
                  <c:v>58.5595</c:v>
                </c:pt>
                <c:pt idx="105">
                  <c:v>59.319000000000003</c:v>
                </c:pt>
                <c:pt idx="106">
                  <c:v>60.543900000000001</c:v>
                </c:pt>
                <c:pt idx="107">
                  <c:v>59.725000000000001</c:v>
                </c:pt>
                <c:pt idx="108">
                  <c:v>59.438200000000002</c:v>
                </c:pt>
                <c:pt idx="109">
                  <c:v>57.798000000000002</c:v>
                </c:pt>
                <c:pt idx="110">
                  <c:v>56.228499999999997</c:v>
                </c:pt>
                <c:pt idx="111">
                  <c:v>54.100499999999997</c:v>
                </c:pt>
                <c:pt idx="112">
                  <c:v>53.229300000000002</c:v>
                </c:pt>
                <c:pt idx="113">
                  <c:v>52.346299999999999</c:v>
                </c:pt>
                <c:pt idx="114">
                  <c:v>52.334600000000002</c:v>
                </c:pt>
                <c:pt idx="115">
                  <c:v>52.749499999999998</c:v>
                </c:pt>
                <c:pt idx="116">
                  <c:v>51.249299999999998</c:v>
                </c:pt>
                <c:pt idx="117">
                  <c:v>52.387300000000003</c:v>
                </c:pt>
                <c:pt idx="118">
                  <c:v>52.147100000000002</c:v>
                </c:pt>
                <c:pt idx="119">
                  <c:v>51.966799999999999</c:v>
                </c:pt>
                <c:pt idx="120">
                  <c:v>52.298000000000002</c:v>
                </c:pt>
                <c:pt idx="121">
                  <c:v>52.104900000000001</c:v>
                </c:pt>
                <c:pt idx="122">
                  <c:v>52.209499999999998</c:v>
                </c:pt>
                <c:pt idx="123">
                  <c:v>52.023000000000003</c:v>
                </c:pt>
                <c:pt idx="124">
                  <c:v>51.919400000000003</c:v>
                </c:pt>
                <c:pt idx="125">
                  <c:v>52.192500000000003</c:v>
                </c:pt>
                <c:pt idx="126">
                  <c:v>52.417099999999998</c:v>
                </c:pt>
                <c:pt idx="127">
                  <c:v>52.923699999999997</c:v>
                </c:pt>
                <c:pt idx="128">
                  <c:v>54.025300000000001</c:v>
                </c:pt>
                <c:pt idx="129">
                  <c:v>55.1023</c:v>
                </c:pt>
                <c:pt idx="130">
                  <c:v>55.771700000000003</c:v>
                </c:pt>
                <c:pt idx="131">
                  <c:v>56.294699999999999</c:v>
                </c:pt>
                <c:pt idx="132">
                  <c:v>56.270800000000001</c:v>
                </c:pt>
                <c:pt idx="133">
                  <c:v>55.2393</c:v>
                </c:pt>
                <c:pt idx="134">
                  <c:v>54.300600000000003</c:v>
                </c:pt>
                <c:pt idx="135">
                  <c:v>52.585799999999999</c:v>
                </c:pt>
                <c:pt idx="136">
                  <c:v>51.955599999999997</c:v>
                </c:pt>
                <c:pt idx="137">
                  <c:v>51.9101</c:v>
                </c:pt>
                <c:pt idx="138">
                  <c:v>51.000799999999998</c:v>
                </c:pt>
                <c:pt idx="139">
                  <c:v>51.7194</c:v>
                </c:pt>
                <c:pt idx="140">
                  <c:v>51.284599999999998</c:v>
                </c:pt>
                <c:pt idx="141">
                  <c:v>51.7881</c:v>
                </c:pt>
                <c:pt idx="142">
                  <c:v>50.935499999999998</c:v>
                </c:pt>
                <c:pt idx="143">
                  <c:v>50.3581</c:v>
                </c:pt>
                <c:pt idx="144">
                  <c:v>51.009099999999997</c:v>
                </c:pt>
                <c:pt idx="145">
                  <c:v>50.423499999999997</c:v>
                </c:pt>
                <c:pt idx="146">
                  <c:v>51.210099999999997</c:v>
                </c:pt>
                <c:pt idx="147">
                  <c:v>50.702800000000003</c:v>
                </c:pt>
                <c:pt idx="148">
                  <c:v>50.1312</c:v>
                </c:pt>
                <c:pt idx="149">
                  <c:v>50.530799999999999</c:v>
                </c:pt>
                <c:pt idx="150">
                  <c:v>50.370199999999997</c:v>
                </c:pt>
                <c:pt idx="151">
                  <c:v>50.833500000000001</c:v>
                </c:pt>
                <c:pt idx="152">
                  <c:v>50.327399999999997</c:v>
                </c:pt>
                <c:pt idx="153">
                  <c:v>51.290100000000002</c:v>
                </c:pt>
                <c:pt idx="154">
                  <c:v>50.3977</c:v>
                </c:pt>
                <c:pt idx="155">
                  <c:v>50.821100000000001</c:v>
                </c:pt>
                <c:pt idx="156">
                  <c:v>50.4086</c:v>
                </c:pt>
                <c:pt idx="157">
                  <c:v>50.597000000000001</c:v>
                </c:pt>
                <c:pt idx="158">
                  <c:v>50.5351</c:v>
                </c:pt>
                <c:pt idx="159">
                  <c:v>51.0092</c:v>
                </c:pt>
                <c:pt idx="160">
                  <c:v>50.404400000000003</c:v>
                </c:pt>
                <c:pt idx="161">
                  <c:v>50.537799999999997</c:v>
                </c:pt>
                <c:pt idx="162">
                  <c:v>50.729100000000003</c:v>
                </c:pt>
                <c:pt idx="163">
                  <c:v>51.083300000000001</c:v>
                </c:pt>
                <c:pt idx="164">
                  <c:v>50.743200000000002</c:v>
                </c:pt>
                <c:pt idx="165">
                  <c:v>50.442500000000003</c:v>
                </c:pt>
                <c:pt idx="166">
                  <c:v>50.045699999999997</c:v>
                </c:pt>
                <c:pt idx="167">
                  <c:v>50.954999999999998</c:v>
                </c:pt>
                <c:pt idx="168">
                  <c:v>50.954000000000001</c:v>
                </c:pt>
                <c:pt idx="169">
                  <c:v>51.204000000000001</c:v>
                </c:pt>
                <c:pt idx="170">
                  <c:v>50.417999999999999</c:v>
                </c:pt>
                <c:pt idx="171">
                  <c:v>50.776200000000003</c:v>
                </c:pt>
                <c:pt idx="172">
                  <c:v>50.468699999999998</c:v>
                </c:pt>
                <c:pt idx="173">
                  <c:v>49.801400000000001</c:v>
                </c:pt>
                <c:pt idx="174">
                  <c:v>50.395800000000001</c:v>
                </c:pt>
                <c:pt idx="175">
                  <c:v>50.082000000000001</c:v>
                </c:pt>
                <c:pt idx="176">
                  <c:v>51.148099999999999</c:v>
                </c:pt>
                <c:pt idx="177">
                  <c:v>50.237200000000001</c:v>
                </c:pt>
                <c:pt idx="178">
                  <c:v>50.3309</c:v>
                </c:pt>
                <c:pt idx="179">
                  <c:v>49.784300000000002</c:v>
                </c:pt>
                <c:pt idx="180">
                  <c:v>49.848599999999998</c:v>
                </c:pt>
                <c:pt idx="181">
                  <c:v>50.207099999999997</c:v>
                </c:pt>
                <c:pt idx="182">
                  <c:v>50.439700000000002</c:v>
                </c:pt>
                <c:pt idx="183">
                  <c:v>50.333100000000002</c:v>
                </c:pt>
                <c:pt idx="184">
                  <c:v>50.163600000000002</c:v>
                </c:pt>
                <c:pt idx="185">
                  <c:v>50.491</c:v>
                </c:pt>
                <c:pt idx="186">
                  <c:v>50.318199999999997</c:v>
                </c:pt>
                <c:pt idx="187">
                  <c:v>50.532699999999998</c:v>
                </c:pt>
                <c:pt idx="188">
                  <c:v>50.433999999999997</c:v>
                </c:pt>
                <c:pt idx="189">
                  <c:v>50.295299999999997</c:v>
                </c:pt>
                <c:pt idx="190">
                  <c:v>50.133099999999999</c:v>
                </c:pt>
                <c:pt idx="191">
                  <c:v>49.630400000000002</c:v>
                </c:pt>
                <c:pt idx="192">
                  <c:v>50.2532</c:v>
                </c:pt>
                <c:pt idx="193">
                  <c:v>50.530799999999999</c:v>
                </c:pt>
                <c:pt idx="194">
                  <c:v>50.659700000000001</c:v>
                </c:pt>
                <c:pt idx="195">
                  <c:v>50.297199999999997</c:v>
                </c:pt>
                <c:pt idx="196">
                  <c:v>50.404899999999998</c:v>
                </c:pt>
                <c:pt idx="197">
                  <c:v>50.296700000000001</c:v>
                </c:pt>
                <c:pt idx="198">
                  <c:v>50.637300000000003</c:v>
                </c:pt>
                <c:pt idx="199">
                  <c:v>50.668300000000002</c:v>
                </c:pt>
                <c:pt idx="200">
                  <c:v>50.329700000000003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55.70528583644434</c:v>
                </c:pt>
                <c:pt idx="7">
                  <c:v>55.758634127538187</c:v>
                </c:pt>
                <c:pt idx="8">
                  <c:v>55.811775566175029</c:v>
                </c:pt>
                <c:pt idx="9">
                  <c:v>55.864659521639886</c:v>
                </c:pt>
                <c:pt idx="10">
                  <c:v>55.917228404474173</c:v>
                </c:pt>
                <c:pt idx="11">
                  <c:v>55.969417006940041</c:v>
                </c:pt>
                <c:pt idx="12">
                  <c:v>56.021151825164182</c:v>
                </c:pt>
                <c:pt idx="13">
                  <c:v>56.072350373173933</c:v>
                </c:pt>
                <c:pt idx="14">
                  <c:v>56.122920502093343</c:v>
                </c:pt>
                <c:pt idx="15">
                  <c:v>56.172759741400967</c:v>
                </c:pt>
                <c:pt idx="16">
                  <c:v>56.221754683591648</c:v>
                </c:pt>
                <c:pt idx="17">
                  <c:v>56.269780439325928</c:v>
                </c:pt>
                <c:pt idx="18">
                  <c:v>56.316700198274354</c:v>
                </c:pt>
                <c:pt idx="19">
                  <c:v>56.362364943632308</c:v>
                </c:pt>
                <c:pt idx="20">
                  <c:v>56.406613390262692</c:v>
                </c:pt>
                <c:pt idx="21">
                  <c:v>56.449272256437354</c:v>
                </c:pt>
                <c:pt idx="22">
                  <c:v>56.490157053508121</c:v>
                </c:pt>
                <c:pt idx="23">
                  <c:v>56.529073715404692</c:v>
                </c:pt>
                <c:pt idx="24">
                  <c:v>56.56582163931806</c:v>
                </c:pt>
                <c:pt idx="25">
                  <c:v>56.600199148302522</c:v>
                </c:pt>
                <c:pt idx="26">
                  <c:v>56.632013133748721</c:v>
                </c:pt>
                <c:pt idx="27">
                  <c:v>56.661095857052892</c:v>
                </c:pt>
                <c:pt idx="28">
                  <c:v>56.687333799900209</c:v>
                </c:pt>
                <c:pt idx="29">
                  <c:v>56.710716294757447</c:v>
                </c:pt>
                <c:pt idx="30">
                  <c:v>56.731415659684494</c:v>
                </c:pt>
                <c:pt idx="31">
                  <c:v>56.749915791869604</c:v>
                </c:pt>
                <c:pt idx="32">
                  <c:v>56.767212427676618</c:v>
                </c:pt>
                <c:pt idx="33">
                  <c:v>56.78511479985481</c:v>
                </c:pt>
                <c:pt idx="34">
                  <c:v>56.806683649052239</c:v>
                </c:pt>
                <c:pt idx="35">
                  <c:v>56.83684186257554</c:v>
                </c:pt>
                <c:pt idx="36">
                  <c:v>56.883187684656598</c:v>
                </c:pt>
                <c:pt idx="37">
                  <c:v>56.957021885789089</c:v>
                </c:pt>
                <c:pt idx="38">
                  <c:v>57.074564857855151</c:v>
                </c:pt>
                <c:pt idx="39">
                  <c:v>57.258284077446852</c:v>
                </c:pt>
                <c:pt idx="40">
                  <c:v>57.5381769697333</c:v>
                </c:pt>
                <c:pt idx="41">
                  <c:v>57.952764937678651</c:v>
                </c:pt>
                <c:pt idx="42">
                  <c:v>58.549465020981181</c:v>
                </c:pt>
                <c:pt idx="43">
                  <c:v>59.383938591181426</c:v>
                </c:pt>
                <c:pt idx="44">
                  <c:v>60.518000658021542</c:v>
                </c:pt>
                <c:pt idx="45">
                  <c:v>62.015739517750269</c:v>
                </c:pt>
                <c:pt idx="46">
                  <c:v>63.937668965434526</c:v>
                </c:pt>
                <c:pt idx="47">
                  <c:v>66.33302141538563</c:v>
                </c:pt>
                <c:pt idx="48">
                  <c:v>69.230666546629394</c:v>
                </c:pt>
                <c:pt idx="49">
                  <c:v>72.62951857043096</c:v>
                </c:pt>
                <c:pt idx="50">
                  <c:v>76.48938283481364</c:v>
                </c:pt>
                <c:pt idx="51">
                  <c:v>80.72202862311795</c:v>
                </c:pt>
                <c:pt idx="52">
                  <c:v>85.17757240941485</c:v>
                </c:pt>
                <c:pt idx="53">
                  <c:v>89.611218548080004</c:v>
                </c:pt>
                <c:pt idx="54">
                  <c:v>93.609525700279931</c:v>
                </c:pt>
                <c:pt idx="55">
                  <c:v>96.489233136064001</c:v>
                </c:pt>
                <c:pt idx="56">
                  <c:v>97.287012562292887</c:v>
                </c:pt>
                <c:pt idx="57">
                  <c:v>95.047529895857949</c:v>
                </c:pt>
                <c:pt idx="58">
                  <c:v>89.452269100791966</c:v>
                </c:pt>
                <c:pt idx="59">
                  <c:v>81.373069596695942</c:v>
                </c:pt>
                <c:pt idx="60">
                  <c:v>72.713019915398661</c:v>
                </c:pt>
                <c:pt idx="61">
                  <c:v>65.454827611129588</c:v>
                </c:pt>
                <c:pt idx="62">
                  <c:v>60.678017131681187</c:v>
                </c:pt>
                <c:pt idx="63">
                  <c:v>58.337314494401646</c:v>
                </c:pt>
                <c:pt idx="64">
                  <c:v>57.772887959702693</c:v>
                </c:pt>
                <c:pt idx="65">
                  <c:v>58.325618425610379</c:v>
                </c:pt>
                <c:pt idx="66">
                  <c:v>59.617275015213636</c:v>
                </c:pt>
                <c:pt idx="67">
                  <c:v>61.519898263649694</c:v>
                </c:pt>
                <c:pt idx="68">
                  <c:v>64.023692882154137</c:v>
                </c:pt>
                <c:pt idx="69">
                  <c:v>67.131202760037965</c:v>
                </c:pt>
                <c:pt idx="70">
                  <c:v>70.795840704559424</c:v>
                </c:pt>
                <c:pt idx="71">
                  <c:v>74.879621742566073</c:v>
                </c:pt>
                <c:pt idx="72">
                  <c:v>79.098009538449844</c:v>
                </c:pt>
                <c:pt idx="73">
                  <c:v>82.92931868395678</c:v>
                </c:pt>
                <c:pt idx="74">
                  <c:v>85.531446100968822</c:v>
                </c:pt>
                <c:pt idx="75">
                  <c:v>85.843760904935209</c:v>
                </c:pt>
                <c:pt idx="76">
                  <c:v>83.073788703828598</c:v>
                </c:pt>
                <c:pt idx="77">
                  <c:v>77.404230298961707</c:v>
                </c:pt>
                <c:pt idx="78">
                  <c:v>70.248243567612775</c:v>
                </c:pt>
                <c:pt idx="79">
                  <c:v>63.563877051983539</c:v>
                </c:pt>
                <c:pt idx="80">
                  <c:v>58.72176869276511</c:v>
                </c:pt>
                <c:pt idx="81">
                  <c:v>55.948759396135749</c:v>
                </c:pt>
                <c:pt idx="82">
                  <c:v>54.672374817930333</c:v>
                </c:pt>
                <c:pt idx="83">
                  <c:v>54.182270213285136</c:v>
                </c:pt>
                <c:pt idx="84">
                  <c:v>54.005228725983521</c:v>
                </c:pt>
                <c:pt idx="85">
                  <c:v>53.924734088309151</c:v>
                </c:pt>
                <c:pt idx="86">
                  <c:v>53.867805618436918</c:v>
                </c:pt>
                <c:pt idx="87">
                  <c:v>53.815745652626347</c:v>
                </c:pt>
                <c:pt idx="88">
                  <c:v>53.764835812637685</c:v>
                </c:pt>
                <c:pt idx="89">
                  <c:v>53.714476844579245</c:v>
                </c:pt>
                <c:pt idx="90">
                  <c:v>53.664571298569463</c:v>
                </c:pt>
                <c:pt idx="91">
                  <c:v>53.615095519014226</c:v>
                </c:pt>
                <c:pt idx="92">
                  <c:v>53.566076234071367</c:v>
                </c:pt>
                <c:pt idx="93">
                  <c:v>53.517695866092346</c:v>
                </c:pt>
                <c:pt idx="94">
                  <c:v>53.47062941930573</c:v>
                </c:pt>
                <c:pt idx="95">
                  <c:v>53.426951203078168</c:v>
                </c:pt>
                <c:pt idx="96">
                  <c:v>53.392262930278264</c:v>
                </c:pt>
                <c:pt idx="97">
                  <c:v>53.379966606543313</c:v>
                </c:pt>
                <c:pt idx="98">
                  <c:v>53.418311551075227</c:v>
                </c:pt>
                <c:pt idx="99">
                  <c:v>53.558992933412071</c:v>
                </c:pt>
                <c:pt idx="100">
                  <c:v>53.881786440510162</c:v>
                </c:pt>
                <c:pt idx="101">
                  <c:v>54.48401871421266</c:v>
                </c:pt>
                <c:pt idx="102">
                  <c:v>55.442045441986053</c:v>
                </c:pt>
                <c:pt idx="103">
                  <c:v>56.743673277318621</c:v>
                </c:pt>
                <c:pt idx="104">
                  <c:v>58.219796934050734</c:v>
                </c:pt>
                <c:pt idx="105">
                  <c:v>59.533816985984409</c:v>
                </c:pt>
                <c:pt idx="106">
                  <c:v>60.279697292869784</c:v>
                </c:pt>
                <c:pt idx="107">
                  <c:v>60.169205077649359</c:v>
                </c:pt>
                <c:pt idx="108">
                  <c:v>59.197723819370417</c:v>
                </c:pt>
                <c:pt idx="109">
                  <c:v>57.661681377939416</c:v>
                </c:pt>
                <c:pt idx="110">
                  <c:v>56.003224861249727</c:v>
                </c:pt>
                <c:pt idx="111">
                  <c:v>54.593740155583291</c:v>
                </c:pt>
                <c:pt idx="112">
                  <c:v>53.602942581286619</c:v>
                </c:pt>
                <c:pt idx="113">
                  <c:v>53.009122710675683</c:v>
                </c:pt>
                <c:pt idx="114">
                  <c:v>52.694201644612988</c:v>
                </c:pt>
                <c:pt idx="115">
                  <c:v>52.53529081998316</c:v>
                </c:pt>
                <c:pt idx="116">
                  <c:v>52.447923865947203</c:v>
                </c:pt>
                <c:pt idx="117">
                  <c:v>52.387786350598049</c:v>
                </c:pt>
                <c:pt idx="118">
                  <c:v>52.336214000150754</c:v>
                </c:pt>
                <c:pt idx="119">
                  <c:v>52.286739279831444</c:v>
                </c:pt>
                <c:pt idx="120">
                  <c:v>52.23750573659818</c:v>
                </c:pt>
                <c:pt idx="121">
                  <c:v>52.188199868287356</c:v>
                </c:pt>
                <c:pt idx="122">
                  <c:v>52.139600281565464</c:v>
                </c:pt>
                <c:pt idx="123">
                  <c:v>52.095772779457036</c:v>
                </c:pt>
                <c:pt idx="124">
                  <c:v>52.071778172482446</c:v>
                </c:pt>
                <c:pt idx="125">
                  <c:v>52.110977564487257</c:v>
                </c:pt>
                <c:pt idx="126">
                  <c:v>52.307425043894071</c:v>
                </c:pt>
                <c:pt idx="127">
                  <c:v>52.802594910529287</c:v>
                </c:pt>
                <c:pt idx="128">
                  <c:v>53.704229689005821</c:v>
                </c:pt>
                <c:pt idx="129">
                  <c:v>54.925393679828076</c:v>
                </c:pt>
                <c:pt idx="130">
                  <c:v>56.080220804870038</c:v>
                </c:pt>
                <c:pt idx="131">
                  <c:v>56.63076630661692</c:v>
                </c:pt>
                <c:pt idx="132">
                  <c:v>56.259992010538753</c:v>
                </c:pt>
                <c:pt idx="133">
                  <c:v>55.132710587618718</c:v>
                </c:pt>
                <c:pt idx="134">
                  <c:v>53.760950870889076</c:v>
                </c:pt>
                <c:pt idx="135">
                  <c:v>52.619230951479146</c:v>
                </c:pt>
                <c:pt idx="136">
                  <c:v>51.892904865429458</c:v>
                </c:pt>
                <c:pt idx="137">
                  <c:v>51.515076192637949</c:v>
                </c:pt>
                <c:pt idx="138">
                  <c:v>51.336826921315208</c:v>
                </c:pt>
                <c:pt idx="139">
                  <c:v>51.243848477072142</c:v>
                </c:pt>
                <c:pt idx="140">
                  <c:v>51.179020571182924</c:v>
                </c:pt>
                <c:pt idx="141">
                  <c:v>51.121484964727316</c:v>
                </c:pt>
                <c:pt idx="142">
                  <c:v>51.065435108897979</c:v>
                </c:pt>
                <c:pt idx="143">
                  <c:v>51.009625210995829</c:v>
                </c:pt>
                <c:pt idx="144">
                  <c:v>50.953862009392452</c:v>
                </c:pt>
                <c:pt idx="145">
                  <c:v>50.898140023925301</c:v>
                </c:pt>
                <c:pt idx="146">
                  <c:v>50.842478367515781</c:v>
                </c:pt>
                <c:pt idx="147">
                  <c:v>50.786896651556887</c:v>
                </c:pt>
                <c:pt idx="148">
                  <c:v>50.731412166954598</c:v>
                </c:pt>
                <c:pt idx="149">
                  <c:v>50.676039657186685</c:v>
                </c:pt>
                <c:pt idx="150">
                  <c:v>50.620791379652395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55.705285836443473</c:v>
                </c:pt>
                <c:pt idx="7">
                  <c:v>55.758634127535359</c:v>
                </c:pt>
                <c:pt idx="8">
                  <c:v>55.811775566165998</c:v>
                </c:pt>
                <c:pt idx="9">
                  <c:v>55.864659521611664</c:v>
                </c:pt>
                <c:pt idx="10">
                  <c:v>55.917228404387942</c:v>
                </c:pt>
                <c:pt idx="11">
                  <c:v>55.969417006682448</c:v>
                </c:pt>
                <c:pt idx="12">
                  <c:v>56.021151824411838</c:v>
                </c:pt>
                <c:pt idx="13">
                  <c:v>56.072350371025586</c:v>
                </c:pt>
                <c:pt idx="14">
                  <c:v>56.12292049609546</c:v>
                </c:pt>
                <c:pt idx="15">
                  <c:v>56.172759725029103</c:v>
                </c:pt>
                <c:pt idx="16">
                  <c:v>56.22175463989943</c:v>
                </c:pt>
                <c:pt idx="17">
                  <c:v>56.26978032532292</c:v>
                </c:pt>
                <c:pt idx="18">
                  <c:v>56.316699907447422</c:v>
                </c:pt>
                <c:pt idx="19">
                  <c:v>56.362364218263195</c:v>
                </c:pt>
                <c:pt idx="20">
                  <c:v>56.406611621418392</c:v>
                </c:pt>
                <c:pt idx="21">
                  <c:v>56.449268039217195</c:v>
                </c:pt>
                <c:pt idx="22">
                  <c:v>56.490147223156363</c:v>
                </c:pt>
                <c:pt idx="23">
                  <c:v>56.529051311796906</c:v>
                </c:pt>
                <c:pt idx="24">
                  <c:v>56.565771719501384</c:v>
                </c:pt>
                <c:pt idx="25">
                  <c:v>56.600090397086809</c:v>
                </c:pt>
                <c:pt idx="26">
                  <c:v>56.6317815002445</c:v>
                </c:pt>
                <c:pt idx="27">
                  <c:v>56.660613493203627</c:v>
                </c:pt>
                <c:pt idx="28">
                  <c:v>56.6863517032155</c:v>
                </c:pt>
                <c:pt idx="29">
                  <c:v>56.708761325844577</c:v>
                </c:pt>
                <c:pt idx="30">
                  <c:v>56.727610861859766</c:v>
                </c:pt>
                <c:pt idx="31">
                  <c:v>56.742675944150122</c:v>
                </c:pt>
                <c:pt idx="32">
                  <c:v>56.753743488356676</c:v>
                </c:pt>
                <c:pt idx="33">
                  <c:v>56.760616075053804</c:v>
                </c:pt>
                <c:pt idx="34">
                  <c:v>56.763116445970169</c:v>
                </c:pt>
                <c:pt idx="35">
                  <c:v>56.761091973889762</c:v>
                </c:pt>
                <c:pt idx="36">
                  <c:v>56.754418947696543</c:v>
                </c:pt>
                <c:pt idx="37">
                  <c:v>56.743006502707779</c:v>
                </c:pt>
                <c:pt idx="38">
                  <c:v>56.726800023930778</c:v>
                </c:pt>
                <c:pt idx="39">
                  <c:v>56.705783857624482</c:v>
                </c:pt>
                <c:pt idx="40">
                  <c:v>56.67998318525094</c:v>
                </c:pt>
                <c:pt idx="41">
                  <c:v>56.649464943316502</c:v>
                </c:pt>
                <c:pt idx="42">
                  <c:v>56.614337711445593</c:v>
                </c:pt>
                <c:pt idx="43">
                  <c:v>56.57475053700685</c:v>
                </c:pt>
                <c:pt idx="44">
                  <c:v>56.530890714588232</c:v>
                </c:pt>
                <c:pt idx="45">
                  <c:v>56.482980588913271</c:v>
                </c:pt>
                <c:pt idx="46">
                  <c:v>56.431273496567059</c:v>
                </c:pt>
                <c:pt idx="47">
                  <c:v>56.376049001580583</c:v>
                </c:pt>
                <c:pt idx="48">
                  <c:v>56.31760760959353</c:v>
                </c:pt>
                <c:pt idx="49">
                  <c:v>56.256265163033341</c:v>
                </c:pt>
                <c:pt idx="50">
                  <c:v>56.192347124722033</c:v>
                </c:pt>
                <c:pt idx="51">
                  <c:v>56.126182949934346</c:v>
                </c:pt>
                <c:pt idx="52">
                  <c:v>56.058100728621966</c:v>
                </c:pt>
                <c:pt idx="53">
                  <c:v>55.988422252540481</c:v>
                </c:pt>
                <c:pt idx="54">
                  <c:v>55.917458629123409</c:v>
                </c:pt>
                <c:pt idx="55">
                  <c:v>55.845506528060731</c:v>
                </c:pt>
                <c:pt idx="56">
                  <c:v>55.772845110434176</c:v>
                </c:pt>
                <c:pt idx="57">
                  <c:v>55.699733656329272</c:v>
                </c:pt>
                <c:pt idx="58">
                  <c:v>55.626409876925145</c:v>
                </c:pt>
                <c:pt idx="59">
                  <c:v>55.553088872382155</c:v>
                </c:pt>
                <c:pt idx="60">
                  <c:v>55.479962678011191</c:v>
                </c:pt>
                <c:pt idx="61">
                  <c:v>55.407200328289143</c:v>
                </c:pt>
                <c:pt idx="62">
                  <c:v>55.334948360911547</c:v>
                </c:pt>
                <c:pt idx="63">
                  <c:v>55.263331680577281</c:v>
                </c:pt>
                <c:pt idx="64">
                  <c:v>55.192454703720237</c:v>
                </c:pt>
                <c:pt idx="65">
                  <c:v>55.122402710015983</c:v>
                </c:pt>
                <c:pt idx="66">
                  <c:v>55.053243333284556</c:v>
                </c:pt>
                <c:pt idx="67">
                  <c:v>54.985028132555023</c:v>
                </c:pt>
                <c:pt idx="68">
                  <c:v>54.917794192844227</c:v>
                </c:pt>
                <c:pt idx="69">
                  <c:v>54.851565714059504</c:v>
                </c:pt>
                <c:pt idx="70">
                  <c:v>54.78635555493188</c:v>
                </c:pt>
                <c:pt idx="71">
                  <c:v>54.72216670672352</c:v>
                </c:pt>
                <c:pt idx="72">
                  <c:v>54.658993678441746</c:v>
                </c:pt>
                <c:pt idx="73">
                  <c:v>54.596823781341129</c:v>
                </c:pt>
                <c:pt idx="74">
                  <c:v>54.535638305581983</c:v>
                </c:pt>
                <c:pt idx="75">
                  <c:v>54.47541358607279</c:v>
                </c:pt>
                <c:pt idx="76">
                  <c:v>54.416121957820771</c:v>
                </c:pt>
                <c:pt idx="77">
                  <c:v>54.357732603642127</c:v>
                </c:pt>
                <c:pt idx="78">
                  <c:v>54.30021229893913</c:v>
                </c:pt>
                <c:pt idx="79">
                  <c:v>54.24352605953797</c:v>
                </c:pt>
                <c:pt idx="80">
                  <c:v>54.187637699399531</c:v>
                </c:pt>
                <c:pt idx="81">
                  <c:v>54.132510305452897</c:v>
                </c:pt>
                <c:pt idx="82">
                  <c:v>54.078106636943154</c:v>
                </c:pt>
                <c:pt idx="83">
                  <c:v>54.024389456599422</c:v>
                </c:pt>
                <c:pt idx="84">
                  <c:v>53.97132180067721</c:v>
                </c:pt>
                <c:pt idx="85">
                  <c:v>53.9188671945614</c:v>
                </c:pt>
                <c:pt idx="86">
                  <c:v>53.866989820172634</c:v>
                </c:pt>
                <c:pt idx="87">
                  <c:v>53.81565464093373</c:v>
                </c:pt>
                <c:pt idx="88">
                  <c:v>53.764827489549702</c:v>
                </c:pt>
                <c:pt idx="89">
                  <c:v>53.714475123354703</c:v>
                </c:pt>
                <c:pt idx="90">
                  <c:v>53.664565251496526</c:v>
                </c:pt>
                <c:pt idx="91">
                  <c:v>53.615066537775718</c:v>
                </c:pt>
                <c:pt idx="92">
                  <c:v>53.565948582540202</c:v>
                </c:pt>
                <c:pt idx="93">
                  <c:v>53.517181886661682</c:v>
                </c:pt>
                <c:pt idx="94">
                  <c:v>53.468737800294228</c:v>
                </c:pt>
                <c:pt idx="95">
                  <c:v>53.420588458837663</c:v>
                </c:pt>
                <c:pt idx="96">
                  <c:v>53.372706708302843</c:v>
                </c:pt>
                <c:pt idx="97">
                  <c:v>53.325066022103869</c:v>
                </c:pt>
                <c:pt idx="98">
                  <c:v>53.277640411182858</c:v>
                </c:pt>
                <c:pt idx="99">
                  <c:v>53.230404329308698</c:v>
                </c:pt>
                <c:pt idx="100">
                  <c:v>53.183332575380334</c:v>
                </c:pt>
                <c:pt idx="101">
                  <c:v>53.136400194608285</c:v>
                </c:pt>
                <c:pt idx="102">
                  <c:v>53.089582380541302</c:v>
                </c:pt>
                <c:pt idx="103">
                  <c:v>53.04285438004888</c:v>
                </c:pt>
                <c:pt idx="104">
                  <c:v>52.996191403555272</c:v>
                </c:pt>
                <c:pt idx="105">
                  <c:v>52.949568543043384</c:v>
                </c:pt>
                <c:pt idx="106">
                  <c:v>52.902960700594512</c:v>
                </c:pt>
                <c:pt idx="107">
                  <c:v>52.856342530488497</c:v>
                </c:pt>
                <c:pt idx="108">
                  <c:v>52.809688398140359</c:v>
                </c:pt>
                <c:pt idx="109">
                  <c:v>52.762972359368518</c:v>
                </c:pt>
                <c:pt idx="110">
                  <c:v>52.716168163648391</c:v>
                </c:pt>
                <c:pt idx="111">
                  <c:v>52.669249285067231</c:v>
                </c:pt>
                <c:pt idx="112">
                  <c:v>52.622188984623513</c:v>
                </c:pt>
                <c:pt idx="113">
                  <c:v>52.574960407263134</c:v>
                </c:pt>
                <c:pt idx="114">
                  <c:v>52.527536716573039</c:v>
                </c:pt>
                <c:pt idx="115">
                  <c:v>52.479891269318571</c:v>
                </c:pt>
                <c:pt idx="116">
                  <c:v>52.431997830982162</c:v>
                </c:pt>
                <c:pt idx="117">
                  <c:v>52.383830832117667</c:v>
                </c:pt>
                <c:pt idx="118">
                  <c:v>52.335365663675312</c:v>
                </c:pt>
                <c:pt idx="119">
                  <c:v>52.28657900750656</c:v>
                </c:pt>
                <c:pt idx="120">
                  <c:v>52.23744919608091</c:v>
                </c:pt>
                <c:pt idx="121">
                  <c:v>52.18795659313674</c:v>
                </c:pt>
                <c:pt idx="122">
                  <c:v>52.138083984676292</c:v>
                </c:pt>
                <c:pt idx="123">
                  <c:v>52.087816967568266</c:v>
                </c:pt>
                <c:pt idx="124">
                  <c:v>52.037144321232233</c:v>
                </c:pt>
                <c:pt idx="125">
                  <c:v>51.986058346650125</c:v>
                </c:pt>
                <c:pt idx="126">
                  <c:v>51.934555156473451</c:v>
                </c:pt>
                <c:pt idx="127">
                  <c:v>51.882634900433345</c:v>
                </c:pt>
                <c:pt idx="128">
                  <c:v>51.830301911714734</c:v>
                </c:pt>
                <c:pt idx="129">
                  <c:v>51.777564762452414</c:v>
                </c:pt>
                <c:pt idx="130">
                  <c:v>51.724436219972105</c:v>
                </c:pt>
                <c:pt idx="131">
                  <c:v>51.67093309966512</c:v>
                </c:pt>
                <c:pt idx="132">
                  <c:v>51.617076015185361</c:v>
                </c:pt>
                <c:pt idx="133">
                  <c:v>51.562889031657321</c:v>
                </c:pt>
                <c:pt idx="134">
                  <c:v>51.508399232408799</c:v>
                </c:pt>
                <c:pt idx="135">
                  <c:v>51.45363621401475</c:v>
                </c:pt>
                <c:pt idx="136">
                  <c:v>51.398631527829181</c:v>
                </c:pt>
                <c:pt idx="137">
                  <c:v>51.343418088433829</c:v>
                </c:pt>
                <c:pt idx="138">
                  <c:v>51.288029570402223</c:v>
                </c:pt>
                <c:pt idx="139">
                  <c:v>51.232499814438142</c:v>
                </c:pt>
                <c:pt idx="140">
                  <c:v>51.176862262393144</c:v>
                </c:pt>
                <c:pt idx="141">
                  <c:v>51.12114943809069</c:v>
                </c:pt>
                <c:pt idx="142">
                  <c:v>51.065392487553524</c:v>
                </c:pt>
                <c:pt idx="143">
                  <c:v>51.009620788449226</c:v>
                </c:pt>
                <c:pt idx="144">
                  <c:v>50.953861634647552</c:v>
                </c:pt>
                <c:pt idx="145">
                  <c:v>50.898139998001248</c:v>
                </c:pt>
                <c:pt idx="146">
                  <c:v>50.842478366052013</c:v>
                </c:pt>
                <c:pt idx="147">
                  <c:v>50.786896651489442</c:v>
                </c:pt>
                <c:pt idx="148">
                  <c:v>50.731412166952062</c:v>
                </c:pt>
                <c:pt idx="149">
                  <c:v>50.676039657186607</c:v>
                </c:pt>
                <c:pt idx="150">
                  <c:v>50.620791379652395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56.991900000000001</c:v>
                </c:pt>
                <c:pt idx="1">
                  <c:v>56.843600000000002</c:v>
                </c:pt>
                <c:pt idx="2">
                  <c:v>56.372999999999998</c:v>
                </c:pt>
                <c:pt idx="3">
                  <c:v>56.588999999999999</c:v>
                </c:pt>
                <c:pt idx="4">
                  <c:v>56.668999999999997</c:v>
                </c:pt>
                <c:pt idx="5">
                  <c:v>56.1768</c:v>
                </c:pt>
                <c:pt idx="6">
                  <c:v>56.578800000000001</c:v>
                </c:pt>
                <c:pt idx="7">
                  <c:v>56.2453</c:v>
                </c:pt>
                <c:pt idx="8">
                  <c:v>56.259700000000002</c:v>
                </c:pt>
                <c:pt idx="9">
                  <c:v>56.445500000000003</c:v>
                </c:pt>
                <c:pt idx="10">
                  <c:v>56.791800000000002</c:v>
                </c:pt>
                <c:pt idx="11">
                  <c:v>56.4298</c:v>
                </c:pt>
                <c:pt idx="12">
                  <c:v>56.670299999999997</c:v>
                </c:pt>
                <c:pt idx="13">
                  <c:v>56.3932</c:v>
                </c:pt>
                <c:pt idx="14">
                  <c:v>57.587800000000001</c:v>
                </c:pt>
                <c:pt idx="15">
                  <c:v>55.966299999999997</c:v>
                </c:pt>
                <c:pt idx="16">
                  <c:v>56.502699999999997</c:v>
                </c:pt>
                <c:pt idx="17">
                  <c:v>56.773699999999998</c:v>
                </c:pt>
                <c:pt idx="18">
                  <c:v>56.814399999999999</c:v>
                </c:pt>
                <c:pt idx="19">
                  <c:v>56.9163</c:v>
                </c:pt>
                <c:pt idx="20">
                  <c:v>56.402200000000001</c:v>
                </c:pt>
                <c:pt idx="21">
                  <c:v>56.875700000000002</c:v>
                </c:pt>
                <c:pt idx="22">
                  <c:v>56.413800000000002</c:v>
                </c:pt>
                <c:pt idx="23">
                  <c:v>56.364800000000002</c:v>
                </c:pt>
                <c:pt idx="24">
                  <c:v>56.2273</c:v>
                </c:pt>
                <c:pt idx="25">
                  <c:v>57.294199999999996</c:v>
                </c:pt>
                <c:pt idx="26">
                  <c:v>56.795999999999999</c:v>
                </c:pt>
                <c:pt idx="27">
                  <c:v>57.2087</c:v>
                </c:pt>
                <c:pt idx="28">
                  <c:v>55.663600000000002</c:v>
                </c:pt>
                <c:pt idx="29">
                  <c:v>56.838700000000003</c:v>
                </c:pt>
                <c:pt idx="30">
                  <c:v>56.413800000000002</c:v>
                </c:pt>
                <c:pt idx="31">
                  <c:v>56.561199999999999</c:v>
                </c:pt>
                <c:pt idx="32">
                  <c:v>57.219200000000001</c:v>
                </c:pt>
                <c:pt idx="33">
                  <c:v>57.112099999999998</c:v>
                </c:pt>
                <c:pt idx="34">
                  <c:v>56.804400000000001</c:v>
                </c:pt>
                <c:pt idx="35">
                  <c:v>57.154899999999998</c:v>
                </c:pt>
                <c:pt idx="36">
                  <c:v>56.8339</c:v>
                </c:pt>
                <c:pt idx="37">
                  <c:v>57.509300000000003</c:v>
                </c:pt>
                <c:pt idx="38">
                  <c:v>57.130899999999997</c:v>
                </c:pt>
                <c:pt idx="39">
                  <c:v>57.150599999999997</c:v>
                </c:pt>
                <c:pt idx="40">
                  <c:v>56.753700000000002</c:v>
                </c:pt>
                <c:pt idx="41">
                  <c:v>57.785800000000002</c:v>
                </c:pt>
                <c:pt idx="42">
                  <c:v>57.883800000000001</c:v>
                </c:pt>
                <c:pt idx="43">
                  <c:v>58.115200000000002</c:v>
                </c:pt>
                <c:pt idx="44">
                  <c:v>59.078099999999999</c:v>
                </c:pt>
                <c:pt idx="45">
                  <c:v>58.898699999999998</c:v>
                </c:pt>
                <c:pt idx="46">
                  <c:v>59.8264</c:v>
                </c:pt>
                <c:pt idx="47">
                  <c:v>61.558300000000003</c:v>
                </c:pt>
                <c:pt idx="48">
                  <c:v>63.456600000000002</c:v>
                </c:pt>
                <c:pt idx="49">
                  <c:v>67.451499999999996</c:v>
                </c:pt>
                <c:pt idx="50">
                  <c:v>73.143100000000004</c:v>
                </c:pt>
                <c:pt idx="51">
                  <c:v>79.393199999999993</c:v>
                </c:pt>
                <c:pt idx="52">
                  <c:v>85.4251</c:v>
                </c:pt>
                <c:pt idx="53">
                  <c:v>90.134100000000004</c:v>
                </c:pt>
                <c:pt idx="54">
                  <c:v>93.364400000000003</c:v>
                </c:pt>
                <c:pt idx="55">
                  <c:v>94.778499999999994</c:v>
                </c:pt>
                <c:pt idx="56">
                  <c:v>94.987700000000004</c:v>
                </c:pt>
                <c:pt idx="57">
                  <c:v>94.702399999999997</c:v>
                </c:pt>
                <c:pt idx="58">
                  <c:v>92.595399999999998</c:v>
                </c:pt>
                <c:pt idx="59">
                  <c:v>87.709100000000007</c:v>
                </c:pt>
                <c:pt idx="60">
                  <c:v>76.652799999999999</c:v>
                </c:pt>
                <c:pt idx="61">
                  <c:v>64.051900000000003</c:v>
                </c:pt>
                <c:pt idx="62">
                  <c:v>57.015599999999999</c:v>
                </c:pt>
                <c:pt idx="63">
                  <c:v>55.753399999999999</c:v>
                </c:pt>
                <c:pt idx="64">
                  <c:v>56.771700000000003</c:v>
                </c:pt>
                <c:pt idx="65">
                  <c:v>56.252699999999997</c:v>
                </c:pt>
                <c:pt idx="66">
                  <c:v>57.558700000000002</c:v>
                </c:pt>
                <c:pt idx="67">
                  <c:v>58.832999999999998</c:v>
                </c:pt>
                <c:pt idx="68">
                  <c:v>61.333300000000001</c:v>
                </c:pt>
                <c:pt idx="69">
                  <c:v>65.801000000000002</c:v>
                </c:pt>
                <c:pt idx="70">
                  <c:v>69.592299999999994</c:v>
                </c:pt>
                <c:pt idx="71">
                  <c:v>75.097999999999999</c:v>
                </c:pt>
                <c:pt idx="72">
                  <c:v>78.462699999999998</c:v>
                </c:pt>
                <c:pt idx="73">
                  <c:v>81.078900000000004</c:v>
                </c:pt>
                <c:pt idx="74">
                  <c:v>83.351399999999998</c:v>
                </c:pt>
                <c:pt idx="75">
                  <c:v>84.462599999999995</c:v>
                </c:pt>
                <c:pt idx="76">
                  <c:v>84.502399999999994</c:v>
                </c:pt>
                <c:pt idx="77">
                  <c:v>82.047300000000007</c:v>
                </c:pt>
                <c:pt idx="78">
                  <c:v>76.419600000000003</c:v>
                </c:pt>
                <c:pt idx="79">
                  <c:v>66.177400000000006</c:v>
                </c:pt>
                <c:pt idx="80">
                  <c:v>57.239199999999997</c:v>
                </c:pt>
                <c:pt idx="81">
                  <c:v>54.063800000000001</c:v>
                </c:pt>
                <c:pt idx="82">
                  <c:v>53.357999999999997</c:v>
                </c:pt>
                <c:pt idx="83">
                  <c:v>54.1995</c:v>
                </c:pt>
                <c:pt idx="84">
                  <c:v>53.5854</c:v>
                </c:pt>
                <c:pt idx="85">
                  <c:v>53.717700000000001</c:v>
                </c:pt>
                <c:pt idx="86">
                  <c:v>53.200600000000001</c:v>
                </c:pt>
                <c:pt idx="87">
                  <c:v>53.649299999999997</c:v>
                </c:pt>
                <c:pt idx="88">
                  <c:v>53.912399999999998</c:v>
                </c:pt>
                <c:pt idx="89">
                  <c:v>53.985900000000001</c:v>
                </c:pt>
                <c:pt idx="90">
                  <c:v>53.662799999999997</c:v>
                </c:pt>
                <c:pt idx="91">
                  <c:v>53.977899999999998</c:v>
                </c:pt>
                <c:pt idx="92">
                  <c:v>53.562800000000003</c:v>
                </c:pt>
                <c:pt idx="93">
                  <c:v>53.309199999999997</c:v>
                </c:pt>
                <c:pt idx="94">
                  <c:v>53.244199999999999</c:v>
                </c:pt>
                <c:pt idx="95">
                  <c:v>54.088000000000001</c:v>
                </c:pt>
                <c:pt idx="96">
                  <c:v>53.619599999999998</c:v>
                </c:pt>
                <c:pt idx="97">
                  <c:v>53.316400000000002</c:v>
                </c:pt>
                <c:pt idx="98">
                  <c:v>54.3947</c:v>
                </c:pt>
                <c:pt idx="99">
                  <c:v>54.1691</c:v>
                </c:pt>
                <c:pt idx="100">
                  <c:v>53.194299999999998</c:v>
                </c:pt>
                <c:pt idx="101">
                  <c:v>53.908499999999997</c:v>
                </c:pt>
                <c:pt idx="102">
                  <c:v>55.007899999999999</c:v>
                </c:pt>
                <c:pt idx="103">
                  <c:v>56.239899999999999</c:v>
                </c:pt>
                <c:pt idx="104">
                  <c:v>56.681899999999999</c:v>
                </c:pt>
                <c:pt idx="105">
                  <c:v>58.863599999999998</c:v>
                </c:pt>
                <c:pt idx="106">
                  <c:v>61.265700000000002</c:v>
                </c:pt>
                <c:pt idx="107">
                  <c:v>60.686100000000003</c:v>
                </c:pt>
                <c:pt idx="108">
                  <c:v>60.968200000000003</c:v>
                </c:pt>
                <c:pt idx="109">
                  <c:v>60.172699999999999</c:v>
                </c:pt>
                <c:pt idx="110">
                  <c:v>58.453099999999999</c:v>
                </c:pt>
                <c:pt idx="111">
                  <c:v>56.235300000000002</c:v>
                </c:pt>
                <c:pt idx="112">
                  <c:v>54.436999999999998</c:v>
                </c:pt>
                <c:pt idx="113">
                  <c:v>53.0745</c:v>
                </c:pt>
                <c:pt idx="114">
                  <c:v>53.018000000000001</c:v>
                </c:pt>
                <c:pt idx="115">
                  <c:v>51.958300000000001</c:v>
                </c:pt>
                <c:pt idx="116">
                  <c:v>52.132300000000001</c:v>
                </c:pt>
                <c:pt idx="117">
                  <c:v>52.892800000000001</c:v>
                </c:pt>
                <c:pt idx="118">
                  <c:v>52.704900000000002</c:v>
                </c:pt>
                <c:pt idx="119">
                  <c:v>51.9099</c:v>
                </c:pt>
                <c:pt idx="120">
                  <c:v>52.125599999999999</c:v>
                </c:pt>
                <c:pt idx="121">
                  <c:v>51.819099999999999</c:v>
                </c:pt>
                <c:pt idx="122">
                  <c:v>52.131100000000004</c:v>
                </c:pt>
                <c:pt idx="123">
                  <c:v>51.939599999999999</c:v>
                </c:pt>
                <c:pt idx="124">
                  <c:v>52.3553</c:v>
                </c:pt>
                <c:pt idx="125">
                  <c:v>51.816600000000001</c:v>
                </c:pt>
                <c:pt idx="126">
                  <c:v>52.407200000000003</c:v>
                </c:pt>
                <c:pt idx="127">
                  <c:v>52.338900000000002</c:v>
                </c:pt>
                <c:pt idx="128">
                  <c:v>52.718899999999998</c:v>
                </c:pt>
                <c:pt idx="129">
                  <c:v>53.826099999999997</c:v>
                </c:pt>
                <c:pt idx="130">
                  <c:v>54.2423</c:v>
                </c:pt>
                <c:pt idx="131">
                  <c:v>55.549900000000001</c:v>
                </c:pt>
                <c:pt idx="132">
                  <c:v>56.179600000000001</c:v>
                </c:pt>
                <c:pt idx="133">
                  <c:v>56.852200000000003</c:v>
                </c:pt>
                <c:pt idx="134">
                  <c:v>56.685600000000001</c:v>
                </c:pt>
                <c:pt idx="135">
                  <c:v>55.742400000000004</c:v>
                </c:pt>
                <c:pt idx="136">
                  <c:v>54.016300000000001</c:v>
                </c:pt>
                <c:pt idx="137">
                  <c:v>52.827599999999997</c:v>
                </c:pt>
                <c:pt idx="138">
                  <c:v>52.092399999999998</c:v>
                </c:pt>
                <c:pt idx="139">
                  <c:v>52.417000000000002</c:v>
                </c:pt>
                <c:pt idx="140">
                  <c:v>51.022799999999997</c:v>
                </c:pt>
                <c:pt idx="141">
                  <c:v>51.087699999999998</c:v>
                </c:pt>
                <c:pt idx="142">
                  <c:v>50.973300000000002</c:v>
                </c:pt>
                <c:pt idx="143">
                  <c:v>51.436799999999998</c:v>
                </c:pt>
                <c:pt idx="144">
                  <c:v>51.6999</c:v>
                </c:pt>
                <c:pt idx="145">
                  <c:v>51.312899999999999</c:v>
                </c:pt>
                <c:pt idx="146">
                  <c:v>51.032499999999999</c:v>
                </c:pt>
                <c:pt idx="147">
                  <c:v>51.368600000000001</c:v>
                </c:pt>
                <c:pt idx="148">
                  <c:v>50.822899999999997</c:v>
                </c:pt>
                <c:pt idx="149">
                  <c:v>50.441099999999999</c:v>
                </c:pt>
                <c:pt idx="150">
                  <c:v>50.985900000000001</c:v>
                </c:pt>
                <c:pt idx="151">
                  <c:v>50.408900000000003</c:v>
                </c:pt>
                <c:pt idx="152">
                  <c:v>51.213700000000003</c:v>
                </c:pt>
                <c:pt idx="153">
                  <c:v>50.739600000000003</c:v>
                </c:pt>
                <c:pt idx="154">
                  <c:v>50.972700000000003</c:v>
                </c:pt>
                <c:pt idx="155">
                  <c:v>50.727899999999998</c:v>
                </c:pt>
                <c:pt idx="156">
                  <c:v>50.653100000000002</c:v>
                </c:pt>
                <c:pt idx="157">
                  <c:v>50.581200000000003</c:v>
                </c:pt>
                <c:pt idx="158">
                  <c:v>51.296999999999997</c:v>
                </c:pt>
                <c:pt idx="159">
                  <c:v>50.525399999999998</c:v>
                </c:pt>
                <c:pt idx="160">
                  <c:v>51.295699999999997</c:v>
                </c:pt>
                <c:pt idx="161">
                  <c:v>51.203000000000003</c:v>
                </c:pt>
                <c:pt idx="162">
                  <c:v>50.809399999999997</c:v>
                </c:pt>
                <c:pt idx="163">
                  <c:v>51.509500000000003</c:v>
                </c:pt>
                <c:pt idx="164">
                  <c:v>51.341000000000001</c:v>
                </c:pt>
                <c:pt idx="165">
                  <c:v>51.066699999999997</c:v>
                </c:pt>
                <c:pt idx="166">
                  <c:v>50.836799999999997</c:v>
                </c:pt>
                <c:pt idx="167">
                  <c:v>50.844499999999996</c:v>
                </c:pt>
                <c:pt idx="168">
                  <c:v>50.850200000000001</c:v>
                </c:pt>
                <c:pt idx="169">
                  <c:v>50.491599999999998</c:v>
                </c:pt>
                <c:pt idx="170">
                  <c:v>49.918799999999997</c:v>
                </c:pt>
                <c:pt idx="171">
                  <c:v>50.852899999999998</c:v>
                </c:pt>
                <c:pt idx="172">
                  <c:v>50.7331</c:v>
                </c:pt>
                <c:pt idx="173">
                  <c:v>50.3992</c:v>
                </c:pt>
                <c:pt idx="174">
                  <c:v>50.535499999999999</c:v>
                </c:pt>
                <c:pt idx="175">
                  <c:v>50.767299999999999</c:v>
                </c:pt>
                <c:pt idx="176">
                  <c:v>50.183900000000001</c:v>
                </c:pt>
                <c:pt idx="177">
                  <c:v>50.689799999999998</c:v>
                </c:pt>
                <c:pt idx="178">
                  <c:v>50.173999999999999</c:v>
                </c:pt>
                <c:pt idx="179">
                  <c:v>50.799100000000003</c:v>
                </c:pt>
                <c:pt idx="180">
                  <c:v>50.377299999999998</c:v>
                </c:pt>
                <c:pt idx="181">
                  <c:v>50.538200000000003</c:v>
                </c:pt>
                <c:pt idx="182">
                  <c:v>50.503500000000003</c:v>
                </c:pt>
                <c:pt idx="183">
                  <c:v>51.054600000000001</c:v>
                </c:pt>
                <c:pt idx="184">
                  <c:v>50.263500000000001</c:v>
                </c:pt>
                <c:pt idx="185">
                  <c:v>50.503599999999999</c:v>
                </c:pt>
                <c:pt idx="186">
                  <c:v>50.007599999999996</c:v>
                </c:pt>
                <c:pt idx="187">
                  <c:v>50.298099999999998</c:v>
                </c:pt>
                <c:pt idx="188">
                  <c:v>50.432400000000001</c:v>
                </c:pt>
                <c:pt idx="189">
                  <c:v>50.070599999999999</c:v>
                </c:pt>
                <c:pt idx="190">
                  <c:v>50.539700000000003</c:v>
                </c:pt>
                <c:pt idx="191">
                  <c:v>50.542999999999999</c:v>
                </c:pt>
                <c:pt idx="192">
                  <c:v>50.945399999999999</c:v>
                </c:pt>
                <c:pt idx="193">
                  <c:v>50.493299999999998</c:v>
                </c:pt>
                <c:pt idx="194">
                  <c:v>50.5124</c:v>
                </c:pt>
                <c:pt idx="195">
                  <c:v>50.707900000000002</c:v>
                </c:pt>
                <c:pt idx="196">
                  <c:v>50.399700000000003</c:v>
                </c:pt>
                <c:pt idx="197">
                  <c:v>49.712299999999999</c:v>
                </c:pt>
                <c:pt idx="198">
                  <c:v>49.564599999999999</c:v>
                </c:pt>
                <c:pt idx="199">
                  <c:v>50.262599999999999</c:v>
                </c:pt>
                <c:pt idx="200">
                  <c:v>49.762900000000002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56.435478674192858</c:v>
                </c:pt>
                <c:pt idx="11">
                  <c:v>56.46436417079898</c:v>
                </c:pt>
                <c:pt idx="12">
                  <c:v>56.492957434583211</c:v>
                </c:pt>
                <c:pt idx="13">
                  <c:v>56.521202940258718</c:v>
                </c:pt>
                <c:pt idx="14">
                  <c:v>56.549038372029827</c:v>
                </c:pt>
                <c:pt idx="15">
                  <c:v>56.576394097083657</c:v>
                </c:pt>
                <c:pt idx="16">
                  <c:v>56.603192651306301</c:v>
                </c:pt>
                <c:pt idx="17">
                  <c:v>56.62934825183703</c:v>
                </c:pt>
                <c:pt idx="18">
                  <c:v>56.654766354336878</c:v>
                </c:pt>
                <c:pt idx="19">
                  <c:v>56.679343276754977</c:v>
                </c:pt>
                <c:pt idx="20">
                  <c:v>56.702965916501441</c:v>
                </c:pt>
                <c:pt idx="21">
                  <c:v>56.725511595692723</c:v>
                </c:pt>
                <c:pt idx="22">
                  <c:v>56.746848082792212</c:v>
                </c:pt>
                <c:pt idx="23">
                  <c:v>56.76683386565454</c:v>
                </c:pt>
                <c:pt idx="24">
                  <c:v>56.785318805475036</c:v>
                </c:pt>
                <c:pt idx="25">
                  <c:v>56.802145412576905</c:v>
                </c:pt>
                <c:pt idx="26">
                  <c:v>56.817151207941357</c:v>
                </c:pt>
                <c:pt idx="27">
                  <c:v>56.830173065926637</c:v>
                </c:pt>
                <c:pt idx="28">
                  <c:v>56.841055236394041</c:v>
                </c:pt>
                <c:pt idx="29">
                  <c:v>56.84966417364511</c:v>
                </c:pt>
                <c:pt idx="30">
                  <c:v>56.855915724712304</c:v>
                </c:pt>
                <c:pt idx="31">
                  <c:v>56.859824132409273</c:v>
                </c:pt>
                <c:pt idx="32">
                  <c:v>56.861588224471149</c:v>
                </c:pt>
                <c:pt idx="33">
                  <c:v>56.861738516627518</c:v>
                </c:pt>
                <c:pt idx="34">
                  <c:v>56.861379759344402</c:v>
                </c:pt>
                <c:pt idx="35">
                  <c:v>56.862575786488108</c:v>
                </c:pt>
                <c:pt idx="36">
                  <c:v>56.868934877312171</c:v>
                </c:pt>
                <c:pt idx="37">
                  <c:v>56.886459457885451</c:v>
                </c:pt>
                <c:pt idx="38">
                  <c:v>56.924716427018915</c:v>
                </c:pt>
                <c:pt idx="39">
                  <c:v>56.998353986984164</c:v>
                </c:pt>
                <c:pt idx="40">
                  <c:v>57.128927271999245</c:v>
                </c:pt>
                <c:pt idx="41">
                  <c:v>57.346890797512394</c:v>
                </c:pt>
                <c:pt idx="42">
                  <c:v>57.693471269061156</c:v>
                </c:pt>
                <c:pt idx="43">
                  <c:v>58.221964020621705</c:v>
                </c:pt>
                <c:pt idx="44">
                  <c:v>58.997833560324821</c:v>
                </c:pt>
                <c:pt idx="45">
                  <c:v>60.096896319073799</c:v>
                </c:pt>
                <c:pt idx="46">
                  <c:v>61.600888039456919</c:v>
                </c:pt>
                <c:pt idx="47">
                  <c:v>63.589933665016865</c:v>
                </c:pt>
                <c:pt idx="48">
                  <c:v>66.131882935209902</c:v>
                </c:pt>
                <c:pt idx="49">
                  <c:v>69.269135182951644</c:v>
                </c:pt>
                <c:pt idx="50">
                  <c:v>73.00434240138874</c:v>
                </c:pt>
                <c:pt idx="51">
                  <c:v>77.286880866852528</c:v>
                </c:pt>
                <c:pt idx="52">
                  <c:v>82.000777579139736</c:v>
                </c:pt>
                <c:pt idx="53">
                  <c:v>86.947177234763259</c:v>
                </c:pt>
                <c:pt idx="54">
                  <c:v>91.793560639554357</c:v>
                </c:pt>
                <c:pt idx="55">
                  <c:v>95.944522858078813</c:v>
                </c:pt>
                <c:pt idx="56">
                  <c:v>98.366815411129252</c:v>
                </c:pt>
                <c:pt idx="57">
                  <c:v>97.657093237463428</c:v>
                </c:pt>
                <c:pt idx="58">
                  <c:v>92.76955407924207</c:v>
                </c:pt>
                <c:pt idx="59">
                  <c:v>84.177904359284696</c:v>
                </c:pt>
                <c:pt idx="60">
                  <c:v>74.218962515851999</c:v>
                </c:pt>
                <c:pt idx="61">
                  <c:v>65.778760731555522</c:v>
                </c:pt>
                <c:pt idx="62">
                  <c:v>60.46835080772874</c:v>
                </c:pt>
                <c:pt idx="63">
                  <c:v>58.117901580330113</c:v>
                </c:pt>
                <c:pt idx="64">
                  <c:v>57.688460003162618</c:v>
                </c:pt>
                <c:pt idx="65">
                  <c:v>58.282144810968369</c:v>
                </c:pt>
                <c:pt idx="66">
                  <c:v>59.464676954652901</c:v>
                </c:pt>
                <c:pt idx="67">
                  <c:v>61.119597156381126</c:v>
                </c:pt>
                <c:pt idx="68">
                  <c:v>63.24847413984962</c:v>
                </c:pt>
                <c:pt idx="69">
                  <c:v>65.862105143270057</c:v>
                </c:pt>
                <c:pt idx="70">
                  <c:v>68.937325825648117</c:v>
                </c:pt>
                <c:pt idx="71">
                  <c:v>72.399821061646847</c:v>
                </c:pt>
                <c:pt idx="72">
                  <c:v>76.116927000488658</c:v>
                </c:pt>
                <c:pt idx="73">
                  <c:v>79.890301544279936</c:v>
                </c:pt>
                <c:pt idx="74">
                  <c:v>83.402511974609041</c:v>
                </c:pt>
                <c:pt idx="75">
                  <c:v>85.992117962294472</c:v>
                </c:pt>
                <c:pt idx="76">
                  <c:v>86.286210254619576</c:v>
                </c:pt>
                <c:pt idx="77">
                  <c:v>82.550354948545291</c:v>
                </c:pt>
                <c:pt idx="78">
                  <c:v>74.662413463397101</c:v>
                </c:pt>
                <c:pt idx="79">
                  <c:v>65.539362517845646</c:v>
                </c:pt>
                <c:pt idx="80">
                  <c:v>58.820180562891636</c:v>
                </c:pt>
                <c:pt idx="81">
                  <c:v>55.555398978298932</c:v>
                </c:pt>
                <c:pt idx="82">
                  <c:v>54.478255398474587</c:v>
                </c:pt>
                <c:pt idx="83">
                  <c:v>54.208026998174105</c:v>
                </c:pt>
                <c:pt idx="84">
                  <c:v>54.124034565514606</c:v>
                </c:pt>
                <c:pt idx="85">
                  <c:v>54.068030106566439</c:v>
                </c:pt>
                <c:pt idx="86">
                  <c:v>54.015172633711153</c:v>
                </c:pt>
                <c:pt idx="87">
                  <c:v>53.962959909257755</c:v>
                </c:pt>
                <c:pt idx="88">
                  <c:v>53.911205766818597</c:v>
                </c:pt>
                <c:pt idx="89">
                  <c:v>53.859878613578957</c:v>
                </c:pt>
                <c:pt idx="90">
                  <c:v>53.808957895956532</c:v>
                </c:pt>
                <c:pt idx="91">
                  <c:v>53.75843790091627</c:v>
                </c:pt>
                <c:pt idx="92">
                  <c:v>53.70836197502863</c:v>
                </c:pt>
                <c:pt idx="93">
                  <c:v>53.65892861779713</c:v>
                </c:pt>
                <c:pt idx="94">
                  <c:v>53.61078692702953</c:v>
                </c:pt>
                <c:pt idx="95">
                  <c:v>53.565774130246311</c:v>
                </c:pt>
                <c:pt idx="96">
                  <c:v>53.52854945088783</c:v>
                </c:pt>
                <c:pt idx="97">
                  <c:v>53.509752696394877</c:v>
                </c:pt>
                <c:pt idx="98">
                  <c:v>53.531165760390593</c:v>
                </c:pt>
                <c:pt idx="99">
                  <c:v>53.632331659080421</c:v>
                </c:pt>
                <c:pt idx="100">
                  <c:v>53.875632011412776</c:v>
                </c:pt>
                <c:pt idx="101">
                  <c:v>54.343193926292116</c:v>
                </c:pt>
                <c:pt idx="102">
                  <c:v>55.116533447606542</c:v>
                </c:pt>
                <c:pt idx="103">
                  <c:v>56.233439321377055</c:v>
                </c:pt>
                <c:pt idx="104">
                  <c:v>57.630824596656083</c:v>
                </c:pt>
                <c:pt idx="105">
                  <c:v>59.104025778070195</c:v>
                </c:pt>
                <c:pt idx="106">
                  <c:v>60.32542005942296</c:v>
                </c:pt>
                <c:pt idx="107">
                  <c:v>60.945344916544734</c:v>
                </c:pt>
                <c:pt idx="108">
                  <c:v>60.743157339304041</c:v>
                </c:pt>
                <c:pt idx="109">
                  <c:v>59.743133126986869</c:v>
                </c:pt>
                <c:pt idx="110">
                  <c:v>58.213840491155281</c:v>
                </c:pt>
                <c:pt idx="111">
                  <c:v>56.543775185860461</c:v>
                </c:pt>
                <c:pt idx="112">
                  <c:v>55.072667937127392</c:v>
                </c:pt>
                <c:pt idx="113">
                  <c:v>53.980380089936432</c:v>
                </c:pt>
                <c:pt idx="114">
                  <c:v>53.279236567806542</c:v>
                </c:pt>
                <c:pt idx="115">
                  <c:v>52.879889629632018</c:v>
                </c:pt>
                <c:pt idx="116">
                  <c:v>52.668838942257175</c:v>
                </c:pt>
                <c:pt idx="117">
                  <c:v>52.555896801431643</c:v>
                </c:pt>
                <c:pt idx="118">
                  <c:v>52.4863607532317</c:v>
                </c:pt>
                <c:pt idx="119">
                  <c:v>52.433307287030097</c:v>
                </c:pt>
                <c:pt idx="120">
                  <c:v>52.385685751324992</c:v>
                </c:pt>
                <c:pt idx="121">
                  <c:v>52.339674083298164</c:v>
                </c:pt>
                <c:pt idx="122">
                  <c:v>52.294257661137877</c:v>
                </c:pt>
                <c:pt idx="123">
                  <c:v>52.249803181735572</c:v>
                </c:pt>
                <c:pt idx="124">
                  <c:v>52.20907410468044</c:v>
                </c:pt>
                <c:pt idx="125">
                  <c:v>52.182032382909043</c:v>
                </c:pt>
                <c:pt idx="126">
                  <c:v>52.197156222836199</c:v>
                </c:pt>
                <c:pt idx="127">
                  <c:v>52.318654252227901</c:v>
                </c:pt>
                <c:pt idx="128">
                  <c:v>52.655211817237998</c:v>
                </c:pt>
                <c:pt idx="129">
                  <c:v>53.327230472319251</c:v>
                </c:pt>
                <c:pt idx="130">
                  <c:v>54.367645898538044</c:v>
                </c:pt>
                <c:pt idx="131">
                  <c:v>55.599623603434523</c:v>
                </c:pt>
                <c:pt idx="132">
                  <c:v>56.619522882886443</c:v>
                </c:pt>
                <c:pt idx="133">
                  <c:v>56.982775170791697</c:v>
                </c:pt>
                <c:pt idx="134">
                  <c:v>56.496384946252896</c:v>
                </c:pt>
                <c:pt idx="135">
                  <c:v>55.362988122307627</c:v>
                </c:pt>
                <c:pt idx="136">
                  <c:v>54.033638982154883</c:v>
                </c:pt>
                <c:pt idx="137">
                  <c:v>52.911780824356299</c:v>
                </c:pt>
                <c:pt idx="138">
                  <c:v>52.167257365519163</c:v>
                </c:pt>
                <c:pt idx="139">
                  <c:v>51.758314861141365</c:v>
                </c:pt>
                <c:pt idx="140">
                  <c:v>51.559285998524309</c:v>
                </c:pt>
                <c:pt idx="141">
                  <c:v>51.460929367214469</c:v>
                </c:pt>
                <c:pt idx="142">
                  <c:v>51.400914192426121</c:v>
                </c:pt>
                <c:pt idx="143">
                  <c:v>51.352708624717422</c:v>
                </c:pt>
                <c:pt idx="144">
                  <c:v>51.307478941936701</c:v>
                </c:pt>
                <c:pt idx="145">
                  <c:v>51.26286926719817</c:v>
                </c:pt>
                <c:pt idx="146">
                  <c:v>51.218368215136458</c:v>
                </c:pt>
                <c:pt idx="147">
                  <c:v>51.173883243541844</c:v>
                </c:pt>
                <c:pt idx="148">
                  <c:v>51.129398895559341</c:v>
                </c:pt>
                <c:pt idx="149">
                  <c:v>51.084911485526696</c:v>
                </c:pt>
                <c:pt idx="150">
                  <c:v>51.040419007819352</c:v>
                </c:pt>
                <c:pt idx="151">
                  <c:v>50.995919859306127</c:v>
                </c:pt>
                <c:pt idx="152">
                  <c:v>50.951412697264345</c:v>
                </c:pt>
                <c:pt idx="153">
                  <c:v>50.906896414302508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56.435478674192204</c:v>
                </c:pt>
                <c:pt idx="11">
                  <c:v>56.464364170796607</c:v>
                </c:pt>
                <c:pt idx="12">
                  <c:v>56.492957434574855</c:v>
                </c:pt>
                <c:pt idx="13">
                  <c:v>56.521202940230026</c:v>
                </c:pt>
                <c:pt idx="14">
                  <c:v>56.549038371933882</c:v>
                </c:pt>
                <c:pt idx="15">
                  <c:v>56.576394096771168</c:v>
                </c:pt>
                <c:pt idx="16">
                  <c:v>56.603192650315037</c:v>
                </c:pt>
                <c:pt idx="17">
                  <c:v>56.629348248774512</c:v>
                </c:pt>
                <c:pt idx="18">
                  <c:v>56.654766345121594</c:v>
                </c:pt>
                <c:pt idx="19">
                  <c:v>56.679343249747816</c:v>
                </c:pt>
                <c:pt idx="20">
                  <c:v>56.702965839412968</c:v>
                </c:pt>
                <c:pt idx="21">
                  <c:v>56.725511381383889</c:v>
                </c:pt>
                <c:pt idx="22">
                  <c:v>56.746847502521128</c:v>
                </c:pt>
                <c:pt idx="23">
                  <c:v>56.766832335405887</c:v>
                </c:pt>
                <c:pt idx="24">
                  <c:v>56.785314875106337</c:v>
                </c:pt>
                <c:pt idx="25">
                  <c:v>56.802135580510743</c:v>
                </c:pt>
                <c:pt idx="26">
                  <c:v>56.817127252923129</c:v>
                </c:pt>
                <c:pt idx="27">
                  <c:v>56.830116221429066</c:v>
                </c:pt>
                <c:pt idx="28">
                  <c:v>56.840923859021487</c:v>
                </c:pt>
                <c:pt idx="29">
                  <c:v>56.849368445319016</c:v>
                </c:pt>
                <c:pt idx="30">
                  <c:v>56.855267380719482</c:v>
                </c:pt>
                <c:pt idx="31">
                  <c:v>56.85843974299204</c:v>
                </c:pt>
                <c:pt idx="32">
                  <c:v>56.858709160840334</c:v>
                </c:pt>
                <c:pt idx="33">
                  <c:v>56.85590696037368</c:v>
                </c:pt>
                <c:pt idx="34">
                  <c:v>56.849875520527306</c:v>
                </c:pt>
                <c:pt idx="35">
                  <c:v>56.840471753431501</c:v>
                </c:pt>
                <c:pt idx="36">
                  <c:v>56.827570606981126</c:v>
                </c:pt>
                <c:pt idx="37">
                  <c:v>56.811068471052366</c:v>
                </c:pt>
                <c:pt idx="38">
                  <c:v>56.790886357671177</c:v>
                </c:pt>
                <c:pt idx="39">
                  <c:v>56.766972720579382</c:v>
                </c:pt>
                <c:pt idx="40">
                  <c:v>56.739305782384591</c:v>
                </c:pt>
                <c:pt idx="41">
                  <c:v>56.707895248628716</c:v>
                </c:pt>
                <c:pt idx="42">
                  <c:v>56.672783307795484</c:v>
                </c:pt>
                <c:pt idx="43">
                  <c:v>56.634044843838346</c:v>
                </c:pt>
                <c:pt idx="44">
                  <c:v>56.59178682177108</c:v>
                </c:pt>
                <c:pt idx="45">
                  <c:v>56.546146845026783</c:v>
                </c:pt>
                <c:pt idx="46">
                  <c:v>56.497290922919966</c:v>
                </c:pt>
                <c:pt idx="47">
                  <c:v>56.445410524649688</c:v>
                </c:pt>
                <c:pt idx="48">
                  <c:v>56.390719029932328</c:v>
                </c:pt>
                <c:pt idx="49">
                  <c:v>56.33344771301541</c:v>
                </c:pt>
                <c:pt idx="50">
                  <c:v>56.273841414636387</c:v>
                </c:pt>
                <c:pt idx="51">
                  <c:v>56.212154064441947</c:v>
                </c:pt>
                <c:pt idx="52">
                  <c:v>56.148644214399773</c:v>
                </c:pt>
                <c:pt idx="53">
                  <c:v>56.083570732615954</c:v>
                </c:pt>
                <c:pt idx="54">
                  <c:v>56.017188788252298</c:v>
                </c:pt>
                <c:pt idx="55">
                  <c:v>55.949746233950606</c:v>
                </c:pt>
                <c:pt idx="56">
                  <c:v>55.881480464590979</c:v>
                </c:pt>
                <c:pt idx="57">
                  <c:v>55.812615802596945</c:v>
                </c:pt>
                <c:pt idx="58">
                  <c:v>55.743361432379551</c:v>
                </c:pt>
                <c:pt idx="59">
                  <c:v>55.673909881525852</c:v>
                </c:pt>
                <c:pt idx="60">
                  <c:v>55.604436025151841</c:v>
                </c:pt>
                <c:pt idx="61">
                  <c:v>55.535096573129536</c:v>
                </c:pt>
                <c:pt idx="62">
                  <c:v>55.466029987884397</c:v>
                </c:pt>
                <c:pt idx="63">
                  <c:v>55.397356772978789</c:v>
                </c:pt>
                <c:pt idx="64">
                  <c:v>55.329180069305195</c:v>
                </c:pt>
                <c:pt idx="65">
                  <c:v>55.261586495779149</c:v>
                </c:pt>
                <c:pt idx="66">
                  <c:v>55.194647174225125</c:v>
                </c:pt>
                <c:pt idx="67">
                  <c:v>55.128418882956559</c:v>
                </c:pt>
                <c:pt idx="68">
                  <c:v>55.06294528967603</c:v>
                </c:pt>
                <c:pt idx="69">
                  <c:v>54.99825822116064</c:v>
                </c:pt>
                <c:pt idx="70">
                  <c:v>54.93437893425439</c:v>
                </c:pt>
                <c:pt idx="71">
                  <c:v>54.871319359578372</c:v>
                </c:pt>
                <c:pt idx="72">
                  <c:v>54.809083295813465</c:v>
                </c:pt>
                <c:pt idx="73">
                  <c:v>54.747667538227518</c:v>
                </c:pt>
                <c:pt idx="74">
                  <c:v>54.687062930208889</c:v>
                </c:pt>
                <c:pt idx="75">
                  <c:v>54.6272553308943</c:v>
                </c:pt>
                <c:pt idx="76">
                  <c:v>54.568226495552345</c:v>
                </c:pt>
                <c:pt idx="77">
                  <c:v>54.509954868250027</c:v>
                </c:pt>
                <c:pt idx="78">
                  <c:v>54.452416288554105</c:v>
                </c:pt>
                <c:pt idx="79">
                  <c:v>54.395584615680299</c:v>
                </c:pt>
                <c:pt idx="80">
                  <c:v>54.339432274681776</c:v>
                </c:pt>
                <c:pt idx="81">
                  <c:v>54.283930730045277</c:v>
                </c:pt>
                <c:pt idx="82">
                  <c:v>54.229050892512802</c:v>
                </c:pt>
                <c:pt idx="83">
                  <c:v>54.174763465137218</c:v>
                </c:pt>
                <c:pt idx="84">
                  <c:v>54.121039234570532</c:v>
                </c:pt>
                <c:pt idx="85">
                  <c:v>54.067849313425256</c:v>
                </c:pt>
                <c:pt idx="86">
                  <c:v>54.015165339283811</c:v>
                </c:pt>
                <c:pt idx="87">
                  <c:v>53.96295963559421</c:v>
                </c:pt>
                <c:pt idx="88">
                  <c:v>53.911205339308673</c:v>
                </c:pt>
                <c:pt idx="89">
                  <c:v>53.859876499718062</c:v>
                </c:pt>
                <c:pt idx="90">
                  <c:v>53.808948152525382</c:v>
                </c:pt>
                <c:pt idx="91">
                  <c:v>53.758396372797499</c:v>
                </c:pt>
                <c:pt idx="92">
                  <c:v>53.708198310045859</c:v>
                </c:pt>
                <c:pt idx="93">
                  <c:v>53.658332208318136</c:v>
                </c:pt>
                <c:pt idx="94">
                  <c:v>53.608777413839405</c:v>
                </c:pt>
                <c:pt idx="95">
                  <c:v>53.559514372422797</c:v>
                </c:pt>
                <c:pt idx="96">
                  <c:v>53.510524618578835</c:v>
                </c:pt>
                <c:pt idx="97">
                  <c:v>53.46179075798706</c:v>
                </c:pt>
                <c:pt idx="98">
                  <c:v>53.413296444753442</c:v>
                </c:pt>
                <c:pt idx="99">
                  <c:v>53.365026354660429</c:v>
                </c:pt>
                <c:pt idx="100">
                  <c:v>53.316966155421049</c:v>
                </c:pt>
                <c:pt idx="101">
                  <c:v>53.269102474773049</c:v>
                </c:pt>
                <c:pt idx="102">
                  <c:v>53.22142286709051</c:v>
                </c:pt>
                <c:pt idx="103">
                  <c:v>53.173915779047682</c:v>
                </c:pt>
                <c:pt idx="104">
                  <c:v>53.12657051474087</c:v>
                </c:pt>
                <c:pt idx="105">
                  <c:v>53.079377200556742</c:v>
                </c:pt>
                <c:pt idx="106">
                  <c:v>53.032326749969279</c:v>
                </c:pt>
                <c:pt idx="107">
                  <c:v>52.985410828351</c:v>
                </c:pt>
                <c:pt idx="108">
                  <c:v>52.938621817796687</c:v>
                </c:pt>
                <c:pt idx="109">
                  <c:v>52.891952781879745</c:v>
                </c:pt>
                <c:pt idx="110">
                  <c:v>52.845397430193159</c:v>
                </c:pt>
                <c:pt idx="111">
                  <c:v>52.798950082469283</c:v>
                </c:pt>
                <c:pt idx="112">
                  <c:v>52.752605632028107</c:v>
                </c:pt>
                <c:pt idx="113">
                  <c:v>52.70635950827343</c:v>
                </c:pt>
                <c:pt idx="114">
                  <c:v>52.660207637943643</c:v>
                </c:pt>
                <c:pt idx="115">
                  <c:v>52.614146404832688</c:v>
                </c:pt>
                <c:pt idx="116">
                  <c:v>52.568172607727952</c:v>
                </c:pt>
                <c:pt idx="117">
                  <c:v>52.522283416371025</c:v>
                </c:pt>
                <c:pt idx="118">
                  <c:v>52.476476325335213</c:v>
                </c:pt>
                <c:pt idx="119">
                  <c:v>52.430749105830614</c:v>
                </c:pt>
                <c:pt idx="120">
                  <c:v>52.385099755594666</c:v>
                </c:pt>
                <c:pt idx="121">
                  <c:v>52.339526447198772</c:v>
                </c:pt>
                <c:pt idx="122">
                  <c:v>52.294027475293106</c:v>
                </c:pt>
                <c:pt idx="123">
                  <c:v>52.248601203514781</c:v>
                </c:pt>
                <c:pt idx="124">
                  <c:v>52.203246011984497</c:v>
                </c:pt>
                <c:pt idx="125">
                  <c:v>52.157960246499158</c:v>
                </c:pt>
                <c:pt idx="126">
                  <c:v>52.112742170675496</c:v>
                </c:pt>
                <c:pt idx="127">
                  <c:v>52.067589922394063</c:v>
                </c:pt>
                <c:pt idx="128">
                  <c:v>52.022501475917679</c:v>
                </c:pt>
                <c:pt idx="129">
                  <c:v>51.977474610999941</c:v>
                </c:pt>
                <c:pt idx="130">
                  <c:v>51.932506890150805</c:v>
                </c:pt>
                <c:pt idx="131">
                  <c:v>51.887595644985453</c:v>
                </c:pt>
                <c:pt idx="132">
                  <c:v>51.842737972260203</c:v>
                </c:pt>
                <c:pt idx="133">
                  <c:v>51.797930739809473</c:v>
                </c:pt>
                <c:pt idx="134">
                  <c:v>51.75317060216824</c:v>
                </c:pt>
                <c:pt idx="135">
                  <c:v>51.708454025223404</c:v>
                </c:pt>
                <c:pt idx="136">
                  <c:v>51.663777318820593</c:v>
                </c:pt>
                <c:pt idx="137">
                  <c:v>51.619136675891795</c:v>
                </c:pt>
                <c:pt idx="138">
                  <c:v>51.57452821639194</c:v>
                </c:pt>
                <c:pt idx="139">
                  <c:v>51.529948034160839</c:v>
                </c:pt>
                <c:pt idx="140">
                  <c:v>51.485392244770281</c:v>
                </c:pt>
                <c:pt idx="141">
                  <c:v>51.440857032474995</c:v>
                </c:pt>
                <c:pt idx="142">
                  <c:v>51.396338694549868</c:v>
                </c:pt>
                <c:pt idx="143">
                  <c:v>51.35183368154636</c:v>
                </c:pt>
                <c:pt idx="144">
                  <c:v>51.3073386323113</c:v>
                </c:pt>
                <c:pt idx="145">
                  <c:v>51.262850402957021</c:v>
                </c:pt>
                <c:pt idx="146">
                  <c:v>51.218366089322188</c:v>
                </c:pt>
                <c:pt idx="147">
                  <c:v>51.173883042796355</c:v>
                </c:pt>
                <c:pt idx="148">
                  <c:v>51.12939887967714</c:v>
                </c:pt>
                <c:pt idx="149">
                  <c:v>51.084911484474155</c:v>
                </c:pt>
                <c:pt idx="150">
                  <c:v>51.040419007760931</c:v>
                </c:pt>
                <c:pt idx="151">
                  <c:v>50.995919859303413</c:v>
                </c:pt>
                <c:pt idx="152">
                  <c:v>50.951412697264239</c:v>
                </c:pt>
                <c:pt idx="153">
                  <c:v>50.906896414302508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56.430900000000001</c:v>
                </c:pt>
                <c:pt idx="1">
                  <c:v>55.922600000000003</c:v>
                </c:pt>
                <c:pt idx="2">
                  <c:v>55.938899999999997</c:v>
                </c:pt>
                <c:pt idx="3">
                  <c:v>55.511400000000002</c:v>
                </c:pt>
                <c:pt idx="4">
                  <c:v>55.8446</c:v>
                </c:pt>
                <c:pt idx="5">
                  <c:v>55.553600000000003</c:v>
                </c:pt>
                <c:pt idx="6">
                  <c:v>55.559100000000001</c:v>
                </c:pt>
                <c:pt idx="7">
                  <c:v>56.183500000000002</c:v>
                </c:pt>
                <c:pt idx="8">
                  <c:v>55.690300000000001</c:v>
                </c:pt>
                <c:pt idx="9">
                  <c:v>55.5824</c:v>
                </c:pt>
                <c:pt idx="10">
                  <c:v>55.620600000000003</c:v>
                </c:pt>
                <c:pt idx="11">
                  <c:v>55.327100000000002</c:v>
                </c:pt>
                <c:pt idx="12">
                  <c:v>56.3232</c:v>
                </c:pt>
                <c:pt idx="13">
                  <c:v>55.755200000000002</c:v>
                </c:pt>
                <c:pt idx="14">
                  <c:v>55.945599999999999</c:v>
                </c:pt>
                <c:pt idx="15">
                  <c:v>55.723199999999999</c:v>
                </c:pt>
                <c:pt idx="16">
                  <c:v>55.825200000000002</c:v>
                </c:pt>
                <c:pt idx="17">
                  <c:v>56.548499999999997</c:v>
                </c:pt>
                <c:pt idx="18">
                  <c:v>55.853999999999999</c:v>
                </c:pt>
                <c:pt idx="19">
                  <c:v>56.654000000000003</c:v>
                </c:pt>
                <c:pt idx="20">
                  <c:v>56.250900000000001</c:v>
                </c:pt>
                <c:pt idx="21">
                  <c:v>55.89</c:v>
                </c:pt>
                <c:pt idx="22">
                  <c:v>56.018799999999999</c:v>
                </c:pt>
                <c:pt idx="23">
                  <c:v>56.241700000000002</c:v>
                </c:pt>
                <c:pt idx="24">
                  <c:v>55.734200000000001</c:v>
                </c:pt>
                <c:pt idx="25">
                  <c:v>56.001899999999999</c:v>
                </c:pt>
                <c:pt idx="26">
                  <c:v>55.929900000000004</c:v>
                </c:pt>
                <c:pt idx="27">
                  <c:v>56.564900000000002</c:v>
                </c:pt>
                <c:pt idx="28">
                  <c:v>55.697600000000001</c:v>
                </c:pt>
                <c:pt idx="29">
                  <c:v>56.580100000000002</c:v>
                </c:pt>
                <c:pt idx="30">
                  <c:v>57.0077</c:v>
                </c:pt>
                <c:pt idx="31">
                  <c:v>56.091099999999997</c:v>
                </c:pt>
                <c:pt idx="32">
                  <c:v>56.472200000000001</c:v>
                </c:pt>
                <c:pt idx="33">
                  <c:v>56.589599999999997</c:v>
                </c:pt>
                <c:pt idx="34">
                  <c:v>56.613300000000002</c:v>
                </c:pt>
                <c:pt idx="35">
                  <c:v>57.103400000000001</c:v>
                </c:pt>
                <c:pt idx="36">
                  <c:v>57.273299999999999</c:v>
                </c:pt>
                <c:pt idx="37">
                  <c:v>57.4681</c:v>
                </c:pt>
                <c:pt idx="38">
                  <c:v>57.361800000000002</c:v>
                </c:pt>
                <c:pt idx="39">
                  <c:v>57.688000000000002</c:v>
                </c:pt>
                <c:pt idx="40">
                  <c:v>57.788499999999999</c:v>
                </c:pt>
                <c:pt idx="41">
                  <c:v>57.495199999999997</c:v>
                </c:pt>
                <c:pt idx="42">
                  <c:v>58.0717</c:v>
                </c:pt>
                <c:pt idx="43">
                  <c:v>58.7209</c:v>
                </c:pt>
                <c:pt idx="44">
                  <c:v>59.302999999999997</c:v>
                </c:pt>
                <c:pt idx="45">
                  <c:v>60.782899999999998</c:v>
                </c:pt>
                <c:pt idx="46">
                  <c:v>62.172899999999998</c:v>
                </c:pt>
                <c:pt idx="47">
                  <c:v>64.403599999999997</c:v>
                </c:pt>
                <c:pt idx="48">
                  <c:v>67.684700000000007</c:v>
                </c:pt>
                <c:pt idx="49">
                  <c:v>73.208500000000001</c:v>
                </c:pt>
                <c:pt idx="50">
                  <c:v>78.928799999999995</c:v>
                </c:pt>
                <c:pt idx="51">
                  <c:v>84.305599999999998</c:v>
                </c:pt>
                <c:pt idx="52">
                  <c:v>88.626499999999993</c:v>
                </c:pt>
                <c:pt idx="53">
                  <c:v>92.008200000000002</c:v>
                </c:pt>
                <c:pt idx="54">
                  <c:v>93.729500000000002</c:v>
                </c:pt>
                <c:pt idx="55">
                  <c:v>94.7483</c:v>
                </c:pt>
                <c:pt idx="56">
                  <c:v>94.431100000000001</c:v>
                </c:pt>
                <c:pt idx="57">
                  <c:v>92.608900000000006</c:v>
                </c:pt>
                <c:pt idx="58">
                  <c:v>88.495400000000004</c:v>
                </c:pt>
                <c:pt idx="59">
                  <c:v>79.229399999999998</c:v>
                </c:pt>
                <c:pt idx="60">
                  <c:v>66.361099999999993</c:v>
                </c:pt>
                <c:pt idx="61">
                  <c:v>58.0899</c:v>
                </c:pt>
                <c:pt idx="62">
                  <c:v>56.176600000000001</c:v>
                </c:pt>
                <c:pt idx="63">
                  <c:v>55.493899999999996</c:v>
                </c:pt>
                <c:pt idx="64">
                  <c:v>56.334899999999998</c:v>
                </c:pt>
                <c:pt idx="65">
                  <c:v>57.243299999999998</c:v>
                </c:pt>
                <c:pt idx="66">
                  <c:v>58.2624</c:v>
                </c:pt>
                <c:pt idx="67">
                  <c:v>60.566299999999998</c:v>
                </c:pt>
                <c:pt idx="68">
                  <c:v>64.937899999999999</c:v>
                </c:pt>
                <c:pt idx="69">
                  <c:v>68.313500000000005</c:v>
                </c:pt>
                <c:pt idx="70">
                  <c:v>72.872200000000007</c:v>
                </c:pt>
                <c:pt idx="71">
                  <c:v>76.419499999999999</c:v>
                </c:pt>
                <c:pt idx="72">
                  <c:v>79.933199999999999</c:v>
                </c:pt>
                <c:pt idx="73">
                  <c:v>82.376900000000006</c:v>
                </c:pt>
                <c:pt idx="74">
                  <c:v>83.974999999999994</c:v>
                </c:pt>
                <c:pt idx="75">
                  <c:v>84.615099999999998</c:v>
                </c:pt>
                <c:pt idx="76">
                  <c:v>83.825400000000002</c:v>
                </c:pt>
                <c:pt idx="77">
                  <c:v>80.602000000000004</c:v>
                </c:pt>
                <c:pt idx="78">
                  <c:v>72.337400000000002</c:v>
                </c:pt>
                <c:pt idx="79">
                  <c:v>62.630899999999997</c:v>
                </c:pt>
                <c:pt idx="80">
                  <c:v>55.516199999999998</c:v>
                </c:pt>
                <c:pt idx="81">
                  <c:v>54.113500000000002</c:v>
                </c:pt>
                <c:pt idx="82">
                  <c:v>53.425400000000003</c:v>
                </c:pt>
                <c:pt idx="83">
                  <c:v>52.579500000000003</c:v>
                </c:pt>
                <c:pt idx="84">
                  <c:v>53.235300000000002</c:v>
                </c:pt>
                <c:pt idx="85">
                  <c:v>53.182499999999997</c:v>
                </c:pt>
                <c:pt idx="86">
                  <c:v>53.3551</c:v>
                </c:pt>
                <c:pt idx="87">
                  <c:v>53.314100000000003</c:v>
                </c:pt>
                <c:pt idx="88">
                  <c:v>53.34</c:v>
                </c:pt>
                <c:pt idx="89">
                  <c:v>52.935699999999997</c:v>
                </c:pt>
                <c:pt idx="90">
                  <c:v>53.043500000000002</c:v>
                </c:pt>
                <c:pt idx="91">
                  <c:v>52.7395</c:v>
                </c:pt>
                <c:pt idx="92">
                  <c:v>53.461100000000002</c:v>
                </c:pt>
                <c:pt idx="93">
                  <c:v>53.618099999999998</c:v>
                </c:pt>
                <c:pt idx="94">
                  <c:v>53.733800000000002</c:v>
                </c:pt>
                <c:pt idx="95">
                  <c:v>53.667999999999999</c:v>
                </c:pt>
                <c:pt idx="96">
                  <c:v>52.839300000000001</c:v>
                </c:pt>
                <c:pt idx="97">
                  <c:v>54.4512</c:v>
                </c:pt>
                <c:pt idx="98">
                  <c:v>53.390999999999998</c:v>
                </c:pt>
                <c:pt idx="99">
                  <c:v>53.2879</c:v>
                </c:pt>
                <c:pt idx="100">
                  <c:v>53.6432</c:v>
                </c:pt>
                <c:pt idx="101">
                  <c:v>53.735700000000001</c:v>
                </c:pt>
                <c:pt idx="102">
                  <c:v>53.982199999999999</c:v>
                </c:pt>
                <c:pt idx="103">
                  <c:v>55.875999999999998</c:v>
                </c:pt>
                <c:pt idx="104">
                  <c:v>57.136699999999998</c:v>
                </c:pt>
                <c:pt idx="105">
                  <c:v>58.630600000000001</c:v>
                </c:pt>
                <c:pt idx="106">
                  <c:v>60.898699999999998</c:v>
                </c:pt>
                <c:pt idx="107">
                  <c:v>60.8919</c:v>
                </c:pt>
                <c:pt idx="108">
                  <c:v>61.470100000000002</c:v>
                </c:pt>
                <c:pt idx="109">
                  <c:v>60.2712</c:v>
                </c:pt>
                <c:pt idx="110">
                  <c:v>59.114400000000003</c:v>
                </c:pt>
                <c:pt idx="111">
                  <c:v>56.9833</c:v>
                </c:pt>
                <c:pt idx="112">
                  <c:v>55.4452</c:v>
                </c:pt>
                <c:pt idx="113">
                  <c:v>53.672800000000002</c:v>
                </c:pt>
                <c:pt idx="114">
                  <c:v>53.415399999999998</c:v>
                </c:pt>
                <c:pt idx="115">
                  <c:v>52.349200000000003</c:v>
                </c:pt>
                <c:pt idx="116">
                  <c:v>52.222999999999999</c:v>
                </c:pt>
                <c:pt idx="117">
                  <c:v>52.035400000000003</c:v>
                </c:pt>
                <c:pt idx="118">
                  <c:v>51.871899999999997</c:v>
                </c:pt>
                <c:pt idx="119">
                  <c:v>51.526499999999999</c:v>
                </c:pt>
                <c:pt idx="120">
                  <c:v>51.562899999999999</c:v>
                </c:pt>
                <c:pt idx="121">
                  <c:v>51.500500000000002</c:v>
                </c:pt>
                <c:pt idx="122">
                  <c:v>52.112499999999997</c:v>
                </c:pt>
                <c:pt idx="123">
                  <c:v>52.069299999999998</c:v>
                </c:pt>
                <c:pt idx="124">
                  <c:v>51.910499999999999</c:v>
                </c:pt>
                <c:pt idx="125">
                  <c:v>51.938400000000001</c:v>
                </c:pt>
                <c:pt idx="126">
                  <c:v>52.246000000000002</c:v>
                </c:pt>
                <c:pt idx="127">
                  <c:v>52.884399999999999</c:v>
                </c:pt>
                <c:pt idx="128">
                  <c:v>52.919499999999999</c:v>
                </c:pt>
                <c:pt idx="129">
                  <c:v>53.737299999999998</c:v>
                </c:pt>
                <c:pt idx="130">
                  <c:v>54.262500000000003</c:v>
                </c:pt>
                <c:pt idx="131">
                  <c:v>55.320900000000002</c:v>
                </c:pt>
                <c:pt idx="132">
                  <c:v>56.258000000000003</c:v>
                </c:pt>
                <c:pt idx="133">
                  <c:v>57.724800000000002</c:v>
                </c:pt>
                <c:pt idx="134">
                  <c:v>56.875399999999999</c:v>
                </c:pt>
                <c:pt idx="135">
                  <c:v>57.120899999999999</c:v>
                </c:pt>
                <c:pt idx="136">
                  <c:v>55.223399999999998</c:v>
                </c:pt>
                <c:pt idx="137">
                  <c:v>54.309800000000003</c:v>
                </c:pt>
                <c:pt idx="138">
                  <c:v>51.864400000000003</c:v>
                </c:pt>
                <c:pt idx="139">
                  <c:v>51.858800000000002</c:v>
                </c:pt>
                <c:pt idx="140">
                  <c:v>51.5595</c:v>
                </c:pt>
                <c:pt idx="141">
                  <c:v>51.506100000000004</c:v>
                </c:pt>
                <c:pt idx="142">
                  <c:v>51.032899999999998</c:v>
                </c:pt>
                <c:pt idx="143">
                  <c:v>52.1113</c:v>
                </c:pt>
                <c:pt idx="144">
                  <c:v>52.054600000000001</c:v>
                </c:pt>
                <c:pt idx="145">
                  <c:v>51.862499999999997</c:v>
                </c:pt>
                <c:pt idx="146">
                  <c:v>51.544699999999999</c:v>
                </c:pt>
                <c:pt idx="147">
                  <c:v>50.658200000000001</c:v>
                </c:pt>
                <c:pt idx="148">
                  <c:v>50.4739</c:v>
                </c:pt>
                <c:pt idx="149">
                  <c:v>50.646999999999998</c:v>
                </c:pt>
                <c:pt idx="150">
                  <c:v>50.791699999999999</c:v>
                </c:pt>
                <c:pt idx="151">
                  <c:v>51.183999999999997</c:v>
                </c:pt>
                <c:pt idx="152">
                  <c:v>51.319000000000003</c:v>
                </c:pt>
                <c:pt idx="153">
                  <c:v>50.4619</c:v>
                </c:pt>
                <c:pt idx="154">
                  <c:v>51.408900000000003</c:v>
                </c:pt>
                <c:pt idx="155">
                  <c:v>51.837499999999999</c:v>
                </c:pt>
                <c:pt idx="156">
                  <c:v>51.242699999999999</c:v>
                </c:pt>
                <c:pt idx="157">
                  <c:v>51.084099999999999</c:v>
                </c:pt>
                <c:pt idx="158">
                  <c:v>50.773899999999998</c:v>
                </c:pt>
                <c:pt idx="159">
                  <c:v>51.253799999999998</c:v>
                </c:pt>
                <c:pt idx="160">
                  <c:v>51.055999999999997</c:v>
                </c:pt>
                <c:pt idx="161">
                  <c:v>51.234200000000001</c:v>
                </c:pt>
                <c:pt idx="162">
                  <c:v>51.172699999999999</c:v>
                </c:pt>
                <c:pt idx="163">
                  <c:v>51.097999999999999</c:v>
                </c:pt>
                <c:pt idx="164">
                  <c:v>51.169499999999999</c:v>
                </c:pt>
                <c:pt idx="165">
                  <c:v>51.1768</c:v>
                </c:pt>
                <c:pt idx="166">
                  <c:v>51.9373</c:v>
                </c:pt>
                <c:pt idx="167">
                  <c:v>50.965000000000003</c:v>
                </c:pt>
                <c:pt idx="168">
                  <c:v>51.281799999999997</c:v>
                </c:pt>
                <c:pt idx="169">
                  <c:v>51.259</c:v>
                </c:pt>
                <c:pt idx="170">
                  <c:v>51.220500000000001</c:v>
                </c:pt>
                <c:pt idx="171">
                  <c:v>51.704700000000003</c:v>
                </c:pt>
                <c:pt idx="172">
                  <c:v>51.698500000000003</c:v>
                </c:pt>
                <c:pt idx="173">
                  <c:v>51.03</c:v>
                </c:pt>
                <c:pt idx="174">
                  <c:v>51.002899999999997</c:v>
                </c:pt>
                <c:pt idx="175">
                  <c:v>50.530099999999997</c:v>
                </c:pt>
                <c:pt idx="176">
                  <c:v>50.719900000000003</c:v>
                </c:pt>
                <c:pt idx="177">
                  <c:v>50.518900000000002</c:v>
                </c:pt>
                <c:pt idx="178">
                  <c:v>50.751300000000001</c:v>
                </c:pt>
                <c:pt idx="179">
                  <c:v>50.406100000000002</c:v>
                </c:pt>
                <c:pt idx="180">
                  <c:v>50.711199999999998</c:v>
                </c:pt>
                <c:pt idx="181">
                  <c:v>50.7639</c:v>
                </c:pt>
                <c:pt idx="182">
                  <c:v>50.432600000000001</c:v>
                </c:pt>
                <c:pt idx="183">
                  <c:v>50.863</c:v>
                </c:pt>
                <c:pt idx="184">
                  <c:v>50.217500000000001</c:v>
                </c:pt>
                <c:pt idx="185">
                  <c:v>50.7348</c:v>
                </c:pt>
                <c:pt idx="186">
                  <c:v>50.749299999999998</c:v>
                </c:pt>
                <c:pt idx="187">
                  <c:v>50.497199999999999</c:v>
                </c:pt>
                <c:pt idx="188">
                  <c:v>50.868699999999997</c:v>
                </c:pt>
                <c:pt idx="189">
                  <c:v>51.096200000000003</c:v>
                </c:pt>
                <c:pt idx="190">
                  <c:v>50.333799999999997</c:v>
                </c:pt>
                <c:pt idx="191">
                  <c:v>49.925899999999999</c:v>
                </c:pt>
                <c:pt idx="192">
                  <c:v>50.28</c:v>
                </c:pt>
                <c:pt idx="193">
                  <c:v>50.551499999999997</c:v>
                </c:pt>
                <c:pt idx="194">
                  <c:v>50.915599999999998</c:v>
                </c:pt>
                <c:pt idx="195">
                  <c:v>50.5657</c:v>
                </c:pt>
                <c:pt idx="196">
                  <c:v>51.084899999999998</c:v>
                </c:pt>
                <c:pt idx="197">
                  <c:v>50.610799999999998</c:v>
                </c:pt>
                <c:pt idx="198">
                  <c:v>50.732500000000002</c:v>
                </c:pt>
                <c:pt idx="199">
                  <c:v>50.275599999999997</c:v>
                </c:pt>
                <c:pt idx="200">
                  <c:v>50.399700000000003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55.456001131975178</c:v>
                </c:pt>
                <c:pt idx="7">
                  <c:v>55.506930492659805</c:v>
                </c:pt>
                <c:pt idx="8">
                  <c:v>55.5574447881731</c:v>
                </c:pt>
                <c:pt idx="9">
                  <c:v>55.607479710592493</c:v>
                </c:pt>
                <c:pt idx="10">
                  <c:v>55.656963546192046</c:v>
                </c:pt>
                <c:pt idx="11">
                  <c:v>55.705816590849537</c:v>
                </c:pt>
                <c:pt idx="12">
                  <c:v>55.753950568289433</c:v>
                </c:pt>
                <c:pt idx="13">
                  <c:v>55.801268064280158</c:v>
                </c:pt>
                <c:pt idx="14">
                  <c:v>55.847661993035189</c:v>
                </c:pt>
                <c:pt idx="15">
                  <c:v>55.89301511569407</c:v>
                </c:pt>
                <c:pt idx="16">
                  <c:v>55.937199635091424</c:v>
                </c:pt>
                <c:pt idx="17">
                  <c:v>55.980076896562963</c:v>
                </c:pt>
                <c:pt idx="18">
                  <c:v>56.021497232427755</c:v>
                </c:pt>
                <c:pt idx="19">
                  <c:v>56.061300000470332</c:v>
                </c:pt>
                <c:pt idx="20">
                  <c:v>56.099313889220134</c:v>
                </c:pt>
                <c:pt idx="21">
                  <c:v>56.1353576048135</c:v>
                </c:pt>
                <c:pt idx="22">
                  <c:v>56.169241133809741</c:v>
                </c:pt>
                <c:pt idx="23">
                  <c:v>56.200767925623616</c:v>
                </c:pt>
                <c:pt idx="24">
                  <c:v>56.229738611515202</c:v>
                </c:pt>
                <c:pt idx="25">
                  <c:v>56.255957361385612</c:v>
                </c:pt>
                <c:pt idx="26">
                  <c:v>56.279242806400369</c:v>
                </c:pt>
                <c:pt idx="27">
                  <c:v>56.299446809404493</c:v>
                </c:pt>
                <c:pt idx="28">
                  <c:v>56.316486482708896</c:v>
                </c:pt>
                <c:pt idx="29">
                  <c:v>56.330397998094924</c:v>
                </c:pt>
                <c:pt idx="30">
                  <c:v>56.341425133756395</c:v>
                </c:pt>
                <c:pt idx="31">
                  <c:v>56.350161223241955</c:v>
                </c:pt>
                <c:pt idx="32">
                  <c:v>56.357769919057148</c:v>
                </c:pt>
                <c:pt idx="33">
                  <c:v>56.366317037469209</c:v>
                </c:pt>
                <c:pt idx="34">
                  <c:v>56.379250861330107</c:v>
                </c:pt>
                <c:pt idx="35">
                  <c:v>56.402068622717067</c:v>
                </c:pt>
                <c:pt idx="36">
                  <c:v>56.443198241670217</c:v>
                </c:pt>
                <c:pt idx="37">
                  <c:v>56.515101714207674</c:v>
                </c:pt>
                <c:pt idx="38">
                  <c:v>56.635564952362365</c:v>
                </c:pt>
                <c:pt idx="39">
                  <c:v>56.82907542105692</c:v>
                </c:pt>
                <c:pt idx="40">
                  <c:v>57.128104910101818</c:v>
                </c:pt>
                <c:pt idx="41">
                  <c:v>57.574018400352763</c:v>
                </c:pt>
                <c:pt idx="42">
                  <c:v>58.217238231519779</c:v>
                </c:pt>
                <c:pt idx="43">
                  <c:v>59.116231707796942</c:v>
                </c:pt>
                <c:pt idx="44">
                  <c:v>60.334892312496549</c:v>
                </c:pt>
                <c:pt idx="45">
                  <c:v>61.9379823216088</c:v>
                </c:pt>
                <c:pt idx="46">
                  <c:v>63.984520616229339</c:v>
                </c:pt>
                <c:pt idx="47">
                  <c:v>66.519335565475743</c:v>
                </c:pt>
                <c:pt idx="48">
                  <c:v>69.563429122062388</c:v>
                </c:pt>
                <c:pt idx="49">
                  <c:v>73.104243370764465</c:v>
                </c:pt>
                <c:pt idx="50">
                  <c:v>77.087219823951898</c:v>
                </c:pt>
                <c:pt idx="51">
                  <c:v>81.409554918672072</c:v>
                </c:pt>
                <c:pt idx="52">
                  <c:v>85.913022551404822</c:v>
                </c:pt>
                <c:pt idx="53">
                  <c:v>90.357751355383485</c:v>
                </c:pt>
                <c:pt idx="54">
                  <c:v>94.331257011099396</c:v>
                </c:pt>
                <c:pt idx="55">
                  <c:v>97.06304090834881</c:v>
                </c:pt>
                <c:pt idx="56">
                  <c:v>97.309412974686765</c:v>
                </c:pt>
                <c:pt idx="57">
                  <c:v>93.767306043892034</c:v>
                </c:pt>
                <c:pt idx="58">
                  <c:v>86.205551075148563</c:v>
                </c:pt>
                <c:pt idx="59">
                  <c:v>76.352676890556765</c:v>
                </c:pt>
                <c:pt idx="60">
                  <c:v>67.159718353707504</c:v>
                </c:pt>
                <c:pt idx="61">
                  <c:v>60.831018456171229</c:v>
                </c:pt>
                <c:pt idx="62">
                  <c:v>57.693479513138648</c:v>
                </c:pt>
                <c:pt idx="63">
                  <c:v>56.806230265656282</c:v>
                </c:pt>
                <c:pt idx="64">
                  <c:v>57.14123257726493</c:v>
                </c:pt>
                <c:pt idx="65">
                  <c:v>58.138547706663608</c:v>
                </c:pt>
                <c:pt idx="66">
                  <c:v>59.631589200321017</c:v>
                </c:pt>
                <c:pt idx="67">
                  <c:v>61.622726273250585</c:v>
                </c:pt>
                <c:pt idx="68">
                  <c:v>64.144684615075292</c:v>
                </c:pt>
                <c:pt idx="69">
                  <c:v>67.202832011898465</c:v>
                </c:pt>
                <c:pt idx="70">
                  <c:v>70.750491452362411</c:v>
                </c:pt>
                <c:pt idx="71">
                  <c:v>74.673566219995848</c:v>
                </c:pt>
                <c:pt idx="72">
                  <c:v>78.768474615109326</c:v>
                </c:pt>
                <c:pt idx="73">
                  <c:v>82.675606689078961</c:v>
                </c:pt>
                <c:pt idx="74">
                  <c:v>85.721846286210877</c:v>
                </c:pt>
                <c:pt idx="75">
                  <c:v>86.775150618707258</c:v>
                </c:pt>
                <c:pt idx="76">
                  <c:v>84.54572976462596</c:v>
                </c:pt>
                <c:pt idx="77">
                  <c:v>78.643253551702557</c:v>
                </c:pt>
                <c:pt idx="78">
                  <c:v>70.533632713491883</c:v>
                </c:pt>
                <c:pt idx="79">
                  <c:v>62.895233854979118</c:v>
                </c:pt>
                <c:pt idx="80">
                  <c:v>57.678563962234847</c:v>
                </c:pt>
                <c:pt idx="81">
                  <c:v>55.041968963499265</c:v>
                </c:pt>
                <c:pt idx="82">
                  <c:v>54.035913923465976</c:v>
                </c:pt>
                <c:pt idx="83">
                  <c:v>53.727431430189597</c:v>
                </c:pt>
                <c:pt idx="84">
                  <c:v>53.630416342105725</c:v>
                </c:pt>
                <c:pt idx="85">
                  <c:v>53.580080430114272</c:v>
                </c:pt>
                <c:pt idx="86">
                  <c:v>53.537700127351613</c:v>
                </c:pt>
                <c:pt idx="87">
                  <c:v>53.4967648459562</c:v>
                </c:pt>
                <c:pt idx="88">
                  <c:v>53.456454002425801</c:v>
                </c:pt>
                <c:pt idx="89">
                  <c:v>53.416662801869734</c:v>
                </c:pt>
                <c:pt idx="90">
                  <c:v>53.37735423274183</c:v>
                </c:pt>
                <c:pt idx="91">
                  <c:v>53.338503490904102</c:v>
                </c:pt>
                <c:pt idx="92">
                  <c:v>53.30011187632541</c:v>
                </c:pt>
                <c:pt idx="93">
                  <c:v>53.262267374932939</c:v>
                </c:pt>
                <c:pt idx="94">
                  <c:v>53.225329986358418</c:v>
                </c:pt>
                <c:pt idx="95">
                  <c:v>53.190438184468071</c:v>
                </c:pt>
                <c:pt idx="96">
                  <c:v>53.160739526512607</c:v>
                </c:pt>
                <c:pt idx="97">
                  <c:v>53.144015655067697</c:v>
                </c:pt>
                <c:pt idx="98">
                  <c:v>53.157487251300886</c:v>
                </c:pt>
                <c:pt idx="99">
                  <c:v>53.235013016421654</c:v>
                </c:pt>
                <c:pt idx="100">
                  <c:v>53.434834531083737</c:v>
                </c:pt>
                <c:pt idx="101">
                  <c:v>53.842037278389341</c:v>
                </c:pt>
                <c:pt idx="102">
                  <c:v>54.555439569885031</c:v>
                </c:pt>
                <c:pt idx="103">
                  <c:v>55.648548315454249</c:v>
                </c:pt>
                <c:pt idx="104">
                  <c:v>57.105610309845893</c:v>
                </c:pt>
                <c:pt idx="105">
                  <c:v>58.758624199360149</c:v>
                </c:pt>
                <c:pt idx="106">
                  <c:v>60.275529931433418</c:v>
                </c:pt>
                <c:pt idx="107">
                  <c:v>61.243969184270824</c:v>
                </c:pt>
                <c:pt idx="108">
                  <c:v>61.339808568802844</c:v>
                </c:pt>
                <c:pt idx="109">
                  <c:v>60.493229555687606</c:v>
                </c:pt>
                <c:pt idx="110">
                  <c:v>58.938917216602789</c:v>
                </c:pt>
                <c:pt idx="111">
                  <c:v>57.105502874074773</c:v>
                </c:pt>
                <c:pt idx="112">
                  <c:v>55.415428112830533</c:v>
                </c:pt>
                <c:pt idx="113">
                  <c:v>54.124996721086767</c:v>
                </c:pt>
                <c:pt idx="114">
                  <c:v>53.285869740524191</c:v>
                </c:pt>
                <c:pt idx="115">
                  <c:v>52.810681796058759</c:v>
                </c:pt>
                <c:pt idx="116">
                  <c:v>52.568360663170374</c:v>
                </c:pt>
                <c:pt idx="117">
                  <c:v>52.448992836649374</c:v>
                </c:pt>
                <c:pt idx="118">
                  <c:v>52.38420783130907</c:v>
                </c:pt>
                <c:pt idx="119">
                  <c:v>52.339987653273859</c:v>
                </c:pt>
                <c:pt idx="120">
                  <c:v>52.302350878758162</c:v>
                </c:pt>
                <c:pt idx="121">
                  <c:v>52.266471403522992</c:v>
                </c:pt>
                <c:pt idx="122">
                  <c:v>52.230966650638983</c:v>
                </c:pt>
                <c:pt idx="123">
                  <c:v>52.195712789347702</c:v>
                </c:pt>
                <c:pt idx="124">
                  <c:v>52.161838302438596</c:v>
                </c:pt>
                <c:pt idx="125">
                  <c:v>52.134387774083798</c:v>
                </c:pt>
                <c:pt idx="126">
                  <c:v>52.130537810708553</c:v>
                </c:pt>
                <c:pt idx="127">
                  <c:v>52.196765683669078</c:v>
                </c:pt>
                <c:pt idx="128">
                  <c:v>52.430078881745715</c:v>
                </c:pt>
                <c:pt idx="129">
                  <c:v>52.975746350934344</c:v>
                </c:pt>
                <c:pt idx="130">
                  <c:v>53.955465256212754</c:v>
                </c:pt>
                <c:pt idx="131">
                  <c:v>55.318157642095009</c:v>
                </c:pt>
                <c:pt idx="132">
                  <c:v>56.71965386215313</c:v>
                </c:pt>
                <c:pt idx="133">
                  <c:v>57.608812963105734</c:v>
                </c:pt>
                <c:pt idx="134">
                  <c:v>57.553755212921757</c:v>
                </c:pt>
                <c:pt idx="135">
                  <c:v>56.559379678060544</c:v>
                </c:pt>
                <c:pt idx="136">
                  <c:v>55.066403306187794</c:v>
                </c:pt>
                <c:pt idx="137">
                  <c:v>53.630183745704713</c:v>
                </c:pt>
                <c:pt idx="138">
                  <c:v>52.591002363172251</c:v>
                </c:pt>
                <c:pt idx="139">
                  <c:v>51.99046181280864</c:v>
                </c:pt>
                <c:pt idx="140">
                  <c:v>51.698727001394161</c:v>
                </c:pt>
                <c:pt idx="141">
                  <c:v>51.567780977172262</c:v>
                </c:pt>
                <c:pt idx="142">
                  <c:v>51.501977563761109</c:v>
                </c:pt>
                <c:pt idx="143">
                  <c:v>51.457201390339286</c:v>
                </c:pt>
                <c:pt idx="144">
                  <c:v>51.417903188985832</c:v>
                </c:pt>
                <c:pt idx="145">
                  <c:v>51.379769098950312</c:v>
                </c:pt>
                <c:pt idx="146">
                  <c:v>51.341846444780536</c:v>
                </c:pt>
                <c:pt idx="147">
                  <c:v>51.30397148066784</c:v>
                </c:pt>
                <c:pt idx="148">
                  <c:v>51.266127725808218</c:v>
                </c:pt>
                <c:pt idx="149">
                  <c:v>51.22832013926795</c:v>
                </c:pt>
                <c:pt idx="150">
                  <c:v>51.190555402341559</c:v>
                </c:pt>
                <c:pt idx="151">
                  <c:v>51.15283943548669</c:v>
                </c:pt>
                <c:pt idx="152">
                  <c:v>51.115177170969581</c:v>
                </c:pt>
                <c:pt idx="153">
                  <c:v>51.077572576945443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55.456001131974389</c:v>
                </c:pt>
                <c:pt idx="7">
                  <c:v>55.506930492657197</c:v>
                </c:pt>
                <c:pt idx="8">
                  <c:v>55.557444788164666</c:v>
                </c:pt>
                <c:pt idx="9">
                  <c:v>55.607479710565826</c:v>
                </c:pt>
                <c:pt idx="10">
                  <c:v>55.656963546109665</c:v>
                </c:pt>
                <c:pt idx="11">
                  <c:v>55.705816590600783</c:v>
                </c:pt>
                <c:pt idx="12">
                  <c:v>55.7539505675554</c:v>
                </c:pt>
                <c:pt idx="13">
                  <c:v>55.801268062163309</c:v>
                </c:pt>
                <c:pt idx="14">
                  <c:v>55.847661987069117</c:v>
                </c:pt>
                <c:pt idx="15">
                  <c:v>55.893015099261291</c:v>
                </c:pt>
                <c:pt idx="16">
                  <c:v>55.937199590857318</c:v>
                </c:pt>
                <c:pt idx="17">
                  <c:v>55.980076780196619</c:v>
                </c:pt>
                <c:pt idx="18">
                  <c:v>56.021496933255449</c:v>
                </c:pt>
                <c:pt idx="19">
                  <c:v>56.061299248779449</c:v>
                </c:pt>
                <c:pt idx="20">
                  <c:v>56.099312043435333</c:v>
                </c:pt>
                <c:pt idx="21">
                  <c:v>56.135353175394755</c:v>
                </c:pt>
                <c:pt idx="22">
                  <c:v>56.169230745705399</c:v>
                </c:pt>
                <c:pt idx="23">
                  <c:v>56.200744116151995</c:v>
                </c:pt>
                <c:pt idx="24">
                  <c:v>56.229685279609463</c:v>
                </c:pt>
                <c:pt idx="25">
                  <c:v>56.255840613684249</c:v>
                </c:pt>
                <c:pt idx="26">
                  <c:v>56.278993040316323</c:v>
                </c:pt>
                <c:pt idx="27">
                  <c:v>56.298924602653926</c:v>
                </c:pt>
                <c:pt idx="28">
                  <c:v>56.315419455757734</c:v>
                </c:pt>
                <c:pt idx="29">
                  <c:v>56.32826724961631</c:v>
                </c:pt>
                <c:pt idx="30">
                  <c:v>56.337266861932029</c:v>
                </c:pt>
                <c:pt idx="31">
                  <c:v>56.342230414901138</c:v>
                </c:pt>
                <c:pt idx="32">
                  <c:v>56.342987485884734</c:v>
                </c:pt>
                <c:pt idx="33">
                  <c:v>56.339389397960296</c:v>
                </c:pt>
                <c:pt idx="34">
                  <c:v>56.331313454695035</c:v>
                </c:pt>
                <c:pt idx="35">
                  <c:v>56.318666966149074</c:v>
                </c:pt>
                <c:pt idx="36">
                  <c:v>56.301390902196218</c:v>
                </c:pt>
                <c:pt idx="37">
                  <c:v>56.279463006659292</c:v>
                </c:pt>
                <c:pt idx="38">
                  <c:v>56.25290021298057</c:v>
                </c:pt>
                <c:pt idx="39">
                  <c:v>56.2217602199878</c:v>
                </c:pt>
                <c:pt idx="40">
                  <c:v>56.186142114693219</c:v>
                </c:pt>
                <c:pt idx="41">
                  <c:v>56.146185966888801</c:v>
                </c:pt>
                <c:pt idx="42">
                  <c:v>56.102071365481663</c:v>
                </c:pt>
                <c:pt idx="43">
                  <c:v>56.054014916076007</c:v>
                </c:pt>
                <c:pt idx="44">
                  <c:v>56.002266769664274</c:v>
                </c:pt>
                <c:pt idx="45">
                  <c:v>55.94710629960155</c:v>
                </c:pt>
                <c:pt idx="46">
                  <c:v>55.888837084634197</c:v>
                </c:pt>
                <c:pt idx="47">
                  <c:v>55.827781386546171</c:v>
                </c:pt>
                <c:pt idx="48">
                  <c:v>55.764274329806923</c:v>
                </c:pt>
                <c:pt idx="49">
                  <c:v>55.698657996428871</c:v>
                </c:pt>
                <c:pt idx="50">
                  <c:v>55.631275642253897</c:v>
                </c:pt>
                <c:pt idx="51">
                  <c:v>55.562466222396367</c:v>
                </c:pt>
                <c:pt idx="52">
                  <c:v>55.49255938578608</c:v>
                </c:pt>
                <c:pt idx="53">
                  <c:v>55.421871064482026</c:v>
                </c:pt>
                <c:pt idx="54">
                  <c:v>55.350699745716618</c:v>
                </c:pt>
                <c:pt idx="55">
                  <c:v>55.279323476441419</c:v>
                </c:pt>
                <c:pt idx="56">
                  <c:v>55.207997614074628</c:v>
                </c:pt>
                <c:pt idx="57">
                  <c:v>55.136953305241079</c:v>
                </c:pt>
                <c:pt idx="58">
                  <c:v>55.066396647934184</c:v>
                </c:pt>
                <c:pt idx="59">
                  <c:v>54.996508472443992</c:v>
                </c:pt>
                <c:pt idx="60">
                  <c:v>54.927444662714066</c:v>
                </c:pt>
                <c:pt idx="61">
                  <c:v>54.859336932152615</c:v>
                </c:pt>
                <c:pt idx="62">
                  <c:v>54.792293965615819</c:v>
                </c:pt>
                <c:pt idx="63">
                  <c:v>54.726402841375027</c:v>
                </c:pt>
                <c:pt idx="64">
                  <c:v>54.661730652355139</c:v>
                </c:pt>
                <c:pt idx="65">
                  <c:v>54.598326253778055</c:v>
                </c:pt>
                <c:pt idx="66">
                  <c:v>54.536222073640914</c:v>
                </c:pt>
                <c:pt idx="67">
                  <c:v>54.475435932408296</c:v>
                </c:pt>
                <c:pt idx="68">
                  <c:v>54.415972828266291</c:v>
                </c:pt>
                <c:pt idx="69">
                  <c:v>54.357826653790958</c:v>
                </c:pt>
                <c:pt idx="70">
                  <c:v>54.300981818594799</c:v>
                </c:pt>
                <c:pt idx="71">
                  <c:v>54.245414760228662</c:v>
                </c:pt>
                <c:pt idx="72">
                  <c:v>54.191095332236266</c:v>
                </c:pt>
                <c:pt idx="73">
                  <c:v>54.137988063771196</c:v>
                </c:pt>
                <c:pt idx="74">
                  <c:v>54.086053289635345</c:v>
                </c:pt>
                <c:pt idx="75">
                  <c:v>54.03524815307059</c:v>
                </c:pt>
                <c:pt idx="76">
                  <c:v>53.985527486239683</c:v>
                </c:pt>
                <c:pt idx="77">
                  <c:v>53.93684457518696</c:v>
                </c:pt>
                <c:pt idx="78">
                  <c:v>53.889151817296224</c:v>
                </c:pt>
                <c:pt idx="79">
                  <c:v>53.842401279975249</c:v>
                </c:pt>
                <c:pt idx="80">
                  <c:v>53.796545169600847</c:v>
                </c:pt>
                <c:pt idx="81">
                  <c:v>53.751536219746193</c:v>
                </c:pt>
                <c:pt idx="82">
                  <c:v>53.707328007465605</c:v>
                </c:pt>
                <c:pt idx="83">
                  <c:v>53.663875205996739</c:v>
                </c:pt>
                <c:pt idx="84">
                  <c:v>53.621133781712373</c:v>
                </c:pt>
                <c:pt idx="85">
                  <c:v>53.57906114255767</c:v>
                </c:pt>
                <c:pt idx="86">
                  <c:v>53.537616244578437</c:v>
                </c:pt>
                <c:pt idx="87">
                  <c:v>53.496759662508822</c:v>
                </c:pt>
                <c:pt idx="88">
                  <c:v>53.456453629761548</c:v>
                </c:pt>
                <c:pt idx="89">
                  <c:v>53.416662052565094</c:v>
                </c:pt>
                <c:pt idx="90">
                  <c:v>53.377350502430048</c:v>
                </c:pt>
                <c:pt idx="91">
                  <c:v>53.338486190605906</c:v>
                </c:pt>
                <c:pt idx="92">
                  <c:v>53.300037927715323</c:v>
                </c:pt>
                <c:pt idx="93">
                  <c:v>53.261976071324405</c:v>
                </c:pt>
                <c:pt idx="94">
                  <c:v>53.224272463827759</c:v>
                </c:pt>
                <c:pt idx="95">
                  <c:v>53.186900362691865</c:v>
                </c:pt>
                <c:pt idx="96">
                  <c:v>53.149834364810999</c:v>
                </c:pt>
                <c:pt idx="97">
                  <c:v>53.11305032648243</c:v>
                </c:pt>
                <c:pt idx="98">
                  <c:v>53.076525280302164</c:v>
                </c:pt>
                <c:pt idx="99">
                  <c:v>53.040237350113742</c:v>
                </c:pt>
                <c:pt idx="100">
                  <c:v>53.004165665012856</c:v>
                </c:pt>
                <c:pt idx="101">
                  <c:v>52.968290273313556</c:v>
                </c:pt>
                <c:pt idx="102">
                  <c:v>52.93259205731902</c:v>
                </c:pt>
                <c:pt idx="103">
                  <c:v>52.897052649707284</c:v>
                </c:pt>
                <c:pt idx="104">
                  <c:v>52.861654352338967</c:v>
                </c:pt>
                <c:pt idx="105">
                  <c:v>52.826380058317142</c:v>
                </c:pt>
                <c:pt idx="106">
                  <c:v>52.791213178176108</c:v>
                </c:pt>
                <c:pt idx="107">
                  <c:v>52.756137571142574</c:v>
                </c:pt>
                <c:pt idx="108">
                  <c:v>52.72113748249464</c:v>
                </c:pt>
                <c:pt idx="109">
                  <c:v>52.686197488135306</c:v>
                </c:pt>
                <c:pt idx="110">
                  <c:v>52.651302447589558</c:v>
                </c:pt>
                <c:pt idx="111">
                  <c:v>52.61643746671929</c:v>
                </c:pt>
                <c:pt idx="112">
                  <c:v>52.581587871514749</c:v>
                </c:pt>
                <c:pt idx="113">
                  <c:v>52.546739194353478</c:v>
                </c:pt>
                <c:pt idx="114">
                  <c:v>52.51187717409988</c:v>
                </c:pt>
                <c:pt idx="115">
                  <c:v>52.476987771335715</c:v>
                </c:pt>
                <c:pt idx="116">
                  <c:v>52.442057199845358</c:v>
                </c:pt>
                <c:pt idx="117">
                  <c:v>52.407071975212368</c:v>
                </c:pt>
                <c:pt idx="118">
                  <c:v>52.372018981003123</c:v>
                </c:pt>
                <c:pt idx="119">
                  <c:v>52.336885552508136</c:v>
                </c:pt>
                <c:pt idx="120">
                  <c:v>52.301659577379837</c:v>
                </c:pt>
                <c:pt idx="121">
                  <c:v>52.2663296117558</c:v>
                </c:pt>
                <c:pt idx="122">
                  <c:v>52.230885009607654</c:v>
                </c:pt>
                <c:pt idx="123">
                  <c:v>52.195316062142687</c:v>
                </c:pt>
                <c:pt idx="124">
                  <c:v>52.159614143157235</c:v>
                </c:pt>
                <c:pt idx="125">
                  <c:v>52.123771855361255</c:v>
                </c:pt>
                <c:pt idx="126">
                  <c:v>52.087783171937616</c:v>
                </c:pt>
                <c:pt idx="127">
                  <c:v>52.051643567046824</c:v>
                </c:pt>
                <c:pt idx="128">
                  <c:v>52.015350128720172</c:v>
                </c:pt>
                <c:pt idx="129">
                  <c:v>51.97890164766757</c:v>
                </c:pt>
                <c:pt idx="130">
                  <c:v>51.942298676011937</c:v>
                </c:pt>
                <c:pt idx="131">
                  <c:v>51.905543550866028</c:v>
                </c:pt>
                <c:pt idx="132">
                  <c:v>51.868640378975314</c:v>
                </c:pt>
                <c:pt idx="133">
                  <c:v>51.831594980299855</c:v>
                </c:pt>
                <c:pt idx="134">
                  <c:v>51.794414790306028</c:v>
                </c:pt>
                <c:pt idx="135">
                  <c:v>51.757108722753678</c:v>
                </c:pt>
                <c:pt idx="136">
                  <c:v>51.719686996748692</c:v>
                </c:pt>
                <c:pt idx="137">
                  <c:v>51.682160933631266</c:v>
                </c:pt>
                <c:pt idx="138">
                  <c:v>51.644542730745222</c:v>
                </c:pt>
                <c:pt idx="139">
                  <c:v>51.606845220171493</c:v>
                </c:pt>
                <c:pt idx="140">
                  <c:v>51.569081621037142</c:v>
                </c:pt>
                <c:pt idx="141">
                  <c:v>51.531265294006971</c:v>
                </c:pt>
                <c:pt idx="142">
                  <c:v>51.493409506052927</c:v>
                </c:pt>
                <c:pt idx="143">
                  <c:v>51.455527212645194</c:v>
                </c:pt>
                <c:pt idx="144">
                  <c:v>51.417630863221163</c:v>
                </c:pt>
                <c:pt idx="145">
                  <c:v>51.379732234284162</c:v>
                </c:pt>
                <c:pt idx="146">
                  <c:v>51.34184229289113</c:v>
                </c:pt>
                <c:pt idx="147">
                  <c:v>51.303971091724414</c:v>
                </c:pt>
                <c:pt idx="148">
                  <c:v>51.266127695508814</c:v>
                </c:pt>
                <c:pt idx="149">
                  <c:v>51.228320137305495</c:v>
                </c:pt>
                <c:pt idx="150">
                  <c:v>51.190555402235901</c:v>
                </c:pt>
                <c:pt idx="151">
                  <c:v>51.152839435481965</c:v>
                </c:pt>
                <c:pt idx="152">
                  <c:v>51.115177170969403</c:v>
                </c:pt>
                <c:pt idx="153">
                  <c:v>51.077572576945435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56.926699999999997</c:v>
                </c:pt>
                <c:pt idx="1">
                  <c:v>56.947000000000003</c:v>
                </c:pt>
                <c:pt idx="2">
                  <c:v>56.284700000000001</c:v>
                </c:pt>
                <c:pt idx="3">
                  <c:v>56.159300000000002</c:v>
                </c:pt>
                <c:pt idx="4">
                  <c:v>55.892600000000002</c:v>
                </c:pt>
                <c:pt idx="5">
                  <c:v>56.353999999999999</c:v>
                </c:pt>
                <c:pt idx="6">
                  <c:v>56.875799999999998</c:v>
                </c:pt>
                <c:pt idx="7">
                  <c:v>56.594999999999999</c:v>
                </c:pt>
                <c:pt idx="8">
                  <c:v>57.099299999999999</c:v>
                </c:pt>
                <c:pt idx="9">
                  <c:v>56.387</c:v>
                </c:pt>
                <c:pt idx="10">
                  <c:v>56.605600000000003</c:v>
                </c:pt>
                <c:pt idx="11">
                  <c:v>57.218899999999998</c:v>
                </c:pt>
                <c:pt idx="12">
                  <c:v>56.638800000000003</c:v>
                </c:pt>
                <c:pt idx="13">
                  <c:v>56.771599999999999</c:v>
                </c:pt>
                <c:pt idx="14">
                  <c:v>56.311399999999999</c:v>
                </c:pt>
                <c:pt idx="15">
                  <c:v>57.071800000000003</c:v>
                </c:pt>
                <c:pt idx="16">
                  <c:v>56.359900000000003</c:v>
                </c:pt>
                <c:pt idx="17">
                  <c:v>56.988</c:v>
                </c:pt>
                <c:pt idx="18">
                  <c:v>56.856400000000001</c:v>
                </c:pt>
                <c:pt idx="19">
                  <c:v>57.234400000000001</c:v>
                </c:pt>
                <c:pt idx="20">
                  <c:v>56.861699999999999</c:v>
                </c:pt>
                <c:pt idx="21">
                  <c:v>56.3872</c:v>
                </c:pt>
                <c:pt idx="22">
                  <c:v>57.318100000000001</c:v>
                </c:pt>
                <c:pt idx="23">
                  <c:v>57.674100000000003</c:v>
                </c:pt>
                <c:pt idx="24">
                  <c:v>57.516199999999998</c:v>
                </c:pt>
                <c:pt idx="25">
                  <c:v>57.146700000000003</c:v>
                </c:pt>
                <c:pt idx="26">
                  <c:v>57.309600000000003</c:v>
                </c:pt>
                <c:pt idx="27">
                  <c:v>57.0593</c:v>
                </c:pt>
                <c:pt idx="28">
                  <c:v>57.246699999999997</c:v>
                </c:pt>
                <c:pt idx="29">
                  <c:v>57.655999999999999</c:v>
                </c:pt>
                <c:pt idx="30">
                  <c:v>58.097299999999997</c:v>
                </c:pt>
                <c:pt idx="31">
                  <c:v>57.432200000000002</c:v>
                </c:pt>
                <c:pt idx="32">
                  <c:v>57.641300000000001</c:v>
                </c:pt>
                <c:pt idx="33">
                  <c:v>58.393599999999999</c:v>
                </c:pt>
                <c:pt idx="34">
                  <c:v>57.750999999999998</c:v>
                </c:pt>
                <c:pt idx="35">
                  <c:v>57.763399999999997</c:v>
                </c:pt>
                <c:pt idx="36">
                  <c:v>58.415900000000001</c:v>
                </c:pt>
                <c:pt idx="37">
                  <c:v>58.477800000000002</c:v>
                </c:pt>
                <c:pt idx="38">
                  <c:v>57.869900000000001</c:v>
                </c:pt>
                <c:pt idx="39">
                  <c:v>58.049700000000001</c:v>
                </c:pt>
                <c:pt idx="40">
                  <c:v>58.681699999999999</c:v>
                </c:pt>
                <c:pt idx="41">
                  <c:v>59.075099999999999</c:v>
                </c:pt>
                <c:pt idx="42">
                  <c:v>59.053899999999999</c:v>
                </c:pt>
                <c:pt idx="43">
                  <c:v>59.764699999999998</c:v>
                </c:pt>
                <c:pt idx="44">
                  <c:v>59.379199999999997</c:v>
                </c:pt>
                <c:pt idx="45">
                  <c:v>60.400300000000001</c:v>
                </c:pt>
                <c:pt idx="46">
                  <c:v>61.4283</c:v>
                </c:pt>
                <c:pt idx="47">
                  <c:v>64.198300000000003</c:v>
                </c:pt>
                <c:pt idx="48">
                  <c:v>66.971199999999996</c:v>
                </c:pt>
                <c:pt idx="49">
                  <c:v>72.000100000000003</c:v>
                </c:pt>
                <c:pt idx="50">
                  <c:v>77.375600000000006</c:v>
                </c:pt>
                <c:pt idx="51">
                  <c:v>84.065299999999993</c:v>
                </c:pt>
                <c:pt idx="52">
                  <c:v>88.765500000000003</c:v>
                </c:pt>
                <c:pt idx="53">
                  <c:v>92.239800000000002</c:v>
                </c:pt>
                <c:pt idx="54">
                  <c:v>94.174300000000002</c:v>
                </c:pt>
                <c:pt idx="55">
                  <c:v>95.428799999999995</c:v>
                </c:pt>
                <c:pt idx="56">
                  <c:v>95.270399999999995</c:v>
                </c:pt>
                <c:pt idx="57">
                  <c:v>94.181399999999996</c:v>
                </c:pt>
                <c:pt idx="58">
                  <c:v>90.34</c:v>
                </c:pt>
                <c:pt idx="59">
                  <c:v>83.884399999999999</c:v>
                </c:pt>
                <c:pt idx="60">
                  <c:v>73.012799999999999</c:v>
                </c:pt>
                <c:pt idx="61">
                  <c:v>62.514099999999999</c:v>
                </c:pt>
                <c:pt idx="62">
                  <c:v>57.999099999999999</c:v>
                </c:pt>
                <c:pt idx="63">
                  <c:v>56.886499999999998</c:v>
                </c:pt>
                <c:pt idx="64">
                  <c:v>56.201000000000001</c:v>
                </c:pt>
                <c:pt idx="65">
                  <c:v>56.924700000000001</c:v>
                </c:pt>
                <c:pt idx="66">
                  <c:v>57.522100000000002</c:v>
                </c:pt>
                <c:pt idx="67">
                  <c:v>59.325200000000002</c:v>
                </c:pt>
                <c:pt idx="68">
                  <c:v>62.573700000000002</c:v>
                </c:pt>
                <c:pt idx="69">
                  <c:v>65.740200000000002</c:v>
                </c:pt>
                <c:pt idx="70">
                  <c:v>69.506600000000006</c:v>
                </c:pt>
                <c:pt idx="71">
                  <c:v>74.047600000000003</c:v>
                </c:pt>
                <c:pt idx="72">
                  <c:v>77.925200000000004</c:v>
                </c:pt>
                <c:pt idx="73">
                  <c:v>80.979299999999995</c:v>
                </c:pt>
                <c:pt idx="74">
                  <c:v>82.4786</c:v>
                </c:pt>
                <c:pt idx="75">
                  <c:v>84.2697</c:v>
                </c:pt>
                <c:pt idx="76">
                  <c:v>84.502200000000002</c:v>
                </c:pt>
                <c:pt idx="77">
                  <c:v>83.395300000000006</c:v>
                </c:pt>
                <c:pt idx="78">
                  <c:v>80.175399999999996</c:v>
                </c:pt>
                <c:pt idx="79">
                  <c:v>73.545900000000003</c:v>
                </c:pt>
                <c:pt idx="80">
                  <c:v>65.768199999999993</c:v>
                </c:pt>
                <c:pt idx="81">
                  <c:v>58.507100000000001</c:v>
                </c:pt>
                <c:pt idx="82">
                  <c:v>54.564799999999998</c:v>
                </c:pt>
                <c:pt idx="83">
                  <c:v>54.862099999999998</c:v>
                </c:pt>
                <c:pt idx="84">
                  <c:v>53.857399999999998</c:v>
                </c:pt>
                <c:pt idx="85">
                  <c:v>54.525700000000001</c:v>
                </c:pt>
                <c:pt idx="86">
                  <c:v>54.353999999999999</c:v>
                </c:pt>
                <c:pt idx="87">
                  <c:v>54.227800000000002</c:v>
                </c:pt>
                <c:pt idx="88">
                  <c:v>54.2239</c:v>
                </c:pt>
                <c:pt idx="89">
                  <c:v>53.812800000000003</c:v>
                </c:pt>
                <c:pt idx="90">
                  <c:v>54.0505</c:v>
                </c:pt>
                <c:pt idx="91">
                  <c:v>53.821599999999997</c:v>
                </c:pt>
                <c:pt idx="92">
                  <c:v>54.203200000000002</c:v>
                </c:pt>
                <c:pt idx="93">
                  <c:v>54.8489</c:v>
                </c:pt>
                <c:pt idx="94">
                  <c:v>54.487000000000002</c:v>
                </c:pt>
                <c:pt idx="95">
                  <c:v>54.585700000000003</c:v>
                </c:pt>
                <c:pt idx="96">
                  <c:v>54.840699999999998</c:v>
                </c:pt>
                <c:pt idx="97">
                  <c:v>54.552</c:v>
                </c:pt>
                <c:pt idx="98">
                  <c:v>54.210799999999999</c:v>
                </c:pt>
                <c:pt idx="99">
                  <c:v>54.829900000000002</c:v>
                </c:pt>
                <c:pt idx="100">
                  <c:v>54.832599999999999</c:v>
                </c:pt>
                <c:pt idx="101">
                  <c:v>54.363100000000003</c:v>
                </c:pt>
                <c:pt idx="102">
                  <c:v>55.058999999999997</c:v>
                </c:pt>
                <c:pt idx="103">
                  <c:v>55.913200000000003</c:v>
                </c:pt>
                <c:pt idx="104">
                  <c:v>56.4422</c:v>
                </c:pt>
                <c:pt idx="105">
                  <c:v>58.119</c:v>
                </c:pt>
                <c:pt idx="106">
                  <c:v>59.685699999999997</c:v>
                </c:pt>
                <c:pt idx="107">
                  <c:v>61.541600000000003</c:v>
                </c:pt>
                <c:pt idx="108">
                  <c:v>62.750300000000003</c:v>
                </c:pt>
                <c:pt idx="109">
                  <c:v>62.706600000000002</c:v>
                </c:pt>
                <c:pt idx="110">
                  <c:v>62.005200000000002</c:v>
                </c:pt>
                <c:pt idx="111">
                  <c:v>60.841799999999999</c:v>
                </c:pt>
                <c:pt idx="112">
                  <c:v>58.5137</c:v>
                </c:pt>
                <c:pt idx="113">
                  <c:v>56.949300000000001</c:v>
                </c:pt>
                <c:pt idx="114">
                  <c:v>55.041400000000003</c:v>
                </c:pt>
                <c:pt idx="115">
                  <c:v>54.176099999999998</c:v>
                </c:pt>
                <c:pt idx="116">
                  <c:v>53.061100000000003</c:v>
                </c:pt>
                <c:pt idx="117">
                  <c:v>53.106000000000002</c:v>
                </c:pt>
                <c:pt idx="118">
                  <c:v>53.008200000000002</c:v>
                </c:pt>
                <c:pt idx="119">
                  <c:v>53.792200000000001</c:v>
                </c:pt>
                <c:pt idx="120">
                  <c:v>52.794699999999999</c:v>
                </c:pt>
                <c:pt idx="121">
                  <c:v>52.393500000000003</c:v>
                </c:pt>
                <c:pt idx="122">
                  <c:v>52.975900000000003</c:v>
                </c:pt>
                <c:pt idx="123">
                  <c:v>52.449300000000001</c:v>
                </c:pt>
                <c:pt idx="124">
                  <c:v>52.298699999999997</c:v>
                </c:pt>
                <c:pt idx="125">
                  <c:v>53.011899999999997</c:v>
                </c:pt>
                <c:pt idx="126">
                  <c:v>52.089799999999997</c:v>
                </c:pt>
                <c:pt idx="127">
                  <c:v>53.139800000000001</c:v>
                </c:pt>
                <c:pt idx="128">
                  <c:v>53.220500000000001</c:v>
                </c:pt>
                <c:pt idx="129">
                  <c:v>53.435499999999998</c:v>
                </c:pt>
                <c:pt idx="130">
                  <c:v>54.462800000000001</c:v>
                </c:pt>
                <c:pt idx="131">
                  <c:v>54.526200000000003</c:v>
                </c:pt>
                <c:pt idx="132">
                  <c:v>55.338200000000001</c:v>
                </c:pt>
                <c:pt idx="133">
                  <c:v>57.105200000000004</c:v>
                </c:pt>
                <c:pt idx="134">
                  <c:v>58.356699999999996</c:v>
                </c:pt>
                <c:pt idx="135">
                  <c:v>58.512599999999999</c:v>
                </c:pt>
                <c:pt idx="136">
                  <c:v>57.472299999999997</c:v>
                </c:pt>
                <c:pt idx="137">
                  <c:v>57.600299999999997</c:v>
                </c:pt>
                <c:pt idx="138">
                  <c:v>56.010300000000001</c:v>
                </c:pt>
                <c:pt idx="139">
                  <c:v>53.561700000000002</c:v>
                </c:pt>
                <c:pt idx="140">
                  <c:v>52.953499999999998</c:v>
                </c:pt>
                <c:pt idx="141">
                  <c:v>52.565800000000003</c:v>
                </c:pt>
                <c:pt idx="142">
                  <c:v>52.691200000000002</c:v>
                </c:pt>
                <c:pt idx="143">
                  <c:v>52.3489</c:v>
                </c:pt>
                <c:pt idx="144">
                  <c:v>51.6447</c:v>
                </c:pt>
                <c:pt idx="145">
                  <c:v>52.7849</c:v>
                </c:pt>
                <c:pt idx="146">
                  <c:v>52.554099999999998</c:v>
                </c:pt>
                <c:pt idx="147">
                  <c:v>52.061199999999999</c:v>
                </c:pt>
                <c:pt idx="148">
                  <c:v>52.0107</c:v>
                </c:pt>
                <c:pt idx="149">
                  <c:v>52.284599999999998</c:v>
                </c:pt>
                <c:pt idx="150">
                  <c:v>52.7956</c:v>
                </c:pt>
                <c:pt idx="151">
                  <c:v>52.2376</c:v>
                </c:pt>
                <c:pt idx="152">
                  <c:v>51.996099999999998</c:v>
                </c:pt>
                <c:pt idx="153">
                  <c:v>52.164000000000001</c:v>
                </c:pt>
                <c:pt idx="154">
                  <c:v>52.457099999999997</c:v>
                </c:pt>
                <c:pt idx="155">
                  <c:v>51.739100000000001</c:v>
                </c:pt>
                <c:pt idx="156">
                  <c:v>52.244799999999998</c:v>
                </c:pt>
                <c:pt idx="157">
                  <c:v>51.388800000000003</c:v>
                </c:pt>
                <c:pt idx="158">
                  <c:v>51.854799999999997</c:v>
                </c:pt>
                <c:pt idx="159">
                  <c:v>52.483199999999997</c:v>
                </c:pt>
                <c:pt idx="160">
                  <c:v>52.332999999999998</c:v>
                </c:pt>
                <c:pt idx="161">
                  <c:v>51.633000000000003</c:v>
                </c:pt>
                <c:pt idx="162">
                  <c:v>51.695300000000003</c:v>
                </c:pt>
                <c:pt idx="163">
                  <c:v>51.598300000000002</c:v>
                </c:pt>
                <c:pt idx="164">
                  <c:v>51.1798</c:v>
                </c:pt>
                <c:pt idx="165">
                  <c:v>51.360999999999997</c:v>
                </c:pt>
                <c:pt idx="166">
                  <c:v>51.939799999999998</c:v>
                </c:pt>
                <c:pt idx="167">
                  <c:v>50.900599999999997</c:v>
                </c:pt>
                <c:pt idx="168">
                  <c:v>51.956600000000002</c:v>
                </c:pt>
                <c:pt idx="169">
                  <c:v>51.039000000000001</c:v>
                </c:pt>
                <c:pt idx="170">
                  <c:v>52.2301</c:v>
                </c:pt>
                <c:pt idx="171">
                  <c:v>51.6008</c:v>
                </c:pt>
                <c:pt idx="172">
                  <c:v>51.704799999999999</c:v>
                </c:pt>
                <c:pt idx="173">
                  <c:v>51.328899999999997</c:v>
                </c:pt>
                <c:pt idx="174">
                  <c:v>51.699399999999997</c:v>
                </c:pt>
                <c:pt idx="175">
                  <c:v>51.492600000000003</c:v>
                </c:pt>
                <c:pt idx="176">
                  <c:v>51.690800000000003</c:v>
                </c:pt>
                <c:pt idx="177">
                  <c:v>51.677500000000002</c:v>
                </c:pt>
                <c:pt idx="178">
                  <c:v>51.219299999999997</c:v>
                </c:pt>
                <c:pt idx="179">
                  <c:v>51.8735</c:v>
                </c:pt>
                <c:pt idx="180">
                  <c:v>51.148200000000003</c:v>
                </c:pt>
                <c:pt idx="181">
                  <c:v>51.0715</c:v>
                </c:pt>
                <c:pt idx="182">
                  <c:v>52.064300000000003</c:v>
                </c:pt>
                <c:pt idx="183">
                  <c:v>51.734099999999998</c:v>
                </c:pt>
                <c:pt idx="184">
                  <c:v>51.5015</c:v>
                </c:pt>
                <c:pt idx="185">
                  <c:v>51.3127</c:v>
                </c:pt>
                <c:pt idx="186">
                  <c:v>51.861199999999997</c:v>
                </c:pt>
                <c:pt idx="187">
                  <c:v>50.884399999999999</c:v>
                </c:pt>
                <c:pt idx="188">
                  <c:v>51.693399999999997</c:v>
                </c:pt>
                <c:pt idx="189">
                  <c:v>51.310699999999997</c:v>
                </c:pt>
                <c:pt idx="190">
                  <c:v>51.243099999999998</c:v>
                </c:pt>
                <c:pt idx="191">
                  <c:v>50.810600000000001</c:v>
                </c:pt>
                <c:pt idx="192">
                  <c:v>51.616100000000003</c:v>
                </c:pt>
                <c:pt idx="193">
                  <c:v>51.622500000000002</c:v>
                </c:pt>
                <c:pt idx="194">
                  <c:v>51.896700000000003</c:v>
                </c:pt>
                <c:pt idx="195">
                  <c:v>50.953499999999998</c:v>
                </c:pt>
                <c:pt idx="196">
                  <c:v>51.359299999999998</c:v>
                </c:pt>
                <c:pt idx="197">
                  <c:v>51.328600000000002</c:v>
                </c:pt>
                <c:pt idx="198">
                  <c:v>50.75</c:v>
                </c:pt>
                <c:pt idx="199">
                  <c:v>51.135399999999997</c:v>
                </c:pt>
                <c:pt idx="200">
                  <c:v>50.804099999999998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56.383961506265564</c:v>
                </c:pt>
                <c:pt idx="10">
                  <c:v>56.450202502234703</c:v>
                </c:pt>
                <c:pt idx="11">
                  <c:v>56.515923166419121</c:v>
                </c:pt>
                <c:pt idx="12">
                  <c:v>56.581038611136734</c:v>
                </c:pt>
                <c:pt idx="13">
                  <c:v>56.645454193092817</c:v>
                </c:pt>
                <c:pt idx="14">
                  <c:v>56.709064802651298</c:v>
                </c:pt>
                <c:pt idx="15">
                  <c:v>56.771754177064579</c:v>
                </c:pt>
                <c:pt idx="16">
                  <c:v>56.833394258714101</c:v>
                </c:pt>
                <c:pt idx="17">
                  <c:v>56.893844623806828</c:v>
                </c:pt>
                <c:pt idx="18">
                  <c:v>56.952952012016844</c:v>
                </c:pt>
                <c:pt idx="19">
                  <c:v>57.010549993712822</c:v>
                </c:pt>
                <c:pt idx="20">
                  <c:v>57.066458819852159</c:v>
                </c:pt>
                <c:pt idx="21">
                  <c:v>57.120485513130802</c:v>
                </c:pt>
                <c:pt idx="22">
                  <c:v>57.172424283666864</c:v>
                </c:pt>
                <c:pt idx="23">
                  <c:v>57.222057401075986</c:v>
                </c:pt>
                <c:pt idx="24">
                  <c:v>57.269156752321315</c:v>
                </c:pt>
                <c:pt idx="25">
                  <c:v>57.313486508125024</c:v>
                </c:pt>
                <c:pt idx="26">
                  <c:v>57.354807693378909</c:v>
                </c:pt>
                <c:pt idx="27">
                  <c:v>57.392886148762472</c:v>
                </c:pt>
                <c:pt idx="28">
                  <c:v>57.427506601724751</c:v>
                </c:pt>
                <c:pt idx="29">
                  <c:v>57.458497655780228</c:v>
                </c:pt>
                <c:pt idx="30">
                  <c:v>57.485775881004749</c:v>
                </c:pt>
                <c:pt idx="31">
                  <c:v>57.509422328580079</c:v>
                </c:pt>
                <c:pt idx="32">
                  <c:v>57.529812114077785</c:v>
                </c:pt>
                <c:pt idx="33">
                  <c:v>57.547827312257269</c:v>
                </c:pt>
                <c:pt idx="34">
                  <c:v>57.56519463860608</c:v>
                </c:pt>
                <c:pt idx="35">
                  <c:v>57.585000318249541</c:v>
                </c:pt>
                <c:pt idx="36">
                  <c:v>57.61244130870643</c:v>
                </c:pt>
                <c:pt idx="37">
                  <c:v>57.655868458962424</c:v>
                </c:pt>
                <c:pt idx="38">
                  <c:v>57.728154864590849</c:v>
                </c:pt>
                <c:pt idx="39">
                  <c:v>57.848372213392786</c:v>
                </c:pt>
                <c:pt idx="40">
                  <c:v>58.04367153909233</c:v>
                </c:pt>
                <c:pt idx="41">
                  <c:v>58.351140591245709</c:v>
                </c:pt>
                <c:pt idx="42">
                  <c:v>58.81925714330675</c:v>
                </c:pt>
                <c:pt idx="43">
                  <c:v>59.508401019927931</c:v>
                </c:pt>
                <c:pt idx="44">
                  <c:v>60.489770334869334</c:v>
                </c:pt>
                <c:pt idx="45">
                  <c:v>61.842026686781701</c:v>
                </c:pt>
                <c:pt idx="46">
                  <c:v>63.645130343036897</c:v>
                </c:pt>
                <c:pt idx="47">
                  <c:v>65.97116348455188</c:v>
                </c:pt>
                <c:pt idx="48">
                  <c:v>68.872471791912474</c:v>
                </c:pt>
                <c:pt idx="49">
                  <c:v>72.368050538147884</c:v>
                </c:pt>
                <c:pt idx="50">
                  <c:v>76.429260874019931</c:v>
                </c:pt>
                <c:pt idx="51">
                  <c:v>80.964245464034548</c:v>
                </c:pt>
                <c:pt idx="52">
                  <c:v>85.794289436071693</c:v>
                </c:pt>
                <c:pt idx="53">
                  <c:v>90.605496676249345</c:v>
                </c:pt>
                <c:pt idx="54">
                  <c:v>94.862642878927886</c:v>
                </c:pt>
                <c:pt idx="55">
                  <c:v>97.727609864807974</c:v>
                </c:pt>
                <c:pt idx="56">
                  <c:v>98.135483691746288</c:v>
                </c:pt>
                <c:pt idx="57">
                  <c:v>95.207378794150117</c:v>
                </c:pt>
                <c:pt idx="58">
                  <c:v>88.91239761226791</c:v>
                </c:pt>
                <c:pt idx="59">
                  <c:v>80.457403950230741</c:v>
                </c:pt>
                <c:pt idx="60">
                  <c:v>71.877599441976599</c:v>
                </c:pt>
                <c:pt idx="61">
                  <c:v>65.001486752318726</c:v>
                </c:pt>
                <c:pt idx="62">
                  <c:v>60.628558024127521</c:v>
                </c:pt>
                <c:pt idx="63">
                  <c:v>58.517534258896411</c:v>
                </c:pt>
                <c:pt idx="64">
                  <c:v>57.961944915908333</c:v>
                </c:pt>
                <c:pt idx="65">
                  <c:v>58.340072238632764</c:v>
                </c:pt>
                <c:pt idx="66">
                  <c:v>59.319152130305248</c:v>
                </c:pt>
                <c:pt idx="67">
                  <c:v>60.799187398756459</c:v>
                </c:pt>
                <c:pt idx="68">
                  <c:v>62.790793817495036</c:v>
                </c:pt>
                <c:pt idx="69">
                  <c:v>65.325963772660842</c:v>
                </c:pt>
                <c:pt idx="70">
                  <c:v>68.408905434821961</c:v>
                </c:pt>
                <c:pt idx="71">
                  <c:v>71.9866408588111</c:v>
                </c:pt>
                <c:pt idx="72">
                  <c:v>75.920265549094552</c:v>
                </c:pt>
                <c:pt idx="73">
                  <c:v>79.937374027824021</c:v>
                </c:pt>
                <c:pt idx="74">
                  <c:v>83.553060149834963</c:v>
                </c:pt>
                <c:pt idx="75">
                  <c:v>86.00208319181705</c:v>
                </c:pt>
                <c:pt idx="76">
                  <c:v>86.331944766892889</c:v>
                </c:pt>
                <c:pt idx="77">
                  <c:v>83.816794419487707</c:v>
                </c:pt>
                <c:pt idx="78">
                  <c:v>78.561826236416778</c:v>
                </c:pt>
                <c:pt idx="79">
                  <c:v>71.761167068819049</c:v>
                </c:pt>
                <c:pt idx="80">
                  <c:v>65.178738851087971</c:v>
                </c:pt>
                <c:pt idx="81">
                  <c:v>60.179137588851354</c:v>
                </c:pt>
                <c:pt idx="82">
                  <c:v>57.142206657144605</c:v>
                </c:pt>
                <c:pt idx="83">
                  <c:v>55.646818107869528</c:v>
                </c:pt>
                <c:pt idx="84">
                  <c:v>55.03505389935394</c:v>
                </c:pt>
                <c:pt idx="85">
                  <c:v>54.810848930976611</c:v>
                </c:pt>
                <c:pt idx="86">
                  <c:v>54.719742053086385</c:v>
                </c:pt>
                <c:pt idx="87">
                  <c:v>54.665117857678467</c:v>
                </c:pt>
                <c:pt idx="88">
                  <c:v>54.618847518943106</c:v>
                </c:pt>
                <c:pt idx="89">
                  <c:v>54.57451862959892</c:v>
                </c:pt>
                <c:pt idx="90">
                  <c:v>54.530953289565424</c:v>
                </c:pt>
                <c:pt idx="91">
                  <c:v>54.487954286497327</c:v>
                </c:pt>
                <c:pt idx="92">
                  <c:v>54.44547414567942</c:v>
                </c:pt>
                <c:pt idx="93">
                  <c:v>54.403501900976842</c:v>
                </c:pt>
                <c:pt idx="94">
                  <c:v>54.362095824892137</c:v>
                </c:pt>
                <c:pt idx="95">
                  <c:v>54.321533875964754</c:v>
                </c:pt>
                <c:pt idx="96">
                  <c:v>54.282745587378308</c:v>
                </c:pt>
                <c:pt idx="97">
                  <c:v>54.248405027524633</c:v>
                </c:pt>
                <c:pt idx="98">
                  <c:v>54.225362055729491</c:v>
                </c:pt>
                <c:pt idx="99">
                  <c:v>54.229302842314318</c:v>
                </c:pt>
                <c:pt idx="100">
                  <c:v>54.292146161395692</c:v>
                </c:pt>
                <c:pt idx="101">
                  <c:v>54.470813652727372</c:v>
                </c:pt>
                <c:pt idx="102">
                  <c:v>54.851951022708988</c:v>
                </c:pt>
                <c:pt idx="103">
                  <c:v>55.541932312347434</c:v>
                </c:pt>
                <c:pt idx="104">
                  <c:v>56.629769413797575</c:v>
                </c:pt>
                <c:pt idx="105">
                  <c:v>58.120424472637801</c:v>
                </c:pt>
                <c:pt idx="106">
                  <c:v>59.861853141914509</c:v>
                </c:pt>
                <c:pt idx="107">
                  <c:v>61.518835436274912</c:v>
                </c:pt>
                <c:pt idx="108">
                  <c:v>62.6480093176623</c:v>
                </c:pt>
                <c:pt idx="109">
                  <c:v>62.874338931224557</c:v>
                </c:pt>
                <c:pt idx="110">
                  <c:v>62.081971041389139</c:v>
                </c:pt>
                <c:pt idx="111">
                  <c:v>60.490321032708856</c:v>
                </c:pt>
                <c:pt idx="112">
                  <c:v>58.550742468016409</c:v>
                </c:pt>
                <c:pt idx="113">
                  <c:v>56.729869122848399</c:v>
                </c:pt>
                <c:pt idx="114">
                  <c:v>55.323841313070126</c:v>
                </c:pt>
                <c:pt idx="115">
                  <c:v>54.403744356740575</c:v>
                </c:pt>
                <c:pt idx="116">
                  <c:v>53.881730776628991</c:v>
                </c:pt>
                <c:pt idx="117">
                  <c:v>53.616366156678467</c:v>
                </c:pt>
                <c:pt idx="118">
                  <c:v>53.486880580923966</c:v>
                </c:pt>
                <c:pt idx="119">
                  <c:v>53.417690897227658</c:v>
                </c:pt>
                <c:pt idx="120">
                  <c:v>53.371193270800831</c:v>
                </c:pt>
                <c:pt idx="121">
                  <c:v>53.332002825432021</c:v>
                </c:pt>
                <c:pt idx="122">
                  <c:v>53.294850467879293</c:v>
                </c:pt>
                <c:pt idx="123">
                  <c:v>53.258211921748739</c:v>
                </c:pt>
                <c:pt idx="124">
                  <c:v>53.221739929925526</c:v>
                </c:pt>
                <c:pt idx="125">
                  <c:v>53.185558877062441</c:v>
                </c:pt>
                <c:pt idx="126">
                  <c:v>53.150741263910028</c:v>
                </c:pt>
                <c:pt idx="127">
                  <c:v>53.121973412977397</c:v>
                </c:pt>
                <c:pt idx="128">
                  <c:v>53.115595588965988</c:v>
                </c:pt>
                <c:pt idx="129">
                  <c:v>53.176869431495156</c:v>
                </c:pt>
                <c:pt idx="130">
                  <c:v>53.402277168014564</c:v>
                </c:pt>
                <c:pt idx="131">
                  <c:v>53.93917551463494</c:v>
                </c:pt>
                <c:pt idx="132">
                  <c:v>54.914195575487398</c:v>
                </c:pt>
                <c:pt idx="133">
                  <c:v>56.279401255290786</c:v>
                </c:pt>
                <c:pt idx="134">
                  <c:v>57.685366063782169</c:v>
                </c:pt>
                <c:pt idx="135">
                  <c:v>58.56894333678013</c:v>
                </c:pt>
                <c:pt idx="136">
                  <c:v>58.492759871186017</c:v>
                </c:pt>
                <c:pt idx="137">
                  <c:v>57.472757634311719</c:v>
                </c:pt>
                <c:pt idx="138">
                  <c:v>55.968581968010319</c:v>
                </c:pt>
                <c:pt idx="139">
                  <c:v>54.543969127180965</c:v>
                </c:pt>
                <c:pt idx="140">
                  <c:v>53.530975041077902</c:v>
                </c:pt>
                <c:pt idx="141">
                  <c:v>52.95696464525647</c:v>
                </c:pt>
                <c:pt idx="142">
                  <c:v>52.683726549665941</c:v>
                </c:pt>
                <c:pt idx="143">
                  <c:v>52.562869705466341</c:v>
                </c:pt>
                <c:pt idx="144">
                  <c:v>52.50196639160027</c:v>
                </c:pt>
                <c:pt idx="145">
                  <c:v>52.459813568284417</c:v>
                </c:pt>
                <c:pt idx="146">
                  <c:v>52.422385493617952</c:v>
                </c:pt>
                <c:pt idx="147">
                  <c:v>52.38592761570294</c:v>
                </c:pt>
                <c:pt idx="148">
                  <c:v>52.349636921230434</c:v>
                </c:pt>
                <c:pt idx="149">
                  <c:v>52.313375026812999</c:v>
                </c:pt>
                <c:pt idx="150">
                  <c:v>52.277122782261898</c:v>
                </c:pt>
                <c:pt idx="151">
                  <c:v>52.24087822306911</c:v>
                </c:pt>
                <c:pt idx="152">
                  <c:v>52.204641350339379</c:v>
                </c:pt>
                <c:pt idx="153">
                  <c:v>52.168412302322139</c:v>
                </c:pt>
                <c:pt idx="154">
                  <c:v>52.132191176615663</c:v>
                </c:pt>
                <c:pt idx="155">
                  <c:v>52.095978017558238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56.383961506264846</c:v>
                </c:pt>
                <c:pt idx="10">
                  <c:v>56.450202502232152</c:v>
                </c:pt>
                <c:pt idx="11">
                  <c:v>56.515923166410261</c:v>
                </c:pt>
                <c:pt idx="12">
                  <c:v>56.58103861110677</c:v>
                </c:pt>
                <c:pt idx="13">
                  <c:v>56.645454192994066</c:v>
                </c:pt>
                <c:pt idx="14">
                  <c:v>56.709064802334076</c:v>
                </c:pt>
                <c:pt idx="15">
                  <c:v>56.771754176071539</c:v>
                </c:pt>
                <c:pt idx="16">
                  <c:v>56.833394255684553</c:v>
                </c:pt>
                <c:pt idx="17">
                  <c:v>56.893844614799598</c:v>
                </c:pt>
                <c:pt idx="18">
                  <c:v>56.952951985918865</c:v>
                </c:pt>
                <c:pt idx="19">
                  <c:v>57.010549920020054</c:v>
                </c:pt>
                <c:pt idx="20">
                  <c:v>57.066458617062807</c:v>
                </c:pt>
                <c:pt idx="21">
                  <c:v>57.12048496929507</c:v>
                </c:pt>
                <c:pt idx="22">
                  <c:v>57.172422862344263</c:v>
                </c:pt>
                <c:pt idx="23">
                  <c:v>57.222053780981462</c:v>
                </c:pt>
                <c:pt idx="24">
                  <c:v>57.269147766671637</c:v>
                </c:pt>
                <c:pt idx="25">
                  <c:v>57.313464772037214</c:v>
                </c:pt>
                <c:pt idx="26">
                  <c:v>57.354756452614296</c:v>
                </c:pt>
                <c:pt idx="27">
                  <c:v>57.392768428248893</c:v>
                </c:pt>
                <c:pt idx="28">
                  <c:v>57.427243034733287</c:v>
                </c:pt>
                <c:pt idx="29">
                  <c:v>57.457922570548384</c:v>
                </c:pt>
                <c:pt idx="30">
                  <c:v>57.484553023831182</c:v>
                </c:pt>
                <c:pt idx="31">
                  <c:v>57.506888241231316</c:v>
                </c:pt>
                <c:pt idx="32">
                  <c:v>57.524694473861622</c:v>
                </c:pt>
                <c:pt idx="33">
                  <c:v>57.537755207245787</c:v>
                </c:pt>
                <c:pt idx="34">
                  <c:v>57.545876153641125</c:v>
                </c:pt>
                <c:pt idx="35">
                  <c:v>57.54889025840815</c:v>
                </c:pt>
                <c:pt idx="36">
                  <c:v>57.546662549550533</c:v>
                </c:pt>
                <c:pt idx="37">
                  <c:v>57.539094643625226</c:v>
                </c:pt>
                <c:pt idx="38">
                  <c:v>57.526128714260381</c:v>
                </c:pt>
                <c:pt idx="39">
                  <c:v>57.507750733443508</c:v>
                </c:pt>
                <c:pt idx="40">
                  <c:v>57.483992811774279</c:v>
                </c:pt>
                <c:pt idx="41">
                  <c:v>57.454934492269921</c:v>
                </c:pt>
                <c:pt idx="42">
                  <c:v>57.420702892188316</c:v>
                </c:pt>
                <c:pt idx="43">
                  <c:v>57.381471636633997</c:v>
                </c:pt>
                <c:pt idx="44">
                  <c:v>57.337458583303061</c:v>
                </c:pt>
                <c:pt idx="45">
                  <c:v>57.28892239566192</c:v>
                </c:pt>
                <c:pt idx="46">
                  <c:v>57.236158077776565</c:v>
                </c:pt>
                <c:pt idx="47">
                  <c:v>57.179491633602403</c:v>
                </c:pt>
                <c:pt idx="48">
                  <c:v>57.11927405302788</c:v>
                </c:pt>
                <c:pt idx="49">
                  <c:v>57.055874853506069</c:v>
                </c:pt>
                <c:pt idx="50">
                  <c:v>56.989675418122559</c:v>
                </c:pt>
                <c:pt idx="51">
                  <c:v>56.921062368216433</c:v>
                </c:pt>
                <c:pt idx="52">
                  <c:v>56.850421192300239</c:v>
                </c:pt>
                <c:pt idx="53">
                  <c:v>56.778130325224197</c:v>
                </c:pt>
                <c:pt idx="54">
                  <c:v>56.704555835292403</c:v>
                </c:pt>
                <c:pt idx="55">
                  <c:v>56.63004683574929</c:v>
                </c:pt>
                <c:pt idx="56">
                  <c:v>56.554931694106834</c:v>
                </c:pt>
                <c:pt idx="57">
                  <c:v>56.479515071247796</c:v>
                </c:pt>
                <c:pt idx="58">
                  <c:v>56.404075784620176</c:v>
                </c:pt>
                <c:pt idx="59">
                  <c:v>56.328865457929972</c:v>
                </c:pt>
                <c:pt idx="60">
                  <c:v>56.254107894596764</c:v>
                </c:pt>
                <c:pt idx="61">
                  <c:v>56.17999909421647</c:v>
                </c:pt>
                <c:pt idx="62">
                  <c:v>56.106707820150717</c:v>
                </c:pt>
                <c:pt idx="63">
                  <c:v>56.034376621463686</c:v>
                </c:pt>
                <c:pt idx="64">
                  <c:v>55.96312321279698</c:v>
                </c:pt>
                <c:pt idx="65">
                  <c:v>55.893042120311058</c:v>
                </c:pt>
                <c:pt idx="66">
                  <c:v>55.824206509403247</c:v>
                </c:pt>
                <c:pt idx="67">
                  <c:v>55.756670119480461</c:v>
                </c:pt>
                <c:pt idx="68">
                  <c:v>55.690469241693741</c:v>
                </c:pt>
                <c:pt idx="69">
                  <c:v>55.625624686466765</c:v>
                </c:pt>
                <c:pt idx="70">
                  <c:v>55.562143698280089</c:v>
                </c:pt>
                <c:pt idx="71">
                  <c:v>55.500021785082971</c:v>
                </c:pt>
                <c:pt idx="72">
                  <c:v>55.439244438619269</c:v>
                </c:pt>
                <c:pt idx="73">
                  <c:v>55.379788729722137</c:v>
                </c:pt>
                <c:pt idx="74">
                  <c:v>55.321624769204057</c:v>
                </c:pt>
                <c:pt idx="75">
                  <c:v>55.264717030365709</c:v>
                </c:pt>
                <c:pt idx="76">
                  <c:v>55.209025533444823</c:v>
                </c:pt>
                <c:pt idx="77">
                  <c:v>55.154506895631172</c:v>
                </c:pt>
                <c:pt idx="78">
                  <c:v>55.101115252709299</c:v>
                </c:pt>
                <c:pt idx="79">
                  <c:v>55.048803060086712</c:v>
                </c:pt>
                <c:pt idx="80">
                  <c:v>54.997521782047293</c:v>
                </c:pt>
                <c:pt idx="81">
                  <c:v>54.947222478655888</c:v>
                </c:pt>
                <c:pt idx="82">
                  <c:v>54.897856299935533</c:v>
                </c:pt>
                <c:pt idx="83">
                  <c:v>54.849374896836906</c:v>
                </c:pt>
                <c:pt idx="84">
                  <c:v>54.801730758197628</c:v>
                </c:pt>
                <c:pt idx="85">
                  <c:v>54.754877482413725</c:v>
                </c:pt>
                <c:pt idx="86">
                  <c:v>54.708769991968822</c:v>
                </c:pt>
                <c:pt idx="87">
                  <c:v>54.663364698331641</c:v>
                </c:pt>
                <c:pt idx="88">
                  <c:v>54.618619624070732</c:v>
                </c:pt>
                <c:pt idx="89">
                  <c:v>54.574494488373297</c:v>
                </c:pt>
                <c:pt idx="90">
                  <c:v>54.530950761509025</c:v>
                </c:pt>
                <c:pt idx="91">
                  <c:v>54.487951693164071</c:v>
                </c:pt>
                <c:pt idx="92">
                  <c:v>54.445462318991588</c:v>
                </c:pt>
                <c:pt idx="93">
                  <c:v>54.403449449190617</c:v>
                </c:pt>
                <c:pt idx="94">
                  <c:v>54.361881642434696</c:v>
                </c:pt>
                <c:pt idx="95">
                  <c:v>54.32072916802808</c:v>
                </c:pt>
                <c:pt idx="96">
                  <c:v>54.279963958768001</c:v>
                </c:pt>
                <c:pt idx="97">
                  <c:v>54.239559556636252</c:v>
                </c:pt>
                <c:pt idx="98">
                  <c:v>54.199491053128</c:v>
                </c:pt>
                <c:pt idx="99">
                  <c:v>54.159735025749093</c:v>
                </c:pt>
                <c:pt idx="100">
                  <c:v>54.120269471970929</c:v>
                </c:pt>
                <c:pt idx="101">
                  <c:v>54.081073741721532</c:v>
                </c:pt>
                <c:pt idx="102">
                  <c:v>54.042128469310789</c:v>
                </c:pt>
                <c:pt idx="103">
                  <c:v>54.00341550553172</c:v>
                </c:pt>
                <c:pt idx="104">
                  <c:v>53.964917850548325</c:v>
                </c:pt>
                <c:pt idx="105">
                  <c:v>53.926619588068711</c:v>
                </c:pt>
                <c:pt idx="106">
                  <c:v>53.888505821209712</c:v>
                </c:pt>
                <c:pt idx="107">
                  <c:v>53.850562610382319</c:v>
                </c:pt>
                <c:pt idx="108">
                  <c:v>53.812776913465044</c:v>
                </c:pt>
                <c:pt idx="109">
                  <c:v>53.775136528481852</c:v>
                </c:pt>
                <c:pt idx="110">
                  <c:v>53.737630038962038</c:v>
                </c:pt>
                <c:pt idx="111">
                  <c:v>53.700246762128323</c:v>
                </c:pt>
                <c:pt idx="112">
                  <c:v>53.662976700035465</c:v>
                </c:pt>
                <c:pt idx="113">
                  <c:v>53.625810493763254</c:v>
                </c:pt>
                <c:pt idx="114">
                  <c:v>53.588739380752408</c:v>
                </c:pt>
                <c:pt idx="115">
                  <c:v>53.551755155358009</c:v>
                </c:pt>
                <c:pt idx="116">
                  <c:v>53.514850132681254</c:v>
                </c:pt>
                <c:pt idx="117">
                  <c:v>53.478017115723752</c:v>
                </c:pt>
                <c:pt idx="118">
                  <c:v>53.441249365887629</c:v>
                </c:pt>
                <c:pt idx="119">
                  <c:v>53.404540576817965</c:v>
                </c:pt>
                <c:pt idx="120">
                  <c:v>53.367884851549377</c:v>
                </c:pt>
                <c:pt idx="121">
                  <c:v>53.331276682874915</c:v>
                </c:pt>
                <c:pt idx="122">
                  <c:v>53.294710936802915</c:v>
                </c:pt>
                <c:pt idx="123">
                  <c:v>53.25818283890537</c:v>
                </c:pt>
                <c:pt idx="124">
                  <c:v>53.221687963292275</c:v>
                </c:pt>
                <c:pt idx="125">
                  <c:v>53.185222223872316</c:v>
                </c:pt>
                <c:pt idx="126">
                  <c:v>53.14878186748453</c:v>
                </c:pt>
                <c:pt idx="127">
                  <c:v>53.112363468415296</c:v>
                </c:pt>
                <c:pt idx="128">
                  <c:v>53.075963923753527</c:v>
                </c:pt>
                <c:pt idx="129">
                  <c:v>53.039580448993249</c:v>
                </c:pt>
                <c:pt idx="130">
                  <c:v>53.003210573271858</c:v>
                </c:pt>
                <c:pt idx="131">
                  <c:v>52.966852133641254</c:v>
                </c:pt>
                <c:pt idx="132">
                  <c:v>52.930503267810025</c:v>
                </c:pt>
                <c:pt idx="133">
                  <c:v>52.894162404871565</c:v>
                </c:pt>
                <c:pt idx="134">
                  <c:v>52.857828253642694</c:v>
                </c:pt>
                <c:pt idx="135">
                  <c:v>52.821499788375355</c:v>
                </c:pt>
                <c:pt idx="136">
                  <c:v>52.785176231763302</c:v>
                </c:pt>
                <c:pt idx="137">
                  <c:v>52.748857035334552</c:v>
                </c:pt>
                <c:pt idx="138">
                  <c:v>52.712541857487395</c:v>
                </c:pt>
                <c:pt idx="139">
                  <c:v>52.676230539579933</c:v>
                </c:pt>
                <c:pt idx="140">
                  <c:v>52.639923080608668</c:v>
                </c:pt>
                <c:pt idx="141">
                  <c:v>52.603619611101379</c:v>
                </c:pt>
                <c:pt idx="142">
                  <c:v>52.567320366897462</c:v>
                </c:pt>
                <c:pt idx="143">
                  <c:v>52.531025663492613</c:v>
                </c:pt>
                <c:pt idx="144">
                  <c:v>52.494735871586542</c:v>
                </c:pt>
                <c:pt idx="145">
                  <c:v>52.458451394397912</c:v>
                </c:pt>
                <c:pt idx="146">
                  <c:v>52.422172647207425</c:v>
                </c:pt>
                <c:pt idx="147">
                  <c:v>52.385900039469206</c:v>
                </c:pt>
                <c:pt idx="148">
                  <c:v>52.349633959701627</c:v>
                </c:pt>
                <c:pt idx="149">
                  <c:v>52.313374763241178</c:v>
                </c:pt>
                <c:pt idx="150">
                  <c:v>52.277122762826906</c:v>
                </c:pt>
                <c:pt idx="151">
                  <c:v>52.240878221882021</c:v>
                </c:pt>
                <c:pt idx="152">
                  <c:v>52.204641350279331</c:v>
                </c:pt>
                <c:pt idx="153">
                  <c:v>52.168412302319624</c:v>
                </c:pt>
                <c:pt idx="154">
                  <c:v>52.132191176615578</c:v>
                </c:pt>
                <c:pt idx="155">
                  <c:v>52.095978017558238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1.7141306838694727E-2</c:v>
                </c:pt>
                <c:pt idx="2">
                  <c:v>2.5223617067552308E-2</c:v>
                </c:pt>
                <c:pt idx="3">
                  <c:v>3.2938904100495464E-2</c:v>
                </c:pt>
                <c:pt idx="4">
                  <c:v>4.370880306807421E-2</c:v>
                </c:pt>
                <c:pt idx="5">
                  <c:v>4.926225161459015E-2</c:v>
                </c:pt>
                <c:pt idx="6">
                  <c:v>5.6604582045207817E-2</c:v>
                </c:pt>
                <c:pt idx="7">
                  <c:v>7.0710185028052458E-2</c:v>
                </c:pt>
                <c:pt idx="8">
                  <c:v>7.2982680813097722E-2</c:v>
                </c:pt>
                <c:pt idx="9">
                  <c:v>7.5967478165267152E-2</c:v>
                </c:pt>
                <c:pt idx="10">
                  <c:v>9.1318273140304704E-2</c:v>
                </c:pt>
                <c:pt idx="11">
                  <c:v>9.3005294450516779E-2</c:v>
                </c:pt>
                <c:pt idx="12">
                  <c:v>9.8046506149822507E-2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7.7208961672563759E-3</c:v>
                </c:pt>
                <c:pt idx="1">
                  <c:v>1.803356971597438E-2</c:v>
                </c:pt>
                <c:pt idx="2">
                  <c:v>3.0212182776618086E-2</c:v>
                </c:pt>
                <c:pt idx="3">
                  <c:v>3.3712521694661809E-2</c:v>
                </c:pt>
                <c:pt idx="4">
                  <c:v>4.7442131755182457E-2</c:v>
                </c:pt>
                <c:pt idx="5">
                  <c:v>5.230028114372326E-2</c:v>
                </c:pt>
                <c:pt idx="6">
                  <c:v>5.1036512810007595E-2</c:v>
                </c:pt>
                <c:pt idx="7">
                  <c:v>6.5522073526261299E-2</c:v>
                </c:pt>
                <c:pt idx="8">
                  <c:v>6.3099559179713646E-2</c:v>
                </c:pt>
                <c:pt idx="9">
                  <c:v>7.135297067712168E-2</c:v>
                </c:pt>
                <c:pt idx="10">
                  <c:v>7.9841741713457037E-2</c:v>
                </c:pt>
                <c:pt idx="11">
                  <c:v>8.4535646621942948E-2</c:v>
                </c:pt>
                <c:pt idx="12">
                  <c:v>8.3836979154242722E-2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57.814300000000003</c:v>
                </c:pt>
                <c:pt idx="1">
                  <c:v>57.130099999999999</c:v>
                </c:pt>
                <c:pt idx="2">
                  <c:v>56.333399999999997</c:v>
                </c:pt>
                <c:pt idx="3">
                  <c:v>56.780799999999999</c:v>
                </c:pt>
                <c:pt idx="4">
                  <c:v>57.020600000000002</c:v>
                </c:pt>
                <c:pt idx="5">
                  <c:v>56.557099999999998</c:v>
                </c:pt>
                <c:pt idx="6">
                  <c:v>56.363</c:v>
                </c:pt>
                <c:pt idx="7">
                  <c:v>56.488</c:v>
                </c:pt>
                <c:pt idx="8">
                  <c:v>57.193300000000001</c:v>
                </c:pt>
                <c:pt idx="9">
                  <c:v>57.346400000000003</c:v>
                </c:pt>
                <c:pt idx="10">
                  <c:v>56.779800000000002</c:v>
                </c:pt>
                <c:pt idx="11">
                  <c:v>57.008099999999999</c:v>
                </c:pt>
                <c:pt idx="12">
                  <c:v>56.173099999999998</c:v>
                </c:pt>
                <c:pt idx="13">
                  <c:v>56.301400000000001</c:v>
                </c:pt>
                <c:pt idx="14">
                  <c:v>56.5047</c:v>
                </c:pt>
                <c:pt idx="15">
                  <c:v>57.444699999999997</c:v>
                </c:pt>
                <c:pt idx="16">
                  <c:v>56.465699999999998</c:v>
                </c:pt>
                <c:pt idx="17">
                  <c:v>56.860799999999998</c:v>
                </c:pt>
                <c:pt idx="18">
                  <c:v>56.496299999999998</c:v>
                </c:pt>
                <c:pt idx="19">
                  <c:v>57.272399999999998</c:v>
                </c:pt>
                <c:pt idx="20">
                  <c:v>56.825600000000001</c:v>
                </c:pt>
                <c:pt idx="21">
                  <c:v>57.480400000000003</c:v>
                </c:pt>
                <c:pt idx="22">
                  <c:v>57.5169</c:v>
                </c:pt>
                <c:pt idx="23">
                  <c:v>57.0717</c:v>
                </c:pt>
                <c:pt idx="24">
                  <c:v>57.010100000000001</c:v>
                </c:pt>
                <c:pt idx="25">
                  <c:v>57.368699999999997</c:v>
                </c:pt>
                <c:pt idx="26">
                  <c:v>57.141300000000001</c:v>
                </c:pt>
                <c:pt idx="27">
                  <c:v>57.03</c:v>
                </c:pt>
                <c:pt idx="28">
                  <c:v>56.676699999999997</c:v>
                </c:pt>
                <c:pt idx="29">
                  <c:v>56.756399999999999</c:v>
                </c:pt>
                <c:pt idx="30">
                  <c:v>56.8309</c:v>
                </c:pt>
                <c:pt idx="31">
                  <c:v>57.0625</c:v>
                </c:pt>
                <c:pt idx="32">
                  <c:v>57.296199999999999</c:v>
                </c:pt>
                <c:pt idx="33">
                  <c:v>57.075899999999997</c:v>
                </c:pt>
                <c:pt idx="34">
                  <c:v>57.087299999999999</c:v>
                </c:pt>
                <c:pt idx="35">
                  <c:v>57.497900000000001</c:v>
                </c:pt>
                <c:pt idx="36">
                  <c:v>57.7836</c:v>
                </c:pt>
                <c:pt idx="37">
                  <c:v>57.530200000000001</c:v>
                </c:pt>
                <c:pt idx="38">
                  <c:v>58.227499999999999</c:v>
                </c:pt>
                <c:pt idx="39">
                  <c:v>58.242100000000001</c:v>
                </c:pt>
                <c:pt idx="40">
                  <c:v>58.546500000000002</c:v>
                </c:pt>
                <c:pt idx="41">
                  <c:v>58.360500000000002</c:v>
                </c:pt>
                <c:pt idx="42">
                  <c:v>58.094299999999997</c:v>
                </c:pt>
                <c:pt idx="43">
                  <c:v>58.426000000000002</c:v>
                </c:pt>
                <c:pt idx="44">
                  <c:v>59.096899999999998</c:v>
                </c:pt>
                <c:pt idx="45">
                  <c:v>59.4758</c:v>
                </c:pt>
                <c:pt idx="46">
                  <c:v>60.167400000000001</c:v>
                </c:pt>
                <c:pt idx="47">
                  <c:v>61.563800000000001</c:v>
                </c:pt>
                <c:pt idx="48">
                  <c:v>64.058899999999994</c:v>
                </c:pt>
                <c:pt idx="49">
                  <c:v>67.3446</c:v>
                </c:pt>
                <c:pt idx="50">
                  <c:v>72.751900000000006</c:v>
                </c:pt>
                <c:pt idx="51">
                  <c:v>78.813400000000001</c:v>
                </c:pt>
                <c:pt idx="52">
                  <c:v>83.756</c:v>
                </c:pt>
                <c:pt idx="53">
                  <c:v>88.637299999999996</c:v>
                </c:pt>
                <c:pt idx="54">
                  <c:v>91.126999999999995</c:v>
                </c:pt>
                <c:pt idx="55">
                  <c:v>92.942300000000003</c:v>
                </c:pt>
                <c:pt idx="56">
                  <c:v>93.021299999999997</c:v>
                </c:pt>
                <c:pt idx="57">
                  <c:v>93.040300000000002</c:v>
                </c:pt>
                <c:pt idx="58">
                  <c:v>90.472999999999999</c:v>
                </c:pt>
                <c:pt idx="59">
                  <c:v>85.872500000000002</c:v>
                </c:pt>
                <c:pt idx="60">
                  <c:v>77.345100000000002</c:v>
                </c:pt>
                <c:pt idx="61">
                  <c:v>66.495500000000007</c:v>
                </c:pt>
                <c:pt idx="62">
                  <c:v>59.687800000000003</c:v>
                </c:pt>
                <c:pt idx="63">
                  <c:v>57.252000000000002</c:v>
                </c:pt>
                <c:pt idx="64">
                  <c:v>57.0916</c:v>
                </c:pt>
                <c:pt idx="65">
                  <c:v>56.9099</c:v>
                </c:pt>
                <c:pt idx="66">
                  <c:v>56.927199999999999</c:v>
                </c:pt>
                <c:pt idx="67">
                  <c:v>58.353700000000003</c:v>
                </c:pt>
                <c:pt idx="68">
                  <c:v>60.009900000000002</c:v>
                </c:pt>
                <c:pt idx="69">
                  <c:v>62.358899999999998</c:v>
                </c:pt>
                <c:pt idx="70">
                  <c:v>65.9285</c:v>
                </c:pt>
                <c:pt idx="71">
                  <c:v>69.1785</c:v>
                </c:pt>
                <c:pt idx="72">
                  <c:v>73.558099999999996</c:v>
                </c:pt>
                <c:pt idx="73">
                  <c:v>76.120099999999994</c:v>
                </c:pt>
                <c:pt idx="74">
                  <c:v>79.689300000000003</c:v>
                </c:pt>
                <c:pt idx="75">
                  <c:v>81.887</c:v>
                </c:pt>
                <c:pt idx="76">
                  <c:v>82.774699999999996</c:v>
                </c:pt>
                <c:pt idx="77">
                  <c:v>82.196299999999994</c:v>
                </c:pt>
                <c:pt idx="78">
                  <c:v>80.619200000000006</c:v>
                </c:pt>
                <c:pt idx="79">
                  <c:v>77.0779</c:v>
                </c:pt>
                <c:pt idx="80">
                  <c:v>69.9726</c:v>
                </c:pt>
                <c:pt idx="81">
                  <c:v>62.493899999999996</c:v>
                </c:pt>
                <c:pt idx="82">
                  <c:v>57.040999999999997</c:v>
                </c:pt>
                <c:pt idx="83">
                  <c:v>55.733899999999998</c:v>
                </c:pt>
                <c:pt idx="84">
                  <c:v>55.719200000000001</c:v>
                </c:pt>
                <c:pt idx="85">
                  <c:v>54.516800000000003</c:v>
                </c:pt>
                <c:pt idx="86">
                  <c:v>54.978200000000001</c:v>
                </c:pt>
                <c:pt idx="87">
                  <c:v>54.978299999999997</c:v>
                </c:pt>
                <c:pt idx="88">
                  <c:v>54.354799999999997</c:v>
                </c:pt>
                <c:pt idx="89">
                  <c:v>54.282299999999999</c:v>
                </c:pt>
                <c:pt idx="90">
                  <c:v>55.198</c:v>
                </c:pt>
                <c:pt idx="91">
                  <c:v>54.063600000000001</c:v>
                </c:pt>
                <c:pt idx="92">
                  <c:v>54.224499999999999</c:v>
                </c:pt>
                <c:pt idx="93">
                  <c:v>54.561300000000003</c:v>
                </c:pt>
                <c:pt idx="94">
                  <c:v>54.282499999999999</c:v>
                </c:pt>
                <c:pt idx="95">
                  <c:v>54.741399999999999</c:v>
                </c:pt>
                <c:pt idx="96">
                  <c:v>54.4377</c:v>
                </c:pt>
                <c:pt idx="97">
                  <c:v>55.276699999999998</c:v>
                </c:pt>
                <c:pt idx="98">
                  <c:v>55.090600000000002</c:v>
                </c:pt>
                <c:pt idx="99">
                  <c:v>55.674500000000002</c:v>
                </c:pt>
                <c:pt idx="100">
                  <c:v>55.873800000000003</c:v>
                </c:pt>
                <c:pt idx="101">
                  <c:v>55.302500000000002</c:v>
                </c:pt>
                <c:pt idx="102">
                  <c:v>56.606200000000001</c:v>
                </c:pt>
                <c:pt idx="103">
                  <c:v>56.666499999999999</c:v>
                </c:pt>
                <c:pt idx="104">
                  <c:v>58.828899999999997</c:v>
                </c:pt>
                <c:pt idx="105">
                  <c:v>60.321399999999997</c:v>
                </c:pt>
                <c:pt idx="106">
                  <c:v>62.429000000000002</c:v>
                </c:pt>
                <c:pt idx="107">
                  <c:v>65.115799999999993</c:v>
                </c:pt>
                <c:pt idx="108">
                  <c:v>66.846999999999994</c:v>
                </c:pt>
                <c:pt idx="109">
                  <c:v>69.2149</c:v>
                </c:pt>
                <c:pt idx="110">
                  <c:v>69.712699999999998</c:v>
                </c:pt>
                <c:pt idx="111">
                  <c:v>69.7423</c:v>
                </c:pt>
                <c:pt idx="112">
                  <c:v>68.763499999999993</c:v>
                </c:pt>
                <c:pt idx="113">
                  <c:v>65.643299999999996</c:v>
                </c:pt>
                <c:pt idx="114">
                  <c:v>63.189900000000002</c:v>
                </c:pt>
                <c:pt idx="115">
                  <c:v>59.7027</c:v>
                </c:pt>
                <c:pt idx="116">
                  <c:v>57.026800000000001</c:v>
                </c:pt>
                <c:pt idx="117">
                  <c:v>55.344799999999999</c:v>
                </c:pt>
                <c:pt idx="118">
                  <c:v>53.913499999999999</c:v>
                </c:pt>
                <c:pt idx="119">
                  <c:v>53.880299999999998</c:v>
                </c:pt>
                <c:pt idx="120">
                  <c:v>53.399500000000003</c:v>
                </c:pt>
                <c:pt idx="121">
                  <c:v>53.605600000000003</c:v>
                </c:pt>
                <c:pt idx="122">
                  <c:v>53.7776</c:v>
                </c:pt>
                <c:pt idx="123">
                  <c:v>53.136699999999998</c:v>
                </c:pt>
                <c:pt idx="124">
                  <c:v>53.333100000000002</c:v>
                </c:pt>
                <c:pt idx="125">
                  <c:v>53.5548</c:v>
                </c:pt>
                <c:pt idx="126">
                  <c:v>53.692700000000002</c:v>
                </c:pt>
                <c:pt idx="127">
                  <c:v>53.390999999999998</c:v>
                </c:pt>
                <c:pt idx="128">
                  <c:v>53.662399999999998</c:v>
                </c:pt>
                <c:pt idx="129">
                  <c:v>54.1419</c:v>
                </c:pt>
                <c:pt idx="130">
                  <c:v>54.906999999999996</c:v>
                </c:pt>
                <c:pt idx="131">
                  <c:v>56.475999999999999</c:v>
                </c:pt>
                <c:pt idx="132">
                  <c:v>57.625300000000003</c:v>
                </c:pt>
                <c:pt idx="133">
                  <c:v>58.7483</c:v>
                </c:pt>
                <c:pt idx="134">
                  <c:v>60.866599999999998</c:v>
                </c:pt>
                <c:pt idx="135">
                  <c:v>62.295000000000002</c:v>
                </c:pt>
                <c:pt idx="136">
                  <c:v>63.4557</c:v>
                </c:pt>
                <c:pt idx="137">
                  <c:v>63.274900000000002</c:v>
                </c:pt>
                <c:pt idx="138">
                  <c:v>63.080100000000002</c:v>
                </c:pt>
                <c:pt idx="139">
                  <c:v>61.199399999999997</c:v>
                </c:pt>
                <c:pt idx="140">
                  <c:v>59.3065</c:v>
                </c:pt>
                <c:pt idx="141">
                  <c:v>56.905999999999999</c:v>
                </c:pt>
                <c:pt idx="142">
                  <c:v>55.1798</c:v>
                </c:pt>
                <c:pt idx="143">
                  <c:v>54.617400000000004</c:v>
                </c:pt>
                <c:pt idx="144">
                  <c:v>53.584699999999998</c:v>
                </c:pt>
                <c:pt idx="145">
                  <c:v>52.984299999999998</c:v>
                </c:pt>
                <c:pt idx="146">
                  <c:v>52.218400000000003</c:v>
                </c:pt>
                <c:pt idx="147">
                  <c:v>51.986800000000002</c:v>
                </c:pt>
                <c:pt idx="148">
                  <c:v>52.608600000000003</c:v>
                </c:pt>
                <c:pt idx="149">
                  <c:v>52.671500000000002</c:v>
                </c:pt>
                <c:pt idx="150">
                  <c:v>52.938299999999998</c:v>
                </c:pt>
                <c:pt idx="151">
                  <c:v>52.2883</c:v>
                </c:pt>
                <c:pt idx="152">
                  <c:v>52.542400000000001</c:v>
                </c:pt>
                <c:pt idx="153">
                  <c:v>52.723100000000002</c:v>
                </c:pt>
                <c:pt idx="154">
                  <c:v>52.131700000000002</c:v>
                </c:pt>
                <c:pt idx="155">
                  <c:v>52.337800000000001</c:v>
                </c:pt>
                <c:pt idx="156">
                  <c:v>52.628300000000003</c:v>
                </c:pt>
                <c:pt idx="157">
                  <c:v>52.274299999999997</c:v>
                </c:pt>
                <c:pt idx="158">
                  <c:v>52.660699999999999</c:v>
                </c:pt>
                <c:pt idx="159">
                  <c:v>51.847099999999998</c:v>
                </c:pt>
                <c:pt idx="160">
                  <c:v>52.310499999999998</c:v>
                </c:pt>
                <c:pt idx="161">
                  <c:v>52.792299999999997</c:v>
                </c:pt>
                <c:pt idx="162">
                  <c:v>51.963000000000001</c:v>
                </c:pt>
                <c:pt idx="163">
                  <c:v>52.313400000000001</c:v>
                </c:pt>
                <c:pt idx="164">
                  <c:v>51.908900000000003</c:v>
                </c:pt>
                <c:pt idx="165">
                  <c:v>52.146799999999999</c:v>
                </c:pt>
                <c:pt idx="166">
                  <c:v>51.842599999999997</c:v>
                </c:pt>
                <c:pt idx="167">
                  <c:v>52.229700000000001</c:v>
                </c:pt>
                <c:pt idx="168">
                  <c:v>52.6524</c:v>
                </c:pt>
                <c:pt idx="169">
                  <c:v>52.063400000000001</c:v>
                </c:pt>
                <c:pt idx="170">
                  <c:v>52.162700000000001</c:v>
                </c:pt>
                <c:pt idx="171">
                  <c:v>51.390900000000002</c:v>
                </c:pt>
                <c:pt idx="172">
                  <c:v>52.209099999999999</c:v>
                </c:pt>
                <c:pt idx="173">
                  <c:v>52.238</c:v>
                </c:pt>
                <c:pt idx="174">
                  <c:v>51.0351</c:v>
                </c:pt>
                <c:pt idx="175">
                  <c:v>52.132100000000001</c:v>
                </c:pt>
                <c:pt idx="176">
                  <c:v>52.516800000000003</c:v>
                </c:pt>
                <c:pt idx="177">
                  <c:v>52.535699999999999</c:v>
                </c:pt>
                <c:pt idx="178">
                  <c:v>51.390599999999999</c:v>
                </c:pt>
                <c:pt idx="179">
                  <c:v>51.6098</c:v>
                </c:pt>
                <c:pt idx="180">
                  <c:v>52.1023</c:v>
                </c:pt>
                <c:pt idx="181">
                  <c:v>52.083300000000001</c:v>
                </c:pt>
                <c:pt idx="182">
                  <c:v>52.092199999999998</c:v>
                </c:pt>
                <c:pt idx="183">
                  <c:v>51.420099999999998</c:v>
                </c:pt>
                <c:pt idx="184">
                  <c:v>51.591700000000003</c:v>
                </c:pt>
                <c:pt idx="185">
                  <c:v>51.642299999999999</c:v>
                </c:pt>
                <c:pt idx="186">
                  <c:v>51.719000000000001</c:v>
                </c:pt>
                <c:pt idx="187">
                  <c:v>52.061999999999998</c:v>
                </c:pt>
                <c:pt idx="188">
                  <c:v>51.7669</c:v>
                </c:pt>
                <c:pt idx="189">
                  <c:v>50.958500000000001</c:v>
                </c:pt>
                <c:pt idx="190">
                  <c:v>51.328299999999999</c:v>
                </c:pt>
                <c:pt idx="191">
                  <c:v>51.644500000000001</c:v>
                </c:pt>
                <c:pt idx="192">
                  <c:v>51.691600000000001</c:v>
                </c:pt>
                <c:pt idx="193">
                  <c:v>51.634900000000002</c:v>
                </c:pt>
                <c:pt idx="194">
                  <c:v>51.4024</c:v>
                </c:pt>
                <c:pt idx="195">
                  <c:v>51.611800000000002</c:v>
                </c:pt>
                <c:pt idx="196">
                  <c:v>51.707900000000002</c:v>
                </c:pt>
                <c:pt idx="197">
                  <c:v>51.280799999999999</c:v>
                </c:pt>
                <c:pt idx="198">
                  <c:v>51.444800000000001</c:v>
                </c:pt>
                <c:pt idx="199">
                  <c:v>50.746899999999997</c:v>
                </c:pt>
                <c:pt idx="200">
                  <c:v>51.3217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56.473378420256488</c:v>
                </c:pt>
                <c:pt idx="13">
                  <c:v>56.527348287172764</c:v>
                </c:pt>
                <c:pt idx="14">
                  <c:v>56.580846779476268</c:v>
                </c:pt>
                <c:pt idx="15">
                  <c:v>56.633793311373573</c:v>
                </c:pt>
                <c:pt idx="16">
                  <c:v>56.686098139441462</c:v>
                </c:pt>
                <c:pt idx="17">
                  <c:v>56.737661769519157</c:v>
                </c:pt>
                <c:pt idx="18">
                  <c:v>56.78837440931084</c:v>
                </c:pt>
                <c:pt idx="19">
                  <c:v>56.838115490424194</c:v>
                </c:pt>
                <c:pt idx="20">
                  <c:v>56.886753288176998</c:v>
                </c:pt>
                <c:pt idx="21">
                  <c:v>56.934144673325584</c:v>
                </c:pt>
                <c:pt idx="22">
                  <c:v>56.980135038478323</c:v>
                </c:pt>
                <c:pt idx="23">
                  <c:v>57.024558457147229</c:v>
                </c:pt>
                <c:pt idx="24">
                  <c:v>57.067238163728994</c:v>
                </c:pt>
                <c:pt idx="25">
                  <c:v>57.107987506435983</c:v>
                </c:pt>
                <c:pt idx="26">
                  <c:v>57.146611659119728</c:v>
                </c:pt>
                <c:pt idx="27">
                  <c:v>57.182910652378091</c:v>
                </c:pt>
                <c:pt idx="28">
                  <c:v>57.216684826338394</c:v>
                </c:pt>
                <c:pt idx="29">
                  <c:v>57.247744832694195</c:v>
                </c:pt>
                <c:pt idx="30">
                  <c:v>57.275930162938238</c:v>
                </c:pt>
                <c:pt idx="31">
                  <c:v>57.301143347904436</c:v>
                </c:pt>
                <c:pt idx="32">
                  <c:v>57.323412099859645</c:v>
                </c:pt>
                <c:pt idx="33">
                  <c:v>57.342999440132814</c:v>
                </c:pt>
                <c:pt idx="34">
                  <c:v>57.36059275707354</c:v>
                </c:pt>
                <c:pt idx="35">
                  <c:v>57.377616572957649</c:v>
                </c:pt>
                <c:pt idx="36">
                  <c:v>57.396728942256338</c:v>
                </c:pt>
                <c:pt idx="37">
                  <c:v>57.422573877591745</c:v>
                </c:pt>
                <c:pt idx="38">
                  <c:v>57.462864798809811</c:v>
                </c:pt>
                <c:pt idx="39">
                  <c:v>57.529856005710613</c:v>
                </c:pt>
                <c:pt idx="40">
                  <c:v>57.642207383781454</c:v>
                </c:pt>
                <c:pt idx="41">
                  <c:v>57.82714941987598</c:v>
                </c:pt>
                <c:pt idx="42">
                  <c:v>58.122704932118396</c:v>
                </c:pt>
                <c:pt idx="43">
                  <c:v>58.579528611898013</c:v>
                </c:pt>
                <c:pt idx="44">
                  <c:v>59.261715448874618</c:v>
                </c:pt>
                <c:pt idx="45">
                  <c:v>60.245760777934805</c:v>
                </c:pt>
                <c:pt idx="46">
                  <c:v>61.61680745878013</c:v>
                </c:pt>
                <c:pt idx="47">
                  <c:v>63.461475918533829</c:v>
                </c:pt>
                <c:pt idx="48">
                  <c:v>65.856999523270886</c:v>
                </c:pt>
                <c:pt idx="49">
                  <c:v>68.857039770787551</c:v>
                </c:pt>
                <c:pt idx="50">
                  <c:v>72.475103115804345</c:v>
                </c:pt>
                <c:pt idx="51">
                  <c:v>76.66588474938969</c:v>
                </c:pt>
                <c:pt idx="52">
                  <c:v>81.301120693930088</c:v>
                </c:pt>
                <c:pt idx="53">
                  <c:v>86.129066007185301</c:v>
                </c:pt>
                <c:pt idx="54">
                  <c:v>90.705282234242802</c:v>
                </c:pt>
                <c:pt idx="55">
                  <c:v>94.314678922008895</c:v>
                </c:pt>
                <c:pt idx="56">
                  <c:v>95.987056570061142</c:v>
                </c:pt>
                <c:pt idx="57">
                  <c:v>94.765451013590862</c:v>
                </c:pt>
                <c:pt idx="58">
                  <c:v>90.24915448689643</c:v>
                </c:pt>
                <c:pt idx="59">
                  <c:v>83.085489492764523</c:v>
                </c:pt>
                <c:pt idx="60">
                  <c:v>74.903094203305656</c:v>
                </c:pt>
                <c:pt idx="61">
                  <c:v>67.564550945902653</c:v>
                </c:pt>
                <c:pt idx="62">
                  <c:v>62.276409026502407</c:v>
                </c:pt>
                <c:pt idx="63">
                  <c:v>59.238907568633131</c:v>
                </c:pt>
                <c:pt idx="64">
                  <c:v>57.960544295161981</c:v>
                </c:pt>
                <c:pt idx="65">
                  <c:v>57.803061882022284</c:v>
                </c:pt>
                <c:pt idx="66">
                  <c:v>58.324015759947258</c:v>
                </c:pt>
                <c:pt idx="67">
                  <c:v>59.332037148617147</c:v>
                </c:pt>
                <c:pt idx="68">
                  <c:v>60.79800195615217</c:v>
                </c:pt>
                <c:pt idx="69">
                  <c:v>62.756607155069112</c:v>
                </c:pt>
                <c:pt idx="70">
                  <c:v>65.242619195567727</c:v>
                </c:pt>
                <c:pt idx="71">
                  <c:v>68.253851398893147</c:v>
                </c:pt>
                <c:pt idx="72">
                  <c:v>71.723752440400276</c:v>
                </c:pt>
                <c:pt idx="73">
                  <c:v>75.487828482711478</c:v>
                </c:pt>
                <c:pt idx="74">
                  <c:v>79.227491794297165</c:v>
                </c:pt>
                <c:pt idx="75">
                  <c:v>82.393528472475637</c:v>
                </c:pt>
                <c:pt idx="76">
                  <c:v>84.182647241440492</c:v>
                </c:pt>
                <c:pt idx="77">
                  <c:v>83.724270380021466</c:v>
                </c:pt>
                <c:pt idx="78">
                  <c:v>80.554735703507504</c:v>
                </c:pt>
                <c:pt idx="79">
                  <c:v>75.115954176755096</c:v>
                </c:pt>
                <c:pt idx="80">
                  <c:v>68.759236956396236</c:v>
                </c:pt>
                <c:pt idx="81">
                  <c:v>63.069937723731073</c:v>
                </c:pt>
                <c:pt idx="82">
                  <c:v>59.031265314216157</c:v>
                </c:pt>
                <c:pt idx="83">
                  <c:v>56.720880234917615</c:v>
                </c:pt>
                <c:pt idx="84">
                  <c:v>55.640081326360473</c:v>
                </c:pt>
                <c:pt idx="85">
                  <c:v>55.212935933068287</c:v>
                </c:pt>
                <c:pt idx="86">
                  <c:v>55.055029528699535</c:v>
                </c:pt>
                <c:pt idx="87">
                  <c:v>54.98475621328285</c:v>
                </c:pt>
                <c:pt idx="88">
                  <c:v>54.937512063059067</c:v>
                </c:pt>
                <c:pt idx="89">
                  <c:v>54.895543886536295</c:v>
                </c:pt>
                <c:pt idx="90">
                  <c:v>54.855141024620252</c:v>
                </c:pt>
                <c:pt idx="91">
                  <c:v>54.815986702132761</c:v>
                </c:pt>
                <c:pt idx="92">
                  <c:v>54.778728785241476</c:v>
                </c:pt>
                <c:pt idx="93">
                  <c:v>54.74482845578072</c:v>
                </c:pt>
                <c:pt idx="94">
                  <c:v>54.717053112622033</c:v>
                </c:pt>
                <c:pt idx="95">
                  <c:v>54.700346670857009</c:v>
                </c:pt>
                <c:pt idx="96">
                  <c:v>54.70309590503787</c:v>
                </c:pt>
                <c:pt idx="97">
                  <c:v>54.738799134481518</c:v>
                </c:pt>
                <c:pt idx="98">
                  <c:v>54.828018177484047</c:v>
                </c:pt>
                <c:pt idx="99">
                  <c:v>55.000282914193001</c:v>
                </c:pt>
                <c:pt idx="100">
                  <c:v>55.295344155556243</c:v>
                </c:pt>
                <c:pt idx="101">
                  <c:v>55.762900234460304</c:v>
                </c:pt>
                <c:pt idx="102">
                  <c:v>56.459764564581505</c:v>
                </c:pt>
                <c:pt idx="103">
                  <c:v>57.443498782509664</c:v>
                </c:pt>
                <c:pt idx="104">
                  <c:v>58.761777023665438</c:v>
                </c:pt>
                <c:pt idx="105">
                  <c:v>60.436838404721236</c:v>
                </c:pt>
                <c:pt idx="106">
                  <c:v>62.443867934517627</c:v>
                </c:pt>
                <c:pt idx="107">
                  <c:v>64.681766039358209</c:v>
                </c:pt>
                <c:pt idx="108">
                  <c:v>66.938798615314724</c:v>
                </c:pt>
                <c:pt idx="109">
                  <c:v>68.870631167291734</c:v>
                </c:pt>
                <c:pt idx="110">
                  <c:v>70.030962842284438</c:v>
                </c:pt>
                <c:pt idx="111">
                  <c:v>69.996600263991098</c:v>
                </c:pt>
                <c:pt idx="112">
                  <c:v>68.571400065070847</c:v>
                </c:pt>
                <c:pt idx="113">
                  <c:v>65.954513411958516</c:v>
                </c:pt>
                <c:pt idx="114">
                  <c:v>62.722541147178156</c:v>
                </c:pt>
                <c:pt idx="115">
                  <c:v>59.589743500701715</c:v>
                </c:pt>
                <c:pt idx="116">
                  <c:v>57.09592496872029</c:v>
                </c:pt>
                <c:pt idx="117">
                  <c:v>55.433257136541343</c:v>
                </c:pt>
                <c:pt idx="118">
                  <c:v>54.492134919055921</c:v>
                </c:pt>
                <c:pt idx="119">
                  <c:v>54.031064018503614</c:v>
                </c:pt>
                <c:pt idx="120">
                  <c:v>53.826402942304711</c:v>
                </c:pt>
                <c:pt idx="121">
                  <c:v>53.734175761945899</c:v>
                </c:pt>
                <c:pt idx="122">
                  <c:v>53.683312875281693</c:v>
                </c:pt>
                <c:pt idx="123">
                  <c:v>53.646602047078638</c:v>
                </c:pt>
                <c:pt idx="124">
                  <c:v>53.617904906379415</c:v>
                </c:pt>
                <c:pt idx="125">
                  <c:v>53.602005582032753</c:v>
                </c:pt>
                <c:pt idx="126">
                  <c:v>53.613866347885072</c:v>
                </c:pt>
                <c:pt idx="127">
                  <c:v>53.683259684565925</c:v>
                </c:pt>
                <c:pt idx="128">
                  <c:v>53.861345961313809</c:v>
                </c:pt>
                <c:pt idx="129">
                  <c:v>54.224447322516994</c:v>
                </c:pt>
                <c:pt idx="130">
                  <c:v>54.867566471390226</c:v>
                </c:pt>
                <c:pt idx="131">
                  <c:v>55.879289537256547</c:v>
                </c:pt>
                <c:pt idx="132">
                  <c:v>57.295144503174171</c:v>
                </c:pt>
                <c:pt idx="133">
                  <c:v>59.040761843587291</c:v>
                </c:pt>
                <c:pt idx="134">
                  <c:v>60.894345912956524</c:v>
                </c:pt>
                <c:pt idx="135">
                  <c:v>62.50551107226989</c:v>
                </c:pt>
                <c:pt idx="136">
                  <c:v>63.488789199774942</c:v>
                </c:pt>
                <c:pt idx="137">
                  <c:v>63.565747608134586</c:v>
                </c:pt>
                <c:pt idx="138">
                  <c:v>62.686907406494576</c:v>
                </c:pt>
                <c:pt idx="139">
                  <c:v>61.0615288114873</c:v>
                </c:pt>
                <c:pt idx="140">
                  <c:v>59.072740703326538</c:v>
                </c:pt>
                <c:pt idx="141">
                  <c:v>57.125197569243497</c:v>
                </c:pt>
                <c:pt idx="142">
                  <c:v>55.509151701794913</c:v>
                </c:pt>
                <c:pt idx="143">
                  <c:v>54.342824548717587</c:v>
                </c:pt>
                <c:pt idx="144">
                  <c:v>53.598134507600037</c:v>
                </c:pt>
                <c:pt idx="145">
                  <c:v>53.16983418849054</c:v>
                </c:pt>
                <c:pt idx="146">
                  <c:v>52.941135534346813</c:v>
                </c:pt>
                <c:pt idx="147">
                  <c:v>52.820739273339662</c:v>
                </c:pt>
                <c:pt idx="148">
                  <c:v>52.751516933576447</c:v>
                </c:pt>
                <c:pt idx="149">
                  <c:v>52.703513513429044</c:v>
                </c:pt>
                <c:pt idx="150">
                  <c:v>52.663273314581311</c:v>
                </c:pt>
                <c:pt idx="151">
                  <c:v>52.625554157564878</c:v>
                </c:pt>
                <c:pt idx="152">
                  <c:v>52.588572092755015</c:v>
                </c:pt>
                <c:pt idx="153">
                  <c:v>52.55179534751629</c:v>
                </c:pt>
                <c:pt idx="154">
                  <c:v>52.51508586101702</c:v>
                </c:pt>
                <c:pt idx="155">
                  <c:v>52.478413572628263</c:v>
                </c:pt>
                <c:pt idx="156">
                  <c:v>52.441774150276082</c:v>
                </c:pt>
                <c:pt idx="157">
                  <c:v>52.405168350061302</c:v>
                </c:pt>
                <c:pt idx="158">
                  <c:v>52.368597498612928</c:v>
                </c:pt>
                <c:pt idx="159">
                  <c:v>52.33206264873651</c:v>
                </c:pt>
                <c:pt idx="160">
                  <c:v>52.295564469215918</c:v>
                </c:pt>
                <c:pt idx="161">
                  <c:v>52.259103264372989</c:v>
                </c:pt>
                <c:pt idx="162">
                  <c:v>52.222679013832753</c:v>
                </c:pt>
                <c:pt idx="163">
                  <c:v>52.186291414323634</c:v>
                </c:pt>
                <c:pt idx="164">
                  <c:v>52.149939920263066</c:v>
                </c:pt>
                <c:pt idx="165">
                  <c:v>52.113623782176127</c:v>
                </c:pt>
                <c:pt idx="166">
                  <c:v>52.0773420824491</c:v>
                </c:pt>
                <c:pt idx="167">
                  <c:v>52.04109376811801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56.473378420254967</c:v>
                </c:pt>
                <c:pt idx="13">
                  <c:v>56.527348287167158</c:v>
                </c:pt>
                <c:pt idx="14">
                  <c:v>56.580846779456159</c:v>
                </c:pt>
                <c:pt idx="15">
                  <c:v>56.633793311303407</c:v>
                </c:pt>
                <c:pt idx="16">
                  <c:v>56.686098139203374</c:v>
                </c:pt>
                <c:pt idx="17">
                  <c:v>56.737661768733545</c:v>
                </c:pt>
                <c:pt idx="18">
                  <c:v>56.788374406790055</c:v>
                </c:pt>
                <c:pt idx="19">
                  <c:v>56.838115482558912</c:v>
                </c:pt>
                <c:pt idx="20">
                  <c:v>56.886753264312937</c:v>
                </c:pt>
                <c:pt idx="21">
                  <c:v>56.934144602916959</c:v>
                </c:pt>
                <c:pt idx="22">
                  <c:v>56.980134836474825</c:v>
                </c:pt>
                <c:pt idx="23">
                  <c:v>57.024557893583001</c:v>
                </c:pt>
                <c:pt idx="24">
                  <c:v>57.067236634827715</c:v>
                </c:pt>
                <c:pt idx="25">
                  <c:v>57.107983473076239</c:v>
                </c:pt>
                <c:pt idx="26">
                  <c:v>57.146601312321799</c:v>
                </c:pt>
                <c:pt idx="27">
                  <c:v>57.182884841875136</c:v>
                </c:pt>
                <c:pt idx="28">
                  <c:v>57.216622217094447</c:v>
                </c:pt>
                <c:pt idx="29">
                  <c:v>57.24759714920544</c:v>
                </c:pt>
                <c:pt idx="30">
                  <c:v>57.27559141479847</c:v>
                </c:pt>
                <c:pt idx="31">
                  <c:v>57.300387780199657</c:v>
                </c:pt>
                <c:pt idx="32">
                  <c:v>57.321773317251981</c:v>
                </c:pt>
                <c:pt idx="33">
                  <c:v>57.339543065591243</c:v>
                </c:pt>
                <c:pt idx="34">
                  <c:v>57.353503973111422</c:v>
                </c:pt>
                <c:pt idx="35">
                  <c:v>57.363479022229136</c:v>
                </c:pt>
                <c:pt idx="36">
                  <c:v>57.369311426388705</c:v>
                </c:pt>
                <c:pt idx="37">
                  <c:v>57.370868760897679</c:v>
                </c:pt>
                <c:pt idx="38">
                  <c:v>57.368046876697562</c:v>
                </c:pt>
                <c:pt idx="39">
                  <c:v>57.360773437062207</c:v>
                </c:pt>
                <c:pt idx="40">
                  <c:v>57.349010917208105</c:v>
                </c:pt>
                <c:pt idx="41">
                  <c:v>57.332758916603552</c:v>
                </c:pt>
                <c:pt idx="42">
                  <c:v>57.312055653837312</c:v>
                </c:pt>
                <c:pt idx="43">
                  <c:v>57.28697854379925</c:v>
                </c:pt>
                <c:pt idx="44">
                  <c:v>57.257643795208715</c:v>
                </c:pt>
                <c:pt idx="45">
                  <c:v>57.224205010848245</c:v>
                </c:pt>
                <c:pt idx="46">
                  <c:v>57.186850820139185</c:v>
                </c:pt>
                <c:pt idx="47">
                  <c:v>57.145801620410289</c:v>
                </c:pt>
                <c:pt idx="48">
                  <c:v>57.101305545778132</c:v>
                </c:pt>
                <c:pt idx="49">
                  <c:v>57.053633817736369</c:v>
                </c:pt>
                <c:pt idx="50">
                  <c:v>57.003075656786045</c:v>
                </c:pt>
                <c:pt idx="51">
                  <c:v>56.949932948147747</c:v>
                </c:pt>
                <c:pt idx="52">
                  <c:v>56.894514856289931</c:v>
                </c:pt>
                <c:pt idx="53">
                  <c:v>56.837132573295513</c:v>
                </c:pt>
                <c:pt idx="54">
                  <c:v>56.778094366528691</c:v>
                </c:pt>
                <c:pt idx="55">
                  <c:v>56.717701063920977</c:v>
                </c:pt>
                <c:pt idx="56">
                  <c:v>56.656242083134309</c:v>
                </c:pt>
                <c:pt idx="57">
                  <c:v>56.593992076631451</c:v>
                </c:pt>
                <c:pt idx="58">
                  <c:v>56.531208230847426</c:v>
                </c:pt>
                <c:pt idx="59">
                  <c:v>56.468128226359184</c:v>
                </c:pt>
                <c:pt idx="60">
                  <c:v>56.404968838802432</c:v>
                </c:pt>
                <c:pt idx="61">
                  <c:v>56.341925138297619</c:v>
                </c:pt>
                <c:pt idx="62">
                  <c:v>56.279170228771427</c:v>
                </c:pt>
                <c:pt idx="63">
                  <c:v>56.216855457745197</c:v>
                </c:pt>
                <c:pt idx="64">
                  <c:v>56.155111021479406</c:v>
                </c:pt>
                <c:pt idx="65">
                  <c:v>56.094046889117628</c:v>
                </c:pt>
                <c:pt idx="66">
                  <c:v>56.033753971824794</c:v>
                </c:pt>
                <c:pt idx="67">
                  <c:v>55.974305467976386</c:v>
                </c:pt>
                <c:pt idx="68">
                  <c:v>55.915758322375325</c:v>
                </c:pt>
                <c:pt idx="69">
                  <c:v>55.858154745487504</c:v>
                </c:pt>
                <c:pt idx="70">
                  <c:v>55.801523747151961</c:v>
                </c:pt>
                <c:pt idx="71">
                  <c:v>55.745882647626701</c:v>
                </c:pt>
                <c:pt idx="72">
                  <c:v>55.691238536800533</c:v>
                </c:pt>
                <c:pt idx="73">
                  <c:v>55.637589659677218</c:v>
                </c:pt>
                <c:pt idx="74">
                  <c:v>55.584926712669407</c:v>
                </c:pt>
                <c:pt idx="75">
                  <c:v>55.533234040758011</c:v>
                </c:pt>
                <c:pt idx="76">
                  <c:v>55.482490730173197</c:v>
                </c:pt>
                <c:pt idx="77">
                  <c:v>55.432671594980285</c:v>
                </c:pt>
                <c:pt idx="78">
                  <c:v>55.383748058877387</c:v>
                </c:pt>
                <c:pt idx="79">
                  <c:v>55.335688935725237</c:v>
                </c:pt>
                <c:pt idx="80">
                  <c:v>55.288461113926893</c:v>
                </c:pt>
                <c:pt idx="81">
                  <c:v>55.242030150857815</c:v>
                </c:pt>
                <c:pt idx="82">
                  <c:v>55.1963607842047</c:v>
                </c:pt>
                <c:pt idx="83">
                  <c:v>55.151417367391105</c:v>
                </c:pt>
                <c:pt idx="84">
                  <c:v>55.107164236324607</c:v>
                </c:pt>
                <c:pt idx="85">
                  <c:v>55.063566014557303</c:v>
                </c:pt>
                <c:pt idx="86">
                  <c:v>55.020587863665355</c:v>
                </c:pt>
                <c:pt idx="87">
                  <c:v>54.978195685267174</c:v>
                </c:pt>
                <c:pt idx="88">
                  <c:v>54.936356280651651</c:v>
                </c:pt>
                <c:pt idx="89">
                  <c:v>54.895037473504011</c:v>
                </c:pt>
                <c:pt idx="90">
                  <c:v>54.854208200722212</c:v>
                </c:pt>
                <c:pt idx="91">
                  <c:v>54.813838575824569</c:v>
                </c:pt>
                <c:pt idx="92">
                  <c:v>54.773899928974501</c:v>
                </c:pt>
                <c:pt idx="93">
                  <c:v>54.734364827197133</c:v>
                </c:pt>
                <c:pt idx="94">
                  <c:v>54.695207077941326</c:v>
                </c:pt>
                <c:pt idx="95">
                  <c:v>54.656401718752953</c:v>
                </c:pt>
                <c:pt idx="96">
                  <c:v>54.617924995471768</c:v>
                </c:pt>
                <c:pt idx="97">
                  <c:v>54.57975433104609</c:v>
                </c:pt>
                <c:pt idx="98">
                  <c:v>54.541868286775312</c:v>
                </c:pt>
                <c:pt idx="99">
                  <c:v>54.50424651754026</c:v>
                </c:pt>
                <c:pt idx="100">
                  <c:v>54.466869722362105</c:v>
                </c:pt>
                <c:pt idx="101">
                  <c:v>54.429719591442463</c:v>
                </c:pt>
                <c:pt idx="102">
                  <c:v>54.392778750676968</c:v>
                </c:pt>
                <c:pt idx="103">
                  <c:v>54.356030704501173</c:v>
                </c:pt>
                <c:pt idx="104">
                  <c:v>54.319459777819233</c:v>
                </c:pt>
                <c:pt idx="105">
                  <c:v>54.283051057680602</c:v>
                </c:pt>
                <c:pt idx="106">
                  <c:v>54.246790335307274</c:v>
                </c:pt>
                <c:pt idx="107">
                  <c:v>54.210664049030392</c:v>
                </c:pt>
                <c:pt idx="108">
                  <c:v>54.174659228672148</c:v>
                </c:pt>
                <c:pt idx="109">
                  <c:v>54.138763441900892</c:v>
                </c:pt>
                <c:pt idx="110">
                  <c:v>54.102964743096742</c:v>
                </c:pt>
                <c:pt idx="111">
                  <c:v>54.067251625285458</c:v>
                </c:pt>
                <c:pt idx="112">
                  <c:v>54.031612975730432</c:v>
                </c:pt>
                <c:pt idx="113">
                  <c:v>53.996038035810301</c:v>
                </c:pt>
                <c:pt idx="114">
                  <c:v>53.960516365850324</c:v>
                </c:pt>
                <c:pt idx="115">
                  <c:v>53.925037815613443</c:v>
                </c:pt>
                <c:pt idx="116">
                  <c:v>53.889592501184239</c:v>
                </c:pt>
                <c:pt idx="117">
                  <c:v>53.854170788991219</c:v>
                </c:pt>
                <c:pt idx="118">
                  <c:v>53.818763287698232</c:v>
                </c:pt>
                <c:pt idx="119">
                  <c:v>53.78336084864781</c:v>
                </c:pt>
                <c:pt idx="120">
                  <c:v>53.747954575446506</c:v>
                </c:pt>
                <c:pt idx="121">
                  <c:v>53.712535843137374</c:v>
                </c:pt>
                <c:pt idx="122">
                  <c:v>53.677096327198399</c:v>
                </c:pt>
                <c:pt idx="123">
                  <c:v>53.641628042333835</c:v>
                </c:pt>
                <c:pt idx="124">
                  <c:v>53.606123390686406</c:v>
                </c:pt>
                <c:pt idx="125">
                  <c:v>53.570575218695026</c:v>
                </c:pt>
                <c:pt idx="126">
                  <c:v>53.534976881367932</c:v>
                </c:pt>
                <c:pt idx="127">
                  <c:v>53.499322312250335</c:v>
                </c:pt>
                <c:pt idx="128">
                  <c:v>53.463606096867238</c:v>
                </c:pt>
                <c:pt idx="129">
                  <c:v>53.4278235469489</c:v>
                </c:pt>
                <c:pt idx="130">
                  <c:v>53.391970772338482</c:v>
                </c:pt>
                <c:pt idx="131">
                  <c:v>53.356044747182672</c:v>
                </c:pt>
                <c:pt idx="132">
                  <c:v>53.320043366859025</c:v>
                </c:pt>
                <c:pt idx="133">
                  <c:v>53.283965492135472</c:v>
                </c:pt>
                <c:pt idx="134">
                  <c:v>53.247810977315332</c:v>
                </c:pt>
                <c:pt idx="135">
                  <c:v>53.211580679605035</c:v>
                </c:pt>
                <c:pt idx="136">
                  <c:v>53.175276447643697</c:v>
                </c:pt>
                <c:pt idx="137">
                  <c:v>53.138901088021839</c:v>
                </c:pt>
                <c:pt idx="138">
                  <c:v>53.10245830964044</c:v>
                </c:pt>
                <c:pt idx="139">
                  <c:v>53.065952646851485</c:v>
                </c:pt>
                <c:pt idx="140">
                  <c:v>53.029389363396767</c:v>
                </c:pt>
                <c:pt idx="141">
                  <c:v>52.992774340141011</c:v>
                </c:pt>
                <c:pt idx="142">
                  <c:v>52.956113950399441</c:v>
                </c:pt>
                <c:pt idx="143">
                  <c:v>52.919414927230314</c:v>
                </c:pt>
                <c:pt idx="144">
                  <c:v>52.882684227355909</c:v>
                </c:pt>
                <c:pt idx="145">
                  <c:v>52.84592889638111</c:v>
                </c:pt>
                <c:pt idx="146">
                  <c:v>52.809155939706343</c:v>
                </c:pt>
                <c:pt idx="147">
                  <c:v>52.772372203020161</c:v>
                </c:pt>
                <c:pt idx="148">
                  <c:v>52.735584265559936</c:v>
                </c:pt>
                <c:pt idx="149">
                  <c:v>52.698798348512149</c:v>
                </c:pt>
                <c:pt idx="150">
                  <c:v>52.662020240057629</c:v>
                </c:pt>
                <c:pt idx="151">
                  <c:v>52.62525523771339</c:v>
                </c:pt>
                <c:pt idx="152">
                  <c:v>52.588508107840411</c:v>
                </c:pt>
                <c:pt idx="153">
                  <c:v>52.551783061513198</c:v>
                </c:pt>
                <c:pt idx="154">
                  <c:v>52.515083745411602</c:v>
                </c:pt>
                <c:pt idx="155">
                  <c:v>52.478413246007257</c:v>
                </c:pt>
                <c:pt idx="156">
                  <c:v>52.441774105075389</c:v>
                </c:pt>
                <c:pt idx="157">
                  <c:v>52.405168344455291</c:v>
                </c:pt>
                <c:pt idx="158">
                  <c:v>52.368597497989917</c:v>
                </c:pt>
                <c:pt idx="159">
                  <c:v>52.33206264867448</c:v>
                </c:pt>
                <c:pt idx="160">
                  <c:v>52.295564469210383</c:v>
                </c:pt>
                <c:pt idx="161">
                  <c:v>52.259103264372548</c:v>
                </c:pt>
                <c:pt idx="162">
                  <c:v>52.222679013832725</c:v>
                </c:pt>
                <c:pt idx="163">
                  <c:v>52.186291414323634</c:v>
                </c:pt>
                <c:pt idx="164">
                  <c:v>52.149939920263066</c:v>
                </c:pt>
                <c:pt idx="165">
                  <c:v>52.113623782176127</c:v>
                </c:pt>
                <c:pt idx="166">
                  <c:v>52.0773420824491</c:v>
                </c:pt>
                <c:pt idx="167">
                  <c:v>52.04109376811801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59.243600000000001</c:v>
                </c:pt>
                <c:pt idx="1">
                  <c:v>57.786099999999998</c:v>
                </c:pt>
                <c:pt idx="2">
                  <c:v>57.755699999999997</c:v>
                </c:pt>
                <c:pt idx="3">
                  <c:v>57.8932</c:v>
                </c:pt>
                <c:pt idx="4">
                  <c:v>57.4895</c:v>
                </c:pt>
                <c:pt idx="5">
                  <c:v>57.547199999999997</c:v>
                </c:pt>
                <c:pt idx="6">
                  <c:v>58.007899999999999</c:v>
                </c:pt>
                <c:pt idx="7">
                  <c:v>58.228499999999997</c:v>
                </c:pt>
                <c:pt idx="8">
                  <c:v>57.775300000000001</c:v>
                </c:pt>
                <c:pt idx="9">
                  <c:v>57.890300000000003</c:v>
                </c:pt>
                <c:pt idx="10">
                  <c:v>57.752499999999998</c:v>
                </c:pt>
                <c:pt idx="11">
                  <c:v>57.962200000000003</c:v>
                </c:pt>
                <c:pt idx="12">
                  <c:v>57.856400000000001</c:v>
                </c:pt>
                <c:pt idx="13">
                  <c:v>57.844999999999999</c:v>
                </c:pt>
                <c:pt idx="14">
                  <c:v>58.351900000000001</c:v>
                </c:pt>
                <c:pt idx="15">
                  <c:v>58.1633</c:v>
                </c:pt>
                <c:pt idx="16">
                  <c:v>58.537300000000002</c:v>
                </c:pt>
                <c:pt idx="17">
                  <c:v>57.9026</c:v>
                </c:pt>
                <c:pt idx="18">
                  <c:v>57.920499999999997</c:v>
                </c:pt>
                <c:pt idx="19">
                  <c:v>57.064</c:v>
                </c:pt>
                <c:pt idx="20">
                  <c:v>57.175800000000002</c:v>
                </c:pt>
                <c:pt idx="21">
                  <c:v>58.525799999999997</c:v>
                </c:pt>
                <c:pt idx="22">
                  <c:v>57.6509</c:v>
                </c:pt>
                <c:pt idx="23">
                  <c:v>57.875300000000003</c:v>
                </c:pt>
                <c:pt idx="24">
                  <c:v>58.002000000000002</c:v>
                </c:pt>
                <c:pt idx="25">
                  <c:v>58.118699999999997</c:v>
                </c:pt>
                <c:pt idx="26">
                  <c:v>58.000799999999998</c:v>
                </c:pt>
                <c:pt idx="27">
                  <c:v>58.247900000000001</c:v>
                </c:pt>
                <c:pt idx="28">
                  <c:v>58.026400000000002</c:v>
                </c:pt>
                <c:pt idx="29">
                  <c:v>58.285400000000003</c:v>
                </c:pt>
                <c:pt idx="30">
                  <c:v>58.744199999999999</c:v>
                </c:pt>
                <c:pt idx="31">
                  <c:v>58.708799999999997</c:v>
                </c:pt>
                <c:pt idx="32">
                  <c:v>57.869900000000001</c:v>
                </c:pt>
                <c:pt idx="33">
                  <c:v>58.761099999999999</c:v>
                </c:pt>
                <c:pt idx="34">
                  <c:v>58.838900000000002</c:v>
                </c:pt>
                <c:pt idx="35">
                  <c:v>58.4758</c:v>
                </c:pt>
                <c:pt idx="36">
                  <c:v>59.166899999999998</c:v>
                </c:pt>
                <c:pt idx="37">
                  <c:v>58.537199999999999</c:v>
                </c:pt>
                <c:pt idx="38">
                  <c:v>59.107799999999997</c:v>
                </c:pt>
                <c:pt idx="39">
                  <c:v>58.387900000000002</c:v>
                </c:pt>
                <c:pt idx="40">
                  <c:v>58.694499999999998</c:v>
                </c:pt>
                <c:pt idx="41">
                  <c:v>58.790599999999998</c:v>
                </c:pt>
                <c:pt idx="42">
                  <c:v>58.864600000000003</c:v>
                </c:pt>
                <c:pt idx="43">
                  <c:v>59.178699999999999</c:v>
                </c:pt>
                <c:pt idx="44">
                  <c:v>59.399000000000001</c:v>
                </c:pt>
                <c:pt idx="45">
                  <c:v>59.411499999999997</c:v>
                </c:pt>
                <c:pt idx="46">
                  <c:v>60.009900000000002</c:v>
                </c:pt>
                <c:pt idx="47">
                  <c:v>60.807499999999997</c:v>
                </c:pt>
                <c:pt idx="48">
                  <c:v>62.892499999999998</c:v>
                </c:pt>
                <c:pt idx="49">
                  <c:v>66.073099999999997</c:v>
                </c:pt>
                <c:pt idx="50">
                  <c:v>69.41</c:v>
                </c:pt>
                <c:pt idx="51">
                  <c:v>74.553700000000006</c:v>
                </c:pt>
                <c:pt idx="52">
                  <c:v>79.22</c:v>
                </c:pt>
                <c:pt idx="53">
                  <c:v>83.936199999999999</c:v>
                </c:pt>
                <c:pt idx="54">
                  <c:v>86.705600000000004</c:v>
                </c:pt>
                <c:pt idx="55">
                  <c:v>89.244299999999996</c:v>
                </c:pt>
                <c:pt idx="56">
                  <c:v>89.254300000000001</c:v>
                </c:pt>
                <c:pt idx="57">
                  <c:v>87.5976</c:v>
                </c:pt>
                <c:pt idx="58">
                  <c:v>82.794300000000007</c:v>
                </c:pt>
                <c:pt idx="59">
                  <c:v>75.864400000000003</c:v>
                </c:pt>
                <c:pt idx="60">
                  <c:v>67.578900000000004</c:v>
                </c:pt>
                <c:pt idx="61">
                  <c:v>60.600700000000003</c:v>
                </c:pt>
                <c:pt idx="62">
                  <c:v>58.476599999999998</c:v>
                </c:pt>
                <c:pt idx="63">
                  <c:v>58.248100000000001</c:v>
                </c:pt>
                <c:pt idx="64">
                  <c:v>58.586300000000001</c:v>
                </c:pt>
                <c:pt idx="65">
                  <c:v>58.407600000000002</c:v>
                </c:pt>
                <c:pt idx="66">
                  <c:v>58.863700000000001</c:v>
                </c:pt>
                <c:pt idx="67">
                  <c:v>58.801000000000002</c:v>
                </c:pt>
                <c:pt idx="68">
                  <c:v>60.730200000000004</c:v>
                </c:pt>
                <c:pt idx="69">
                  <c:v>62.836799999999997</c:v>
                </c:pt>
                <c:pt idx="70">
                  <c:v>64.355400000000003</c:v>
                </c:pt>
                <c:pt idx="71">
                  <c:v>68.127899999999997</c:v>
                </c:pt>
                <c:pt idx="72">
                  <c:v>71.694400000000002</c:v>
                </c:pt>
                <c:pt idx="73">
                  <c:v>74.390600000000006</c:v>
                </c:pt>
                <c:pt idx="74">
                  <c:v>77.823099999999997</c:v>
                </c:pt>
                <c:pt idx="75">
                  <c:v>79.289599999999993</c:v>
                </c:pt>
                <c:pt idx="76">
                  <c:v>79.492999999999995</c:v>
                </c:pt>
                <c:pt idx="77">
                  <c:v>78.221599999999995</c:v>
                </c:pt>
                <c:pt idx="78">
                  <c:v>74.576599999999999</c:v>
                </c:pt>
                <c:pt idx="79">
                  <c:v>69.1126</c:v>
                </c:pt>
                <c:pt idx="80">
                  <c:v>62.998699999999999</c:v>
                </c:pt>
                <c:pt idx="81">
                  <c:v>58.854300000000002</c:v>
                </c:pt>
                <c:pt idx="82">
                  <c:v>57.7258</c:v>
                </c:pt>
                <c:pt idx="83">
                  <c:v>57.114400000000003</c:v>
                </c:pt>
                <c:pt idx="84">
                  <c:v>56.850900000000003</c:v>
                </c:pt>
                <c:pt idx="85">
                  <c:v>56.930900000000001</c:v>
                </c:pt>
                <c:pt idx="86">
                  <c:v>57.368400000000001</c:v>
                </c:pt>
                <c:pt idx="87">
                  <c:v>57.264099999999999</c:v>
                </c:pt>
                <c:pt idx="88">
                  <c:v>57.365499999999997</c:v>
                </c:pt>
                <c:pt idx="89">
                  <c:v>56.942700000000002</c:v>
                </c:pt>
                <c:pt idx="90">
                  <c:v>57.102699999999999</c:v>
                </c:pt>
                <c:pt idx="91">
                  <c:v>57.021299999999997</c:v>
                </c:pt>
                <c:pt idx="92">
                  <c:v>57.426400000000001</c:v>
                </c:pt>
                <c:pt idx="93">
                  <c:v>57.6633</c:v>
                </c:pt>
                <c:pt idx="94">
                  <c:v>57.772500000000001</c:v>
                </c:pt>
                <c:pt idx="95">
                  <c:v>57.568899999999999</c:v>
                </c:pt>
                <c:pt idx="96">
                  <c:v>57.716999999999999</c:v>
                </c:pt>
                <c:pt idx="97">
                  <c:v>58.226900000000001</c:v>
                </c:pt>
                <c:pt idx="98">
                  <c:v>58.212200000000003</c:v>
                </c:pt>
                <c:pt idx="99">
                  <c:v>58.397300000000001</c:v>
                </c:pt>
                <c:pt idx="100">
                  <c:v>58.856900000000003</c:v>
                </c:pt>
                <c:pt idx="101">
                  <c:v>59.755499999999998</c:v>
                </c:pt>
                <c:pt idx="102">
                  <c:v>61.579599999999999</c:v>
                </c:pt>
                <c:pt idx="103">
                  <c:v>62.803400000000003</c:v>
                </c:pt>
                <c:pt idx="104">
                  <c:v>66.127399999999994</c:v>
                </c:pt>
                <c:pt idx="105">
                  <c:v>69.393900000000002</c:v>
                </c:pt>
                <c:pt idx="106">
                  <c:v>73.114599999999996</c:v>
                </c:pt>
                <c:pt idx="107">
                  <c:v>76.299300000000002</c:v>
                </c:pt>
                <c:pt idx="108">
                  <c:v>79.4375</c:v>
                </c:pt>
                <c:pt idx="109">
                  <c:v>81.892899999999997</c:v>
                </c:pt>
                <c:pt idx="110">
                  <c:v>83.003600000000006</c:v>
                </c:pt>
                <c:pt idx="111">
                  <c:v>83.062899999999999</c:v>
                </c:pt>
                <c:pt idx="112">
                  <c:v>81.117999999999995</c:v>
                </c:pt>
                <c:pt idx="113">
                  <c:v>78.246399999999994</c:v>
                </c:pt>
                <c:pt idx="114">
                  <c:v>74.010900000000007</c:v>
                </c:pt>
                <c:pt idx="115">
                  <c:v>68.937399999999997</c:v>
                </c:pt>
                <c:pt idx="116">
                  <c:v>63.983400000000003</c:v>
                </c:pt>
                <c:pt idx="117">
                  <c:v>59.128599999999999</c:v>
                </c:pt>
                <c:pt idx="118">
                  <c:v>56.856299999999997</c:v>
                </c:pt>
                <c:pt idx="119">
                  <c:v>56.068199999999997</c:v>
                </c:pt>
                <c:pt idx="120">
                  <c:v>54.962299999999999</c:v>
                </c:pt>
                <c:pt idx="121">
                  <c:v>55.518599999999999</c:v>
                </c:pt>
                <c:pt idx="122">
                  <c:v>54.949800000000003</c:v>
                </c:pt>
                <c:pt idx="123">
                  <c:v>54.750500000000002</c:v>
                </c:pt>
                <c:pt idx="124">
                  <c:v>54.905500000000004</c:v>
                </c:pt>
                <c:pt idx="125">
                  <c:v>54.962200000000003</c:v>
                </c:pt>
                <c:pt idx="126">
                  <c:v>55.567900000000002</c:v>
                </c:pt>
                <c:pt idx="127">
                  <c:v>55.754100000000001</c:v>
                </c:pt>
                <c:pt idx="128">
                  <c:v>56.6631</c:v>
                </c:pt>
                <c:pt idx="129">
                  <c:v>58.277799999999999</c:v>
                </c:pt>
                <c:pt idx="130">
                  <c:v>59.648800000000001</c:v>
                </c:pt>
                <c:pt idx="131">
                  <c:v>61.472900000000003</c:v>
                </c:pt>
                <c:pt idx="132">
                  <c:v>64.062200000000004</c:v>
                </c:pt>
                <c:pt idx="133">
                  <c:v>66.179199999999994</c:v>
                </c:pt>
                <c:pt idx="134">
                  <c:v>68.581800000000001</c:v>
                </c:pt>
                <c:pt idx="135">
                  <c:v>69.889300000000006</c:v>
                </c:pt>
                <c:pt idx="136">
                  <c:v>71.494</c:v>
                </c:pt>
                <c:pt idx="137">
                  <c:v>72.688400000000001</c:v>
                </c:pt>
                <c:pt idx="138">
                  <c:v>71.966700000000003</c:v>
                </c:pt>
                <c:pt idx="139">
                  <c:v>70.874300000000005</c:v>
                </c:pt>
                <c:pt idx="140">
                  <c:v>67.870800000000003</c:v>
                </c:pt>
                <c:pt idx="141">
                  <c:v>64.731399999999994</c:v>
                </c:pt>
                <c:pt idx="142">
                  <c:v>61.126399999999997</c:v>
                </c:pt>
                <c:pt idx="143">
                  <c:v>57.847000000000001</c:v>
                </c:pt>
                <c:pt idx="144">
                  <c:v>54.854799999999997</c:v>
                </c:pt>
                <c:pt idx="145">
                  <c:v>54.434399999999997</c:v>
                </c:pt>
                <c:pt idx="146">
                  <c:v>53.471499999999999</c:v>
                </c:pt>
                <c:pt idx="147">
                  <c:v>53.619100000000003</c:v>
                </c:pt>
                <c:pt idx="148">
                  <c:v>53.655099999999997</c:v>
                </c:pt>
                <c:pt idx="149">
                  <c:v>53.165399999999998</c:v>
                </c:pt>
                <c:pt idx="150">
                  <c:v>53.790300000000002</c:v>
                </c:pt>
                <c:pt idx="151">
                  <c:v>53.562800000000003</c:v>
                </c:pt>
                <c:pt idx="152">
                  <c:v>53.771999999999998</c:v>
                </c:pt>
                <c:pt idx="153">
                  <c:v>53.124000000000002</c:v>
                </c:pt>
                <c:pt idx="154">
                  <c:v>53.401400000000002</c:v>
                </c:pt>
                <c:pt idx="155">
                  <c:v>53.514200000000002</c:v>
                </c:pt>
                <c:pt idx="156">
                  <c:v>53.360599999999998</c:v>
                </c:pt>
                <c:pt idx="157">
                  <c:v>53.249099999999999</c:v>
                </c:pt>
                <c:pt idx="158">
                  <c:v>53.055900000000001</c:v>
                </c:pt>
                <c:pt idx="159">
                  <c:v>52.808900000000001</c:v>
                </c:pt>
                <c:pt idx="160">
                  <c:v>52.454500000000003</c:v>
                </c:pt>
                <c:pt idx="161">
                  <c:v>52.762799999999999</c:v>
                </c:pt>
                <c:pt idx="162">
                  <c:v>53.303600000000003</c:v>
                </c:pt>
                <c:pt idx="163">
                  <c:v>52.706600000000002</c:v>
                </c:pt>
                <c:pt idx="164">
                  <c:v>52.875300000000003</c:v>
                </c:pt>
                <c:pt idx="165">
                  <c:v>53.510899999999999</c:v>
                </c:pt>
                <c:pt idx="166">
                  <c:v>52.994999999999997</c:v>
                </c:pt>
                <c:pt idx="167">
                  <c:v>52.5929</c:v>
                </c:pt>
                <c:pt idx="168">
                  <c:v>52.8855</c:v>
                </c:pt>
                <c:pt idx="169">
                  <c:v>52.751300000000001</c:v>
                </c:pt>
                <c:pt idx="170">
                  <c:v>52.882800000000003</c:v>
                </c:pt>
                <c:pt idx="171">
                  <c:v>53.254600000000003</c:v>
                </c:pt>
                <c:pt idx="172">
                  <c:v>53.418300000000002</c:v>
                </c:pt>
                <c:pt idx="173">
                  <c:v>53.367899999999999</c:v>
                </c:pt>
                <c:pt idx="174">
                  <c:v>53.055599999999998</c:v>
                </c:pt>
                <c:pt idx="175">
                  <c:v>53.026200000000003</c:v>
                </c:pt>
                <c:pt idx="176">
                  <c:v>52.438200000000002</c:v>
                </c:pt>
                <c:pt idx="177">
                  <c:v>53.665999999999997</c:v>
                </c:pt>
                <c:pt idx="178">
                  <c:v>53.0593</c:v>
                </c:pt>
                <c:pt idx="179">
                  <c:v>53.502899999999997</c:v>
                </c:pt>
                <c:pt idx="180">
                  <c:v>53.115900000000003</c:v>
                </c:pt>
                <c:pt idx="181">
                  <c:v>53.0794</c:v>
                </c:pt>
                <c:pt idx="182">
                  <c:v>52.823099999999997</c:v>
                </c:pt>
                <c:pt idx="183">
                  <c:v>52.298000000000002</c:v>
                </c:pt>
                <c:pt idx="184">
                  <c:v>52.8384</c:v>
                </c:pt>
                <c:pt idx="185">
                  <c:v>52.491700000000002</c:v>
                </c:pt>
                <c:pt idx="186">
                  <c:v>52.909599999999998</c:v>
                </c:pt>
                <c:pt idx="187">
                  <c:v>52.107799999999997</c:v>
                </c:pt>
                <c:pt idx="188">
                  <c:v>52.225499999999997</c:v>
                </c:pt>
                <c:pt idx="189">
                  <c:v>51.888800000000003</c:v>
                </c:pt>
                <c:pt idx="190">
                  <c:v>51.828099999999999</c:v>
                </c:pt>
                <c:pt idx="191">
                  <c:v>52.822299999999998</c:v>
                </c:pt>
                <c:pt idx="192">
                  <c:v>52.418700000000001</c:v>
                </c:pt>
                <c:pt idx="193">
                  <c:v>52.1496</c:v>
                </c:pt>
                <c:pt idx="194">
                  <c:v>52.364899999999999</c:v>
                </c:pt>
                <c:pt idx="195">
                  <c:v>52.295499999999997</c:v>
                </c:pt>
                <c:pt idx="196">
                  <c:v>51.792900000000003</c:v>
                </c:pt>
                <c:pt idx="197">
                  <c:v>52.385100000000001</c:v>
                </c:pt>
                <c:pt idx="198">
                  <c:v>52.5608</c:v>
                </c:pt>
                <c:pt idx="199">
                  <c:v>52.599800000000002</c:v>
                </c:pt>
                <c:pt idx="200">
                  <c:v>51.804200000000002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58.037893058646389</c:v>
                </c:pt>
                <c:pt idx="21">
                  <c:v>58.112286828738327</c:v>
                </c:pt>
                <c:pt idx="22">
                  <c:v>58.186852738702029</c:v>
                </c:pt>
                <c:pt idx="23">
                  <c:v>58.261495179468028</c:v>
                </c:pt>
                <c:pt idx="24">
                  <c:v>58.336102608618155</c:v>
                </c:pt>
                <c:pt idx="25">
                  <c:v>58.410546433443699</c:v>
                </c:pt>
                <c:pt idx="26">
                  <c:v>58.484680026112962</c:v>
                </c:pt>
                <c:pt idx="27">
                  <c:v>58.558337930560853</c:v>
                </c:pt>
                <c:pt idx="28">
                  <c:v>58.631335337788215</c:v>
                </c:pt>
                <c:pt idx="29">
                  <c:v>58.703467944017746</c:v>
                </c:pt>
                <c:pt idx="30">
                  <c:v>58.774512402737955</c:v>
                </c:pt>
                <c:pt idx="31">
                  <c:v>58.844227833688194</c:v>
                </c:pt>
                <c:pt idx="32">
                  <c:v>58.91235948645555</c:v>
                </c:pt>
                <c:pt idx="33">
                  <c:v>58.978647168024189</c:v>
                </c:pt>
                <c:pt idx="34">
                  <c:v>59.042844421632367</c:v>
                </c:pt>
                <c:pt idx="35">
                  <c:v>59.10476148479367</c:v>
                </c:pt>
                <c:pt idx="36">
                  <c:v>59.164358648427921</c:v>
                </c:pt>
                <c:pt idx="37">
                  <c:v>59.221940716959679</c:v>
                </c:pt>
                <c:pt idx="38">
                  <c:v>59.278541762903451</c:v>
                </c:pt>
                <c:pt idx="39">
                  <c:v>59.336643269484782</c:v>
                </c:pt>
                <c:pt idx="40">
                  <c:v>59.401430452253429</c:v>
                </c:pt>
                <c:pt idx="41">
                  <c:v>59.482836766875245</c:v>
                </c:pt>
                <c:pt idx="42">
                  <c:v>59.598606867625882</c:v>
                </c:pt>
                <c:pt idx="43">
                  <c:v>59.778450805364621</c:v>
                </c:pt>
                <c:pt idx="44">
                  <c:v>60.068987462933848</c:v>
                </c:pt>
                <c:pt idx="45">
                  <c:v>60.538540464969621</c:v>
                </c:pt>
                <c:pt idx="46">
                  <c:v>61.280017003372777</c:v>
                </c:pt>
                <c:pt idx="47">
                  <c:v>62.409303158163929</c:v>
                </c:pt>
                <c:pt idx="48">
                  <c:v>64.05627107061639</c:v>
                </c:pt>
                <c:pt idx="49">
                  <c:v>66.3461167257569</c:v>
                </c:pt>
                <c:pt idx="50">
                  <c:v>69.370542234731417</c:v>
                </c:pt>
                <c:pt idx="51">
                  <c:v>73.150147646413956</c:v>
                </c:pt>
                <c:pt idx="52">
                  <c:v>77.586854564045368</c:v>
                </c:pt>
                <c:pt idx="53">
                  <c:v>82.391961309733759</c:v>
                </c:pt>
                <c:pt idx="54">
                  <c:v>86.965749823250405</c:v>
                </c:pt>
                <c:pt idx="55">
                  <c:v>90.272079736183912</c:v>
                </c:pt>
                <c:pt idx="56">
                  <c:v>90.951101849457686</c:v>
                </c:pt>
                <c:pt idx="57">
                  <c:v>87.98471166075241</c:v>
                </c:pt>
                <c:pt idx="58">
                  <c:v>81.680193704955016</c:v>
                </c:pt>
                <c:pt idx="59">
                  <c:v>73.935476828071657</c:v>
                </c:pt>
                <c:pt idx="60">
                  <c:v>67.138969893332415</c:v>
                </c:pt>
                <c:pt idx="61">
                  <c:v>62.661140460342978</c:v>
                </c:pt>
                <c:pt idx="62">
                  <c:v>60.415981163539854</c:v>
                </c:pt>
                <c:pt idx="63">
                  <c:v>59.580162424054912</c:v>
                </c:pt>
                <c:pt idx="64">
                  <c:v>59.41756561250687</c:v>
                </c:pt>
                <c:pt idx="65">
                  <c:v>59.564879121646001</c:v>
                </c:pt>
                <c:pt idx="66">
                  <c:v>59.936086319819218</c:v>
                </c:pt>
                <c:pt idx="67">
                  <c:v>60.573778306669524</c:v>
                </c:pt>
                <c:pt idx="68">
                  <c:v>61.566309890069853</c:v>
                </c:pt>
                <c:pt idx="69">
                  <c:v>63.010421316827475</c:v>
                </c:pt>
                <c:pt idx="70">
                  <c:v>64.985073616588934</c:v>
                </c:pt>
                <c:pt idx="71">
                  <c:v>67.522615874318333</c:v>
                </c:pt>
                <c:pt idx="72">
                  <c:v>70.574142640214689</c:v>
                </c:pt>
                <c:pt idx="73">
                  <c:v>73.960233561246326</c:v>
                </c:pt>
                <c:pt idx="74">
                  <c:v>77.283689523050569</c:v>
                </c:pt>
                <c:pt idx="75">
                  <c:v>79.81294642370662</c:v>
                </c:pt>
                <c:pt idx="76">
                  <c:v>80.508004061164911</c:v>
                </c:pt>
                <c:pt idx="77">
                  <c:v>78.497135045204487</c:v>
                </c:pt>
                <c:pt idx="78">
                  <c:v>73.91450179865322</c:v>
                </c:pt>
                <c:pt idx="79">
                  <c:v>68.212966949068303</c:v>
                </c:pt>
                <c:pt idx="80">
                  <c:v>63.273369815275075</c:v>
                </c:pt>
                <c:pt idx="81">
                  <c:v>60.121316366828459</c:v>
                </c:pt>
                <c:pt idx="82">
                  <c:v>58.599216138506073</c:v>
                </c:pt>
                <c:pt idx="83">
                  <c:v>58.018875267039498</c:v>
                </c:pt>
                <c:pt idx="84">
                  <c:v>57.818183632722366</c:v>
                </c:pt>
                <c:pt idx="85">
                  <c:v>57.728330003844782</c:v>
                </c:pt>
                <c:pt idx="86">
                  <c:v>57.662585454534764</c:v>
                </c:pt>
                <c:pt idx="87">
                  <c:v>57.601235182327358</c:v>
                </c:pt>
                <c:pt idx="88">
                  <c:v>57.541323873177468</c:v>
                </c:pt>
                <c:pt idx="89">
                  <c:v>57.483127864768548</c:v>
                </c:pt>
                <c:pt idx="90">
                  <c:v>57.427868254626603</c:v>
                </c:pt>
                <c:pt idx="91">
                  <c:v>57.377780625114802</c:v>
                </c:pt>
                <c:pt idx="92">
                  <c:v>57.33670276537044</c:v>
                </c:pt>
                <c:pt idx="93">
                  <c:v>57.310971538878775</c:v>
                </c:pt>
                <c:pt idx="94">
                  <c:v>57.310648988883166</c:v>
                </c:pt>
                <c:pt idx="95">
                  <c:v>57.351076540971057</c:v>
                </c:pt>
                <c:pt idx="96">
                  <c:v>57.454669494290769</c:v>
                </c:pt>
                <c:pt idx="97">
                  <c:v>57.652728852640621</c:v>
                </c:pt>
                <c:pt idx="98">
                  <c:v>57.986874294922963</c:v>
                </c:pt>
                <c:pt idx="99">
                  <c:v>58.509520171490024</c:v>
                </c:pt>
                <c:pt idx="100">
                  <c:v>59.282678479928123</c:v>
                </c:pt>
                <c:pt idx="101">
                  <c:v>60.374345458952043</c:v>
                </c:pt>
                <c:pt idx="102">
                  <c:v>61.851858968834634</c:v>
                </c:pt>
                <c:pt idx="103">
                  <c:v>63.771856822898286</c:v>
                </c:pt>
                <c:pt idx="104">
                  <c:v>66.16658247881071</c:v>
                </c:pt>
                <c:pt idx="105">
                  <c:v>69.025858997671534</c:v>
                </c:pt>
                <c:pt idx="106">
                  <c:v>72.273041916317169</c:v>
                </c:pt>
                <c:pt idx="107">
                  <c:v>75.733418774441304</c:v>
                </c:pt>
                <c:pt idx="108">
                  <c:v>79.09951229251277</c:v>
                </c:pt>
                <c:pt idx="109">
                  <c:v>81.913905825167333</c:v>
                </c:pt>
                <c:pt idx="110">
                  <c:v>83.610044910433786</c:v>
                </c:pt>
                <c:pt idx="111">
                  <c:v>83.649284635720676</c:v>
                </c:pt>
                <c:pt idx="112">
                  <c:v>81.74012203264229</c:v>
                </c:pt>
                <c:pt idx="113">
                  <c:v>78.037850740169276</c:v>
                </c:pt>
                <c:pt idx="114">
                  <c:v>73.178486764889215</c:v>
                </c:pt>
                <c:pt idx="115">
                  <c:v>68.076599926514959</c:v>
                </c:pt>
                <c:pt idx="116">
                  <c:v>63.580550189487624</c:v>
                </c:pt>
                <c:pt idx="117">
                  <c:v>60.187803820467082</c:v>
                </c:pt>
                <c:pt idx="118">
                  <c:v>57.970741371460385</c:v>
                </c:pt>
                <c:pt idx="119">
                  <c:v>56.702929615734313</c:v>
                </c:pt>
                <c:pt idx="120">
                  <c:v>56.057350521184063</c:v>
                </c:pt>
                <c:pt idx="121">
                  <c:v>55.753312555916906</c:v>
                </c:pt>
                <c:pt idx="122">
                  <c:v>55.610930262575039</c:v>
                </c:pt>
                <c:pt idx="123">
                  <c:v>55.541106237821829</c:v>
                </c:pt>
                <c:pt idx="124">
                  <c:v>55.515643241894651</c:v>
                </c:pt>
                <c:pt idx="125">
                  <c:v>55.544766574855679</c:v>
                </c:pt>
                <c:pt idx="126">
                  <c:v>55.668379830101514</c:v>
                </c:pt>
                <c:pt idx="127">
                  <c:v>55.95596341523288</c:v>
                </c:pt>
                <c:pt idx="128">
                  <c:v>56.506308420919112</c:v>
                </c:pt>
                <c:pt idx="129">
                  <c:v>57.437800846662405</c:v>
                </c:pt>
                <c:pt idx="130">
                  <c:v>58.861844742838947</c:v>
                </c:pt>
                <c:pt idx="131">
                  <c:v>60.837970273100616</c:v>
                </c:pt>
                <c:pt idx="132">
                  <c:v>63.319880725503076</c:v>
                </c:pt>
                <c:pt idx="133">
                  <c:v>66.113692021238592</c:v>
                </c:pt>
                <c:pt idx="134">
                  <c:v>68.875242830853594</c:v>
                </c:pt>
                <c:pt idx="135">
                  <c:v>71.164906927131042</c:v>
                </c:pt>
                <c:pt idx="136">
                  <c:v>72.554853267157142</c:v>
                </c:pt>
                <c:pt idx="137">
                  <c:v>72.755071004343705</c:v>
                </c:pt>
                <c:pt idx="138">
                  <c:v>71.70778207703259</c:v>
                </c:pt>
                <c:pt idx="139">
                  <c:v>69.608232779678261</c:v>
                </c:pt>
                <c:pt idx="140">
                  <c:v>66.841693384732707</c:v>
                </c:pt>
                <c:pt idx="141">
                  <c:v>63.86455309491793</c:v>
                </c:pt>
                <c:pt idx="142">
                  <c:v>61.07990134530246</c:v>
                </c:pt>
                <c:pt idx="143">
                  <c:v>58.753554635636142</c:v>
                </c:pt>
                <c:pt idx="144">
                  <c:v>56.991006544482836</c:v>
                </c:pt>
                <c:pt idx="145">
                  <c:v>55.766434860159755</c:v>
                </c:pt>
                <c:pt idx="146">
                  <c:v>54.977399936758026</c:v>
                </c:pt>
                <c:pt idx="147">
                  <c:v>54.498299745523042</c:v>
                </c:pt>
                <c:pt idx="148">
                  <c:v>54.216544573795922</c:v>
                </c:pt>
                <c:pt idx="149">
                  <c:v>54.048387562010596</c:v>
                </c:pt>
                <c:pt idx="150">
                  <c:v>53.939738843929234</c:v>
                </c:pt>
                <c:pt idx="151">
                  <c:v>53.859592773334469</c:v>
                </c:pt>
                <c:pt idx="152">
                  <c:v>53.791979132295985</c:v>
                </c:pt>
                <c:pt idx="153">
                  <c:v>53.729449565887478</c:v>
                </c:pt>
                <c:pt idx="154">
                  <c:v>53.668842851823925</c:v>
                </c:pt>
                <c:pt idx="155">
                  <c:v>53.608934263153927</c:v>
                </c:pt>
                <c:pt idx="156">
                  <c:v>53.549290151044204</c:v>
                </c:pt>
                <c:pt idx="157">
                  <c:v>53.489770419788151</c:v>
                </c:pt>
                <c:pt idx="158">
                  <c:v>53.430334065257618</c:v>
                </c:pt>
                <c:pt idx="159">
                  <c:v>53.3709703652491</c:v>
                </c:pt>
                <c:pt idx="160">
                  <c:v>53.311676763334198</c:v>
                </c:pt>
                <c:pt idx="161">
                  <c:v>53.252452419574645</c:v>
                </c:pt>
                <c:pt idx="162">
                  <c:v>53.193296530943442</c:v>
                </c:pt>
                <c:pt idx="163">
                  <c:v>53.134207972698562</c:v>
                </c:pt>
                <c:pt idx="164">
                  <c:v>53.075185271342967</c:v>
                </c:pt>
                <c:pt idx="165">
                  <c:v>53.016226650598625</c:v>
                </c:pt>
                <c:pt idx="166">
                  <c:v>52.957330088490615</c:v>
                </c:pt>
                <c:pt idx="167">
                  <c:v>52.898493371876945</c:v>
                </c:pt>
                <c:pt idx="168">
                  <c:v>52.839714145666953</c:v>
                </c:pt>
                <c:pt idx="169">
                  <c:v>52.7809899563225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58.037893058644755</c:v>
                </c:pt>
                <c:pt idx="21">
                  <c:v>58.112286828730291</c:v>
                </c:pt>
                <c:pt idx="22">
                  <c:v>58.186852738664129</c:v>
                </c:pt>
                <c:pt idx="23">
                  <c:v>58.261495179296737</c:v>
                </c:pt>
                <c:pt idx="24">
                  <c:v>58.336102607875958</c:v>
                </c:pt>
                <c:pt idx="25">
                  <c:v>58.410546430360704</c:v>
                </c:pt>
                <c:pt idx="26">
                  <c:v>58.484680013835877</c:v>
                </c:pt>
                <c:pt idx="27">
                  <c:v>58.558337883691905</c:v>
                </c:pt>
                <c:pt idx="28">
                  <c:v>58.631335166257088</c:v>
                </c:pt>
                <c:pt idx="29">
                  <c:v>58.703467342195268</c:v>
                </c:pt>
                <c:pt idx="30">
                  <c:v>58.774510378499862</c:v>
                </c:pt>
                <c:pt idx="31">
                  <c:v>58.84422130655441</c:v>
                </c:pt>
                <c:pt idx="32">
                  <c:v>58.912339309707669</c:v>
                </c:pt>
                <c:pt idx="33">
                  <c:v>58.978587375408658</c:v>
                </c:pt>
                <c:pt idx="34">
                  <c:v>59.042674553595937</c:v>
                </c:pt>
                <c:pt idx="35">
                  <c:v>59.10429884443792</c:v>
                </c:pt>
                <c:pt idx="36">
                  <c:v>59.16315071474633</c:v>
                </c:pt>
                <c:pt idx="37">
                  <c:v>59.218917213984163</c:v>
                </c:pt>
                <c:pt idx="38">
                  <c:v>59.271286628858228</c:v>
                </c:pt>
                <c:pt idx="39">
                  <c:v>59.319953581690562</c:v>
                </c:pt>
                <c:pt idx="40">
                  <c:v>59.364624444293732</c:v>
                </c:pt>
                <c:pt idx="41">
                  <c:v>59.405022908520614</c:v>
                </c:pt>
                <c:pt idx="42">
                  <c:v>59.440895529798382</c:v>
                </c:pt>
                <c:pt idx="43">
                  <c:v>59.472017043480747</c:v>
                </c:pt>
                <c:pt idx="44">
                  <c:v>59.498195248046592</c:v>
                </c:pt>
                <c:pt idx="45">
                  <c:v>59.519275255598707</c:v>
                </c:pt>
                <c:pt idx="46">
                  <c:v>59.5351429293423</c:v>
                </c:pt>
                <c:pt idx="47">
                  <c:v>59.545727359156828</c:v>
                </c:pt>
                <c:pt idx="48">
                  <c:v>59.551002268237099</c:v>
                </c:pt>
                <c:pt idx="49">
                  <c:v>59.55098629322238</c:v>
                </c:pt>
                <c:pt idx="50">
                  <c:v>59.545742133619981</c:v>
                </c:pt>
                <c:pt idx="51">
                  <c:v>59.535374619622132</c:v>
                </c:pt>
                <c:pt idx="52">
                  <c:v>59.520027796611558</c:v>
                </c:pt>
                <c:pt idx="53">
                  <c:v>59.499881166230331</c:v>
                </c:pt>
                <c:pt idx="54">
                  <c:v>59.475145255159504</c:v>
                </c:pt>
                <c:pt idx="55">
                  <c:v>59.446056702114227</c:v>
                </c:pt>
                <c:pt idx="56">
                  <c:v>59.412873060550702</c:v>
                </c:pt>
                <c:pt idx="57">
                  <c:v>59.375867509861351</c:v>
                </c:pt>
                <c:pt idx="58">
                  <c:v>59.335323652972498</c:v>
                </c:pt>
                <c:pt idx="59">
                  <c:v>59.291530555468043</c:v>
                </c:pt>
                <c:pt idx="60">
                  <c:v>59.244778153199853</c:v>
                </c:pt>
                <c:pt idx="61">
                  <c:v>59.195353124406026</c:v>
                </c:pt>
                <c:pt idx="62">
                  <c:v>59.143535291038198</c:v>
                </c:pt>
                <c:pt idx="63">
                  <c:v>59.089594584302262</c:v>
                </c:pt>
                <c:pt idx="64">
                  <c:v>59.033788582863068</c:v>
                </c:pt>
                <c:pt idx="65">
                  <c:v>58.976360609745058</c:v>
                </c:pt>
                <c:pt idx="66">
                  <c:v>58.917538356181453</c:v>
                </c:pt>
                <c:pt idx="67">
                  <c:v>58.857532987598319</c:v>
                </c:pt>
                <c:pt idx="68">
                  <c:v>58.79653867831248</c:v>
                </c:pt>
                <c:pt idx="69">
                  <c:v>58.734732516885096</c:v>
                </c:pt>
                <c:pt idx="70">
                  <c:v>58.672274722779775</c:v>
                </c:pt>
                <c:pt idx="71">
                  <c:v>58.60930911634415</c:v>
                </c:pt>
                <c:pt idx="72">
                  <c:v>58.545963787491864</c:v>
                </c:pt>
                <c:pt idx="73">
                  <c:v>58.482351913185816</c:v>
                </c:pt>
                <c:pt idx="74">
                  <c:v>58.418572679372375</c:v>
                </c:pt>
                <c:pt idx="75">
                  <c:v>58.354712268942578</c:v>
                </c:pt>
                <c:pt idx="76">
                  <c:v>58.290844883249264</c:v>
                </c:pt>
                <c:pt idx="77">
                  <c:v>58.227033770429522</c:v>
                </c:pt>
                <c:pt idx="78">
                  <c:v>58.163332239090309</c:v>
                </c:pt>
                <c:pt idx="79">
                  <c:v>58.099784640702339</c:v>
                </c:pt>
                <c:pt idx="80">
                  <c:v>58.036427308255867</c:v>
                </c:pt>
                <c:pt idx="81">
                  <c:v>57.973289442348793</c:v>
                </c:pt>
                <c:pt idx="82">
                  <c:v>57.910393938918865</c:v>
                </c:pt>
                <c:pt idx="83">
                  <c:v>57.847758155334084</c:v>
                </c:pt>
                <c:pt idx="84">
                  <c:v>57.785394613568563</c:v>
                </c:pt>
                <c:pt idx="85">
                  <c:v>57.72331164077162</c:v>
                </c:pt>
                <c:pt idx="86">
                  <c:v>57.661513948742801</c:v>
                </c:pt>
                <c:pt idx="87">
                  <c:v>57.600003154712141</c:v>
                </c:pt>
                <c:pt idx="88">
                  <c:v>57.538778246446952</c:v>
                </c:pt>
                <c:pt idx="89">
                  <c:v>57.477835995110333</c:v>
                </c:pt>
                <c:pt idx="90">
                  <c:v>57.417171319527775</c:v>
                </c:pt>
                <c:pt idx="91">
                  <c:v>57.356777605611796</c:v>
                </c:pt>
                <c:pt idx="92">
                  <c:v>57.29664698468418</c:v>
                </c:pt>
                <c:pt idx="93">
                  <c:v>57.236770574346806</c:v>
                </c:pt>
                <c:pt idx="94">
                  <c:v>57.177138685407805</c:v>
                </c:pt>
                <c:pt idx="95">
                  <c:v>57.117740998188609</c:v>
                </c:pt>
                <c:pt idx="96">
                  <c:v>57.058566711332858</c:v>
                </c:pt>
                <c:pt idx="97">
                  <c:v>56.999604666023586</c:v>
                </c:pt>
                <c:pt idx="98">
                  <c:v>56.940843448297713</c:v>
                </c:pt>
                <c:pt idx="99">
                  <c:v>56.882271471935702</c:v>
                </c:pt>
                <c:pt idx="100">
                  <c:v>56.823877044203975</c:v>
                </c:pt>
                <c:pt idx="101">
                  <c:v>56.765648416542284</c:v>
                </c:pt>
                <c:pt idx="102">
                  <c:v>56.707573822121368</c:v>
                </c:pt>
                <c:pt idx="103">
                  <c:v>56.649641502050244</c:v>
                </c:pt>
                <c:pt idx="104">
                  <c:v>56.591839721888149</c:v>
                </c:pt>
                <c:pt idx="105">
                  <c:v>56.534156780015437</c:v>
                </c:pt>
                <c:pt idx="106">
                  <c:v>56.476581009340379</c:v>
                </c:pt>
                <c:pt idx="107">
                  <c:v>56.419100773765059</c:v>
                </c:pt>
                <c:pt idx="108">
                  <c:v>56.3617044608025</c:v>
                </c:pt>
                <c:pt idx="109">
                  <c:v>56.30438047172742</c:v>
                </c:pt>
                <c:pt idx="110">
                  <c:v>56.247117210652256</c:v>
                </c:pt>
                <c:pt idx="111">
                  <c:v>56.189903073945047</c:v>
                </c:pt>
                <c:pt idx="112">
                  <c:v>56.132726441441626</c:v>
                </c:pt>
                <c:pt idx="113">
                  <c:v>56.075575670945625</c:v>
                </c:pt>
                <c:pt idx="114">
                  <c:v>56.018439097547933</c:v>
                </c:pt>
                <c:pt idx="115">
                  <c:v>55.961305039322291</c:v>
                </c:pt>
                <c:pt idx="116">
                  <c:v>55.904161810956417</c:v>
                </c:pt>
                <c:pt idx="117">
                  <c:v>55.846997746841019</c:v>
                </c:pt>
                <c:pt idx="118">
                  <c:v>55.78980123505265</c:v>
                </c:pt>
                <c:pt idx="119">
                  <c:v>55.732560763509795</c:v>
                </c:pt>
                <c:pt idx="120">
                  <c:v>55.675264979344433</c:v>
                </c:pt>
                <c:pt idx="121">
                  <c:v>55.617902762195442</c:v>
                </c:pt>
                <c:pt idx="122">
                  <c:v>55.560463311688764</c:v>
                </c:pt>
                <c:pt idx="123">
                  <c:v>55.502936248815558</c:v>
                </c:pt>
                <c:pt idx="124">
                  <c:v>55.445311730256918</c:v>
                </c:pt>
                <c:pt idx="125">
                  <c:v>55.387580573947076</c:v>
                </c:pt>
                <c:pt idx="126">
                  <c:v>55.329734393340246</c:v>
                </c:pt>
                <c:pt idx="127">
                  <c:v>55.271765736990098</c:v>
                </c:pt>
                <c:pt idx="128">
                  <c:v>55.21366822921739</c:v>
                </c:pt>
                <c:pt idx="129">
                  <c:v>55.155436706894804</c:v>
                </c:pt>
                <c:pt idx="130">
                  <c:v>55.097067346791007</c:v>
                </c:pt>
                <c:pt idx="131">
                  <c:v>55.038557777562062</c:v>
                </c:pt>
                <c:pt idx="132">
                  <c:v>54.979907170426529</c:v>
                </c:pt>
                <c:pt idx="133">
                  <c:v>54.921116302864078</c:v>
                </c:pt>
                <c:pt idx="134">
                  <c:v>54.862187590366602</c:v>
                </c:pt>
                <c:pt idx="135">
                  <c:v>54.803125082344252</c:v>
                </c:pt>
                <c:pt idx="136">
                  <c:v>54.743934419709348</c:v>
                </c:pt>
                <c:pt idx="137">
                  <c:v>54.684622753353182</c:v>
                </c:pt>
                <c:pt idx="138">
                  <c:v>54.62519862458656</c:v>
                </c:pt>
                <c:pt idx="139">
                  <c:v>54.565671810502906</c:v>
                </c:pt>
                <c:pt idx="140">
                  <c:v>54.506053138996279</c:v>
                </c:pt>
                <c:pt idx="141">
                  <c:v>54.446354279689416</c:v>
                </c:pt>
                <c:pt idx="142">
                  <c:v>54.386587518175418</c:v>
                </c:pt>
                <c:pt idx="143">
                  <c:v>54.326765521666871</c:v>
                </c:pt>
                <c:pt idx="144">
                  <c:v>54.266901104334067</c:v>
                </c:pt>
                <c:pt idx="145">
                  <c:v>54.207007000301815</c:v>
                </c:pt>
                <c:pt idx="146">
                  <c:v>54.147095651511918</c:v>
                </c:pt>
                <c:pt idx="147">
                  <c:v>54.087179016528957</c:v>
                </c:pt>
                <c:pt idx="148">
                  <c:v>54.027268404981186</c:v>
                </c:pt>
                <c:pt idx="149">
                  <c:v>53.967374340806941</c:v>
                </c:pt>
                <c:pt idx="150">
                  <c:v>53.907506455939618</c:v>
                </c:pt>
                <c:pt idx="151">
                  <c:v>53.847673414616523</c:v>
                </c:pt>
                <c:pt idx="152">
                  <c:v>53.787882867221974</c:v>
                </c:pt>
                <c:pt idx="153">
                  <c:v>53.728141431531483</c:v>
                </c:pt>
                <c:pt idx="154">
                  <c:v>53.668454698440215</c:v>
                </c:pt>
                <c:pt idx="155">
                  <c:v>53.608827258741812</c:v>
                </c:pt>
                <c:pt idx="156">
                  <c:v>53.549262747256954</c:v>
                </c:pt>
                <c:pt idx="157">
                  <c:v>53.489763900563688</c:v>
                </c:pt>
                <c:pt idx="158">
                  <c:v>53.430332624715597</c:v>
                </c:pt>
                <c:pt idx="159">
                  <c:v>53.370970069603814</c:v>
                </c:pt>
                <c:pt idx="160">
                  <c:v>53.311676706982972</c:v>
                </c:pt>
                <c:pt idx="161">
                  <c:v>53.252452409599996</c:v>
                </c:pt>
                <c:pt idx="162">
                  <c:v>53.193296529303872</c:v>
                </c:pt>
                <c:pt idx="163">
                  <c:v>53.134207972448309</c:v>
                </c:pt>
                <c:pt idx="164">
                  <c:v>53.075185271307504</c:v>
                </c:pt>
                <c:pt idx="165">
                  <c:v>53.016226650593957</c:v>
                </c:pt>
                <c:pt idx="166">
                  <c:v>52.957330088490046</c:v>
                </c:pt>
                <c:pt idx="167">
                  <c:v>52.898493371876881</c:v>
                </c:pt>
                <c:pt idx="168">
                  <c:v>52.839714145666946</c:v>
                </c:pt>
                <c:pt idx="169">
                  <c:v>52.7809899563225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102.565</c:v>
                </c:pt>
                <c:pt idx="1">
                  <c:v>101.839</c:v>
                </c:pt>
                <c:pt idx="2">
                  <c:v>103.113</c:v>
                </c:pt>
                <c:pt idx="3">
                  <c:v>101.32299999999999</c:v>
                </c:pt>
                <c:pt idx="4">
                  <c:v>103.01600000000001</c:v>
                </c:pt>
                <c:pt idx="5">
                  <c:v>103.21</c:v>
                </c:pt>
                <c:pt idx="6">
                  <c:v>102.29</c:v>
                </c:pt>
                <c:pt idx="7">
                  <c:v>101.435</c:v>
                </c:pt>
                <c:pt idx="8">
                  <c:v>103.871</c:v>
                </c:pt>
                <c:pt idx="9">
                  <c:v>101.113</c:v>
                </c:pt>
                <c:pt idx="10">
                  <c:v>103.468</c:v>
                </c:pt>
                <c:pt idx="11">
                  <c:v>101.468</c:v>
                </c:pt>
                <c:pt idx="12">
                  <c:v>101.581</c:v>
                </c:pt>
                <c:pt idx="13">
                  <c:v>101</c:v>
                </c:pt>
                <c:pt idx="14">
                  <c:v>102.09699999999999</c:v>
                </c:pt>
                <c:pt idx="15">
                  <c:v>102.565</c:v>
                </c:pt>
                <c:pt idx="16">
                  <c:v>101.5</c:v>
                </c:pt>
                <c:pt idx="17">
                  <c:v>103</c:v>
                </c:pt>
                <c:pt idx="18">
                  <c:v>102.242</c:v>
                </c:pt>
                <c:pt idx="19">
                  <c:v>100.51600000000001</c:v>
                </c:pt>
                <c:pt idx="20">
                  <c:v>102.29</c:v>
                </c:pt>
                <c:pt idx="21">
                  <c:v>101.59699999999999</c:v>
                </c:pt>
                <c:pt idx="22">
                  <c:v>101.871</c:v>
                </c:pt>
                <c:pt idx="23">
                  <c:v>101.855</c:v>
                </c:pt>
                <c:pt idx="24">
                  <c:v>101.806</c:v>
                </c:pt>
                <c:pt idx="25">
                  <c:v>102.51600000000001</c:v>
                </c:pt>
                <c:pt idx="26">
                  <c:v>102.645</c:v>
                </c:pt>
                <c:pt idx="27">
                  <c:v>103.59699999999999</c:v>
                </c:pt>
                <c:pt idx="28">
                  <c:v>101.98399999999999</c:v>
                </c:pt>
                <c:pt idx="29">
                  <c:v>102.17700000000001</c:v>
                </c:pt>
                <c:pt idx="30">
                  <c:v>102.17700000000001</c:v>
                </c:pt>
                <c:pt idx="31">
                  <c:v>102.71</c:v>
                </c:pt>
                <c:pt idx="32">
                  <c:v>105.09699999999999</c:v>
                </c:pt>
                <c:pt idx="33">
                  <c:v>104.565</c:v>
                </c:pt>
                <c:pt idx="34">
                  <c:v>104.79</c:v>
                </c:pt>
                <c:pt idx="35">
                  <c:v>105.435</c:v>
                </c:pt>
                <c:pt idx="36">
                  <c:v>105.32299999999999</c:v>
                </c:pt>
                <c:pt idx="37">
                  <c:v>105.355</c:v>
                </c:pt>
                <c:pt idx="38">
                  <c:v>107.548</c:v>
                </c:pt>
                <c:pt idx="39">
                  <c:v>106.435</c:v>
                </c:pt>
                <c:pt idx="40">
                  <c:v>108.145</c:v>
                </c:pt>
                <c:pt idx="41">
                  <c:v>108.758</c:v>
                </c:pt>
                <c:pt idx="42">
                  <c:v>109.935</c:v>
                </c:pt>
                <c:pt idx="43">
                  <c:v>109.968</c:v>
                </c:pt>
                <c:pt idx="44">
                  <c:v>114.242</c:v>
                </c:pt>
                <c:pt idx="45">
                  <c:v>118.40300000000001</c:v>
                </c:pt>
                <c:pt idx="46">
                  <c:v>127.532</c:v>
                </c:pt>
                <c:pt idx="47">
                  <c:v>136.48400000000001</c:v>
                </c:pt>
                <c:pt idx="48">
                  <c:v>148.82300000000001</c:v>
                </c:pt>
                <c:pt idx="49">
                  <c:v>162.435</c:v>
                </c:pt>
                <c:pt idx="50">
                  <c:v>177.91900000000001</c:v>
                </c:pt>
                <c:pt idx="51">
                  <c:v>191.952</c:v>
                </c:pt>
                <c:pt idx="52">
                  <c:v>202.91900000000001</c:v>
                </c:pt>
                <c:pt idx="53">
                  <c:v>213.03200000000001</c:v>
                </c:pt>
                <c:pt idx="54">
                  <c:v>218.87100000000001</c:v>
                </c:pt>
                <c:pt idx="55">
                  <c:v>219.69399999999999</c:v>
                </c:pt>
                <c:pt idx="56">
                  <c:v>219.339</c:v>
                </c:pt>
                <c:pt idx="57">
                  <c:v>216.46799999999999</c:v>
                </c:pt>
                <c:pt idx="58">
                  <c:v>208.548</c:v>
                </c:pt>
                <c:pt idx="59">
                  <c:v>193.87100000000001</c:v>
                </c:pt>
                <c:pt idx="60">
                  <c:v>173.613</c:v>
                </c:pt>
                <c:pt idx="61">
                  <c:v>151.613</c:v>
                </c:pt>
                <c:pt idx="62">
                  <c:v>129.5</c:v>
                </c:pt>
                <c:pt idx="63">
                  <c:v>113.51600000000001</c:v>
                </c:pt>
                <c:pt idx="64">
                  <c:v>106.371</c:v>
                </c:pt>
                <c:pt idx="65">
                  <c:v>107.081</c:v>
                </c:pt>
                <c:pt idx="66">
                  <c:v>108.355</c:v>
                </c:pt>
                <c:pt idx="67">
                  <c:v>114.726</c:v>
                </c:pt>
                <c:pt idx="68">
                  <c:v>124.081</c:v>
                </c:pt>
                <c:pt idx="69">
                  <c:v>129.726</c:v>
                </c:pt>
                <c:pt idx="70">
                  <c:v>141.91900000000001</c:v>
                </c:pt>
                <c:pt idx="71">
                  <c:v>149.17699999999999</c:v>
                </c:pt>
                <c:pt idx="72">
                  <c:v>159.887</c:v>
                </c:pt>
                <c:pt idx="73">
                  <c:v>169.24199999999999</c:v>
                </c:pt>
                <c:pt idx="74">
                  <c:v>174.935</c:v>
                </c:pt>
                <c:pt idx="75">
                  <c:v>180.98400000000001</c:v>
                </c:pt>
                <c:pt idx="76">
                  <c:v>184.67699999999999</c:v>
                </c:pt>
                <c:pt idx="77">
                  <c:v>184.30600000000001</c:v>
                </c:pt>
                <c:pt idx="78">
                  <c:v>180.435</c:v>
                </c:pt>
                <c:pt idx="79">
                  <c:v>170.774</c:v>
                </c:pt>
                <c:pt idx="80">
                  <c:v>156.79</c:v>
                </c:pt>
                <c:pt idx="81">
                  <c:v>139.19399999999999</c:v>
                </c:pt>
                <c:pt idx="82">
                  <c:v>126</c:v>
                </c:pt>
                <c:pt idx="83">
                  <c:v>109.581</c:v>
                </c:pt>
                <c:pt idx="84">
                  <c:v>98.355000000000004</c:v>
                </c:pt>
                <c:pt idx="85">
                  <c:v>94.370999999999995</c:v>
                </c:pt>
                <c:pt idx="86">
                  <c:v>95.081000000000003</c:v>
                </c:pt>
                <c:pt idx="87">
                  <c:v>92.629000000000005</c:v>
                </c:pt>
                <c:pt idx="88">
                  <c:v>93.855000000000004</c:v>
                </c:pt>
                <c:pt idx="89">
                  <c:v>93.644999999999996</c:v>
                </c:pt>
                <c:pt idx="90">
                  <c:v>96.048000000000002</c:v>
                </c:pt>
                <c:pt idx="91">
                  <c:v>93.968000000000004</c:v>
                </c:pt>
                <c:pt idx="92">
                  <c:v>94.468000000000004</c:v>
                </c:pt>
                <c:pt idx="93">
                  <c:v>94.725999999999999</c:v>
                </c:pt>
                <c:pt idx="94">
                  <c:v>95.694000000000003</c:v>
                </c:pt>
                <c:pt idx="95">
                  <c:v>92.918999999999997</c:v>
                </c:pt>
                <c:pt idx="96">
                  <c:v>93.564999999999998</c:v>
                </c:pt>
                <c:pt idx="97">
                  <c:v>95.742000000000004</c:v>
                </c:pt>
                <c:pt idx="98">
                  <c:v>91.144999999999996</c:v>
                </c:pt>
                <c:pt idx="99">
                  <c:v>93.483999999999995</c:v>
                </c:pt>
                <c:pt idx="100">
                  <c:v>93.935000000000002</c:v>
                </c:pt>
                <c:pt idx="101">
                  <c:v>92.274000000000001</c:v>
                </c:pt>
                <c:pt idx="102">
                  <c:v>94.548000000000002</c:v>
                </c:pt>
                <c:pt idx="103">
                  <c:v>90.805999999999997</c:v>
                </c:pt>
                <c:pt idx="104">
                  <c:v>93.144999999999996</c:v>
                </c:pt>
                <c:pt idx="105">
                  <c:v>92.629000000000005</c:v>
                </c:pt>
                <c:pt idx="106">
                  <c:v>91.79</c:v>
                </c:pt>
                <c:pt idx="107">
                  <c:v>92.805999999999997</c:v>
                </c:pt>
                <c:pt idx="108">
                  <c:v>92.564999999999998</c:v>
                </c:pt>
                <c:pt idx="109">
                  <c:v>91.305999999999997</c:v>
                </c:pt>
                <c:pt idx="110">
                  <c:v>91.468000000000004</c:v>
                </c:pt>
                <c:pt idx="111">
                  <c:v>91.451999999999998</c:v>
                </c:pt>
                <c:pt idx="112">
                  <c:v>91.418999999999997</c:v>
                </c:pt>
                <c:pt idx="113">
                  <c:v>91.096999999999994</c:v>
                </c:pt>
                <c:pt idx="114">
                  <c:v>92.677000000000007</c:v>
                </c:pt>
                <c:pt idx="115">
                  <c:v>89.225999999999999</c:v>
                </c:pt>
                <c:pt idx="116">
                  <c:v>90.194000000000003</c:v>
                </c:pt>
                <c:pt idx="117">
                  <c:v>91.935000000000002</c:v>
                </c:pt>
                <c:pt idx="118">
                  <c:v>90.870999999999995</c:v>
                </c:pt>
                <c:pt idx="119">
                  <c:v>90.483999999999995</c:v>
                </c:pt>
                <c:pt idx="120">
                  <c:v>89.113</c:v>
                </c:pt>
                <c:pt idx="121">
                  <c:v>89.548000000000002</c:v>
                </c:pt>
                <c:pt idx="122">
                  <c:v>88.661000000000001</c:v>
                </c:pt>
                <c:pt idx="123">
                  <c:v>89.935000000000002</c:v>
                </c:pt>
                <c:pt idx="124">
                  <c:v>88.113</c:v>
                </c:pt>
                <c:pt idx="125">
                  <c:v>88.79</c:v>
                </c:pt>
                <c:pt idx="126">
                  <c:v>88.742000000000004</c:v>
                </c:pt>
                <c:pt idx="127">
                  <c:v>90.031999999999996</c:v>
                </c:pt>
                <c:pt idx="128">
                  <c:v>89.774000000000001</c:v>
                </c:pt>
                <c:pt idx="129">
                  <c:v>90.177000000000007</c:v>
                </c:pt>
                <c:pt idx="130">
                  <c:v>88.451999999999998</c:v>
                </c:pt>
                <c:pt idx="131">
                  <c:v>90.983999999999995</c:v>
                </c:pt>
                <c:pt idx="132">
                  <c:v>90.081000000000003</c:v>
                </c:pt>
                <c:pt idx="133">
                  <c:v>91.161000000000001</c:v>
                </c:pt>
                <c:pt idx="134">
                  <c:v>91.113</c:v>
                </c:pt>
                <c:pt idx="135">
                  <c:v>88.71</c:v>
                </c:pt>
                <c:pt idx="136">
                  <c:v>89.71</c:v>
                </c:pt>
                <c:pt idx="137">
                  <c:v>88.322999999999993</c:v>
                </c:pt>
                <c:pt idx="138">
                  <c:v>86.322999999999993</c:v>
                </c:pt>
                <c:pt idx="139">
                  <c:v>86.064999999999998</c:v>
                </c:pt>
                <c:pt idx="140">
                  <c:v>88.548000000000002</c:v>
                </c:pt>
                <c:pt idx="141">
                  <c:v>86.435000000000002</c:v>
                </c:pt>
                <c:pt idx="142">
                  <c:v>85.403000000000006</c:v>
                </c:pt>
                <c:pt idx="143">
                  <c:v>87.855000000000004</c:v>
                </c:pt>
                <c:pt idx="144">
                  <c:v>87.483999999999995</c:v>
                </c:pt>
                <c:pt idx="145">
                  <c:v>87.418999999999997</c:v>
                </c:pt>
                <c:pt idx="146">
                  <c:v>88.451999999999998</c:v>
                </c:pt>
                <c:pt idx="147">
                  <c:v>87.21</c:v>
                </c:pt>
                <c:pt idx="148">
                  <c:v>87.548000000000002</c:v>
                </c:pt>
                <c:pt idx="149">
                  <c:v>85.435000000000002</c:v>
                </c:pt>
                <c:pt idx="150">
                  <c:v>89.951999999999998</c:v>
                </c:pt>
                <c:pt idx="151">
                  <c:v>86.855000000000004</c:v>
                </c:pt>
                <c:pt idx="152">
                  <c:v>85.21</c:v>
                </c:pt>
                <c:pt idx="153">
                  <c:v>88.031999999999996</c:v>
                </c:pt>
                <c:pt idx="154">
                  <c:v>85.629000000000005</c:v>
                </c:pt>
                <c:pt idx="155">
                  <c:v>85.435000000000002</c:v>
                </c:pt>
                <c:pt idx="156">
                  <c:v>87.225999999999999</c:v>
                </c:pt>
                <c:pt idx="157">
                  <c:v>87.355000000000004</c:v>
                </c:pt>
                <c:pt idx="158">
                  <c:v>85.822999999999993</c:v>
                </c:pt>
                <c:pt idx="159">
                  <c:v>84.242000000000004</c:v>
                </c:pt>
                <c:pt idx="160">
                  <c:v>86.661000000000001</c:v>
                </c:pt>
                <c:pt idx="161">
                  <c:v>86.71</c:v>
                </c:pt>
                <c:pt idx="162">
                  <c:v>85.531999999999996</c:v>
                </c:pt>
                <c:pt idx="163">
                  <c:v>85.451999999999998</c:v>
                </c:pt>
                <c:pt idx="164">
                  <c:v>85.951999999999998</c:v>
                </c:pt>
                <c:pt idx="165">
                  <c:v>86.242000000000004</c:v>
                </c:pt>
                <c:pt idx="166">
                  <c:v>86.805999999999997</c:v>
                </c:pt>
                <c:pt idx="167">
                  <c:v>84.629000000000005</c:v>
                </c:pt>
                <c:pt idx="168">
                  <c:v>87.355000000000004</c:v>
                </c:pt>
                <c:pt idx="169">
                  <c:v>86.644999999999996</c:v>
                </c:pt>
                <c:pt idx="170">
                  <c:v>88.016000000000005</c:v>
                </c:pt>
                <c:pt idx="171">
                  <c:v>85.918999999999997</c:v>
                </c:pt>
                <c:pt idx="172">
                  <c:v>86.774000000000001</c:v>
                </c:pt>
                <c:pt idx="173">
                  <c:v>86.225999999999999</c:v>
                </c:pt>
                <c:pt idx="174">
                  <c:v>84.194000000000003</c:v>
                </c:pt>
                <c:pt idx="175">
                  <c:v>85.564999999999998</c:v>
                </c:pt>
                <c:pt idx="176">
                  <c:v>84.451999999999998</c:v>
                </c:pt>
                <c:pt idx="177">
                  <c:v>85.968000000000004</c:v>
                </c:pt>
                <c:pt idx="178">
                  <c:v>83.225999999999999</c:v>
                </c:pt>
                <c:pt idx="179">
                  <c:v>85.661000000000001</c:v>
                </c:pt>
                <c:pt idx="180">
                  <c:v>86.274000000000001</c:v>
                </c:pt>
                <c:pt idx="181">
                  <c:v>85.613</c:v>
                </c:pt>
                <c:pt idx="182">
                  <c:v>85.031999999999996</c:v>
                </c:pt>
                <c:pt idx="183">
                  <c:v>84.951999999999998</c:v>
                </c:pt>
                <c:pt idx="184">
                  <c:v>83.435000000000002</c:v>
                </c:pt>
                <c:pt idx="185">
                  <c:v>85.322999999999993</c:v>
                </c:pt>
                <c:pt idx="186">
                  <c:v>85.338999999999999</c:v>
                </c:pt>
                <c:pt idx="187">
                  <c:v>83.661000000000001</c:v>
                </c:pt>
                <c:pt idx="188">
                  <c:v>84.305999999999997</c:v>
                </c:pt>
                <c:pt idx="189">
                  <c:v>84.838999999999999</c:v>
                </c:pt>
                <c:pt idx="190">
                  <c:v>84.194000000000003</c:v>
                </c:pt>
                <c:pt idx="191">
                  <c:v>82.338999999999999</c:v>
                </c:pt>
                <c:pt idx="192">
                  <c:v>86.387</c:v>
                </c:pt>
                <c:pt idx="193">
                  <c:v>84.064999999999998</c:v>
                </c:pt>
                <c:pt idx="194">
                  <c:v>83.661000000000001</c:v>
                </c:pt>
                <c:pt idx="195">
                  <c:v>85</c:v>
                </c:pt>
                <c:pt idx="196">
                  <c:v>84.129000000000005</c:v>
                </c:pt>
                <c:pt idx="197">
                  <c:v>84.144999999999996</c:v>
                </c:pt>
                <c:pt idx="198">
                  <c:v>82.757999999999996</c:v>
                </c:pt>
                <c:pt idx="199">
                  <c:v>83.257999999999996</c:v>
                </c:pt>
                <c:pt idx="200">
                  <c:v>81.581000000000003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101.18591839563715</c:v>
                </c:pt>
                <c:pt idx="4">
                  <c:v>101.30892986901469</c:v>
                </c:pt>
                <c:pt idx="5">
                  <c:v>101.43215916535927</c:v>
                </c:pt>
                <c:pt idx="6">
                  <c:v>101.55554471888911</c:v>
                </c:pt>
                <c:pt idx="7">
                  <c:v>101.67901197723634</c:v>
                </c:pt>
                <c:pt idx="8">
                  <c:v>101.80247175839074</c:v>
                </c:pt>
                <c:pt idx="9">
                  <c:v>101.92581848455961</c:v>
                </c:pt>
                <c:pt idx="10">
                  <c:v>102.04892830000722</c:v>
                </c:pt>
                <c:pt idx="11">
                  <c:v>102.17165708516119</c:v>
                </c:pt>
                <c:pt idx="12">
                  <c:v>102.2938383858955</c:v>
                </c:pt>
                <c:pt idx="13">
                  <c:v>102.41528128539693</c:v>
                </c:pt>
                <c:pt idx="14">
                  <c:v>102.53576825726618</c:v>
                </c:pt>
                <c:pt idx="15">
                  <c:v>102.65505305415789</c:v>
                </c:pt>
                <c:pt idx="16">
                  <c:v>102.77285870955107</c:v>
                </c:pt>
                <c:pt idx="17">
                  <c:v>102.88887576731344</c:v>
                </c:pt>
                <c:pt idx="18">
                  <c:v>103.00276091605576</c:v>
                </c:pt>
                <c:pt idx="19">
                  <c:v>103.11413631359837</c:v>
                </c:pt>
                <c:pt idx="20">
                  <c:v>103.22259007736888</c:v>
                </c:pt>
                <c:pt idx="21">
                  <c:v>103.3276787499734</c:v>
                </c:pt>
                <c:pt idx="22">
                  <c:v>103.42893312337041</c:v>
                </c:pt>
                <c:pt idx="23">
                  <c:v>103.52586977042725</c:v>
                </c:pt>
                <c:pt idx="24">
                  <c:v>103.61801220839665</c:v>
                </c:pt>
                <c:pt idx="25">
                  <c:v>103.70492810493855</c:v>
                </c:pt>
                <c:pt idx="26">
                  <c:v>103.78629271203971</c:v>
                </c:pt>
                <c:pt idx="27">
                  <c:v>103.86199420130743</c:v>
                </c:pt>
                <c:pt idx="28">
                  <c:v>103.93230416434226</c:v>
                </c:pt>
                <c:pt idx="29">
                  <c:v>103.99814642975748</c:v>
                </c:pt>
                <c:pt idx="30">
                  <c:v>104.06150928467959</c:v>
                </c:pt>
                <c:pt idx="31">
                  <c:v>104.12605912939053</c:v>
                </c:pt>
                <c:pt idx="32">
                  <c:v>104.19802528283859</c:v>
                </c:pt>
                <c:pt idx="33">
                  <c:v>104.28743222300729</c:v>
                </c:pt>
                <c:pt idx="34">
                  <c:v>104.40975126982627</c:v>
                </c:pt>
                <c:pt idx="35">
                  <c:v>104.58802118623746</c:v>
                </c:pt>
                <c:pt idx="36">
                  <c:v>104.85543808352308</c:v>
                </c:pt>
                <c:pt idx="37">
                  <c:v>105.25833186504391</c:v>
                </c:pt>
                <c:pt idx="38">
                  <c:v>105.85932517448124</c:v>
                </c:pt>
                <c:pt idx="39">
                  <c:v>106.74031426416256</c:v>
                </c:pt>
                <c:pt idx="40">
                  <c:v>108.00473271408856</c:v>
                </c:pt>
                <c:pt idx="41">
                  <c:v>109.77838515208495</c:v>
                </c:pt>
                <c:pt idx="42">
                  <c:v>112.20800949660821</c:v>
                </c:pt>
                <c:pt idx="43">
                  <c:v>115.45669370443544</c:v>
                </c:pt>
                <c:pt idx="44">
                  <c:v>119.69538916767327</c:v>
                </c:pt>
                <c:pt idx="45">
                  <c:v>125.09006486272774</c:v>
                </c:pt>
                <c:pt idx="46">
                  <c:v>131.78452164771747</c:v>
                </c:pt>
                <c:pt idx="47">
                  <c:v>139.87939989652585</c:v>
                </c:pt>
                <c:pt idx="48">
                  <c:v>149.40806864718448</c:v>
                </c:pt>
                <c:pt idx="49">
                  <c:v>160.30906794923004</c:v>
                </c:pt>
                <c:pt idx="50">
                  <c:v>172.39158759731671</c:v>
                </c:pt>
                <c:pt idx="51">
                  <c:v>185.2854663902506</c:v>
                </c:pt>
                <c:pt idx="52">
                  <c:v>198.36559306273719</c:v>
                </c:pt>
                <c:pt idx="53">
                  <c:v>210.65499823900902</c:v>
                </c:pt>
                <c:pt idx="54">
                  <c:v>220.75410634305254</c:v>
                </c:pt>
                <c:pt idx="55">
                  <c:v>226.90431946870018</c:v>
                </c:pt>
                <c:pt idx="56">
                  <c:v>227.31332066458174</c:v>
                </c:pt>
                <c:pt idx="57">
                  <c:v>220.76604239369718</c:v>
                </c:pt>
                <c:pt idx="58">
                  <c:v>207.31476932422763</c:v>
                </c:pt>
                <c:pt idx="59">
                  <c:v>188.64157117445524</c:v>
                </c:pt>
                <c:pt idx="60">
                  <c:v>167.74963193286104</c:v>
                </c:pt>
                <c:pt idx="61">
                  <c:v>148.02304091418915</c:v>
                </c:pt>
                <c:pt idx="62">
                  <c:v>132.13003988257248</c:v>
                </c:pt>
                <c:pt idx="63">
                  <c:v>121.35403559221871</c:v>
                </c:pt>
                <c:pt idx="64">
                  <c:v>115.61996495811195</c:v>
                </c:pt>
                <c:pt idx="65">
                  <c:v>114.0283088090705</c:v>
                </c:pt>
                <c:pt idx="66">
                  <c:v>115.4822402744005</c:v>
                </c:pt>
                <c:pt idx="67">
                  <c:v>119.09382445333189</c:v>
                </c:pt>
                <c:pt idx="68">
                  <c:v>124.29991537824438</c:v>
                </c:pt>
                <c:pt idx="69">
                  <c:v>130.78963143668162</c:v>
                </c:pt>
                <c:pt idx="70">
                  <c:v>138.3739636385389</c:v>
                </c:pt>
                <c:pt idx="71">
                  <c:v>146.87321897125719</c:v>
                </c:pt>
                <c:pt idx="72">
                  <c:v>156.03569729511943</c:v>
                </c:pt>
                <c:pt idx="73">
                  <c:v>165.46404085250018</c:v>
                </c:pt>
                <c:pt idx="74">
                  <c:v>174.51816653685137</c:v>
                </c:pt>
                <c:pt idx="75">
                  <c:v>182.19590461917286</c:v>
                </c:pt>
                <c:pt idx="76">
                  <c:v>187.07756984708692</c:v>
                </c:pt>
                <c:pt idx="77">
                  <c:v>187.51461571294107</c:v>
                </c:pt>
                <c:pt idx="78">
                  <c:v>182.20287837340737</c:v>
                </c:pt>
                <c:pt idx="79">
                  <c:v>170.99064304260907</c:v>
                </c:pt>
                <c:pt idx="80">
                  <c:v>155.39503805053423</c:v>
                </c:pt>
                <c:pt idx="81">
                  <c:v>138.28338369872608</c:v>
                </c:pt>
                <c:pt idx="82">
                  <c:v>122.74013523238212</c:v>
                </c:pt>
                <c:pt idx="83">
                  <c:v>110.82912173675771</c:v>
                </c:pt>
                <c:pt idx="84">
                  <c:v>103.04982895648996</c:v>
                </c:pt>
                <c:pt idx="85">
                  <c:v>98.67721395154642</c:v>
                </c:pt>
                <c:pt idx="86">
                  <c:v>96.52358707362464</c:v>
                </c:pt>
                <c:pt idx="87">
                  <c:v>95.550775104331322</c:v>
                </c:pt>
                <c:pt idx="88">
                  <c:v>95.100078568062912</c:v>
                </c:pt>
                <c:pt idx="89">
                  <c:v>94.843308444768013</c:v>
                </c:pt>
                <c:pt idx="90">
                  <c:v>94.647754573314131</c:v>
                </c:pt>
                <c:pt idx="91">
                  <c:v>94.469095876398413</c:v>
                </c:pt>
                <c:pt idx="92">
                  <c:v>94.294967801239565</c:v>
                </c:pt>
                <c:pt idx="93">
                  <c:v>94.122456565362768</c:v>
                </c:pt>
                <c:pt idx="94">
                  <c:v>93.950972965016661</c:v>
                </c:pt>
                <c:pt idx="95">
                  <c:v>93.780426617367468</c:v>
                </c:pt>
                <c:pt idx="96">
                  <c:v>93.610863897498348</c:v>
                </c:pt>
                <c:pt idx="97">
                  <c:v>93.442457488475696</c:v>
                </c:pt>
                <c:pt idx="98">
                  <c:v>93.275602596608067</c:v>
                </c:pt>
                <c:pt idx="99">
                  <c:v>93.111085580937697</c:v>
                </c:pt>
                <c:pt idx="100">
                  <c:v>92.950313474617488</c:v>
                </c:pt>
                <c:pt idx="101">
                  <c:v>92.795550433385827</c:v>
                </c:pt>
                <c:pt idx="102">
                  <c:v>92.650024323230866</c:v>
                </c:pt>
                <c:pt idx="103">
                  <c:v>92.517670772070275</c:v>
                </c:pt>
                <c:pt idx="104">
                  <c:v>92.402243653120863</c:v>
                </c:pt>
                <c:pt idx="105">
                  <c:v>92.305655550597152</c:v>
                </c:pt>
                <c:pt idx="106">
                  <c:v>92.225815245852033</c:v>
                </c:pt>
                <c:pt idx="107">
                  <c:v>92.154836729938168</c:v>
                </c:pt>
                <c:pt idx="108">
                  <c:v>92.078949545963056</c:v>
                </c:pt>
                <c:pt idx="109">
                  <c:v>91.981185165872006</c:v>
                </c:pt>
                <c:pt idx="110">
                  <c:v>91.846638833942023</c:v>
                </c:pt>
                <c:pt idx="111">
                  <c:v>91.668306090401472</c:v>
                </c:pt>
                <c:pt idx="112">
                  <c:v>91.450464730281467</c:v>
                </c:pt>
                <c:pt idx="113">
                  <c:v>91.207457935515095</c:v>
                </c:pt>
                <c:pt idx="114">
                  <c:v>90.958286821080733</c:v>
                </c:pt>
                <c:pt idx="115">
                  <c:v>90.719876402375277</c:v>
                </c:pt>
                <c:pt idx="116">
                  <c:v>90.502394389307511</c:v>
                </c:pt>
                <c:pt idx="117">
                  <c:v>90.308328357934371</c:v>
                </c:pt>
                <c:pt idx="118">
                  <c:v>90.134650565594555</c:v>
                </c:pt>
                <c:pt idx="119">
                  <c:v>89.97606248086629</c:v>
                </c:pt>
                <c:pt idx="120">
                  <c:v>89.827555498703731</c:v>
                </c:pt>
                <c:pt idx="121">
                  <c:v>89.6856226083069</c:v>
                </c:pt>
                <c:pt idx="122">
                  <c:v>89.548399375798326</c:v>
                </c:pt>
                <c:pt idx="123">
                  <c:v>89.415343312516981</c:v>
                </c:pt>
                <c:pt idx="124">
                  <c:v>89.286921340107781</c:v>
                </c:pt>
                <c:pt idx="125">
                  <c:v>89.164499387971475</c:v>
                </c:pt>
                <c:pt idx="126">
                  <c:v>89.050419190260087</c:v>
                </c:pt>
                <c:pt idx="127">
                  <c:v>88.948133127754119</c:v>
                </c:pt>
                <c:pt idx="128">
                  <c:v>88.86220296531782</c:v>
                </c:pt>
                <c:pt idx="129">
                  <c:v>88.797919653890403</c:v>
                </c:pt>
                <c:pt idx="130">
                  <c:v>88.760272456264886</c:v>
                </c:pt>
                <c:pt idx="131">
                  <c:v>88.752028615779835</c:v>
                </c:pt>
                <c:pt idx="132">
                  <c:v>88.770895185883688</c:v>
                </c:pt>
                <c:pt idx="133">
                  <c:v>88.806338950310291</c:v>
                </c:pt>
                <c:pt idx="134">
                  <c:v>88.837748450354681</c:v>
                </c:pt>
                <c:pt idx="135">
                  <c:v>88.836635226370333</c:v>
                </c:pt>
                <c:pt idx="136">
                  <c:v>88.774845811217276</c:v>
                </c:pt>
                <c:pt idx="137">
                  <c:v>88.636974004166618</c:v>
                </c:pt>
                <c:pt idx="138">
                  <c:v>88.430158512811587</c:v>
                </c:pt>
                <c:pt idx="139">
                  <c:v>88.183479773574376</c:v>
                </c:pt>
                <c:pt idx="140">
                  <c:v>87.935484505592058</c:v>
                </c:pt>
                <c:pt idx="141">
                  <c:v>87.717482656324634</c:v>
                </c:pt>
                <c:pt idx="142">
                  <c:v>87.543284899350198</c:v>
                </c:pt>
                <c:pt idx="143">
                  <c:v>87.410013229435819</c:v>
                </c:pt>
                <c:pt idx="144">
                  <c:v>87.306082617035528</c:v>
                </c:pt>
                <c:pt idx="145">
                  <c:v>87.219290031619295</c:v>
                </c:pt>
                <c:pt idx="146">
                  <c:v>87.140931220513068</c:v>
                </c:pt>
                <c:pt idx="147">
                  <c:v>87.066169400214719</c:v>
                </c:pt>
                <c:pt idx="148">
                  <c:v>86.992759569368573</c:v>
                </c:pt>
                <c:pt idx="149">
                  <c:v>86.919753080114404</c:v>
                </c:pt>
                <c:pt idx="150">
                  <c:v>86.846722164801491</c:v>
                </c:pt>
                <c:pt idx="151">
                  <c:v>86.773418895108819</c:v>
                </c:pt>
                <c:pt idx="152">
                  <c:v>86.699657517535869</c:v>
                </c:pt>
                <c:pt idx="153">
                  <c:v>86.625281700702459</c:v>
                </c:pt>
                <c:pt idx="154">
                  <c:v>86.550156979444836</c:v>
                </c:pt>
                <c:pt idx="155">
                  <c:v>86.474169024699393</c:v>
                </c:pt>
                <c:pt idx="156">
                  <c:v>86.397222797664327</c:v>
                </c:pt>
                <c:pt idx="157">
                  <c:v>86.319241608399835</c:v>
                </c:pt>
                <c:pt idx="158">
                  <c:v>86.240165966877129</c:v>
                </c:pt>
                <c:pt idx="159">
                  <c:v>86.159952266602687</c:v>
                </c:pt>
                <c:pt idx="160">
                  <c:v>86.078571358337427</c:v>
                </c:pt>
                <c:pt idx="161">
                  <c:v>85.996007067126612</c:v>
                </c:pt>
                <c:pt idx="162">
                  <c:v>85.912254698201949</c:v>
                </c:pt>
                <c:pt idx="163">
                  <c:v>85.827319569168736</c:v>
                </c:pt>
                <c:pt idx="164">
                  <c:v>85.741215597954834</c:v>
                </c:pt>
                <c:pt idx="165">
                  <c:v>85.653963968619138</c:v>
                </c:pt>
                <c:pt idx="166">
                  <c:v>85.56559189051022</c:v>
                </c:pt>
                <c:pt idx="167">
                  <c:v>85.47613146054718</c:v>
                </c:pt>
                <c:pt idx="168">
                  <c:v>85.385618633598085</c:v>
                </c:pt>
                <c:pt idx="169">
                  <c:v>85.294092302041022</c:v>
                </c:pt>
                <c:pt idx="170">
                  <c:v>85.201593482542719</c:v>
                </c:pt>
                <c:pt idx="171">
                  <c:v>85.108164605796858</c:v>
                </c:pt>
                <c:pt idx="172">
                  <c:v>85.013848903329233</c:v>
                </c:pt>
                <c:pt idx="173">
                  <c:v>84.918689884394993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101.18591839563375</c:v>
                </c:pt>
                <c:pt idx="4">
                  <c:v>101.30892986900437</c:v>
                </c:pt>
                <c:pt idx="5">
                  <c:v>101.43215916532857</c:v>
                </c:pt>
                <c:pt idx="6">
                  <c:v>101.55554471879958</c:v>
                </c:pt>
                <c:pt idx="7">
                  <c:v>101.67901197698032</c:v>
                </c:pt>
                <c:pt idx="8">
                  <c:v>101.80247175767305</c:v>
                </c:pt>
                <c:pt idx="9">
                  <c:v>101.92581848258743</c:v>
                </c:pt>
                <c:pt idx="10">
                  <c:v>102.04892829469463</c:v>
                </c:pt>
                <c:pt idx="11">
                  <c:v>102.17165707113263</c:v>
                </c:pt>
                <c:pt idx="12">
                  <c:v>102.29383834958209</c:v>
                </c:pt>
                <c:pt idx="13">
                  <c:v>102.41528119325267</c:v>
                </c:pt>
                <c:pt idx="14">
                  <c:v>102.53576802806495</c:v>
                </c:pt>
                <c:pt idx="15">
                  <c:v>102.65505249528523</c:v>
                </c:pt>
                <c:pt idx="16">
                  <c:v>102.77285737370605</c:v>
                </c:pt>
                <c:pt idx="17">
                  <c:v>102.88887263729728</c:v>
                </c:pt>
                <c:pt idx="18">
                  <c:v>103.00275372679279</c:v>
                </c:pt>
                <c:pt idx="19">
                  <c:v>103.11412012648339</c:v>
                </c:pt>
                <c:pt idx="20">
                  <c:v>103.22255434993508</c:v>
                </c:pt>
                <c:pt idx="21">
                  <c:v>103.32760144961915</c:v>
                </c:pt>
                <c:pt idx="22">
                  <c:v>103.42876917449766</c:v>
                </c:pt>
                <c:pt idx="23">
                  <c:v>103.52552890521905</c:v>
                </c:pt>
                <c:pt idx="24">
                  <c:v>103.61731749734832</c:v>
                </c:pt>
                <c:pt idx="25">
                  <c:v>103.7035401574806</c:v>
                </c:pt>
                <c:pt idx="26">
                  <c:v>103.78357446367289</c:v>
                </c:pt>
                <c:pt idx="27">
                  <c:v>103.85677561902173</c:v>
                </c:pt>
                <c:pt idx="28">
                  <c:v>103.92248299440256</c:v>
                </c:pt>
                <c:pt idx="29">
                  <c:v>103.98002797288855</c:v>
                </c:pt>
                <c:pt idx="30">
                  <c:v>104.02874305448701</c:v>
                </c:pt>
                <c:pt idx="31">
                  <c:v>104.06797211683778</c:v>
                </c:pt>
                <c:pt idx="32">
                  <c:v>104.09708165782614</c:v>
                </c:pt>
                <c:pt idx="33">
                  <c:v>104.11547277327706</c:v>
                </c:pt>
                <c:pt idx="34">
                  <c:v>104.12259355175453</c:v>
                </c:pt>
                <c:pt idx="35">
                  <c:v>104.11795150461249</c:v>
                </c:pt>
                <c:pt idx="36">
                  <c:v>104.10112559892772</c:v>
                </c:pt>
                <c:pt idx="37">
                  <c:v>104.07177742978426</c:v>
                </c:pt>
                <c:pt idx="38">
                  <c:v>104.02966106176086</c:v>
                </c:pt>
                <c:pt idx="39">
                  <c:v>103.97463109107206</c:v>
                </c:pt>
                <c:pt idx="40">
                  <c:v>103.90664853111501</c:v>
                </c:pt>
                <c:pt idx="41">
                  <c:v>103.82578420403945</c:v>
                </c:pt>
                <c:pt idx="42">
                  <c:v>103.73221942542791</c:v>
                </c:pt>
                <c:pt idx="43">
                  <c:v>103.62624389167421</c:v>
                </c:pt>
                <c:pt idx="44">
                  <c:v>103.50825081153145</c:v>
                </c:pt>
                <c:pt idx="45">
                  <c:v>103.37872945471726</c:v>
                </c:pt>
                <c:pt idx="46">
                  <c:v>103.23825541141306</c:v>
                </c:pt>
                <c:pt idx="47">
                  <c:v>103.08747895794288</c:v>
                </c:pt>
                <c:pt idx="48">
                  <c:v>102.92711199876825</c:v>
                </c:pt>
                <c:pt idx="49">
                  <c:v>102.75791409874324</c:v>
                </c:pt>
                <c:pt idx="50">
                  <c:v>102.58067813089781</c:v>
                </c:pt>
                <c:pt idx="51">
                  <c:v>102.39621604536094</c:v>
                </c:pt>
                <c:pt idx="52">
                  <c:v>102.20534521845755</c:v>
                </c:pt>
                <c:pt idx="53">
                  <c:v>102.00887577343956</c:v>
                </c:pt>
                <c:pt idx="54">
                  <c:v>101.80759918273766</c:v>
                </c:pt>
                <c:pt idx="55">
                  <c:v>101.60227837326546</c:v>
                </c:pt>
                <c:pt idx="56">
                  <c:v>101.39363946790324</c:v>
                </c:pt>
                <c:pt idx="57">
                  <c:v>101.18236521351292</c:v>
                </c:pt>
                <c:pt idx="58">
                  <c:v>100.9690900729814</c:v>
                </c:pt>
                <c:pt idx="59">
                  <c:v>100.75439689863551</c:v>
                </c:pt>
                <c:pt idx="60">
                  <c:v>100.53881505824347</c:v>
                </c:pt>
                <c:pt idx="61">
                  <c:v>100.32281985277221</c:v>
                </c:pt>
                <c:pt idx="62">
                  <c:v>100.10683304617891</c:v>
                </c:pt>
                <c:pt idx="63">
                  <c:v>99.891224320155288</c:v>
                </c:pt>
                <c:pt idx="64">
                  <c:v>99.676313468898158</c:v>
                </c:pt>
                <c:pt idx="65">
                  <c:v>99.462373158485931</c:v>
                </c:pt>
                <c:pt idx="66">
                  <c:v>99.249632090188101</c:v>
                </c:pt>
                <c:pt idx="67">
                  <c:v>99.038278425108416</c:v>
                </c:pt>
                <c:pt idx="68">
                  <c:v>98.828463347322923</c:v>
                </c:pt>
                <c:pt idx="69">
                  <c:v>98.620304662801018</c:v>
                </c:pt>
                <c:pt idx="70">
                  <c:v>98.413890350885865</c:v>
                </c:pt>
                <c:pt idx="71">
                  <c:v>98.209282003252397</c:v>
                </c:pt>
                <c:pt idx="72">
                  <c:v>98.006518101606034</c:v>
                </c:pt>
                <c:pt idx="73">
                  <c:v>97.805617099689059</c:v>
                </c:pt>
                <c:pt idx="74">
                  <c:v>97.606580287357474</c:v>
                </c:pt>
                <c:pt idx="75">
                  <c:v>97.409394424618327</c:v>
                </c:pt>
                <c:pt idx="76">
                  <c:v>97.214034141712929</c:v>
                </c:pt>
                <c:pt idx="77">
                  <c:v>97.020464107777372</c:v>
                </c:pt>
                <c:pt idx="78">
                  <c:v>96.828640975516933</c:v>
                </c:pt>
                <c:pt idx="79">
                  <c:v>96.638515112917702</c:v>
                </c:pt>
                <c:pt idx="80">
                  <c:v>96.450032135497764</c:v>
                </c:pt>
                <c:pt idx="81">
                  <c:v>96.263134254175014</c:v>
                </c:pt>
                <c:pt idx="82">
                  <c:v>96.07776145467524</c:v>
                </c:pt>
                <c:pt idx="83">
                  <c:v>95.893852524687162</c:v>
                </c:pt>
                <c:pt idx="84">
                  <c:v>95.711345944819968</c:v>
                </c:pt>
                <c:pt idx="85">
                  <c:v>95.53018065895391</c:v>
                </c:pt>
                <c:pt idx="86">
                  <c:v>95.350296738884765</c:v>
                </c:pt>
                <c:pt idx="87">
                  <c:v>95.171635957326487</c:v>
                </c:pt>
                <c:pt idx="88">
                  <c:v>94.994142282410905</c:v>
                </c:pt>
                <c:pt idx="89">
                  <c:v>94.817762305854316</c:v>
                </c:pt>
                <c:pt idx="90">
                  <c:v>94.642445615980591</c:v>
                </c:pt>
                <c:pt idx="91">
                  <c:v>94.468145125823952</c:v>
                </c:pt>
                <c:pt idx="92">
                  <c:v>94.294817365593275</c:v>
                </c:pt>
                <c:pt idx="93">
                  <c:v>94.122422747874026</c:v>
                </c:pt>
                <c:pt idx="94">
                  <c:v>93.95092581307442</c:v>
                </c:pt>
                <c:pt idx="95">
                  <c:v>93.780295461785741</c:v>
                </c:pt>
                <c:pt idx="96">
                  <c:v>93.610505179915947</c:v>
                </c:pt>
                <c:pt idx="97">
                  <c:v>93.441533261661192</c:v>
                </c:pt>
                <c:pt idx="98">
                  <c:v>93.273363034585856</c:v>
                </c:pt>
                <c:pt idx="99">
                  <c:v>93.105983090274535</c:v>
                </c:pt>
                <c:pt idx="100">
                  <c:v>92.939387523177999</c:v>
                </c:pt>
                <c:pt idx="101">
                  <c:v>92.773576179381422</c:v>
                </c:pt>
                <c:pt idx="102">
                  <c:v>92.608554916054075</c:v>
                </c:pt>
                <c:pt idx="103">
                  <c:v>92.44433587127196</c:v>
                </c:pt>
                <c:pt idx="104">
                  <c:v>92.280937742718336</c:v>
                </c:pt>
                <c:pt idx="105">
                  <c:v>92.118386072436607</c:v>
                </c:pt>
                <c:pt idx="106">
                  <c:v>91.956713533318734</c:v>
                </c:pt>
                <c:pt idx="107">
                  <c:v>91.79596021134509</c:v>
                </c:pt>
                <c:pt idx="108">
                  <c:v>91.636173875737597</c:v>
                </c:pt>
                <c:pt idx="109">
                  <c:v>91.477410227153001</c:v>
                </c:pt>
                <c:pt idx="110">
                  <c:v>91.319733111838005</c:v>
                </c:pt>
                <c:pt idx="111">
                  <c:v>91.163214687327653</c:v>
                </c:pt>
                <c:pt idx="112">
                  <c:v>91.007935522848641</c:v>
                </c:pt>
                <c:pt idx="113">
                  <c:v>90.853984615170944</c:v>
                </c:pt>
                <c:pt idx="114">
                  <c:v>90.701459298351423</c:v>
                </c:pt>
                <c:pt idx="115">
                  <c:v>90.550465023784611</c:v>
                </c:pt>
                <c:pt idx="116">
                  <c:v>90.401114985407958</c:v>
                </c:pt>
                <c:pt idx="117">
                  <c:v>90.253529564036313</c:v>
                </c:pt>
                <c:pt idx="118">
                  <c:v>90.107835564887381</c:v>
                </c:pt>
                <c:pt idx="119">
                  <c:v>89.964165223703773</c:v>
                </c:pt>
                <c:pt idx="120">
                  <c:v>89.822654959780266</c:v>
                </c:pt>
                <c:pt idx="121">
                  <c:v>89.683443858965006</c:v>
                </c:pt>
                <c:pt idx="122">
                  <c:v>89.546671876566563</c:v>
                </c:pt>
                <c:pt idx="123">
                  <c:v>89.412477759233781</c:v>
                </c:pt>
                <c:pt idx="124">
                  <c:v>89.280996696318851</c:v>
                </c:pt>
                <c:pt idx="125">
                  <c:v>89.152357724845842</c:v>
                </c:pt>
                <c:pt idx="126">
                  <c:v>89.026680927621584</c:v>
                </c:pt>
                <c:pt idx="127">
                  <c:v>88.904074480625439</c:v>
                </c:pt>
                <c:pt idx="128">
                  <c:v>88.784631622702165</c:v>
                </c:pt>
                <c:pt idx="129">
                  <c:v>88.668427636610417</c:v>
                </c:pt>
                <c:pt idx="130">
                  <c:v>88.555516944288371</c:v>
                </c:pt>
                <c:pt idx="131">
                  <c:v>88.445930429320484</c:v>
                </c:pt>
                <c:pt idx="132">
                  <c:v>88.339673104574629</c:v>
                </c:pt>
                <c:pt idx="133">
                  <c:v>88.236722241566113</c:v>
                </c:pt>
                <c:pt idx="134">
                  <c:v>88.13702606939664</c:v>
                </c:pt>
                <c:pt idx="135">
                  <c:v>88.040503134752214</c:v>
                </c:pt>
                <c:pt idx="136">
                  <c:v>87.947042390733117</c:v>
                </c:pt>
                <c:pt idx="137">
                  <c:v>87.856504052269997</c:v>
                </c:pt>
                <c:pt idx="138">
                  <c:v>87.768721221305157</c:v>
                </c:pt>
                <c:pt idx="139">
                  <c:v>87.683502248127056</c:v>
                </c:pt>
                <c:pt idx="140">
                  <c:v>87.600633758948931</c:v>
                </c:pt>
                <c:pt idx="141">
                  <c:v>87.519884246836071</c:v>
                </c:pt>
                <c:pt idx="142">
                  <c:v>87.441008095994221</c:v>
                </c:pt>
                <c:pt idx="143">
                  <c:v>87.363749890325394</c:v>
                </c:pt>
                <c:pt idx="144">
                  <c:v>87.287848847371308</c:v>
                </c:pt>
                <c:pt idx="145">
                  <c:v>87.213043218762706</c:v>
                </c:pt>
                <c:pt idx="146">
                  <c:v>87.139074507638966</c:v>
                </c:pt>
                <c:pt idx="147">
                  <c:v>87.065691370953601</c:v>
                </c:pt>
                <c:pt idx="148">
                  <c:v>86.992653098281892</c:v>
                </c:pt>
                <c:pt idx="149">
                  <c:v>86.919732586466907</c:v>
                </c:pt>
                <c:pt idx="150">
                  <c:v>86.846718758847203</c:v>
                </c:pt>
                <c:pt idx="151">
                  <c:v>86.773418406709652</c:v>
                </c:pt>
                <c:pt idx="152">
                  <c:v>86.699657457146188</c:v>
                </c:pt>
                <c:pt idx="153">
                  <c:v>86.625281694267017</c:v>
                </c:pt>
                <c:pt idx="154">
                  <c:v>86.550156978854048</c:v>
                </c:pt>
                <c:pt idx="155">
                  <c:v>86.474169024652682</c:v>
                </c:pt>
                <c:pt idx="156">
                  <c:v>86.397222797661144</c:v>
                </c:pt>
                <c:pt idx="157">
                  <c:v>86.319241608399651</c:v>
                </c:pt>
                <c:pt idx="158">
                  <c:v>86.240165966877115</c:v>
                </c:pt>
                <c:pt idx="159">
                  <c:v>86.159952266602687</c:v>
                </c:pt>
                <c:pt idx="160">
                  <c:v>86.078571358337427</c:v>
                </c:pt>
                <c:pt idx="161">
                  <c:v>85.996007067126612</c:v>
                </c:pt>
                <c:pt idx="162">
                  <c:v>85.912254698201949</c:v>
                </c:pt>
                <c:pt idx="163">
                  <c:v>85.827319569168736</c:v>
                </c:pt>
                <c:pt idx="164">
                  <c:v>85.741215597954834</c:v>
                </c:pt>
                <c:pt idx="165">
                  <c:v>85.653963968619138</c:v>
                </c:pt>
                <c:pt idx="166">
                  <c:v>85.56559189051022</c:v>
                </c:pt>
                <c:pt idx="167">
                  <c:v>85.47613146054718</c:v>
                </c:pt>
                <c:pt idx="168">
                  <c:v>85.385618633598085</c:v>
                </c:pt>
                <c:pt idx="169">
                  <c:v>85.294092302041022</c:v>
                </c:pt>
                <c:pt idx="170">
                  <c:v>85.201593482542719</c:v>
                </c:pt>
                <c:pt idx="171">
                  <c:v>85.108164605796858</c:v>
                </c:pt>
                <c:pt idx="172">
                  <c:v>85.013848903329233</c:v>
                </c:pt>
                <c:pt idx="173">
                  <c:v>84.918689884394993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99.8</c:v>
                </c:pt>
                <c:pt idx="1">
                  <c:v>100.133</c:v>
                </c:pt>
                <c:pt idx="2">
                  <c:v>102.883</c:v>
                </c:pt>
                <c:pt idx="3">
                  <c:v>100.783</c:v>
                </c:pt>
                <c:pt idx="4">
                  <c:v>100.85</c:v>
                </c:pt>
                <c:pt idx="5">
                  <c:v>100.85</c:v>
                </c:pt>
                <c:pt idx="6">
                  <c:v>100.383</c:v>
                </c:pt>
                <c:pt idx="7">
                  <c:v>100.35</c:v>
                </c:pt>
                <c:pt idx="8">
                  <c:v>101.467</c:v>
                </c:pt>
                <c:pt idx="9">
                  <c:v>99.066999999999993</c:v>
                </c:pt>
                <c:pt idx="10">
                  <c:v>99.832999999999998</c:v>
                </c:pt>
                <c:pt idx="11">
                  <c:v>101.783</c:v>
                </c:pt>
                <c:pt idx="12">
                  <c:v>100.283</c:v>
                </c:pt>
                <c:pt idx="13">
                  <c:v>99.466999999999999</c:v>
                </c:pt>
                <c:pt idx="14">
                  <c:v>100.367</c:v>
                </c:pt>
                <c:pt idx="15">
                  <c:v>100.31699999999999</c:v>
                </c:pt>
                <c:pt idx="16">
                  <c:v>100.617</c:v>
                </c:pt>
                <c:pt idx="17">
                  <c:v>98.632999999999996</c:v>
                </c:pt>
                <c:pt idx="18">
                  <c:v>100.56699999999999</c:v>
                </c:pt>
                <c:pt idx="19">
                  <c:v>100.133</c:v>
                </c:pt>
                <c:pt idx="20">
                  <c:v>98.466999999999999</c:v>
                </c:pt>
                <c:pt idx="21">
                  <c:v>99.483000000000004</c:v>
                </c:pt>
                <c:pt idx="22">
                  <c:v>99.832999999999998</c:v>
                </c:pt>
                <c:pt idx="23">
                  <c:v>100.083</c:v>
                </c:pt>
                <c:pt idx="24">
                  <c:v>100.2</c:v>
                </c:pt>
                <c:pt idx="25">
                  <c:v>98.983000000000004</c:v>
                </c:pt>
                <c:pt idx="26">
                  <c:v>100.55</c:v>
                </c:pt>
                <c:pt idx="27">
                  <c:v>99.35</c:v>
                </c:pt>
                <c:pt idx="28">
                  <c:v>101.133</c:v>
                </c:pt>
                <c:pt idx="29">
                  <c:v>100.93300000000001</c:v>
                </c:pt>
                <c:pt idx="30">
                  <c:v>100.8</c:v>
                </c:pt>
                <c:pt idx="31">
                  <c:v>100.18300000000001</c:v>
                </c:pt>
                <c:pt idx="32">
                  <c:v>102.05</c:v>
                </c:pt>
                <c:pt idx="33">
                  <c:v>99.417000000000002</c:v>
                </c:pt>
                <c:pt idx="34">
                  <c:v>103.56699999999999</c:v>
                </c:pt>
                <c:pt idx="35">
                  <c:v>104.367</c:v>
                </c:pt>
                <c:pt idx="36">
                  <c:v>102.75</c:v>
                </c:pt>
                <c:pt idx="37">
                  <c:v>105.767</c:v>
                </c:pt>
                <c:pt idx="38">
                  <c:v>103.31699999999999</c:v>
                </c:pt>
                <c:pt idx="39">
                  <c:v>104.217</c:v>
                </c:pt>
                <c:pt idx="40">
                  <c:v>106.717</c:v>
                </c:pt>
                <c:pt idx="41">
                  <c:v>106.18300000000001</c:v>
                </c:pt>
                <c:pt idx="42">
                  <c:v>107.6</c:v>
                </c:pt>
                <c:pt idx="43">
                  <c:v>107.417</c:v>
                </c:pt>
                <c:pt idx="44">
                  <c:v>111.7</c:v>
                </c:pt>
                <c:pt idx="45">
                  <c:v>113.15</c:v>
                </c:pt>
                <c:pt idx="46">
                  <c:v>117.783</c:v>
                </c:pt>
                <c:pt idx="47">
                  <c:v>124.25</c:v>
                </c:pt>
                <c:pt idx="48">
                  <c:v>132.917</c:v>
                </c:pt>
                <c:pt idx="49">
                  <c:v>144.03299999999999</c:v>
                </c:pt>
                <c:pt idx="50">
                  <c:v>158</c:v>
                </c:pt>
                <c:pt idx="51">
                  <c:v>175.56700000000001</c:v>
                </c:pt>
                <c:pt idx="52">
                  <c:v>193.53299999999999</c:v>
                </c:pt>
                <c:pt idx="53">
                  <c:v>208.25</c:v>
                </c:pt>
                <c:pt idx="54">
                  <c:v>217.88300000000001</c:v>
                </c:pt>
                <c:pt idx="55">
                  <c:v>223.75</c:v>
                </c:pt>
                <c:pt idx="56">
                  <c:v>226.9</c:v>
                </c:pt>
                <c:pt idx="57">
                  <c:v>226.833</c:v>
                </c:pt>
                <c:pt idx="58">
                  <c:v>223.45</c:v>
                </c:pt>
                <c:pt idx="59">
                  <c:v>216.68299999999999</c:v>
                </c:pt>
                <c:pt idx="60">
                  <c:v>206.233</c:v>
                </c:pt>
                <c:pt idx="61">
                  <c:v>180.9</c:v>
                </c:pt>
                <c:pt idx="62">
                  <c:v>140.417</c:v>
                </c:pt>
                <c:pt idx="63">
                  <c:v>110.1</c:v>
                </c:pt>
                <c:pt idx="64">
                  <c:v>101.083</c:v>
                </c:pt>
                <c:pt idx="65">
                  <c:v>101.133</c:v>
                </c:pt>
                <c:pt idx="66">
                  <c:v>103.3</c:v>
                </c:pt>
                <c:pt idx="67">
                  <c:v>105.95</c:v>
                </c:pt>
                <c:pt idx="68">
                  <c:v>112.25</c:v>
                </c:pt>
                <c:pt idx="69">
                  <c:v>122.35</c:v>
                </c:pt>
                <c:pt idx="70">
                  <c:v>133.11699999999999</c:v>
                </c:pt>
                <c:pt idx="71">
                  <c:v>145.21700000000001</c:v>
                </c:pt>
                <c:pt idx="72">
                  <c:v>156.5</c:v>
                </c:pt>
                <c:pt idx="73">
                  <c:v>169.68299999999999</c:v>
                </c:pt>
                <c:pt idx="74">
                  <c:v>178.667</c:v>
                </c:pt>
                <c:pt idx="75">
                  <c:v>184.85</c:v>
                </c:pt>
                <c:pt idx="76">
                  <c:v>190.13300000000001</c:v>
                </c:pt>
                <c:pt idx="77">
                  <c:v>192.417</c:v>
                </c:pt>
                <c:pt idx="78">
                  <c:v>190.917</c:v>
                </c:pt>
                <c:pt idx="79">
                  <c:v>183.36699999999999</c:v>
                </c:pt>
                <c:pt idx="80">
                  <c:v>168.81700000000001</c:v>
                </c:pt>
                <c:pt idx="81">
                  <c:v>145.05000000000001</c:v>
                </c:pt>
                <c:pt idx="82">
                  <c:v>119.467</c:v>
                </c:pt>
                <c:pt idx="83">
                  <c:v>100.217</c:v>
                </c:pt>
                <c:pt idx="84">
                  <c:v>92.516999999999996</c:v>
                </c:pt>
                <c:pt idx="85">
                  <c:v>91.7</c:v>
                </c:pt>
                <c:pt idx="86">
                  <c:v>89.716999999999999</c:v>
                </c:pt>
                <c:pt idx="87">
                  <c:v>89.433000000000007</c:v>
                </c:pt>
                <c:pt idx="88">
                  <c:v>90.667000000000002</c:v>
                </c:pt>
                <c:pt idx="89">
                  <c:v>90.433000000000007</c:v>
                </c:pt>
                <c:pt idx="90">
                  <c:v>90.617000000000004</c:v>
                </c:pt>
                <c:pt idx="91">
                  <c:v>89.132999999999996</c:v>
                </c:pt>
                <c:pt idx="92">
                  <c:v>90.783000000000001</c:v>
                </c:pt>
                <c:pt idx="93">
                  <c:v>92.316999999999993</c:v>
                </c:pt>
                <c:pt idx="94">
                  <c:v>89.283000000000001</c:v>
                </c:pt>
                <c:pt idx="95">
                  <c:v>89.066999999999993</c:v>
                </c:pt>
                <c:pt idx="96">
                  <c:v>90.867000000000004</c:v>
                </c:pt>
                <c:pt idx="97">
                  <c:v>90.667000000000002</c:v>
                </c:pt>
                <c:pt idx="98">
                  <c:v>90.466999999999999</c:v>
                </c:pt>
                <c:pt idx="99">
                  <c:v>91.832999999999998</c:v>
                </c:pt>
                <c:pt idx="100">
                  <c:v>88.783000000000001</c:v>
                </c:pt>
                <c:pt idx="101">
                  <c:v>88.8</c:v>
                </c:pt>
                <c:pt idx="102">
                  <c:v>91.35</c:v>
                </c:pt>
                <c:pt idx="103">
                  <c:v>90.832999999999998</c:v>
                </c:pt>
                <c:pt idx="104">
                  <c:v>90.382999999999996</c:v>
                </c:pt>
                <c:pt idx="105">
                  <c:v>89.132999999999996</c:v>
                </c:pt>
                <c:pt idx="106">
                  <c:v>90.8</c:v>
                </c:pt>
                <c:pt idx="107">
                  <c:v>92.5</c:v>
                </c:pt>
                <c:pt idx="108">
                  <c:v>92.9</c:v>
                </c:pt>
                <c:pt idx="109">
                  <c:v>90.933000000000007</c:v>
                </c:pt>
                <c:pt idx="110">
                  <c:v>92.85</c:v>
                </c:pt>
                <c:pt idx="111">
                  <c:v>89.632999999999996</c:v>
                </c:pt>
                <c:pt idx="112">
                  <c:v>90.566999999999993</c:v>
                </c:pt>
                <c:pt idx="113">
                  <c:v>88.082999999999998</c:v>
                </c:pt>
                <c:pt idx="114">
                  <c:v>87.816999999999993</c:v>
                </c:pt>
                <c:pt idx="115">
                  <c:v>87.1</c:v>
                </c:pt>
                <c:pt idx="116">
                  <c:v>87.283000000000001</c:v>
                </c:pt>
                <c:pt idx="117">
                  <c:v>87.117000000000004</c:v>
                </c:pt>
                <c:pt idx="118">
                  <c:v>88.35</c:v>
                </c:pt>
                <c:pt idx="119">
                  <c:v>88.332999999999998</c:v>
                </c:pt>
                <c:pt idx="120">
                  <c:v>87.7</c:v>
                </c:pt>
                <c:pt idx="121">
                  <c:v>85.7</c:v>
                </c:pt>
                <c:pt idx="122">
                  <c:v>86.466999999999999</c:v>
                </c:pt>
                <c:pt idx="123">
                  <c:v>86.483000000000004</c:v>
                </c:pt>
                <c:pt idx="124">
                  <c:v>85.6</c:v>
                </c:pt>
                <c:pt idx="125">
                  <c:v>84.15</c:v>
                </c:pt>
                <c:pt idx="126">
                  <c:v>84.983000000000004</c:v>
                </c:pt>
                <c:pt idx="127">
                  <c:v>84.683000000000007</c:v>
                </c:pt>
                <c:pt idx="128">
                  <c:v>85.167000000000002</c:v>
                </c:pt>
                <c:pt idx="129">
                  <c:v>85.5</c:v>
                </c:pt>
                <c:pt idx="130">
                  <c:v>87.45</c:v>
                </c:pt>
                <c:pt idx="131">
                  <c:v>86.367000000000004</c:v>
                </c:pt>
                <c:pt idx="132">
                  <c:v>86.632999999999996</c:v>
                </c:pt>
                <c:pt idx="133">
                  <c:v>86.25</c:v>
                </c:pt>
                <c:pt idx="134">
                  <c:v>86.566999999999993</c:v>
                </c:pt>
                <c:pt idx="135">
                  <c:v>88.417000000000002</c:v>
                </c:pt>
                <c:pt idx="136">
                  <c:v>86.033000000000001</c:v>
                </c:pt>
                <c:pt idx="137">
                  <c:v>85.367000000000004</c:v>
                </c:pt>
                <c:pt idx="138">
                  <c:v>85.05</c:v>
                </c:pt>
                <c:pt idx="139">
                  <c:v>83.7</c:v>
                </c:pt>
                <c:pt idx="140">
                  <c:v>86.35</c:v>
                </c:pt>
                <c:pt idx="141">
                  <c:v>85.867000000000004</c:v>
                </c:pt>
                <c:pt idx="142">
                  <c:v>83.816999999999993</c:v>
                </c:pt>
                <c:pt idx="143">
                  <c:v>83.832999999999998</c:v>
                </c:pt>
                <c:pt idx="144">
                  <c:v>82.283000000000001</c:v>
                </c:pt>
                <c:pt idx="145">
                  <c:v>82.582999999999998</c:v>
                </c:pt>
                <c:pt idx="146">
                  <c:v>83.582999999999998</c:v>
                </c:pt>
                <c:pt idx="147">
                  <c:v>82.816999999999993</c:v>
                </c:pt>
                <c:pt idx="148">
                  <c:v>83.216999999999999</c:v>
                </c:pt>
                <c:pt idx="149">
                  <c:v>82.316999999999993</c:v>
                </c:pt>
                <c:pt idx="150">
                  <c:v>84.35</c:v>
                </c:pt>
                <c:pt idx="151">
                  <c:v>80.716999999999999</c:v>
                </c:pt>
                <c:pt idx="152">
                  <c:v>83.966999999999999</c:v>
                </c:pt>
                <c:pt idx="153">
                  <c:v>83</c:v>
                </c:pt>
                <c:pt idx="154">
                  <c:v>83.566999999999993</c:v>
                </c:pt>
                <c:pt idx="155">
                  <c:v>82.016999999999996</c:v>
                </c:pt>
                <c:pt idx="156">
                  <c:v>82.966999999999999</c:v>
                </c:pt>
                <c:pt idx="157">
                  <c:v>82.832999999999998</c:v>
                </c:pt>
                <c:pt idx="158">
                  <c:v>83.917000000000002</c:v>
                </c:pt>
                <c:pt idx="159">
                  <c:v>81.066999999999993</c:v>
                </c:pt>
                <c:pt idx="160">
                  <c:v>83.95</c:v>
                </c:pt>
                <c:pt idx="161">
                  <c:v>84.066999999999993</c:v>
                </c:pt>
                <c:pt idx="162">
                  <c:v>80.95</c:v>
                </c:pt>
                <c:pt idx="163">
                  <c:v>83.882999999999996</c:v>
                </c:pt>
                <c:pt idx="164">
                  <c:v>82.316999999999993</c:v>
                </c:pt>
                <c:pt idx="165">
                  <c:v>83.283000000000001</c:v>
                </c:pt>
                <c:pt idx="166">
                  <c:v>82</c:v>
                </c:pt>
                <c:pt idx="167">
                  <c:v>79.599999999999994</c:v>
                </c:pt>
                <c:pt idx="168">
                  <c:v>81.132999999999996</c:v>
                </c:pt>
                <c:pt idx="169">
                  <c:v>84.016999999999996</c:v>
                </c:pt>
                <c:pt idx="170">
                  <c:v>82.016999999999996</c:v>
                </c:pt>
                <c:pt idx="171">
                  <c:v>81.216999999999999</c:v>
                </c:pt>
                <c:pt idx="172">
                  <c:v>82.95</c:v>
                </c:pt>
                <c:pt idx="173">
                  <c:v>80.983000000000004</c:v>
                </c:pt>
                <c:pt idx="174">
                  <c:v>81.882999999999996</c:v>
                </c:pt>
                <c:pt idx="175">
                  <c:v>83.816999999999993</c:v>
                </c:pt>
                <c:pt idx="176">
                  <c:v>82.35</c:v>
                </c:pt>
                <c:pt idx="177">
                  <c:v>82.7</c:v>
                </c:pt>
                <c:pt idx="178">
                  <c:v>80.033000000000001</c:v>
                </c:pt>
                <c:pt idx="179">
                  <c:v>82.033000000000001</c:v>
                </c:pt>
                <c:pt idx="180">
                  <c:v>80.132999999999996</c:v>
                </c:pt>
                <c:pt idx="181">
                  <c:v>81.599999999999994</c:v>
                </c:pt>
                <c:pt idx="182">
                  <c:v>81.266999999999996</c:v>
                </c:pt>
                <c:pt idx="183">
                  <c:v>83.483000000000004</c:v>
                </c:pt>
                <c:pt idx="184">
                  <c:v>83.216999999999999</c:v>
                </c:pt>
                <c:pt idx="185">
                  <c:v>82.483000000000004</c:v>
                </c:pt>
                <c:pt idx="186">
                  <c:v>80.966999999999999</c:v>
                </c:pt>
                <c:pt idx="187">
                  <c:v>81.632999999999996</c:v>
                </c:pt>
                <c:pt idx="188">
                  <c:v>82.55</c:v>
                </c:pt>
                <c:pt idx="189">
                  <c:v>82.3</c:v>
                </c:pt>
                <c:pt idx="190">
                  <c:v>82.183000000000007</c:v>
                </c:pt>
                <c:pt idx="191">
                  <c:v>81.867000000000004</c:v>
                </c:pt>
                <c:pt idx="192">
                  <c:v>83.132999999999996</c:v>
                </c:pt>
                <c:pt idx="193">
                  <c:v>84.033000000000001</c:v>
                </c:pt>
                <c:pt idx="194">
                  <c:v>80.783000000000001</c:v>
                </c:pt>
                <c:pt idx="195">
                  <c:v>85.082999999999998</c:v>
                </c:pt>
                <c:pt idx="196">
                  <c:v>81.183000000000007</c:v>
                </c:pt>
                <c:pt idx="197">
                  <c:v>81.55</c:v>
                </c:pt>
                <c:pt idx="198">
                  <c:v>81.832999999999998</c:v>
                </c:pt>
                <c:pt idx="199">
                  <c:v>80.966999999999999</c:v>
                </c:pt>
                <c:pt idx="200">
                  <c:v>84.033000000000001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99.159857567401687</c:v>
                </c:pt>
                <c:pt idx="4">
                  <c:v>99.271028867224274</c:v>
                </c:pt>
                <c:pt idx="5">
                  <c:v>99.381707447014961</c:v>
                </c:pt>
                <c:pt idx="6">
                  <c:v>99.491783371935469</c:v>
                </c:pt>
                <c:pt idx="7">
                  <c:v>99.601131573479364</c:v>
                </c:pt>
                <c:pt idx="8">
                  <c:v>99.709610312597007</c:v>
                </c:pt>
                <c:pt idx="9">
                  <c:v>99.817059564651345</c:v>
                </c:pt>
                <c:pt idx="10">
                  <c:v>99.923299339918117</c:v>
                </c:pt>
                <c:pt idx="11">
                  <c:v>100.02812795891896</c:v>
                </c:pt>
                <c:pt idx="12">
                  <c:v>100.13132030872286</c:v>
                </c:pt>
                <c:pt idx="13">
                  <c:v>100.23262611489153</c:v>
                </c:pt>
                <c:pt idx="14">
                  <c:v>100.33176827474097</c:v>
                </c:pt>
                <c:pt idx="15">
                  <c:v>100.42844131250344</c:v>
                </c:pt>
                <c:pt idx="16">
                  <c:v>100.52231003858448</c:v>
                </c:pt>
                <c:pt idx="17">
                  <c:v>100.61300852863305</c:v>
                </c:pt>
                <c:pt idx="18">
                  <c:v>100.70013959311841</c:v>
                </c:pt>
                <c:pt idx="19">
                  <c:v>100.78327500141377</c:v>
                </c:pt>
                <c:pt idx="20">
                  <c:v>100.86195688490456</c:v>
                </c:pt>
                <c:pt idx="21">
                  <c:v>100.93570101898324</c:v>
                </c:pt>
                <c:pt idx="22">
                  <c:v>101.00400314935212</c:v>
                </c:pt>
                <c:pt idx="23">
                  <c:v>101.0663502980437</c:v>
                </c:pt>
                <c:pt idx="24">
                  <c:v>101.12224022349895</c:v>
                </c:pt>
                <c:pt idx="25">
                  <c:v>101.17121414013134</c:v>
                </c:pt>
                <c:pt idx="26">
                  <c:v>101.21291070684134</c:v>
                </c:pt>
                <c:pt idx="27">
                  <c:v>101.24715348850197</c:v>
                </c:pt>
                <c:pt idx="28">
                  <c:v>101.27408987969896</c:v>
                </c:pt>
                <c:pt idx="29">
                  <c:v>101.29440703530203</c:v>
                </c:pt>
                <c:pt idx="30">
                  <c:v>101.3096595695125</c:v>
                </c:pt>
                <c:pt idx="31">
                  <c:v>101.32275403319079</c:v>
                </c:pt>
                <c:pt idx="32">
                  <c:v>101.3386450171671</c:v>
                </c:pt>
                <c:pt idx="33">
                  <c:v>101.36530461001477</c:v>
                </c:pt>
                <c:pt idx="34">
                  <c:v>101.4150269979416</c:v>
                </c:pt>
                <c:pt idx="35">
                  <c:v>101.50611805565299</c:v>
                </c:pt>
                <c:pt idx="36">
                  <c:v>101.6649897440342</c:v>
                </c:pt>
                <c:pt idx="37">
                  <c:v>101.92862493241564</c:v>
                </c:pt>
                <c:pt idx="38">
                  <c:v>102.34729545742387</c:v>
                </c:pt>
                <c:pt idx="39">
                  <c:v>102.987304223558</c:v>
                </c:pt>
                <c:pt idx="40">
                  <c:v>103.93338676906535</c:v>
                </c:pt>
                <c:pt idx="41">
                  <c:v>105.29026357815243</c:v>
                </c:pt>
                <c:pt idx="42">
                  <c:v>107.18270625800159</c:v>
                </c:pt>
                <c:pt idx="43">
                  <c:v>109.75340272073316</c:v>
                </c:pt>
                <c:pt idx="44">
                  <c:v>113.15791883230924</c:v>
                </c:pt>
                <c:pt idx="45">
                  <c:v>117.55619575376009</c:v>
                </c:pt>
                <c:pt idx="46">
                  <c:v>123.10032170958219</c:v>
                </c:pt>
                <c:pt idx="47">
                  <c:v>129.91878020892935</c:v>
                </c:pt>
                <c:pt idx="48">
                  <c:v>138.09797669815876</c:v>
                </c:pt>
                <c:pt idx="49">
                  <c:v>147.66251077046371</c:v>
                </c:pt>
                <c:pt idx="50">
                  <c:v>158.55623679360124</c:v>
                </c:pt>
                <c:pt idx="51">
                  <c:v>170.62618050674885</c:v>
                </c:pt>
                <c:pt idx="52">
                  <c:v>183.60915773047716</c:v>
                </c:pt>
                <c:pt idx="53">
                  <c:v>197.11141974473472</c:v>
                </c:pt>
                <c:pt idx="54">
                  <c:v>210.54677361626844</c:v>
                </c:pt>
                <c:pt idx="55">
                  <c:v>222.96629843701376</c:v>
                </c:pt>
                <c:pt idx="56">
                  <c:v>232.74591208263135</c:v>
                </c:pt>
                <c:pt idx="57">
                  <c:v>237.33055070324647</c:v>
                </c:pt>
                <c:pt idx="58">
                  <c:v>233.61126022783674</c:v>
                </c:pt>
                <c:pt idx="59">
                  <c:v>219.45534852266917</c:v>
                </c:pt>
                <c:pt idx="60">
                  <c:v>195.8087229077334</c:v>
                </c:pt>
                <c:pt idx="61">
                  <c:v>167.45472474197027</c:v>
                </c:pt>
                <c:pt idx="62">
                  <c:v>141.04764704340786</c:v>
                </c:pt>
                <c:pt idx="63">
                  <c:v>121.66568757969603</c:v>
                </c:pt>
                <c:pt idx="64">
                  <c:v>110.76403571993139</c:v>
                </c:pt>
                <c:pt idx="65">
                  <c:v>106.84078282345692</c:v>
                </c:pt>
                <c:pt idx="66">
                  <c:v>107.48234554317872</c:v>
                </c:pt>
                <c:pt idx="67">
                  <c:v>110.85979718175547</c:v>
                </c:pt>
                <c:pt idx="68">
                  <c:v>116.06321919142046</c:v>
                </c:pt>
                <c:pt idx="69">
                  <c:v>122.78606950365761</c:v>
                </c:pt>
                <c:pt idx="70">
                  <c:v>130.94852080720898</c:v>
                </c:pt>
                <c:pt idx="71">
                  <c:v>140.47215588723623</c:v>
                </c:pt>
                <c:pt idx="72">
                  <c:v>151.17739796512654</c:v>
                </c:pt>
                <c:pt idx="73">
                  <c:v>162.72868908691163</c:v>
                </c:pt>
                <c:pt idx="74">
                  <c:v>174.55987488810098</c:v>
                </c:pt>
                <c:pt idx="75">
                  <c:v>185.70968278259903</c:v>
                </c:pt>
                <c:pt idx="76">
                  <c:v>194.55268576589438</c:v>
                </c:pt>
                <c:pt idx="77">
                  <c:v>198.6517614526511</c:v>
                </c:pt>
                <c:pt idx="78">
                  <c:v>195.27726524040273</c:v>
                </c:pt>
                <c:pt idx="79">
                  <c:v>182.93376121885041</c:v>
                </c:pt>
                <c:pt idx="80">
                  <c:v>163.0881738785823</c:v>
                </c:pt>
                <c:pt idx="81">
                  <c:v>140.3041758287805</c:v>
                </c:pt>
                <c:pt idx="82">
                  <c:v>120.01363933971231</c:v>
                </c:pt>
                <c:pt idx="83">
                  <c:v>105.61889806737855</c:v>
                </c:pt>
                <c:pt idx="84">
                  <c:v>97.378028140384103</c:v>
                </c:pt>
                <c:pt idx="85">
                  <c:v>93.518198804550678</c:v>
                </c:pt>
                <c:pt idx="86">
                  <c:v>91.988462109460599</c:v>
                </c:pt>
                <c:pt idx="87">
                  <c:v>91.417601751668144</c:v>
                </c:pt>
                <c:pt idx="88">
                  <c:v>91.157750875624927</c:v>
                </c:pt>
                <c:pt idx="89">
                  <c:v>90.978759138151403</c:v>
                </c:pt>
                <c:pt idx="90">
                  <c:v>90.817387450315096</c:v>
                </c:pt>
                <c:pt idx="91">
                  <c:v>90.659957646831373</c:v>
                </c:pt>
                <c:pt idx="92">
                  <c:v>90.504092406510281</c:v>
                </c:pt>
                <c:pt idx="93">
                  <c:v>90.3494620381327</c:v>
                </c:pt>
                <c:pt idx="94">
                  <c:v>90.196132317357709</c:v>
                </c:pt>
                <c:pt idx="95">
                  <c:v>90.044498315435888</c:v>
                </c:pt>
                <c:pt idx="96">
                  <c:v>89.895677415652145</c:v>
                </c:pt>
                <c:pt idx="97">
                  <c:v>89.752370223557094</c:v>
                </c:pt>
                <c:pt idx="98">
                  <c:v>89.620410882028722</c:v>
                </c:pt>
                <c:pt idx="99">
                  <c:v>89.511125112550772</c:v>
                </c:pt>
                <c:pt idx="100">
                  <c:v>89.444123868509024</c:v>
                </c:pt>
                <c:pt idx="101">
                  <c:v>89.449135823001129</c:v>
                </c:pt>
                <c:pt idx="102">
                  <c:v>89.564092614630411</c:v>
                </c:pt>
                <c:pt idx="103">
                  <c:v>89.825845171803437</c:v>
                </c:pt>
                <c:pt idx="104">
                  <c:v>90.251407129474472</c:v>
                </c:pt>
                <c:pt idx="105">
                  <c:v>90.81319334997653</c:v>
                </c:pt>
                <c:pt idx="106">
                  <c:v>91.420388396508557</c:v>
                </c:pt>
                <c:pt idx="107">
                  <c:v>91.924266947591235</c:v>
                </c:pt>
                <c:pt idx="108">
                  <c:v>92.158897128113551</c:v>
                </c:pt>
                <c:pt idx="109">
                  <c:v>92.007259840024687</c:v>
                </c:pt>
                <c:pt idx="110">
                  <c:v>91.458859685871545</c:v>
                </c:pt>
                <c:pt idx="111">
                  <c:v>90.620968891135547</c:v>
                </c:pt>
                <c:pt idx="112">
                  <c:v>89.672232663943007</c:v>
                </c:pt>
                <c:pt idx="113">
                  <c:v>88.786272736221747</c:v>
                </c:pt>
                <c:pt idx="114">
                  <c:v>88.071055762043542</c:v>
                </c:pt>
                <c:pt idx="115">
                  <c:v>87.552751486841288</c:v>
                </c:pt>
                <c:pt idx="116">
                  <c:v>87.199049085187667</c:v>
                </c:pt>
                <c:pt idx="117">
                  <c:v>86.955954207770631</c:v>
                </c:pt>
                <c:pt idx="118">
                  <c:v>86.77513754063439</c:v>
                </c:pt>
                <c:pt idx="119">
                  <c:v>86.624547534523344</c:v>
                </c:pt>
                <c:pt idx="120">
                  <c:v>86.487198223274746</c:v>
                </c:pt>
                <c:pt idx="121">
                  <c:v>86.35588658942352</c:v>
                </c:pt>
                <c:pt idx="122">
                  <c:v>86.228682046897134</c:v>
                </c:pt>
                <c:pt idx="123">
                  <c:v>86.106577602529839</c:v>
                </c:pt>
                <c:pt idx="124">
                  <c:v>85.992933817152746</c:v>
                </c:pt>
                <c:pt idx="125">
                  <c:v>85.893964740835145</c:v>
                </c:pt>
                <c:pt idx="126">
                  <c:v>85.819569651506242</c:v>
                </c:pt>
                <c:pt idx="127">
                  <c:v>85.783770708029465</c:v>
                </c:pt>
                <c:pt idx="128">
                  <c:v>85.803804055303161</c:v>
                </c:pt>
                <c:pt idx="129">
                  <c:v>85.896688301779506</c:v>
                </c:pt>
                <c:pt idx="130">
                  <c:v>86.07213038735901</c:v>
                </c:pt>
                <c:pt idx="131">
                  <c:v>86.321504703449293</c:v>
                </c:pt>
                <c:pt idx="132">
                  <c:v>86.605502696703127</c:v>
                </c:pt>
                <c:pt idx="133">
                  <c:v>86.84847437766139</c:v>
                </c:pt>
                <c:pt idx="134">
                  <c:v>86.951788926330948</c:v>
                </c:pt>
                <c:pt idx="135">
                  <c:v>86.832312089553184</c:v>
                </c:pt>
                <c:pt idx="136">
                  <c:v>86.470633880812983</c:v>
                </c:pt>
                <c:pt idx="137">
                  <c:v>85.933473555489869</c:v>
                </c:pt>
                <c:pt idx="138">
                  <c:v>85.344910639469674</c:v>
                </c:pt>
                <c:pt idx="139">
                  <c:v>84.82287340344557</c:v>
                </c:pt>
                <c:pt idx="140">
                  <c:v>84.428280795213468</c:v>
                </c:pt>
                <c:pt idx="141">
                  <c:v>84.158784413746076</c:v>
                </c:pt>
                <c:pt idx="142">
                  <c:v>83.977290026314591</c:v>
                </c:pt>
                <c:pt idx="143">
                  <c:v>83.843917108485314</c:v>
                </c:pt>
                <c:pt idx="144">
                  <c:v>83.731732837072983</c:v>
                </c:pt>
                <c:pt idx="145">
                  <c:v>83.627250560129113</c:v>
                </c:pt>
                <c:pt idx="146">
                  <c:v>83.525153299614416</c:v>
                </c:pt>
                <c:pt idx="147">
                  <c:v>83.423712506956704</c:v>
                </c:pt>
                <c:pt idx="148">
                  <c:v>83.322418299754375</c:v>
                </c:pt>
                <c:pt idx="149">
                  <c:v>83.221093922484627</c:v>
                </c:pt>
                <c:pt idx="150">
                  <c:v>83.119641435061766</c:v>
                </c:pt>
                <c:pt idx="151">
                  <c:v>83.017984045158059</c:v>
                </c:pt>
                <c:pt idx="152">
                  <c:v>82.916055656771462</c:v>
                </c:pt>
                <c:pt idx="153">
                  <c:v>82.813799282520236</c:v>
                </c:pt>
                <c:pt idx="154">
                  <c:v>82.711166671667755</c:v>
                </c:pt>
                <c:pt idx="155">
                  <c:v>82.608117961309361</c:v>
                </c:pt>
                <c:pt idx="156">
                  <c:v>82.504621224420333</c:v>
                </c:pt>
                <c:pt idx="157">
                  <c:v>82.400651928437767</c:v>
                </c:pt>
                <c:pt idx="158">
                  <c:v>82.296192331094772</c:v>
                </c:pt>
                <c:pt idx="159">
                  <c:v>82.19123083869296</c:v>
                </c:pt>
                <c:pt idx="160">
                  <c:v>82.085761348745734</c:v>
                </c:pt>
                <c:pt idx="161">
                  <c:v>81.979782595362991</c:v>
                </c:pt>
                <c:pt idx="162">
                  <c:v>81.873297512188913</c:v>
                </c:pt>
                <c:pt idx="163">
                  <c:v>81.766312624323703</c:v>
                </c:pt>
                <c:pt idx="164">
                  <c:v>81.658837477576924</c:v>
                </c:pt>
                <c:pt idx="165">
                  <c:v>81.550884110681366</c:v>
                </c:pt>
                <c:pt idx="166">
                  <c:v>81.442466573779626</c:v>
                </c:pt>
                <c:pt idx="167">
                  <c:v>81.333600494580395</c:v>
                </c:pt>
                <c:pt idx="168">
                  <c:v>81.22430269204942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99.159857567395449</c:v>
                </c:pt>
                <c:pt idx="4">
                  <c:v>99.271028867206141</c:v>
                </c:pt>
                <c:pt idx="5">
                  <c:v>99.38170744696329</c:v>
                </c:pt>
                <c:pt idx="6">
                  <c:v>99.491783371790945</c:v>
                </c:pt>
                <c:pt idx="7">
                  <c:v>99.601131573082583</c:v>
                </c:pt>
                <c:pt idx="8">
                  <c:v>99.709610311527925</c:v>
                </c:pt>
                <c:pt idx="9">
                  <c:v>99.817059561824166</c:v>
                </c:pt>
                <c:pt idx="10">
                  <c:v>99.923299332580143</c:v>
                </c:pt>
                <c:pt idx="11">
                  <c:v>100.02812794022594</c:v>
                </c:pt>
                <c:pt idx="12">
                  <c:v>100.13132026198564</c:v>
                </c:pt>
                <c:pt idx="13">
                  <c:v>100.23262600020135</c:v>
                </c:pt>
                <c:pt idx="14">
                  <c:v>100.33176799851188</c:v>
                </c:pt>
                <c:pt idx="15">
                  <c:v>100.42844065953459</c:v>
                </c:pt>
                <c:pt idx="16">
                  <c:v>100.52230852364458</c:v>
                </c:pt>
                <c:pt idx="17">
                  <c:v>100.61300507895767</c:v>
                </c:pt>
                <c:pt idx="18">
                  <c:v>100.70013188335706</c:v>
                </c:pt>
                <c:pt idx="19">
                  <c:v>100.78325808985956</c:v>
                </c:pt>
                <c:pt idx="20">
                  <c:v>100.86192047613589</c:v>
                </c:pt>
                <c:pt idx="21">
                  <c:v>100.9356240867495</c:v>
                </c:pt>
                <c:pt idx="22">
                  <c:v>101.0038436016421</c:v>
                </c:pt>
                <c:pt idx="23">
                  <c:v>101.06602554540417</c:v>
                </c:pt>
                <c:pt idx="24">
                  <c:v>101.12159144763328</c:v>
                </c:pt>
                <c:pt idx="25">
                  <c:v>101.16994205386541</c:v>
                </c:pt>
                <c:pt idx="26">
                  <c:v>101.21046266789129</c:v>
                </c:pt>
                <c:pt idx="27">
                  <c:v>101.24252967866184</c:v>
                </c:pt>
                <c:pt idx="28">
                  <c:v>101.26551828775416</c:v>
                </c:pt>
                <c:pt idx="29">
                  <c:v>101.27881140638765</c:v>
                </c:pt>
                <c:pt idx="30">
                  <c:v>101.28180963491559</c:v>
                </c:pt>
                <c:pt idx="31">
                  <c:v>101.27394217419388</c:v>
                </c:pt>
                <c:pt idx="32">
                  <c:v>101.25467844996645</c:v>
                </c:pt>
                <c:pt idx="33">
                  <c:v>101.22354016224209</c:v>
                </c:pt>
                <c:pt idx="34">
                  <c:v>101.18011340643864</c:v>
                </c:pt>
                <c:pt idx="35">
                  <c:v>101.12406045745567</c:v>
                </c:pt>
                <c:pt idx="36">
                  <c:v>101.05513076776754</c:v>
                </c:pt>
                <c:pt idx="37">
                  <c:v>100.97317071179859</c:v>
                </c:pt>
                <c:pt idx="38">
                  <c:v>100.87813161600997</c:v>
                </c:pt>
                <c:pt idx="39">
                  <c:v>100.77007565038652</c:v>
                </c:pt>
                <c:pt idx="40">
                  <c:v>100.64917922317214</c:v>
                </c:pt>
                <c:pt idx="41">
                  <c:v>100.51573361484824</c:v>
                </c:pt>
                <c:pt idx="42">
                  <c:v>100.37014270472012</c:v>
                </c:pt>
                <c:pt idx="43">
                  <c:v>100.21291777667982</c:v>
                </c:pt>
                <c:pt idx="44">
                  <c:v>100.04466953035757</c:v>
                </c:pt>
                <c:pt idx="45">
                  <c:v>99.866097559466837</c:v>
                </c:pt>
                <c:pt idx="46">
                  <c:v>99.677977680251388</c:v>
                </c:pt>
                <c:pt idx="47">
                  <c:v>99.481147590306676</c:v>
                </c:pt>
                <c:pt idx="48">
                  <c:v>99.276491404662892</c:v>
                </c:pt>
                <c:pt idx="49">
                  <c:v>99.064923647825125</c:v>
                </c:pt>
                <c:pt idx="50">
                  <c:v>98.847373276705056</c:v>
                </c:pt>
                <c:pt idx="51">
                  <c:v>98.624768272486321</c:v>
                </c:pt>
                <c:pt idx="52">
                  <c:v>98.398021274591599</c:v>
                </c:pt>
                <c:pt idx="53">
                  <c:v>98.168016644151649</c:v>
                </c:pt>
                <c:pt idx="54">
                  <c:v>97.9355992458174</c:v>
                </c:pt>
                <c:pt idx="55">
                  <c:v>97.701565133593377</c:v>
                </c:pt>
                <c:pt idx="56">
                  <c:v>97.466654226061067</c:v>
                </c:pt>
                <c:pt idx="57">
                  <c:v>97.231544965037273</c:v>
                </c:pt>
                <c:pt idx="58">
                  <c:v>96.996850873824783</c:v>
                </c:pt>
                <c:pt idx="59">
                  <c:v>96.763118869422328</c:v>
                </c:pt>
                <c:pt idx="60">
                  <c:v>96.530829138349247</c:v>
                </c:pt>
                <c:pt idx="61">
                  <c:v>96.300396357659892</c:v>
                </c:pt>
                <c:pt idx="62">
                  <c:v>96.072172029735455</c:v>
                </c:pt>
                <c:pt idx="63">
                  <c:v>95.846447699299418</c:v>
                </c:pt>
                <c:pt idx="64">
                  <c:v>95.62345883117915</c:v>
                </c:pt>
                <c:pt idx="65">
                  <c:v>95.403389144934607</c:v>
                </c:pt>
                <c:pt idx="66">
                  <c:v>95.186375225044969</c:v>
                </c:pt>
                <c:pt idx="67">
                  <c:v>94.972511250636487</c:v>
                </c:pt>
                <c:pt idx="68">
                  <c:v>94.761853714883401</c:v>
                </c:pt>
                <c:pt idx="69">
                  <c:v>94.554426029773722</c:v>
                </c:pt>
                <c:pt idx="70">
                  <c:v>94.350222935845451</c:v>
                </c:pt>
                <c:pt idx="71">
                  <c:v>94.149214658085398</c:v>
                </c:pt>
                <c:pt idx="72">
                  <c:v>93.951350768053814</c:v>
                </c:pt>
                <c:pt idx="73">
                  <c:v>93.756563728311875</c:v>
                </c:pt>
                <c:pt idx="74">
                  <c:v>93.564772108429068</c:v>
                </c:pt>
                <c:pt idx="75">
                  <c:v>93.375883472399664</c:v>
                </c:pt>
                <c:pt idx="76">
                  <c:v>93.189796945452599</c:v>
                </c:pt>
                <c:pt idx="77">
                  <c:v>93.006405474289295</c:v>
                </c:pt>
                <c:pt idx="78">
                  <c:v>92.825597799037766</c:v>
                </c:pt>
                <c:pt idx="79">
                  <c:v>92.64726015797055</c:v>
                </c:pt>
                <c:pt idx="80">
                  <c:v>92.471277747581922</c:v>
                </c:pt>
                <c:pt idx="81">
                  <c:v>92.297535961211793</c:v>
                </c:pt>
                <c:pt idx="82">
                  <c:v>92.125921429262675</c:v>
                </c:pt>
                <c:pt idx="83">
                  <c:v>91.956322883373161</c:v>
                </c:pt>
                <c:pt idx="84">
                  <c:v>91.788631865844863</c:v>
                </c:pt>
                <c:pt idx="85">
                  <c:v>91.62274330429895</c:v>
                </c:pt>
                <c:pt idx="86">
                  <c:v>91.458555970066385</c:v>
                </c:pt>
                <c:pt idx="87">
                  <c:v>91.295972837270455</c:v>
                </c:pt>
                <c:pt idx="88">
                  <c:v>91.134901358004299</c:v>
                </c:pt>
                <c:pt idx="89">
                  <c:v>90.97525366747999</c:v>
                </c:pt>
                <c:pt idx="90">
                  <c:v>90.816946731560989</c:v>
                </c:pt>
                <c:pt idx="91">
                  <c:v>90.659902447706415</c:v>
                </c:pt>
                <c:pt idx="92">
                  <c:v>90.504047709060956</c:v>
                </c:pt>
                <c:pt idx="93">
                  <c:v>90.349314440225072</c:v>
                </c:pt>
                <c:pt idx="94">
                  <c:v>90.195639612132808</c:v>
                </c:pt>
                <c:pt idx="95">
                  <c:v>90.04296524244333</c:v>
                </c:pt>
                <c:pt idx="96">
                  <c:v>89.891238386908711</c:v>
                </c:pt>
                <c:pt idx="97">
                  <c:v>89.740411126302675</c:v>
                </c:pt>
                <c:pt idx="98">
                  <c:v>89.590440552670344</c:v>
                </c:pt>
                <c:pt idx="99">
                  <c:v>89.441288757871973</c:v>
                </c:pt>
                <c:pt idx="100">
                  <c:v>89.292922826631369</c:v>
                </c:pt>
                <c:pt idx="101">
                  <c:v>89.145314835543388</c:v>
                </c:pt>
                <c:pt idx="102">
                  <c:v>88.998441858731695</c:v>
                </c:pt>
                <c:pt idx="103">
                  <c:v>88.852285980061623</c:v>
                </c:pt>
                <c:pt idx="104">
                  <c:v>88.706834310988313</c:v>
                </c:pt>
                <c:pt idx="105">
                  <c:v>88.562079012247764</c:v>
                </c:pt>
                <c:pt idx="106">
                  <c:v>88.418017316665853</c:v>
                </c:pt>
                <c:pt idx="107">
                  <c:v>88.274651549363966</c:v>
                </c:pt>
                <c:pt idx="108">
                  <c:v>88.13198914058043</c:v>
                </c:pt>
                <c:pt idx="109">
                  <c:v>87.990042625210194</c:v>
                </c:pt>
                <c:pt idx="110">
                  <c:v>87.848829622010726</c:v>
                </c:pt>
                <c:pt idx="111">
                  <c:v>87.708372784257335</c:v>
                </c:pt>
                <c:pt idx="112">
                  <c:v>87.568699712499324</c:v>
                </c:pt>
                <c:pt idx="113">
                  <c:v>87.429842819029659</c:v>
                </c:pt>
                <c:pt idx="114">
                  <c:v>87.291839132810281</c:v>
                </c:pt>
                <c:pt idx="115">
                  <c:v>87.154730032990486</c:v>
                </c:pt>
                <c:pt idx="116">
                  <c:v>87.0185608989282</c:v>
                </c:pt>
                <c:pt idx="117">
                  <c:v>86.883380664902333</c:v>
                </c:pt>
                <c:pt idx="118">
                  <c:v>86.749241268626577</c:v>
                </c:pt>
                <c:pt idx="119">
                  <c:v>86.616196984376572</c:v>
                </c:pt>
                <c:pt idx="120">
                  <c:v>86.484303634152212</c:v>
                </c:pt>
                <c:pt idx="121">
                  <c:v>86.353617673907536</c:v>
                </c:pt>
                <c:pt idx="122">
                  <c:v>86.224195156543757</c:v>
                </c:pt>
                <c:pt idx="123">
                  <c:v>86.096090579054263</c:v>
                </c:pt>
                <c:pt idx="124">
                  <c:v>85.969355627817194</c:v>
                </c:pt>
                <c:pt idx="125">
                  <c:v>85.844037843332615</c:v>
                </c:pt>
                <c:pt idx="126">
                  <c:v>85.720179233348446</c:v>
                </c:pt>
                <c:pt idx="127">
                  <c:v>85.597814870845156</c:v>
                </c:pt>
                <c:pt idx="128">
                  <c:v>85.476971520183028</c:v>
                </c:pt>
                <c:pt idx="129">
                  <c:v>85.357666340207018</c:v>
                </c:pt>
                <c:pt idx="130">
                  <c:v>85.239905716588652</c:v>
                </c:pt>
                <c:pt idx="131">
                  <c:v>85.123684276539834</c:v>
                </c:pt>
                <c:pt idx="132">
                  <c:v>85.00898413677001</c:v>
                </c:pt>
                <c:pt idx="133">
                  <c:v>84.895774429889613</c:v>
                </c:pt>
                <c:pt idx="134">
                  <c:v>84.784011145381271</c:v>
                </c:pt>
                <c:pt idx="135">
                  <c:v>84.673637309079396</c:v>
                </c:pt>
                <c:pt idx="136">
                  <c:v>84.564583510459002</c:v>
                </c:pt>
                <c:pt idx="137">
                  <c:v>84.456768770874618</c:v>
                </c:pt>
                <c:pt idx="138">
                  <c:v>84.350101729360318</c:v>
                </c:pt>
                <c:pt idx="139">
                  <c:v>84.244482106962948</c:v>
                </c:pt>
                <c:pt idx="140">
                  <c:v>84.139802397050602</c:v>
                </c:pt>
                <c:pt idx="141">
                  <c:v>84.035949718675965</c:v>
                </c:pt>
                <c:pt idx="142">
                  <c:v>83.932807763637683</c:v>
                </c:pt>
                <c:pt idx="143">
                  <c:v>83.830258765768619</c:v>
                </c:pt>
                <c:pt idx="144">
                  <c:v>83.728185423175603</c:v>
                </c:pt>
                <c:pt idx="145">
                  <c:v>83.626472710266015</c:v>
                </c:pt>
                <c:pt idx="146">
                  <c:v>83.525009525710388</c:v>
                </c:pt>
                <c:pt idx="147">
                  <c:v>83.423690134077674</c:v>
                </c:pt>
                <c:pt idx="148">
                  <c:v>83.322415371710605</c:v>
                </c:pt>
                <c:pt idx="149">
                  <c:v>83.221093600465565</c:v>
                </c:pt>
                <c:pt idx="150">
                  <c:v>83.119641405322497</c:v>
                </c:pt>
                <c:pt idx="151">
                  <c:v>83.017984042853072</c:v>
                </c:pt>
                <c:pt idx="152">
                  <c:v>82.916055656621609</c:v>
                </c:pt>
                <c:pt idx="153">
                  <c:v>82.813799282512065</c:v>
                </c:pt>
                <c:pt idx="154">
                  <c:v>82.711166671667385</c:v>
                </c:pt>
                <c:pt idx="155">
                  <c:v>82.608117961309347</c:v>
                </c:pt>
                <c:pt idx="156">
                  <c:v>82.504621224420333</c:v>
                </c:pt>
                <c:pt idx="157">
                  <c:v>82.400651928437767</c:v>
                </c:pt>
                <c:pt idx="158">
                  <c:v>82.296192331094772</c:v>
                </c:pt>
                <c:pt idx="159">
                  <c:v>82.19123083869296</c:v>
                </c:pt>
                <c:pt idx="160">
                  <c:v>82.085761348745734</c:v>
                </c:pt>
                <c:pt idx="161">
                  <c:v>81.979782595362991</c:v>
                </c:pt>
                <c:pt idx="162">
                  <c:v>81.873297512188913</c:v>
                </c:pt>
                <c:pt idx="163">
                  <c:v>81.766312624323703</c:v>
                </c:pt>
                <c:pt idx="164">
                  <c:v>81.658837477576924</c:v>
                </c:pt>
                <c:pt idx="165">
                  <c:v>81.550884110681366</c:v>
                </c:pt>
                <c:pt idx="166">
                  <c:v>81.442466573779626</c:v>
                </c:pt>
                <c:pt idx="167">
                  <c:v>81.333600494580395</c:v>
                </c:pt>
                <c:pt idx="168">
                  <c:v>81.22430269204942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98.881</c:v>
                </c:pt>
                <c:pt idx="1">
                  <c:v>100.22</c:v>
                </c:pt>
                <c:pt idx="2">
                  <c:v>100.23699999999999</c:v>
                </c:pt>
                <c:pt idx="3">
                  <c:v>99.406999999999996</c:v>
                </c:pt>
                <c:pt idx="4">
                  <c:v>98.932000000000002</c:v>
                </c:pt>
                <c:pt idx="5">
                  <c:v>100.81399999999999</c:v>
                </c:pt>
                <c:pt idx="6">
                  <c:v>100.61</c:v>
                </c:pt>
                <c:pt idx="7">
                  <c:v>98.153000000000006</c:v>
                </c:pt>
                <c:pt idx="8">
                  <c:v>99.271000000000001</c:v>
                </c:pt>
                <c:pt idx="9">
                  <c:v>98.644000000000005</c:v>
                </c:pt>
                <c:pt idx="10">
                  <c:v>97.593000000000004</c:v>
                </c:pt>
                <c:pt idx="11">
                  <c:v>98.626999999999995</c:v>
                </c:pt>
                <c:pt idx="12">
                  <c:v>98.186000000000007</c:v>
                </c:pt>
                <c:pt idx="13">
                  <c:v>99.846999999999994</c:v>
                </c:pt>
                <c:pt idx="14">
                  <c:v>98.558999999999997</c:v>
                </c:pt>
                <c:pt idx="15">
                  <c:v>98.694999999999993</c:v>
                </c:pt>
                <c:pt idx="16">
                  <c:v>97.728999999999999</c:v>
                </c:pt>
                <c:pt idx="17">
                  <c:v>100.61</c:v>
                </c:pt>
                <c:pt idx="18">
                  <c:v>98.558999999999997</c:v>
                </c:pt>
                <c:pt idx="19">
                  <c:v>97.61</c:v>
                </c:pt>
                <c:pt idx="20">
                  <c:v>98.507999999999996</c:v>
                </c:pt>
                <c:pt idx="21">
                  <c:v>99.153000000000006</c:v>
                </c:pt>
                <c:pt idx="22">
                  <c:v>101.559</c:v>
                </c:pt>
                <c:pt idx="23">
                  <c:v>99.474999999999994</c:v>
                </c:pt>
                <c:pt idx="24">
                  <c:v>99.338999999999999</c:v>
                </c:pt>
                <c:pt idx="25">
                  <c:v>100.932</c:v>
                </c:pt>
                <c:pt idx="26">
                  <c:v>100.593</c:v>
                </c:pt>
                <c:pt idx="27">
                  <c:v>101.797</c:v>
                </c:pt>
                <c:pt idx="28">
                  <c:v>100.03400000000001</c:v>
                </c:pt>
                <c:pt idx="29">
                  <c:v>101.03400000000001</c:v>
                </c:pt>
                <c:pt idx="30">
                  <c:v>99.61</c:v>
                </c:pt>
                <c:pt idx="31">
                  <c:v>101.746</c:v>
                </c:pt>
                <c:pt idx="32">
                  <c:v>101.84699999999999</c:v>
                </c:pt>
                <c:pt idx="33">
                  <c:v>104.30500000000001</c:v>
                </c:pt>
                <c:pt idx="34">
                  <c:v>102.407</c:v>
                </c:pt>
                <c:pt idx="35">
                  <c:v>103.661</c:v>
                </c:pt>
                <c:pt idx="36">
                  <c:v>104.08499999999999</c:v>
                </c:pt>
                <c:pt idx="37">
                  <c:v>102.69499999999999</c:v>
                </c:pt>
                <c:pt idx="38">
                  <c:v>104.69499999999999</c:v>
                </c:pt>
                <c:pt idx="39">
                  <c:v>106.203</c:v>
                </c:pt>
                <c:pt idx="40">
                  <c:v>106.03400000000001</c:v>
                </c:pt>
                <c:pt idx="41">
                  <c:v>109.492</c:v>
                </c:pt>
                <c:pt idx="42">
                  <c:v>110.64400000000001</c:v>
                </c:pt>
                <c:pt idx="43">
                  <c:v>110.119</c:v>
                </c:pt>
                <c:pt idx="44">
                  <c:v>115.458</c:v>
                </c:pt>
                <c:pt idx="45">
                  <c:v>120.254</c:v>
                </c:pt>
                <c:pt idx="46">
                  <c:v>126.746</c:v>
                </c:pt>
                <c:pt idx="47">
                  <c:v>136.18600000000001</c:v>
                </c:pt>
                <c:pt idx="48">
                  <c:v>149.25399999999999</c:v>
                </c:pt>
                <c:pt idx="49">
                  <c:v>165.69499999999999</c:v>
                </c:pt>
                <c:pt idx="50">
                  <c:v>181.23699999999999</c:v>
                </c:pt>
                <c:pt idx="51">
                  <c:v>196.119</c:v>
                </c:pt>
                <c:pt idx="52">
                  <c:v>208.39</c:v>
                </c:pt>
                <c:pt idx="53">
                  <c:v>219.84700000000001</c:v>
                </c:pt>
                <c:pt idx="54">
                  <c:v>224.91499999999999</c:v>
                </c:pt>
                <c:pt idx="55">
                  <c:v>227.27099999999999</c:v>
                </c:pt>
                <c:pt idx="56">
                  <c:v>227.40700000000001</c:v>
                </c:pt>
                <c:pt idx="57">
                  <c:v>222.25399999999999</c:v>
                </c:pt>
                <c:pt idx="58">
                  <c:v>216.59299999999999</c:v>
                </c:pt>
                <c:pt idx="59">
                  <c:v>201.05099999999999</c:v>
                </c:pt>
                <c:pt idx="60">
                  <c:v>174.864</c:v>
                </c:pt>
                <c:pt idx="61">
                  <c:v>139.27099999999999</c:v>
                </c:pt>
                <c:pt idx="62">
                  <c:v>114.373</c:v>
                </c:pt>
                <c:pt idx="63">
                  <c:v>105.119</c:v>
                </c:pt>
                <c:pt idx="64">
                  <c:v>103.81399999999999</c:v>
                </c:pt>
                <c:pt idx="65">
                  <c:v>106</c:v>
                </c:pt>
                <c:pt idx="66">
                  <c:v>107.91500000000001</c:v>
                </c:pt>
                <c:pt idx="67">
                  <c:v>115.08499999999999</c:v>
                </c:pt>
                <c:pt idx="68">
                  <c:v>124.373</c:v>
                </c:pt>
                <c:pt idx="69">
                  <c:v>135.03399999999999</c:v>
                </c:pt>
                <c:pt idx="70">
                  <c:v>147.50800000000001</c:v>
                </c:pt>
                <c:pt idx="71">
                  <c:v>159.84700000000001</c:v>
                </c:pt>
                <c:pt idx="72">
                  <c:v>170.15299999999999</c:v>
                </c:pt>
                <c:pt idx="73">
                  <c:v>180.30500000000001</c:v>
                </c:pt>
                <c:pt idx="74">
                  <c:v>186.136</c:v>
                </c:pt>
                <c:pt idx="75">
                  <c:v>189.678</c:v>
                </c:pt>
                <c:pt idx="76">
                  <c:v>189.898</c:v>
                </c:pt>
                <c:pt idx="77">
                  <c:v>188.881</c:v>
                </c:pt>
                <c:pt idx="78">
                  <c:v>179.96600000000001</c:v>
                </c:pt>
                <c:pt idx="79">
                  <c:v>164.22</c:v>
                </c:pt>
                <c:pt idx="80">
                  <c:v>138.203</c:v>
                </c:pt>
                <c:pt idx="81">
                  <c:v>112.22</c:v>
                </c:pt>
                <c:pt idx="82">
                  <c:v>99.203000000000003</c:v>
                </c:pt>
                <c:pt idx="83">
                  <c:v>90.965999999999994</c:v>
                </c:pt>
                <c:pt idx="84">
                  <c:v>90.813999999999993</c:v>
                </c:pt>
                <c:pt idx="85">
                  <c:v>90.864000000000004</c:v>
                </c:pt>
                <c:pt idx="86">
                  <c:v>89.78</c:v>
                </c:pt>
                <c:pt idx="87">
                  <c:v>89.796999999999997</c:v>
                </c:pt>
                <c:pt idx="88">
                  <c:v>88.881</c:v>
                </c:pt>
                <c:pt idx="89">
                  <c:v>88.745999999999995</c:v>
                </c:pt>
                <c:pt idx="90">
                  <c:v>89.406999999999996</c:v>
                </c:pt>
                <c:pt idx="91">
                  <c:v>90</c:v>
                </c:pt>
                <c:pt idx="92">
                  <c:v>88.492000000000004</c:v>
                </c:pt>
                <c:pt idx="93">
                  <c:v>89.626999999999995</c:v>
                </c:pt>
                <c:pt idx="94">
                  <c:v>93.203000000000003</c:v>
                </c:pt>
                <c:pt idx="95">
                  <c:v>92.322000000000003</c:v>
                </c:pt>
                <c:pt idx="96">
                  <c:v>88.525000000000006</c:v>
                </c:pt>
                <c:pt idx="97">
                  <c:v>89.016999999999996</c:v>
                </c:pt>
                <c:pt idx="98">
                  <c:v>90.153000000000006</c:v>
                </c:pt>
                <c:pt idx="99">
                  <c:v>89.203000000000003</c:v>
                </c:pt>
                <c:pt idx="100">
                  <c:v>90.728999999999999</c:v>
                </c:pt>
                <c:pt idx="101">
                  <c:v>89.796999999999997</c:v>
                </c:pt>
                <c:pt idx="102">
                  <c:v>91.712000000000003</c:v>
                </c:pt>
                <c:pt idx="103">
                  <c:v>91.915000000000006</c:v>
                </c:pt>
                <c:pt idx="104">
                  <c:v>92.831000000000003</c:v>
                </c:pt>
                <c:pt idx="105">
                  <c:v>93.186000000000007</c:v>
                </c:pt>
                <c:pt idx="106">
                  <c:v>95.168999999999997</c:v>
                </c:pt>
                <c:pt idx="107">
                  <c:v>95.305000000000007</c:v>
                </c:pt>
                <c:pt idx="108">
                  <c:v>96.084999999999994</c:v>
                </c:pt>
                <c:pt idx="109">
                  <c:v>94.983000000000004</c:v>
                </c:pt>
                <c:pt idx="110">
                  <c:v>95.661000000000001</c:v>
                </c:pt>
                <c:pt idx="111">
                  <c:v>95.881</c:v>
                </c:pt>
                <c:pt idx="112">
                  <c:v>92.626999999999995</c:v>
                </c:pt>
                <c:pt idx="113">
                  <c:v>89.168999999999997</c:v>
                </c:pt>
                <c:pt idx="114">
                  <c:v>87.745999999999995</c:v>
                </c:pt>
                <c:pt idx="115">
                  <c:v>86.424000000000007</c:v>
                </c:pt>
                <c:pt idx="116">
                  <c:v>87.915000000000006</c:v>
                </c:pt>
                <c:pt idx="117">
                  <c:v>88.897999999999996</c:v>
                </c:pt>
                <c:pt idx="118">
                  <c:v>84.542000000000002</c:v>
                </c:pt>
                <c:pt idx="119">
                  <c:v>87.694999999999993</c:v>
                </c:pt>
                <c:pt idx="120">
                  <c:v>84.474999999999994</c:v>
                </c:pt>
                <c:pt idx="121">
                  <c:v>86.034000000000006</c:v>
                </c:pt>
                <c:pt idx="122">
                  <c:v>84.78</c:v>
                </c:pt>
                <c:pt idx="123">
                  <c:v>86.796999999999997</c:v>
                </c:pt>
                <c:pt idx="124">
                  <c:v>86.203000000000003</c:v>
                </c:pt>
                <c:pt idx="125">
                  <c:v>85.948999999999998</c:v>
                </c:pt>
                <c:pt idx="126">
                  <c:v>86.745999999999995</c:v>
                </c:pt>
                <c:pt idx="127">
                  <c:v>85.051000000000002</c:v>
                </c:pt>
                <c:pt idx="128">
                  <c:v>85.915000000000006</c:v>
                </c:pt>
                <c:pt idx="129">
                  <c:v>87.983000000000004</c:v>
                </c:pt>
                <c:pt idx="130">
                  <c:v>88.119</c:v>
                </c:pt>
                <c:pt idx="131">
                  <c:v>86.983000000000004</c:v>
                </c:pt>
                <c:pt idx="132">
                  <c:v>88.287999999999997</c:v>
                </c:pt>
                <c:pt idx="133">
                  <c:v>90.406999999999996</c:v>
                </c:pt>
                <c:pt idx="134">
                  <c:v>91.203000000000003</c:v>
                </c:pt>
                <c:pt idx="135">
                  <c:v>91.507999999999996</c:v>
                </c:pt>
                <c:pt idx="136">
                  <c:v>88.61</c:v>
                </c:pt>
                <c:pt idx="137">
                  <c:v>85.78</c:v>
                </c:pt>
                <c:pt idx="138">
                  <c:v>85.22</c:v>
                </c:pt>
                <c:pt idx="139">
                  <c:v>86.694999999999993</c:v>
                </c:pt>
                <c:pt idx="140">
                  <c:v>84.305000000000007</c:v>
                </c:pt>
                <c:pt idx="141">
                  <c:v>84.067999999999998</c:v>
                </c:pt>
                <c:pt idx="142">
                  <c:v>85.474999999999994</c:v>
                </c:pt>
                <c:pt idx="143">
                  <c:v>82.067999999999998</c:v>
                </c:pt>
                <c:pt idx="144">
                  <c:v>84.051000000000002</c:v>
                </c:pt>
                <c:pt idx="145">
                  <c:v>82.558999999999997</c:v>
                </c:pt>
                <c:pt idx="146">
                  <c:v>83.932000000000002</c:v>
                </c:pt>
                <c:pt idx="147">
                  <c:v>86.373000000000005</c:v>
                </c:pt>
                <c:pt idx="148">
                  <c:v>84.338999999999999</c:v>
                </c:pt>
                <c:pt idx="149">
                  <c:v>83.39</c:v>
                </c:pt>
                <c:pt idx="150">
                  <c:v>83.712000000000003</c:v>
                </c:pt>
                <c:pt idx="151">
                  <c:v>82.593000000000004</c:v>
                </c:pt>
                <c:pt idx="152">
                  <c:v>83.694999999999993</c:v>
                </c:pt>
                <c:pt idx="153">
                  <c:v>83.575999999999993</c:v>
                </c:pt>
                <c:pt idx="154">
                  <c:v>84.203000000000003</c:v>
                </c:pt>
                <c:pt idx="155">
                  <c:v>82.338999999999999</c:v>
                </c:pt>
                <c:pt idx="156">
                  <c:v>83.677999999999997</c:v>
                </c:pt>
                <c:pt idx="157">
                  <c:v>83.525000000000006</c:v>
                </c:pt>
                <c:pt idx="158">
                  <c:v>82.745999999999995</c:v>
                </c:pt>
                <c:pt idx="159">
                  <c:v>85</c:v>
                </c:pt>
                <c:pt idx="160">
                  <c:v>83.796999999999997</c:v>
                </c:pt>
                <c:pt idx="161">
                  <c:v>82.948999999999998</c:v>
                </c:pt>
                <c:pt idx="162">
                  <c:v>83.287999999999997</c:v>
                </c:pt>
                <c:pt idx="163">
                  <c:v>82.474999999999994</c:v>
                </c:pt>
                <c:pt idx="164">
                  <c:v>81.153000000000006</c:v>
                </c:pt>
                <c:pt idx="165">
                  <c:v>81.796999999999997</c:v>
                </c:pt>
                <c:pt idx="166">
                  <c:v>85.016999999999996</c:v>
                </c:pt>
                <c:pt idx="167">
                  <c:v>85.102000000000004</c:v>
                </c:pt>
                <c:pt idx="168">
                  <c:v>82.492000000000004</c:v>
                </c:pt>
                <c:pt idx="169">
                  <c:v>83.338999999999999</c:v>
                </c:pt>
                <c:pt idx="170">
                  <c:v>82.474999999999994</c:v>
                </c:pt>
                <c:pt idx="171">
                  <c:v>82.507999999999996</c:v>
                </c:pt>
                <c:pt idx="172">
                  <c:v>80.965999999999994</c:v>
                </c:pt>
                <c:pt idx="173">
                  <c:v>82.051000000000002</c:v>
                </c:pt>
                <c:pt idx="174">
                  <c:v>81.322000000000003</c:v>
                </c:pt>
                <c:pt idx="175">
                  <c:v>80.525000000000006</c:v>
                </c:pt>
                <c:pt idx="176">
                  <c:v>81.507999999999996</c:v>
                </c:pt>
                <c:pt idx="177">
                  <c:v>80.965999999999994</c:v>
                </c:pt>
                <c:pt idx="178">
                  <c:v>81.677999999999997</c:v>
                </c:pt>
                <c:pt idx="179">
                  <c:v>82.78</c:v>
                </c:pt>
                <c:pt idx="180">
                  <c:v>83.728999999999999</c:v>
                </c:pt>
                <c:pt idx="181">
                  <c:v>81.507999999999996</c:v>
                </c:pt>
                <c:pt idx="182">
                  <c:v>81.271000000000001</c:v>
                </c:pt>
                <c:pt idx="183">
                  <c:v>80.034000000000006</c:v>
                </c:pt>
                <c:pt idx="184">
                  <c:v>80.271000000000001</c:v>
                </c:pt>
                <c:pt idx="185">
                  <c:v>81.474999999999994</c:v>
                </c:pt>
                <c:pt idx="186">
                  <c:v>79.846999999999994</c:v>
                </c:pt>
                <c:pt idx="187">
                  <c:v>81.78</c:v>
                </c:pt>
                <c:pt idx="188">
                  <c:v>81.305000000000007</c:v>
                </c:pt>
                <c:pt idx="189">
                  <c:v>82.39</c:v>
                </c:pt>
                <c:pt idx="190">
                  <c:v>80.084999999999994</c:v>
                </c:pt>
                <c:pt idx="191">
                  <c:v>81.051000000000002</c:v>
                </c:pt>
                <c:pt idx="192">
                  <c:v>80.948999999999998</c:v>
                </c:pt>
                <c:pt idx="193">
                  <c:v>80.558999999999997</c:v>
                </c:pt>
                <c:pt idx="194">
                  <c:v>79.813999999999993</c:v>
                </c:pt>
                <c:pt idx="195">
                  <c:v>79.186000000000007</c:v>
                </c:pt>
                <c:pt idx="196">
                  <c:v>80.644000000000005</c:v>
                </c:pt>
                <c:pt idx="197">
                  <c:v>81.186000000000007</c:v>
                </c:pt>
                <c:pt idx="198">
                  <c:v>79.102000000000004</c:v>
                </c:pt>
                <c:pt idx="199">
                  <c:v>79.203000000000003</c:v>
                </c:pt>
                <c:pt idx="200">
                  <c:v>80.915000000000006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97.644254242073089</c:v>
                </c:pt>
                <c:pt idx="4">
                  <c:v>97.807753262778391</c:v>
                </c:pt>
                <c:pt idx="5">
                  <c:v>97.970411157956676</c:v>
                </c:pt>
                <c:pt idx="6">
                  <c:v>98.132072515873446</c:v>
                </c:pt>
                <c:pt idx="7">
                  <c:v>98.29256203220254</c:v>
                </c:pt>
                <c:pt idx="8">
                  <c:v>98.451682640721586</c:v>
                </c:pt>
                <c:pt idx="9">
                  <c:v>98.609213576270903</c:v>
                </c:pt>
                <c:pt idx="10">
                  <c:v>98.764908393326905</c:v>
                </c:pt>
                <c:pt idx="11">
                  <c:v>98.91849297124935</c:v>
                </c:pt>
                <c:pt idx="12">
                  <c:v>99.069663546558544</c:v>
                </c:pt>
                <c:pt idx="13">
                  <c:v>99.21808482401363</c:v>
                </c:pt>
                <c:pt idx="14">
                  <c:v>99.363388232823922</c:v>
                </c:pt>
                <c:pt idx="15">
                  <c:v>99.505170414066015</c:v>
                </c:pt>
                <c:pt idx="16">
                  <c:v>99.642992054288797</c:v>
                </c:pt>
                <c:pt idx="17">
                  <c:v>99.77637722596991</c:v>
                </c:pt>
                <c:pt idx="18">
                  <c:v>99.904813471980745</c:v>
                </c:pt>
                <c:pt idx="19">
                  <c:v>100.02775300353419</c:v>
                </c:pt>
                <c:pt idx="20">
                  <c:v>100.14461561212488</c:v>
                </c:pt>
                <c:pt idx="21">
                  <c:v>100.25479429638374</c:v>
                </c:pt>
                <c:pt idx="22">
                  <c:v>100.35766528598249</c:v>
                </c:pt>
                <c:pt idx="23">
                  <c:v>100.4526052741635</c:v>
                </c:pt>
                <c:pt idx="24">
                  <c:v>100.5390204860519</c:v>
                </c:pt>
                <c:pt idx="25">
                  <c:v>100.61639502759681</c:v>
                </c:pt>
                <c:pt idx="26">
                  <c:v>100.6843701635657</c:v>
                </c:pt>
                <c:pt idx="27">
                  <c:v>100.74287216991189</c:v>
                </c:pt>
                <c:pt idx="28">
                  <c:v>100.79231452828839</c:v>
                </c:pt>
                <c:pt idx="29">
                  <c:v>100.83391056030194</c:v>
                </c:pt>
                <c:pt idx="30">
                  <c:v>100.87014470109069</c:v>
                </c:pt>
                <c:pt idx="31">
                  <c:v>100.90546318048632</c:v>
                </c:pt>
                <c:pt idx="32">
                  <c:v>100.9472553407459</c:v>
                </c:pt>
                <c:pt idx="33">
                  <c:v>101.00720097921426</c:v>
                </c:pt>
                <c:pt idx="34">
                  <c:v>101.10305100946429</c:v>
                </c:pt>
                <c:pt idx="35">
                  <c:v>101.26088095881748</c:v>
                </c:pt>
                <c:pt idx="36">
                  <c:v>101.51780141532744</c:v>
                </c:pt>
                <c:pt idx="37">
                  <c:v>101.92501984123774</c:v>
                </c:pt>
                <c:pt idx="38">
                  <c:v>102.5510215014875</c:v>
                </c:pt>
                <c:pt idx="39">
                  <c:v>103.48447824362597</c:v>
                </c:pt>
                <c:pt idx="40">
                  <c:v>104.83631777407592</c:v>
                </c:pt>
                <c:pt idx="41">
                  <c:v>106.7402210896381</c:v>
                </c:pt>
                <c:pt idx="42">
                  <c:v>109.35070286886183</c:v>
                </c:pt>
                <c:pt idx="43">
                  <c:v>112.83791903558132</c:v>
                </c:pt>
                <c:pt idx="44">
                  <c:v>117.3784883998222</c:v>
                </c:pt>
                <c:pt idx="45">
                  <c:v>123.14195064990066</c:v>
                </c:pt>
                <c:pt idx="46">
                  <c:v>130.273023004891</c:v>
                </c:pt>
                <c:pt idx="47">
                  <c:v>138.87052683617171</c:v>
                </c:pt>
                <c:pt idx="48">
                  <c:v>148.96460397876322</c:v>
                </c:pt>
                <c:pt idx="49">
                  <c:v>160.49423482374272</c:v>
                </c:pt>
                <c:pt idx="50">
                  <c:v>173.28589318076615</c:v>
                </c:pt>
                <c:pt idx="51">
                  <c:v>187.0283934107666</c:v>
                </c:pt>
                <c:pt idx="52">
                  <c:v>201.2243714481001</c:v>
                </c:pt>
                <c:pt idx="53">
                  <c:v>215.07928423353442</c:v>
                </c:pt>
                <c:pt idx="54">
                  <c:v>227.29887272139774</c:v>
                </c:pt>
                <c:pt idx="55">
                  <c:v>235.87518910643476</c:v>
                </c:pt>
                <c:pt idx="56">
                  <c:v>238.16005180402601</c:v>
                </c:pt>
                <c:pt idx="57">
                  <c:v>231.6301567778535</c:v>
                </c:pt>
                <c:pt idx="58">
                  <c:v>215.35120404282938</c:v>
                </c:pt>
                <c:pt idx="59">
                  <c:v>191.28504390099383</c:v>
                </c:pt>
                <c:pt idx="60">
                  <c:v>164.16055713767699</c:v>
                </c:pt>
                <c:pt idx="61">
                  <c:v>139.54566187481234</c:v>
                </c:pt>
                <c:pt idx="62">
                  <c:v>121.38134736689962</c:v>
                </c:pt>
                <c:pt idx="63">
                  <c:v>110.76037151368052</c:v>
                </c:pt>
                <c:pt idx="64">
                  <c:v>106.52210000773968</c:v>
                </c:pt>
                <c:pt idx="65">
                  <c:v>106.72863633254217</c:v>
                </c:pt>
                <c:pt idx="66">
                  <c:v>109.8018356791973</c:v>
                </c:pt>
                <c:pt idx="67">
                  <c:v>114.86954439206724</c:v>
                </c:pt>
                <c:pt idx="68">
                  <c:v>121.58852225947228</c:v>
                </c:pt>
                <c:pt idx="69">
                  <c:v>129.84736129076012</c:v>
                </c:pt>
                <c:pt idx="70">
                  <c:v>139.55118760631075</c:v>
                </c:pt>
                <c:pt idx="71">
                  <c:v>150.50876510130678</c:v>
                </c:pt>
                <c:pt idx="72">
                  <c:v>162.38173648767338</c:v>
                </c:pt>
                <c:pt idx="73">
                  <c:v>174.64519298914064</c:v>
                </c:pt>
                <c:pt idx="74">
                  <c:v>186.45996445472417</c:v>
                </c:pt>
                <c:pt idx="75">
                  <c:v>196.27742193970332</c:v>
                </c:pt>
                <c:pt idx="76">
                  <c:v>201.21519436381362</c:v>
                </c:pt>
                <c:pt idx="77">
                  <c:v>197.20206175419941</c:v>
                </c:pt>
                <c:pt idx="78">
                  <c:v>181.47330391065447</c:v>
                </c:pt>
                <c:pt idx="79">
                  <c:v>156.40067043085287</c:v>
                </c:pt>
                <c:pt idx="80">
                  <c:v>129.77460532173819</c:v>
                </c:pt>
                <c:pt idx="81">
                  <c:v>109.44321990616766</c:v>
                </c:pt>
                <c:pt idx="82">
                  <c:v>98.013059534045382</c:v>
                </c:pt>
                <c:pt idx="83">
                  <c:v>93.20342500260729</c:v>
                </c:pt>
                <c:pt idx="84">
                  <c:v>91.625323994778526</c:v>
                </c:pt>
                <c:pt idx="85">
                  <c:v>91.149194944017651</c:v>
                </c:pt>
                <c:pt idx="86">
                  <c:v>90.943397745562407</c:v>
                </c:pt>
                <c:pt idx="87">
                  <c:v>90.786980582980178</c:v>
                </c:pt>
                <c:pt idx="88">
                  <c:v>90.638459948868203</c:v>
                </c:pt>
                <c:pt idx="89">
                  <c:v>90.492162649895363</c:v>
                </c:pt>
                <c:pt idx="90">
                  <c:v>90.347449649918715</c:v>
                </c:pt>
                <c:pt idx="91">
                  <c:v>90.204203637949277</c:v>
                </c:pt>
                <c:pt idx="92">
                  <c:v>90.062385536262354</c:v>
                </c:pt>
                <c:pt idx="93">
                  <c:v>89.92207860664395</c:v>
                </c:pt>
                <c:pt idx="94">
                  <c:v>89.783710497670384</c:v>
                </c:pt>
                <c:pt idx="95">
                  <c:v>89.648625067116939</c:v>
                </c:pt>
                <c:pt idx="96">
                  <c:v>89.520387924924364</c:v>
                </c:pt>
                <c:pt idx="97">
                  <c:v>89.407416403141326</c:v>
                </c:pt>
                <c:pt idx="98">
                  <c:v>89.327548334382172</c:v>
                </c:pt>
                <c:pt idx="99">
                  <c:v>89.314562289696312</c:v>
                </c:pt>
                <c:pt idx="100">
                  <c:v>89.42483371637509</c:v>
                </c:pt>
                <c:pt idx="101">
                  <c:v>89.739006661822245</c:v>
                </c:pt>
                <c:pt idx="102">
                  <c:v>90.349965260211434</c:v>
                </c:pt>
                <c:pt idx="103">
                  <c:v>91.328262749291497</c:v>
                </c:pt>
                <c:pt idx="104">
                  <c:v>92.665137101274624</c:v>
                </c:pt>
                <c:pt idx="105">
                  <c:v>94.213636054608642</c:v>
                </c:pt>
                <c:pt idx="106">
                  <c:v>95.670492820247134</c:v>
                </c:pt>
                <c:pt idx="107">
                  <c:v>96.641298905420825</c:v>
                </c:pt>
                <c:pt idx="108">
                  <c:v>96.789121306716325</c:v>
                </c:pt>
                <c:pt idx="109">
                  <c:v>95.997956369722047</c:v>
                </c:pt>
                <c:pt idx="110">
                  <c:v>94.445789604019296</c:v>
                </c:pt>
                <c:pt idx="111">
                  <c:v>92.527796105683407</c:v>
                </c:pt>
                <c:pt idx="112">
                  <c:v>90.674347762426152</c:v>
                </c:pt>
                <c:pt idx="113">
                  <c:v>89.180696036242651</c:v>
                </c:pt>
                <c:pt idx="114">
                  <c:v>88.141576227902107</c:v>
                </c:pt>
                <c:pt idx="115">
                  <c:v>87.495694142334543</c:v>
                </c:pt>
                <c:pt idx="116">
                  <c:v>87.117037289241551</c:v>
                </c:pt>
                <c:pt idx="117">
                  <c:v>86.888053328445835</c:v>
                </c:pt>
                <c:pt idx="118">
                  <c:v>86.730014671692686</c:v>
                </c:pt>
                <c:pt idx="119">
                  <c:v>86.60133990935708</c:v>
                </c:pt>
                <c:pt idx="120">
                  <c:v>86.484405254400727</c:v>
                </c:pt>
                <c:pt idx="121">
                  <c:v>86.374034116232437</c:v>
                </c:pt>
                <c:pt idx="122">
                  <c:v>86.271453964099379</c:v>
                </c:pt>
                <c:pt idx="123">
                  <c:v>86.182786535373623</c:v>
                </c:pt>
                <c:pt idx="124">
                  <c:v>86.120263103928423</c:v>
                </c:pt>
                <c:pt idx="125">
                  <c:v>86.104653307616957</c:v>
                </c:pt>
                <c:pt idx="126">
                  <c:v>86.167335188813198</c:v>
                </c:pt>
                <c:pt idx="127">
                  <c:v>86.349778260036004</c:v>
                </c:pt>
                <c:pt idx="128">
                  <c:v>86.697363861586567</c:v>
                </c:pt>
                <c:pt idx="129">
                  <c:v>87.24408919588312</c:v>
                </c:pt>
                <c:pt idx="130">
                  <c:v>87.986053624117346</c:v>
                </c:pt>
                <c:pt idx="131">
                  <c:v>88.847617992322427</c:v>
                </c:pt>
                <c:pt idx="132">
                  <c:v>89.657946909712379</c:v>
                </c:pt>
                <c:pt idx="133">
                  <c:v>90.171306042172631</c:v>
                </c:pt>
                <c:pt idx="134">
                  <c:v>90.156945552299845</c:v>
                </c:pt>
                <c:pt idx="135">
                  <c:v>89.530657257141101</c:v>
                </c:pt>
                <c:pt idx="136">
                  <c:v>88.433708101420663</c:v>
                </c:pt>
                <c:pt idx="137">
                  <c:v>87.174763610827668</c:v>
                </c:pt>
                <c:pt idx="138">
                  <c:v>86.063374865830454</c:v>
                </c:pt>
                <c:pt idx="139">
                  <c:v>85.265266086238157</c:v>
                </c:pt>
                <c:pt idx="140">
                  <c:v>84.778289702520098</c:v>
                </c:pt>
                <c:pt idx="141">
                  <c:v>84.507669425098172</c:v>
                </c:pt>
                <c:pt idx="142">
                  <c:v>84.352173732708138</c:v>
                </c:pt>
                <c:pt idx="143">
                  <c:v>84.245263456304585</c:v>
                </c:pt>
                <c:pt idx="144">
                  <c:v>84.154968663896952</c:v>
                </c:pt>
                <c:pt idx="145">
                  <c:v>84.069382246366644</c:v>
                </c:pt>
                <c:pt idx="146">
                  <c:v>83.984936017149167</c:v>
                </c:pt>
                <c:pt idx="147">
                  <c:v>83.900711867099474</c:v>
                </c:pt>
                <c:pt idx="148">
                  <c:v>83.816458736086105</c:v>
                </c:pt>
                <c:pt idx="149">
                  <c:v>83.732065516393334</c:v>
                </c:pt>
                <c:pt idx="150">
                  <c:v>83.647451286450817</c:v>
                </c:pt>
                <c:pt idx="151">
                  <c:v>83.562547171249889</c:v>
                </c:pt>
                <c:pt idx="152">
                  <c:v>83.477293883976472</c:v>
                </c:pt>
                <c:pt idx="153">
                  <c:v>83.391641273938674</c:v>
                </c:pt>
                <c:pt idx="154">
                  <c:v>83.305547959667706</c:v>
                </c:pt>
                <c:pt idx="155">
                  <c:v>83.218980856899847</c:v>
                </c:pt>
                <c:pt idx="156">
                  <c:v>83.131914612495777</c:v>
                </c:pt>
                <c:pt idx="157">
                  <c:v>83.044330972246485</c:v>
                </c:pt>
                <c:pt idx="158">
                  <c:v>82.956218109003927</c:v>
                </c:pt>
                <c:pt idx="159">
                  <c:v>82.867569934175918</c:v>
                </c:pt>
                <c:pt idx="160">
                  <c:v>82.778385411901056</c:v>
                </c:pt>
                <c:pt idx="161">
                  <c:v>82.688667891492372</c:v>
                </c:pt>
                <c:pt idx="162">
                  <c:v>82.598424470189897</c:v>
                </c:pt>
                <c:pt idx="163">
                  <c:v>82.507665395023594</c:v>
                </c:pt>
                <c:pt idx="164">
                  <c:v>82.416403509727658</c:v>
                </c:pt>
                <c:pt idx="165">
                  <c:v>82.324653750209322</c:v>
                </c:pt>
                <c:pt idx="166">
                  <c:v>82.232432690055532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97.644254242066424</c:v>
                </c:pt>
                <c:pt idx="4">
                  <c:v>97.807753262758624</c:v>
                </c:pt>
                <c:pt idx="5">
                  <c:v>97.970411157899107</c:v>
                </c:pt>
                <c:pt idx="6">
                  <c:v>98.132072515709098</c:v>
                </c:pt>
                <c:pt idx="7">
                  <c:v>98.292562031742392</c:v>
                </c:pt>
                <c:pt idx="8">
                  <c:v>98.451682639458141</c:v>
                </c:pt>
                <c:pt idx="9">
                  <c:v>98.609213572868811</c:v>
                </c:pt>
                <c:pt idx="10">
                  <c:v>98.764908384343073</c:v>
                </c:pt>
                <c:pt idx="11">
                  <c:v>98.918492947984191</c:v>
                </c:pt>
                <c:pt idx="12">
                  <c:v>99.069663487473335</c:v>
                </c:pt>
                <c:pt idx="13">
                  <c:v>99.21808467685706</c:v>
                </c:pt>
                <c:pt idx="14">
                  <c:v>99.363387873398551</c:v>
                </c:pt>
                <c:pt idx="15">
                  <c:v>99.505169553139623</c:v>
                </c:pt>
                <c:pt idx="16">
                  <c:v>99.642990031961119</c:v>
                </c:pt>
                <c:pt idx="17">
                  <c:v>99.776372567264588</c:v>
                </c:pt>
                <c:pt idx="18">
                  <c:v>99.904802947342759</c:v>
                </c:pt>
                <c:pt idx="19">
                  <c:v>100.02772968628555</c:v>
                </c:pt>
                <c:pt idx="20">
                  <c:v>100.14456495090403</c:v>
                </c:pt>
                <c:pt idx="21">
                  <c:v>100.25468635146348</c:v>
                </c:pt>
                <c:pt idx="22">
                  <c:v>100.3574397286348</c:v>
                </c:pt>
                <c:pt idx="23">
                  <c:v>100.45214306350168</c:v>
                </c:pt>
                <c:pt idx="24">
                  <c:v>100.53809162415075</c:v>
                </c:pt>
                <c:pt idx="25">
                  <c:v>100.61456443984837</c:v>
                </c:pt>
                <c:pt idx="26">
                  <c:v>100.68083216083549</c:v>
                </c:pt>
                <c:pt idx="27">
                  <c:v>100.73616631756391</c:v>
                </c:pt>
                <c:pt idx="28">
                  <c:v>100.77984993763491</c:v>
                </c:pt>
                <c:pt idx="29">
                  <c:v>100.81118941259149</c:v>
                </c:pt>
                <c:pt idx="30">
                  <c:v>100.82952743198364</c:v>
                </c:pt>
                <c:pt idx="31">
                  <c:v>100.83425672197714</c:v>
                </c:pt>
                <c:pt idx="32">
                  <c:v>100.82483424473462</c:v>
                </c:pt>
                <c:pt idx="33">
                  <c:v>100.80079543857474</c:v>
                </c:pt>
                <c:pt idx="34">
                  <c:v>100.7617680141322</c:v>
                </c:pt>
                <c:pt idx="35">
                  <c:v>100.70748477539584</c:v>
                </c:pt>
                <c:pt idx="36">
                  <c:v>100.63779491330872</c:v>
                </c:pt>
                <c:pt idx="37">
                  <c:v>100.55267322917261</c:v>
                </c:pt>
                <c:pt idx="38">
                  <c:v>100.45222678906633</c:v>
                </c:pt>
                <c:pt idx="39">
                  <c:v>100.33669858982483</c:v>
                </c:pt>
                <c:pt idx="40">
                  <c:v>100.20646792957572</c:v>
                </c:pt>
                <c:pt idx="41">
                  <c:v>100.06204731576467</c:v>
                </c:pt>
                <c:pt idx="42">
                  <c:v>99.904075902261184</c:v>
                </c:pt>
                <c:pt idx="43">
                  <c:v>99.733309613369627</c:v>
                </c:pt>
                <c:pt idx="44">
                  <c:v>99.550608273899414</c:v>
                </c:pt>
                <c:pt idx="45">
                  <c:v>99.356920208419226</c:v>
                </c:pt>
                <c:pt idx="46">
                  <c:v>99.153264888387497</c:v>
                </c:pt>
                <c:pt idx="47">
                  <c:v>98.940714284608774</c:v>
                </c:pt>
                <c:pt idx="48">
                  <c:v>98.720373619529838</c:v>
                </c:pt>
                <c:pt idx="49">
                  <c:v>98.49336220832275</c:v>
                </c:pt>
                <c:pt idx="50">
                  <c:v>98.260795032400367</c:v>
                </c:pt>
                <c:pt idx="51">
                  <c:v>98.023765610150406</c:v>
                </c:pt>
                <c:pt idx="52">
                  <c:v>97.783330625767292</c:v>
                </c:pt>
                <c:pt idx="53">
                  <c:v>97.540496657870079</c:v>
                </c:pt>
                <c:pt idx="54">
                  <c:v>97.296209224988885</c:v>
                </c:pt>
                <c:pt idx="55">
                  <c:v>97.05134424398625</c:v>
                </c:pt>
                <c:pt idx="56">
                  <c:v>96.806701887464598</c:v>
                </c:pt>
                <c:pt idx="57">
                  <c:v>96.56300273256781</c:v>
                </c:pt>
                <c:pt idx="58">
                  <c:v>96.32088601952816</c:v>
                </c:pt>
                <c:pt idx="59">
                  <c:v>96.080909785004962</c:v>
                </c:pt>
                <c:pt idx="60">
                  <c:v>95.8435526021442</c:v>
                </c:pt>
                <c:pt idx="61">
                  <c:v>95.60921664447001</c:v>
                </c:pt>
                <c:pt idx="62">
                  <c:v>95.378231791440328</c:v>
                </c:pt>
                <c:pt idx="63">
                  <c:v>95.150860506555162</c:v>
                </c:pt>
                <c:pt idx="64">
                  <c:v>94.927303240996622</c:v>
                </c:pt>
                <c:pt idx="65">
                  <c:v>94.707704143800029</c:v>
                </c:pt>
                <c:pt idx="66">
                  <c:v>94.492156890760711</c:v>
                </c:pt>
                <c:pt idx="67">
                  <c:v>94.28071047641069</c:v>
                </c:pt>
                <c:pt idx="68">
                  <c:v>94.073374844690875</c:v>
                </c:pt>
                <c:pt idx="69">
                  <c:v>93.87012626313772</c:v>
                </c:pt>
                <c:pt idx="70">
                  <c:v>93.670912371667825</c:v>
                </c:pt>
                <c:pt idx="71">
                  <c:v>93.475656859933181</c:v>
                </c:pt>
                <c:pt idx="72">
                  <c:v>93.284263746573615</c:v>
                </c:pt>
                <c:pt idx="73">
                  <c:v>93.096621249577794</c:v>
                </c:pt>
                <c:pt idx="74">
                  <c:v>92.9126052495984</c:v>
                </c:pt>
                <c:pt idx="75">
                  <c:v>92.732082357767794</c:v>
                </c:pt>
                <c:pt idx="76">
                  <c:v>92.554912606692568</c:v>
                </c:pt>
                <c:pt idx="77">
                  <c:v>92.380951788253256</c:v>
                </c:pt>
                <c:pt idx="78">
                  <c:v>92.210053464974592</c:v>
                </c:pt>
                <c:pt idx="79">
                  <c:v>92.0420706834079</c:v>
                </c:pt>
                <c:pt idx="80">
                  <c:v>91.876857418497607</c:v>
                </c:pt>
                <c:pt idx="81">
                  <c:v>91.714269777560943</c:v>
                </c:pt>
                <c:pt idx="82">
                  <c:v>91.554166991525605</c:v>
                </c:pt>
                <c:pt idx="83">
                  <c:v>91.396412219638023</c:v>
                </c:pt>
                <c:pt idx="84">
                  <c:v>91.240873192133463</c:v>
                </c:pt>
                <c:pt idx="85">
                  <c:v>91.08742271346749</c:v>
                </c:pt>
                <c:pt idx="86">
                  <c:v>90.935939046748075</c:v>
                </c:pt>
                <c:pt idx="87">
                  <c:v>90.786306198044286</c:v>
                </c:pt>
                <c:pt idx="88">
                  <c:v>90.638414117337973</c:v>
                </c:pt>
                <c:pt idx="89">
                  <c:v>90.492158831059569</c:v>
                </c:pt>
                <c:pt idx="90">
                  <c:v>90.347442519433841</c:v>
                </c:pt>
                <c:pt idx="91">
                  <c:v>90.20417355026575</c:v>
                </c:pt>
                <c:pt idx="92">
                  <c:v>90.062266479324222</c:v>
                </c:pt>
                <c:pt idx="93">
                  <c:v>89.921642026130371</c:v>
                </c:pt>
                <c:pt idx="94">
                  <c:v>89.782227032719732</c:v>
                </c:pt>
                <c:pt idx="95">
                  <c:v>89.643954411812146</c:v>
                </c:pt>
                <c:pt idx="96">
                  <c:v>89.506763089777394</c:v>
                </c:pt>
                <c:pt idx="97">
                  <c:v>89.370597948812744</c:v>
                </c:pt>
                <c:pt idx="98">
                  <c:v>89.235409771832096</c:v>
                </c:pt>
                <c:pt idx="99">
                  <c:v>89.101155192692346</c:v>
                </c:pt>
                <c:pt idx="100">
                  <c:v>88.967796653527159</c:v>
                </c:pt>
                <c:pt idx="101">
                  <c:v>88.835302370109915</c:v>
                </c:pt>
                <c:pt idx="102">
                  <c:v>88.703646305304275</c:v>
                </c:pt>
                <c:pt idx="103">
                  <c:v>88.572808149769799</c:v>
                </c:pt>
                <c:pt idx="104">
                  <c:v>88.442773308156248</c:v>
                </c:pt>
                <c:pt idx="105">
                  <c:v>88.313532888033635</c:v>
                </c:pt>
                <c:pt idx="106">
                  <c:v>88.185083687757768</c:v>
                </c:pt>
                <c:pt idx="107">
                  <c:v>88.057428178364162</c:v>
                </c:pt>
                <c:pt idx="108">
                  <c:v>87.930574473423349</c:v>
                </c:pt>
                <c:pt idx="109">
                  <c:v>87.804536279592369</c:v>
                </c:pt>
                <c:pt idx="110">
                  <c:v>87.679332819392712</c:v>
                </c:pt>
                <c:pt idx="111">
                  <c:v>87.554988716575281</c:v>
                </c:pt>
                <c:pt idx="112">
                  <c:v>87.431533833357335</c:v>
                </c:pt>
                <c:pt idx="113">
                  <c:v>87.309003047914658</c:v>
                </c:pt>
                <c:pt idx="114">
                  <c:v>87.187435959880489</c:v>
                </c:pt>
                <c:pt idx="115">
                  <c:v>87.066876511355261</c:v>
                </c:pt>
                <c:pt idx="116">
                  <c:v>86.947372511200697</c:v>
                </c:pt>
                <c:pt idx="117">
                  <c:v>86.828975051318579</c:v>
                </c:pt>
                <c:pt idx="118">
                  <c:v>86.711737805338458</c:v>
                </c:pt>
                <c:pt idx="119">
                  <c:v>86.595716202792204</c:v>
                </c:pt>
                <c:pt idx="120">
                  <c:v>86.480966475536178</c:v>
                </c:pt>
                <c:pt idx="121">
                  <c:v>86.367544577947143</c:v>
                </c:pt>
                <c:pt idx="122">
                  <c:v>86.255504988247225</c:v>
                </c:pt>
                <c:pt idx="123">
                  <c:v>86.144899405094492</c:v>
                </c:pt>
                <c:pt idx="124">
                  <c:v>86.035775361085626</c:v>
                </c:pt>
                <c:pt idx="125">
                  <c:v>85.928174782703621</c:v>
                </c:pt>
                <c:pt idx="126">
                  <c:v>85.822132534034949</c:v>
                </c:pt>
                <c:pt idx="127">
                  <c:v>85.717674988686056</c:v>
                </c:pt>
                <c:pt idx="128">
                  <c:v>85.614818680086941</c:v>
                </c:pt>
                <c:pt idx="129">
                  <c:v>85.513569084088147</c:v>
                </c:pt>
                <c:pt idx="130">
                  <c:v>85.413919588791003</c:v>
                </c:pt>
                <c:pt idx="131">
                  <c:v>85.31585070438112</c:v>
                </c:pt>
                <c:pt idx="132">
                  <c:v>85.219329560053126</c:v>
                </c:pt>
                <c:pt idx="133">
                  <c:v>85.12430972589101</c:v>
                </c:pt>
                <c:pt idx="134">
                  <c:v>85.03073138510851</c:v>
                </c:pt>
                <c:pt idx="135">
                  <c:v>84.938521867000844</c:v>
                </c:pt>
                <c:pt idx="136">
                  <c:v>84.847596534266728</c:v>
                </c:pt>
                <c:pt idx="137">
                  <c:v>84.757860001211895</c:v>
                </c:pt>
                <c:pt idx="138">
                  <c:v>84.669207643043762</c:v>
                </c:pt>
                <c:pt idx="139">
                  <c:v>84.581527342285682</c:v>
                </c:pt>
                <c:pt idx="140">
                  <c:v>84.494701407384383</c:v>
                </c:pt>
                <c:pt idx="141">
                  <c:v>84.408608591674749</c:v>
                </c:pt>
                <c:pt idx="142">
                  <c:v>84.323126138427654</c:v>
                </c:pt>
                <c:pt idx="143">
                  <c:v>84.238131779763165</c:v>
                </c:pt>
                <c:pt idx="144">
                  <c:v>84.153505623366428</c:v>
                </c:pt>
                <c:pt idx="145">
                  <c:v>84.069131870481939</c:v>
                </c:pt>
                <c:pt idx="146">
                  <c:v>83.984900320622671</c:v>
                </c:pt>
                <c:pt idx="147">
                  <c:v>83.900707631745718</c:v>
                </c:pt>
                <c:pt idx="148">
                  <c:v>83.816458318255343</c:v>
                </c:pt>
                <c:pt idx="149">
                  <c:v>83.73206548214489</c:v>
                </c:pt>
                <c:pt idx="150">
                  <c:v>83.647451284119796</c:v>
                </c:pt>
                <c:pt idx="151">
                  <c:v>83.562547171118212</c:v>
                </c:pt>
                <c:pt idx="152">
                  <c:v>83.477293883970304</c:v>
                </c:pt>
                <c:pt idx="153">
                  <c:v>83.391641273938433</c:v>
                </c:pt>
                <c:pt idx="154">
                  <c:v>83.305547959667692</c:v>
                </c:pt>
                <c:pt idx="155">
                  <c:v>83.218980856899847</c:v>
                </c:pt>
                <c:pt idx="156">
                  <c:v>83.131914612495777</c:v>
                </c:pt>
                <c:pt idx="157">
                  <c:v>83.044330972246485</c:v>
                </c:pt>
                <c:pt idx="158">
                  <c:v>82.956218109003927</c:v>
                </c:pt>
                <c:pt idx="159">
                  <c:v>82.867569934175918</c:v>
                </c:pt>
                <c:pt idx="160">
                  <c:v>82.778385411901056</c:v>
                </c:pt>
                <c:pt idx="161">
                  <c:v>82.688667891492372</c:v>
                </c:pt>
                <c:pt idx="162">
                  <c:v>82.598424470189897</c:v>
                </c:pt>
                <c:pt idx="163">
                  <c:v>82.507665395023594</c:v>
                </c:pt>
                <c:pt idx="164">
                  <c:v>82.416403509727658</c:v>
                </c:pt>
                <c:pt idx="165">
                  <c:v>82.324653750209322</c:v>
                </c:pt>
                <c:pt idx="166">
                  <c:v>82.232432690055532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99.322000000000003</c:v>
                </c:pt>
                <c:pt idx="1">
                  <c:v>99.051000000000002</c:v>
                </c:pt>
                <c:pt idx="2">
                  <c:v>99.626999999999995</c:v>
                </c:pt>
                <c:pt idx="3">
                  <c:v>99.287999999999997</c:v>
                </c:pt>
                <c:pt idx="4">
                  <c:v>99.525000000000006</c:v>
                </c:pt>
                <c:pt idx="5">
                  <c:v>99.763000000000005</c:v>
                </c:pt>
                <c:pt idx="6">
                  <c:v>98.507999999999996</c:v>
                </c:pt>
                <c:pt idx="7">
                  <c:v>99.39</c:v>
                </c:pt>
                <c:pt idx="8">
                  <c:v>99.915000000000006</c:v>
                </c:pt>
                <c:pt idx="9">
                  <c:v>99.305000000000007</c:v>
                </c:pt>
                <c:pt idx="10">
                  <c:v>97.626999999999995</c:v>
                </c:pt>
                <c:pt idx="11">
                  <c:v>98.644000000000005</c:v>
                </c:pt>
                <c:pt idx="12">
                  <c:v>99.457999999999998</c:v>
                </c:pt>
                <c:pt idx="13">
                  <c:v>99.424000000000007</c:v>
                </c:pt>
                <c:pt idx="14">
                  <c:v>100.712</c:v>
                </c:pt>
                <c:pt idx="15">
                  <c:v>98.424000000000007</c:v>
                </c:pt>
                <c:pt idx="16">
                  <c:v>99.864000000000004</c:v>
                </c:pt>
                <c:pt idx="17">
                  <c:v>99.39</c:v>
                </c:pt>
                <c:pt idx="18">
                  <c:v>98.305000000000007</c:v>
                </c:pt>
                <c:pt idx="19">
                  <c:v>100.18600000000001</c:v>
                </c:pt>
                <c:pt idx="20">
                  <c:v>100.30500000000001</c:v>
                </c:pt>
                <c:pt idx="21">
                  <c:v>97.254000000000005</c:v>
                </c:pt>
                <c:pt idx="22">
                  <c:v>100.271</c:v>
                </c:pt>
                <c:pt idx="23">
                  <c:v>98.983000000000004</c:v>
                </c:pt>
                <c:pt idx="24">
                  <c:v>99.186000000000007</c:v>
                </c:pt>
                <c:pt idx="25">
                  <c:v>98.763000000000005</c:v>
                </c:pt>
                <c:pt idx="26">
                  <c:v>100</c:v>
                </c:pt>
                <c:pt idx="27">
                  <c:v>101.76300000000001</c:v>
                </c:pt>
                <c:pt idx="28">
                  <c:v>100.61</c:v>
                </c:pt>
                <c:pt idx="29">
                  <c:v>98.254000000000005</c:v>
                </c:pt>
                <c:pt idx="30">
                  <c:v>100.983</c:v>
                </c:pt>
                <c:pt idx="31">
                  <c:v>99.61</c:v>
                </c:pt>
                <c:pt idx="32">
                  <c:v>99.406999999999996</c:v>
                </c:pt>
                <c:pt idx="33">
                  <c:v>102.03400000000001</c:v>
                </c:pt>
                <c:pt idx="34">
                  <c:v>102.373</c:v>
                </c:pt>
                <c:pt idx="35">
                  <c:v>101.407</c:v>
                </c:pt>
                <c:pt idx="36">
                  <c:v>100.42400000000001</c:v>
                </c:pt>
                <c:pt idx="37">
                  <c:v>104.18600000000001</c:v>
                </c:pt>
                <c:pt idx="38">
                  <c:v>101.52500000000001</c:v>
                </c:pt>
                <c:pt idx="39">
                  <c:v>103.18600000000001</c:v>
                </c:pt>
                <c:pt idx="40">
                  <c:v>104.339</c:v>
                </c:pt>
                <c:pt idx="41">
                  <c:v>106.136</c:v>
                </c:pt>
                <c:pt idx="42">
                  <c:v>107.119</c:v>
                </c:pt>
                <c:pt idx="43">
                  <c:v>109.288</c:v>
                </c:pt>
                <c:pt idx="44">
                  <c:v>112.254</c:v>
                </c:pt>
                <c:pt idx="45">
                  <c:v>116.492</c:v>
                </c:pt>
                <c:pt idx="46">
                  <c:v>121.017</c:v>
                </c:pt>
                <c:pt idx="47">
                  <c:v>131.71199999999999</c:v>
                </c:pt>
                <c:pt idx="48">
                  <c:v>144.76300000000001</c:v>
                </c:pt>
                <c:pt idx="49">
                  <c:v>158.40700000000001</c:v>
                </c:pt>
                <c:pt idx="50">
                  <c:v>177.08500000000001</c:v>
                </c:pt>
                <c:pt idx="51">
                  <c:v>193.983</c:v>
                </c:pt>
                <c:pt idx="52">
                  <c:v>209.203</c:v>
                </c:pt>
                <c:pt idx="53">
                  <c:v>218.28800000000001</c:v>
                </c:pt>
                <c:pt idx="54">
                  <c:v>225.017</c:v>
                </c:pt>
                <c:pt idx="55">
                  <c:v>228.559</c:v>
                </c:pt>
                <c:pt idx="56">
                  <c:v>228.59299999999999</c:v>
                </c:pt>
                <c:pt idx="57">
                  <c:v>225.59299999999999</c:v>
                </c:pt>
                <c:pt idx="58">
                  <c:v>218.322</c:v>
                </c:pt>
                <c:pt idx="59">
                  <c:v>206.57599999999999</c:v>
                </c:pt>
                <c:pt idx="60">
                  <c:v>182.83099999999999</c:v>
                </c:pt>
                <c:pt idx="61">
                  <c:v>147.678</c:v>
                </c:pt>
                <c:pt idx="62">
                  <c:v>109.746</c:v>
                </c:pt>
                <c:pt idx="63">
                  <c:v>102.881</c:v>
                </c:pt>
                <c:pt idx="64">
                  <c:v>102.271</c:v>
                </c:pt>
                <c:pt idx="65">
                  <c:v>102.35599999999999</c:v>
                </c:pt>
                <c:pt idx="66">
                  <c:v>107.949</c:v>
                </c:pt>
                <c:pt idx="67">
                  <c:v>112.03400000000001</c:v>
                </c:pt>
                <c:pt idx="68">
                  <c:v>119.57599999999999</c:v>
                </c:pt>
                <c:pt idx="69">
                  <c:v>131.91499999999999</c:v>
                </c:pt>
                <c:pt idx="70">
                  <c:v>144.35599999999999</c:v>
                </c:pt>
                <c:pt idx="71">
                  <c:v>158.983</c:v>
                </c:pt>
                <c:pt idx="72">
                  <c:v>169.40700000000001</c:v>
                </c:pt>
                <c:pt idx="73">
                  <c:v>181.441</c:v>
                </c:pt>
                <c:pt idx="74">
                  <c:v>186.49199999999999</c:v>
                </c:pt>
                <c:pt idx="75">
                  <c:v>192.203</c:v>
                </c:pt>
                <c:pt idx="76">
                  <c:v>191.678</c:v>
                </c:pt>
                <c:pt idx="77">
                  <c:v>193.136</c:v>
                </c:pt>
                <c:pt idx="78">
                  <c:v>186.40700000000001</c:v>
                </c:pt>
                <c:pt idx="79">
                  <c:v>169.96600000000001</c:v>
                </c:pt>
                <c:pt idx="80">
                  <c:v>145.42400000000001</c:v>
                </c:pt>
                <c:pt idx="81">
                  <c:v>115.15300000000001</c:v>
                </c:pt>
                <c:pt idx="82">
                  <c:v>97.677999999999997</c:v>
                </c:pt>
                <c:pt idx="83">
                  <c:v>91.441000000000003</c:v>
                </c:pt>
                <c:pt idx="84">
                  <c:v>90.39</c:v>
                </c:pt>
                <c:pt idx="85">
                  <c:v>89.271000000000001</c:v>
                </c:pt>
                <c:pt idx="86">
                  <c:v>90.712000000000003</c:v>
                </c:pt>
                <c:pt idx="87">
                  <c:v>91.051000000000002</c:v>
                </c:pt>
                <c:pt idx="88">
                  <c:v>89.897999999999996</c:v>
                </c:pt>
                <c:pt idx="89">
                  <c:v>89.406999999999996</c:v>
                </c:pt>
                <c:pt idx="90">
                  <c:v>89.864000000000004</c:v>
                </c:pt>
                <c:pt idx="91">
                  <c:v>90.492000000000004</c:v>
                </c:pt>
                <c:pt idx="92">
                  <c:v>89.22</c:v>
                </c:pt>
                <c:pt idx="93">
                  <c:v>90.067999999999998</c:v>
                </c:pt>
                <c:pt idx="94">
                  <c:v>91.135999999999996</c:v>
                </c:pt>
                <c:pt idx="95">
                  <c:v>91.694999999999993</c:v>
                </c:pt>
                <c:pt idx="96">
                  <c:v>92.525000000000006</c:v>
                </c:pt>
                <c:pt idx="97">
                  <c:v>92.424000000000007</c:v>
                </c:pt>
                <c:pt idx="98">
                  <c:v>90.203000000000003</c:v>
                </c:pt>
                <c:pt idx="99">
                  <c:v>90.796999999999997</c:v>
                </c:pt>
                <c:pt idx="100">
                  <c:v>92.034000000000006</c:v>
                </c:pt>
                <c:pt idx="101">
                  <c:v>93.051000000000002</c:v>
                </c:pt>
                <c:pt idx="102">
                  <c:v>90.119</c:v>
                </c:pt>
                <c:pt idx="103">
                  <c:v>92.525000000000006</c:v>
                </c:pt>
                <c:pt idx="104">
                  <c:v>92</c:v>
                </c:pt>
                <c:pt idx="105">
                  <c:v>93.474999999999994</c:v>
                </c:pt>
                <c:pt idx="106">
                  <c:v>95.965999999999994</c:v>
                </c:pt>
                <c:pt idx="107">
                  <c:v>97.322000000000003</c:v>
                </c:pt>
                <c:pt idx="108">
                  <c:v>99.542000000000002</c:v>
                </c:pt>
                <c:pt idx="109">
                  <c:v>100.57599999999999</c:v>
                </c:pt>
                <c:pt idx="110">
                  <c:v>97.168999999999997</c:v>
                </c:pt>
                <c:pt idx="111">
                  <c:v>95.948999999999998</c:v>
                </c:pt>
                <c:pt idx="112">
                  <c:v>92.661000000000001</c:v>
                </c:pt>
                <c:pt idx="113">
                  <c:v>90.441000000000003</c:v>
                </c:pt>
                <c:pt idx="114">
                  <c:v>87.271000000000001</c:v>
                </c:pt>
                <c:pt idx="115">
                  <c:v>87.338999999999999</c:v>
                </c:pt>
                <c:pt idx="116">
                  <c:v>87.338999999999999</c:v>
                </c:pt>
                <c:pt idx="117">
                  <c:v>85.525000000000006</c:v>
                </c:pt>
                <c:pt idx="118">
                  <c:v>85.474999999999994</c:v>
                </c:pt>
                <c:pt idx="119">
                  <c:v>84.254000000000005</c:v>
                </c:pt>
                <c:pt idx="120">
                  <c:v>85.575999999999993</c:v>
                </c:pt>
                <c:pt idx="121">
                  <c:v>85.983000000000004</c:v>
                </c:pt>
                <c:pt idx="122">
                  <c:v>87.575999999999993</c:v>
                </c:pt>
                <c:pt idx="123">
                  <c:v>85.016999999999996</c:v>
                </c:pt>
                <c:pt idx="124">
                  <c:v>87.067999999999998</c:v>
                </c:pt>
                <c:pt idx="125">
                  <c:v>86.694999999999993</c:v>
                </c:pt>
                <c:pt idx="126">
                  <c:v>86.932000000000002</c:v>
                </c:pt>
                <c:pt idx="127">
                  <c:v>84.864000000000004</c:v>
                </c:pt>
                <c:pt idx="128">
                  <c:v>85.948999999999998</c:v>
                </c:pt>
                <c:pt idx="129">
                  <c:v>86.813999999999993</c:v>
                </c:pt>
                <c:pt idx="130">
                  <c:v>89.507999999999996</c:v>
                </c:pt>
                <c:pt idx="131">
                  <c:v>90.355999999999995</c:v>
                </c:pt>
                <c:pt idx="132">
                  <c:v>91.661000000000001</c:v>
                </c:pt>
                <c:pt idx="133">
                  <c:v>92.78</c:v>
                </c:pt>
                <c:pt idx="134">
                  <c:v>92.644000000000005</c:v>
                </c:pt>
                <c:pt idx="135">
                  <c:v>93.322000000000003</c:v>
                </c:pt>
                <c:pt idx="136">
                  <c:v>90.373000000000005</c:v>
                </c:pt>
                <c:pt idx="137">
                  <c:v>90.186000000000007</c:v>
                </c:pt>
                <c:pt idx="138">
                  <c:v>89.135999999999996</c:v>
                </c:pt>
                <c:pt idx="139">
                  <c:v>87.203000000000003</c:v>
                </c:pt>
                <c:pt idx="140">
                  <c:v>85.457999999999998</c:v>
                </c:pt>
                <c:pt idx="141">
                  <c:v>87.016999999999996</c:v>
                </c:pt>
                <c:pt idx="142">
                  <c:v>84.558999999999997</c:v>
                </c:pt>
                <c:pt idx="143">
                  <c:v>84.915000000000006</c:v>
                </c:pt>
                <c:pt idx="144">
                  <c:v>85.424000000000007</c:v>
                </c:pt>
                <c:pt idx="145">
                  <c:v>83.474999999999994</c:v>
                </c:pt>
                <c:pt idx="146">
                  <c:v>84.084999999999994</c:v>
                </c:pt>
                <c:pt idx="147">
                  <c:v>84.728999999999999</c:v>
                </c:pt>
                <c:pt idx="148">
                  <c:v>84.558999999999997</c:v>
                </c:pt>
                <c:pt idx="149">
                  <c:v>82.593000000000004</c:v>
                </c:pt>
                <c:pt idx="150">
                  <c:v>83.051000000000002</c:v>
                </c:pt>
                <c:pt idx="151">
                  <c:v>84.983000000000004</c:v>
                </c:pt>
                <c:pt idx="152">
                  <c:v>84.677999999999997</c:v>
                </c:pt>
                <c:pt idx="153">
                  <c:v>82.694999999999993</c:v>
                </c:pt>
                <c:pt idx="154">
                  <c:v>83.983000000000004</c:v>
                </c:pt>
                <c:pt idx="155">
                  <c:v>85.034000000000006</c:v>
                </c:pt>
                <c:pt idx="156">
                  <c:v>82.016999999999996</c:v>
                </c:pt>
                <c:pt idx="157">
                  <c:v>83</c:v>
                </c:pt>
                <c:pt idx="158">
                  <c:v>83.338999999999999</c:v>
                </c:pt>
                <c:pt idx="159">
                  <c:v>84.305000000000007</c:v>
                </c:pt>
                <c:pt idx="160">
                  <c:v>82.102000000000004</c:v>
                </c:pt>
                <c:pt idx="161">
                  <c:v>84.322000000000003</c:v>
                </c:pt>
                <c:pt idx="162">
                  <c:v>82.575999999999993</c:v>
                </c:pt>
                <c:pt idx="163">
                  <c:v>81.983000000000004</c:v>
                </c:pt>
                <c:pt idx="164">
                  <c:v>81.728999999999999</c:v>
                </c:pt>
                <c:pt idx="165">
                  <c:v>82.034000000000006</c:v>
                </c:pt>
                <c:pt idx="166">
                  <c:v>84.338999999999999</c:v>
                </c:pt>
                <c:pt idx="167">
                  <c:v>81.712000000000003</c:v>
                </c:pt>
                <c:pt idx="168">
                  <c:v>83.338999999999999</c:v>
                </c:pt>
                <c:pt idx="169">
                  <c:v>84.254000000000005</c:v>
                </c:pt>
                <c:pt idx="170">
                  <c:v>83.558999999999997</c:v>
                </c:pt>
                <c:pt idx="171">
                  <c:v>84.254000000000005</c:v>
                </c:pt>
                <c:pt idx="172">
                  <c:v>83.322000000000003</c:v>
                </c:pt>
                <c:pt idx="173">
                  <c:v>80.712000000000003</c:v>
                </c:pt>
                <c:pt idx="174">
                  <c:v>81.728999999999999</c:v>
                </c:pt>
                <c:pt idx="175">
                  <c:v>82.644000000000005</c:v>
                </c:pt>
                <c:pt idx="176">
                  <c:v>82.457999999999998</c:v>
                </c:pt>
                <c:pt idx="177">
                  <c:v>83.168999999999997</c:v>
                </c:pt>
                <c:pt idx="178">
                  <c:v>83.168999999999997</c:v>
                </c:pt>
                <c:pt idx="179">
                  <c:v>82.661000000000001</c:v>
                </c:pt>
                <c:pt idx="180">
                  <c:v>81.864000000000004</c:v>
                </c:pt>
                <c:pt idx="181">
                  <c:v>82.965999999999994</c:v>
                </c:pt>
                <c:pt idx="182">
                  <c:v>80.441000000000003</c:v>
                </c:pt>
                <c:pt idx="183">
                  <c:v>81.355999999999995</c:v>
                </c:pt>
                <c:pt idx="184">
                  <c:v>81.441000000000003</c:v>
                </c:pt>
                <c:pt idx="185">
                  <c:v>81.287999999999997</c:v>
                </c:pt>
                <c:pt idx="186">
                  <c:v>78.287999999999997</c:v>
                </c:pt>
                <c:pt idx="187">
                  <c:v>81.932000000000002</c:v>
                </c:pt>
                <c:pt idx="188">
                  <c:v>80.525000000000006</c:v>
                </c:pt>
                <c:pt idx="189">
                  <c:v>81.796999999999997</c:v>
                </c:pt>
                <c:pt idx="190">
                  <c:v>79.575999999999993</c:v>
                </c:pt>
                <c:pt idx="191">
                  <c:v>80.948999999999998</c:v>
                </c:pt>
                <c:pt idx="192">
                  <c:v>78.373000000000005</c:v>
                </c:pt>
                <c:pt idx="193">
                  <c:v>80.355999999999995</c:v>
                </c:pt>
                <c:pt idx="194">
                  <c:v>79.322000000000003</c:v>
                </c:pt>
                <c:pt idx="195">
                  <c:v>80.932000000000002</c:v>
                </c:pt>
                <c:pt idx="196">
                  <c:v>81.542000000000002</c:v>
                </c:pt>
                <c:pt idx="197">
                  <c:v>78.424000000000007</c:v>
                </c:pt>
                <c:pt idx="198">
                  <c:v>80.846999999999994</c:v>
                </c:pt>
                <c:pt idx="199">
                  <c:v>80.593000000000004</c:v>
                </c:pt>
                <c:pt idx="200">
                  <c:v>80.897999999999996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98.447378480288819</c:v>
                </c:pt>
                <c:pt idx="3">
                  <c:v>98.536955953763169</c:v>
                </c:pt>
                <c:pt idx="4">
                  <c:v>98.626067221157513</c:v>
                </c:pt>
                <c:pt idx="5">
                  <c:v>98.714617508138133</c:v>
                </c:pt>
                <c:pt idx="6">
                  <c:v>98.802499354870548</c:v>
                </c:pt>
                <c:pt idx="7">
                  <c:v>98.889591349932772</c:v>
                </c:pt>
                <c:pt idx="8">
                  <c:v>98.975756801776114</c:v>
                </c:pt>
                <c:pt idx="9">
                  <c:v>99.060842359269444</c:v>
                </c:pt>
                <c:pt idx="10">
                  <c:v>99.144676597428457</c:v>
                </c:pt>
                <c:pt idx="11">
                  <c:v>99.227068590011697</c:v>
                </c:pt>
                <c:pt idx="12">
                  <c:v>99.307806497587165</c:v>
                </c:pt>
                <c:pt idx="13">
                  <c:v>99.386656208536365</c:v>
                </c:pt>
                <c:pt idx="14">
                  <c:v>99.46336008243992</c:v>
                </c:pt>
                <c:pt idx="15">
                  <c:v>99.53763586266686</c:v>
                </c:pt>
                <c:pt idx="16">
                  <c:v>99.609175852153811</c:v>
                </c:pt>
                <c:pt idx="17">
                  <c:v>99.67764649150152</c:v>
                </c:pt>
                <c:pt idx="18">
                  <c:v>99.742688556458674</c:v>
                </c:pt>
                <c:pt idx="19">
                  <c:v>99.803918328529761</c:v>
                </c:pt>
                <c:pt idx="20">
                  <c:v>99.860930331529232</c:v>
                </c:pt>
                <c:pt idx="21">
                  <c:v>99.913302639212418</c:v>
                </c:pt>
                <c:pt idx="22">
                  <c:v>99.960606454544816</c:v>
                </c:pt>
                <c:pt idx="23">
                  <c:v>100.00242280226088</c:v>
                </c:pt>
                <c:pt idx="24">
                  <c:v>100.03837099036647</c:v>
                </c:pt>
                <c:pt idx="25">
                  <c:v>100.06815627965619</c:v>
                </c:pt>
                <c:pt idx="26">
                  <c:v>100.09164830571891</c:v>
                </c:pt>
                <c:pt idx="27">
                  <c:v>100.10900758832003</c:v>
                </c:pt>
                <c:pt idx="28">
                  <c:v>100.1208852155998</c:v>
                </c:pt>
                <c:pt idx="29">
                  <c:v>100.12873053095001</c:v>
                </c:pt>
                <c:pt idx="30">
                  <c:v>100.13525290728154</c:v>
                </c:pt>
                <c:pt idx="31">
                  <c:v>100.14509517925099</c:v>
                </c:pt>
                <c:pt idx="32">
                  <c:v>100.16578556406965</c:v>
                </c:pt>
                <c:pt idx="33">
                  <c:v>100.20903801746438</c:v>
                </c:pt>
                <c:pt idx="34">
                  <c:v>100.2924624637856</c:v>
                </c:pt>
                <c:pt idx="35">
                  <c:v>100.44171945968554</c:v>
                </c:pt>
                <c:pt idx="36">
                  <c:v>100.69310146945436</c:v>
                </c:pt>
                <c:pt idx="37">
                  <c:v>101.09643917656906</c:v>
                </c:pt>
                <c:pt idx="38">
                  <c:v>101.71811392737571</c:v>
                </c:pt>
                <c:pt idx="39">
                  <c:v>102.64381090687539</c:v>
                </c:pt>
                <c:pt idx="40">
                  <c:v>103.98048591704209</c:v>
                </c:pt>
                <c:pt idx="41">
                  <c:v>105.8568671062244</c:v>
                </c:pt>
                <c:pt idx="42">
                  <c:v>108.42170854011255</c:v>
                </c:pt>
                <c:pt idx="43">
                  <c:v>111.83900009713304</c:v>
                </c:pt>
                <c:pt idx="44">
                  <c:v>116.2794637550341</c:v>
                </c:pt>
                <c:pt idx="45">
                  <c:v>121.90796588665653</c:v>
                </c:pt>
                <c:pt idx="46">
                  <c:v>128.86696117206833</c:v>
                </c:pt>
                <c:pt idx="47">
                  <c:v>137.25672926563456</c:v>
                </c:pt>
                <c:pt idx="48">
                  <c:v>147.11387408640994</c:v>
                </c:pt>
                <c:pt idx="49">
                  <c:v>158.39004836468774</c:v>
                </c:pt>
                <c:pt idx="50">
                  <c:v>170.93226437913142</c:v>
                </c:pt>
                <c:pt idx="51">
                  <c:v>184.46199687633558</c:v>
                </c:pt>
                <c:pt idx="52">
                  <c:v>198.53808863265903</c:v>
                </c:pt>
                <c:pt idx="53">
                  <c:v>212.46765371455933</c:v>
                </c:pt>
                <c:pt idx="54">
                  <c:v>225.12370889554941</c:v>
                </c:pt>
                <c:pt idx="55">
                  <c:v>234.70488787705651</c:v>
                </c:pt>
                <c:pt idx="56">
                  <c:v>238.67978531022518</c:v>
                </c:pt>
                <c:pt idx="57">
                  <c:v>234.34443546809129</c:v>
                </c:pt>
                <c:pt idx="58">
                  <c:v>220.18163821750582</c:v>
                </c:pt>
                <c:pt idx="59">
                  <c:v>197.37865445832512</c:v>
                </c:pt>
                <c:pt idx="60">
                  <c:v>170.16899070699029</c:v>
                </c:pt>
                <c:pt idx="61">
                  <c:v>144.24511182276999</c:v>
                </c:pt>
                <c:pt idx="62">
                  <c:v>124.17266383121749</c:v>
                </c:pt>
                <c:pt idx="63">
                  <c:v>111.71659731082251</c:v>
                </c:pt>
                <c:pt idx="64">
                  <c:v>106.07649909638583</c:v>
                </c:pt>
                <c:pt idx="65">
                  <c:v>105.33381255718373</c:v>
                </c:pt>
                <c:pt idx="66">
                  <c:v>107.77333078703288</c:v>
                </c:pt>
                <c:pt idx="67">
                  <c:v>112.4015008034783</c:v>
                </c:pt>
                <c:pt idx="68">
                  <c:v>118.83187733487061</c:v>
                </c:pt>
                <c:pt idx="69">
                  <c:v>126.97314594242056</c:v>
                </c:pt>
                <c:pt idx="70">
                  <c:v>136.77823222023142</c:v>
                </c:pt>
                <c:pt idx="71">
                  <c:v>148.1020989223972</c:v>
                </c:pt>
                <c:pt idx="72">
                  <c:v>160.63110992824005</c:v>
                </c:pt>
                <c:pt idx="73">
                  <c:v>173.83101415760797</c:v>
                </c:pt>
                <c:pt idx="74">
                  <c:v>186.81754735751664</c:v>
                </c:pt>
                <c:pt idx="75">
                  <c:v>197.98281565312692</c:v>
                </c:pt>
                <c:pt idx="76">
                  <c:v>204.40623239241336</c:v>
                </c:pt>
                <c:pt idx="77">
                  <c:v>201.94963883122375</c:v>
                </c:pt>
                <c:pt idx="78">
                  <c:v>187.53975238211217</c:v>
                </c:pt>
                <c:pt idx="79">
                  <c:v>162.92826247152084</c:v>
                </c:pt>
                <c:pt idx="80">
                  <c:v>135.48365667261746</c:v>
                </c:pt>
                <c:pt idx="81">
                  <c:v>113.4388578150667</c:v>
                </c:pt>
                <c:pt idx="82">
                  <c:v>100.31949841976903</c:v>
                </c:pt>
                <c:pt idx="83">
                  <c:v>94.446268486011462</c:v>
                </c:pt>
                <c:pt idx="84">
                  <c:v>92.412346720063326</c:v>
                </c:pt>
                <c:pt idx="85">
                  <c:v>91.80543785861073</c:v>
                </c:pt>
                <c:pt idx="86">
                  <c:v>91.582144045056893</c:v>
                </c:pt>
                <c:pt idx="87">
                  <c:v>91.435202911240381</c:v>
                </c:pt>
                <c:pt idx="88">
                  <c:v>91.300357336523533</c:v>
                </c:pt>
                <c:pt idx="89">
                  <c:v>91.167820321737338</c:v>
                </c:pt>
                <c:pt idx="90">
                  <c:v>91.036443903692145</c:v>
                </c:pt>
                <c:pt idx="91">
                  <c:v>90.906074738405493</c:v>
                </c:pt>
                <c:pt idx="92">
                  <c:v>90.7766549688574</c:v>
                </c:pt>
                <c:pt idx="93">
                  <c:v>90.648169634646848</c:v>
                </c:pt>
                <c:pt idx="94">
                  <c:v>90.520725793543619</c:v>
                </c:pt>
                <c:pt idx="95">
                  <c:v>90.394805657868403</c:v>
                </c:pt>
                <c:pt idx="96">
                  <c:v>90.271950667556254</c:v>
                </c:pt>
                <c:pt idx="97">
                  <c:v>90.156401347789171</c:v>
                </c:pt>
                <c:pt idx="98">
                  <c:v>90.058541432556041</c:v>
                </c:pt>
                <c:pt idx="99">
                  <c:v>90.00108556571854</c:v>
                </c:pt>
                <c:pt idx="100">
                  <c:v>90.028115425604682</c:v>
                </c:pt>
                <c:pt idx="101">
                  <c:v>90.214319189188174</c:v>
                </c:pt>
                <c:pt idx="102">
                  <c:v>90.666682306474897</c:v>
                </c:pt>
                <c:pt idx="103">
                  <c:v>91.505415907310692</c:v>
                </c:pt>
                <c:pt idx="104">
                  <c:v>92.811505151547351</c:v>
                </c:pt>
                <c:pt idx="105">
                  <c:v>94.544141634729982</c:v>
                </c:pt>
                <c:pt idx="106">
                  <c:v>96.46462489115666</c:v>
                </c:pt>
                <c:pt idx="107">
                  <c:v>98.134108100190417</c:v>
                </c:pt>
                <c:pt idx="108">
                  <c:v>99.039402531457881</c:v>
                </c:pt>
                <c:pt idx="109">
                  <c:v>98.820156000068792</c:v>
                </c:pt>
                <c:pt idx="110">
                  <c:v>97.468874641879381</c:v>
                </c:pt>
                <c:pt idx="111">
                  <c:v>95.356155676197531</c:v>
                </c:pt>
                <c:pt idx="112">
                  <c:v>93.047606659526764</c:v>
                </c:pt>
                <c:pt idx="113">
                  <c:v>91.036947956996755</c:v>
                </c:pt>
                <c:pt idx="114">
                  <c:v>89.570998941374043</c:v>
                </c:pt>
                <c:pt idx="115">
                  <c:v>88.64562102045754</c:v>
                </c:pt>
                <c:pt idx="116">
                  <c:v>88.116863525476845</c:v>
                </c:pt>
                <c:pt idx="117">
                  <c:v>87.820573492775466</c:v>
                </c:pt>
                <c:pt idx="118">
                  <c:v>87.636697794405578</c:v>
                </c:pt>
                <c:pt idx="119">
                  <c:v>87.498542027875757</c:v>
                </c:pt>
                <c:pt idx="120">
                  <c:v>87.376481469848599</c:v>
                </c:pt>
                <c:pt idx="121">
                  <c:v>87.260093863135623</c:v>
                </c:pt>
                <c:pt idx="122">
                  <c:v>87.147452365244888</c:v>
                </c:pt>
                <c:pt idx="123">
                  <c:v>87.041146513191478</c:v>
                </c:pt>
                <c:pt idx="124">
                  <c:v>86.948548577037741</c:v>
                </c:pt>
                <c:pt idx="125">
                  <c:v>86.884654177744409</c:v>
                </c:pt>
                <c:pt idx="126">
                  <c:v>86.876462114385177</c:v>
                </c:pt>
                <c:pt idx="127">
                  <c:v>86.967353073914509</c:v>
                </c:pt>
                <c:pt idx="128">
                  <c:v>87.218402676238185</c:v>
                </c:pt>
                <c:pt idx="129">
                  <c:v>87.701652791995031</c:v>
                </c:pt>
                <c:pt idx="130">
                  <c:v>88.479068080283028</c:v>
                </c:pt>
                <c:pt idx="131">
                  <c:v>89.5620982082593</c:v>
                </c:pt>
                <c:pt idx="132">
                  <c:v>90.855182737645848</c:v>
                </c:pt>
                <c:pt idx="133">
                  <c:v>92.10926213186697</c:v>
                </c:pt>
                <c:pt idx="134">
                  <c:v>92.942349436620759</c:v>
                </c:pt>
                <c:pt idx="135">
                  <c:v>92.98005567618938</c:v>
                </c:pt>
                <c:pt idx="136">
                  <c:v>92.078028324788903</c:v>
                </c:pt>
                <c:pt idx="137">
                  <c:v>90.461263927158399</c:v>
                </c:pt>
                <c:pt idx="138">
                  <c:v>88.62473111336557</c:v>
                </c:pt>
                <c:pt idx="139">
                  <c:v>87.048207348754175</c:v>
                </c:pt>
                <c:pt idx="140">
                  <c:v>85.96288589459995</c:v>
                </c:pt>
                <c:pt idx="141">
                  <c:v>85.334337209130283</c:v>
                </c:pt>
                <c:pt idx="142">
                  <c:v>85.001970269451348</c:v>
                </c:pt>
                <c:pt idx="143">
                  <c:v>84.814917967605084</c:v>
                </c:pt>
                <c:pt idx="144">
                  <c:v>84.683606044340451</c:v>
                </c:pt>
                <c:pt idx="145">
                  <c:v>84.569306519527089</c:v>
                </c:pt>
                <c:pt idx="146">
                  <c:v>84.459199237259654</c:v>
                </c:pt>
                <c:pt idx="147">
                  <c:v>84.349947619571921</c:v>
                </c:pt>
                <c:pt idx="148">
                  <c:v>84.240848865993385</c:v>
                </c:pt>
                <c:pt idx="149">
                  <c:v>84.131770625392889</c:v>
                </c:pt>
                <c:pt idx="150">
                  <c:v>84.022679411812859</c:v>
                </c:pt>
                <c:pt idx="151">
                  <c:v>83.913556820482398</c:v>
                </c:pt>
                <c:pt idx="152">
                  <c:v>83.804387808123835</c:v>
                </c:pt>
                <c:pt idx="153">
                  <c:v>83.69515938301673</c:v>
                </c:pt>
                <c:pt idx="154">
                  <c:v>83.585860453054622</c:v>
                </c:pt>
                <c:pt idx="155">
                  <c:v>83.476481750063385</c:v>
                </c:pt>
                <c:pt idx="156">
                  <c:v>83.367015735662036</c:v>
                </c:pt>
                <c:pt idx="157">
                  <c:v>83.257456487548325</c:v>
                </c:pt>
                <c:pt idx="158">
                  <c:v>83.147799571765233</c:v>
                </c:pt>
                <c:pt idx="159">
                  <c:v>83.038041906352319</c:v>
                </c:pt>
                <c:pt idx="160">
                  <c:v>82.928181621111634</c:v>
                </c:pt>
                <c:pt idx="161">
                  <c:v>82.81821791747187</c:v>
                </c:pt>
                <c:pt idx="162">
                  <c:v>82.708150931681359</c:v>
                </c:pt>
                <c:pt idx="163">
                  <c:v>82.597981603842271</c:v>
                </c:pt>
                <c:pt idx="164">
                  <c:v>82.487711554638167</c:v>
                </c:pt>
                <c:pt idx="165">
                  <c:v>82.377342971023296</c:v>
                </c:pt>
                <c:pt idx="166">
                  <c:v>82.266878501641074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98.447378480285465</c:v>
                </c:pt>
                <c:pt idx="3">
                  <c:v>98.536955953753193</c:v>
                </c:pt>
                <c:pt idx="4">
                  <c:v>98.626067221128437</c:v>
                </c:pt>
                <c:pt idx="5">
                  <c:v>98.714617508055042</c:v>
                </c:pt>
                <c:pt idx="6">
                  <c:v>98.802499354637547</c:v>
                </c:pt>
                <c:pt idx="7">
                  <c:v>98.88959134929172</c:v>
                </c:pt>
                <c:pt idx="8">
                  <c:v>98.975756800045772</c:v>
                </c:pt>
                <c:pt idx="9">
                  <c:v>99.060842354687182</c:v>
                </c:pt>
                <c:pt idx="10">
                  <c:v>99.144676585523243</c:v>
                </c:pt>
                <c:pt idx="11">
                  <c:v>99.227068559665469</c:v>
                </c:pt>
                <c:pt idx="12">
                  <c:v>99.307806421697578</c:v>
                </c:pt>
                <c:pt idx="13">
                  <c:v>99.386656022340603</c:v>
                </c:pt>
                <c:pt idx="14">
                  <c:v>99.463359634244412</c:v>
                </c:pt>
                <c:pt idx="15">
                  <c:v>99.537634804204728</c:v>
                </c:pt>
                <c:pt idx="16">
                  <c:v>99.609173399742744</c:v>
                </c:pt>
                <c:pt idx="17">
                  <c:v>99.677640916803782</c:v>
                </c:pt>
                <c:pt idx="18">
                  <c:v>99.742676123929115</c:v>
                </c:pt>
                <c:pt idx="19">
                  <c:v>99.803891126093987</c:v>
                </c:pt>
                <c:pt idx="20">
                  <c:v>99.860871937801008</c:v>
                </c:pt>
                <c:pt idx="21">
                  <c:v>99.913179659143495</c:v>
                </c:pt>
                <c:pt idx="22">
                  <c:v>99.960352349447291</c:v>
                </c:pt>
                <c:pt idx="23">
                  <c:v>100.00190768970013</c:v>
                </c:pt>
                <c:pt idx="24">
                  <c:v>100.03734651617977</c:v>
                </c:pt>
                <c:pt idx="25">
                  <c:v>100.06615729243624</c:v>
                </c:pt>
                <c:pt idx="26">
                  <c:v>100.08782156416432</c:v>
                </c:pt>
                <c:pt idx="27">
                  <c:v>100.10182041091963</c:v>
                </c:pt>
                <c:pt idx="28">
                  <c:v>100.10764186994939</c:v>
                </c:pt>
                <c:pt idx="29">
                  <c:v>100.10478926112708</c:v>
                </c:pt>
                <c:pt idx="30">
                  <c:v>100.09279028938815</c:v>
                </c:pt>
                <c:pt idx="31">
                  <c:v>100.07120674435355</c:v>
                </c:pt>
                <c:pt idx="32">
                  <c:v>100.03964455912447</c:v>
                </c:pt>
                <c:pt idx="33">
                  <c:v>99.997763935529136</c:v>
                </c:pt>
                <c:pt idx="34">
                  <c:v>99.945289196050823</c:v>
                </c:pt>
                <c:pt idx="35">
                  <c:v>99.882017988234182</c:v>
                </c:pt>
                <c:pt idx="36">
                  <c:v>99.807829450357303</c:v>
                </c:pt>
                <c:pt idx="37">
                  <c:v>99.722690951640914</c:v>
                </c:pt>
                <c:pt idx="38">
                  <c:v>99.626663048983673</c:v>
                </c:pt>
                <c:pt idx="39">
                  <c:v>99.519902356028766</c:v>
                </c:pt>
                <c:pt idx="40">
                  <c:v>99.402662097899153</c:v>
                </c:pt>
                <c:pt idx="41">
                  <c:v>99.275290222396549</c:v>
                </c:pt>
                <c:pt idx="42">
                  <c:v>99.138225049828094</c:v>
                </c:pt>
                <c:pt idx="43">
                  <c:v>98.991988561119939</c:v>
                </c:pt>
                <c:pt idx="44">
                  <c:v>98.837177538722429</c:v>
                </c:pt>
                <c:pt idx="45">
                  <c:v>98.674452878150987</c:v>
                </c:pt>
                <c:pt idx="46">
                  <c:v>98.50452747191062</c:v>
                </c:pt>
                <c:pt idx="47">
                  <c:v>98.328153125883773</c:v>
                </c:pt>
                <c:pt idx="48">
                  <c:v>98.146106997340723</c:v>
                </c:pt>
                <c:pt idx="49">
                  <c:v>97.959178042649029</c:v>
                </c:pt>
                <c:pt idx="50">
                  <c:v>97.768153933338255</c:v>
                </c:pt>
                <c:pt idx="51">
                  <c:v>97.573808845593035</c:v>
                </c:pt>
                <c:pt idx="52">
                  <c:v>97.37689245639757</c:v>
                </c:pt>
                <c:pt idx="53">
                  <c:v>97.178120396273229</c:v>
                </c:pt>
                <c:pt idx="54">
                  <c:v>96.978166320821202</c:v>
                </c:pt>
                <c:pt idx="55">
                  <c:v>96.777655677528102</c:v>
                </c:pt>
                <c:pt idx="56">
                  <c:v>96.577161165849645</c:v>
                </c:pt>
                <c:pt idx="57">
                  <c:v>96.377199821377104</c:v>
                </c:pt>
                <c:pt idx="58">
                  <c:v>96.178231601310614</c:v>
                </c:pt>
                <c:pt idx="59">
                  <c:v>95.980659309460947</c:v>
                </c:pt>
                <c:pt idx="60">
                  <c:v>95.784829674278797</c:v>
                </c:pt>
                <c:pt idx="61">
                  <c:v>95.591035381715741</c:v>
                </c:pt>
                <c:pt idx="62">
                  <c:v>95.399517864159307</c:v>
                </c:pt>
                <c:pt idx="63">
                  <c:v>95.21047065502178</c:v>
                </c:pt>
                <c:pt idx="64">
                  <c:v>95.0240431334786</c:v>
                </c:pt>
                <c:pt idx="65">
                  <c:v>94.840344503146795</c:v>
                </c:pt>
                <c:pt idx="66">
                  <c:v>94.659447870212347</c:v>
                </c:pt>
                <c:pt idx="67">
                  <c:v>94.481394309034314</c:v>
                </c:pt>
                <c:pt idx="68">
                  <c:v>94.306196825303743</c:v>
                </c:pt>
                <c:pt idx="69">
                  <c:v>94.133844147493676</c:v>
                </c:pt>
                <c:pt idx="70">
                  <c:v>93.964304295998517</c:v>
                </c:pt>
                <c:pt idx="71">
                  <c:v>93.797527895678655</c:v>
                </c:pt>
                <c:pt idx="72">
                  <c:v>93.633451211376212</c:v>
                </c:pt>
                <c:pt idx="73">
                  <c:v>93.471998897375911</c:v>
                </c:pt>
                <c:pt idx="74">
                  <c:v>93.313086460897011</c:v>
                </c:pt>
                <c:pt idx="75">
                  <c:v>93.156622446732456</c:v>
                </c:pt>
                <c:pt idx="76">
                  <c:v>93.002510355353195</c:v>
                </c:pt>
                <c:pt idx="77">
                  <c:v>92.850650310436095</c:v>
                </c:pt>
                <c:pt idx="78">
                  <c:v>92.700940494117717</c:v>
                </c:pt>
                <c:pt idx="79">
                  <c:v>92.553278369567266</c:v>
                </c:pt>
                <c:pt idx="80">
                  <c:v>92.407561710935099</c:v>
                </c:pt>
                <c:pt idx="81">
                  <c:v>92.263689460561878</c:v>
                </c:pt>
                <c:pt idx="82">
                  <c:v>92.121562432692926</c:v>
                </c:pt>
                <c:pt idx="83">
                  <c:v>91.981083881974172</c:v>
                </c:pt>
                <c:pt idx="84">
                  <c:v>91.84215995381858</c:v>
                </c:pt>
                <c:pt idx="85">
                  <c:v>91.704700032417946</c:v>
                </c:pt>
                <c:pt idx="86">
                  <c:v>91.568617000803428</c:v>
                </c:pt>
                <c:pt idx="87">
                  <c:v>91.433827425979388</c:v>
                </c:pt>
                <c:pt idx="88">
                  <c:v>91.300251680811698</c:v>
                </c:pt>
                <c:pt idx="89">
                  <c:v>91.167814013065367</c:v>
                </c:pt>
                <c:pt idx="90">
                  <c:v>91.036442570779712</c:v>
                </c:pt>
                <c:pt idx="91">
                  <c:v>90.906069392049147</c:v>
                </c:pt>
                <c:pt idx="92">
                  <c:v>90.776630366249861</c:v>
                </c:pt>
                <c:pt idx="93">
                  <c:v>90.648065172818889</c:v>
                </c:pt>
                <c:pt idx="94">
                  <c:v>90.520317202848034</c:v>
                </c:pt>
                <c:pt idx="95">
                  <c:v>90.393333467997024</c:v>
                </c:pt>
                <c:pt idx="96">
                  <c:v>90.267064500551172</c:v>
                </c:pt>
                <c:pt idx="97">
                  <c:v>90.141464247843444</c:v>
                </c:pt>
                <c:pt idx="98">
                  <c:v>90.016489963717575</c:v>
                </c:pt>
                <c:pt idx="99">
                  <c:v>89.892102099223834</c:v>
                </c:pt>
                <c:pt idx="100">
                  <c:v>89.768264194300627</c:v>
                </c:pt>
                <c:pt idx="101">
                  <c:v>89.644942771798185</c:v>
                </c:pt>
                <c:pt idx="102">
                  <c:v>89.522107234834365</c:v>
                </c:pt>
                <c:pt idx="103">
                  <c:v>89.399729768133056</c:v>
                </c:pt>
                <c:pt idx="104">
                  <c:v>89.277785243673179</c:v>
                </c:pt>
                <c:pt idx="105">
                  <c:v>89.156251130666547</c:v>
                </c:pt>
                <c:pt idx="106">
                  <c:v>89.035107409580803</c:v>
                </c:pt>
                <c:pt idx="107">
                  <c:v>88.914336489623295</c:v>
                </c:pt>
                <c:pt idx="108">
                  <c:v>88.793923128804195</c:v>
                </c:pt>
                <c:pt idx="109">
                  <c:v>88.673854355397694</c:v>
                </c:pt>
                <c:pt idx="110">
                  <c:v>88.554119389323688</c:v>
                </c:pt>
                <c:pt idx="111">
                  <c:v>88.434709561680805</c:v>
                </c:pt>
                <c:pt idx="112">
                  <c:v>88.31561823038416</c:v>
                </c:pt>
                <c:pt idx="113">
                  <c:v>88.196840689607328</c:v>
                </c:pt>
                <c:pt idx="114">
                  <c:v>88.078374070514485</c:v>
                </c:pt>
                <c:pt idx="115">
                  <c:v>87.960217230612173</c:v>
                </c:pt>
                <c:pt idx="116">
                  <c:v>87.842370628976681</c:v>
                </c:pt>
                <c:pt idx="117">
                  <c:v>87.724836184647145</c:v>
                </c:pt>
                <c:pt idx="118">
                  <c:v>87.60761711564561</c:v>
                </c:pt>
                <c:pt idx="119">
                  <c:v>87.490717756422526</c:v>
                </c:pt>
                <c:pt idx="120">
                  <c:v>87.374143352058297</c:v>
                </c:pt>
                <c:pt idx="121">
                  <c:v>87.257899828297028</c:v>
                </c:pt>
                <c:pt idx="122">
                  <c:v>87.1419935374619</c:v>
                </c:pt>
                <c:pt idx="123">
                  <c:v>87.026430981499402</c:v>
                </c:pt>
                <c:pt idx="124">
                  <c:v>86.91121851479852</c:v>
                </c:pt>
                <c:pt idx="125">
                  <c:v>86.796362030987879</c:v>
                </c:pt>
                <c:pt idx="126">
                  <c:v>86.681866639556745</c:v>
                </c:pt>
                <c:pt idx="127">
                  <c:v>86.56773633977663</c:v>
                </c:pt>
                <c:pt idx="128">
                  <c:v>86.453973700900178</c:v>
                </c:pt>
                <c:pt idx="129">
                  <c:v>86.340579558843217</c:v>
                </c:pt>
                <c:pt idx="130">
                  <c:v>86.227552740373369</c:v>
                </c:pt>
                <c:pt idx="131">
                  <c:v>86.114889826097624</c:v>
                </c:pt>
                <c:pt idx="132">
                  <c:v>86.002584963152231</c:v>
                </c:pt>
                <c:pt idx="133">
                  <c:v>85.890629737387258</c:v>
                </c:pt>
                <c:pt idx="134">
                  <c:v>85.779013112989773</c:v>
                </c:pt>
                <c:pt idx="135">
                  <c:v>85.667721444970752</c:v>
                </c:pt>
                <c:pt idx="136">
                  <c:v>85.556738566872113</c:v>
                </c:pt>
                <c:pt idx="137">
                  <c:v>85.446045952633199</c:v>
                </c:pt>
                <c:pt idx="138">
                  <c:v>85.335622948026696</c:v>
                </c:pt>
                <c:pt idx="139">
                  <c:v>85.225447063703825</c:v>
                </c:pt>
                <c:pt idx="140">
                  <c:v>85.115494318937479</c:v>
                </c:pt>
                <c:pt idx="141">
                  <c:v>85.005739622852957</c:v>
                </c:pt>
                <c:pt idx="142">
                  <c:v>84.896157178457003</c:v>
                </c:pt>
                <c:pt idx="143">
                  <c:v>84.786720894212436</c:v>
                </c:pt>
                <c:pt idx="144">
                  <c:v>84.677404788263217</c:v>
                </c:pt>
                <c:pt idx="145">
                  <c:v>84.568183371619966</c:v>
                </c:pt>
                <c:pt idx="146">
                  <c:v>84.459031998521908</c:v>
                </c:pt>
                <c:pt idx="147">
                  <c:v>84.349927174606705</c:v>
                </c:pt>
                <c:pt idx="148">
                  <c:v>84.240846816224078</c:v>
                </c:pt>
                <c:pt idx="149">
                  <c:v>84.131770457009267</c:v>
                </c:pt>
                <c:pt idx="150">
                  <c:v>84.022679400487633</c:v>
                </c:pt>
                <c:pt idx="151">
                  <c:v>83.913556819859124</c:v>
                </c:pt>
                <c:pt idx="152">
                  <c:v>83.804387808095782</c:v>
                </c:pt>
                <c:pt idx="153">
                  <c:v>83.695159383015692</c:v>
                </c:pt>
                <c:pt idx="154">
                  <c:v>83.585860453054593</c:v>
                </c:pt>
                <c:pt idx="155">
                  <c:v>83.476481750063385</c:v>
                </c:pt>
                <c:pt idx="156">
                  <c:v>83.367015735662036</c:v>
                </c:pt>
                <c:pt idx="157">
                  <c:v>83.257456487548325</c:v>
                </c:pt>
                <c:pt idx="158">
                  <c:v>83.147799571765233</c:v>
                </c:pt>
                <c:pt idx="159">
                  <c:v>83.038041906352319</c:v>
                </c:pt>
                <c:pt idx="160">
                  <c:v>82.928181621111634</c:v>
                </c:pt>
                <c:pt idx="161">
                  <c:v>82.81821791747187</c:v>
                </c:pt>
                <c:pt idx="162">
                  <c:v>82.708150931681359</c:v>
                </c:pt>
                <c:pt idx="163">
                  <c:v>82.597981603842271</c:v>
                </c:pt>
                <c:pt idx="164">
                  <c:v>82.487711554638167</c:v>
                </c:pt>
                <c:pt idx="165">
                  <c:v>82.377342971023296</c:v>
                </c:pt>
                <c:pt idx="166">
                  <c:v>82.266878501641074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101.458</c:v>
                </c:pt>
                <c:pt idx="1">
                  <c:v>99.932000000000002</c:v>
                </c:pt>
                <c:pt idx="2">
                  <c:v>100.136</c:v>
                </c:pt>
                <c:pt idx="3">
                  <c:v>98.338999999999999</c:v>
                </c:pt>
                <c:pt idx="4">
                  <c:v>98.745999999999995</c:v>
                </c:pt>
                <c:pt idx="5">
                  <c:v>100.08499999999999</c:v>
                </c:pt>
                <c:pt idx="6">
                  <c:v>99.677999999999997</c:v>
                </c:pt>
                <c:pt idx="7">
                  <c:v>99.153000000000006</c:v>
                </c:pt>
                <c:pt idx="8">
                  <c:v>99.897999999999996</c:v>
                </c:pt>
                <c:pt idx="9">
                  <c:v>99.135999999999996</c:v>
                </c:pt>
                <c:pt idx="10">
                  <c:v>99.763000000000005</c:v>
                </c:pt>
                <c:pt idx="11">
                  <c:v>98.78</c:v>
                </c:pt>
                <c:pt idx="12">
                  <c:v>102.136</c:v>
                </c:pt>
                <c:pt idx="13">
                  <c:v>100.373</c:v>
                </c:pt>
                <c:pt idx="14">
                  <c:v>99.355999999999995</c:v>
                </c:pt>
                <c:pt idx="15">
                  <c:v>98.915000000000006</c:v>
                </c:pt>
                <c:pt idx="16">
                  <c:v>100.322</c:v>
                </c:pt>
                <c:pt idx="17">
                  <c:v>99.22</c:v>
                </c:pt>
                <c:pt idx="18">
                  <c:v>98.236999999999995</c:v>
                </c:pt>
                <c:pt idx="19">
                  <c:v>98.78</c:v>
                </c:pt>
                <c:pt idx="20">
                  <c:v>99.084999999999994</c:v>
                </c:pt>
                <c:pt idx="21">
                  <c:v>98.525000000000006</c:v>
                </c:pt>
                <c:pt idx="22">
                  <c:v>98</c:v>
                </c:pt>
                <c:pt idx="23">
                  <c:v>98.864000000000004</c:v>
                </c:pt>
                <c:pt idx="24">
                  <c:v>100.559</c:v>
                </c:pt>
                <c:pt idx="25">
                  <c:v>100.373</c:v>
                </c:pt>
                <c:pt idx="26">
                  <c:v>99.813999999999993</c:v>
                </c:pt>
                <c:pt idx="27">
                  <c:v>100.03400000000001</c:v>
                </c:pt>
                <c:pt idx="28">
                  <c:v>99.965999999999994</c:v>
                </c:pt>
                <c:pt idx="29">
                  <c:v>101.39</c:v>
                </c:pt>
                <c:pt idx="30">
                  <c:v>99.373000000000005</c:v>
                </c:pt>
                <c:pt idx="31">
                  <c:v>102.57599999999999</c:v>
                </c:pt>
                <c:pt idx="32">
                  <c:v>100.559</c:v>
                </c:pt>
                <c:pt idx="33">
                  <c:v>99.441000000000003</c:v>
                </c:pt>
                <c:pt idx="34">
                  <c:v>101.661</c:v>
                </c:pt>
                <c:pt idx="35">
                  <c:v>100.559</c:v>
                </c:pt>
                <c:pt idx="36">
                  <c:v>103.136</c:v>
                </c:pt>
                <c:pt idx="37">
                  <c:v>101.898</c:v>
                </c:pt>
                <c:pt idx="38">
                  <c:v>101.96599999999999</c:v>
                </c:pt>
                <c:pt idx="39">
                  <c:v>101.797</c:v>
                </c:pt>
                <c:pt idx="40">
                  <c:v>102.508</c:v>
                </c:pt>
                <c:pt idx="41">
                  <c:v>103.559</c:v>
                </c:pt>
                <c:pt idx="42">
                  <c:v>104.30500000000001</c:v>
                </c:pt>
                <c:pt idx="43">
                  <c:v>106.661</c:v>
                </c:pt>
                <c:pt idx="44">
                  <c:v>110.119</c:v>
                </c:pt>
                <c:pt idx="45">
                  <c:v>113.508</c:v>
                </c:pt>
                <c:pt idx="46">
                  <c:v>117.18600000000001</c:v>
                </c:pt>
                <c:pt idx="47">
                  <c:v>125.559</c:v>
                </c:pt>
                <c:pt idx="48">
                  <c:v>141.542</c:v>
                </c:pt>
                <c:pt idx="49">
                  <c:v>155.96600000000001</c:v>
                </c:pt>
                <c:pt idx="50">
                  <c:v>175.52500000000001</c:v>
                </c:pt>
                <c:pt idx="51">
                  <c:v>192.93199999999999</c:v>
                </c:pt>
                <c:pt idx="52">
                  <c:v>208.93199999999999</c:v>
                </c:pt>
                <c:pt idx="53">
                  <c:v>218.559</c:v>
                </c:pt>
                <c:pt idx="54">
                  <c:v>223.661</c:v>
                </c:pt>
                <c:pt idx="55">
                  <c:v>227.42400000000001</c:v>
                </c:pt>
                <c:pt idx="56">
                  <c:v>227</c:v>
                </c:pt>
                <c:pt idx="57">
                  <c:v>223.881</c:v>
                </c:pt>
                <c:pt idx="58">
                  <c:v>213.898</c:v>
                </c:pt>
                <c:pt idx="59">
                  <c:v>197.91499999999999</c:v>
                </c:pt>
                <c:pt idx="60">
                  <c:v>164.23699999999999</c:v>
                </c:pt>
                <c:pt idx="61">
                  <c:v>121.729</c:v>
                </c:pt>
                <c:pt idx="62">
                  <c:v>103.339</c:v>
                </c:pt>
                <c:pt idx="63">
                  <c:v>99.728999999999999</c:v>
                </c:pt>
                <c:pt idx="64">
                  <c:v>101.169</c:v>
                </c:pt>
                <c:pt idx="65">
                  <c:v>103.03400000000001</c:v>
                </c:pt>
                <c:pt idx="66">
                  <c:v>106.169</c:v>
                </c:pt>
                <c:pt idx="67">
                  <c:v>111.78</c:v>
                </c:pt>
                <c:pt idx="68">
                  <c:v>121.068</c:v>
                </c:pt>
                <c:pt idx="69">
                  <c:v>132.441</c:v>
                </c:pt>
                <c:pt idx="70">
                  <c:v>145.322</c:v>
                </c:pt>
                <c:pt idx="71">
                  <c:v>159.96600000000001</c:v>
                </c:pt>
                <c:pt idx="72">
                  <c:v>172.23699999999999</c:v>
                </c:pt>
                <c:pt idx="73">
                  <c:v>181.59299999999999</c:v>
                </c:pt>
                <c:pt idx="74">
                  <c:v>188.96600000000001</c:v>
                </c:pt>
                <c:pt idx="75">
                  <c:v>192.542</c:v>
                </c:pt>
                <c:pt idx="76">
                  <c:v>193.52500000000001</c:v>
                </c:pt>
                <c:pt idx="77">
                  <c:v>187.50800000000001</c:v>
                </c:pt>
                <c:pt idx="78">
                  <c:v>176.08500000000001</c:v>
                </c:pt>
                <c:pt idx="79">
                  <c:v>153.72900000000001</c:v>
                </c:pt>
                <c:pt idx="80">
                  <c:v>124.30500000000001</c:v>
                </c:pt>
                <c:pt idx="81">
                  <c:v>100.52500000000001</c:v>
                </c:pt>
                <c:pt idx="82">
                  <c:v>93.355999999999995</c:v>
                </c:pt>
                <c:pt idx="83">
                  <c:v>89.763000000000005</c:v>
                </c:pt>
                <c:pt idx="84">
                  <c:v>87.983000000000004</c:v>
                </c:pt>
                <c:pt idx="85">
                  <c:v>90.034000000000006</c:v>
                </c:pt>
                <c:pt idx="86">
                  <c:v>90.355999999999995</c:v>
                </c:pt>
                <c:pt idx="87">
                  <c:v>91</c:v>
                </c:pt>
                <c:pt idx="88">
                  <c:v>91.644000000000005</c:v>
                </c:pt>
                <c:pt idx="89">
                  <c:v>91.119</c:v>
                </c:pt>
                <c:pt idx="90">
                  <c:v>90.119</c:v>
                </c:pt>
                <c:pt idx="91">
                  <c:v>91.457999999999998</c:v>
                </c:pt>
                <c:pt idx="92">
                  <c:v>92.22</c:v>
                </c:pt>
                <c:pt idx="93">
                  <c:v>90.373000000000005</c:v>
                </c:pt>
                <c:pt idx="94">
                  <c:v>91.78</c:v>
                </c:pt>
                <c:pt idx="95">
                  <c:v>91.881</c:v>
                </c:pt>
                <c:pt idx="96">
                  <c:v>94.593000000000004</c:v>
                </c:pt>
                <c:pt idx="97">
                  <c:v>91.373000000000005</c:v>
                </c:pt>
                <c:pt idx="98">
                  <c:v>93.186000000000007</c:v>
                </c:pt>
                <c:pt idx="99">
                  <c:v>90.745999999999995</c:v>
                </c:pt>
                <c:pt idx="100">
                  <c:v>93.474999999999994</c:v>
                </c:pt>
                <c:pt idx="101">
                  <c:v>91.236999999999995</c:v>
                </c:pt>
                <c:pt idx="102">
                  <c:v>90.457999999999998</c:v>
                </c:pt>
                <c:pt idx="103">
                  <c:v>91.287999999999997</c:v>
                </c:pt>
                <c:pt idx="104">
                  <c:v>95.441000000000003</c:v>
                </c:pt>
                <c:pt idx="105">
                  <c:v>95.965999999999994</c:v>
                </c:pt>
                <c:pt idx="106">
                  <c:v>100.051</c:v>
                </c:pt>
                <c:pt idx="107">
                  <c:v>102.441</c:v>
                </c:pt>
                <c:pt idx="108">
                  <c:v>102.57599999999999</c:v>
                </c:pt>
                <c:pt idx="109">
                  <c:v>102.61</c:v>
                </c:pt>
                <c:pt idx="110">
                  <c:v>99.661000000000001</c:v>
                </c:pt>
                <c:pt idx="111">
                  <c:v>96.305000000000007</c:v>
                </c:pt>
                <c:pt idx="112">
                  <c:v>92.932000000000002</c:v>
                </c:pt>
                <c:pt idx="113">
                  <c:v>91.983000000000004</c:v>
                </c:pt>
                <c:pt idx="114">
                  <c:v>86.102000000000004</c:v>
                </c:pt>
                <c:pt idx="115">
                  <c:v>86.728999999999999</c:v>
                </c:pt>
                <c:pt idx="116">
                  <c:v>87.728999999999999</c:v>
                </c:pt>
                <c:pt idx="117">
                  <c:v>85.78</c:v>
                </c:pt>
                <c:pt idx="118">
                  <c:v>87.355999999999995</c:v>
                </c:pt>
                <c:pt idx="119">
                  <c:v>87.507999999999996</c:v>
                </c:pt>
                <c:pt idx="120">
                  <c:v>86.424000000000007</c:v>
                </c:pt>
                <c:pt idx="121">
                  <c:v>86.016999999999996</c:v>
                </c:pt>
                <c:pt idx="122">
                  <c:v>84.593000000000004</c:v>
                </c:pt>
                <c:pt idx="123">
                  <c:v>86.067999999999998</c:v>
                </c:pt>
                <c:pt idx="124">
                  <c:v>85.287999999999997</c:v>
                </c:pt>
                <c:pt idx="125">
                  <c:v>84.763000000000005</c:v>
                </c:pt>
                <c:pt idx="126">
                  <c:v>86.322000000000003</c:v>
                </c:pt>
                <c:pt idx="127">
                  <c:v>86.355999999999995</c:v>
                </c:pt>
                <c:pt idx="128">
                  <c:v>86.813999999999993</c:v>
                </c:pt>
                <c:pt idx="129">
                  <c:v>86.831000000000003</c:v>
                </c:pt>
                <c:pt idx="130">
                  <c:v>88.287999999999997</c:v>
                </c:pt>
                <c:pt idx="131">
                  <c:v>89.78</c:v>
                </c:pt>
                <c:pt idx="132">
                  <c:v>92.864000000000004</c:v>
                </c:pt>
                <c:pt idx="133">
                  <c:v>93.287999999999997</c:v>
                </c:pt>
                <c:pt idx="134">
                  <c:v>95.441000000000003</c:v>
                </c:pt>
                <c:pt idx="135">
                  <c:v>93.831000000000003</c:v>
                </c:pt>
                <c:pt idx="136">
                  <c:v>92</c:v>
                </c:pt>
                <c:pt idx="137">
                  <c:v>89.864000000000004</c:v>
                </c:pt>
                <c:pt idx="138">
                  <c:v>86.864000000000004</c:v>
                </c:pt>
                <c:pt idx="139">
                  <c:v>86.831000000000003</c:v>
                </c:pt>
                <c:pt idx="140">
                  <c:v>86.373000000000005</c:v>
                </c:pt>
                <c:pt idx="141">
                  <c:v>83.322000000000003</c:v>
                </c:pt>
                <c:pt idx="142">
                  <c:v>84.61</c:v>
                </c:pt>
                <c:pt idx="143">
                  <c:v>84.474999999999994</c:v>
                </c:pt>
                <c:pt idx="144">
                  <c:v>85.102000000000004</c:v>
                </c:pt>
                <c:pt idx="145">
                  <c:v>83.168999999999997</c:v>
                </c:pt>
                <c:pt idx="146">
                  <c:v>84.864000000000004</c:v>
                </c:pt>
                <c:pt idx="147">
                  <c:v>86.932000000000002</c:v>
                </c:pt>
                <c:pt idx="148">
                  <c:v>83.864000000000004</c:v>
                </c:pt>
                <c:pt idx="149">
                  <c:v>85.034000000000006</c:v>
                </c:pt>
                <c:pt idx="150">
                  <c:v>85.915000000000006</c:v>
                </c:pt>
                <c:pt idx="151">
                  <c:v>82.39</c:v>
                </c:pt>
                <c:pt idx="152">
                  <c:v>83.457999999999998</c:v>
                </c:pt>
                <c:pt idx="153">
                  <c:v>84.507999999999996</c:v>
                </c:pt>
                <c:pt idx="154">
                  <c:v>83.983000000000004</c:v>
                </c:pt>
                <c:pt idx="155">
                  <c:v>84.575999999999993</c:v>
                </c:pt>
                <c:pt idx="156">
                  <c:v>85.322000000000003</c:v>
                </c:pt>
                <c:pt idx="157">
                  <c:v>83.558999999999997</c:v>
                </c:pt>
                <c:pt idx="158">
                  <c:v>83.644000000000005</c:v>
                </c:pt>
                <c:pt idx="159">
                  <c:v>83.78</c:v>
                </c:pt>
                <c:pt idx="160">
                  <c:v>85.525000000000006</c:v>
                </c:pt>
                <c:pt idx="161">
                  <c:v>82.236999999999995</c:v>
                </c:pt>
                <c:pt idx="162">
                  <c:v>85.203000000000003</c:v>
                </c:pt>
                <c:pt idx="163">
                  <c:v>83.525000000000006</c:v>
                </c:pt>
                <c:pt idx="164">
                  <c:v>83.119</c:v>
                </c:pt>
                <c:pt idx="165">
                  <c:v>83.287999999999997</c:v>
                </c:pt>
                <c:pt idx="166">
                  <c:v>85.322000000000003</c:v>
                </c:pt>
                <c:pt idx="167">
                  <c:v>84.016999999999996</c:v>
                </c:pt>
                <c:pt idx="168">
                  <c:v>82.948999999999998</c:v>
                </c:pt>
                <c:pt idx="169">
                  <c:v>82.831000000000003</c:v>
                </c:pt>
                <c:pt idx="170">
                  <c:v>84.441000000000003</c:v>
                </c:pt>
                <c:pt idx="171">
                  <c:v>84.168999999999997</c:v>
                </c:pt>
                <c:pt idx="172">
                  <c:v>82.745999999999995</c:v>
                </c:pt>
                <c:pt idx="173">
                  <c:v>81.119</c:v>
                </c:pt>
                <c:pt idx="174">
                  <c:v>84.492000000000004</c:v>
                </c:pt>
                <c:pt idx="175">
                  <c:v>82.236999999999995</c:v>
                </c:pt>
                <c:pt idx="176">
                  <c:v>83.644000000000005</c:v>
                </c:pt>
                <c:pt idx="177">
                  <c:v>82.051000000000002</c:v>
                </c:pt>
                <c:pt idx="178">
                  <c:v>82.203000000000003</c:v>
                </c:pt>
                <c:pt idx="179">
                  <c:v>81.271000000000001</c:v>
                </c:pt>
                <c:pt idx="180">
                  <c:v>82.763000000000005</c:v>
                </c:pt>
                <c:pt idx="181">
                  <c:v>83.712000000000003</c:v>
                </c:pt>
                <c:pt idx="182">
                  <c:v>81.507999999999996</c:v>
                </c:pt>
                <c:pt idx="183">
                  <c:v>83.61</c:v>
                </c:pt>
                <c:pt idx="184">
                  <c:v>83.457999999999998</c:v>
                </c:pt>
                <c:pt idx="185">
                  <c:v>81.626999999999995</c:v>
                </c:pt>
                <c:pt idx="186">
                  <c:v>80.322000000000003</c:v>
                </c:pt>
                <c:pt idx="187">
                  <c:v>82.558999999999997</c:v>
                </c:pt>
                <c:pt idx="188">
                  <c:v>80.677999999999997</c:v>
                </c:pt>
                <c:pt idx="189">
                  <c:v>82.932000000000002</c:v>
                </c:pt>
                <c:pt idx="190">
                  <c:v>81.492000000000004</c:v>
                </c:pt>
                <c:pt idx="191">
                  <c:v>83.153000000000006</c:v>
                </c:pt>
                <c:pt idx="192">
                  <c:v>82.694999999999993</c:v>
                </c:pt>
                <c:pt idx="193">
                  <c:v>82.881</c:v>
                </c:pt>
                <c:pt idx="194">
                  <c:v>82.593000000000004</c:v>
                </c:pt>
                <c:pt idx="195">
                  <c:v>82.694999999999993</c:v>
                </c:pt>
                <c:pt idx="196">
                  <c:v>81.168999999999997</c:v>
                </c:pt>
                <c:pt idx="197">
                  <c:v>81.745999999999995</c:v>
                </c:pt>
                <c:pt idx="198">
                  <c:v>81.168999999999997</c:v>
                </c:pt>
                <c:pt idx="199">
                  <c:v>81.507999999999996</c:v>
                </c:pt>
                <c:pt idx="200">
                  <c:v>80.575999999999993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98.924716367530564</c:v>
                </c:pt>
                <c:pt idx="7">
                  <c:v>99.020557575851825</c:v>
                </c:pt>
                <c:pt idx="8">
                  <c:v>99.116307701095394</c:v>
                </c:pt>
                <c:pt idx="9">
                  <c:v>99.21187331160246</c:v>
                </c:pt>
                <c:pt idx="10">
                  <c:v>99.307145458555667</c:v>
                </c:pt>
                <c:pt idx="11">
                  <c:v>99.401997998603022</c:v>
                </c:pt>
                <c:pt idx="12">
                  <c:v>99.496285838427923</c:v>
                </c:pt>
                <c:pt idx="13">
                  <c:v>99.589843120861445</c:v>
                </c:pt>
                <c:pt idx="14">
                  <c:v>99.682481379439366</c:v>
                </c:pt>
                <c:pt idx="15">
                  <c:v>99.7739876973896</c:v>
                </c:pt>
                <c:pt idx="16">
                  <c:v>99.864122918800192</c:v>
                </c:pt>
                <c:pt idx="17">
                  <c:v>99.952619976092976</c:v>
                </c:pt>
                <c:pt idx="18">
                  <c:v>100.03918242298248</c:v>
                </c:pt>
                <c:pt idx="19">
                  <c:v>100.12348330418389</c:v>
                </c:pt>
                <c:pt idx="20">
                  <c:v>100.2051645688114</c:v>
                </c:pt>
                <c:pt idx="21">
                  <c:v>100.28383737526579</c:v>
                </c:pt>
                <c:pt idx="22">
                  <c:v>100.35908389929149</c:v>
                </c:pt>
                <c:pt idx="23">
                  <c:v>100.43046174522844</c:v>
                </c:pt>
                <c:pt idx="24">
                  <c:v>100.49751294309391</c:v>
                </c:pt>
                <c:pt idx="25">
                  <c:v>100.55978106102737</c:v>
                </c:pt>
                <c:pt idx="26">
                  <c:v>100.61684257876563</c:v>
                </c:pt>
                <c:pt idx="27">
                  <c:v>100.66836291924871</c:v>
                </c:pt>
                <c:pt idx="28">
                  <c:v>100.71419414453788</c:v>
                </c:pt>
                <c:pt idx="29">
                  <c:v>100.75454109512431</c:v>
                </c:pt>
                <c:pt idx="30">
                  <c:v>100.79023638759308</c:v>
                </c:pt>
                <c:pt idx="31">
                  <c:v>100.82318241076707</c:v>
                </c:pt>
                <c:pt idx="32">
                  <c:v>100.85703944441698</c:v>
                </c:pt>
                <c:pt idx="33">
                  <c:v>100.8982605850513</c:v>
                </c:pt>
                <c:pt idx="34">
                  <c:v>100.95759086501103</c:v>
                </c:pt>
                <c:pt idx="35">
                  <c:v>101.05215085466342</c:v>
                </c:pt>
                <c:pt idx="36">
                  <c:v>101.20820153197135</c:v>
                </c:pt>
                <c:pt idx="37">
                  <c:v>101.4646220074553</c:v>
                </c:pt>
                <c:pt idx="38">
                  <c:v>101.87700962839347</c:v>
                </c:pt>
                <c:pt idx="39">
                  <c:v>102.52212291220862</c:v>
                </c:pt>
                <c:pt idx="40">
                  <c:v>103.50213346562315</c:v>
                </c:pt>
                <c:pt idx="41">
                  <c:v>104.94785500207408</c:v>
                </c:pt>
                <c:pt idx="42">
                  <c:v>107.01982327551842</c:v>
                </c:pt>
                <c:pt idx="43">
                  <c:v>109.90588548858739</c:v>
                </c:pt>
                <c:pt idx="44">
                  <c:v>113.81391825080131</c:v>
                </c:pt>
                <c:pt idx="45">
                  <c:v>118.9585307628021</c:v>
                </c:pt>
                <c:pt idx="46">
                  <c:v>125.54120293766174</c:v>
                </c:pt>
                <c:pt idx="47">
                  <c:v>133.72427656888308</c:v>
                </c:pt>
                <c:pt idx="48">
                  <c:v>143.60047608611848</c:v>
                </c:pt>
                <c:pt idx="49">
                  <c:v>155.16087207284068</c:v>
                </c:pt>
                <c:pt idx="50">
                  <c:v>168.26437460684133</c:v>
                </c:pt>
                <c:pt idx="51">
                  <c:v>182.60759622962141</c:v>
                </c:pt>
                <c:pt idx="52">
                  <c:v>197.67755331220337</c:v>
                </c:pt>
                <c:pt idx="53">
                  <c:v>212.63611217166311</c:v>
                </c:pt>
                <c:pt idx="54">
                  <c:v>226.06886977309588</c:v>
                </c:pt>
                <c:pt idx="55">
                  <c:v>235.6521075102925</c:v>
                </c:pt>
                <c:pt idx="56">
                  <c:v>238.14467999240168</c:v>
                </c:pt>
                <c:pt idx="57">
                  <c:v>230.38638222967055</c:v>
                </c:pt>
                <c:pt idx="58">
                  <c:v>211.40183166056769</c:v>
                </c:pt>
                <c:pt idx="59">
                  <c:v>184.19466572869891</c:v>
                </c:pt>
                <c:pt idx="60">
                  <c:v>155.14929068591459</c:v>
                </c:pt>
                <c:pt idx="61">
                  <c:v>130.84429506507243</c:v>
                </c:pt>
                <c:pt idx="62">
                  <c:v>114.81736028583454</c:v>
                </c:pt>
                <c:pt idx="63">
                  <c:v>106.86169868777836</c:v>
                </c:pt>
                <c:pt idx="64">
                  <c:v>104.72530407258878</c:v>
                </c:pt>
                <c:pt idx="65">
                  <c:v>106.14869958929442</c:v>
                </c:pt>
                <c:pt idx="66">
                  <c:v>109.80092530522175</c:v>
                </c:pt>
                <c:pt idx="67">
                  <c:v>115.1943983318758</c:v>
                </c:pt>
                <c:pt idx="68">
                  <c:v>122.26641981249341</c:v>
                </c:pt>
                <c:pt idx="69">
                  <c:v>131.04955894860333</c:v>
                </c:pt>
                <c:pt idx="70">
                  <c:v>141.49503757280195</c:v>
                </c:pt>
                <c:pt idx="71">
                  <c:v>153.38282003011147</c:v>
                </c:pt>
                <c:pt idx="72">
                  <c:v>166.24852292465351</c:v>
                </c:pt>
                <c:pt idx="73">
                  <c:v>179.24887448724559</c:v>
                </c:pt>
                <c:pt idx="74">
                  <c:v>190.88030453229578</c:v>
                </c:pt>
                <c:pt idx="75">
                  <c:v>198.63594090849313</c:v>
                </c:pt>
                <c:pt idx="76">
                  <c:v>199.16519147253081</c:v>
                </c:pt>
                <c:pt idx="77">
                  <c:v>189.73867339588853</c:v>
                </c:pt>
                <c:pt idx="78">
                  <c:v>170.69958645814705</c:v>
                </c:pt>
                <c:pt idx="79">
                  <c:v>146.61305330872622</c:v>
                </c:pt>
                <c:pt idx="80">
                  <c:v>124.10553052876632</c:v>
                </c:pt>
                <c:pt idx="81">
                  <c:v>107.89414207831491</c:v>
                </c:pt>
                <c:pt idx="82">
                  <c:v>98.733465865628688</c:v>
                </c:pt>
                <c:pt idx="83">
                  <c:v>94.605911670794754</c:v>
                </c:pt>
                <c:pt idx="84">
                  <c:v>93.062982925185182</c:v>
                </c:pt>
                <c:pt idx="85">
                  <c:v>92.516275072031561</c:v>
                </c:pt>
                <c:pt idx="86">
                  <c:v>92.263947623694406</c:v>
                </c:pt>
                <c:pt idx="87">
                  <c:v>92.079592244586337</c:v>
                </c:pt>
                <c:pt idx="88">
                  <c:v>91.908221438125167</c:v>
                </c:pt>
                <c:pt idx="89">
                  <c:v>91.739589686115039</c:v>
                </c:pt>
                <c:pt idx="90">
                  <c:v>91.572188258187012</c:v>
                </c:pt>
                <c:pt idx="91">
                  <c:v>91.405812042815867</c:v>
                </c:pt>
                <c:pt idx="92">
                  <c:v>91.240419264833079</c:v>
                </c:pt>
                <c:pt idx="93">
                  <c:v>91.076030416328749</c:v>
                </c:pt>
                <c:pt idx="94">
                  <c:v>90.912834398180479</c:v>
                </c:pt>
                <c:pt idx="95">
                  <c:v>90.751556987045859</c:v>
                </c:pt>
                <c:pt idx="96">
                  <c:v>90.594488028399923</c:v>
                </c:pt>
                <c:pt idx="97">
                  <c:v>90.448004236011798</c:v>
                </c:pt>
                <c:pt idx="98">
                  <c:v>90.327961091070534</c:v>
                </c:pt>
                <c:pt idx="99">
                  <c:v>90.269462338257881</c:v>
                </c:pt>
                <c:pt idx="100">
                  <c:v>90.341030769670411</c:v>
                </c:pt>
                <c:pt idx="101">
                  <c:v>90.658381039104043</c:v>
                </c:pt>
                <c:pt idx="102">
                  <c:v>91.384252715132888</c:v>
                </c:pt>
                <c:pt idx="103">
                  <c:v>92.692218152862111</c:v>
                </c:pt>
                <c:pt idx="104">
                  <c:v>94.676123234037121</c:v>
                </c:pt>
                <c:pt idx="105">
                  <c:v>97.218440618453556</c:v>
                </c:pt>
                <c:pt idx="106">
                  <c:v>99.889041299552673</c:v>
                </c:pt>
                <c:pt idx="107">
                  <c:v>101.98697427091764</c:v>
                </c:pt>
                <c:pt idx="108">
                  <c:v>102.78903379840683</c:v>
                </c:pt>
                <c:pt idx="109">
                  <c:v>101.91286142601862</c:v>
                </c:pt>
                <c:pt idx="110">
                  <c:v>99.556589696333262</c:v>
                </c:pt>
                <c:pt idx="111">
                  <c:v>96.416570055369519</c:v>
                </c:pt>
                <c:pt idx="112">
                  <c:v>93.324594375414819</c:v>
                </c:pt>
                <c:pt idx="113">
                  <c:v>90.866213154148667</c:v>
                </c:pt>
                <c:pt idx="114">
                  <c:v>89.222806770109585</c:v>
                </c:pt>
                <c:pt idx="115">
                  <c:v>88.26520418830556</c:v>
                </c:pt>
                <c:pt idx="116">
                  <c:v>87.74955524341398</c:v>
                </c:pt>
                <c:pt idx="117">
                  <c:v>87.463838663368975</c:v>
                </c:pt>
                <c:pt idx="118">
                  <c:v>87.277482121780821</c:v>
                </c:pt>
                <c:pt idx="119">
                  <c:v>87.127961238010045</c:v>
                </c:pt>
                <c:pt idx="120">
                  <c:v>86.991316514226654</c:v>
                </c:pt>
                <c:pt idx="121">
                  <c:v>86.86064611193963</c:v>
                </c:pt>
                <c:pt idx="122">
                  <c:v>86.736027661171207</c:v>
                </c:pt>
                <c:pt idx="123">
                  <c:v>86.62204876788789</c:v>
                </c:pt>
                <c:pt idx="124">
                  <c:v>86.529616790437402</c:v>
                </c:pt>
                <c:pt idx="125">
                  <c:v>86.480529080421135</c:v>
                </c:pt>
                <c:pt idx="126">
                  <c:v>86.513739972316344</c:v>
                </c:pt>
                <c:pt idx="127">
                  <c:v>86.690977800439271</c:v>
                </c:pt>
                <c:pt idx="128">
                  <c:v>87.096806533734295</c:v>
                </c:pt>
                <c:pt idx="129">
                  <c:v>87.825409584632808</c:v>
                </c:pt>
                <c:pt idx="130">
                  <c:v>88.944979916299459</c:v>
                </c:pt>
                <c:pt idx="131">
                  <c:v>90.434304879258704</c:v>
                </c:pt>
                <c:pt idx="132">
                  <c:v>92.103838819833157</c:v>
                </c:pt>
                <c:pt idx="133">
                  <c:v>93.553777445467105</c:v>
                </c:pt>
                <c:pt idx="134">
                  <c:v>94.259104709571162</c:v>
                </c:pt>
                <c:pt idx="135">
                  <c:v>93.823311117547121</c:v>
                </c:pt>
                <c:pt idx="136">
                  <c:v>92.26748282758787</c:v>
                </c:pt>
                <c:pt idx="137">
                  <c:v>90.08767524838359</c:v>
                </c:pt>
                <c:pt idx="138">
                  <c:v>87.968768381742905</c:v>
                </c:pt>
                <c:pt idx="139">
                  <c:v>86.387404775169784</c:v>
                </c:pt>
                <c:pt idx="140">
                  <c:v>85.439474381309424</c:v>
                </c:pt>
                <c:pt idx="141">
                  <c:v>84.959449174840401</c:v>
                </c:pt>
                <c:pt idx="142">
                  <c:v>84.731009319985745</c:v>
                </c:pt>
                <c:pt idx="143">
                  <c:v>84.606135992003246</c:v>
                </c:pt>
                <c:pt idx="144">
                  <c:v>84.51480933899073</c:v>
                </c:pt>
                <c:pt idx="145">
                  <c:v>84.432283180439754</c:v>
                </c:pt>
                <c:pt idx="146">
                  <c:v>84.35172933923613</c:v>
                </c:pt>
                <c:pt idx="147">
                  <c:v>84.271559758781407</c:v>
                </c:pt>
                <c:pt idx="148">
                  <c:v>84.191365630966132</c:v>
                </c:pt>
                <c:pt idx="149">
                  <c:v>84.110955199136853</c:v>
                </c:pt>
                <c:pt idx="150">
                  <c:v>84.030180160481379</c:v>
                </c:pt>
                <c:pt idx="151">
                  <c:v>83.948911656955005</c:v>
                </c:pt>
                <c:pt idx="152">
                  <c:v>83.867037732070116</c:v>
                </c:pt>
                <c:pt idx="153">
                  <c:v>83.784462906276843</c:v>
                </c:pt>
                <c:pt idx="154">
                  <c:v>83.701107662695421</c:v>
                </c:pt>
                <c:pt idx="155">
                  <c:v>83.616907694834836</c:v>
                </c:pt>
                <c:pt idx="156">
                  <c:v>83.531812959157037</c:v>
                </c:pt>
                <c:pt idx="157">
                  <c:v>83.445786586493583</c:v>
                </c:pt>
                <c:pt idx="158">
                  <c:v>83.35880370242387</c:v>
                </c:pt>
                <c:pt idx="159">
                  <c:v>83.270850200830324</c:v>
                </c:pt>
                <c:pt idx="160">
                  <c:v>83.181921508265148</c:v>
                </c:pt>
                <c:pt idx="161">
                  <c:v>83.092021370008212</c:v>
                </c:pt>
                <c:pt idx="162">
                  <c:v>83.001160682138675</c:v>
                </c:pt>
                <c:pt idx="163">
                  <c:v>82.909356387853549</c:v>
                </c:pt>
                <c:pt idx="164">
                  <c:v>82.81663045081558</c:v>
                </c:pt>
                <c:pt idx="165">
                  <c:v>82.723008913596729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98.924716367527139</c:v>
                </c:pt>
                <c:pt idx="7">
                  <c:v>99.020557575840698</c:v>
                </c:pt>
                <c:pt idx="8">
                  <c:v>99.116307701060038</c:v>
                </c:pt>
                <c:pt idx="9">
                  <c:v>99.211873311492539</c:v>
                </c:pt>
                <c:pt idx="10">
                  <c:v>99.307145458221569</c:v>
                </c:pt>
                <c:pt idx="11">
                  <c:v>99.401997997610138</c:v>
                </c:pt>
                <c:pt idx="12">
                  <c:v>99.496285835542722</c:v>
                </c:pt>
                <c:pt idx="13">
                  <c:v>99.589843112663544</c:v>
                </c:pt>
                <c:pt idx="14">
                  <c:v>99.682481356663303</c:v>
                </c:pt>
                <c:pt idx="15">
                  <c:v>99.773987635516207</c:v>
                </c:pt>
                <c:pt idx="16">
                  <c:v>99.864122754446967</c:v>
                </c:pt>
                <c:pt idx="17">
                  <c:v>99.952619549217289</c:v>
                </c:pt>
                <c:pt idx="18">
                  <c:v>100.03918133887184</c:v>
                </c:pt>
                <c:pt idx="19">
                  <c:v>100.12348061206173</c:v>
                </c:pt>
                <c:pt idx="20">
                  <c:v>100.20515803201594</c:v>
                </c:pt>
                <c:pt idx="21">
                  <c:v>100.28382185554153</c:v>
                </c:pt>
                <c:pt idx="22">
                  <c:v>100.35904787030212</c:v>
                </c:pt>
                <c:pt idx="23">
                  <c:v>100.43037996108039</c:v>
                </c:pt>
                <c:pt idx="24">
                  <c:v>100.49733141863035</c:v>
                </c:pt>
                <c:pt idx="25">
                  <c:v>100.5593871028094</c:v>
                </c:pt>
                <c:pt idx="26">
                  <c:v>100.61600656362872</c:v>
                </c:pt>
                <c:pt idx="27">
                  <c:v>100.66662820841142</c:v>
                </c:pt>
                <c:pt idx="28">
                  <c:v>100.7106745793232</c:v>
                </c:pt>
                <c:pt idx="29">
                  <c:v>100.74755877243302</c:v>
                </c:pt>
                <c:pt idx="30">
                  <c:v>100.77669198701442</c:v>
                </c:pt>
                <c:pt idx="31">
                  <c:v>100.79749214261003</c:v>
                </c:pt>
                <c:pt idx="32">
                  <c:v>100.80939344296966</c:v>
                </c:pt>
                <c:pt idx="33">
                  <c:v>100.81185670288366</c:v>
                </c:pt>
                <c:pt idx="34">
                  <c:v>100.80438018976683</c:v>
                </c:pt>
                <c:pt idx="35">
                  <c:v>100.78651067112698</c:v>
                </c:pt>
                <c:pt idx="36">
                  <c:v>100.75785430696723</c:v>
                </c:pt>
                <c:pt idx="37">
                  <c:v>100.71808698815579</c:v>
                </c:pt>
                <c:pt idx="38">
                  <c:v>100.66696370296124</c:v>
                </c:pt>
                <c:pt idx="39">
                  <c:v>100.6043265184627</c:v>
                </c:pt>
                <c:pt idx="40">
                  <c:v>100.53011079398144</c:v>
                </c:pt>
                <c:pt idx="41">
                  <c:v>100.44434930050926</c:v>
                </c:pt>
                <c:pt idx="42">
                  <c:v>100.34717400135096</c:v>
                </c:pt>
                <c:pt idx="43">
                  <c:v>100.23881535038805</c:v>
                </c:pt>
                <c:pt idx="44">
                  <c:v>100.11959907883765</c:v>
                </c:pt>
                <c:pt idx="45">
                  <c:v>99.989940560854308</c:v>
                </c:pt>
                <c:pt idx="46">
                  <c:v>99.850336963780933</c:v>
                </c:pt>
                <c:pt idx="47">
                  <c:v>99.701357491507807</c:v>
                </c:pt>
                <c:pt idx="48">
                  <c:v>99.543632111670831</c:v>
                </c:pt>
                <c:pt idx="49">
                  <c:v>99.377839213739136</c:v>
                </c:pt>
                <c:pt idx="50">
                  <c:v>99.204692672407191</c:v>
                </c:pt>
                <c:pt idx="51">
                  <c:v>99.024928788839134</c:v>
                </c:pt>
                <c:pt idx="52">
                  <c:v>98.839293553529814</c:v>
                </c:pt>
                <c:pt idx="53">
                  <c:v>98.648530623259902</c:v>
                </c:pt>
                <c:pt idx="54">
                  <c:v>98.453370336703216</c:v>
                </c:pt>
                <c:pt idx="55">
                  <c:v>98.254520015230042</c:v>
                </c:pt>
                <c:pt idx="56">
                  <c:v>98.052655713844715</c:v>
                </c:pt>
                <c:pt idx="57">
                  <c:v>97.8484155078269</c:v>
                </c:pt>
                <c:pt idx="58">
                  <c:v>97.642394328244578</c:v>
                </c:pt>
                <c:pt idx="59">
                  <c:v>97.435140297468735</c:v>
                </c:pt>
                <c:pt idx="60">
                  <c:v>97.227152466145952</c:v>
                </c:pt>
                <c:pt idx="61">
                  <c:v>97.018879816496948</c:v>
                </c:pt>
                <c:pt idx="62">
                  <c:v>96.810721372957374</c:v>
                </c:pt>
                <c:pt idx="63">
                  <c:v>96.603027248895984</c:v>
                </c:pt>
                <c:pt idx="64">
                  <c:v>96.396100455756965</c:v>
                </c:pt>
                <c:pt idx="65">
                  <c:v>96.190199306514984</c:v>
                </c:pt>
                <c:pt idx="66">
                  <c:v>95.985540256801229</c:v>
                </c:pt>
                <c:pt idx="67">
                  <c:v>95.782301042557037</c:v>
                </c:pt>
                <c:pt idx="68">
                  <c:v>95.580623990918781</c:v>
                </c:pt>
                <c:pt idx="69">
                  <c:v>95.380619399836817</c:v>
                </c:pt>
                <c:pt idx="70">
                  <c:v>95.182368900581167</c:v>
                </c:pt>
                <c:pt idx="71">
                  <c:v>94.98592873497806</c:v>
                </c:pt>
                <c:pt idx="72">
                  <c:v>94.791332895409496</c:v>
                </c:pt>
                <c:pt idx="73">
                  <c:v>94.598596089966307</c:v>
                </c:pt>
                <c:pt idx="74">
                  <c:v>94.40771650753031</c:v>
                </c:pt>
                <c:pt idx="75">
                  <c:v>94.218678367964628</c:v>
                </c:pt>
                <c:pt idx="76">
                  <c:v>94.031454251098879</c:v>
                </c:pt>
                <c:pt idx="77">
                  <c:v>93.846007204965318</c:v>
                </c:pt>
                <c:pt idx="78">
                  <c:v>93.662292638958519</c:v>
                </c:pt>
                <c:pt idx="79">
                  <c:v>93.480260011463031</c:v>
                </c:pt>
                <c:pt idx="80">
                  <c:v>93.299854324227425</c:v>
                </c:pt>
                <c:pt idx="81">
                  <c:v>93.121017437555935</c:v>
                </c:pt>
                <c:pt idx="82">
                  <c:v>92.943689221420826</c:v>
                </c:pt>
                <c:pt idx="83">
                  <c:v>92.767808558032058</c:v>
                </c:pt>
                <c:pt idx="84">
                  <c:v>92.593314211371776</c:v>
                </c:pt>
                <c:pt idx="85">
                  <c:v>92.420145578829732</c:v>
                </c:pt>
                <c:pt idx="86">
                  <c:v>92.24824333945898</c:v>
                </c:pt>
                <c:pt idx="87">
                  <c:v>92.07755001258316</c:v>
                </c:pt>
                <c:pt idx="88">
                  <c:v>91.908010439596694</c:v>
                </c:pt>
                <c:pt idx="89">
                  <c:v>91.739572200846595</c:v>
                </c:pt>
                <c:pt idx="90">
                  <c:v>91.572185978508912</c:v>
                </c:pt>
                <c:pt idx="91">
                  <c:v>91.405805875397704</c:v>
                </c:pt>
                <c:pt idx="92">
                  <c:v>91.240389698682051</c:v>
                </c:pt>
                <c:pt idx="93">
                  <c:v>91.075899216549502</c:v>
                </c:pt>
                <c:pt idx="94">
                  <c:v>90.912300394939706</c:v>
                </c:pt>
                <c:pt idx="95">
                  <c:v>90.749563620579536</c:v>
                </c:pt>
                <c:pt idx="96">
                  <c:v>90.587663915671769</c:v>
                </c:pt>
                <c:pt idx="97">
                  <c:v>90.426581148711065</c:v>
                </c:pt>
                <c:pt idx="98">
                  <c:v>90.266300245011976</c:v>
                </c:pt>
                <c:pt idx="99">
                  <c:v>90.106811399615125</c:v>
                </c:pt>
                <c:pt idx="100">
                  <c:v>89.948110294271132</c:v>
                </c:pt>
                <c:pt idx="101">
                  <c:v>89.79019831917023</c:v>
                </c:pt>
                <c:pt idx="102">
                  <c:v>89.63308279896647</c:v>
                </c:pt>
                <c:pt idx="103">
                  <c:v>89.476777221419056</c:v>
                </c:pt>
                <c:pt idx="104">
                  <c:v>89.321301465627812</c:v>
                </c:pt>
                <c:pt idx="105">
                  <c:v>89.166682025352813</c:v>
                </c:pt>
                <c:pt idx="106">
                  <c:v>89.012952221279974</c:v>
                </c:pt>
                <c:pt idx="107">
                  <c:v>88.860152394320295</c:v>
                </c:pt>
                <c:pt idx="108">
                  <c:v>88.708330070123097</c:v>
                </c:pt>
                <c:pt idx="109">
                  <c:v>88.557540082971627</c:v>
                </c:pt>
                <c:pt idx="110">
                  <c:v>88.407844645155166</c:v>
                </c:pt>
                <c:pt idx="111">
                  <c:v>88.259313345848071</c:v>
                </c:pt>
                <c:pt idx="112">
                  <c:v>88.112023061565424</c:v>
                </c:pt>
                <c:pt idx="113">
                  <c:v>87.966057758539861</c:v>
                </c:pt>
                <c:pt idx="114">
                  <c:v>87.821508166028053</c:v>
                </c:pt>
                <c:pt idx="115">
                  <c:v>87.678471298811317</c:v>
                </c:pt>
                <c:pt idx="116">
                  <c:v>87.537049807217244</c:v>
                </c:pt>
                <c:pt idx="117">
                  <c:v>87.397351134112768</c:v>
                </c:pt>
                <c:pt idx="118">
                  <c:v>87.25948646075409</c:v>
                </c:pt>
                <c:pt idx="119">
                  <c:v>87.123569427372331</c:v>
                </c:pt>
                <c:pt idx="120">
                  <c:v>86.989714620133171</c:v>
                </c:pt>
                <c:pt idx="121">
                  <c:v>86.858035823772241</c:v>
                </c:pt>
                <c:pt idx="122">
                  <c:v>86.72864404879958</c:v>
                </c:pt>
                <c:pt idx="123">
                  <c:v>86.601645353569964</c:v>
                </c:pt>
                <c:pt idx="124">
                  <c:v>86.477138494415257</c:v>
                </c:pt>
                <c:pt idx="125">
                  <c:v>86.35521245091175</c:v>
                </c:pt>
                <c:pt idx="126">
                  <c:v>86.235943887451199</c:v>
                </c:pt>
                <c:pt idx="127">
                  <c:v>86.119394625636076</c:v>
                </c:pt>
                <c:pt idx="128">
                  <c:v>86.005609213488896</c:v>
                </c:pt>
                <c:pt idx="129">
                  <c:v>85.894612685824939</c:v>
                </c:pt>
                <c:pt idx="130">
                  <c:v>85.786408614180715</c:v>
                </c:pt>
                <c:pt idx="131">
                  <c:v>85.680977543371569</c:v>
                </c:pt>
                <c:pt idx="132">
                  <c:v>85.578275904335698</c:v>
                </c:pt>
                <c:pt idx="133">
                  <c:v>85.478235479123853</c:v>
                </c:pt>
                <c:pt idx="134">
                  <c:v>85.380763473990783</c:v>
                </c:pt>
                <c:pt idx="135">
                  <c:v>85.285743231422146</c:v>
                </c:pt>
                <c:pt idx="136">
                  <c:v>85.193035583067427</c:v>
                </c:pt>
                <c:pt idx="137">
                  <c:v>85.102480814903402</c:v>
                </c:pt>
                <c:pt idx="138">
                  <c:v>85.013901185794495</c:v>
                </c:pt>
                <c:pt idx="139">
                  <c:v>84.927103913276824</c:v>
                </c:pt>
                <c:pt idx="140">
                  <c:v>84.841884518022823</c:v>
                </c:pt>
                <c:pt idx="141">
                  <c:v>84.758030402754514</c:v>
                </c:pt>
                <c:pt idx="142">
                  <c:v>84.675324533457186</c:v>
                </c:pt>
                <c:pt idx="143">
                  <c:v>84.593549090961346</c:v>
                </c:pt>
                <c:pt idx="144">
                  <c:v>84.512488968919016</c:v>
                </c:pt>
                <c:pt idx="145">
                  <c:v>84.431935008853984</c:v>
                </c:pt>
                <c:pt idx="146">
                  <c:v>84.351686882753427</c:v>
                </c:pt>
                <c:pt idx="147">
                  <c:v>84.271555556737809</c:v>
                </c:pt>
                <c:pt idx="148">
                  <c:v>84.191365293758281</c:v>
                </c:pt>
                <c:pt idx="149">
                  <c:v>84.110955177214322</c:v>
                </c:pt>
                <c:pt idx="150">
                  <c:v>84.030180159327557</c:v>
                </c:pt>
                <c:pt idx="151">
                  <c:v>83.948911656905864</c:v>
                </c:pt>
                <c:pt idx="152">
                  <c:v>83.867037732068425</c:v>
                </c:pt>
                <c:pt idx="153">
                  <c:v>83.784462906276801</c:v>
                </c:pt>
                <c:pt idx="154">
                  <c:v>83.701107662695421</c:v>
                </c:pt>
                <c:pt idx="155">
                  <c:v>83.616907694834836</c:v>
                </c:pt>
                <c:pt idx="156">
                  <c:v>83.531812959157037</c:v>
                </c:pt>
                <c:pt idx="157">
                  <c:v>83.445786586493583</c:v>
                </c:pt>
                <c:pt idx="158">
                  <c:v>83.35880370242387</c:v>
                </c:pt>
                <c:pt idx="159">
                  <c:v>83.270850200830324</c:v>
                </c:pt>
                <c:pt idx="160">
                  <c:v>83.181921508265148</c:v>
                </c:pt>
                <c:pt idx="161">
                  <c:v>83.092021370008212</c:v>
                </c:pt>
                <c:pt idx="162">
                  <c:v>83.001160682138675</c:v>
                </c:pt>
                <c:pt idx="163">
                  <c:v>82.909356387853549</c:v>
                </c:pt>
                <c:pt idx="164">
                  <c:v>82.81663045081558</c:v>
                </c:pt>
                <c:pt idx="165">
                  <c:v>82.723008913596729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100.08499999999999</c:v>
                </c:pt>
                <c:pt idx="1">
                  <c:v>99.168999999999997</c:v>
                </c:pt>
                <c:pt idx="2">
                  <c:v>102.593</c:v>
                </c:pt>
                <c:pt idx="3">
                  <c:v>99.102000000000004</c:v>
                </c:pt>
                <c:pt idx="4">
                  <c:v>100.91500000000001</c:v>
                </c:pt>
                <c:pt idx="5">
                  <c:v>100.746</c:v>
                </c:pt>
                <c:pt idx="6">
                  <c:v>101.18600000000001</c:v>
                </c:pt>
                <c:pt idx="7">
                  <c:v>100.169</c:v>
                </c:pt>
                <c:pt idx="8">
                  <c:v>99.39</c:v>
                </c:pt>
                <c:pt idx="9">
                  <c:v>100.91500000000001</c:v>
                </c:pt>
                <c:pt idx="10">
                  <c:v>99.474999999999994</c:v>
                </c:pt>
                <c:pt idx="11">
                  <c:v>99.119</c:v>
                </c:pt>
                <c:pt idx="12">
                  <c:v>98.203000000000003</c:v>
                </c:pt>
                <c:pt idx="13">
                  <c:v>99</c:v>
                </c:pt>
                <c:pt idx="14">
                  <c:v>98.932000000000002</c:v>
                </c:pt>
                <c:pt idx="15">
                  <c:v>100.458</c:v>
                </c:pt>
                <c:pt idx="16">
                  <c:v>99.168999999999997</c:v>
                </c:pt>
                <c:pt idx="17">
                  <c:v>101.52500000000001</c:v>
                </c:pt>
                <c:pt idx="18">
                  <c:v>100.91500000000001</c:v>
                </c:pt>
                <c:pt idx="19">
                  <c:v>98.39</c:v>
                </c:pt>
                <c:pt idx="20">
                  <c:v>99.355999999999995</c:v>
                </c:pt>
                <c:pt idx="21">
                  <c:v>100.627</c:v>
                </c:pt>
                <c:pt idx="22">
                  <c:v>99.575999999999993</c:v>
                </c:pt>
                <c:pt idx="23">
                  <c:v>99.575999999999993</c:v>
                </c:pt>
                <c:pt idx="24">
                  <c:v>97.424000000000007</c:v>
                </c:pt>
                <c:pt idx="25">
                  <c:v>99.254000000000005</c:v>
                </c:pt>
                <c:pt idx="26">
                  <c:v>99.102000000000004</c:v>
                </c:pt>
                <c:pt idx="27">
                  <c:v>100.898</c:v>
                </c:pt>
                <c:pt idx="28">
                  <c:v>101.271</c:v>
                </c:pt>
                <c:pt idx="29">
                  <c:v>100.797</c:v>
                </c:pt>
                <c:pt idx="30">
                  <c:v>100.932</c:v>
                </c:pt>
                <c:pt idx="31">
                  <c:v>101.91500000000001</c:v>
                </c:pt>
                <c:pt idx="32">
                  <c:v>100.271</c:v>
                </c:pt>
                <c:pt idx="33">
                  <c:v>100.22</c:v>
                </c:pt>
                <c:pt idx="34">
                  <c:v>103.69499999999999</c:v>
                </c:pt>
                <c:pt idx="35">
                  <c:v>101.84699999999999</c:v>
                </c:pt>
                <c:pt idx="36">
                  <c:v>103.136</c:v>
                </c:pt>
                <c:pt idx="37">
                  <c:v>104.864</c:v>
                </c:pt>
                <c:pt idx="38">
                  <c:v>103.91500000000001</c:v>
                </c:pt>
                <c:pt idx="39">
                  <c:v>103.508</c:v>
                </c:pt>
                <c:pt idx="40">
                  <c:v>103.08499999999999</c:v>
                </c:pt>
                <c:pt idx="41">
                  <c:v>106.492</c:v>
                </c:pt>
                <c:pt idx="42">
                  <c:v>106.64400000000001</c:v>
                </c:pt>
                <c:pt idx="43">
                  <c:v>106.81399999999999</c:v>
                </c:pt>
                <c:pt idx="44">
                  <c:v>110.339</c:v>
                </c:pt>
                <c:pt idx="45">
                  <c:v>110.898</c:v>
                </c:pt>
                <c:pt idx="46">
                  <c:v>115.831</c:v>
                </c:pt>
                <c:pt idx="47">
                  <c:v>121.08499999999999</c:v>
                </c:pt>
                <c:pt idx="48">
                  <c:v>133.017</c:v>
                </c:pt>
                <c:pt idx="49">
                  <c:v>147.96600000000001</c:v>
                </c:pt>
                <c:pt idx="50">
                  <c:v>166.61</c:v>
                </c:pt>
                <c:pt idx="51">
                  <c:v>183.017</c:v>
                </c:pt>
                <c:pt idx="52">
                  <c:v>201.25399999999999</c:v>
                </c:pt>
                <c:pt idx="53">
                  <c:v>214.017</c:v>
                </c:pt>
                <c:pt idx="54">
                  <c:v>221.78</c:v>
                </c:pt>
                <c:pt idx="55">
                  <c:v>226.47499999999999</c:v>
                </c:pt>
                <c:pt idx="56">
                  <c:v>225.96600000000001</c:v>
                </c:pt>
                <c:pt idx="57">
                  <c:v>224.25399999999999</c:v>
                </c:pt>
                <c:pt idx="58">
                  <c:v>220.35599999999999</c:v>
                </c:pt>
                <c:pt idx="59">
                  <c:v>209.559</c:v>
                </c:pt>
                <c:pt idx="60">
                  <c:v>182.898</c:v>
                </c:pt>
                <c:pt idx="61">
                  <c:v>143.38999999999999</c:v>
                </c:pt>
                <c:pt idx="62">
                  <c:v>113.051</c:v>
                </c:pt>
                <c:pt idx="63">
                  <c:v>102.458</c:v>
                </c:pt>
                <c:pt idx="64">
                  <c:v>101.30500000000001</c:v>
                </c:pt>
                <c:pt idx="65">
                  <c:v>101.407</c:v>
                </c:pt>
                <c:pt idx="66">
                  <c:v>104.712</c:v>
                </c:pt>
                <c:pt idx="67">
                  <c:v>108.42400000000001</c:v>
                </c:pt>
                <c:pt idx="68">
                  <c:v>117.03400000000001</c:v>
                </c:pt>
                <c:pt idx="69">
                  <c:v>127.983</c:v>
                </c:pt>
                <c:pt idx="70">
                  <c:v>141.06800000000001</c:v>
                </c:pt>
                <c:pt idx="71">
                  <c:v>156.42400000000001</c:v>
                </c:pt>
                <c:pt idx="72">
                  <c:v>168.42400000000001</c:v>
                </c:pt>
                <c:pt idx="73">
                  <c:v>178.15299999999999</c:v>
                </c:pt>
                <c:pt idx="74">
                  <c:v>185.881</c:v>
                </c:pt>
                <c:pt idx="75">
                  <c:v>190.678</c:v>
                </c:pt>
                <c:pt idx="76">
                  <c:v>192.797</c:v>
                </c:pt>
                <c:pt idx="77">
                  <c:v>191.94900000000001</c:v>
                </c:pt>
                <c:pt idx="78">
                  <c:v>180.35599999999999</c:v>
                </c:pt>
                <c:pt idx="79">
                  <c:v>157.94900000000001</c:v>
                </c:pt>
                <c:pt idx="80">
                  <c:v>127.932</c:v>
                </c:pt>
                <c:pt idx="81">
                  <c:v>104.051</c:v>
                </c:pt>
                <c:pt idx="82">
                  <c:v>96.424000000000007</c:v>
                </c:pt>
                <c:pt idx="83">
                  <c:v>92.712000000000003</c:v>
                </c:pt>
                <c:pt idx="84">
                  <c:v>92.558999999999997</c:v>
                </c:pt>
                <c:pt idx="85">
                  <c:v>91.355999999999995</c:v>
                </c:pt>
                <c:pt idx="86">
                  <c:v>91.067999999999998</c:v>
                </c:pt>
                <c:pt idx="87">
                  <c:v>91.39</c:v>
                </c:pt>
                <c:pt idx="88">
                  <c:v>88.796999999999997</c:v>
                </c:pt>
                <c:pt idx="89">
                  <c:v>92.677999999999997</c:v>
                </c:pt>
                <c:pt idx="90">
                  <c:v>92.948999999999998</c:v>
                </c:pt>
                <c:pt idx="91">
                  <c:v>90.846999999999994</c:v>
                </c:pt>
                <c:pt idx="92">
                  <c:v>93.168999999999997</c:v>
                </c:pt>
                <c:pt idx="93">
                  <c:v>92.846999999999994</c:v>
                </c:pt>
                <c:pt idx="94">
                  <c:v>92.525000000000006</c:v>
                </c:pt>
                <c:pt idx="95">
                  <c:v>91.728999999999999</c:v>
                </c:pt>
                <c:pt idx="96">
                  <c:v>92.661000000000001</c:v>
                </c:pt>
                <c:pt idx="97">
                  <c:v>92.119</c:v>
                </c:pt>
                <c:pt idx="98">
                  <c:v>92.813999999999993</c:v>
                </c:pt>
                <c:pt idx="99">
                  <c:v>89.287999999999997</c:v>
                </c:pt>
                <c:pt idx="100">
                  <c:v>89.763000000000005</c:v>
                </c:pt>
                <c:pt idx="101">
                  <c:v>91.168999999999997</c:v>
                </c:pt>
                <c:pt idx="102">
                  <c:v>88.983000000000004</c:v>
                </c:pt>
                <c:pt idx="103">
                  <c:v>93.915000000000006</c:v>
                </c:pt>
                <c:pt idx="104">
                  <c:v>94.965999999999994</c:v>
                </c:pt>
                <c:pt idx="105">
                  <c:v>99.135999999999996</c:v>
                </c:pt>
                <c:pt idx="106">
                  <c:v>102.96599999999999</c:v>
                </c:pt>
                <c:pt idx="107">
                  <c:v>103.78</c:v>
                </c:pt>
                <c:pt idx="108">
                  <c:v>105.30500000000001</c:v>
                </c:pt>
                <c:pt idx="109">
                  <c:v>106.492</c:v>
                </c:pt>
                <c:pt idx="110">
                  <c:v>103.96599999999999</c:v>
                </c:pt>
                <c:pt idx="111">
                  <c:v>100.746</c:v>
                </c:pt>
                <c:pt idx="112">
                  <c:v>96.034000000000006</c:v>
                </c:pt>
                <c:pt idx="113">
                  <c:v>92.677999999999997</c:v>
                </c:pt>
                <c:pt idx="114">
                  <c:v>87.881</c:v>
                </c:pt>
                <c:pt idx="115">
                  <c:v>89.067999999999998</c:v>
                </c:pt>
                <c:pt idx="116">
                  <c:v>88.593000000000004</c:v>
                </c:pt>
                <c:pt idx="117">
                  <c:v>87</c:v>
                </c:pt>
                <c:pt idx="118">
                  <c:v>89.831000000000003</c:v>
                </c:pt>
                <c:pt idx="119">
                  <c:v>89.373000000000005</c:v>
                </c:pt>
                <c:pt idx="120">
                  <c:v>87.948999999999998</c:v>
                </c:pt>
                <c:pt idx="121">
                  <c:v>88.881</c:v>
                </c:pt>
                <c:pt idx="122">
                  <c:v>87</c:v>
                </c:pt>
                <c:pt idx="123">
                  <c:v>87.932000000000002</c:v>
                </c:pt>
                <c:pt idx="124">
                  <c:v>86.677999999999997</c:v>
                </c:pt>
                <c:pt idx="125">
                  <c:v>88.712000000000003</c:v>
                </c:pt>
                <c:pt idx="126">
                  <c:v>88.813999999999993</c:v>
                </c:pt>
                <c:pt idx="127">
                  <c:v>88.424000000000007</c:v>
                </c:pt>
                <c:pt idx="128">
                  <c:v>88.39</c:v>
                </c:pt>
                <c:pt idx="129">
                  <c:v>89.034000000000006</c:v>
                </c:pt>
                <c:pt idx="130">
                  <c:v>91.763000000000005</c:v>
                </c:pt>
                <c:pt idx="131">
                  <c:v>92.694999999999993</c:v>
                </c:pt>
                <c:pt idx="132">
                  <c:v>92.626999999999995</c:v>
                </c:pt>
                <c:pt idx="133">
                  <c:v>97.897999999999996</c:v>
                </c:pt>
                <c:pt idx="134">
                  <c:v>97.034000000000006</c:v>
                </c:pt>
                <c:pt idx="135">
                  <c:v>97.507999999999996</c:v>
                </c:pt>
                <c:pt idx="136">
                  <c:v>94.236999999999995</c:v>
                </c:pt>
                <c:pt idx="137">
                  <c:v>90.102000000000004</c:v>
                </c:pt>
                <c:pt idx="138">
                  <c:v>89.897999999999996</c:v>
                </c:pt>
                <c:pt idx="139">
                  <c:v>88.051000000000002</c:v>
                </c:pt>
                <c:pt idx="140">
                  <c:v>86.626999999999995</c:v>
                </c:pt>
                <c:pt idx="141">
                  <c:v>85.373000000000005</c:v>
                </c:pt>
                <c:pt idx="142">
                  <c:v>88.322000000000003</c:v>
                </c:pt>
                <c:pt idx="143">
                  <c:v>85.305000000000007</c:v>
                </c:pt>
                <c:pt idx="144">
                  <c:v>85.864000000000004</c:v>
                </c:pt>
                <c:pt idx="145">
                  <c:v>86.067999999999998</c:v>
                </c:pt>
                <c:pt idx="146">
                  <c:v>86.355999999999995</c:v>
                </c:pt>
                <c:pt idx="147">
                  <c:v>86.355999999999995</c:v>
                </c:pt>
                <c:pt idx="148">
                  <c:v>86.168999999999997</c:v>
                </c:pt>
                <c:pt idx="149">
                  <c:v>86.168999999999997</c:v>
                </c:pt>
                <c:pt idx="150">
                  <c:v>86.287999999999997</c:v>
                </c:pt>
                <c:pt idx="151">
                  <c:v>84.881</c:v>
                </c:pt>
                <c:pt idx="152">
                  <c:v>83.677999999999997</c:v>
                </c:pt>
                <c:pt idx="153">
                  <c:v>87.457999999999998</c:v>
                </c:pt>
                <c:pt idx="154">
                  <c:v>86.881</c:v>
                </c:pt>
                <c:pt idx="155">
                  <c:v>83.084999999999994</c:v>
                </c:pt>
                <c:pt idx="156">
                  <c:v>85.575999999999993</c:v>
                </c:pt>
                <c:pt idx="157">
                  <c:v>85.203000000000003</c:v>
                </c:pt>
                <c:pt idx="158">
                  <c:v>85.338999999999999</c:v>
                </c:pt>
                <c:pt idx="159">
                  <c:v>83.694999999999993</c:v>
                </c:pt>
                <c:pt idx="160">
                  <c:v>84.575999999999993</c:v>
                </c:pt>
                <c:pt idx="161">
                  <c:v>86.728999999999999</c:v>
                </c:pt>
                <c:pt idx="162">
                  <c:v>86.575999999999993</c:v>
                </c:pt>
                <c:pt idx="163">
                  <c:v>85.39</c:v>
                </c:pt>
                <c:pt idx="164">
                  <c:v>85.067999999999998</c:v>
                </c:pt>
                <c:pt idx="165">
                  <c:v>85.153000000000006</c:v>
                </c:pt>
                <c:pt idx="166">
                  <c:v>86.558999999999997</c:v>
                </c:pt>
                <c:pt idx="167">
                  <c:v>84.406999999999996</c:v>
                </c:pt>
                <c:pt idx="168">
                  <c:v>84.102000000000004</c:v>
                </c:pt>
                <c:pt idx="169">
                  <c:v>83.644000000000005</c:v>
                </c:pt>
                <c:pt idx="170">
                  <c:v>83.864000000000004</c:v>
                </c:pt>
                <c:pt idx="171">
                  <c:v>83.203000000000003</c:v>
                </c:pt>
                <c:pt idx="172">
                  <c:v>85</c:v>
                </c:pt>
                <c:pt idx="173">
                  <c:v>83.831000000000003</c:v>
                </c:pt>
                <c:pt idx="174">
                  <c:v>84.305000000000007</c:v>
                </c:pt>
                <c:pt idx="175">
                  <c:v>82.745999999999995</c:v>
                </c:pt>
                <c:pt idx="176">
                  <c:v>85.168999999999997</c:v>
                </c:pt>
                <c:pt idx="177">
                  <c:v>84.712000000000003</c:v>
                </c:pt>
                <c:pt idx="178">
                  <c:v>85.424000000000007</c:v>
                </c:pt>
                <c:pt idx="179">
                  <c:v>85.813999999999993</c:v>
                </c:pt>
                <c:pt idx="180">
                  <c:v>85.507999999999996</c:v>
                </c:pt>
                <c:pt idx="181">
                  <c:v>84.355999999999995</c:v>
                </c:pt>
                <c:pt idx="182">
                  <c:v>84.322000000000003</c:v>
                </c:pt>
                <c:pt idx="183">
                  <c:v>82.441000000000003</c:v>
                </c:pt>
                <c:pt idx="184">
                  <c:v>84.507999999999996</c:v>
                </c:pt>
                <c:pt idx="185">
                  <c:v>83.796999999999997</c:v>
                </c:pt>
                <c:pt idx="186">
                  <c:v>83</c:v>
                </c:pt>
                <c:pt idx="187">
                  <c:v>84.492000000000004</c:v>
                </c:pt>
                <c:pt idx="188">
                  <c:v>83.373000000000005</c:v>
                </c:pt>
                <c:pt idx="189">
                  <c:v>83.457999999999998</c:v>
                </c:pt>
                <c:pt idx="190">
                  <c:v>83.796999999999997</c:v>
                </c:pt>
                <c:pt idx="191">
                  <c:v>84.034000000000006</c:v>
                </c:pt>
                <c:pt idx="192">
                  <c:v>82.728999999999999</c:v>
                </c:pt>
                <c:pt idx="193">
                  <c:v>85.102000000000004</c:v>
                </c:pt>
                <c:pt idx="194">
                  <c:v>84.39</c:v>
                </c:pt>
                <c:pt idx="195">
                  <c:v>83.558999999999997</c:v>
                </c:pt>
                <c:pt idx="196">
                  <c:v>84.153000000000006</c:v>
                </c:pt>
                <c:pt idx="197">
                  <c:v>83.424000000000007</c:v>
                </c:pt>
                <c:pt idx="198">
                  <c:v>82.168999999999997</c:v>
                </c:pt>
                <c:pt idx="199">
                  <c:v>84.186000000000007</c:v>
                </c:pt>
                <c:pt idx="200">
                  <c:v>82.626999999999995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98.725161491801913</c:v>
                </c:pt>
                <c:pt idx="6">
                  <c:v>98.844083549913435</c:v>
                </c:pt>
                <c:pt idx="7">
                  <c:v>98.962236168792671</c:v>
                </c:pt>
                <c:pt idx="8">
                  <c:v>99.079482600702676</c:v>
                </c:pt>
                <c:pt idx="9">
                  <c:v>99.195669022575615</c:v>
                </c:pt>
                <c:pt idx="10">
                  <c:v>99.310623001557175</c:v>
                </c:pt>
                <c:pt idx="11">
                  <c:v>99.424151921764221</c:v>
                </c:pt>
                <c:pt idx="12">
                  <c:v>99.536041395710612</c:v>
                </c:pt>
                <c:pt idx="13">
                  <c:v>99.646053690751131</c:v>
                </c:pt>
                <c:pt idx="14">
                  <c:v>99.753926209087595</c:v>
                </c:pt>
                <c:pt idx="15">
                  <c:v>99.859370069844132</c:v>
                </c:pt>
                <c:pt idx="16">
                  <c:v>99.96206885444434</c:v>
                </c:pt>
                <c:pt idx="17">
                  <c:v>100.06167759414804</c:v>
                </c:pt>
                <c:pt idx="18">
                  <c:v>100.15782210556563</c:v>
                </c:pt>
                <c:pt idx="19">
                  <c:v>100.25009882516973</c:v>
                </c:pt>
                <c:pt idx="20">
                  <c:v>100.33807537444798</c:v>
                </c:pt>
                <c:pt idx="21">
                  <c:v>100.42129223524056</c:v>
                </c:pt>
                <c:pt idx="22">
                  <c:v>100.49926618663682</c:v>
                </c:pt>
                <c:pt idx="23">
                  <c:v>100.57149664708437</c:v>
                </c:pt>
                <c:pt idx="24">
                  <c:v>100.63747693504169</c:v>
                </c:pt>
                <c:pt idx="25">
                  <c:v>100.69671395103539</c:v>
                </c:pt>
                <c:pt idx="26">
                  <c:v>100.74876224637623</c:v>
                </c:pt>
                <c:pt idx="27">
                  <c:v>100.79328235731124</c:v>
                </c:pt>
                <c:pt idx="28">
                  <c:v>100.83013923707864</c:v>
                </c:pt>
                <c:pt idx="29">
                  <c:v>100.85956523925644</c:v>
                </c:pt>
                <c:pt idx="30">
                  <c:v>100.88242389018515</c:v>
                </c:pt>
                <c:pt idx="31">
                  <c:v>100.90062569671773</c:v>
                </c:pt>
                <c:pt idx="32">
                  <c:v>100.91776462690723</c:v>
                </c:pt>
                <c:pt idx="33">
                  <c:v>100.94006131968295</c:v>
                </c:pt>
                <c:pt idx="34">
                  <c:v>100.97771198516531</c:v>
                </c:pt>
                <c:pt idx="35">
                  <c:v>101.04674309825973</c:v>
                </c:pt>
                <c:pt idx="36">
                  <c:v>101.1714513381208</c:v>
                </c:pt>
                <c:pt idx="37">
                  <c:v>101.3874538074956</c:v>
                </c:pt>
                <c:pt idx="38">
                  <c:v>101.7452735867882</c:v>
                </c:pt>
                <c:pt idx="39">
                  <c:v>102.31423223931363</c:v>
                </c:pt>
                <c:pt idx="40">
                  <c:v>103.18621511468707</c:v>
                </c:pt>
                <c:pt idx="41">
                  <c:v>104.47863311858944</c:v>
                </c:pt>
                <c:pt idx="42">
                  <c:v>106.33566157321813</c:v>
                </c:pt>
                <c:pt idx="43">
                  <c:v>108.9266496846836</c:v>
                </c:pt>
                <c:pt idx="44">
                  <c:v>112.440536980144</c:v>
                </c:pt>
                <c:pt idx="45">
                  <c:v>117.07526551628594</c:v>
                </c:pt>
                <c:pt idx="46">
                  <c:v>123.02160454635991</c:v>
                </c:pt>
                <c:pt idx="47">
                  <c:v>130.44153462565492</c:v>
                </c:pt>
                <c:pt idx="48">
                  <c:v>139.4423302513855</c:v>
                </c:pt>
                <c:pt idx="49">
                  <c:v>150.04857633739164</c:v>
                </c:pt>
                <c:pt idx="50">
                  <c:v>162.17507838672026</c:v>
                </c:pt>
                <c:pt idx="51">
                  <c:v>175.60235714142084</c:v>
                </c:pt>
                <c:pt idx="52">
                  <c:v>189.94831912368198</c:v>
                </c:pt>
                <c:pt idx="53">
                  <c:v>204.60628940057217</c:v>
                </c:pt>
                <c:pt idx="54">
                  <c:v>218.5850549247634</c:v>
                </c:pt>
                <c:pt idx="55">
                  <c:v>230.20628482983622</c:v>
                </c:pt>
                <c:pt idx="56">
                  <c:v>236.82650374963583</c:v>
                </c:pt>
                <c:pt idx="57">
                  <c:v>235.14036732818357</c:v>
                </c:pt>
                <c:pt idx="58">
                  <c:v>222.65022400091729</c:v>
                </c:pt>
                <c:pt idx="59">
                  <c:v>199.86061399874154</c:v>
                </c:pt>
                <c:pt idx="60">
                  <c:v>171.30725699466032</c:v>
                </c:pt>
                <c:pt idx="61">
                  <c:v>143.80873627710488</c:v>
                </c:pt>
                <c:pt idx="62">
                  <c:v>122.92841406745528</c:v>
                </c:pt>
                <c:pt idx="63">
                  <c:v>110.59884954074418</c:v>
                </c:pt>
                <c:pt idx="64">
                  <c:v>105.54712851308813</c:v>
                </c:pt>
                <c:pt idx="65">
                  <c:v>105.35894222545042</c:v>
                </c:pt>
                <c:pt idx="66">
                  <c:v>108.13176396545948</c:v>
                </c:pt>
                <c:pt idx="67">
                  <c:v>112.92333627813073</c:v>
                </c:pt>
                <c:pt idx="68">
                  <c:v>119.45575829458643</c:v>
                </c:pt>
                <c:pt idx="69">
                  <c:v>127.70770864904429</c:v>
                </c:pt>
                <c:pt idx="70">
                  <c:v>137.65145979833719</c:v>
                </c:pt>
                <c:pt idx="71">
                  <c:v>149.12184153628621</c:v>
                </c:pt>
                <c:pt idx="72">
                  <c:v>161.74248777752308</c:v>
                </c:pt>
                <c:pt idx="73">
                  <c:v>174.82931464309348</c:v>
                </c:pt>
                <c:pt idx="74">
                  <c:v>187.16021278672241</c:v>
                </c:pt>
                <c:pt idx="75">
                  <c:v>196.56467671333056</c:v>
                </c:pt>
                <c:pt idx="76">
                  <c:v>199.72674934358852</c:v>
                </c:pt>
                <c:pt idx="77">
                  <c:v>193.19878269908918</c:v>
                </c:pt>
                <c:pt idx="78">
                  <c:v>176.02130510698021</c:v>
                </c:pt>
                <c:pt idx="79">
                  <c:v>151.91193154275325</c:v>
                </c:pt>
                <c:pt idx="80">
                  <c:v>127.91934350266911</c:v>
                </c:pt>
                <c:pt idx="81">
                  <c:v>109.95874348559724</c:v>
                </c:pt>
                <c:pt idx="82">
                  <c:v>99.631968372615844</c:v>
                </c:pt>
                <c:pt idx="83">
                  <c:v>95.004992045564308</c:v>
                </c:pt>
                <c:pt idx="84">
                  <c:v>93.339196570612984</c:v>
                </c:pt>
                <c:pt idx="85">
                  <c:v>92.80107346283009</c:v>
                </c:pt>
                <c:pt idx="86">
                  <c:v>92.585645201035618</c:v>
                </c:pt>
                <c:pt idx="87">
                  <c:v>92.441210183053997</c:v>
                </c:pt>
                <c:pt idx="88">
                  <c:v>92.309717535598367</c:v>
                </c:pt>
                <c:pt idx="89">
                  <c:v>92.181064854784466</c:v>
                </c:pt>
                <c:pt idx="90">
                  <c:v>92.053857167544919</c:v>
                </c:pt>
                <c:pt idx="91">
                  <c:v>91.927886108853869</c:v>
                </c:pt>
                <c:pt idx="92">
                  <c:v>91.803077075388657</c:v>
                </c:pt>
                <c:pt idx="93">
                  <c:v>91.67940334829278</c:v>
                </c:pt>
                <c:pt idx="94">
                  <c:v>91.556970208587444</c:v>
                </c:pt>
                <c:pt idx="95">
                  <c:v>91.436317143591197</c:v>
                </c:pt>
                <c:pt idx="96">
                  <c:v>91.31929677876002</c:v>
                </c:pt>
                <c:pt idx="97">
                  <c:v>91.211332814889616</c:v>
                </c:pt>
                <c:pt idx="98">
                  <c:v>91.126489948948389</c:v>
                </c:pt>
                <c:pt idx="99">
                  <c:v>91.097212838450716</c:v>
                </c:pt>
                <c:pt idx="100">
                  <c:v>91.18964039909639</c:v>
                </c:pt>
                <c:pt idx="101">
                  <c:v>91.521100514205457</c:v>
                </c:pt>
                <c:pt idx="102">
                  <c:v>92.267266794395397</c:v>
                </c:pt>
                <c:pt idx="103">
                  <c:v>93.635178237767533</c:v>
                </c:pt>
                <c:pt idx="104">
                  <c:v>95.776364998742835</c:v>
                </c:pt>
                <c:pt idx="105">
                  <c:v>98.640690677564109</c:v>
                </c:pt>
                <c:pt idx="106">
                  <c:v>101.83422395506692</c:v>
                </c:pt>
                <c:pt idx="107">
                  <c:v>104.60770362185156</c:v>
                </c:pt>
                <c:pt idx="108">
                  <c:v>106.08214483490322</c:v>
                </c:pt>
                <c:pt idx="109">
                  <c:v>105.66193294807516</c:v>
                </c:pt>
                <c:pt idx="110">
                  <c:v>103.38703099466933</c:v>
                </c:pt>
                <c:pt idx="111">
                  <c:v>99.947915816616103</c:v>
                </c:pt>
                <c:pt idx="112">
                  <c:v>96.323610642249804</c:v>
                </c:pt>
                <c:pt idx="113">
                  <c:v>93.304090839842047</c:v>
                </c:pt>
                <c:pt idx="114">
                  <c:v>91.221264818577012</c:v>
                </c:pt>
                <c:pt idx="115">
                  <c:v>89.995010519429272</c:v>
                </c:pt>
                <c:pt idx="116">
                  <c:v>89.353385289106498</c:v>
                </c:pt>
                <c:pt idx="117">
                  <c:v>89.029951167396575</c:v>
                </c:pt>
                <c:pt idx="118">
                  <c:v>88.848735002151841</c:v>
                </c:pt>
                <c:pt idx="119">
                  <c:v>88.720804879242095</c:v>
                </c:pt>
                <c:pt idx="120">
                  <c:v>88.610372187002156</c:v>
                </c:pt>
                <c:pt idx="121">
                  <c:v>88.506376838320207</c:v>
                </c:pt>
                <c:pt idx="122">
                  <c:v>88.408004658359104</c:v>
                </c:pt>
                <c:pt idx="123">
                  <c:v>88.320485028073975</c:v>
                </c:pt>
                <c:pt idx="124">
                  <c:v>88.256737651182334</c:v>
                </c:pt>
                <c:pt idx="125">
                  <c:v>88.242502229329148</c:v>
                </c:pt>
                <c:pt idx="126">
                  <c:v>88.323306814274162</c:v>
                </c:pt>
                <c:pt idx="127">
                  <c:v>88.570243839426396</c:v>
                </c:pt>
                <c:pt idx="128">
                  <c:v>89.078651512361546</c:v>
                </c:pt>
                <c:pt idx="129">
                  <c:v>89.95076101141251</c:v>
                </c:pt>
                <c:pt idx="130">
                  <c:v>91.252260309893813</c:v>
                </c:pt>
                <c:pt idx="131">
                  <c:v>92.938278611017722</c:v>
                </c:pt>
                <c:pt idx="132">
                  <c:v>94.767351249618514</c:v>
                </c:pt>
                <c:pt idx="133">
                  <c:v>96.269610217139032</c:v>
                </c:pt>
                <c:pt idx="134">
                  <c:v>96.869747672688277</c:v>
                </c:pt>
                <c:pt idx="135">
                  <c:v>96.188704433804176</c:v>
                </c:pt>
                <c:pt idx="136">
                  <c:v>94.341398651389397</c:v>
                </c:pt>
                <c:pt idx="137">
                  <c:v>91.936321514809961</c:v>
                </c:pt>
                <c:pt idx="138">
                  <c:v>89.712644861367536</c:v>
                </c:pt>
                <c:pt idx="139">
                  <c:v>88.122901715771818</c:v>
                </c:pt>
                <c:pt idx="140">
                  <c:v>87.205018021296695</c:v>
                </c:pt>
                <c:pt idx="141">
                  <c:v>86.751810676748235</c:v>
                </c:pt>
                <c:pt idx="142">
                  <c:v>86.534815923217536</c:v>
                </c:pt>
                <c:pt idx="143">
                  <c:v>86.409922966519687</c:v>
                </c:pt>
                <c:pt idx="144">
                  <c:v>86.313191932183813</c:v>
                </c:pt>
                <c:pt idx="145">
                  <c:v>86.223350313848883</c:v>
                </c:pt>
                <c:pt idx="146">
                  <c:v>86.134913345227901</c:v>
                </c:pt>
                <c:pt idx="147">
                  <c:v>86.046738765875673</c:v>
                </c:pt>
                <c:pt idx="148">
                  <c:v>85.958601690914236</c:v>
                </c:pt>
                <c:pt idx="149">
                  <c:v>85.870431347611031</c:v>
                </c:pt>
                <c:pt idx="150">
                  <c:v>85.782180983384208</c:v>
                </c:pt>
                <c:pt idx="151">
                  <c:v>85.693810719956218</c:v>
                </c:pt>
                <c:pt idx="152">
                  <c:v>85.605285802216372</c:v>
                </c:pt>
                <c:pt idx="153">
                  <c:v>85.516576398225993</c:v>
                </c:pt>
                <c:pt idx="154">
                  <c:v>85.427657446472111</c:v>
                </c:pt>
                <c:pt idx="155">
                  <c:v>85.338508437087953</c:v>
                </c:pt>
                <c:pt idx="156">
                  <c:v>85.249113135200318</c:v>
                </c:pt>
                <c:pt idx="157">
                  <c:v>85.159459262071749</c:v>
                </c:pt>
                <c:pt idx="158">
                  <c:v>85.069538148780211</c:v>
                </c:pt>
                <c:pt idx="159">
                  <c:v>84.979344375466965</c:v>
                </c:pt>
                <c:pt idx="160">
                  <c:v>84.888875407256151</c:v>
                </c:pt>
                <c:pt idx="161">
                  <c:v>84.798131235974651</c:v>
                </c:pt>
                <c:pt idx="162">
                  <c:v>84.70711403487978</c:v>
                </c:pt>
                <c:pt idx="163">
                  <c:v>84.615827831818848</c:v>
                </c:pt>
                <c:pt idx="164">
                  <c:v>84.524278204645526</c:v>
                </c:pt>
                <c:pt idx="165">
                  <c:v>84.432472001333622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98.725161491799511</c:v>
                </c:pt>
                <c:pt idx="6">
                  <c:v>98.844083549905804</c:v>
                </c:pt>
                <c:pt idx="7">
                  <c:v>98.962236168768925</c:v>
                </c:pt>
                <c:pt idx="8">
                  <c:v>99.079482600630286</c:v>
                </c:pt>
                <c:pt idx="9">
                  <c:v>99.195669022359652</c:v>
                </c:pt>
                <c:pt idx="10">
                  <c:v>99.310623000926483</c:v>
                </c:pt>
                <c:pt idx="11">
                  <c:v>99.424151919961304</c:v>
                </c:pt>
                <c:pt idx="12">
                  <c:v>99.536041390665844</c:v>
                </c:pt>
                <c:pt idx="13">
                  <c:v>99.646053676933931</c:v>
                </c:pt>
                <c:pt idx="14">
                  <c:v>99.753926172044189</c:v>
                </c:pt>
                <c:pt idx="15">
                  <c:v>99.859369972633431</c:v>
                </c:pt>
                <c:pt idx="16">
                  <c:v>99.962068604738008</c:v>
                </c:pt>
                <c:pt idx="17">
                  <c:v>100.06167696629596</c:v>
                </c:pt>
                <c:pt idx="18">
                  <c:v>100.15782056032029</c:v>
                </c:pt>
                <c:pt idx="19">
                  <c:v>100.25009510253963</c:v>
                </c:pt>
                <c:pt idx="20">
                  <c:v>100.33806659606236</c:v>
                </c:pt>
                <c:pt idx="21">
                  <c:v>100.42127197279989</c:v>
                </c:pt>
                <c:pt idx="22">
                  <c:v>100.49922040606761</c:v>
                </c:pt>
                <c:pt idx="23">
                  <c:v>100.57139539990102</c:v>
                </c:pt>
                <c:pt idx="24">
                  <c:v>100.63725775699987</c:v>
                </c:pt>
                <c:pt idx="25">
                  <c:v>100.69624951761351</c:v>
                </c:pt>
                <c:pt idx="26">
                  <c:v>100.74779894491702</c:v>
                </c:pt>
                <c:pt idx="27">
                  <c:v>100.79132660748016</c:v>
                </c:pt>
                <c:pt idx="28">
                  <c:v>100.82625257560929</c:v>
                </c:pt>
                <c:pt idx="29">
                  <c:v>100.85200470546484</c:v>
                </c:pt>
                <c:pt idx="30">
                  <c:v>100.86802793344441</c:v>
                </c:pt>
                <c:pt idx="31">
                  <c:v>100.87379444476774</c:v>
                </c:pt>
                <c:pt idx="32">
                  <c:v>100.86881451690203</c:v>
                </c:pt>
                <c:pt idx="33">
                  <c:v>100.85264777386858</c:v>
                </c:pt>
                <c:pt idx="34">
                  <c:v>100.82491452599348</c:v>
                </c:pt>
                <c:pt idx="35">
                  <c:v>100.78530681648483</c:v>
                </c:pt>
                <c:pt idx="36">
                  <c:v>100.73359875688742</c:v>
                </c:pt>
                <c:pt idx="37">
                  <c:v>100.66965571339095</c:v>
                </c:pt>
                <c:pt idx="38">
                  <c:v>100.59344190977548</c:v>
                </c:pt>
                <c:pt idx="39">
                  <c:v>100.50502604363162</c:v>
                </c:pt>
                <c:pt idx="40">
                  <c:v>100.40458457150345</c:v>
                </c:pt>
                <c:pt idx="41">
                  <c:v>100.29240240435986</c:v>
                </c:pt>
                <c:pt idx="42">
                  <c:v>100.16887086320997</c:v>
                </c:pt>
                <c:pt idx="43">
                  <c:v>100.03448286911974</c:v>
                </c:pt>
                <c:pt idx="44">
                  <c:v>99.889825473716101</c:v>
                </c:pt>
                <c:pt idx="45">
                  <c:v>99.735569965662862</c:v>
                </c:pt>
                <c:pt idx="46">
                  <c:v>99.572459905583415</c:v>
                </c:pt>
                <c:pt idx="47">
                  <c:v>99.401297537494727</c:v>
                </c:pt>
                <c:pt idx="48">
                  <c:v>99.222929091961589</c:v>
                </c:pt>
                <c:pt idx="49">
                  <c:v>99.038229530572522</c:v>
                </c:pt>
                <c:pt idx="50">
                  <c:v>98.848087281773616</c:v>
                </c:pt>
                <c:pt idx="51">
                  <c:v>98.653389486455126</c:v>
                </c:pt>
                <c:pt idx="52">
                  <c:v>98.455008212538161</c:v>
                </c:pt>
                <c:pt idx="53">
                  <c:v>98.253788017700998</c:v>
                </c:pt>
                <c:pt idx="54">
                  <c:v>98.050535145984654</c:v>
                </c:pt>
                <c:pt idx="55">
                  <c:v>97.846008545202537</c:v>
                </c:pt>
                <c:pt idx="56">
                  <c:v>97.640912795145809</c:v>
                </c:pt>
                <c:pt idx="57">
                  <c:v>97.43589294761685</c:v>
                </c:pt>
                <c:pt idx="58">
                  <c:v>97.231531202853475</c:v>
                </c:pt>
                <c:pt idx="59">
                  <c:v>97.028345285725152</c:v>
                </c:pt>
                <c:pt idx="60">
                  <c:v>96.826788340336321</c:v>
                </c:pt>
                <c:pt idx="61">
                  <c:v>96.627250133097675</c:v>
                </c:pt>
                <c:pt idx="62">
                  <c:v>96.430059340549235</c:v>
                </c:pt>
                <c:pt idx="63">
                  <c:v>96.235486697134291</c:v>
                </c:pt>
                <c:pt idx="64">
                  <c:v>96.043748787209438</c:v>
                </c:pt>
                <c:pt idx="65">
                  <c:v>95.855012282218766</c:v>
                </c:pt>
                <c:pt idx="66">
                  <c:v>95.669398445651453</c:v>
                </c:pt>
                <c:pt idx="67">
                  <c:v>95.486987752922914</c:v>
                </c:pt>
                <c:pt idx="68">
                  <c:v>95.307824498809126</c:v>
                </c:pt>
                <c:pt idx="69">
                  <c:v>95.131921290072668</c:v>
                </c:pt>
                <c:pt idx="70">
                  <c:v>94.959263344381995</c:v>
                </c:pt>
                <c:pt idx="71">
                  <c:v>94.789812537845805</c:v>
                </c:pt>
                <c:pt idx="72">
                  <c:v>94.623511162057355</c:v>
                </c:pt>
                <c:pt idx="73">
                  <c:v>94.460285367320722</c:v>
                </c:pt>
                <c:pt idx="74">
                  <c:v>94.300048281735258</c:v>
                </c:pt>
                <c:pt idx="75">
                  <c:v>94.142702806209684</c:v>
                </c:pt>
                <c:pt idx="76">
                  <c:v>93.988144093502072</c:v>
                </c:pt>
                <c:pt idx="77">
                  <c:v>93.836261725324306</c:v>
                </c:pt>
                <c:pt idx="78">
                  <c:v>93.686941605713443</c:v>
                </c:pt>
                <c:pt idx="79">
                  <c:v>93.54006759155665</c:v>
                </c:pt>
                <c:pt idx="80">
                  <c:v>93.395522882640847</c:v>
                </c:pt>
                <c:pt idx="81">
                  <c:v>93.253191194136562</c:v>
                </c:pt>
                <c:pt idx="82">
                  <c:v>93.112957734241689</c:v>
                </c:pt>
                <c:pt idx="83">
                  <c:v>92.974710008990868</c:v>
                </c:pt>
                <c:pt idx="84">
                  <c:v>92.838338475140532</c:v>
                </c:pt>
                <c:pt idx="85">
                  <c:v>92.703737060696398</c:v>
                </c:pt>
                <c:pt idx="86">
                  <c:v>92.570803571159274</c:v>
                </c:pt>
                <c:pt idx="87">
                  <c:v>92.439439998008837</c:v>
                </c:pt>
                <c:pt idx="88">
                  <c:v>92.309552744379744</c:v>
                </c:pt>
                <c:pt idx="89">
                  <c:v>92.181052781355831</c:v>
                </c:pt>
                <c:pt idx="90">
                  <c:v>92.053855746844917</c:v>
                </c:pt>
                <c:pt idx="91">
                  <c:v>91.927881997617874</c:v>
                </c:pt>
                <c:pt idx="92">
                  <c:v>91.8030566238142</c:v>
                </c:pt>
                <c:pt idx="93">
                  <c:v>91.679309434031154</c:v>
                </c:pt>
                <c:pt idx="94">
                  <c:v>91.556574918032751</c:v>
                </c:pt>
                <c:pt idx="95">
                  <c:v>91.434792193121865</c:v>
                </c:pt>
                <c:pt idx="96">
                  <c:v>91.313904939319102</c:v>
                </c:pt>
                <c:pt idx="97">
                  <c:v>91.193861327664933</c:v>
                </c:pt>
                <c:pt idx="98">
                  <c:v>91.07461394520405</c:v>
                </c:pt>
                <c:pt idx="99">
                  <c:v>90.956119719507626</c:v>
                </c:pt>
                <c:pt idx="100">
                  <c:v>90.838339844928385</c:v>
                </c:pt>
                <c:pt idx="101">
                  <c:v>90.721239712154429</c:v>
                </c:pt>
                <c:pt idx="102">
                  <c:v>90.60478884201639</c:v>
                </c:pt>
                <c:pt idx="103">
                  <c:v>90.488960823899504</c:v>
                </c:pt>
                <c:pt idx="104">
                  <c:v>90.373733258505112</c:v>
                </c:pt>
                <c:pt idx="105">
                  <c:v>90.259087704088316</c:v>
                </c:pt>
                <c:pt idx="106">
                  <c:v>90.145009624661057</c:v>
                </c:pt>
                <c:pt idx="107">
                  <c:v>90.031488337991448</c:v>
                </c:pt>
                <c:pt idx="108">
                  <c:v>89.918516960548175</c:v>
                </c:pt>
                <c:pt idx="109">
                  <c:v>89.806092345841677</c:v>
                </c:pt>
                <c:pt idx="110">
                  <c:v>89.694215011910259</c:v>
                </c:pt>
                <c:pt idx="111">
                  <c:v>89.582889053009424</c:v>
                </c:pt>
                <c:pt idx="112">
                  <c:v>89.472122029914601</c:v>
                </c:pt>
                <c:pt idx="113">
                  <c:v>89.361924832677161</c:v>
                </c:pt>
                <c:pt idx="114">
                  <c:v>89.252311509231305</c:v>
                </c:pt>
                <c:pt idx="115">
                  <c:v>89.143299052990756</c:v>
                </c:pt>
                <c:pt idx="116">
                  <c:v>89.034907142569097</c:v>
                </c:pt>
                <c:pt idx="117">
                  <c:v>88.927157827081643</c:v>
                </c:pt>
                <c:pt idx="118">
                  <c:v>88.820075151213231</c:v>
                </c:pt>
                <c:pt idx="119">
                  <c:v>88.713684715447016</c:v>
                </c:pt>
                <c:pt idx="120">
                  <c:v>88.608013168599555</c:v>
                </c:pt>
                <c:pt idx="121">
                  <c:v>88.503087632144798</c:v>
                </c:pt>
                <c:pt idx="122">
                  <c:v>88.398935058737294</c:v>
                </c:pt>
                <c:pt idx="123">
                  <c:v>88.295581530826439</c:v>
                </c:pt>
                <c:pt idx="124">
                  <c:v>88.193051509191548</c:v>
                </c:pt>
                <c:pt idx="125">
                  <c:v>88.091367045461936</c:v>
                </c:pt>
                <c:pt idx="126">
                  <c:v>87.990546976981989</c:v>
                </c:pt>
                <c:pt idx="127">
                  <c:v>87.890606126446585</c:v>
                </c:pt>
                <c:pt idx="128">
                  <c:v>87.791554532215287</c:v>
                </c:pt>
                <c:pt idx="129">
                  <c:v>87.693396737746212</c:v>
                </c:pt>
                <c:pt idx="130">
                  <c:v>87.596131169802902</c:v>
                </c:pt>
                <c:pt idx="131">
                  <c:v>87.499749634668689</c:v>
                </c:pt>
                <c:pt idx="132">
                  <c:v>87.404236959335805</c:v>
                </c:pt>
                <c:pt idx="133">
                  <c:v>87.309570800438934</c:v>
                </c:pt>
                <c:pt idx="134">
                  <c:v>87.215721637670583</c:v>
                </c:pt>
                <c:pt idx="135">
                  <c:v>87.122652960822037</c:v>
                </c:pt>
                <c:pt idx="136">
                  <c:v>87.030321650892517</c:v>
                </c:pt>
                <c:pt idx="137">
                  <c:v>86.938678546498068</c:v>
                </c:pt>
                <c:pt idx="138">
                  <c:v>86.847669177771778</c:v>
                </c:pt>
                <c:pt idx="139">
                  <c:v>86.757234641782674</c:v>
                </c:pt>
                <c:pt idx="140">
                  <c:v>86.667312586846506</c:v>
                </c:pt>
                <c:pt idx="141">
                  <c:v>86.577838268467161</c:v>
                </c:pt>
                <c:pt idx="142">
                  <c:v>86.48874563734563</c:v>
                </c:pt>
                <c:pt idx="143">
                  <c:v>86.399968420020258</c:v>
                </c:pt>
                <c:pt idx="144">
                  <c:v>86.311441155133181</c:v>
                </c:pt>
                <c:pt idx="145">
                  <c:v>86.223100152727596</c:v>
                </c:pt>
                <c:pt idx="146">
                  <c:v>86.134884349901782</c:v>
                </c:pt>
                <c:pt idx="147">
                  <c:v>86.046736043022833</c:v>
                </c:pt>
                <c:pt idx="148">
                  <c:v>85.95860148395883</c:v>
                </c:pt>
                <c:pt idx="149">
                  <c:v>85.870431334889716</c:v>
                </c:pt>
                <c:pt idx="150">
                  <c:v>85.782180982752237</c:v>
                </c:pt>
                <c:pt idx="151">
                  <c:v>85.693810719930866</c:v>
                </c:pt>
                <c:pt idx="152">
                  <c:v>85.605285802215548</c:v>
                </c:pt>
                <c:pt idx="153">
                  <c:v>85.516576398225965</c:v>
                </c:pt>
                <c:pt idx="154">
                  <c:v>85.427657446472111</c:v>
                </c:pt>
                <c:pt idx="155">
                  <c:v>85.338508437087953</c:v>
                </c:pt>
                <c:pt idx="156">
                  <c:v>85.249113135200318</c:v>
                </c:pt>
                <c:pt idx="157">
                  <c:v>85.159459262071749</c:v>
                </c:pt>
                <c:pt idx="158">
                  <c:v>85.069538148780211</c:v>
                </c:pt>
                <c:pt idx="159">
                  <c:v>84.979344375466965</c:v>
                </c:pt>
                <c:pt idx="160">
                  <c:v>84.888875407256151</c:v>
                </c:pt>
                <c:pt idx="161">
                  <c:v>84.798131235974651</c:v>
                </c:pt>
                <c:pt idx="162">
                  <c:v>84.70711403487978</c:v>
                </c:pt>
                <c:pt idx="163">
                  <c:v>84.615827831818848</c:v>
                </c:pt>
                <c:pt idx="164">
                  <c:v>84.524278204645526</c:v>
                </c:pt>
                <c:pt idx="165">
                  <c:v>84.432472001333622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103.559</c:v>
                </c:pt>
                <c:pt idx="1">
                  <c:v>103.492</c:v>
                </c:pt>
                <c:pt idx="2">
                  <c:v>101.441</c:v>
                </c:pt>
                <c:pt idx="3">
                  <c:v>102.42400000000001</c:v>
                </c:pt>
                <c:pt idx="4">
                  <c:v>102.203</c:v>
                </c:pt>
                <c:pt idx="5">
                  <c:v>99.457999999999998</c:v>
                </c:pt>
                <c:pt idx="6">
                  <c:v>102.373</c:v>
                </c:pt>
                <c:pt idx="7">
                  <c:v>100.102</c:v>
                </c:pt>
                <c:pt idx="8">
                  <c:v>101.949</c:v>
                </c:pt>
                <c:pt idx="9">
                  <c:v>101.91500000000001</c:v>
                </c:pt>
                <c:pt idx="10">
                  <c:v>102.42400000000001</c:v>
                </c:pt>
                <c:pt idx="11">
                  <c:v>99.712000000000003</c:v>
                </c:pt>
                <c:pt idx="12">
                  <c:v>101.831</c:v>
                </c:pt>
                <c:pt idx="13">
                  <c:v>100.81399999999999</c:v>
                </c:pt>
                <c:pt idx="14">
                  <c:v>100.627</c:v>
                </c:pt>
                <c:pt idx="15">
                  <c:v>100.441</c:v>
                </c:pt>
                <c:pt idx="16">
                  <c:v>100.898</c:v>
                </c:pt>
                <c:pt idx="17">
                  <c:v>99.983000000000004</c:v>
                </c:pt>
                <c:pt idx="18">
                  <c:v>102.15300000000001</c:v>
                </c:pt>
                <c:pt idx="19">
                  <c:v>100.08499999999999</c:v>
                </c:pt>
                <c:pt idx="20">
                  <c:v>100.136</c:v>
                </c:pt>
                <c:pt idx="21">
                  <c:v>101.508</c:v>
                </c:pt>
                <c:pt idx="22">
                  <c:v>101.746</c:v>
                </c:pt>
                <c:pt idx="23">
                  <c:v>102.18600000000001</c:v>
                </c:pt>
                <c:pt idx="24">
                  <c:v>100.78</c:v>
                </c:pt>
                <c:pt idx="25">
                  <c:v>102.458</c:v>
                </c:pt>
                <c:pt idx="26">
                  <c:v>99.915000000000006</c:v>
                </c:pt>
                <c:pt idx="27">
                  <c:v>101.831</c:v>
                </c:pt>
                <c:pt idx="28">
                  <c:v>102.91500000000001</c:v>
                </c:pt>
                <c:pt idx="29">
                  <c:v>102.746</c:v>
                </c:pt>
                <c:pt idx="30">
                  <c:v>102.542</c:v>
                </c:pt>
                <c:pt idx="31">
                  <c:v>102.864</c:v>
                </c:pt>
                <c:pt idx="32">
                  <c:v>103.881</c:v>
                </c:pt>
                <c:pt idx="33">
                  <c:v>103.52500000000001</c:v>
                </c:pt>
                <c:pt idx="34">
                  <c:v>104.18600000000001</c:v>
                </c:pt>
                <c:pt idx="35">
                  <c:v>103.339</c:v>
                </c:pt>
                <c:pt idx="36">
                  <c:v>106.407</c:v>
                </c:pt>
                <c:pt idx="37">
                  <c:v>106.84699999999999</c:v>
                </c:pt>
                <c:pt idx="38">
                  <c:v>105.08499999999999</c:v>
                </c:pt>
                <c:pt idx="39">
                  <c:v>104.61</c:v>
                </c:pt>
                <c:pt idx="40">
                  <c:v>106.441</c:v>
                </c:pt>
                <c:pt idx="41">
                  <c:v>107.441</c:v>
                </c:pt>
                <c:pt idx="42">
                  <c:v>109.271</c:v>
                </c:pt>
                <c:pt idx="43">
                  <c:v>111.746</c:v>
                </c:pt>
                <c:pt idx="44">
                  <c:v>112.61</c:v>
                </c:pt>
                <c:pt idx="45">
                  <c:v>115.22</c:v>
                </c:pt>
                <c:pt idx="46">
                  <c:v>121.373</c:v>
                </c:pt>
                <c:pt idx="47">
                  <c:v>128.96600000000001</c:v>
                </c:pt>
                <c:pt idx="48">
                  <c:v>141.22</c:v>
                </c:pt>
                <c:pt idx="49">
                  <c:v>158.136</c:v>
                </c:pt>
                <c:pt idx="50">
                  <c:v>178.64400000000001</c:v>
                </c:pt>
                <c:pt idx="51">
                  <c:v>197.864</c:v>
                </c:pt>
                <c:pt idx="52">
                  <c:v>211.30500000000001</c:v>
                </c:pt>
                <c:pt idx="53">
                  <c:v>220.94900000000001</c:v>
                </c:pt>
                <c:pt idx="54">
                  <c:v>227.42400000000001</c:v>
                </c:pt>
                <c:pt idx="55">
                  <c:v>228.42400000000001</c:v>
                </c:pt>
                <c:pt idx="56">
                  <c:v>227.136</c:v>
                </c:pt>
                <c:pt idx="57">
                  <c:v>222.03399999999999</c:v>
                </c:pt>
                <c:pt idx="58">
                  <c:v>209.47499999999999</c:v>
                </c:pt>
                <c:pt idx="59">
                  <c:v>183.35599999999999</c:v>
                </c:pt>
                <c:pt idx="60">
                  <c:v>138.678</c:v>
                </c:pt>
                <c:pt idx="61">
                  <c:v>111.746</c:v>
                </c:pt>
                <c:pt idx="62">
                  <c:v>105.254</c:v>
                </c:pt>
                <c:pt idx="63">
                  <c:v>104.30500000000001</c:v>
                </c:pt>
                <c:pt idx="64">
                  <c:v>105.458</c:v>
                </c:pt>
                <c:pt idx="65">
                  <c:v>106.593</c:v>
                </c:pt>
                <c:pt idx="66">
                  <c:v>111.64400000000001</c:v>
                </c:pt>
                <c:pt idx="67">
                  <c:v>118.881</c:v>
                </c:pt>
                <c:pt idx="68">
                  <c:v>128.25399999999999</c:v>
                </c:pt>
                <c:pt idx="69">
                  <c:v>141.15299999999999</c:v>
                </c:pt>
                <c:pt idx="70">
                  <c:v>156.797</c:v>
                </c:pt>
                <c:pt idx="71">
                  <c:v>169.18600000000001</c:v>
                </c:pt>
                <c:pt idx="72">
                  <c:v>180.72900000000001</c:v>
                </c:pt>
                <c:pt idx="73">
                  <c:v>187.27099999999999</c:v>
                </c:pt>
                <c:pt idx="74">
                  <c:v>193.72900000000001</c:v>
                </c:pt>
                <c:pt idx="75">
                  <c:v>193.59299999999999</c:v>
                </c:pt>
                <c:pt idx="76">
                  <c:v>189.30500000000001</c:v>
                </c:pt>
                <c:pt idx="77">
                  <c:v>177.06800000000001</c:v>
                </c:pt>
                <c:pt idx="78">
                  <c:v>149.08500000000001</c:v>
                </c:pt>
                <c:pt idx="79">
                  <c:v>116.898</c:v>
                </c:pt>
                <c:pt idx="80">
                  <c:v>100.746</c:v>
                </c:pt>
                <c:pt idx="81">
                  <c:v>97.965999999999994</c:v>
                </c:pt>
                <c:pt idx="82">
                  <c:v>92.677999999999997</c:v>
                </c:pt>
                <c:pt idx="83">
                  <c:v>94.457999999999998</c:v>
                </c:pt>
                <c:pt idx="84">
                  <c:v>96.135999999999996</c:v>
                </c:pt>
                <c:pt idx="85">
                  <c:v>93.084999999999994</c:v>
                </c:pt>
                <c:pt idx="86">
                  <c:v>94.338999999999999</c:v>
                </c:pt>
                <c:pt idx="87">
                  <c:v>89.813999999999993</c:v>
                </c:pt>
                <c:pt idx="88">
                  <c:v>95.153000000000006</c:v>
                </c:pt>
                <c:pt idx="89">
                  <c:v>95.932000000000002</c:v>
                </c:pt>
                <c:pt idx="90">
                  <c:v>92.168999999999997</c:v>
                </c:pt>
                <c:pt idx="91">
                  <c:v>92.644000000000005</c:v>
                </c:pt>
                <c:pt idx="92">
                  <c:v>92.932000000000002</c:v>
                </c:pt>
                <c:pt idx="93">
                  <c:v>92.39</c:v>
                </c:pt>
                <c:pt idx="94">
                  <c:v>94.677999999999997</c:v>
                </c:pt>
                <c:pt idx="95">
                  <c:v>94.558999999999997</c:v>
                </c:pt>
                <c:pt idx="96">
                  <c:v>96.305000000000007</c:v>
                </c:pt>
                <c:pt idx="97">
                  <c:v>95</c:v>
                </c:pt>
                <c:pt idx="98">
                  <c:v>93.831000000000003</c:v>
                </c:pt>
                <c:pt idx="99">
                  <c:v>94.677999999999997</c:v>
                </c:pt>
                <c:pt idx="100">
                  <c:v>94.254000000000005</c:v>
                </c:pt>
                <c:pt idx="101">
                  <c:v>96.102000000000004</c:v>
                </c:pt>
                <c:pt idx="102">
                  <c:v>95.254000000000005</c:v>
                </c:pt>
                <c:pt idx="103">
                  <c:v>99.881</c:v>
                </c:pt>
                <c:pt idx="104">
                  <c:v>101.492</c:v>
                </c:pt>
                <c:pt idx="105">
                  <c:v>106.78</c:v>
                </c:pt>
                <c:pt idx="106">
                  <c:v>107.84699999999999</c:v>
                </c:pt>
                <c:pt idx="107">
                  <c:v>111.03400000000001</c:v>
                </c:pt>
                <c:pt idx="108">
                  <c:v>110.76300000000001</c:v>
                </c:pt>
                <c:pt idx="109">
                  <c:v>107.288</c:v>
                </c:pt>
                <c:pt idx="110">
                  <c:v>101.508</c:v>
                </c:pt>
                <c:pt idx="111">
                  <c:v>97.712000000000003</c:v>
                </c:pt>
                <c:pt idx="112">
                  <c:v>95.492000000000004</c:v>
                </c:pt>
                <c:pt idx="113">
                  <c:v>91.983000000000004</c:v>
                </c:pt>
                <c:pt idx="114">
                  <c:v>89.542000000000002</c:v>
                </c:pt>
                <c:pt idx="115">
                  <c:v>88.525000000000006</c:v>
                </c:pt>
                <c:pt idx="116">
                  <c:v>90.542000000000002</c:v>
                </c:pt>
                <c:pt idx="117">
                  <c:v>91.373000000000005</c:v>
                </c:pt>
                <c:pt idx="118">
                  <c:v>89.796999999999997</c:v>
                </c:pt>
                <c:pt idx="119">
                  <c:v>90.525000000000006</c:v>
                </c:pt>
                <c:pt idx="120">
                  <c:v>89.236999999999995</c:v>
                </c:pt>
                <c:pt idx="121">
                  <c:v>92.168999999999997</c:v>
                </c:pt>
                <c:pt idx="122">
                  <c:v>89.492000000000004</c:v>
                </c:pt>
                <c:pt idx="123">
                  <c:v>90.626999999999995</c:v>
                </c:pt>
                <c:pt idx="124">
                  <c:v>88.305000000000007</c:v>
                </c:pt>
                <c:pt idx="125">
                  <c:v>92.441000000000003</c:v>
                </c:pt>
                <c:pt idx="126">
                  <c:v>87.965999999999994</c:v>
                </c:pt>
                <c:pt idx="127">
                  <c:v>92.271000000000001</c:v>
                </c:pt>
                <c:pt idx="128">
                  <c:v>93.983000000000004</c:v>
                </c:pt>
                <c:pt idx="129">
                  <c:v>94.763000000000005</c:v>
                </c:pt>
                <c:pt idx="130">
                  <c:v>96.153000000000006</c:v>
                </c:pt>
                <c:pt idx="131">
                  <c:v>98.881</c:v>
                </c:pt>
                <c:pt idx="132">
                  <c:v>101.30500000000001</c:v>
                </c:pt>
                <c:pt idx="133">
                  <c:v>101.746</c:v>
                </c:pt>
                <c:pt idx="134">
                  <c:v>97.881</c:v>
                </c:pt>
                <c:pt idx="135">
                  <c:v>95.271000000000001</c:v>
                </c:pt>
                <c:pt idx="136">
                  <c:v>91.78</c:v>
                </c:pt>
                <c:pt idx="137">
                  <c:v>89.474999999999994</c:v>
                </c:pt>
                <c:pt idx="138">
                  <c:v>89.525000000000006</c:v>
                </c:pt>
                <c:pt idx="139">
                  <c:v>90.897999999999996</c:v>
                </c:pt>
                <c:pt idx="140">
                  <c:v>88.492000000000004</c:v>
                </c:pt>
                <c:pt idx="141">
                  <c:v>87.864000000000004</c:v>
                </c:pt>
                <c:pt idx="142">
                  <c:v>88.813999999999993</c:v>
                </c:pt>
                <c:pt idx="143">
                  <c:v>87.846999999999994</c:v>
                </c:pt>
                <c:pt idx="144">
                  <c:v>87.236999999999995</c:v>
                </c:pt>
                <c:pt idx="145">
                  <c:v>87.22</c:v>
                </c:pt>
                <c:pt idx="146">
                  <c:v>87.932000000000002</c:v>
                </c:pt>
                <c:pt idx="147">
                  <c:v>87.016999999999996</c:v>
                </c:pt>
                <c:pt idx="148">
                  <c:v>88</c:v>
                </c:pt>
                <c:pt idx="149">
                  <c:v>87.051000000000002</c:v>
                </c:pt>
                <c:pt idx="150">
                  <c:v>86.677999999999997</c:v>
                </c:pt>
                <c:pt idx="151">
                  <c:v>89.558999999999997</c:v>
                </c:pt>
                <c:pt idx="152">
                  <c:v>87.881</c:v>
                </c:pt>
                <c:pt idx="153">
                  <c:v>85.915000000000006</c:v>
                </c:pt>
                <c:pt idx="154">
                  <c:v>87.424000000000007</c:v>
                </c:pt>
                <c:pt idx="155">
                  <c:v>86.864000000000004</c:v>
                </c:pt>
                <c:pt idx="156">
                  <c:v>87.338999999999999</c:v>
                </c:pt>
                <c:pt idx="157">
                  <c:v>87.135999999999996</c:v>
                </c:pt>
                <c:pt idx="158">
                  <c:v>87.492000000000004</c:v>
                </c:pt>
                <c:pt idx="159">
                  <c:v>87.78</c:v>
                </c:pt>
                <c:pt idx="160">
                  <c:v>87.102000000000004</c:v>
                </c:pt>
                <c:pt idx="161">
                  <c:v>85.983000000000004</c:v>
                </c:pt>
                <c:pt idx="162">
                  <c:v>84.441000000000003</c:v>
                </c:pt>
                <c:pt idx="163">
                  <c:v>84.558999999999997</c:v>
                </c:pt>
                <c:pt idx="164">
                  <c:v>86.626999999999995</c:v>
                </c:pt>
                <c:pt idx="165">
                  <c:v>86.322000000000003</c:v>
                </c:pt>
                <c:pt idx="166">
                  <c:v>87.457999999999998</c:v>
                </c:pt>
                <c:pt idx="167">
                  <c:v>86.932000000000002</c:v>
                </c:pt>
                <c:pt idx="168">
                  <c:v>86.338999999999999</c:v>
                </c:pt>
                <c:pt idx="169">
                  <c:v>85.424000000000007</c:v>
                </c:pt>
                <c:pt idx="170">
                  <c:v>88.542000000000002</c:v>
                </c:pt>
                <c:pt idx="171">
                  <c:v>85.355999999999995</c:v>
                </c:pt>
                <c:pt idx="172">
                  <c:v>86.525000000000006</c:v>
                </c:pt>
                <c:pt idx="173">
                  <c:v>86.236999999999995</c:v>
                </c:pt>
                <c:pt idx="174">
                  <c:v>87.626999999999995</c:v>
                </c:pt>
                <c:pt idx="175">
                  <c:v>84.61</c:v>
                </c:pt>
                <c:pt idx="176">
                  <c:v>86.864000000000004</c:v>
                </c:pt>
                <c:pt idx="177">
                  <c:v>85.542000000000002</c:v>
                </c:pt>
                <c:pt idx="178">
                  <c:v>87.119</c:v>
                </c:pt>
                <c:pt idx="179">
                  <c:v>85.441000000000003</c:v>
                </c:pt>
                <c:pt idx="180">
                  <c:v>83.474999999999994</c:v>
                </c:pt>
                <c:pt idx="181">
                  <c:v>84.983000000000004</c:v>
                </c:pt>
                <c:pt idx="182">
                  <c:v>85.915000000000006</c:v>
                </c:pt>
                <c:pt idx="183">
                  <c:v>85.932000000000002</c:v>
                </c:pt>
                <c:pt idx="184">
                  <c:v>85.168999999999997</c:v>
                </c:pt>
                <c:pt idx="185">
                  <c:v>84.796999999999997</c:v>
                </c:pt>
                <c:pt idx="186">
                  <c:v>82.745999999999995</c:v>
                </c:pt>
                <c:pt idx="187">
                  <c:v>85.948999999999998</c:v>
                </c:pt>
                <c:pt idx="188">
                  <c:v>85.406999999999996</c:v>
                </c:pt>
                <c:pt idx="189">
                  <c:v>85.745999999999995</c:v>
                </c:pt>
                <c:pt idx="190">
                  <c:v>84.712000000000003</c:v>
                </c:pt>
                <c:pt idx="191">
                  <c:v>84.474999999999994</c:v>
                </c:pt>
                <c:pt idx="192">
                  <c:v>85.558999999999997</c:v>
                </c:pt>
                <c:pt idx="193">
                  <c:v>85.983000000000004</c:v>
                </c:pt>
                <c:pt idx="194">
                  <c:v>84.186000000000007</c:v>
                </c:pt>
                <c:pt idx="195">
                  <c:v>85.135999999999996</c:v>
                </c:pt>
                <c:pt idx="196">
                  <c:v>83.355999999999995</c:v>
                </c:pt>
                <c:pt idx="197">
                  <c:v>84.457999999999998</c:v>
                </c:pt>
                <c:pt idx="198">
                  <c:v>83.102000000000004</c:v>
                </c:pt>
                <c:pt idx="199">
                  <c:v>86.78</c:v>
                </c:pt>
                <c:pt idx="200">
                  <c:v>86.338999999999999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99.777557579578271</c:v>
                </c:pt>
                <c:pt idx="8">
                  <c:v>99.937281740575671</c:v>
                </c:pt>
                <c:pt idx="9">
                  <c:v>100.09571275679801</c:v>
                </c:pt>
                <c:pt idx="10">
                  <c:v>100.25264670492825</c:v>
                </c:pt>
                <c:pt idx="11">
                  <c:v>100.4078562401784</c:v>
                </c:pt>
                <c:pt idx="12">
                  <c:v>100.56108881118291</c:v>
                </c:pt>
                <c:pt idx="13">
                  <c:v>100.71206490522974</c:v>
                </c:pt>
                <c:pt idx="14">
                  <c:v>100.86047636950512</c:v>
                </c:pt>
                <c:pt idx="15">
                  <c:v>101.00598486452654</c:v>
                </c:pt>
                <c:pt idx="16">
                  <c:v>101.14822051836991</c:v>
                </c:pt>
                <c:pt idx="17">
                  <c:v>101.28678086592284</c:v>
                </c:pt>
                <c:pt idx="18">
                  <c:v>101.42123017917049</c:v>
                </c:pt>
                <c:pt idx="19">
                  <c:v>101.55109932896335</c:v>
                </c:pt>
                <c:pt idx="20">
                  <c:v>101.67588637949635</c:v>
                </c:pt>
                <c:pt idx="21">
                  <c:v>101.79505823118839</c:v>
                </c:pt>
                <c:pt idx="22">
                  <c:v>101.90805384796371</c:v>
                </c:pt>
                <c:pt idx="23">
                  <c:v>102.01429002619398</c:v>
                </c:pt>
                <c:pt idx="24">
                  <c:v>102.11317144989002</c:v>
                </c:pt>
                <c:pt idx="25">
                  <c:v>102.20410820245712</c:v>
                </c:pt>
                <c:pt idx="26">
                  <c:v>102.28654639327604</c:v>
                </c:pt>
                <c:pt idx="27">
                  <c:v>102.36002172398933</c:v>
                </c:pt>
                <c:pt idx="28">
                  <c:v>102.42425248818265</c:v>
                </c:pt>
                <c:pt idx="29">
                  <c:v>102.47929864612719</c:v>
                </c:pt>
                <c:pt idx="30">
                  <c:v>102.52582819030036</c:v>
                </c:pt>
                <c:pt idx="31">
                  <c:v>102.56555154518765</c:v>
                </c:pt>
                <c:pt idx="32">
                  <c:v>102.60190867175893</c:v>
                </c:pt>
                <c:pt idx="33">
                  <c:v>102.64111928128855</c:v>
                </c:pt>
                <c:pt idx="34">
                  <c:v>102.69372832638243</c:v>
                </c:pt>
                <c:pt idx="35">
                  <c:v>102.77678670524317</c:v>
                </c:pt>
                <c:pt idx="36">
                  <c:v>102.9167861790595</c:v>
                </c:pt>
                <c:pt idx="37">
                  <c:v>103.15339939962398</c:v>
                </c:pt>
                <c:pt idx="38">
                  <c:v>103.54394159646608</c:v>
                </c:pt>
                <c:pt idx="39">
                  <c:v>104.16825612324925</c:v>
                </c:pt>
                <c:pt idx="40">
                  <c:v>105.13343190503043</c:v>
                </c:pt>
                <c:pt idx="41">
                  <c:v>106.57741099510088</c:v>
                </c:pt>
                <c:pt idx="42">
                  <c:v>108.67019550220553</c:v>
                </c:pt>
                <c:pt idx="43">
                  <c:v>111.6111068049737</c:v>
                </c:pt>
                <c:pt idx="44">
                  <c:v>115.62050538633098</c:v>
                </c:pt>
                <c:pt idx="45">
                  <c:v>120.92467177570342</c:v>
                </c:pt>
                <c:pt idx="46">
                  <c:v>127.73327328615535</c:v>
                </c:pt>
                <c:pt idx="47">
                  <c:v>136.21001844715889</c:v>
                </c:pt>
                <c:pt idx="48">
                  <c:v>146.43862683980635</c:v>
                </c:pt>
                <c:pt idx="49">
                  <c:v>158.38777361074574</c:v>
                </c:pt>
                <c:pt idx="50">
                  <c:v>171.87907125109149</c:v>
                </c:pt>
                <c:pt idx="51">
                  <c:v>186.55729009214406</c:v>
                </c:pt>
                <c:pt idx="52">
                  <c:v>201.84058983292908</c:v>
                </c:pt>
                <c:pt idx="53">
                  <c:v>216.77936760699913</c:v>
                </c:pt>
                <c:pt idx="54">
                  <c:v>229.72370729423668</c:v>
                </c:pt>
                <c:pt idx="55">
                  <c:v>237.88709905916852</c:v>
                </c:pt>
                <c:pt idx="56">
                  <c:v>237.44835143257285</c:v>
                </c:pt>
                <c:pt idx="57">
                  <c:v>225.15878232275253</c:v>
                </c:pt>
                <c:pt idx="58">
                  <c:v>201.22181215484085</c:v>
                </c:pt>
                <c:pt idx="59">
                  <c:v>170.89224491226494</c:v>
                </c:pt>
                <c:pt idx="60">
                  <c:v>142.25501795650447</c:v>
                </c:pt>
                <c:pt idx="61">
                  <c:v>121.53220642338768</c:v>
                </c:pt>
                <c:pt idx="62">
                  <c:v>110.25842543379578</c:v>
                </c:pt>
                <c:pt idx="63">
                  <c:v>106.35068200882233</c:v>
                </c:pt>
                <c:pt idx="64">
                  <c:v>106.92309011524027</c:v>
                </c:pt>
                <c:pt idx="65">
                  <c:v>110.05788343475585</c:v>
                </c:pt>
                <c:pt idx="66">
                  <c:v>114.97562664889159</c:v>
                </c:pt>
                <c:pt idx="67">
                  <c:v>121.52397381068141</c:v>
                </c:pt>
                <c:pt idx="68">
                  <c:v>129.72794215616051</c:v>
                </c:pt>
                <c:pt idx="69">
                  <c:v>139.55852188442222</c:v>
                </c:pt>
                <c:pt idx="70">
                  <c:v>150.83352756274206</c:v>
                </c:pt>
                <c:pt idx="71">
                  <c:v>163.17121056239188</c:v>
                </c:pt>
                <c:pt idx="72">
                  <c:v>175.93816041874794</c:v>
                </c:pt>
                <c:pt idx="73">
                  <c:v>188.05670844809325</c:v>
                </c:pt>
                <c:pt idx="74">
                  <c:v>197.444114890207</c:v>
                </c:pt>
                <c:pt idx="75">
                  <c:v>200.33101711568662</c:v>
                </c:pt>
                <c:pt idx="76">
                  <c:v>192.16025230116276</c:v>
                </c:pt>
                <c:pt idx="77">
                  <c:v>171.61874592380849</c:v>
                </c:pt>
                <c:pt idx="78">
                  <c:v>144.36699352234811</c:v>
                </c:pt>
                <c:pt idx="79">
                  <c:v>120.09749753399539</c:v>
                </c:pt>
                <c:pt idx="80">
                  <c:v>104.85562572549323</c:v>
                </c:pt>
                <c:pt idx="81">
                  <c:v>97.974200588261894</c:v>
                </c:pt>
                <c:pt idx="82">
                  <c:v>95.681537105101782</c:v>
                </c:pt>
                <c:pt idx="83">
                  <c:v>95.056060314690114</c:v>
                </c:pt>
                <c:pt idx="84">
                  <c:v>94.848482384586788</c:v>
                </c:pt>
                <c:pt idx="85">
                  <c:v>94.715621027298212</c:v>
                </c:pt>
                <c:pt idx="86">
                  <c:v>94.593616862561703</c:v>
                </c:pt>
                <c:pt idx="87">
                  <c:v>94.474146239619046</c:v>
                </c:pt>
                <c:pt idx="88">
                  <c:v>94.35635572978174</c:v>
                </c:pt>
                <c:pt idx="89">
                  <c:v>94.240091630247505</c:v>
                </c:pt>
                <c:pt idx="90">
                  <c:v>94.125252581008681</c:v>
                </c:pt>
                <c:pt idx="91">
                  <c:v>94.011754956032547</c:v>
                </c:pt>
                <c:pt idx="92">
                  <c:v>93.899565627603934</c:v>
                </c:pt>
                <c:pt idx="93">
                  <c:v>93.788827796843208</c:v>
                </c:pt>
                <c:pt idx="94">
                  <c:v>93.680268160841649</c:v>
                </c:pt>
                <c:pt idx="95">
                  <c:v>93.576367712397186</c:v>
                </c:pt>
                <c:pt idx="96">
                  <c:v>93.484330660220735</c:v>
                </c:pt>
                <c:pt idx="97">
                  <c:v>93.422635174228319</c:v>
                </c:pt>
                <c:pt idx="98">
                  <c:v>93.433308149954357</c:v>
                </c:pt>
                <c:pt idx="99">
                  <c:v>93.600469360791749</c:v>
                </c:pt>
                <c:pt idx="100">
                  <c:v>94.069719698056716</c:v>
                </c:pt>
                <c:pt idx="101">
                  <c:v>95.051329513993252</c:v>
                </c:pt>
                <c:pt idx="102">
                  <c:v>96.777632378562899</c:v>
                </c:pt>
                <c:pt idx="103">
                  <c:v>99.387430922522924</c:v>
                </c:pt>
                <c:pt idx="104">
                  <c:v>102.75007691651614</c:v>
                </c:pt>
                <c:pt idx="105">
                  <c:v>106.32121231010753</c:v>
                </c:pt>
                <c:pt idx="106">
                  <c:v>109.18429781625419</c:v>
                </c:pt>
                <c:pt idx="107">
                  <c:v>110.37403980343723</c:v>
                </c:pt>
                <c:pt idx="108">
                  <c:v>109.36622507043093</c:v>
                </c:pt>
                <c:pt idx="109">
                  <c:v>106.41024405814757</c:v>
                </c:pt>
                <c:pt idx="110">
                  <c:v>102.42550851167925</c:v>
                </c:pt>
                <c:pt idx="111">
                  <c:v>98.512747331865611</c:v>
                </c:pt>
                <c:pt idx="112">
                  <c:v>95.439335362131047</c:v>
                </c:pt>
                <c:pt idx="113">
                  <c:v>93.43170097385817</c:v>
                </c:pt>
                <c:pt idx="114">
                  <c:v>92.308323282200519</c:v>
                </c:pt>
                <c:pt idx="115">
                  <c:v>91.744759839886427</c:v>
                </c:pt>
                <c:pt idx="116">
                  <c:v>91.465705421963833</c:v>
                </c:pt>
                <c:pt idx="117">
                  <c:v>91.30542073338259</c:v>
                </c:pt>
                <c:pt idx="118">
                  <c:v>91.186479201392217</c:v>
                </c:pt>
                <c:pt idx="119">
                  <c:v>91.080207589132954</c:v>
                </c:pt>
                <c:pt idx="120">
                  <c:v>90.979340334312141</c:v>
                </c:pt>
                <c:pt idx="121">
                  <c:v>90.886209138539741</c:v>
                </c:pt>
                <c:pt idx="122">
                  <c:v>90.811066195051453</c:v>
                </c:pt>
                <c:pt idx="123">
                  <c:v>90.776127692937138</c:v>
                </c:pt>
                <c:pt idx="124">
                  <c:v>90.822871412381545</c:v>
                </c:pt>
                <c:pt idx="125">
                  <c:v>91.019772131657788</c:v>
                </c:pt>
                <c:pt idx="126">
                  <c:v>91.46500339152955</c:v>
                </c:pt>
                <c:pt idx="127">
                  <c:v>92.274981954817576</c:v>
                </c:pt>
                <c:pt idx="128">
                  <c:v>93.54708461305853</c:v>
                </c:pt>
                <c:pt idx="129">
                  <c:v>95.287381273341765</c:v>
                </c:pt>
                <c:pt idx="130">
                  <c:v>97.311761932823288</c:v>
                </c:pt>
                <c:pt idx="131">
                  <c:v>99.175045895428241</c:v>
                </c:pt>
                <c:pt idx="132">
                  <c:v>100.23868790882278</c:v>
                </c:pt>
                <c:pt idx="133">
                  <c:v>99.956298639975316</c:v>
                </c:pt>
                <c:pt idx="134">
                  <c:v>98.253196803604453</c:v>
                </c:pt>
                <c:pt idx="135">
                  <c:v>95.66645262545687</c:v>
                </c:pt>
                <c:pt idx="136">
                  <c:v>93.041632306081056</c:v>
                </c:pt>
                <c:pt idx="137">
                  <c:v>91.023459634172767</c:v>
                </c:pt>
                <c:pt idx="138">
                  <c:v>89.785907113573401</c:v>
                </c:pt>
                <c:pt idx="139">
                  <c:v>89.147255689955387</c:v>
                </c:pt>
                <c:pt idx="140">
                  <c:v>88.837395538577269</c:v>
                </c:pt>
                <c:pt idx="141">
                  <c:v>88.664050424107472</c:v>
                </c:pt>
                <c:pt idx="142">
                  <c:v>88.534590923898136</c:v>
                </c:pt>
                <c:pt idx="143">
                  <c:v>88.416164368978755</c:v>
                </c:pt>
                <c:pt idx="144">
                  <c:v>88.299909419843971</c:v>
                </c:pt>
                <c:pt idx="145">
                  <c:v>88.18399994450256</c:v>
                </c:pt>
                <c:pt idx="146">
                  <c:v>88.068172072114862</c:v>
                </c:pt>
                <c:pt idx="147">
                  <c:v>87.952427415807051</c:v>
                </c:pt>
                <c:pt idx="148">
                  <c:v>87.836799690685254</c:v>
                </c:pt>
                <c:pt idx="149">
                  <c:v>87.721322137658973</c:v>
                </c:pt>
                <c:pt idx="150">
                  <c:v>87.606023935528199</c:v>
                </c:pt>
                <c:pt idx="151">
                  <c:v>87.490929932579078</c:v>
                </c:pt>
                <c:pt idx="152">
                  <c:v>87.376060745377714</c:v>
                </c:pt>
                <c:pt idx="153">
                  <c:v>87.261432947676667</c:v>
                </c:pt>
                <c:pt idx="154">
                  <c:v>87.147059315502872</c:v>
                </c:pt>
                <c:pt idx="155">
                  <c:v>87.032949112431623</c:v>
                </c:pt>
                <c:pt idx="156">
                  <c:v>86.919108401242639</c:v>
                </c:pt>
                <c:pt idx="157">
                  <c:v>86.80554036977621</c:v>
                </c:pt>
                <c:pt idx="158">
                  <c:v>86.692245660581847</c:v>
                </c:pt>
                <c:pt idx="159">
                  <c:v>86.579222695783955</c:v>
                </c:pt>
                <c:pt idx="160">
                  <c:v>86.466467990376202</c:v>
                </c:pt>
                <c:pt idx="161">
                  <c:v>86.353976448824298</c:v>
                </c:pt>
                <c:pt idx="162">
                  <c:v>86.241741641354693</c:v>
                </c:pt>
                <c:pt idx="163">
                  <c:v>86.129756057607224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99.777557579573866</c:v>
                </c:pt>
                <c:pt idx="8">
                  <c:v>99.937281740561019</c:v>
                </c:pt>
                <c:pt idx="9">
                  <c:v>100.09571275675043</c:v>
                </c:pt>
                <c:pt idx="10">
                  <c:v>100.25264670477738</c:v>
                </c:pt>
                <c:pt idx="11">
                  <c:v>100.40785623971108</c:v>
                </c:pt>
                <c:pt idx="12">
                  <c:v>100.561088809769</c:v>
                </c:pt>
                <c:pt idx="13">
                  <c:v>100.71206490105142</c:v>
                </c:pt>
                <c:pt idx="14">
                  <c:v>100.86047635744447</c:v>
                </c:pt>
                <c:pt idx="15">
                  <c:v>101.00598483052281</c:v>
                </c:pt>
                <c:pt idx="16">
                  <c:v>101.14822042472832</c:v>
                </c:pt>
                <c:pt idx="17">
                  <c:v>101.28678061404062</c:v>
                </c:pt>
                <c:pt idx="18">
                  <c:v>101.42122951739182</c:v>
                </c:pt>
                <c:pt idx="19">
                  <c:v>101.55109763066265</c:v>
                </c:pt>
                <c:pt idx="20">
                  <c:v>101.67588212250318</c:v>
                </c:pt>
                <c:pt idx="21">
                  <c:v>101.79504780854533</c:v>
                </c:pt>
                <c:pt idx="22">
                  <c:v>101.90802892272526</c:v>
                </c:pt>
                <c:pt idx="23">
                  <c:v>102.01423180416657</c:v>
                </c:pt>
                <c:pt idx="24">
                  <c:v>102.11303861202933</c:v>
                </c:pt>
                <c:pt idx="25">
                  <c:v>102.20381216752078</c:v>
                </c:pt>
                <c:pt idx="26">
                  <c:v>102.28590200058328</c:v>
                </c:pt>
                <c:pt idx="27">
                  <c:v>102.35865164756665</c:v>
                </c:pt>
                <c:pt idx="28">
                  <c:v>102.42140720482129</c:v>
                </c:pt>
                <c:pt idx="29">
                  <c:v>102.47352709162115</c:v>
                </c:pt>
                <c:pt idx="30">
                  <c:v>102.51439291500289</c:v>
                </c:pt>
                <c:pt idx="31">
                  <c:v>102.5434212608866</c:v>
                </c:pt>
                <c:pt idx="32">
                  <c:v>102.56007616328093</c:v>
                </c:pt>
                <c:pt idx="33">
                  <c:v>102.56388193070815</c:v>
                </c:pt>
                <c:pt idx="34">
                  <c:v>102.55443594149844</c:v>
                </c:pt>
                <c:pt idx="35">
                  <c:v>102.53142096333831</c:v>
                </c:pt>
                <c:pt idx="36">
                  <c:v>102.49461651372745</c:v>
                </c:pt>
                <c:pt idx="37">
                  <c:v>102.44390876275591</c:v>
                </c:pt>
                <c:pt idx="38">
                  <c:v>102.37929849270274</c:v>
                </c:pt>
                <c:pt idx="39">
                  <c:v>102.30090667337332</c:v>
                </c:pt>
                <c:pt idx="40">
                  <c:v>102.20897728830967</c:v>
                </c:pt>
                <c:pt idx="41">
                  <c:v>102.10387715256863</c:v>
                </c:pt>
                <c:pt idx="42">
                  <c:v>101.98609259215941</c:v>
                </c:pt>
                <c:pt idx="43">
                  <c:v>101.85622300021087</c:v>
                </c:pt>
                <c:pt idx="44">
                  <c:v>101.71497143519264</c:v>
                </c:pt>
                <c:pt idx="45">
                  <c:v>101.56313257069363</c:v>
                </c:pt>
                <c:pt idx="46">
                  <c:v>101.40157843322227</c:v>
                </c:pt>
                <c:pt idx="47">
                  <c:v>101.23124246451499</c:v>
                </c:pt>
                <c:pt idx="48">
                  <c:v>101.05310251072981</c:v>
                </c:pt>
                <c:pt idx="49">
                  <c:v>100.86816336873025</c:v>
                </c:pt>
                <c:pt idx="50">
                  <c:v>100.67743950908239</c:v>
                </c:pt>
                <c:pt idx="51">
                  <c:v>100.48193854947226</c:v>
                </c:pt>
                <c:pt idx="52">
                  <c:v>100.282645976946</c:v>
                </c:pt>
                <c:pt idx="53">
                  <c:v>100.08051152061208</c:v>
                </c:pt>
                <c:pt idx="54">
                  <c:v>99.87643746714096</c:v>
                </c:pt>
                <c:pt idx="55">
                  <c:v>99.671269098434905</c:v>
                </c:pt>
                <c:pt idx="56">
                  <c:v>99.465787322213089</c:v>
                </c:pt>
                <c:pt idx="57">
                  <c:v>99.260703468436958</c:v>
                </c:pt>
                <c:pt idx="58">
                  <c:v>99.056656142084108</c:v>
                </c:pt>
                <c:pt idx="59">
                  <c:v>98.854209958401427</c:v>
                </c:pt>
                <c:pt idx="60">
                  <c:v>98.653855941245766</c:v>
                </c:pt>
                <c:pt idx="61">
                  <c:v>98.456013337734291</c:v>
                </c:pt>
                <c:pt idx="62">
                  <c:v>98.26103259133086</c:v>
                </c:pt>
                <c:pt idx="63">
                  <c:v>98.069199218091285</c:v>
                </c:pt>
                <c:pt idx="64">
                  <c:v>97.880738344140966</c:v>
                </c:pt>
                <c:pt idx="65">
                  <c:v>97.695819683574101</c:v>
                </c:pt>
                <c:pt idx="66">
                  <c:v>97.514562762060081</c:v>
                </c:pt>
                <c:pt idx="67">
                  <c:v>97.337042220087767</c:v>
                </c:pt>
                <c:pt idx="68">
                  <c:v>97.163293058979576</c:v>
                </c:pt>
                <c:pt idx="69">
                  <c:v>96.993315721037746</c:v>
                </c:pt>
                <c:pt idx="70">
                  <c:v>96.827080921353399</c:v>
                </c:pt>
                <c:pt idx="71">
                  <c:v>96.664534172226638</c:v>
                </c:pt>
                <c:pt idx="72">
                  <c:v>96.505599961442854</c:v>
                </c:pt>
                <c:pt idx="73">
                  <c:v>96.350185562722999</c:v>
                </c:pt>
                <c:pt idx="74">
                  <c:v>96.198184470598676</c:v>
                </c:pt>
                <c:pt idx="75">
                  <c:v>96.04947946297338</c:v>
                </c:pt>
                <c:pt idx="76">
                  <c:v>95.903945303016613</c:v>
                </c:pt>
                <c:pt idx="77">
                  <c:v>95.761451098138352</c:v>
                </c:pt>
                <c:pt idx="78">
                  <c:v>95.621862337956088</c:v>
                </c:pt>
                <c:pt idx="79">
                  <c:v>95.485042635734771</c:v>
                </c:pt>
                <c:pt idx="80">
                  <c:v>95.350855199065208</c:v>
                </c:pt>
                <c:pt idx="81">
                  <c:v>95.219164055829481</c:v>
                </c:pt>
                <c:pt idx="82">
                  <c:v>95.089835061027784</c:v>
                </c:pt>
                <c:pt idx="83">
                  <c:v>94.962736709015005</c:v>
                </c:pt>
                <c:pt idx="84">
                  <c:v>94.83774077428879</c:v>
                </c:pt>
                <c:pt idx="85">
                  <c:v>94.714722802323678</c:v>
                </c:pt>
                <c:pt idx="86">
                  <c:v>94.593562470165168</c:v>
                </c:pt>
                <c:pt idx="87">
                  <c:v>94.474143834669945</c:v>
                </c:pt>
                <c:pt idx="88">
                  <c:v>94.356355484466661</c:v>
                </c:pt>
                <c:pt idx="89">
                  <c:v>94.240090609961939</c:v>
                </c:pt>
                <c:pt idx="90">
                  <c:v>94.125247004062814</c:v>
                </c:pt>
                <c:pt idx="91">
                  <c:v>94.011727004747712</c:v>
                </c:pt>
                <c:pt idx="92">
                  <c:v>93.899437389211897</c:v>
                </c:pt>
                <c:pt idx="93">
                  <c:v>93.788289228041762</c:v>
                </c:pt>
                <c:pt idx="94">
                  <c:v>93.678197706741301</c:v>
                </c:pt>
                <c:pt idx="95">
                  <c:v>93.569081920941827</c:v>
                </c:pt>
                <c:pt idx="96">
                  <c:v>93.460864650769636</c:v>
                </c:pt>
                <c:pt idx="97">
                  <c:v>93.353472119122657</c:v>
                </c:pt>
                <c:pt idx="98">
                  <c:v>93.246833738010324</c:v>
                </c:pt>
                <c:pt idx="99">
                  <c:v>93.140881846639346</c:v>
                </c:pt>
                <c:pt idx="100">
                  <c:v>93.035551444572704</c:v>
                </c:pt>
                <c:pt idx="101">
                  <c:v>92.930779923049968</c:v>
                </c:pt>
                <c:pt idx="102">
                  <c:v>92.826506797427626</c:v>
                </c:pt>
                <c:pt idx="103">
                  <c:v>92.722673443670999</c:v>
                </c:pt>
                <c:pt idx="104">
                  <c:v>92.619222841905625</c:v>
                </c:pt>
                <c:pt idx="105">
                  <c:v>92.516099330199907</c:v>
                </c:pt>
                <c:pt idx="106">
                  <c:v>92.413248372000695</c:v>
                </c:pt>
                <c:pt idx="107">
                  <c:v>92.310616340960962</c:v>
                </c:pt>
                <c:pt idx="108">
                  <c:v>92.208150327270658</c:v>
                </c:pt>
                <c:pt idx="109">
                  <c:v>92.105797970003096</c:v>
                </c:pt>
                <c:pt idx="110">
                  <c:v>92.003507320391918</c:v>
                </c:pt>
                <c:pt idx="111">
                  <c:v>91.901226741320244</c:v>
                </c:pt>
                <c:pt idx="112">
                  <c:v>91.798904848589416</c:v>
                </c:pt>
                <c:pt idx="113">
                  <c:v>91.696490499685268</c:v>
                </c:pt>
                <c:pt idx="114">
                  <c:v>91.593932835712508</c:v>
                </c:pt>
                <c:pt idx="115">
                  <c:v>91.491181381858013</c:v>
                </c:pt>
                <c:pt idx="116">
                  <c:v>91.388186211096951</c:v>
                </c:pt>
                <c:pt idx="117">
                  <c:v>91.284898174807537</c:v>
                </c:pt>
                <c:pt idx="118">
                  <c:v>91.181269202448917</c:v>
                </c:pt>
                <c:pt idx="119">
                  <c:v>91.077252670445972</c:v>
                </c:pt>
                <c:pt idx="120">
                  <c:v>90.972803837895867</c:v>
                </c:pt>
                <c:pt idx="121">
                  <c:v>90.867880343698602</c:v>
                </c:pt>
                <c:pt idx="122">
                  <c:v>90.762442756286816</c:v>
                </c:pt>
                <c:pt idx="123">
                  <c:v>90.656455163426457</c:v>
                </c:pt>
                <c:pt idx="124">
                  <c:v>90.549885785772659</c:v>
                </c:pt>
                <c:pt idx="125">
                  <c:v>90.442707594247139</c:v>
                </c:pt>
                <c:pt idx="126">
                  <c:v>90.334898908156518</c:v>
                </c:pt>
                <c:pt idx="127">
                  <c:v>90.226443948622006</c:v>
                </c:pt>
                <c:pt idx="128">
                  <c:v>90.117333320667711</c:v>
                </c:pt>
                <c:pt idx="129">
                  <c:v>90.007564397505178</c:v>
                </c:pt>
                <c:pt idx="130">
                  <c:v>89.897141582364441</c:v>
                </c:pt>
                <c:pt idx="131">
                  <c:v>89.786076426751833</c:v>
                </c:pt>
                <c:pt idx="132">
                  <c:v>89.674387589202865</c:v>
                </c:pt>
                <c:pt idx="133">
                  <c:v>89.562100625230357</c:v>
                </c:pt>
                <c:pt idx="134">
                  <c:v>89.449247606858634</c:v>
                </c:pt>
                <c:pt idx="135">
                  <c:v>89.335866578375274</c:v>
                </c:pt>
                <c:pt idx="136">
                  <c:v>89.222000863112726</c:v>
                </c:pt>
                <c:pt idx="137">
                  <c:v>89.10769824356808</c:v>
                </c:pt>
                <c:pt idx="138">
                  <c:v>88.99301004338696</c:v>
                </c:pt>
                <c:pt idx="139">
                  <c:v>88.877990144203196</c:v>
                </c:pt>
                <c:pt idx="140">
                  <c:v>88.762693972717102</c:v>
                </c:pt>
                <c:pt idx="141">
                  <c:v>88.647177493596473</c:v>
                </c:pt>
                <c:pt idx="142">
                  <c:v>88.5314962418731</c:v>
                </c:pt>
                <c:pt idx="143">
                  <c:v>88.415704424749052</c:v>
                </c:pt>
                <c:pt idx="144">
                  <c:v>88.299854117526678</c:v>
                </c:pt>
                <c:pt idx="145">
                  <c:v>88.183994572230262</c:v>
                </c:pt>
                <c:pt idx="146">
                  <c:v>88.068171650917179</c:v>
                </c:pt>
                <c:pt idx="147">
                  <c:v>87.952427389178439</c:v>
                </c:pt>
                <c:pt idx="148">
                  <c:v>87.836799689328714</c:v>
                </c:pt>
                <c:pt idx="149">
                  <c:v>87.721322137603323</c:v>
                </c:pt>
                <c:pt idx="150">
                  <c:v>87.606023935526366</c:v>
                </c:pt>
                <c:pt idx="151">
                  <c:v>87.490929932579036</c:v>
                </c:pt>
                <c:pt idx="152">
                  <c:v>87.376060745377714</c:v>
                </c:pt>
                <c:pt idx="153">
                  <c:v>87.261432947676667</c:v>
                </c:pt>
                <c:pt idx="154">
                  <c:v>87.147059315502872</c:v>
                </c:pt>
                <c:pt idx="155">
                  <c:v>87.032949112431623</c:v>
                </c:pt>
                <c:pt idx="156">
                  <c:v>86.919108401242639</c:v>
                </c:pt>
                <c:pt idx="157">
                  <c:v>86.80554036977621</c:v>
                </c:pt>
                <c:pt idx="158">
                  <c:v>86.692245660581847</c:v>
                </c:pt>
                <c:pt idx="159">
                  <c:v>86.579222695783955</c:v>
                </c:pt>
                <c:pt idx="160">
                  <c:v>86.466467990376202</c:v>
                </c:pt>
                <c:pt idx="161">
                  <c:v>86.353976448824298</c:v>
                </c:pt>
                <c:pt idx="162">
                  <c:v>86.241741641354693</c:v>
                </c:pt>
                <c:pt idx="163">
                  <c:v>86.129756057607224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100.661</c:v>
                </c:pt>
                <c:pt idx="1">
                  <c:v>102.593</c:v>
                </c:pt>
                <c:pt idx="2">
                  <c:v>101.203</c:v>
                </c:pt>
                <c:pt idx="3">
                  <c:v>101.52500000000001</c:v>
                </c:pt>
                <c:pt idx="4">
                  <c:v>99.355999999999995</c:v>
                </c:pt>
                <c:pt idx="5">
                  <c:v>100.932</c:v>
                </c:pt>
                <c:pt idx="6">
                  <c:v>101.03400000000001</c:v>
                </c:pt>
                <c:pt idx="7">
                  <c:v>100.119</c:v>
                </c:pt>
                <c:pt idx="8">
                  <c:v>99.712000000000003</c:v>
                </c:pt>
                <c:pt idx="9">
                  <c:v>100.831</c:v>
                </c:pt>
                <c:pt idx="10">
                  <c:v>99.338999999999999</c:v>
                </c:pt>
                <c:pt idx="11">
                  <c:v>101.373</c:v>
                </c:pt>
                <c:pt idx="12">
                  <c:v>98.305000000000007</c:v>
                </c:pt>
                <c:pt idx="13">
                  <c:v>101.051</c:v>
                </c:pt>
                <c:pt idx="14">
                  <c:v>100.69499999999999</c:v>
                </c:pt>
                <c:pt idx="15">
                  <c:v>103.169</c:v>
                </c:pt>
                <c:pt idx="16">
                  <c:v>99.067999999999998</c:v>
                </c:pt>
                <c:pt idx="17">
                  <c:v>100.30500000000001</c:v>
                </c:pt>
                <c:pt idx="18">
                  <c:v>100.271</c:v>
                </c:pt>
                <c:pt idx="19">
                  <c:v>98.373000000000005</c:v>
                </c:pt>
                <c:pt idx="20">
                  <c:v>101.119</c:v>
                </c:pt>
                <c:pt idx="21">
                  <c:v>99.626999999999995</c:v>
                </c:pt>
                <c:pt idx="22">
                  <c:v>100.119</c:v>
                </c:pt>
                <c:pt idx="23">
                  <c:v>101.39</c:v>
                </c:pt>
                <c:pt idx="24">
                  <c:v>103.119</c:v>
                </c:pt>
                <c:pt idx="25">
                  <c:v>100.542</c:v>
                </c:pt>
                <c:pt idx="26">
                  <c:v>102.712</c:v>
                </c:pt>
                <c:pt idx="27">
                  <c:v>100.102</c:v>
                </c:pt>
                <c:pt idx="28">
                  <c:v>102.136</c:v>
                </c:pt>
                <c:pt idx="29">
                  <c:v>104.254</c:v>
                </c:pt>
                <c:pt idx="30">
                  <c:v>104.18600000000001</c:v>
                </c:pt>
                <c:pt idx="31">
                  <c:v>102.84699999999999</c:v>
                </c:pt>
                <c:pt idx="32">
                  <c:v>100.91500000000001</c:v>
                </c:pt>
                <c:pt idx="33">
                  <c:v>105.661</c:v>
                </c:pt>
                <c:pt idx="34">
                  <c:v>103.96599999999999</c:v>
                </c:pt>
                <c:pt idx="35">
                  <c:v>104.559</c:v>
                </c:pt>
                <c:pt idx="36">
                  <c:v>105.407</c:v>
                </c:pt>
                <c:pt idx="37">
                  <c:v>105.542</c:v>
                </c:pt>
                <c:pt idx="38">
                  <c:v>104.23699999999999</c:v>
                </c:pt>
                <c:pt idx="39">
                  <c:v>106.18600000000001</c:v>
                </c:pt>
                <c:pt idx="40">
                  <c:v>105.458</c:v>
                </c:pt>
                <c:pt idx="41">
                  <c:v>107.22</c:v>
                </c:pt>
                <c:pt idx="42">
                  <c:v>109.492</c:v>
                </c:pt>
                <c:pt idx="43">
                  <c:v>110.52500000000001</c:v>
                </c:pt>
                <c:pt idx="44">
                  <c:v>113.169</c:v>
                </c:pt>
                <c:pt idx="45">
                  <c:v>116.407</c:v>
                </c:pt>
                <c:pt idx="46">
                  <c:v>121.881</c:v>
                </c:pt>
                <c:pt idx="47">
                  <c:v>129.27099999999999</c:v>
                </c:pt>
                <c:pt idx="48">
                  <c:v>141.74600000000001</c:v>
                </c:pt>
                <c:pt idx="49">
                  <c:v>157.91499999999999</c:v>
                </c:pt>
                <c:pt idx="50">
                  <c:v>177.16900000000001</c:v>
                </c:pt>
                <c:pt idx="51">
                  <c:v>193.78</c:v>
                </c:pt>
                <c:pt idx="52">
                  <c:v>207.339</c:v>
                </c:pt>
                <c:pt idx="53">
                  <c:v>216.83099999999999</c:v>
                </c:pt>
                <c:pt idx="54">
                  <c:v>223.47499999999999</c:v>
                </c:pt>
                <c:pt idx="55">
                  <c:v>226.18600000000001</c:v>
                </c:pt>
                <c:pt idx="56">
                  <c:v>224.40700000000001</c:v>
                </c:pt>
                <c:pt idx="57">
                  <c:v>219.62700000000001</c:v>
                </c:pt>
                <c:pt idx="58">
                  <c:v>208.23699999999999</c:v>
                </c:pt>
                <c:pt idx="59">
                  <c:v>181.322</c:v>
                </c:pt>
                <c:pt idx="60">
                  <c:v>137.441</c:v>
                </c:pt>
                <c:pt idx="61">
                  <c:v>112.64400000000001</c:v>
                </c:pt>
                <c:pt idx="62">
                  <c:v>104.08499999999999</c:v>
                </c:pt>
                <c:pt idx="63">
                  <c:v>103.64400000000001</c:v>
                </c:pt>
                <c:pt idx="64">
                  <c:v>106.407</c:v>
                </c:pt>
                <c:pt idx="65">
                  <c:v>107.373</c:v>
                </c:pt>
                <c:pt idx="66">
                  <c:v>114.017</c:v>
                </c:pt>
                <c:pt idx="67">
                  <c:v>121.864</c:v>
                </c:pt>
                <c:pt idx="68">
                  <c:v>129.93199999999999</c:v>
                </c:pt>
                <c:pt idx="69">
                  <c:v>143.983</c:v>
                </c:pt>
                <c:pt idx="70">
                  <c:v>156.81399999999999</c:v>
                </c:pt>
                <c:pt idx="71">
                  <c:v>168.559</c:v>
                </c:pt>
                <c:pt idx="72">
                  <c:v>178.35599999999999</c:v>
                </c:pt>
                <c:pt idx="73">
                  <c:v>187.119</c:v>
                </c:pt>
                <c:pt idx="74">
                  <c:v>190.72900000000001</c:v>
                </c:pt>
                <c:pt idx="75">
                  <c:v>192.71199999999999</c:v>
                </c:pt>
                <c:pt idx="76">
                  <c:v>187.898</c:v>
                </c:pt>
                <c:pt idx="77">
                  <c:v>169.339</c:v>
                </c:pt>
                <c:pt idx="78">
                  <c:v>139.16900000000001</c:v>
                </c:pt>
                <c:pt idx="79">
                  <c:v>108.136</c:v>
                </c:pt>
                <c:pt idx="80">
                  <c:v>95.236999999999995</c:v>
                </c:pt>
                <c:pt idx="81">
                  <c:v>95.626999999999995</c:v>
                </c:pt>
                <c:pt idx="82">
                  <c:v>93.677999999999997</c:v>
                </c:pt>
                <c:pt idx="83">
                  <c:v>94.846999999999994</c:v>
                </c:pt>
                <c:pt idx="84">
                  <c:v>93.424000000000007</c:v>
                </c:pt>
                <c:pt idx="85">
                  <c:v>92.948999999999998</c:v>
                </c:pt>
                <c:pt idx="86">
                  <c:v>94.084999999999994</c:v>
                </c:pt>
                <c:pt idx="87">
                  <c:v>91.948999999999998</c:v>
                </c:pt>
                <c:pt idx="88">
                  <c:v>94</c:v>
                </c:pt>
                <c:pt idx="89">
                  <c:v>94.305000000000007</c:v>
                </c:pt>
                <c:pt idx="90">
                  <c:v>94.102000000000004</c:v>
                </c:pt>
                <c:pt idx="91">
                  <c:v>92.881</c:v>
                </c:pt>
                <c:pt idx="92">
                  <c:v>93.61</c:v>
                </c:pt>
                <c:pt idx="93">
                  <c:v>93.831000000000003</c:v>
                </c:pt>
                <c:pt idx="94">
                  <c:v>93.168999999999997</c:v>
                </c:pt>
                <c:pt idx="95">
                  <c:v>92.846999999999994</c:v>
                </c:pt>
                <c:pt idx="96">
                  <c:v>93.305000000000007</c:v>
                </c:pt>
                <c:pt idx="97">
                  <c:v>93.424000000000007</c:v>
                </c:pt>
                <c:pt idx="98">
                  <c:v>94.102000000000004</c:v>
                </c:pt>
                <c:pt idx="99">
                  <c:v>94.712000000000003</c:v>
                </c:pt>
                <c:pt idx="100">
                  <c:v>93.558999999999997</c:v>
                </c:pt>
                <c:pt idx="101">
                  <c:v>97.661000000000001</c:v>
                </c:pt>
                <c:pt idx="102">
                  <c:v>98.712000000000003</c:v>
                </c:pt>
                <c:pt idx="103">
                  <c:v>102.983</c:v>
                </c:pt>
                <c:pt idx="104">
                  <c:v>107.08499999999999</c:v>
                </c:pt>
                <c:pt idx="105">
                  <c:v>111.15300000000001</c:v>
                </c:pt>
                <c:pt idx="106">
                  <c:v>111.64400000000001</c:v>
                </c:pt>
                <c:pt idx="107">
                  <c:v>114.407</c:v>
                </c:pt>
                <c:pt idx="108">
                  <c:v>106.797</c:v>
                </c:pt>
                <c:pt idx="109">
                  <c:v>104.017</c:v>
                </c:pt>
                <c:pt idx="110">
                  <c:v>99.712000000000003</c:v>
                </c:pt>
                <c:pt idx="111">
                  <c:v>94.22</c:v>
                </c:pt>
                <c:pt idx="112">
                  <c:v>94.492000000000004</c:v>
                </c:pt>
                <c:pt idx="113">
                  <c:v>89.983000000000004</c:v>
                </c:pt>
                <c:pt idx="114">
                  <c:v>90.728999999999999</c:v>
                </c:pt>
                <c:pt idx="115">
                  <c:v>89.745999999999995</c:v>
                </c:pt>
                <c:pt idx="116">
                  <c:v>92.135999999999996</c:v>
                </c:pt>
                <c:pt idx="117">
                  <c:v>92.948999999999998</c:v>
                </c:pt>
                <c:pt idx="118">
                  <c:v>90.492000000000004</c:v>
                </c:pt>
                <c:pt idx="119">
                  <c:v>89.236999999999995</c:v>
                </c:pt>
                <c:pt idx="120">
                  <c:v>89.796999999999997</c:v>
                </c:pt>
                <c:pt idx="121">
                  <c:v>90.457999999999998</c:v>
                </c:pt>
                <c:pt idx="122">
                  <c:v>90.474999999999994</c:v>
                </c:pt>
                <c:pt idx="123">
                  <c:v>89.305000000000007</c:v>
                </c:pt>
                <c:pt idx="124">
                  <c:v>93.932000000000002</c:v>
                </c:pt>
                <c:pt idx="125">
                  <c:v>91.932000000000002</c:v>
                </c:pt>
                <c:pt idx="126">
                  <c:v>95.084999999999994</c:v>
                </c:pt>
                <c:pt idx="127">
                  <c:v>96.507999999999996</c:v>
                </c:pt>
                <c:pt idx="128">
                  <c:v>98.61</c:v>
                </c:pt>
                <c:pt idx="129">
                  <c:v>100.492</c:v>
                </c:pt>
                <c:pt idx="130">
                  <c:v>102.678</c:v>
                </c:pt>
                <c:pt idx="131">
                  <c:v>102.18600000000001</c:v>
                </c:pt>
                <c:pt idx="132">
                  <c:v>102.492</c:v>
                </c:pt>
                <c:pt idx="133">
                  <c:v>97.846999999999994</c:v>
                </c:pt>
                <c:pt idx="134">
                  <c:v>92.677999999999997</c:v>
                </c:pt>
                <c:pt idx="135">
                  <c:v>93.644000000000005</c:v>
                </c:pt>
                <c:pt idx="136">
                  <c:v>90.236999999999995</c:v>
                </c:pt>
                <c:pt idx="137">
                  <c:v>87.745999999999995</c:v>
                </c:pt>
                <c:pt idx="138">
                  <c:v>88.694999999999993</c:v>
                </c:pt>
                <c:pt idx="139">
                  <c:v>90.203000000000003</c:v>
                </c:pt>
                <c:pt idx="140">
                  <c:v>88.661000000000001</c:v>
                </c:pt>
                <c:pt idx="141">
                  <c:v>89.661000000000001</c:v>
                </c:pt>
                <c:pt idx="142">
                  <c:v>89.168999999999997</c:v>
                </c:pt>
                <c:pt idx="143">
                  <c:v>88.796999999999997</c:v>
                </c:pt>
                <c:pt idx="144">
                  <c:v>87.897999999999996</c:v>
                </c:pt>
                <c:pt idx="145">
                  <c:v>89.558999999999997</c:v>
                </c:pt>
                <c:pt idx="146">
                  <c:v>87.932000000000002</c:v>
                </c:pt>
                <c:pt idx="147">
                  <c:v>89.305000000000007</c:v>
                </c:pt>
                <c:pt idx="148">
                  <c:v>88.813999999999993</c:v>
                </c:pt>
                <c:pt idx="149">
                  <c:v>90.135999999999996</c:v>
                </c:pt>
                <c:pt idx="150">
                  <c:v>88.271000000000001</c:v>
                </c:pt>
                <c:pt idx="151">
                  <c:v>89.796999999999997</c:v>
                </c:pt>
                <c:pt idx="152">
                  <c:v>87.745999999999995</c:v>
                </c:pt>
                <c:pt idx="153">
                  <c:v>88.864000000000004</c:v>
                </c:pt>
                <c:pt idx="154">
                  <c:v>88.932000000000002</c:v>
                </c:pt>
                <c:pt idx="155">
                  <c:v>89.119</c:v>
                </c:pt>
                <c:pt idx="156">
                  <c:v>88.051000000000002</c:v>
                </c:pt>
                <c:pt idx="157">
                  <c:v>88.287999999999997</c:v>
                </c:pt>
                <c:pt idx="158">
                  <c:v>89.424000000000007</c:v>
                </c:pt>
                <c:pt idx="159">
                  <c:v>88.102000000000004</c:v>
                </c:pt>
                <c:pt idx="160">
                  <c:v>89.61</c:v>
                </c:pt>
                <c:pt idx="161">
                  <c:v>88.593000000000004</c:v>
                </c:pt>
                <c:pt idx="162">
                  <c:v>89</c:v>
                </c:pt>
                <c:pt idx="163">
                  <c:v>88.406999999999996</c:v>
                </c:pt>
                <c:pt idx="164">
                  <c:v>88.39</c:v>
                </c:pt>
                <c:pt idx="165">
                  <c:v>88.864000000000004</c:v>
                </c:pt>
                <c:pt idx="166">
                  <c:v>88.542000000000002</c:v>
                </c:pt>
                <c:pt idx="167">
                  <c:v>88.558999999999997</c:v>
                </c:pt>
                <c:pt idx="168">
                  <c:v>88.39</c:v>
                </c:pt>
                <c:pt idx="169">
                  <c:v>88.694999999999993</c:v>
                </c:pt>
                <c:pt idx="170">
                  <c:v>88.236999999999995</c:v>
                </c:pt>
                <c:pt idx="171">
                  <c:v>88.694999999999993</c:v>
                </c:pt>
                <c:pt idx="172">
                  <c:v>88.119</c:v>
                </c:pt>
                <c:pt idx="173">
                  <c:v>88.016999999999996</c:v>
                </c:pt>
                <c:pt idx="174">
                  <c:v>88.915000000000006</c:v>
                </c:pt>
                <c:pt idx="175">
                  <c:v>88.084999999999994</c:v>
                </c:pt>
                <c:pt idx="176">
                  <c:v>87.575999999999993</c:v>
                </c:pt>
                <c:pt idx="177">
                  <c:v>85.236999999999995</c:v>
                </c:pt>
                <c:pt idx="178">
                  <c:v>85.965999999999994</c:v>
                </c:pt>
                <c:pt idx="179">
                  <c:v>87.796999999999997</c:v>
                </c:pt>
                <c:pt idx="180">
                  <c:v>87.813999999999993</c:v>
                </c:pt>
                <c:pt idx="181">
                  <c:v>87.406999999999996</c:v>
                </c:pt>
                <c:pt idx="182">
                  <c:v>87.406999999999996</c:v>
                </c:pt>
                <c:pt idx="183">
                  <c:v>85.796999999999997</c:v>
                </c:pt>
                <c:pt idx="184">
                  <c:v>86.102000000000004</c:v>
                </c:pt>
                <c:pt idx="185">
                  <c:v>87.051000000000002</c:v>
                </c:pt>
                <c:pt idx="186">
                  <c:v>87.61</c:v>
                </c:pt>
                <c:pt idx="187">
                  <c:v>86.915000000000006</c:v>
                </c:pt>
                <c:pt idx="188">
                  <c:v>86.067999999999998</c:v>
                </c:pt>
                <c:pt idx="189">
                  <c:v>86.61</c:v>
                </c:pt>
                <c:pt idx="190">
                  <c:v>85.915000000000006</c:v>
                </c:pt>
                <c:pt idx="191">
                  <c:v>87.322000000000003</c:v>
                </c:pt>
                <c:pt idx="192">
                  <c:v>86.846999999999994</c:v>
                </c:pt>
                <c:pt idx="193">
                  <c:v>85.406999999999996</c:v>
                </c:pt>
                <c:pt idx="194">
                  <c:v>85.846999999999994</c:v>
                </c:pt>
                <c:pt idx="195">
                  <c:v>87.084999999999994</c:v>
                </c:pt>
                <c:pt idx="196">
                  <c:v>85.441000000000003</c:v>
                </c:pt>
                <c:pt idx="197">
                  <c:v>88.051000000000002</c:v>
                </c:pt>
                <c:pt idx="198">
                  <c:v>88</c:v>
                </c:pt>
                <c:pt idx="199">
                  <c:v>87.457999999999998</c:v>
                </c:pt>
                <c:pt idx="200">
                  <c:v>88.474999999999994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99.008268899854286</c:v>
                </c:pt>
                <c:pt idx="7">
                  <c:v>99.190822878065134</c:v>
                </c:pt>
                <c:pt idx="8">
                  <c:v>99.372329549776978</c:v>
                </c:pt>
                <c:pt idx="9">
                  <c:v>99.552599460026258</c:v>
                </c:pt>
                <c:pt idx="10">
                  <c:v>99.731419756453306</c:v>
                </c:pt>
                <c:pt idx="11">
                  <c:v>99.908552203858562</c:v>
                </c:pt>
                <c:pt idx="12">
                  <c:v>100.08373118416694</c:v>
                </c:pt>
                <c:pt idx="13">
                  <c:v>100.25666172161591</c:v>
                </c:pt>
                <c:pt idx="14">
                  <c:v>100.42701758334792</c:v>
                </c:pt>
                <c:pt idx="15">
                  <c:v>100.59443951791057</c:v>
                </c:pt>
                <c:pt idx="16">
                  <c:v>100.7585337094382</c:v>
                </c:pt>
                <c:pt idx="17">
                  <c:v>100.91887054571518</c:v>
                </c:pt>
                <c:pt idx="18">
                  <c:v>101.07498382866655</c:v>
                </c:pt>
                <c:pt idx="19">
                  <c:v>101.22637060591238</c:v>
                </c:pt>
                <c:pt idx="20">
                  <c:v>101.37249189127797</c:v>
                </c:pt>
                <c:pt idx="21">
                  <c:v>101.51277470728809</c:v>
                </c:pt>
                <c:pt idx="22">
                  <c:v>101.64661619012917</c:v>
                </c:pt>
                <c:pt idx="23">
                  <c:v>101.77339106214552</c:v>
                </c:pt>
                <c:pt idx="24">
                  <c:v>101.89246478759321</c:v>
                </c:pt>
                <c:pt idx="25">
                  <c:v>102.003216478662</c:v>
                </c:pt>
                <c:pt idx="26">
                  <c:v>102.10507854209831</c:v>
                </c:pt>
                <c:pt idx="27">
                  <c:v>102.19760473734831</c:v>
                </c:pt>
                <c:pt idx="28">
                  <c:v>102.28058547129743</c:v>
                </c:pt>
                <c:pt idx="29">
                  <c:v>102.35423952799593</c:v>
                </c:pt>
                <c:pt idx="30">
                  <c:v>102.41952556767843</c:v>
                </c:pt>
                <c:pt idx="31">
                  <c:v>102.47863455704319</c:v>
                </c:pt>
                <c:pt idx="32">
                  <c:v>102.53574450627298</c:v>
                </c:pt>
                <c:pt idx="33">
                  <c:v>102.59813815130093</c:v>
                </c:pt>
                <c:pt idx="34">
                  <c:v>102.67779633906748</c:v>
                </c:pt>
                <c:pt idx="35">
                  <c:v>102.79357523838129</c:v>
                </c:pt>
                <c:pt idx="36">
                  <c:v>102.97404124963725</c:v>
                </c:pt>
                <c:pt idx="37">
                  <c:v>103.26095898131769</c:v>
                </c:pt>
                <c:pt idx="38">
                  <c:v>103.71329176515054</c:v>
                </c:pt>
                <c:pt idx="39">
                  <c:v>104.41137458241899</c:v>
                </c:pt>
                <c:pt idx="40">
                  <c:v>105.46066337169354</c:v>
                </c:pt>
                <c:pt idx="41">
                  <c:v>106.9941806574713</c:v>
                </c:pt>
                <c:pt idx="42">
                  <c:v>109.17251900860749</c:v>
                </c:pt>
                <c:pt idx="43">
                  <c:v>112.18010960932776</c:v>
                </c:pt>
                <c:pt idx="44">
                  <c:v>116.21650747705033</c:v>
                </c:pt>
                <c:pt idx="45">
                  <c:v>121.48177815409097</c:v>
                </c:pt>
                <c:pt idx="46">
                  <c:v>128.15575158927646</c:v>
                </c:pt>
                <c:pt idx="47">
                  <c:v>136.37193181619404</c:v>
                </c:pt>
                <c:pt idx="48">
                  <c:v>146.18811728633011</c:v>
                </c:pt>
                <c:pt idx="49">
                  <c:v>157.5570664909757</c:v>
                </c:pt>
                <c:pt idx="50">
                  <c:v>170.3012442618051</c:v>
                </c:pt>
                <c:pt idx="51">
                  <c:v>184.09342718339428</c:v>
                </c:pt>
                <c:pt idx="52">
                  <c:v>198.43055069727865</c:v>
                </c:pt>
                <c:pt idx="53">
                  <c:v>212.54139527323076</c:v>
                </c:pt>
                <c:pt idx="54">
                  <c:v>225.09763360822109</c:v>
                </c:pt>
                <c:pt idx="55">
                  <c:v>233.67907386096849</c:v>
                </c:pt>
                <c:pt idx="56">
                  <c:v>234.51376522543569</c:v>
                </c:pt>
                <c:pt idx="57">
                  <c:v>223.75139117413002</c:v>
                </c:pt>
                <c:pt idx="58">
                  <c:v>200.68279587684361</c:v>
                </c:pt>
                <c:pt idx="59">
                  <c:v>170.26440764916336</c:v>
                </c:pt>
                <c:pt idx="60">
                  <c:v>141.21125250396886</c:v>
                </c:pt>
                <c:pt idx="61">
                  <c:v>120.4952420874888</c:v>
                </c:pt>
                <c:pt idx="62">
                  <c:v>109.74886125588114</c:v>
                </c:pt>
                <c:pt idx="63">
                  <c:v>106.51756095901023</c:v>
                </c:pt>
                <c:pt idx="64">
                  <c:v>107.62618686826255</c:v>
                </c:pt>
                <c:pt idx="65">
                  <c:v>111.11413020699487</c:v>
                </c:pt>
                <c:pt idx="66">
                  <c:v>116.25483593713707</c:v>
                </c:pt>
                <c:pt idx="67">
                  <c:v>122.92001535666705</c:v>
                </c:pt>
                <c:pt idx="68">
                  <c:v>131.11452294044</c:v>
                </c:pt>
                <c:pt idx="69">
                  <c:v>140.77028437235026</c:v>
                </c:pt>
                <c:pt idx="70">
                  <c:v>151.66973367607383</c:v>
                </c:pt>
                <c:pt idx="71">
                  <c:v>163.41828410395362</c:v>
                </c:pt>
                <c:pt idx="72">
                  <c:v>175.42781453890791</c:v>
                </c:pt>
                <c:pt idx="73">
                  <c:v>186.79586752639489</c:v>
                </c:pt>
                <c:pt idx="74">
                  <c:v>195.71128500161723</c:v>
                </c:pt>
                <c:pt idx="75">
                  <c:v>198.2370935595946</c:v>
                </c:pt>
                <c:pt idx="76">
                  <c:v>188.68259929856072</c:v>
                </c:pt>
                <c:pt idx="77">
                  <c:v>165.18783600038907</c:v>
                </c:pt>
                <c:pt idx="78">
                  <c:v>135.64470094448191</c:v>
                </c:pt>
                <c:pt idx="79">
                  <c:v>112.30471131525248</c:v>
                </c:pt>
                <c:pt idx="80">
                  <c:v>100.22907236913701</c:v>
                </c:pt>
                <c:pt idx="81">
                  <c:v>96.042464456944373</c:v>
                </c:pt>
                <c:pt idx="82">
                  <c:v>94.997043937356352</c:v>
                </c:pt>
                <c:pt idx="83">
                  <c:v>94.726434556168797</c:v>
                </c:pt>
                <c:pt idx="84">
                  <c:v>94.579370567196932</c:v>
                </c:pt>
                <c:pt idx="85">
                  <c:v>94.446714150698867</c:v>
                </c:pt>
                <c:pt idx="86">
                  <c:v>94.316819217323541</c:v>
                </c:pt>
                <c:pt idx="87">
                  <c:v>94.188793215832717</c:v>
                </c:pt>
                <c:pt idx="88">
                  <c:v>94.062500183995709</c:v>
                </c:pt>
                <c:pt idx="89">
                  <c:v>93.937847295708693</c:v>
                </c:pt>
                <c:pt idx="90">
                  <c:v>93.814764667063699</c:v>
                </c:pt>
                <c:pt idx="91">
                  <c:v>93.693251914102333</c:v>
                </c:pt>
                <c:pt idx="92">
                  <c:v>93.573542066845036</c:v>
                </c:pt>
                <c:pt idx="93">
                  <c:v>93.456609865031609</c:v>
                </c:pt>
                <c:pt idx="94">
                  <c:v>93.34557816681702</c:v>
                </c:pt>
                <c:pt idx="95">
                  <c:v>93.249159811903439</c:v>
                </c:pt>
                <c:pt idx="96">
                  <c:v>93.189004747586154</c:v>
                </c:pt>
                <c:pt idx="97">
                  <c:v>93.213040500524784</c:v>
                </c:pt>
                <c:pt idx="98">
                  <c:v>93.414987371916254</c:v>
                </c:pt>
                <c:pt idx="99">
                  <c:v>93.9538842585157</c:v>
                </c:pt>
                <c:pt idx="100">
                  <c:v>95.055740260497956</c:v>
                </c:pt>
                <c:pt idx="101">
                  <c:v>96.967417869615588</c:v>
                </c:pt>
                <c:pt idx="102">
                  <c:v>99.836226362731367</c:v>
                </c:pt>
                <c:pt idx="103">
                  <c:v>103.52876590995314</c:v>
                </c:pt>
                <c:pt idx="104">
                  <c:v>107.48054201336289</c:v>
                </c:pt>
                <c:pt idx="105">
                  <c:v>110.72972452244558</c:v>
                </c:pt>
                <c:pt idx="106">
                  <c:v>112.2360437580917</c:v>
                </c:pt>
                <c:pt idx="107">
                  <c:v>111.38288630907643</c:v>
                </c:pt>
                <c:pt idx="108">
                  <c:v>108.34810064472441</c:v>
                </c:pt>
                <c:pt idx="109">
                  <c:v>104.04784635902361</c:v>
                </c:pt>
                <c:pt idx="110">
                  <c:v>99.664574488345608</c:v>
                </c:pt>
                <c:pt idx="111">
                  <c:v>96.09521782767419</c:v>
                </c:pt>
                <c:pt idx="112">
                  <c:v>93.677714732292955</c:v>
                </c:pt>
                <c:pt idx="113">
                  <c:v>92.2797313132141</c:v>
                </c:pt>
                <c:pt idx="114">
                  <c:v>91.565875558564855</c:v>
                </c:pt>
                <c:pt idx="115">
                  <c:v>91.221267574994698</c:v>
                </c:pt>
                <c:pt idx="116">
                  <c:v>91.041765765264827</c:v>
                </c:pt>
                <c:pt idx="117">
                  <c:v>90.925666409048745</c:v>
                </c:pt>
                <c:pt idx="118">
                  <c:v>90.833952527828572</c:v>
                </c:pt>
                <c:pt idx="119">
                  <c:v>90.75902717617582</c:v>
                </c:pt>
                <c:pt idx="120">
                  <c:v>90.710977177440171</c:v>
                </c:pt>
                <c:pt idx="121">
                  <c:v>90.71698125815665</c:v>
                </c:pt>
                <c:pt idx="122">
                  <c:v>90.827789824609667</c:v>
                </c:pt>
                <c:pt idx="123">
                  <c:v>91.125609096486841</c:v>
                </c:pt>
                <c:pt idx="124">
                  <c:v>91.72610238917531</c:v>
                </c:pt>
                <c:pt idx="125">
                  <c:v>92.764049018249722</c:v>
                </c:pt>
                <c:pt idx="126">
                  <c:v>94.349943634426381</c:v>
                </c:pt>
                <c:pt idx="127">
                  <c:v>96.488016876526743</c:v>
                </c:pt>
                <c:pt idx="128">
                  <c:v>98.965582107079769</c:v>
                </c:pt>
                <c:pt idx="129">
                  <c:v>101.27339291655085</c:v>
                </c:pt>
                <c:pt idx="130">
                  <c:v>102.67674193507727</c:v>
                </c:pt>
                <c:pt idx="131">
                  <c:v>102.52645937615353</c:v>
                </c:pt>
                <c:pt idx="132">
                  <c:v>100.68690971605982</c:v>
                </c:pt>
                <c:pt idx="133">
                  <c:v>97.724353792102747</c:v>
                </c:pt>
                <c:pt idx="134">
                  <c:v>94.60757611775756</c:v>
                </c:pt>
                <c:pt idx="135">
                  <c:v>92.136671673967854</c:v>
                </c:pt>
                <c:pt idx="136">
                  <c:v>90.588897990357339</c:v>
                </c:pt>
                <c:pt idx="137">
                  <c:v>89.797606573679445</c:v>
                </c:pt>
                <c:pt idx="138">
                  <c:v>89.448631883757699</c:v>
                </c:pt>
                <c:pt idx="139">
                  <c:v>89.296153470512024</c:v>
                </c:pt>
                <c:pt idx="140">
                  <c:v>89.211899639642809</c:v>
                </c:pt>
                <c:pt idx="141">
                  <c:v>89.146527843148064</c:v>
                </c:pt>
                <c:pt idx="142">
                  <c:v>89.085441975280403</c:v>
                </c:pt>
                <c:pt idx="143">
                  <c:v>89.025202013050873</c:v>
                </c:pt>
                <c:pt idx="144">
                  <c:v>88.965096540076715</c:v>
                </c:pt>
                <c:pt idx="145">
                  <c:v>88.904938570862001</c:v>
                </c:pt>
                <c:pt idx="146">
                  <c:v>88.844627300038127</c:v>
                </c:pt>
                <c:pt idx="147">
                  <c:v>88.784080694514074</c:v>
                </c:pt>
                <c:pt idx="148">
                  <c:v>88.723227439382143</c:v>
                </c:pt>
                <c:pt idx="149">
                  <c:v>88.662006107433086</c:v>
                </c:pt>
                <c:pt idx="150">
                  <c:v>88.600364866347775</c:v>
                </c:pt>
                <c:pt idx="151">
                  <c:v>88.538261081734689</c:v>
                </c:pt>
                <c:pt idx="152">
                  <c:v>88.475660796570452</c:v>
                </c:pt>
                <c:pt idx="153">
                  <c:v>88.412538116600643</c:v>
                </c:pt>
                <c:pt idx="154">
                  <c:v>88.348874532032667</c:v>
                </c:pt>
                <c:pt idx="155">
                  <c:v>88.284658202745035</c:v>
                </c:pt>
                <c:pt idx="156">
                  <c:v>88.219883230482665</c:v>
                </c:pt>
                <c:pt idx="157">
                  <c:v>88.154548937556569</c:v>
                </c:pt>
                <c:pt idx="158">
                  <c:v>88.088659167664872</c:v>
                </c:pt>
                <c:pt idx="159">
                  <c:v>88.022221620774729</c:v>
                </c:pt>
                <c:pt idx="160">
                  <c:v>87.955247230673493</c:v>
                </c:pt>
                <c:pt idx="161">
                  <c:v>87.887749590880986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99.008268899849242</c:v>
                </c:pt>
                <c:pt idx="7">
                  <c:v>99.190822878048905</c:v>
                </c:pt>
                <c:pt idx="8">
                  <c:v>99.372329549725862</c:v>
                </c:pt>
                <c:pt idx="9">
                  <c:v>99.552599459868844</c:v>
                </c:pt>
                <c:pt idx="10">
                  <c:v>99.73141975597926</c:v>
                </c:pt>
                <c:pt idx="11">
                  <c:v>99.908552202462658</c:v>
                </c:pt>
                <c:pt idx="12">
                  <c:v>100.08373118014759</c:v>
                </c:pt>
                <c:pt idx="13">
                  <c:v>100.25666171029921</c:v>
                </c:pt>
                <c:pt idx="14">
                  <c:v>100.4270175521915</c:v>
                </c:pt>
                <c:pt idx="15">
                  <c:v>100.59443943403446</c:v>
                </c:pt>
                <c:pt idx="16">
                  <c:v>100.75853348864163</c:v>
                </c:pt>
                <c:pt idx="17">
                  <c:v>100.91886997737343</c:v>
                </c:pt>
                <c:pt idx="18">
                  <c:v>101.07498239815949</c:v>
                </c:pt>
                <c:pt idx="19">
                  <c:v>101.22636708517472</c:v>
                </c:pt>
                <c:pt idx="20">
                  <c:v>101.37248341821292</c:v>
                </c:pt>
                <c:pt idx="21">
                  <c:v>101.51275476795512</c:v>
                </c:pt>
                <c:pt idx="22">
                  <c:v>101.64657030796197</c:v>
                </c:pt>
                <c:pt idx="23">
                  <c:v>101.77328782394358</c:v>
                </c:pt>
                <c:pt idx="24">
                  <c:v>101.89223764417736</c:v>
                </c:pt>
                <c:pt idx="25">
                  <c:v>102.00272780032788</c:v>
                </c:pt>
                <c:pt idx="26">
                  <c:v>102.10405050395515</c:v>
                </c:pt>
                <c:pt idx="27">
                  <c:v>102.19548998953785</c:v>
                </c:pt>
                <c:pt idx="28">
                  <c:v>102.27633172924118</c:v>
                </c:pt>
                <c:pt idx="29">
                  <c:v>102.34587296799774</c:v>
                </c:pt>
                <c:pt idx="30">
                  <c:v>102.40343446077276</c:v>
                </c:pt>
                <c:pt idx="31">
                  <c:v>102.44837321932999</c:v>
                </c:pt>
                <c:pt idx="32">
                  <c:v>102.48009599685211</c:v>
                </c:pt>
                <c:pt idx="33">
                  <c:v>102.49807316012006</c:v>
                </c:pt>
                <c:pt idx="34">
                  <c:v>102.50185252645862</c:v>
                </c:pt>
                <c:pt idx="35">
                  <c:v>102.49107268290498</c:v>
                </c:pt>
                <c:pt idx="36">
                  <c:v>102.46547526487757</c:v>
                </c:pt>
                <c:pt idx="37">
                  <c:v>102.42491565733806</c:v>
                </c:pt>
                <c:pt idx="38">
                  <c:v>102.36937159808899</c:v>
                </c:pt>
                <c:pt idx="39">
                  <c:v>102.29894921336057</c:v>
                </c:pt>
                <c:pt idx="40">
                  <c:v>102.21388610036924</c:v>
                </c:pt>
                <c:pt idx="41">
                  <c:v>102.11455118703417</c:v>
                </c:pt>
                <c:pt idx="42">
                  <c:v>102.00144123923639</c:v>
                </c:pt>
                <c:pt idx="43">
                  <c:v>101.87517404174334</c:v>
                </c:pt>
                <c:pt idx="44">
                  <c:v>101.73647843899622</c:v>
                </c:pt>
                <c:pt idx="45">
                  <c:v>101.58618157422414</c:v>
                </c:pt>
                <c:pt idx="46">
                  <c:v>101.42519379806517</c:v>
                </c:pt>
                <c:pt idx="47">
                  <c:v>101.25449182100206</c:v>
                </c:pt>
                <c:pt idx="48">
                  <c:v>101.07510075022917</c:v>
                </c:pt>
                <c:pt idx="49">
                  <c:v>100.88807567736771</c:v>
                </c:pt>
                <c:pt idx="50">
                  <c:v>100.69448346884414</c:v>
                </c:pt>
                <c:pt idx="51">
                  <c:v>100.49538535941252</c:v>
                </c:pt>
                <c:pt idx="52">
                  <c:v>100.29182086780965</c:v>
                </c:pt>
                <c:pt idx="53">
                  <c:v>100.08479345042228</c:v>
                </c:pt>
                <c:pt idx="54">
                  <c:v>99.875258193533</c:v>
                </c:pt>
                <c:pt idx="55">
                  <c:v>99.664111726451111</c:v>
                </c:pt>
                <c:pt idx="56">
                  <c:v>99.452184424846308</c:v>
                </c:pt>
                <c:pt idx="57">
                  <c:v>99.240234872442386</c:v>
                </c:pt>
                <c:pt idx="58">
                  <c:v>99.02894646447352</c:v>
                </c:pt>
                <c:pt idx="59">
                  <c:v>98.818925970489531</c:v>
                </c:pt>
                <c:pt idx="60">
                  <c:v>98.610703827885288</c:v>
                </c:pt>
                <c:pt idx="61">
                  <c:v>98.404735910043868</c:v>
                </c:pt>
                <c:pt idx="62">
                  <c:v>98.201406502210176</c:v>
                </c:pt>
                <c:pt idx="63">
                  <c:v>98.001032221416168</c:v>
                </c:pt>
                <c:pt idx="64">
                  <c:v>97.803866630902846</c:v>
                </c:pt>
                <c:pt idx="65">
                  <c:v>97.610105321448756</c:v>
                </c:pt>
                <c:pt idx="66">
                  <c:v>97.419891258975696</c:v>
                </c:pt>
                <c:pt idx="67">
                  <c:v>97.233320227280771</c:v>
                </c:pt>
                <c:pt idx="68">
                  <c:v>97.050446224727523</c:v>
                </c:pt>
                <c:pt idx="69">
                  <c:v>96.871286702675093</c:v>
                </c:pt>
                <c:pt idx="70">
                  <c:v>96.695827560239323</c:v>
                </c:pt>
                <c:pt idx="71">
                  <c:v>96.524027833975182</c:v>
                </c:pt>
                <c:pt idx="72">
                  <c:v>96.355824041880552</c:v>
                </c:pt>
                <c:pt idx="73">
                  <c:v>96.191134158649263</c:v>
                </c:pt>
                <c:pt idx="74">
                  <c:v>96.029861213434572</c:v>
                </c:pt>
                <c:pt idx="75">
                  <c:v>95.871896512747611</c:v>
                </c:pt>
                <c:pt idx="76">
                  <c:v>95.717122499810529</c:v>
                </c:pt>
                <c:pt idx="77">
                  <c:v>95.565415268055062</c:v>
                </c:pt>
                <c:pt idx="78">
                  <c:v>95.416646750857566</c:v>
                </c:pt>
                <c:pt idx="79">
                  <c:v>95.270686612373581</c:v>
                </c:pt>
                <c:pt idx="80">
                  <c:v>95.127403865795927</c:v>
                </c:pt>
                <c:pt idx="81">
                  <c:v>94.98666824579297</c:v>
                </c:pt>
                <c:pt idx="82">
                  <c:v>94.848351361534853</c:v>
                </c:pt>
                <c:pt idx="83">
                  <c:v>94.712327655793217</c:v>
                </c:pt>
                <c:pt idx="84">
                  <c:v>94.578475194276535</c:v>
                </c:pt>
                <c:pt idx="85">
                  <c:v>94.446676307777622</c:v>
                </c:pt>
                <c:pt idx="86">
                  <c:v>94.316818107971145</c:v>
                </c:pt>
                <c:pt idx="87">
                  <c:v>94.188792895892064</c:v>
                </c:pt>
                <c:pt idx="88">
                  <c:v>94.062498480310836</c:v>
                </c:pt>
                <c:pt idx="89">
                  <c:v>93.937838421442891</c:v>
                </c:pt>
                <c:pt idx="90">
                  <c:v>93.814722213717687</c:v>
                </c:pt>
                <c:pt idx="91">
                  <c:v>93.693065419701682</c:v>
                </c:pt>
                <c:pt idx="92">
                  <c:v>93.572789765727222</c:v>
                </c:pt>
                <c:pt idx="93">
                  <c:v>93.453823208327208</c:v>
                </c:pt>
                <c:pt idx="94">
                  <c:v>93.336099979203482</c:v>
                </c:pt>
                <c:pt idx="95">
                  <c:v>93.219560615157576</c:v>
                </c:pt>
                <c:pt idx="96">
                  <c:v>93.104151978169739</c:v>
                </c:pt>
                <c:pt idx="97">
                  <c:v>92.989827269610942</c:v>
                </c:pt>
                <c:pt idx="98">
                  <c:v>92.876546041393667</c:v>
                </c:pt>
                <c:pt idx="99">
                  <c:v>92.764274205695784</c:v>
                </c:pt>
                <c:pt idx="100">
                  <c:v>92.652984043707875</c:v>
                </c:pt>
                <c:pt idx="101">
                  <c:v>92.542654212643896</c:v>
                </c:pt>
                <c:pt idx="102">
                  <c:v>92.43326974900701</c:v>
                </c:pt>
                <c:pt idx="103">
                  <c:v>92.324822064807677</c:v>
                </c:pt>
                <c:pt idx="104">
                  <c:v>92.217308932091299</c:v>
                </c:pt>
                <c:pt idx="105">
                  <c:v>92.110734449751931</c:v>
                </c:pt>
                <c:pt idx="106">
                  <c:v>92.005108985212019</c:v>
                </c:pt>
                <c:pt idx="107">
                  <c:v>91.900449082161231</c:v>
                </c:pt>
                <c:pt idx="108">
                  <c:v>91.796777324224266</c:v>
                </c:pt>
                <c:pt idx="109">
                  <c:v>91.694122143233187</c:v>
                </c:pt>
                <c:pt idx="110">
                  <c:v>91.592517559801166</c:v>
                </c:pt>
                <c:pt idx="111">
                  <c:v>91.492002843239149</c:v>
                </c:pt>
                <c:pt idx="112">
                  <c:v>91.392622077653627</c:v>
                </c:pt>
                <c:pt idx="113">
                  <c:v>91.294423621451983</c:v>
                </c:pt>
                <c:pt idx="114">
                  <c:v>91.197459448616144</c:v>
                </c:pt>
                <c:pt idx="115">
                  <c:v>91.101784362133245</c:v>
                </c:pt>
                <c:pt idx="116">
                  <c:v>91.007455073027288</c:v>
                </c:pt>
                <c:pt idx="117">
                  <c:v>90.914529142617823</c:v>
                </c:pt>
                <c:pt idx="118">
                  <c:v>90.823063790976178</c:v>
                </c:pt>
                <c:pt idx="119">
                  <c:v>90.733114581022036</c:v>
                </c:pt>
                <c:pt idx="120">
                  <c:v>90.644733995148073</c:v>
                </c:pt>
                <c:pt idx="121">
                  <c:v>90.557969929411996</c:v>
                </c:pt>
                <c:pt idx="122">
                  <c:v>90.47286413878544</c:v>
                </c:pt>
                <c:pt idx="123">
                  <c:v>90.389450675155501</c:v>
                </c:pt>
                <c:pt idx="124">
                  <c:v>90.307754367089231</c:v>
                </c:pt>
                <c:pt idx="125">
                  <c:v>90.227789396069852</c:v>
                </c:pt>
                <c:pt idx="126">
                  <c:v>90.149558027260539</c:v>
                </c:pt>
                <c:pt idx="127">
                  <c:v>90.073049553187616</c:v>
                </c:pt>
                <c:pt idx="128">
                  <c:v>89.998239505548497</c:v>
                </c:pt>
                <c:pt idx="129">
                  <c:v>89.925089183381189</c:v>
                </c:pt>
                <c:pt idx="130">
                  <c:v>89.853545535135964</c:v>
                </c:pt>
                <c:pt idx="131">
                  <c:v>89.783541418177549</c:v>
                </c:pt>
                <c:pt idx="132">
                  <c:v>89.71499624269363</c:v>
                </c:pt>
                <c:pt idx="133">
                  <c:v>89.647816988977766</c:v>
                </c:pt>
                <c:pt idx="134">
                  <c:v>89.581899568895182</c:v>
                </c:pt>
                <c:pt idx="135">
                  <c:v>89.517130485422285</c:v>
                </c:pt>
                <c:pt idx="136">
                  <c:v>89.45338872979795</c:v>
                </c:pt>
                <c:pt idx="137">
                  <c:v>89.390547845149769</c:v>
                </c:pt>
                <c:pt idx="138">
                  <c:v>89.328478079231871</c:v>
                </c:pt>
                <c:pt idx="139">
                  <c:v>89.267048547484023</c:v>
                </c:pt>
                <c:pt idx="140">
                  <c:v>89.206129330898818</c:v>
                </c:pt>
                <c:pt idx="141">
                  <c:v>89.145593440659127</c:v>
                </c:pt>
                <c:pt idx="142">
                  <c:v>89.085318592338098</c:v>
                </c:pt>
                <c:pt idx="143">
                  <c:v>89.025188745586348</c:v>
                </c:pt>
                <c:pt idx="144">
                  <c:v>88.965095379518331</c:v>
                </c:pt>
                <c:pt idx="145">
                  <c:v>88.90493848835105</c:v>
                </c:pt>
                <c:pt idx="146">
                  <c:v>88.844627295273739</c:v>
                </c:pt>
                <c:pt idx="147">
                  <c:v>88.784080694290765</c:v>
                </c:pt>
                <c:pt idx="148">
                  <c:v>88.723227439373659</c:v>
                </c:pt>
                <c:pt idx="149">
                  <c:v>88.662006107432831</c:v>
                </c:pt>
                <c:pt idx="150">
                  <c:v>88.600364866347775</c:v>
                </c:pt>
                <c:pt idx="151">
                  <c:v>88.538261081734689</c:v>
                </c:pt>
                <c:pt idx="152">
                  <c:v>88.475660796570452</c:v>
                </c:pt>
                <c:pt idx="153">
                  <c:v>88.412538116600643</c:v>
                </c:pt>
                <c:pt idx="154">
                  <c:v>88.348874532032667</c:v>
                </c:pt>
                <c:pt idx="155">
                  <c:v>88.284658202745035</c:v>
                </c:pt>
                <c:pt idx="156">
                  <c:v>88.219883230482665</c:v>
                </c:pt>
                <c:pt idx="157">
                  <c:v>88.154548937556569</c:v>
                </c:pt>
                <c:pt idx="158">
                  <c:v>88.088659167664872</c:v>
                </c:pt>
                <c:pt idx="159">
                  <c:v>88.022221620774729</c:v>
                </c:pt>
                <c:pt idx="160">
                  <c:v>87.955247230673493</c:v>
                </c:pt>
                <c:pt idx="161">
                  <c:v>87.887749590880986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100.627</c:v>
                </c:pt>
                <c:pt idx="1">
                  <c:v>102.136</c:v>
                </c:pt>
                <c:pt idx="2">
                  <c:v>102.407</c:v>
                </c:pt>
                <c:pt idx="3">
                  <c:v>102.492</c:v>
                </c:pt>
                <c:pt idx="4">
                  <c:v>101.051</c:v>
                </c:pt>
                <c:pt idx="5">
                  <c:v>101.57599999999999</c:v>
                </c:pt>
                <c:pt idx="6">
                  <c:v>100.458</c:v>
                </c:pt>
                <c:pt idx="7">
                  <c:v>102.492</c:v>
                </c:pt>
                <c:pt idx="8">
                  <c:v>100.254</c:v>
                </c:pt>
                <c:pt idx="9">
                  <c:v>100.797</c:v>
                </c:pt>
                <c:pt idx="10">
                  <c:v>101.746</c:v>
                </c:pt>
                <c:pt idx="11">
                  <c:v>100.42400000000001</c:v>
                </c:pt>
                <c:pt idx="12">
                  <c:v>99.424000000000007</c:v>
                </c:pt>
                <c:pt idx="13">
                  <c:v>101.288</c:v>
                </c:pt>
                <c:pt idx="14">
                  <c:v>101.22</c:v>
                </c:pt>
                <c:pt idx="15">
                  <c:v>101.949</c:v>
                </c:pt>
                <c:pt idx="16">
                  <c:v>102.729</c:v>
                </c:pt>
                <c:pt idx="17">
                  <c:v>102</c:v>
                </c:pt>
                <c:pt idx="18">
                  <c:v>104.288</c:v>
                </c:pt>
                <c:pt idx="19">
                  <c:v>103.492</c:v>
                </c:pt>
                <c:pt idx="20">
                  <c:v>101.017</c:v>
                </c:pt>
                <c:pt idx="21">
                  <c:v>104.64400000000001</c:v>
                </c:pt>
                <c:pt idx="22">
                  <c:v>102.932</c:v>
                </c:pt>
                <c:pt idx="23">
                  <c:v>102.102</c:v>
                </c:pt>
                <c:pt idx="24">
                  <c:v>103.559</c:v>
                </c:pt>
                <c:pt idx="25">
                  <c:v>104.373</c:v>
                </c:pt>
                <c:pt idx="26">
                  <c:v>100.508</c:v>
                </c:pt>
                <c:pt idx="27">
                  <c:v>103.39</c:v>
                </c:pt>
                <c:pt idx="28">
                  <c:v>104.508</c:v>
                </c:pt>
                <c:pt idx="29">
                  <c:v>103.03400000000001</c:v>
                </c:pt>
                <c:pt idx="30">
                  <c:v>105.288</c:v>
                </c:pt>
                <c:pt idx="31">
                  <c:v>102.492</c:v>
                </c:pt>
                <c:pt idx="32">
                  <c:v>104.78</c:v>
                </c:pt>
                <c:pt idx="33">
                  <c:v>104.61</c:v>
                </c:pt>
                <c:pt idx="34">
                  <c:v>106.52500000000001</c:v>
                </c:pt>
                <c:pt idx="35">
                  <c:v>105.254</c:v>
                </c:pt>
                <c:pt idx="36">
                  <c:v>104.64400000000001</c:v>
                </c:pt>
                <c:pt idx="37">
                  <c:v>108.373</c:v>
                </c:pt>
                <c:pt idx="38">
                  <c:v>105.78</c:v>
                </c:pt>
                <c:pt idx="39">
                  <c:v>105.051</c:v>
                </c:pt>
                <c:pt idx="40">
                  <c:v>106.797</c:v>
                </c:pt>
                <c:pt idx="41">
                  <c:v>107.949</c:v>
                </c:pt>
                <c:pt idx="42">
                  <c:v>110.169</c:v>
                </c:pt>
                <c:pt idx="43">
                  <c:v>110.52500000000001</c:v>
                </c:pt>
                <c:pt idx="44">
                  <c:v>112.983</c:v>
                </c:pt>
                <c:pt idx="45">
                  <c:v>115.661</c:v>
                </c:pt>
                <c:pt idx="46">
                  <c:v>118.898</c:v>
                </c:pt>
                <c:pt idx="47">
                  <c:v>125.661</c:v>
                </c:pt>
                <c:pt idx="48">
                  <c:v>136.25399999999999</c:v>
                </c:pt>
                <c:pt idx="49">
                  <c:v>152.42400000000001</c:v>
                </c:pt>
                <c:pt idx="50">
                  <c:v>168.74600000000001</c:v>
                </c:pt>
                <c:pt idx="51">
                  <c:v>186.59299999999999</c:v>
                </c:pt>
                <c:pt idx="52">
                  <c:v>202.78</c:v>
                </c:pt>
                <c:pt idx="53">
                  <c:v>214.50800000000001</c:v>
                </c:pt>
                <c:pt idx="54">
                  <c:v>222.136</c:v>
                </c:pt>
                <c:pt idx="55">
                  <c:v>225.542</c:v>
                </c:pt>
                <c:pt idx="56">
                  <c:v>225.661</c:v>
                </c:pt>
                <c:pt idx="57">
                  <c:v>223.06800000000001</c:v>
                </c:pt>
                <c:pt idx="58">
                  <c:v>215.81399999999999</c:v>
                </c:pt>
                <c:pt idx="59">
                  <c:v>200.37299999999999</c:v>
                </c:pt>
                <c:pt idx="60">
                  <c:v>168.40700000000001</c:v>
                </c:pt>
                <c:pt idx="61">
                  <c:v>130.74600000000001</c:v>
                </c:pt>
                <c:pt idx="62">
                  <c:v>109.712</c:v>
                </c:pt>
                <c:pt idx="63">
                  <c:v>107.017</c:v>
                </c:pt>
                <c:pt idx="64">
                  <c:v>106.339</c:v>
                </c:pt>
                <c:pt idx="65">
                  <c:v>108.017</c:v>
                </c:pt>
                <c:pt idx="66">
                  <c:v>107.983</c:v>
                </c:pt>
                <c:pt idx="67">
                  <c:v>116.881</c:v>
                </c:pt>
                <c:pt idx="68">
                  <c:v>123.169</c:v>
                </c:pt>
                <c:pt idx="69">
                  <c:v>136.458</c:v>
                </c:pt>
                <c:pt idx="70">
                  <c:v>150.94900000000001</c:v>
                </c:pt>
                <c:pt idx="71">
                  <c:v>163.797</c:v>
                </c:pt>
                <c:pt idx="72">
                  <c:v>174.52500000000001</c:v>
                </c:pt>
                <c:pt idx="73">
                  <c:v>183.458</c:v>
                </c:pt>
                <c:pt idx="74">
                  <c:v>188.797</c:v>
                </c:pt>
                <c:pt idx="75">
                  <c:v>192.559</c:v>
                </c:pt>
                <c:pt idx="76">
                  <c:v>189.983</c:v>
                </c:pt>
                <c:pt idx="77">
                  <c:v>182.57599999999999</c:v>
                </c:pt>
                <c:pt idx="78">
                  <c:v>162.559</c:v>
                </c:pt>
                <c:pt idx="79">
                  <c:v>135.797</c:v>
                </c:pt>
                <c:pt idx="80">
                  <c:v>108.949</c:v>
                </c:pt>
                <c:pt idx="81">
                  <c:v>98.034000000000006</c:v>
                </c:pt>
                <c:pt idx="82">
                  <c:v>93.932000000000002</c:v>
                </c:pt>
                <c:pt idx="83">
                  <c:v>94.864000000000004</c:v>
                </c:pt>
                <c:pt idx="84">
                  <c:v>93.492000000000004</c:v>
                </c:pt>
                <c:pt idx="85">
                  <c:v>94.831000000000003</c:v>
                </c:pt>
                <c:pt idx="86">
                  <c:v>94.932000000000002</c:v>
                </c:pt>
                <c:pt idx="87">
                  <c:v>97.525000000000006</c:v>
                </c:pt>
                <c:pt idx="88">
                  <c:v>93.271000000000001</c:v>
                </c:pt>
                <c:pt idx="89">
                  <c:v>95.016999999999996</c:v>
                </c:pt>
                <c:pt idx="90">
                  <c:v>93.322000000000003</c:v>
                </c:pt>
                <c:pt idx="91">
                  <c:v>93.457999999999998</c:v>
                </c:pt>
                <c:pt idx="92">
                  <c:v>93.864000000000004</c:v>
                </c:pt>
                <c:pt idx="93">
                  <c:v>95.305000000000007</c:v>
                </c:pt>
                <c:pt idx="94">
                  <c:v>92.558999999999997</c:v>
                </c:pt>
                <c:pt idx="95">
                  <c:v>94.406999999999996</c:v>
                </c:pt>
                <c:pt idx="96">
                  <c:v>94.474999999999994</c:v>
                </c:pt>
                <c:pt idx="97">
                  <c:v>96.78</c:v>
                </c:pt>
                <c:pt idx="98">
                  <c:v>96.119</c:v>
                </c:pt>
                <c:pt idx="99">
                  <c:v>94.22</c:v>
                </c:pt>
                <c:pt idx="100">
                  <c:v>94.897999999999996</c:v>
                </c:pt>
                <c:pt idx="101">
                  <c:v>96.965999999999994</c:v>
                </c:pt>
                <c:pt idx="102">
                  <c:v>99.067999999999998</c:v>
                </c:pt>
                <c:pt idx="103">
                  <c:v>100.81399999999999</c:v>
                </c:pt>
                <c:pt idx="104">
                  <c:v>105.78</c:v>
                </c:pt>
                <c:pt idx="105">
                  <c:v>110.119</c:v>
                </c:pt>
                <c:pt idx="106">
                  <c:v>113.30500000000001</c:v>
                </c:pt>
                <c:pt idx="107">
                  <c:v>114.949</c:v>
                </c:pt>
                <c:pt idx="108">
                  <c:v>112.81399999999999</c:v>
                </c:pt>
                <c:pt idx="109">
                  <c:v>109.068</c:v>
                </c:pt>
                <c:pt idx="110">
                  <c:v>105.15300000000001</c:v>
                </c:pt>
                <c:pt idx="111">
                  <c:v>99.373000000000005</c:v>
                </c:pt>
                <c:pt idx="112">
                  <c:v>95.305000000000007</c:v>
                </c:pt>
                <c:pt idx="113">
                  <c:v>92.915000000000006</c:v>
                </c:pt>
                <c:pt idx="114">
                  <c:v>89.965999999999994</c:v>
                </c:pt>
                <c:pt idx="115">
                  <c:v>91.745999999999995</c:v>
                </c:pt>
                <c:pt idx="116">
                  <c:v>91.745999999999995</c:v>
                </c:pt>
                <c:pt idx="117">
                  <c:v>92.016999999999996</c:v>
                </c:pt>
                <c:pt idx="118">
                  <c:v>89.575999999999993</c:v>
                </c:pt>
                <c:pt idx="119">
                  <c:v>91.305000000000007</c:v>
                </c:pt>
                <c:pt idx="120">
                  <c:v>92.474999999999994</c:v>
                </c:pt>
                <c:pt idx="121">
                  <c:v>90.525000000000006</c:v>
                </c:pt>
                <c:pt idx="122">
                  <c:v>90.119</c:v>
                </c:pt>
                <c:pt idx="123">
                  <c:v>92.135999999999996</c:v>
                </c:pt>
                <c:pt idx="124">
                  <c:v>91.22</c:v>
                </c:pt>
                <c:pt idx="125">
                  <c:v>93.119</c:v>
                </c:pt>
                <c:pt idx="126">
                  <c:v>93.441000000000003</c:v>
                </c:pt>
                <c:pt idx="127">
                  <c:v>95.424000000000007</c:v>
                </c:pt>
                <c:pt idx="128">
                  <c:v>97.763000000000005</c:v>
                </c:pt>
                <c:pt idx="129">
                  <c:v>98.864000000000004</c:v>
                </c:pt>
                <c:pt idx="130">
                  <c:v>101.271</c:v>
                </c:pt>
                <c:pt idx="131">
                  <c:v>105.03400000000001</c:v>
                </c:pt>
                <c:pt idx="132">
                  <c:v>103.57599999999999</c:v>
                </c:pt>
                <c:pt idx="133">
                  <c:v>102.898</c:v>
                </c:pt>
                <c:pt idx="134">
                  <c:v>98.492000000000004</c:v>
                </c:pt>
                <c:pt idx="135">
                  <c:v>93.287999999999997</c:v>
                </c:pt>
                <c:pt idx="136">
                  <c:v>91.728999999999999</c:v>
                </c:pt>
                <c:pt idx="137">
                  <c:v>90.846999999999994</c:v>
                </c:pt>
                <c:pt idx="138">
                  <c:v>87.525000000000006</c:v>
                </c:pt>
                <c:pt idx="139">
                  <c:v>87.881</c:v>
                </c:pt>
                <c:pt idx="140">
                  <c:v>89.593000000000004</c:v>
                </c:pt>
                <c:pt idx="141">
                  <c:v>90.406999999999996</c:v>
                </c:pt>
                <c:pt idx="142">
                  <c:v>90.575999999999993</c:v>
                </c:pt>
                <c:pt idx="143">
                  <c:v>90.983000000000004</c:v>
                </c:pt>
                <c:pt idx="144">
                  <c:v>89.373000000000005</c:v>
                </c:pt>
                <c:pt idx="145">
                  <c:v>88.932000000000002</c:v>
                </c:pt>
                <c:pt idx="146">
                  <c:v>89</c:v>
                </c:pt>
                <c:pt idx="147">
                  <c:v>85.406999999999996</c:v>
                </c:pt>
                <c:pt idx="148">
                  <c:v>89.525000000000006</c:v>
                </c:pt>
                <c:pt idx="149">
                  <c:v>87.287999999999997</c:v>
                </c:pt>
                <c:pt idx="150">
                  <c:v>86.763000000000005</c:v>
                </c:pt>
                <c:pt idx="151">
                  <c:v>87.61</c:v>
                </c:pt>
                <c:pt idx="152">
                  <c:v>86.203000000000003</c:v>
                </c:pt>
                <c:pt idx="153">
                  <c:v>89.492000000000004</c:v>
                </c:pt>
                <c:pt idx="154">
                  <c:v>86.322000000000003</c:v>
                </c:pt>
                <c:pt idx="155">
                  <c:v>86.558999999999997</c:v>
                </c:pt>
                <c:pt idx="156">
                  <c:v>86.61</c:v>
                </c:pt>
                <c:pt idx="157">
                  <c:v>87.881</c:v>
                </c:pt>
                <c:pt idx="158">
                  <c:v>86.846999999999994</c:v>
                </c:pt>
                <c:pt idx="159">
                  <c:v>87.236999999999995</c:v>
                </c:pt>
                <c:pt idx="160">
                  <c:v>88.474999999999994</c:v>
                </c:pt>
                <c:pt idx="161">
                  <c:v>85.593000000000004</c:v>
                </c:pt>
                <c:pt idx="162">
                  <c:v>87.712000000000003</c:v>
                </c:pt>
                <c:pt idx="163">
                  <c:v>87.677999999999997</c:v>
                </c:pt>
                <c:pt idx="164">
                  <c:v>87.813999999999993</c:v>
                </c:pt>
                <c:pt idx="165">
                  <c:v>86.153000000000006</c:v>
                </c:pt>
                <c:pt idx="166">
                  <c:v>86</c:v>
                </c:pt>
                <c:pt idx="167">
                  <c:v>88.135999999999996</c:v>
                </c:pt>
                <c:pt idx="168">
                  <c:v>88.441000000000003</c:v>
                </c:pt>
                <c:pt idx="169">
                  <c:v>86.441000000000003</c:v>
                </c:pt>
                <c:pt idx="170">
                  <c:v>87.102000000000004</c:v>
                </c:pt>
                <c:pt idx="171">
                  <c:v>86.915000000000006</c:v>
                </c:pt>
                <c:pt idx="172">
                  <c:v>86.796999999999997</c:v>
                </c:pt>
                <c:pt idx="173">
                  <c:v>86.474999999999994</c:v>
                </c:pt>
                <c:pt idx="174">
                  <c:v>84.271000000000001</c:v>
                </c:pt>
                <c:pt idx="175">
                  <c:v>84.745999999999995</c:v>
                </c:pt>
                <c:pt idx="176">
                  <c:v>85.932000000000002</c:v>
                </c:pt>
                <c:pt idx="177">
                  <c:v>85.712000000000003</c:v>
                </c:pt>
                <c:pt idx="178">
                  <c:v>86.338999999999999</c:v>
                </c:pt>
                <c:pt idx="179">
                  <c:v>85.492000000000004</c:v>
                </c:pt>
                <c:pt idx="180">
                  <c:v>85.745999999999995</c:v>
                </c:pt>
                <c:pt idx="181">
                  <c:v>84.507999999999996</c:v>
                </c:pt>
                <c:pt idx="182">
                  <c:v>85.575999999999993</c:v>
                </c:pt>
                <c:pt idx="183">
                  <c:v>83.661000000000001</c:v>
                </c:pt>
                <c:pt idx="184">
                  <c:v>82.915000000000006</c:v>
                </c:pt>
                <c:pt idx="185">
                  <c:v>84.626999999999995</c:v>
                </c:pt>
                <c:pt idx="186">
                  <c:v>85.644000000000005</c:v>
                </c:pt>
                <c:pt idx="187">
                  <c:v>85.694999999999993</c:v>
                </c:pt>
                <c:pt idx="188">
                  <c:v>84.322000000000003</c:v>
                </c:pt>
                <c:pt idx="189">
                  <c:v>86.796999999999997</c:v>
                </c:pt>
                <c:pt idx="190">
                  <c:v>86.067999999999998</c:v>
                </c:pt>
                <c:pt idx="191">
                  <c:v>85.983000000000004</c:v>
                </c:pt>
                <c:pt idx="192">
                  <c:v>84.661000000000001</c:v>
                </c:pt>
                <c:pt idx="193">
                  <c:v>85.034000000000006</c:v>
                </c:pt>
                <c:pt idx="194">
                  <c:v>86.796999999999997</c:v>
                </c:pt>
                <c:pt idx="195">
                  <c:v>85.525000000000006</c:v>
                </c:pt>
                <c:pt idx="196">
                  <c:v>84.39</c:v>
                </c:pt>
                <c:pt idx="197">
                  <c:v>83.135999999999996</c:v>
                </c:pt>
                <c:pt idx="198">
                  <c:v>84.355999999999995</c:v>
                </c:pt>
                <c:pt idx="199">
                  <c:v>84.932000000000002</c:v>
                </c:pt>
                <c:pt idx="200">
                  <c:v>85.153000000000006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100.15805890417002</c:v>
                </c:pt>
                <c:pt idx="7">
                  <c:v>100.34831285920137</c:v>
                </c:pt>
                <c:pt idx="8">
                  <c:v>100.53738780528923</c:v>
                </c:pt>
                <c:pt idx="9">
                  <c:v>100.72508716185494</c:v>
                </c:pt>
                <c:pt idx="10">
                  <c:v>100.91119073891858</c:v>
                </c:pt>
                <c:pt idx="11">
                  <c:v>101.09545275205629</c:v>
                </c:pt>
                <c:pt idx="12">
                  <c:v>101.27759981889518</c:v>
                </c:pt>
                <c:pt idx="13">
                  <c:v>101.45732897521091</c:v>
                </c:pt>
                <c:pt idx="14">
                  <c:v>101.63430575852351</c:v>
                </c:pt>
                <c:pt idx="15">
                  <c:v>101.80816241851413</c:v>
                </c:pt>
                <c:pt idx="16">
                  <c:v>101.9784963271497</c:v>
                </c:pt>
                <c:pt idx="17">
                  <c:v>102.14486867837988</c:v>
                </c:pt>
                <c:pt idx="18">
                  <c:v>102.30680359051948</c:v>
                </c:pt>
                <c:pt idx="19">
                  <c:v>102.46378776011741</c:v>
                </c:pt>
                <c:pt idx="20">
                  <c:v>102.61527087688326</c:v>
                </c:pt>
                <c:pt idx="21">
                  <c:v>102.76066711988418</c:v>
                </c:pt>
                <c:pt idx="22">
                  <c:v>102.89935826217581</c:v>
                </c:pt>
                <c:pt idx="23">
                  <c:v>103.03069929743219</c:v>
                </c:pt>
                <c:pt idx="24">
                  <c:v>103.15402820999756</c:v>
                </c:pt>
                <c:pt idx="25">
                  <c:v>103.26868276963432</c:v>
                </c:pt>
                <c:pt idx="26">
                  <c:v>103.37402939771533</c:v>
                </c:pt>
                <c:pt idx="27">
                  <c:v>103.46951273023073</c:v>
                </c:pt>
                <c:pt idx="28">
                  <c:v>103.55474016475317</c:v>
                </c:pt>
                <c:pt idx="29">
                  <c:v>103.62962421027707</c:v>
                </c:pt>
                <c:pt idx="30">
                  <c:v>103.69461761775163</c:v>
                </c:pt>
                <c:pt idx="31">
                  <c:v>103.75109247855113</c:v>
                </c:pt>
                <c:pt idx="32">
                  <c:v>103.80193431571176</c:v>
                </c:pt>
                <c:pt idx="33">
                  <c:v>103.85244365691771</c:v>
                </c:pt>
                <c:pt idx="34">
                  <c:v>103.91165620257068</c:v>
                </c:pt>
                <c:pt idx="35">
                  <c:v>103.99420072374694</c:v>
                </c:pt>
                <c:pt idx="36">
                  <c:v>104.12279978671253</c:v>
                </c:pt>
                <c:pt idx="37">
                  <c:v>104.33146773998841</c:v>
                </c:pt>
                <c:pt idx="38">
                  <c:v>104.66935764149936</c:v>
                </c:pt>
                <c:pt idx="39">
                  <c:v>105.20504184108914</c:v>
                </c:pt>
                <c:pt idx="40">
                  <c:v>106.03077741420103</c:v>
                </c:pt>
                <c:pt idx="41">
                  <c:v>107.26602262744466</c:v>
                </c:pt>
                <c:pt idx="42">
                  <c:v>109.05917359758267</c:v>
                </c:pt>
                <c:pt idx="43">
                  <c:v>111.58624857847529</c:v>
                </c:pt>
                <c:pt idx="44">
                  <c:v>115.04515219601399</c:v>
                </c:pt>
                <c:pt idx="45">
                  <c:v>119.64430493647131</c:v>
                </c:pt>
                <c:pt idx="46">
                  <c:v>125.58491118219922</c:v>
                </c:pt>
                <c:pt idx="47">
                  <c:v>133.03700104629525</c:v>
                </c:pt>
                <c:pt idx="48">
                  <c:v>142.11056773214145</c:v>
                </c:pt>
                <c:pt idx="49">
                  <c:v>152.82441597912691</c:v>
                </c:pt>
                <c:pt idx="50">
                  <c:v>165.07602989220499</c:v>
                </c:pt>
                <c:pt idx="51">
                  <c:v>178.61344163095933</c:v>
                </c:pt>
                <c:pt idx="52">
                  <c:v>192.99814440892771</c:v>
                </c:pt>
                <c:pt idx="53">
                  <c:v>207.51793244925582</c:v>
                </c:pt>
                <c:pt idx="54">
                  <c:v>220.97717530710133</c:v>
                </c:pt>
                <c:pt idx="55">
                  <c:v>231.35917549194585</c:v>
                </c:pt>
                <c:pt idx="56">
                  <c:v>235.66145869665434</c:v>
                </c:pt>
                <c:pt idx="57">
                  <c:v>230.58478598300781</c:v>
                </c:pt>
                <c:pt idx="58">
                  <c:v>214.45477746445036</c:v>
                </c:pt>
                <c:pt idx="59">
                  <c:v>189.31802932931248</c:v>
                </c:pt>
                <c:pt idx="60">
                  <c:v>161.00871821105105</c:v>
                </c:pt>
                <c:pt idx="61">
                  <c:v>136.33735030459681</c:v>
                </c:pt>
                <c:pt idx="62">
                  <c:v>119.55324364915039</c:v>
                </c:pt>
                <c:pt idx="63">
                  <c:v>111.04965551025631</c:v>
                </c:pt>
                <c:pt idx="64">
                  <c:v>108.77713313664701</c:v>
                </c:pt>
                <c:pt idx="65">
                  <c:v>110.39264228956999</c:v>
                </c:pt>
                <c:pt idx="66">
                  <c:v>114.40749017694638</c:v>
                </c:pt>
                <c:pt idx="67">
                  <c:v>120.2053424833972</c:v>
                </c:pt>
                <c:pt idx="68">
                  <c:v>127.62641279978482</c:v>
                </c:pt>
                <c:pt idx="69">
                  <c:v>136.61551042245006</c:v>
                </c:pt>
                <c:pt idx="70">
                  <c:v>147.03567145988575</c:v>
                </c:pt>
                <c:pt idx="71">
                  <c:v>158.58207494781132</c:v>
                </c:pt>
                <c:pt idx="72">
                  <c:v>170.71160685475215</c:v>
                </c:pt>
                <c:pt idx="73">
                  <c:v>182.47926149723179</c:v>
                </c:pt>
                <c:pt idx="74">
                  <c:v>192.16949079626829</c:v>
                </c:pt>
                <c:pt idx="75">
                  <c:v>196.91019086212538</c:v>
                </c:pt>
                <c:pt idx="76">
                  <c:v>193.16424422871825</c:v>
                </c:pt>
                <c:pt idx="77">
                  <c:v>178.99100800974412</c:v>
                </c:pt>
                <c:pt idx="78">
                  <c:v>156.79480829686295</c:v>
                </c:pt>
                <c:pt idx="79">
                  <c:v>133.10758143845055</c:v>
                </c:pt>
                <c:pt idx="80">
                  <c:v>114.44445022932166</c:v>
                </c:pt>
                <c:pt idx="81">
                  <c:v>103.31092603928475</c:v>
                </c:pt>
                <c:pt idx="82">
                  <c:v>98.206981633688855</c:v>
                </c:pt>
                <c:pt idx="83">
                  <c:v>96.358669296612234</c:v>
                </c:pt>
                <c:pt idx="84">
                  <c:v>95.774589782206945</c:v>
                </c:pt>
                <c:pt idx="85">
                  <c:v>95.554025496937953</c:v>
                </c:pt>
                <c:pt idx="86">
                  <c:v>95.412964262977823</c:v>
                </c:pt>
                <c:pt idx="87">
                  <c:v>95.286391573746002</c:v>
                </c:pt>
                <c:pt idx="88">
                  <c:v>95.163213773385564</c:v>
                </c:pt>
                <c:pt idx="89">
                  <c:v>95.041924794468699</c:v>
                </c:pt>
                <c:pt idx="90">
                  <c:v>94.922284360902964</c:v>
                </c:pt>
                <c:pt idx="91">
                  <c:v>94.804205071451193</c:v>
                </c:pt>
                <c:pt idx="92">
                  <c:v>94.687710331130518</c:v>
                </c:pt>
                <c:pt idx="93">
                  <c:v>94.573165194913543</c:v>
                </c:pt>
                <c:pt idx="94">
                  <c:v>94.461993735104983</c:v>
                </c:pt>
                <c:pt idx="95">
                  <c:v>94.358595577185355</c:v>
                </c:pt>
                <c:pt idx="96">
                  <c:v>94.274857212753972</c:v>
                </c:pt>
                <c:pt idx="97">
                  <c:v>94.239364202442474</c:v>
                </c:pt>
                <c:pt idx="98">
                  <c:v>94.313228846273077</c:v>
                </c:pt>
                <c:pt idx="99">
                  <c:v>94.61140146444194</c:v>
                </c:pt>
                <c:pt idx="100">
                  <c:v>95.320120379997192</c:v>
                </c:pt>
                <c:pt idx="101">
                  <c:v>96.688006501539974</c:v>
                </c:pt>
                <c:pt idx="102">
                  <c:v>98.958288618193833</c:v>
                </c:pt>
                <c:pt idx="103">
                  <c:v>102.22186275864823</c:v>
                </c:pt>
                <c:pt idx="104">
                  <c:v>106.22513338996704</c:v>
                </c:pt>
                <c:pt idx="105">
                  <c:v>110.25103558753842</c:v>
                </c:pt>
                <c:pt idx="106">
                  <c:v>113.23265424435616</c:v>
                </c:pt>
                <c:pt idx="107">
                  <c:v>114.15845303920409</c:v>
                </c:pt>
                <c:pt idx="108">
                  <c:v>112.59272630053863</c:v>
                </c:pt>
                <c:pt idx="109">
                  <c:v>108.95887152211682</c:v>
                </c:pt>
                <c:pt idx="110">
                  <c:v>104.34409090414022</c:v>
                </c:pt>
                <c:pt idx="111">
                  <c:v>99.944724262133619</c:v>
                </c:pt>
                <c:pt idx="112">
                  <c:v>96.544925754387677</c:v>
                </c:pt>
                <c:pt idx="113">
                  <c:v>94.341525041951826</c:v>
                </c:pt>
                <c:pt idx="114">
                  <c:v>93.11135398726195</c:v>
                </c:pt>
                <c:pt idx="115">
                  <c:v>92.494464148223116</c:v>
                </c:pt>
                <c:pt idx="116">
                  <c:v>92.190917215829074</c:v>
                </c:pt>
                <c:pt idx="117">
                  <c:v>92.020227890330474</c:v>
                </c:pt>
                <c:pt idx="118">
                  <c:v>91.897794442927776</c:v>
                </c:pt>
                <c:pt idx="119">
                  <c:v>91.793391753741574</c:v>
                </c:pt>
                <c:pt idx="120">
                  <c:v>91.703201548656978</c:v>
                </c:pt>
                <c:pt idx="121">
                  <c:v>91.639246306840874</c:v>
                </c:pt>
                <c:pt idx="122">
                  <c:v>91.630645150247588</c:v>
                </c:pt>
                <c:pt idx="123">
                  <c:v>91.730985006426124</c:v>
                </c:pt>
                <c:pt idx="124">
                  <c:v>92.02647579273399</c:v>
                </c:pt>
                <c:pt idx="125">
                  <c:v>92.637533886021131</c:v>
                </c:pt>
                <c:pt idx="126">
                  <c:v>93.703005801142197</c:v>
                </c:pt>
                <c:pt idx="127">
                  <c:v>95.333994051713603</c:v>
                </c:pt>
                <c:pt idx="128">
                  <c:v>97.527934348430264</c:v>
                </c:pt>
                <c:pt idx="129">
                  <c:v>100.05453612989939</c:v>
                </c:pt>
                <c:pt idx="130">
                  <c:v>102.37751019158405</c:v>
                </c:pt>
                <c:pt idx="131">
                  <c:v>103.73634249076778</c:v>
                </c:pt>
                <c:pt idx="132">
                  <c:v>103.47464490799786</c:v>
                </c:pt>
                <c:pt idx="133">
                  <c:v>101.47818887628711</c:v>
                </c:pt>
                <c:pt idx="134">
                  <c:v>98.352702975934477</c:v>
                </c:pt>
                <c:pt idx="135">
                  <c:v>95.099767922325228</c:v>
                </c:pt>
                <c:pt idx="136">
                  <c:v>92.529204053057612</c:v>
                </c:pt>
                <c:pt idx="137">
                  <c:v>90.908910800743584</c:v>
                </c:pt>
                <c:pt idx="138">
                  <c:v>90.058122352885093</c:v>
                </c:pt>
                <c:pt idx="139">
                  <c:v>89.653293611648024</c:v>
                </c:pt>
                <c:pt idx="140">
                  <c:v>89.444899410071656</c:v>
                </c:pt>
                <c:pt idx="141">
                  <c:v>89.303946131308834</c:v>
                </c:pt>
                <c:pt idx="142">
                  <c:v>89.181242568127132</c:v>
                </c:pt>
                <c:pt idx="143">
                  <c:v>89.06243304944698</c:v>
                </c:pt>
                <c:pt idx="144">
                  <c:v>88.944272352974394</c:v>
                </c:pt>
                <c:pt idx="145">
                  <c:v>88.826211365178324</c:v>
                </c:pt>
                <c:pt idx="146">
                  <c:v>88.708207230447854</c:v>
                </c:pt>
                <c:pt idx="147">
                  <c:v>88.590289009911018</c:v>
                </c:pt>
                <c:pt idx="148">
                  <c:v>88.472490596852538</c:v>
                </c:pt>
                <c:pt idx="149">
                  <c:v>88.354842504047056</c:v>
                </c:pt>
                <c:pt idx="150">
                  <c:v>88.237371077862321</c:v>
                </c:pt>
                <c:pt idx="151">
                  <c:v>88.120098520475395</c:v>
                </c:pt>
                <c:pt idx="152">
                  <c:v>88.003043042371317</c:v>
                </c:pt>
                <c:pt idx="153">
                  <c:v>87.886219077346112</c:v>
                </c:pt>
                <c:pt idx="154">
                  <c:v>87.769637541905055</c:v>
                </c:pt>
                <c:pt idx="155">
                  <c:v>87.653306125131891</c:v>
                </c:pt>
                <c:pt idx="156">
                  <c:v>87.537229596704208</c:v>
                </c:pt>
                <c:pt idx="157">
                  <c:v>87.421410122403103</c:v>
                </c:pt>
                <c:pt idx="158">
                  <c:v>87.305847578224814</c:v>
                </c:pt>
                <c:pt idx="159">
                  <c:v>87.190539855945048</c:v>
                </c:pt>
                <c:pt idx="160">
                  <c:v>87.075483154634696</c:v>
                </c:pt>
                <c:pt idx="161">
                  <c:v>86.960672254122272</c:v>
                </c:pt>
                <c:pt idx="162">
                  <c:v>86.846100767712798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100.15805890416793</c:v>
                </c:pt>
                <c:pt idx="7">
                  <c:v>100.34831285919449</c:v>
                </c:pt>
                <c:pt idx="8">
                  <c:v>100.5373878052671</c:v>
                </c:pt>
                <c:pt idx="9">
                  <c:v>100.72508716178532</c:v>
                </c:pt>
                <c:pt idx="10">
                  <c:v>100.91119073870446</c:v>
                </c:pt>
                <c:pt idx="11">
                  <c:v>101.09545275141248</c:v>
                </c:pt>
                <c:pt idx="12">
                  <c:v>101.27759981700252</c:v>
                </c:pt>
                <c:pt idx="13">
                  <c:v>101.4573289697713</c:v>
                </c:pt>
                <c:pt idx="14">
                  <c:v>101.634305743239</c:v>
                </c:pt>
                <c:pt idx="15">
                  <c:v>101.80816237652658</c:v>
                </c:pt>
                <c:pt idx="16">
                  <c:v>101.97849621438452</c:v>
                </c:pt>
                <c:pt idx="17">
                  <c:v>102.14486838229567</c:v>
                </c:pt>
                <c:pt idx="18">
                  <c:v>102.30680283047121</c:v>
                </c:pt>
                <c:pt idx="19">
                  <c:v>102.46378585266912</c:v>
                </c:pt>
                <c:pt idx="20">
                  <c:v>102.61526619683794</c:v>
                </c:pt>
                <c:pt idx="21">
                  <c:v>102.76065589367769</c:v>
                </c:pt>
                <c:pt idx="22">
                  <c:v>102.89933193515749</c:v>
                </c:pt>
                <c:pt idx="23">
                  <c:v>103.03063893649035</c:v>
                </c:pt>
                <c:pt idx="24">
                  <c:v>103.15389291055037</c:v>
                </c:pt>
                <c:pt idx="25">
                  <c:v>103.26838627166796</c:v>
                </c:pt>
                <c:pt idx="26">
                  <c:v>103.373394164647</c:v>
                </c:pt>
                <c:pt idx="27">
                  <c:v>103.46818218341612</c:v>
                </c:pt>
                <c:pt idx="28">
                  <c:v>103.55201550106783</c:v>
                </c:pt>
                <c:pt idx="29">
                  <c:v>103.62416937890359</c:v>
                </c:pt>
                <c:pt idx="30">
                  <c:v>103.68394095712434</c:v>
                </c:pt>
                <c:pt idx="31">
                  <c:v>103.73066215571841</c:v>
                </c:pt>
                <c:pt idx="32">
                  <c:v>103.76371343390258</c:v>
                </c:pt>
                <c:pt idx="33">
                  <c:v>103.78253807449903</c:v>
                </c:pt>
                <c:pt idx="34">
                  <c:v>103.78665658145491</c:v>
                </c:pt>
                <c:pt idx="35">
                  <c:v>103.77568071087411</c:v>
                </c:pt>
                <c:pt idx="36">
                  <c:v>103.74932660548451</c:v>
                </c:pt>
                <c:pt idx="37">
                  <c:v>103.70742647628369</c:v>
                </c:pt>
                <c:pt idx="38">
                  <c:v>103.6499382791178</c:v>
                </c:pt>
                <c:pt idx="39">
                  <c:v>103.57695287224873</c:v>
                </c:pt>
                <c:pt idx="40">
                  <c:v>103.48869821505738</c:v>
                </c:pt>
                <c:pt idx="41">
                  <c:v>103.38554027624373</c:v>
                </c:pt>
                <c:pt idx="42">
                  <c:v>103.26798045712252</c:v>
                </c:pt>
                <c:pt idx="43">
                  <c:v>103.13664949355542</c:v>
                </c:pt>
                <c:pt idx="44">
                  <c:v>102.99229796778377</c:v>
                </c:pt>
                <c:pt idx="45">
                  <c:v>102.83578372645415</c:v>
                </c:pt>
                <c:pt idx="46">
                  <c:v>102.66805665075432</c:v>
                </c:pt>
                <c:pt idx="47">
                  <c:v>102.49014134726028</c:v>
                </c:pt>
                <c:pt idx="48">
                  <c:v>102.30311841477089</c:v>
                </c:pt>
                <c:pt idx="49">
                  <c:v>102.10810498744283</c:v>
                </c:pt>
                <c:pt idx="50">
                  <c:v>101.90623525625884</c:v>
                </c:pt>
                <c:pt idx="51">
                  <c:v>101.69864163154156</c:v>
                </c:pt>
                <c:pt idx="52">
                  <c:v>101.48643713457778</c:v>
                </c:pt>
                <c:pt idx="53">
                  <c:v>101.27069950474142</c:v>
                </c:pt>
                <c:pt idx="54">
                  <c:v>101.052457389544</c:v>
                </c:pt>
                <c:pt idx="55">
                  <c:v>100.832678858878</c:v>
                </c:pt>
                <c:pt idx="56">
                  <c:v>100.61226236069801</c:v>
                </c:pt>
                <c:pt idx="57">
                  <c:v>100.39203012136228</c:v>
                </c:pt>
                <c:pt idx="58">
                  <c:v>100.17272389566352</c:v>
                </c:pt>
                <c:pt idx="59">
                  <c:v>99.955002892864599</c:v>
                </c:pt>
                <c:pt idx="60">
                  <c:v>99.739443647350953</c:v>
                </c:pt>
                <c:pt idx="61">
                  <c:v>99.526541565524397</c:v>
                </c:pt>
                <c:pt idx="62">
                  <c:v>99.316713862574701</c:v>
                </c:pt>
                <c:pt idx="63">
                  <c:v>99.110303601093904</c:v>
                </c:pt>
                <c:pt idx="64">
                  <c:v>98.907584554934999</c:v>
                </c:pt>
                <c:pt idx="65">
                  <c:v>98.708766642898482</c:v>
                </c:pt>
                <c:pt idx="66">
                  <c:v>98.514001704551973</c:v>
                </c:pt>
                <c:pt idx="67">
                  <c:v>98.323389421880094</c:v>
                </c:pt>
                <c:pt idx="68">
                  <c:v>98.136983223141627</c:v>
                </c:pt>
                <c:pt idx="69">
                  <c:v>97.954796037392271</c:v>
                </c:pt>
                <c:pt idx="70">
                  <c:v>97.776805798254117</c:v>
                </c:pt>
                <c:pt idx="71">
                  <c:v>97.602960622757394</c:v>
                </c:pt>
                <c:pt idx="72">
                  <c:v>97.433183614937164</c:v>
                </c:pt>
                <c:pt idx="73">
                  <c:v>97.267377264124846</c:v>
                </c:pt>
                <c:pt idx="74">
                  <c:v>97.105427424574799</c:v>
                </c:pt>
                <c:pt idx="75">
                  <c:v>96.947206876403072</c:v>
                </c:pt>
                <c:pt idx="76">
                  <c:v>96.792578478106407</c:v>
                </c:pt>
                <c:pt idx="77">
                  <c:v>96.641397928537216</c:v>
                </c:pt>
                <c:pt idx="78">
                  <c:v>96.493516161528134</c:v>
                </c:pt>
                <c:pt idx="79">
                  <c:v>96.348781399772363</c:v>
                </c:pt>
                <c:pt idx="80">
                  <c:v>96.207040896433469</c:v>
                </c:pt>
                <c:pt idx="81">
                  <c:v>96.068142393608966</c:v>
                </c:pt>
                <c:pt idx="82">
                  <c:v>95.931935326490475</c:v>
                </c:pt>
                <c:pt idx="83">
                  <c:v>95.798271801096433</c:v>
                </c:pt>
                <c:pt idx="84">
                  <c:v>95.667007372001706</c:v>
                </c:pt>
                <c:pt idx="85">
                  <c:v>95.538001644722499</c:v>
                </c:pt>
                <c:pt idx="86">
                  <c:v>95.411118725462629</c:v>
                </c:pt>
                <c:pt idx="87">
                  <c:v>95.286227538895872</c:v>
                </c:pt>
                <c:pt idx="88">
                  <c:v>95.163202032624142</c:v>
                </c:pt>
                <c:pt idx="89">
                  <c:v>95.041921284972304</c:v>
                </c:pt>
                <c:pt idx="90">
                  <c:v>94.922269530897381</c:v>
                </c:pt>
                <c:pt idx="91">
                  <c:v>94.804136119033174</c:v>
                </c:pt>
                <c:pt idx="92">
                  <c:v>94.687415411274429</c:v>
                </c:pt>
                <c:pt idx="93">
                  <c:v>94.572006634843405</c:v>
                </c:pt>
                <c:pt idx="94">
                  <c:v>94.457813695474741</c:v>
                </c:pt>
                <c:pt idx="95">
                  <c:v>94.344744959206295</c:v>
                </c:pt>
                <c:pt idx="96">
                  <c:v>94.232713009270569</c:v>
                </c:pt>
                <c:pt idx="97">
                  <c:v>94.12163438373905</c:v>
                </c:pt>
                <c:pt idx="98">
                  <c:v>94.01142929887601</c:v>
                </c:pt>
                <c:pt idx="99">
                  <c:v>93.902021362604174</c:v>
                </c:pt>
                <c:pt idx="100">
                  <c:v>93.793337282066062</c:v>
                </c:pt>
                <c:pt idx="101">
                  <c:v>93.68530656897579</c:v>
                </c:pt>
                <c:pt idx="102">
                  <c:v>93.577861246292414</c:v>
                </c:pt>
                <c:pt idx="103">
                  <c:v>93.470935559698034</c:v>
                </c:pt>
                <c:pt idx="104">
                  <c:v>93.364465697427718</c:v>
                </c:pt>
                <c:pt idx="105">
                  <c:v>93.258389522158978</c:v>
                </c:pt>
                <c:pt idx="106">
                  <c:v>93.152646318919437</c:v>
                </c:pt>
                <c:pt idx="107">
                  <c:v>93.047176563287991</c:v>
                </c:pt>
                <c:pt idx="108">
                  <c:v>92.941921714532697</c:v>
                </c:pt>
                <c:pt idx="109">
                  <c:v>92.836824038713146</c:v>
                </c:pt>
                <c:pt idx="110">
                  <c:v>92.731826467142469</c:v>
                </c:pt>
                <c:pt idx="111">
                  <c:v>92.626872495911158</c:v>
                </c:pt>
                <c:pt idx="112">
                  <c:v>92.521906132363981</c:v>
                </c:pt>
                <c:pt idx="113">
                  <c:v>92.416871894435559</c:v>
                </c:pt>
                <c:pt idx="114">
                  <c:v>92.311714868517413</c:v>
                </c:pt>
                <c:pt idx="115">
                  <c:v>92.206380830979199</c:v>
                </c:pt>
                <c:pt idx="116">
                  <c:v>92.100816437526987</c:v>
                </c:pt>
                <c:pt idx="117">
                  <c:v>91.994969483190062</c:v>
                </c:pt>
                <c:pt idx="118">
                  <c:v>91.888789233832668</c:v>
                </c:pt>
                <c:pt idx="119">
                  <c:v>91.782226827672446</c:v>
                </c:pt>
                <c:pt idx="120">
                  <c:v>91.675235742362588</c:v>
                </c:pt>
                <c:pt idx="121">
                  <c:v>91.567772319828038</c:v>
                </c:pt>
                <c:pt idx="122">
                  <c:v>91.459796337352202</c:v>
                </c:pt>
                <c:pt idx="123">
                  <c:v>91.351271609576699</c:v>
                </c:pt>
                <c:pt idx="124">
                  <c:v>91.242166602337846</c:v>
                </c:pt>
                <c:pt idx="125">
                  <c:v>91.132455035920032</c:v>
                </c:pt>
                <c:pt idx="126">
                  <c:v>91.022116452680024</c:v>
                </c:pt>
                <c:pt idx="127">
                  <c:v>90.911136722422157</c:v>
                </c:pt>
                <c:pt idx="128">
                  <c:v>90.799508458685864</c:v>
                </c:pt>
                <c:pt idx="129">
                  <c:v>90.68723132047478</c:v>
                </c:pt>
                <c:pt idx="130">
                  <c:v>90.574312177036845</c:v>
                </c:pt>
                <c:pt idx="131">
                  <c:v>90.46076511807577</c:v>
                </c:pt>
                <c:pt idx="132">
                  <c:v>90.346611298056359</c:v>
                </c:pt>
                <c:pt idx="133">
                  <c:v>90.231878610714034</c:v>
                </c:pt>
                <c:pt idx="134">
                  <c:v>90.116601198006819</c:v>
                </c:pt>
                <c:pt idx="135">
                  <c:v>90.000818805968237</c:v>
                </c:pt>
                <c:pt idx="136">
                  <c:v>89.884576007606199</c:v>
                </c:pt>
                <c:pt idx="137">
                  <c:v>89.767921319542765</c:v>
                </c:pt>
                <c:pt idx="138">
                  <c:v>89.650906244001902</c:v>
                </c:pt>
                <c:pt idx="139">
                  <c:v>89.53358427066911</c:v>
                </c:pt>
                <c:pt idx="140">
                  <c:v>89.416009873706869</c:v>
                </c:pt>
                <c:pt idx="141">
                  <c:v>89.298237537847513</c:v>
                </c:pt>
                <c:pt idx="142">
                  <c:v>89.180320844222649</c:v>
                </c:pt>
                <c:pt idx="143">
                  <c:v>89.06231164180015</c:v>
                </c:pt>
                <c:pt idx="144">
                  <c:v>88.944259324456226</c:v>
                </c:pt>
                <c:pt idx="145">
                  <c:v>88.826210227325504</c:v>
                </c:pt>
                <c:pt idx="146">
                  <c:v>88.708207149642263</c:v>
                </c:pt>
                <c:pt idx="147">
                  <c:v>88.590289005248195</c:v>
                </c:pt>
                <c:pt idx="148">
                  <c:v>88.472490596634046</c:v>
                </c:pt>
                <c:pt idx="149">
                  <c:v>88.354842504038743</c:v>
                </c:pt>
                <c:pt idx="150">
                  <c:v>88.237371077862065</c:v>
                </c:pt>
                <c:pt idx="151">
                  <c:v>88.120098520475395</c:v>
                </c:pt>
                <c:pt idx="152">
                  <c:v>88.003043042371317</c:v>
                </c:pt>
                <c:pt idx="153">
                  <c:v>87.886219077346112</c:v>
                </c:pt>
                <c:pt idx="154">
                  <c:v>87.769637541905055</c:v>
                </c:pt>
                <c:pt idx="155">
                  <c:v>87.653306125131891</c:v>
                </c:pt>
                <c:pt idx="156">
                  <c:v>87.537229596704208</c:v>
                </c:pt>
                <c:pt idx="157">
                  <c:v>87.421410122403103</c:v>
                </c:pt>
                <c:pt idx="158">
                  <c:v>87.305847578224814</c:v>
                </c:pt>
                <c:pt idx="159">
                  <c:v>87.190539855945048</c:v>
                </c:pt>
                <c:pt idx="160">
                  <c:v>87.075483154634696</c:v>
                </c:pt>
                <c:pt idx="161">
                  <c:v>86.960672254122272</c:v>
                </c:pt>
                <c:pt idx="162">
                  <c:v>86.846100767712798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104.42400000000001</c:v>
                </c:pt>
                <c:pt idx="1">
                  <c:v>103.42400000000001</c:v>
                </c:pt>
                <c:pt idx="2">
                  <c:v>102.729</c:v>
                </c:pt>
                <c:pt idx="3">
                  <c:v>104.102</c:v>
                </c:pt>
                <c:pt idx="4">
                  <c:v>102.492</c:v>
                </c:pt>
                <c:pt idx="5">
                  <c:v>101.881</c:v>
                </c:pt>
                <c:pt idx="6">
                  <c:v>103.102</c:v>
                </c:pt>
                <c:pt idx="7">
                  <c:v>101.18600000000001</c:v>
                </c:pt>
                <c:pt idx="8">
                  <c:v>102.831</c:v>
                </c:pt>
                <c:pt idx="9">
                  <c:v>102.254</c:v>
                </c:pt>
                <c:pt idx="10">
                  <c:v>101.08499999999999</c:v>
                </c:pt>
                <c:pt idx="11">
                  <c:v>103.15300000000001</c:v>
                </c:pt>
                <c:pt idx="12">
                  <c:v>100.52500000000001</c:v>
                </c:pt>
                <c:pt idx="13">
                  <c:v>102.57599999999999</c:v>
                </c:pt>
                <c:pt idx="14">
                  <c:v>103.57599999999999</c:v>
                </c:pt>
                <c:pt idx="15">
                  <c:v>102.492</c:v>
                </c:pt>
                <c:pt idx="16">
                  <c:v>101.35599999999999</c:v>
                </c:pt>
                <c:pt idx="17">
                  <c:v>101.339</c:v>
                </c:pt>
                <c:pt idx="18">
                  <c:v>102.81399999999999</c:v>
                </c:pt>
                <c:pt idx="19">
                  <c:v>102.254</c:v>
                </c:pt>
                <c:pt idx="20">
                  <c:v>103.47499999999999</c:v>
                </c:pt>
                <c:pt idx="21">
                  <c:v>102.898</c:v>
                </c:pt>
                <c:pt idx="22">
                  <c:v>102.881</c:v>
                </c:pt>
                <c:pt idx="23">
                  <c:v>102.949</c:v>
                </c:pt>
                <c:pt idx="24">
                  <c:v>103.52500000000001</c:v>
                </c:pt>
                <c:pt idx="25">
                  <c:v>102.254</c:v>
                </c:pt>
                <c:pt idx="26">
                  <c:v>102.271</c:v>
                </c:pt>
                <c:pt idx="27">
                  <c:v>104.30500000000001</c:v>
                </c:pt>
                <c:pt idx="28">
                  <c:v>103.712</c:v>
                </c:pt>
                <c:pt idx="29">
                  <c:v>105.254</c:v>
                </c:pt>
                <c:pt idx="30">
                  <c:v>104.64400000000001</c:v>
                </c:pt>
                <c:pt idx="31">
                  <c:v>105.068</c:v>
                </c:pt>
                <c:pt idx="32">
                  <c:v>105.593</c:v>
                </c:pt>
                <c:pt idx="33">
                  <c:v>106.69499999999999</c:v>
                </c:pt>
                <c:pt idx="34">
                  <c:v>104.831</c:v>
                </c:pt>
                <c:pt idx="35">
                  <c:v>106.898</c:v>
                </c:pt>
                <c:pt idx="36">
                  <c:v>106.102</c:v>
                </c:pt>
                <c:pt idx="37">
                  <c:v>105.508</c:v>
                </c:pt>
                <c:pt idx="38">
                  <c:v>105.864</c:v>
                </c:pt>
                <c:pt idx="39">
                  <c:v>106</c:v>
                </c:pt>
                <c:pt idx="40">
                  <c:v>107.35599999999999</c:v>
                </c:pt>
                <c:pt idx="41">
                  <c:v>105.712</c:v>
                </c:pt>
                <c:pt idx="42">
                  <c:v>110.22</c:v>
                </c:pt>
                <c:pt idx="43">
                  <c:v>111.84699999999999</c:v>
                </c:pt>
                <c:pt idx="44">
                  <c:v>115.23699999999999</c:v>
                </c:pt>
                <c:pt idx="45">
                  <c:v>119.508</c:v>
                </c:pt>
                <c:pt idx="46">
                  <c:v>123.03400000000001</c:v>
                </c:pt>
                <c:pt idx="47">
                  <c:v>132.59299999999999</c:v>
                </c:pt>
                <c:pt idx="48">
                  <c:v>144.06800000000001</c:v>
                </c:pt>
                <c:pt idx="49">
                  <c:v>160.30500000000001</c:v>
                </c:pt>
                <c:pt idx="50">
                  <c:v>176.22</c:v>
                </c:pt>
                <c:pt idx="51">
                  <c:v>193.203</c:v>
                </c:pt>
                <c:pt idx="52">
                  <c:v>206.94900000000001</c:v>
                </c:pt>
                <c:pt idx="53">
                  <c:v>216.22</c:v>
                </c:pt>
                <c:pt idx="54">
                  <c:v>221.678</c:v>
                </c:pt>
                <c:pt idx="55">
                  <c:v>224.30500000000001</c:v>
                </c:pt>
                <c:pt idx="56">
                  <c:v>223.78</c:v>
                </c:pt>
                <c:pt idx="57">
                  <c:v>217.40700000000001</c:v>
                </c:pt>
                <c:pt idx="58">
                  <c:v>207.40700000000001</c:v>
                </c:pt>
                <c:pt idx="59">
                  <c:v>186</c:v>
                </c:pt>
                <c:pt idx="60">
                  <c:v>150.458</c:v>
                </c:pt>
                <c:pt idx="61">
                  <c:v>118.254</c:v>
                </c:pt>
                <c:pt idx="62">
                  <c:v>104.407</c:v>
                </c:pt>
                <c:pt idx="63">
                  <c:v>104.542</c:v>
                </c:pt>
                <c:pt idx="64">
                  <c:v>104.881</c:v>
                </c:pt>
                <c:pt idx="65">
                  <c:v>108.407</c:v>
                </c:pt>
                <c:pt idx="66">
                  <c:v>113.69499999999999</c:v>
                </c:pt>
                <c:pt idx="67">
                  <c:v>120.729</c:v>
                </c:pt>
                <c:pt idx="68">
                  <c:v>131.57599999999999</c:v>
                </c:pt>
                <c:pt idx="69">
                  <c:v>145.136</c:v>
                </c:pt>
                <c:pt idx="70">
                  <c:v>157.30500000000001</c:v>
                </c:pt>
                <c:pt idx="71">
                  <c:v>171.017</c:v>
                </c:pt>
                <c:pt idx="72">
                  <c:v>178.881</c:v>
                </c:pt>
                <c:pt idx="73">
                  <c:v>187.25399999999999</c:v>
                </c:pt>
                <c:pt idx="74">
                  <c:v>190.23699999999999</c:v>
                </c:pt>
                <c:pt idx="75">
                  <c:v>190.542</c:v>
                </c:pt>
                <c:pt idx="76">
                  <c:v>187.22</c:v>
                </c:pt>
                <c:pt idx="77">
                  <c:v>172.08500000000001</c:v>
                </c:pt>
                <c:pt idx="78">
                  <c:v>147.69499999999999</c:v>
                </c:pt>
                <c:pt idx="79">
                  <c:v>118.288</c:v>
                </c:pt>
                <c:pt idx="80">
                  <c:v>102</c:v>
                </c:pt>
                <c:pt idx="81">
                  <c:v>95.355999999999995</c:v>
                </c:pt>
                <c:pt idx="82">
                  <c:v>94.626999999999995</c:v>
                </c:pt>
                <c:pt idx="83">
                  <c:v>93.763000000000005</c:v>
                </c:pt>
                <c:pt idx="84">
                  <c:v>93.575999999999993</c:v>
                </c:pt>
                <c:pt idx="85">
                  <c:v>94.897999999999996</c:v>
                </c:pt>
                <c:pt idx="86">
                  <c:v>92.507999999999996</c:v>
                </c:pt>
                <c:pt idx="87">
                  <c:v>92.236999999999995</c:v>
                </c:pt>
                <c:pt idx="88">
                  <c:v>95.424000000000007</c:v>
                </c:pt>
                <c:pt idx="89">
                  <c:v>92.61</c:v>
                </c:pt>
                <c:pt idx="90">
                  <c:v>92.728999999999999</c:v>
                </c:pt>
                <c:pt idx="91">
                  <c:v>94.034000000000006</c:v>
                </c:pt>
                <c:pt idx="92">
                  <c:v>94.948999999999998</c:v>
                </c:pt>
                <c:pt idx="93">
                  <c:v>95.677999999999997</c:v>
                </c:pt>
                <c:pt idx="94">
                  <c:v>94.593000000000004</c:v>
                </c:pt>
                <c:pt idx="95">
                  <c:v>94.831000000000003</c:v>
                </c:pt>
                <c:pt idx="96">
                  <c:v>96.22</c:v>
                </c:pt>
                <c:pt idx="97">
                  <c:v>93.831000000000003</c:v>
                </c:pt>
                <c:pt idx="98">
                  <c:v>94.965999999999994</c:v>
                </c:pt>
                <c:pt idx="99">
                  <c:v>94.745999999999995</c:v>
                </c:pt>
                <c:pt idx="100">
                  <c:v>95.254000000000005</c:v>
                </c:pt>
                <c:pt idx="101">
                  <c:v>99.305000000000007</c:v>
                </c:pt>
                <c:pt idx="102">
                  <c:v>101.84699999999999</c:v>
                </c:pt>
                <c:pt idx="103">
                  <c:v>106.068</c:v>
                </c:pt>
                <c:pt idx="104">
                  <c:v>110.254</c:v>
                </c:pt>
                <c:pt idx="105">
                  <c:v>113.64400000000001</c:v>
                </c:pt>
                <c:pt idx="106">
                  <c:v>114.69499999999999</c:v>
                </c:pt>
                <c:pt idx="107">
                  <c:v>114.78</c:v>
                </c:pt>
                <c:pt idx="108">
                  <c:v>113.068</c:v>
                </c:pt>
                <c:pt idx="109">
                  <c:v>104.051</c:v>
                </c:pt>
                <c:pt idx="110">
                  <c:v>102.119</c:v>
                </c:pt>
                <c:pt idx="111">
                  <c:v>95.881</c:v>
                </c:pt>
                <c:pt idx="112">
                  <c:v>92.78</c:v>
                </c:pt>
                <c:pt idx="113">
                  <c:v>88.846999999999994</c:v>
                </c:pt>
                <c:pt idx="114">
                  <c:v>90.492000000000004</c:v>
                </c:pt>
                <c:pt idx="115">
                  <c:v>91.525000000000006</c:v>
                </c:pt>
                <c:pt idx="116">
                  <c:v>90.236999999999995</c:v>
                </c:pt>
                <c:pt idx="117">
                  <c:v>89.236999999999995</c:v>
                </c:pt>
                <c:pt idx="118">
                  <c:v>89.593000000000004</c:v>
                </c:pt>
                <c:pt idx="119">
                  <c:v>89.745999999999995</c:v>
                </c:pt>
                <c:pt idx="120">
                  <c:v>90.338999999999999</c:v>
                </c:pt>
                <c:pt idx="121">
                  <c:v>90.287999999999997</c:v>
                </c:pt>
                <c:pt idx="122">
                  <c:v>90.305000000000007</c:v>
                </c:pt>
                <c:pt idx="123">
                  <c:v>88.983000000000004</c:v>
                </c:pt>
                <c:pt idx="124">
                  <c:v>91.525000000000006</c:v>
                </c:pt>
                <c:pt idx="125">
                  <c:v>90.067999999999998</c:v>
                </c:pt>
                <c:pt idx="126">
                  <c:v>92.39</c:v>
                </c:pt>
                <c:pt idx="127">
                  <c:v>94.119</c:v>
                </c:pt>
                <c:pt idx="128">
                  <c:v>96</c:v>
                </c:pt>
                <c:pt idx="129">
                  <c:v>99.525000000000006</c:v>
                </c:pt>
                <c:pt idx="130">
                  <c:v>103.15300000000001</c:v>
                </c:pt>
                <c:pt idx="131">
                  <c:v>103.03400000000001</c:v>
                </c:pt>
                <c:pt idx="132">
                  <c:v>104.593</c:v>
                </c:pt>
                <c:pt idx="133">
                  <c:v>100.983</c:v>
                </c:pt>
                <c:pt idx="134">
                  <c:v>96.61</c:v>
                </c:pt>
                <c:pt idx="135">
                  <c:v>93.474999999999994</c:v>
                </c:pt>
                <c:pt idx="136">
                  <c:v>90.965999999999994</c:v>
                </c:pt>
                <c:pt idx="137">
                  <c:v>88.135999999999996</c:v>
                </c:pt>
                <c:pt idx="138">
                  <c:v>87.694999999999993</c:v>
                </c:pt>
                <c:pt idx="139">
                  <c:v>88.067999999999998</c:v>
                </c:pt>
                <c:pt idx="140">
                  <c:v>86.831000000000003</c:v>
                </c:pt>
                <c:pt idx="141">
                  <c:v>87.474999999999994</c:v>
                </c:pt>
                <c:pt idx="142">
                  <c:v>88.271000000000001</c:v>
                </c:pt>
                <c:pt idx="143">
                  <c:v>86.694999999999993</c:v>
                </c:pt>
                <c:pt idx="144">
                  <c:v>86.626999999999995</c:v>
                </c:pt>
                <c:pt idx="145">
                  <c:v>87.271000000000001</c:v>
                </c:pt>
                <c:pt idx="146">
                  <c:v>85.373000000000005</c:v>
                </c:pt>
                <c:pt idx="147">
                  <c:v>86.796999999999997</c:v>
                </c:pt>
                <c:pt idx="148">
                  <c:v>85</c:v>
                </c:pt>
                <c:pt idx="149">
                  <c:v>85.728999999999999</c:v>
                </c:pt>
                <c:pt idx="150">
                  <c:v>85.119</c:v>
                </c:pt>
                <c:pt idx="151">
                  <c:v>84.728999999999999</c:v>
                </c:pt>
                <c:pt idx="152">
                  <c:v>86.067999999999998</c:v>
                </c:pt>
                <c:pt idx="153">
                  <c:v>86.507999999999996</c:v>
                </c:pt>
                <c:pt idx="154">
                  <c:v>84.661000000000001</c:v>
                </c:pt>
                <c:pt idx="155">
                  <c:v>84.558999999999997</c:v>
                </c:pt>
                <c:pt idx="156">
                  <c:v>85</c:v>
                </c:pt>
                <c:pt idx="157">
                  <c:v>85.305000000000007</c:v>
                </c:pt>
                <c:pt idx="158">
                  <c:v>85.271000000000001</c:v>
                </c:pt>
                <c:pt idx="159">
                  <c:v>87</c:v>
                </c:pt>
                <c:pt idx="160">
                  <c:v>84.355999999999995</c:v>
                </c:pt>
                <c:pt idx="161">
                  <c:v>88.78</c:v>
                </c:pt>
                <c:pt idx="162">
                  <c:v>84.745999999999995</c:v>
                </c:pt>
                <c:pt idx="163">
                  <c:v>85.626999999999995</c:v>
                </c:pt>
                <c:pt idx="164">
                  <c:v>85.492000000000004</c:v>
                </c:pt>
                <c:pt idx="165">
                  <c:v>85.186000000000007</c:v>
                </c:pt>
                <c:pt idx="166">
                  <c:v>85.236999999999995</c:v>
                </c:pt>
                <c:pt idx="167">
                  <c:v>84.084999999999994</c:v>
                </c:pt>
                <c:pt idx="168">
                  <c:v>85.525000000000006</c:v>
                </c:pt>
                <c:pt idx="169">
                  <c:v>84.525000000000006</c:v>
                </c:pt>
                <c:pt idx="170">
                  <c:v>84.373000000000005</c:v>
                </c:pt>
                <c:pt idx="171">
                  <c:v>85.712000000000003</c:v>
                </c:pt>
                <c:pt idx="172">
                  <c:v>83.728999999999999</c:v>
                </c:pt>
                <c:pt idx="173">
                  <c:v>84.575999999999993</c:v>
                </c:pt>
                <c:pt idx="174">
                  <c:v>84.965999999999994</c:v>
                </c:pt>
                <c:pt idx="175">
                  <c:v>85.457999999999998</c:v>
                </c:pt>
                <c:pt idx="176">
                  <c:v>83.881</c:v>
                </c:pt>
                <c:pt idx="177">
                  <c:v>85.22</c:v>
                </c:pt>
                <c:pt idx="178">
                  <c:v>84.305000000000007</c:v>
                </c:pt>
                <c:pt idx="179">
                  <c:v>83.796999999999997</c:v>
                </c:pt>
                <c:pt idx="180">
                  <c:v>85.763000000000005</c:v>
                </c:pt>
                <c:pt idx="181">
                  <c:v>84.897999999999996</c:v>
                </c:pt>
                <c:pt idx="182">
                  <c:v>82.694999999999993</c:v>
                </c:pt>
                <c:pt idx="183">
                  <c:v>82.694999999999993</c:v>
                </c:pt>
                <c:pt idx="184">
                  <c:v>81.881</c:v>
                </c:pt>
                <c:pt idx="185">
                  <c:v>85.441000000000003</c:v>
                </c:pt>
                <c:pt idx="186">
                  <c:v>83.932000000000002</c:v>
                </c:pt>
                <c:pt idx="187">
                  <c:v>82.322000000000003</c:v>
                </c:pt>
                <c:pt idx="188">
                  <c:v>82.067999999999998</c:v>
                </c:pt>
                <c:pt idx="189">
                  <c:v>84.168999999999997</c:v>
                </c:pt>
                <c:pt idx="190">
                  <c:v>83.338999999999999</c:v>
                </c:pt>
                <c:pt idx="191">
                  <c:v>85.575999999999993</c:v>
                </c:pt>
                <c:pt idx="192">
                  <c:v>82.763000000000005</c:v>
                </c:pt>
                <c:pt idx="193">
                  <c:v>84.338999999999999</c:v>
                </c:pt>
                <c:pt idx="194">
                  <c:v>84.813999999999993</c:v>
                </c:pt>
                <c:pt idx="195">
                  <c:v>84.965999999999994</c:v>
                </c:pt>
                <c:pt idx="196">
                  <c:v>83.254000000000005</c:v>
                </c:pt>
                <c:pt idx="197">
                  <c:v>84.322000000000003</c:v>
                </c:pt>
                <c:pt idx="198">
                  <c:v>85.78</c:v>
                </c:pt>
                <c:pt idx="199">
                  <c:v>86.492000000000004</c:v>
                </c:pt>
                <c:pt idx="200">
                  <c:v>83.728999999999999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101.20285753769834</c:v>
                </c:pt>
                <c:pt idx="6">
                  <c:v>101.34463865683873</c:v>
                </c:pt>
                <c:pt idx="7">
                  <c:v>101.48545679739993</c:v>
                </c:pt>
                <c:pt idx="8">
                  <c:v>101.62514560258725</c:v>
                </c:pt>
                <c:pt idx="9">
                  <c:v>101.76351837153237</c:v>
                </c:pt>
                <c:pt idx="10">
                  <c:v>101.90036630683446</c:v>
                </c:pt>
                <c:pt idx="11">
                  <c:v>102.03545673691877</c:v>
                </c:pt>
                <c:pt idx="12">
                  <c:v>102.16853134489656</c:v>
                </c:pt>
                <c:pt idx="13">
                  <c:v>102.29930444424363</c:v>
                </c:pt>
                <c:pt idx="14">
                  <c:v>102.42746135189054</c:v>
                </c:pt>
                <c:pt idx="15">
                  <c:v>102.55265692196481</c:v>
                </c:pt>
                <c:pt idx="16">
                  <c:v>102.67451432001658</c:v>
                </c:pt>
                <c:pt idx="17">
                  <c:v>102.79262414142995</c:v>
                </c:pt>
                <c:pt idx="18">
                  <c:v>102.90654401569668</c:v>
                </c:pt>
                <c:pt idx="19">
                  <c:v>103.0157989037219</c:v>
                </c:pt>
                <c:pt idx="20">
                  <c:v>103.11988241364328</c:v>
                </c:pt>
                <c:pt idx="21">
                  <c:v>103.21825967754789</c:v>
                </c:pt>
                <c:pt idx="22">
                  <c:v>103.31037272626082</c:v>
                </c:pt>
                <c:pt idx="23">
                  <c:v>103.39565000327062</c:v>
                </c:pt>
                <c:pt idx="24">
                  <c:v>103.47352287837039</c:v>
                </c:pt>
                <c:pt idx="25">
                  <c:v>103.54345406381388</c:v>
                </c:pt>
                <c:pt idx="26">
                  <c:v>103.60498612742171</c:v>
                </c:pt>
                <c:pt idx="27">
                  <c:v>103.65782338160992</c:v>
                </c:pt>
                <c:pt idx="28">
                  <c:v>103.70196791486811</c:v>
                </c:pt>
                <c:pt idx="29">
                  <c:v>103.73794096703465</c:v>
                </c:pt>
                <c:pt idx="30">
                  <c:v>103.76713445562019</c:v>
                </c:pt>
                <c:pt idx="31">
                  <c:v>103.79235373266236</c:v>
                </c:pt>
                <c:pt idx="32">
                  <c:v>103.81862979478063</c:v>
                </c:pt>
                <c:pt idx="33">
                  <c:v>103.85439344437505</c:v>
                </c:pt>
                <c:pt idx="34">
                  <c:v>103.91310904280043</c:v>
                </c:pt>
                <c:pt idx="35">
                  <c:v>104.01545248830951</c:v>
                </c:pt>
                <c:pt idx="36">
                  <c:v>104.19207563824096</c:v>
                </c:pt>
                <c:pt idx="37">
                  <c:v>104.4869157826522</c:v>
                </c:pt>
                <c:pt idx="38">
                  <c:v>104.96087482810842</c:v>
                </c:pt>
                <c:pt idx="39">
                  <c:v>105.69550676972871</c:v>
                </c:pt>
                <c:pt idx="40">
                  <c:v>106.79612494986735</c:v>
                </c:pt>
                <c:pt idx="41">
                  <c:v>108.39350173680144</c:v>
                </c:pt>
                <c:pt idx="42">
                  <c:v>110.64313255158365</c:v>
                </c:pt>
                <c:pt idx="43">
                  <c:v>113.72094200650807</c:v>
                </c:pt>
                <c:pt idx="44">
                  <c:v>117.81439977221933</c:v>
                </c:pt>
                <c:pt idx="45">
                  <c:v>123.10835711804765</c:v>
                </c:pt>
                <c:pt idx="46">
                  <c:v>129.76554999637796</c:v>
                </c:pt>
                <c:pt idx="47">
                  <c:v>137.90262214421284</c:v>
                </c:pt>
                <c:pt idx="48">
                  <c:v>147.56359645270916</c:v>
                </c:pt>
                <c:pt idx="49">
                  <c:v>158.69368351747116</c:v>
                </c:pt>
                <c:pt idx="50">
                  <c:v>171.11624172415591</c:v>
                </c:pt>
                <c:pt idx="51">
                  <c:v>184.51129486521293</c:v>
                </c:pt>
                <c:pt idx="52">
                  <c:v>198.37663185015481</c:v>
                </c:pt>
                <c:pt idx="53">
                  <c:v>211.914145441047</c:v>
                </c:pt>
                <c:pt idx="54">
                  <c:v>223.76053548698019</c:v>
                </c:pt>
                <c:pt idx="55">
                  <c:v>231.61624753547409</c:v>
                </c:pt>
                <c:pt idx="56">
                  <c:v>232.24408759918828</c:v>
                </c:pt>
                <c:pt idx="57">
                  <c:v>222.62153613116189</c:v>
                </c:pt>
                <c:pt idx="58">
                  <c:v>202.26775879641653</c:v>
                </c:pt>
                <c:pt idx="59">
                  <c:v>174.95722781909507</c:v>
                </c:pt>
                <c:pt idx="60">
                  <c:v>147.54520315810501</c:v>
                </c:pt>
                <c:pt idx="61">
                  <c:v>126.23981509843236</c:v>
                </c:pt>
                <c:pt idx="62">
                  <c:v>113.56697976854558</c:v>
                </c:pt>
                <c:pt idx="63">
                  <c:v>108.43679687720888</c:v>
                </c:pt>
                <c:pt idx="64">
                  <c:v>108.34217183668615</c:v>
                </c:pt>
                <c:pt idx="65">
                  <c:v>111.2603835820139</c:v>
                </c:pt>
                <c:pt idx="66">
                  <c:v>116.1920690515234</c:v>
                </c:pt>
                <c:pt idx="67">
                  <c:v>122.83749331347444</c:v>
                </c:pt>
                <c:pt idx="68">
                  <c:v>131.15215070418463</c:v>
                </c:pt>
                <c:pt idx="69">
                  <c:v>141.07243239602809</c:v>
                </c:pt>
                <c:pt idx="70">
                  <c:v>152.38684409602803</c:v>
                </c:pt>
                <c:pt idx="71">
                  <c:v>164.66297459362863</c:v>
                </c:pt>
                <c:pt idx="72">
                  <c:v>177.1329971703999</c:v>
                </c:pt>
                <c:pt idx="73">
                  <c:v>188.41050254260756</c:v>
                </c:pt>
                <c:pt idx="74">
                  <c:v>196.04442260452959</c:v>
                </c:pt>
                <c:pt idx="75">
                  <c:v>196.50752694518812</c:v>
                </c:pt>
                <c:pt idx="76">
                  <c:v>186.74213736117153</c:v>
                </c:pt>
                <c:pt idx="77">
                  <c:v>167.12060730509683</c:v>
                </c:pt>
                <c:pt idx="78">
                  <c:v>142.87214166734881</c:v>
                </c:pt>
                <c:pt idx="79">
                  <c:v>121.2669581242186</c:v>
                </c:pt>
                <c:pt idx="80">
                  <c:v>106.8172968704104</c:v>
                </c:pt>
                <c:pt idx="81">
                  <c:v>99.436895569081955</c:v>
                </c:pt>
                <c:pt idx="82">
                  <c:v>96.500430599923149</c:v>
                </c:pt>
                <c:pt idx="83">
                  <c:v>95.533295857807431</c:v>
                </c:pt>
                <c:pt idx="84">
                  <c:v>95.205518794056019</c:v>
                </c:pt>
                <c:pt idx="85">
                  <c:v>95.033376822095391</c:v>
                </c:pt>
                <c:pt idx="86">
                  <c:v>94.890874568887099</c:v>
                </c:pt>
                <c:pt idx="87">
                  <c:v>94.75383223351605</c:v>
                </c:pt>
                <c:pt idx="88">
                  <c:v>94.618714744859247</c:v>
                </c:pt>
                <c:pt idx="89">
                  <c:v>94.485055661406932</c:v>
                </c:pt>
                <c:pt idx="90">
                  <c:v>94.352744064712141</c:v>
                </c:pt>
                <c:pt idx="91">
                  <c:v>94.221759775442123</c:v>
                </c:pt>
                <c:pt idx="92">
                  <c:v>94.092308812048302</c:v>
                </c:pt>
                <c:pt idx="93">
                  <c:v>93.965345113676477</c:v>
                </c:pt>
                <c:pt idx="94">
                  <c:v>93.84407807051376</c:v>
                </c:pt>
                <c:pt idx="95">
                  <c:v>93.737802569025348</c:v>
                </c:pt>
                <c:pt idx="96">
                  <c:v>93.670366282102592</c:v>
                </c:pt>
                <c:pt idx="97">
                  <c:v>93.696070721498899</c:v>
                </c:pt>
                <c:pt idx="98">
                  <c:v>93.923763475173871</c:v>
                </c:pt>
                <c:pt idx="99">
                  <c:v>94.542167103295014</c:v>
                </c:pt>
                <c:pt idx="100">
                  <c:v>95.824400891328366</c:v>
                </c:pt>
                <c:pt idx="101">
                  <c:v>98.073221714837558</c:v>
                </c:pt>
                <c:pt idx="102">
                  <c:v>101.47132040874462</c:v>
                </c:pt>
                <c:pt idx="103">
                  <c:v>105.85245522812123</c:v>
                </c:pt>
                <c:pt idx="104">
                  <c:v>110.51239104286776</c:v>
                </c:pt>
                <c:pt idx="105">
                  <c:v>114.26037254545498</c:v>
                </c:pt>
                <c:pt idx="106">
                  <c:v>115.83787921477564</c:v>
                </c:pt>
                <c:pt idx="107">
                  <c:v>114.55655121752501</c:v>
                </c:pt>
                <c:pt idx="108">
                  <c:v>110.73434628002153</c:v>
                </c:pt>
                <c:pt idx="109">
                  <c:v>105.56459402247116</c:v>
                </c:pt>
                <c:pt idx="110">
                  <c:v>100.48116902595216</c:v>
                </c:pt>
                <c:pt idx="111">
                  <c:v>96.486653330607766</c:v>
                </c:pt>
                <c:pt idx="112">
                  <c:v>93.879217215939349</c:v>
                </c:pt>
                <c:pt idx="113">
                  <c:v>92.424204407435383</c:v>
                </c:pt>
                <c:pt idx="114">
                  <c:v>91.699349927876895</c:v>
                </c:pt>
                <c:pt idx="115">
                  <c:v>91.345719593004134</c:v>
                </c:pt>
                <c:pt idx="116">
                  <c:v>91.147042484319655</c:v>
                </c:pt>
                <c:pt idx="117">
                  <c:v>91.002248562321952</c:v>
                </c:pt>
                <c:pt idx="118">
                  <c:v>90.873940930853109</c:v>
                </c:pt>
                <c:pt idx="119">
                  <c:v>90.752763844238686</c:v>
                </c:pt>
                <c:pt idx="120">
                  <c:v>90.642099592742767</c:v>
                </c:pt>
                <c:pt idx="121">
                  <c:v>90.55610927557224</c:v>
                </c:pt>
                <c:pt idx="122">
                  <c:v>90.525401542875358</c:v>
                </c:pt>
                <c:pt idx="123">
                  <c:v>90.607097455565963</c:v>
                </c:pt>
                <c:pt idx="124">
                  <c:v>90.895459677952289</c:v>
                </c:pt>
                <c:pt idx="125">
                  <c:v>91.525551511307043</c:v>
                </c:pt>
                <c:pt idx="126">
                  <c:v>92.657353562551378</c:v>
                </c:pt>
                <c:pt idx="127">
                  <c:v>94.424275218407558</c:v>
                </c:pt>
                <c:pt idx="128">
                  <c:v>96.833520880288418</c:v>
                </c:pt>
                <c:pt idx="129">
                  <c:v>99.630078502814101</c:v>
                </c:pt>
                <c:pt idx="130">
                  <c:v>102.1999370134172</c:v>
                </c:pt>
                <c:pt idx="131">
                  <c:v>103.66500506361901</c:v>
                </c:pt>
                <c:pt idx="132">
                  <c:v>103.27760236894943</c:v>
                </c:pt>
                <c:pt idx="133">
                  <c:v>100.9416635956442</c:v>
                </c:pt>
                <c:pt idx="134">
                  <c:v>97.400948627640759</c:v>
                </c:pt>
                <c:pt idx="135">
                  <c:v>93.817680088556415</c:v>
                </c:pt>
                <c:pt idx="136">
                  <c:v>91.072692944312465</c:v>
                </c:pt>
                <c:pt idx="137">
                  <c:v>89.399128189234077</c:v>
                </c:pt>
                <c:pt idx="138">
                  <c:v>88.544464558869052</c:v>
                </c:pt>
                <c:pt idx="139">
                  <c:v>88.137935538287337</c:v>
                </c:pt>
                <c:pt idx="140">
                  <c:v>87.916900295483217</c:v>
                </c:pt>
                <c:pt idx="141">
                  <c:v>87.75530676578073</c:v>
                </c:pt>
                <c:pt idx="142">
                  <c:v>87.608605306872448</c:v>
                </c:pt>
                <c:pt idx="143">
                  <c:v>87.464824166235545</c:v>
                </c:pt>
                <c:pt idx="144">
                  <c:v>87.32150905612481</c:v>
                </c:pt>
                <c:pt idx="145">
                  <c:v>87.178311156536466</c:v>
                </c:pt>
                <c:pt idx="146">
                  <c:v>87.035237688046621</c:v>
                </c:pt>
                <c:pt idx="147">
                  <c:v>86.892338247725576</c:v>
                </c:pt>
                <c:pt idx="148">
                  <c:v>86.749661191025652</c:v>
                </c:pt>
                <c:pt idx="149">
                  <c:v>86.607248854121579</c:v>
                </c:pt>
                <c:pt idx="150">
                  <c:v>86.465137216011215</c:v>
                </c:pt>
                <c:pt idx="151">
                  <c:v>86.32335605811204</c:v>
                </c:pt>
                <c:pt idx="152">
                  <c:v>86.181929250975045</c:v>
                </c:pt>
                <c:pt idx="153">
                  <c:v>86.040875121094729</c:v>
                </c:pt>
                <c:pt idx="154">
                  <c:v>85.900206874690852</c:v>
                </c:pt>
                <c:pt idx="155">
                  <c:v>85.759933058437539</c:v>
                </c:pt>
                <c:pt idx="156">
                  <c:v>85.620058039506262</c:v>
                </c:pt>
                <c:pt idx="157">
                  <c:v>85.480582489893507</c:v>
                </c:pt>
                <c:pt idx="158">
                  <c:v>85.34150386268459</c:v>
                </c:pt>
                <c:pt idx="159">
                  <c:v>85.202816850512789</c:v>
                </c:pt>
                <c:pt idx="160">
                  <c:v>85.064513818898945</c:v>
                </c:pt>
                <c:pt idx="161">
                  <c:v>84.926585209331691</c:v>
                </c:pt>
                <c:pt idx="162">
                  <c:v>84.789019908832614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101.20285753769357</c:v>
                </c:pt>
                <c:pt idx="6">
                  <c:v>101.34463865682375</c:v>
                </c:pt>
                <c:pt idx="7">
                  <c:v>101.48545679735379</c:v>
                </c:pt>
                <c:pt idx="8">
                  <c:v>101.62514560244807</c:v>
                </c:pt>
                <c:pt idx="9">
                  <c:v>101.76351837112148</c:v>
                </c:pt>
                <c:pt idx="10">
                  <c:v>101.90036630564731</c:v>
                </c:pt>
                <c:pt idx="11">
                  <c:v>102.03545673356184</c:v>
                </c:pt>
                <c:pt idx="12">
                  <c:v>102.16853133560618</c:v>
                </c:pt>
                <c:pt idx="13">
                  <c:v>102.29930441907965</c:v>
                </c:pt>
                <c:pt idx="14">
                  <c:v>102.42746128518226</c:v>
                </c:pt>
                <c:pt idx="15">
                  <c:v>102.55265674888966</c:v>
                </c:pt>
                <c:pt idx="16">
                  <c:v>102.67451388053122</c:v>
                </c:pt>
                <c:pt idx="17">
                  <c:v>102.79262304921338</c:v>
                </c:pt>
                <c:pt idx="18">
                  <c:v>102.9065413590867</c:v>
                </c:pt>
                <c:pt idx="19">
                  <c:v>103.01579257958134</c:v>
                </c:pt>
                <c:pt idx="20">
                  <c:v>103.11986767932969</c:v>
                </c:pt>
                <c:pt idx="21">
                  <c:v>103.21822607958207</c:v>
                </c:pt>
                <c:pt idx="22">
                  <c:v>103.31029774534515</c:v>
                </c:pt>
                <c:pt idx="23">
                  <c:v>103.39548622994214</c:v>
                </c:pt>
                <c:pt idx="24">
                  <c:v>103.47317277983682</c:v>
                </c:pt>
                <c:pt idx="25">
                  <c:v>103.54272159002554</c:v>
                </c:pt>
                <c:pt idx="26">
                  <c:v>103.60348627487583</c:v>
                </c:pt>
                <c:pt idx="27">
                  <c:v>103.65481758409234</c:v>
                </c:pt>
                <c:pt idx="28">
                  <c:v>103.69607234814981</c:v>
                </c:pt>
                <c:pt idx="29">
                  <c:v>103.72662358240873</c:v>
                </c:pt>
                <c:pt idx="30">
                  <c:v>103.74587161551393</c:v>
                </c:pt>
                <c:pt idx="31">
                  <c:v>103.75325603795173</c:v>
                </c:pt>
                <c:pt idx="32">
                  <c:v>103.74826819436143</c:v>
                </c:pt>
                <c:pt idx="33">
                  <c:v>103.73046387303754</c:v>
                </c:pt>
                <c:pt idx="34">
                  <c:v>103.69947578362678</c:v>
                </c:pt>
                <c:pt idx="35">
                  <c:v>103.65502536546524</c:v>
                </c:pt>
                <c:pt idx="36">
                  <c:v>103.59693344046788</c:v>
                </c:pt>
                <c:pt idx="37">
                  <c:v>103.52512922143599</c:v>
                </c:pt>
                <c:pt idx="38">
                  <c:v>103.43965721311584</c:v>
                </c:pt>
                <c:pt idx="39">
                  <c:v>103.34068160120307</c:v>
                </c:pt>
                <c:pt idx="40">
                  <c:v>103.22848781292093</c:v>
                </c:pt>
                <c:pt idx="41">
                  <c:v>103.10348104799691</c:v>
                </c:pt>
                <c:pt idx="42">
                  <c:v>102.9661817141034</c:v>
                </c:pt>
                <c:pt idx="43">
                  <c:v>102.81721784696266</c:v>
                </c:pt>
                <c:pt idx="44">
                  <c:v>102.65731474160464</c:v>
                </c:pt>
                <c:pt idx="45">
                  <c:v>102.48728215649992</c:v>
                </c:pt>
                <c:pt idx="46">
                  <c:v>102.30799956602245</c:v>
                </c:pt>
                <c:pt idx="47">
                  <c:v>102.12040002042367</c:v>
                </c:pt>
                <c:pt idx="48">
                  <c:v>101.92545322056725</c:v>
                </c:pt>
                <c:pt idx="49">
                  <c:v>101.7241484248395</c:v>
                </c:pt>
                <c:pt idx="50">
                  <c:v>101.51747777916576</c:v>
                </c:pt>
                <c:pt idx="51">
                  <c:v>101.30642060232039</c:v>
                </c:pt>
                <c:pt idx="52">
                  <c:v>101.09192907455483</c:v>
                </c:pt>
                <c:pt idx="53">
                  <c:v>100.87491567631376</c:v>
                </c:pt>
                <c:pt idx="54">
                  <c:v>100.65624261428925</c:v>
                </c:pt>
                <c:pt idx="55">
                  <c:v>100.43671336265537</c:v>
                </c:pt>
                <c:pt idx="56">
                  <c:v>100.21706634522712</c:v>
                </c:pt>
                <c:pt idx="57">
                  <c:v>99.997970695006273</c:v>
                </c:pt>
                <c:pt idx="58">
                  <c:v>99.780023954726303</c:v>
                </c:pt>
                <c:pt idx="59">
                  <c:v>99.563751527326517</c:v>
                </c:pt>
                <c:pt idx="60">
                  <c:v>99.349607648842266</c:v>
                </c:pt>
                <c:pt idx="61">
                  <c:v>99.137977636749554</c:v>
                </c:pt>
                <c:pt idx="62">
                  <c:v>98.929181162164952</c:v>
                </c:pt>
                <c:pt idx="63">
                  <c:v>98.723476301757501</c:v>
                </c:pt>
                <c:pt idx="64">
                  <c:v>98.521064141854808</c:v>
                </c:pt>
                <c:pt idx="65">
                  <c:v>98.322093730180711</c:v>
                </c:pt>
                <c:pt idx="66">
                  <c:v>98.126667197373223</c:v>
                </c:pt>
                <c:pt idx="67">
                  <c:v>97.934844898720215</c:v>
                </c:pt>
                <c:pt idx="68">
                  <c:v>97.746650454675319</c:v>
                </c:pt>
                <c:pt idx="69">
                  <c:v>97.562075595390681</c:v>
                </c:pt>
                <c:pt idx="70">
                  <c:v>97.381084738841352</c:v>
                </c:pt>
                <c:pt idx="71">
                  <c:v>97.203619253594027</c:v>
                </c:pt>
                <c:pt idx="72">
                  <c:v>97.029601375655005</c:v>
                </c:pt>
                <c:pt idx="73">
                  <c:v>96.858937764100617</c:v>
                </c:pt>
                <c:pt idx="74">
                  <c:v>96.691522692496378</c:v>
                </c:pt>
                <c:pt idx="75">
                  <c:v>96.527240882694429</c:v>
                </c:pt>
                <c:pt idx="76">
                  <c:v>96.365969994775512</c:v>
                </c:pt>
                <c:pt idx="77">
                  <c:v>96.207582792005184</c:v>
                </c:pt>
                <c:pt idx="78">
                  <c:v>96.051949003043291</c:v>
                </c:pt>
                <c:pt idx="79">
                  <c:v>95.898936905595036</c:v>
                </c:pt>
                <c:pt idx="80">
                  <c:v>95.748414656519884</c:v>
                </c:pt>
                <c:pt idx="81">
                  <c:v>95.600251393369319</c:v>
                </c:pt>
                <c:pt idx="82">
                  <c:v>95.454318131634693</c:v>
                </c:pt>
                <c:pt idx="83">
                  <c:v>95.310488480833044</c:v>
                </c:pt>
                <c:pt idx="84">
                  <c:v>95.168639201095829</c:v>
                </c:pt>
                <c:pt idx="85">
                  <c:v>95.028650620274192</c:v>
                </c:pt>
                <c:pt idx="86">
                  <c:v>94.890406929832992</c:v>
                </c:pt>
                <c:pt idx="87">
                  <c:v>94.753796376043667</c:v>
                </c:pt>
                <c:pt idx="88">
                  <c:v>94.618711361263834</c:v>
                </c:pt>
                <c:pt idx="89">
                  <c:v>94.485048468443978</c:v>
                </c:pt>
                <c:pt idx="90">
                  <c:v>94.352708420460274</c:v>
                </c:pt>
                <c:pt idx="91">
                  <c:v>94.22159598445387</c:v>
                </c:pt>
                <c:pt idx="92">
                  <c:v>94.091619830074578</c:v>
                </c:pt>
                <c:pt idx="93">
                  <c:v>93.962692349384184</c:v>
                </c:pt>
                <c:pt idx="94">
                  <c:v>93.834729445177317</c:v>
                </c:pt>
                <c:pt idx="95">
                  <c:v>93.707650293624894</c:v>
                </c:pt>
                <c:pt idx="96">
                  <c:v>93.581377086435495</c:v>
                </c:pt>
                <c:pt idx="97">
                  <c:v>93.455834757161142</c:v>
                </c:pt>
                <c:pt idx="98">
                  <c:v>93.330950695846298</c:v>
                </c:pt>
                <c:pt idx="99">
                  <c:v>93.206654455926412</c:v>
                </c:pt>
                <c:pt idx="100">
                  <c:v>93.082877457124567</c:v>
                </c:pt>
                <c:pt idx="101">
                  <c:v>92.959552688069181</c:v>
                </c:pt>
                <c:pt idx="102">
                  <c:v>92.836614412456612</c:v>
                </c:pt>
                <c:pt idx="103">
                  <c:v>92.71399788280651</c:v>
                </c:pt>
                <c:pt idx="104">
                  <c:v>92.591639066194645</c:v>
                </c:pt>
                <c:pt idx="105">
                  <c:v>92.469474386789528</c:v>
                </c:pt>
                <c:pt idx="106">
                  <c:v>92.347440490545239</c:v>
                </c:pt>
                <c:pt idx="107">
                  <c:v>92.225474037992328</c:v>
                </c:pt>
                <c:pt idx="108">
                  <c:v>92.103511531690373</c:v>
                </c:pt>
                <c:pt idx="109">
                  <c:v>91.981489185516239</c:v>
                </c:pt>
                <c:pt idx="110">
                  <c:v>91.859342843511783</c:v>
                </c:pt>
                <c:pt idx="111">
                  <c:v>91.737007956433445</c:v>
                </c:pt>
                <c:pt idx="112">
                  <c:v>91.614419624363762</c:v>
                </c:pt>
                <c:pt idx="113">
                  <c:v>91.491512713663951</c:v>
                </c:pt>
                <c:pt idx="114">
                  <c:v>91.368222056077514</c:v>
                </c:pt>
                <c:pt idx="115">
                  <c:v>91.244482736831145</c:v>
                </c:pt>
                <c:pt idx="116">
                  <c:v>91.120230477026055</c:v>
                </c:pt>
                <c:pt idx="117">
                  <c:v>90.995402113388025</c:v>
                </c:pt>
                <c:pt idx="118">
                  <c:v>90.869936175487595</c:v>
                </c:pt>
                <c:pt idx="119">
                  <c:v>90.74377355684372</c:v>
                </c:pt>
                <c:pt idx="120">
                  <c:v>90.616858271921785</c:v>
                </c:pt>
                <c:pt idx="121">
                  <c:v>90.489138286047364</c:v>
                </c:pt>
                <c:pt idx="122">
                  <c:v>90.360566399878692</c:v>
                </c:pt>
                <c:pt idx="123">
                  <c:v>90.231101164595742</c:v>
                </c:pt>
                <c:pt idx="124">
                  <c:v>90.100707798748275</c:v>
                </c:pt>
                <c:pt idx="125">
                  <c:v>89.969359073190688</c:v>
                </c:pt>
                <c:pt idx="126">
                  <c:v>89.837036127201387</c:v>
                </c:pt>
                <c:pt idx="127">
                  <c:v>89.703729177204167</c:v>
                </c:pt>
                <c:pt idx="128">
                  <c:v>89.569438079898049</c:v>
                </c:pt>
                <c:pt idx="129">
                  <c:v>89.434172714354304</c:v>
                </c:pt>
                <c:pt idx="130">
                  <c:v>89.297953152882016</c:v>
                </c:pt>
                <c:pt idx="131">
                  <c:v>89.160809598105857</c:v>
                </c:pt>
                <c:pt idx="132">
                  <c:v>89.022782073413481</c:v>
                </c:pt>
                <c:pt idx="133">
                  <c:v>88.883919865154866</c:v>
                </c:pt>
                <c:pt idx="134">
                  <c:v>88.744280726956418</c:v>
                </c:pt>
                <c:pt idx="135">
                  <c:v>88.603929868369903</c:v>
                </c:pt>
                <c:pt idx="136">
                  <c:v>88.462938760893422</c:v>
                </c:pt>
                <c:pt idx="137">
                  <c:v>88.321383803327507</c:v>
                </c:pt>
                <c:pt idx="138">
                  <c:v>88.179344894778055</c:v>
                </c:pt>
                <c:pt idx="139">
                  <c:v>88.03690396693888</c:v>
                </c:pt>
                <c:pt idx="140">
                  <c:v>87.894143527416716</c:v>
                </c:pt>
                <c:pt idx="141">
                  <c:v>87.751145262930493</c:v>
                </c:pt>
                <c:pt idx="142">
                  <c:v>87.607988745619494</c:v>
                </c:pt>
                <c:pt idx="143">
                  <c:v>87.464750278029712</c:v>
                </c:pt>
                <c:pt idx="144">
                  <c:v>87.321501903338984</c:v>
                </c:pt>
                <c:pt idx="145">
                  <c:v>87.178310597791125</c:v>
                </c:pt>
                <c:pt idx="146">
                  <c:v>87.03523765285712</c:v>
                </c:pt>
                <c:pt idx="147">
                  <c:v>86.892338245940067</c:v>
                </c:pt>
                <c:pt idx="148">
                  <c:v>86.749661190952708</c:v>
                </c:pt>
                <c:pt idx="149">
                  <c:v>86.607248854119177</c:v>
                </c:pt>
                <c:pt idx="150">
                  <c:v>86.465137216011158</c:v>
                </c:pt>
                <c:pt idx="151">
                  <c:v>86.32335605811204</c:v>
                </c:pt>
                <c:pt idx="152">
                  <c:v>86.181929250975045</c:v>
                </c:pt>
                <c:pt idx="153">
                  <c:v>86.040875121094729</c:v>
                </c:pt>
                <c:pt idx="154">
                  <c:v>85.900206874690852</c:v>
                </c:pt>
                <c:pt idx="155">
                  <c:v>85.759933058437539</c:v>
                </c:pt>
                <c:pt idx="156">
                  <c:v>85.620058039506262</c:v>
                </c:pt>
                <c:pt idx="157">
                  <c:v>85.480582489893507</c:v>
                </c:pt>
                <c:pt idx="158">
                  <c:v>85.34150386268459</c:v>
                </c:pt>
                <c:pt idx="159">
                  <c:v>85.202816850512789</c:v>
                </c:pt>
                <c:pt idx="160">
                  <c:v>85.064513818898945</c:v>
                </c:pt>
                <c:pt idx="161">
                  <c:v>84.926585209331691</c:v>
                </c:pt>
                <c:pt idx="162">
                  <c:v>84.789019908832614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106.414</c:v>
                </c:pt>
                <c:pt idx="1">
                  <c:v>107.276</c:v>
                </c:pt>
                <c:pt idx="2">
                  <c:v>104.86199999999999</c:v>
                </c:pt>
                <c:pt idx="3">
                  <c:v>105.121</c:v>
                </c:pt>
                <c:pt idx="4">
                  <c:v>105.19</c:v>
                </c:pt>
                <c:pt idx="5">
                  <c:v>103.672</c:v>
                </c:pt>
                <c:pt idx="6">
                  <c:v>105.155</c:v>
                </c:pt>
                <c:pt idx="7">
                  <c:v>105.155</c:v>
                </c:pt>
                <c:pt idx="8">
                  <c:v>104.379</c:v>
                </c:pt>
                <c:pt idx="9">
                  <c:v>103.69</c:v>
                </c:pt>
                <c:pt idx="10">
                  <c:v>102.63800000000001</c:v>
                </c:pt>
                <c:pt idx="11">
                  <c:v>104.70699999999999</c:v>
                </c:pt>
                <c:pt idx="12">
                  <c:v>102.05200000000001</c:v>
                </c:pt>
                <c:pt idx="13">
                  <c:v>103.05200000000001</c:v>
                </c:pt>
                <c:pt idx="14">
                  <c:v>104.55200000000001</c:v>
                </c:pt>
                <c:pt idx="15">
                  <c:v>103.13800000000001</c:v>
                </c:pt>
                <c:pt idx="16">
                  <c:v>104.31</c:v>
                </c:pt>
                <c:pt idx="17">
                  <c:v>104.121</c:v>
                </c:pt>
                <c:pt idx="18">
                  <c:v>105.69</c:v>
                </c:pt>
                <c:pt idx="19">
                  <c:v>103.379</c:v>
                </c:pt>
                <c:pt idx="20">
                  <c:v>104.5</c:v>
                </c:pt>
                <c:pt idx="21">
                  <c:v>102.69</c:v>
                </c:pt>
                <c:pt idx="22">
                  <c:v>104.89700000000001</c:v>
                </c:pt>
                <c:pt idx="23">
                  <c:v>105.155</c:v>
                </c:pt>
                <c:pt idx="24">
                  <c:v>103.63800000000001</c:v>
                </c:pt>
                <c:pt idx="25">
                  <c:v>103.96599999999999</c:v>
                </c:pt>
                <c:pt idx="26">
                  <c:v>102.53400000000001</c:v>
                </c:pt>
                <c:pt idx="27">
                  <c:v>104.44799999999999</c:v>
                </c:pt>
                <c:pt idx="28">
                  <c:v>107.086</c:v>
                </c:pt>
                <c:pt idx="29">
                  <c:v>105.672</c:v>
                </c:pt>
                <c:pt idx="30">
                  <c:v>107.828</c:v>
                </c:pt>
                <c:pt idx="31">
                  <c:v>104.741</c:v>
                </c:pt>
                <c:pt idx="32">
                  <c:v>104.517</c:v>
                </c:pt>
                <c:pt idx="33">
                  <c:v>105.017</c:v>
                </c:pt>
                <c:pt idx="34">
                  <c:v>104.517</c:v>
                </c:pt>
                <c:pt idx="35">
                  <c:v>107.13800000000001</c:v>
                </c:pt>
                <c:pt idx="36">
                  <c:v>109.431</c:v>
                </c:pt>
                <c:pt idx="37">
                  <c:v>105.86199999999999</c:v>
                </c:pt>
                <c:pt idx="38">
                  <c:v>104.672</c:v>
                </c:pt>
                <c:pt idx="39">
                  <c:v>107.19</c:v>
                </c:pt>
                <c:pt idx="40">
                  <c:v>105.5</c:v>
                </c:pt>
                <c:pt idx="41">
                  <c:v>105.36199999999999</c:v>
                </c:pt>
                <c:pt idx="42">
                  <c:v>109.017</c:v>
                </c:pt>
                <c:pt idx="43">
                  <c:v>109.431</c:v>
                </c:pt>
                <c:pt idx="44">
                  <c:v>110.55200000000001</c:v>
                </c:pt>
                <c:pt idx="45">
                  <c:v>112.672</c:v>
                </c:pt>
                <c:pt idx="46">
                  <c:v>116.155</c:v>
                </c:pt>
                <c:pt idx="47">
                  <c:v>123.172</c:v>
                </c:pt>
                <c:pt idx="48">
                  <c:v>130.96600000000001</c:v>
                </c:pt>
                <c:pt idx="49">
                  <c:v>144.24100000000001</c:v>
                </c:pt>
                <c:pt idx="50">
                  <c:v>163</c:v>
                </c:pt>
                <c:pt idx="51">
                  <c:v>184.58600000000001</c:v>
                </c:pt>
                <c:pt idx="52">
                  <c:v>200.517</c:v>
                </c:pt>
                <c:pt idx="53">
                  <c:v>215.017</c:v>
                </c:pt>
                <c:pt idx="54">
                  <c:v>224.345</c:v>
                </c:pt>
                <c:pt idx="55">
                  <c:v>229.37899999999999</c:v>
                </c:pt>
                <c:pt idx="56">
                  <c:v>228.81</c:v>
                </c:pt>
                <c:pt idx="57">
                  <c:v>225.58600000000001</c:v>
                </c:pt>
                <c:pt idx="58">
                  <c:v>215.62100000000001</c:v>
                </c:pt>
                <c:pt idx="59">
                  <c:v>195.91399999999999</c:v>
                </c:pt>
                <c:pt idx="60">
                  <c:v>155.63800000000001</c:v>
                </c:pt>
                <c:pt idx="61">
                  <c:v>118.276</c:v>
                </c:pt>
                <c:pt idx="62">
                  <c:v>101.44799999999999</c:v>
                </c:pt>
                <c:pt idx="63">
                  <c:v>102.172</c:v>
                </c:pt>
                <c:pt idx="64">
                  <c:v>103.621</c:v>
                </c:pt>
                <c:pt idx="65">
                  <c:v>102.60299999999999</c:v>
                </c:pt>
                <c:pt idx="66">
                  <c:v>108.46599999999999</c:v>
                </c:pt>
                <c:pt idx="67">
                  <c:v>113.96599999999999</c:v>
                </c:pt>
                <c:pt idx="68">
                  <c:v>123.931</c:v>
                </c:pt>
                <c:pt idx="69">
                  <c:v>138.29300000000001</c:v>
                </c:pt>
                <c:pt idx="70">
                  <c:v>152.89699999999999</c:v>
                </c:pt>
                <c:pt idx="71">
                  <c:v>165.05199999999999</c:v>
                </c:pt>
                <c:pt idx="72">
                  <c:v>178.828</c:v>
                </c:pt>
                <c:pt idx="73">
                  <c:v>186.345</c:v>
                </c:pt>
                <c:pt idx="74">
                  <c:v>192.345</c:v>
                </c:pt>
                <c:pt idx="75">
                  <c:v>194.56899999999999</c:v>
                </c:pt>
                <c:pt idx="76">
                  <c:v>194.39699999999999</c:v>
                </c:pt>
                <c:pt idx="77">
                  <c:v>183.58600000000001</c:v>
                </c:pt>
                <c:pt idx="78">
                  <c:v>159.79300000000001</c:v>
                </c:pt>
                <c:pt idx="79">
                  <c:v>128.517</c:v>
                </c:pt>
                <c:pt idx="80">
                  <c:v>104.03400000000001</c:v>
                </c:pt>
                <c:pt idx="81">
                  <c:v>98.465999999999994</c:v>
                </c:pt>
                <c:pt idx="82">
                  <c:v>95.19</c:v>
                </c:pt>
                <c:pt idx="83">
                  <c:v>93.897000000000006</c:v>
                </c:pt>
                <c:pt idx="84">
                  <c:v>93.361999999999995</c:v>
                </c:pt>
                <c:pt idx="85">
                  <c:v>94.879000000000005</c:v>
                </c:pt>
                <c:pt idx="86">
                  <c:v>93.275999999999996</c:v>
                </c:pt>
                <c:pt idx="87">
                  <c:v>93.655000000000001</c:v>
                </c:pt>
                <c:pt idx="88">
                  <c:v>94.879000000000005</c:v>
                </c:pt>
                <c:pt idx="89">
                  <c:v>94.602999999999994</c:v>
                </c:pt>
                <c:pt idx="90">
                  <c:v>96.379000000000005</c:v>
                </c:pt>
                <c:pt idx="91">
                  <c:v>95.741</c:v>
                </c:pt>
                <c:pt idx="92">
                  <c:v>93.120999999999995</c:v>
                </c:pt>
                <c:pt idx="93">
                  <c:v>96.585999999999999</c:v>
                </c:pt>
                <c:pt idx="94">
                  <c:v>93.914000000000001</c:v>
                </c:pt>
                <c:pt idx="95">
                  <c:v>94.947999999999993</c:v>
                </c:pt>
                <c:pt idx="96">
                  <c:v>94.069000000000003</c:v>
                </c:pt>
                <c:pt idx="97">
                  <c:v>93.741</c:v>
                </c:pt>
                <c:pt idx="98">
                  <c:v>94.138000000000005</c:v>
                </c:pt>
                <c:pt idx="99">
                  <c:v>94.828000000000003</c:v>
                </c:pt>
                <c:pt idx="100">
                  <c:v>95.447999999999993</c:v>
                </c:pt>
                <c:pt idx="101">
                  <c:v>96.775999999999996</c:v>
                </c:pt>
                <c:pt idx="102">
                  <c:v>97.430999999999997</c:v>
                </c:pt>
                <c:pt idx="103">
                  <c:v>101.483</c:v>
                </c:pt>
                <c:pt idx="104">
                  <c:v>106.79300000000001</c:v>
                </c:pt>
                <c:pt idx="105">
                  <c:v>113.483</c:v>
                </c:pt>
                <c:pt idx="106">
                  <c:v>116.621</c:v>
                </c:pt>
                <c:pt idx="107">
                  <c:v>118.19</c:v>
                </c:pt>
                <c:pt idx="108">
                  <c:v>116.655</c:v>
                </c:pt>
                <c:pt idx="109">
                  <c:v>115.31</c:v>
                </c:pt>
                <c:pt idx="110">
                  <c:v>107.845</c:v>
                </c:pt>
                <c:pt idx="111">
                  <c:v>103.069</c:v>
                </c:pt>
                <c:pt idx="112">
                  <c:v>95.69</c:v>
                </c:pt>
                <c:pt idx="113">
                  <c:v>94.983000000000004</c:v>
                </c:pt>
                <c:pt idx="114">
                  <c:v>91.897000000000006</c:v>
                </c:pt>
                <c:pt idx="115">
                  <c:v>89.534000000000006</c:v>
                </c:pt>
                <c:pt idx="116">
                  <c:v>89.275999999999996</c:v>
                </c:pt>
                <c:pt idx="117">
                  <c:v>90.241</c:v>
                </c:pt>
                <c:pt idx="118">
                  <c:v>90.534000000000006</c:v>
                </c:pt>
                <c:pt idx="119">
                  <c:v>88.965999999999994</c:v>
                </c:pt>
                <c:pt idx="120">
                  <c:v>90.775999999999996</c:v>
                </c:pt>
                <c:pt idx="121">
                  <c:v>89.861999999999995</c:v>
                </c:pt>
                <c:pt idx="122">
                  <c:v>89.034000000000006</c:v>
                </c:pt>
                <c:pt idx="123">
                  <c:v>89.671999999999997</c:v>
                </c:pt>
                <c:pt idx="124">
                  <c:v>88.914000000000001</c:v>
                </c:pt>
                <c:pt idx="125">
                  <c:v>90.947999999999993</c:v>
                </c:pt>
                <c:pt idx="126">
                  <c:v>88.759</c:v>
                </c:pt>
                <c:pt idx="127">
                  <c:v>91.361999999999995</c:v>
                </c:pt>
                <c:pt idx="128">
                  <c:v>94.052000000000007</c:v>
                </c:pt>
                <c:pt idx="129">
                  <c:v>96.120999999999995</c:v>
                </c:pt>
                <c:pt idx="130">
                  <c:v>97.947999999999993</c:v>
                </c:pt>
                <c:pt idx="131">
                  <c:v>100.81</c:v>
                </c:pt>
                <c:pt idx="132">
                  <c:v>104.5</c:v>
                </c:pt>
                <c:pt idx="133">
                  <c:v>105.155</c:v>
                </c:pt>
                <c:pt idx="134">
                  <c:v>103.36199999999999</c:v>
                </c:pt>
                <c:pt idx="135">
                  <c:v>100.172</c:v>
                </c:pt>
                <c:pt idx="136">
                  <c:v>95.828000000000003</c:v>
                </c:pt>
                <c:pt idx="137">
                  <c:v>91.102999999999994</c:v>
                </c:pt>
                <c:pt idx="138">
                  <c:v>89.293000000000006</c:v>
                </c:pt>
                <c:pt idx="139">
                  <c:v>89.241</c:v>
                </c:pt>
                <c:pt idx="140">
                  <c:v>87.516999999999996</c:v>
                </c:pt>
                <c:pt idx="141">
                  <c:v>86.602999999999994</c:v>
                </c:pt>
                <c:pt idx="142">
                  <c:v>85.81</c:v>
                </c:pt>
                <c:pt idx="143">
                  <c:v>85.602999999999994</c:v>
                </c:pt>
                <c:pt idx="144">
                  <c:v>86</c:v>
                </c:pt>
                <c:pt idx="145">
                  <c:v>87.414000000000001</c:v>
                </c:pt>
                <c:pt idx="146">
                  <c:v>88.034000000000006</c:v>
                </c:pt>
                <c:pt idx="147">
                  <c:v>85.155000000000001</c:v>
                </c:pt>
                <c:pt idx="148">
                  <c:v>85.759</c:v>
                </c:pt>
                <c:pt idx="149">
                  <c:v>87.430999999999997</c:v>
                </c:pt>
                <c:pt idx="150">
                  <c:v>85.224000000000004</c:v>
                </c:pt>
                <c:pt idx="151">
                  <c:v>87</c:v>
                </c:pt>
                <c:pt idx="152">
                  <c:v>84.602999999999994</c:v>
                </c:pt>
                <c:pt idx="153">
                  <c:v>83.138000000000005</c:v>
                </c:pt>
                <c:pt idx="154">
                  <c:v>85.016999999999996</c:v>
                </c:pt>
                <c:pt idx="155">
                  <c:v>86.241</c:v>
                </c:pt>
                <c:pt idx="156">
                  <c:v>85.430999999999997</c:v>
                </c:pt>
                <c:pt idx="157">
                  <c:v>88.085999999999999</c:v>
                </c:pt>
                <c:pt idx="158">
                  <c:v>84.430999999999997</c:v>
                </c:pt>
                <c:pt idx="159">
                  <c:v>86.5</c:v>
                </c:pt>
                <c:pt idx="160">
                  <c:v>88.171999999999997</c:v>
                </c:pt>
                <c:pt idx="161">
                  <c:v>87.19</c:v>
                </c:pt>
                <c:pt idx="162">
                  <c:v>86.275999999999996</c:v>
                </c:pt>
                <c:pt idx="163">
                  <c:v>87.69</c:v>
                </c:pt>
                <c:pt idx="164">
                  <c:v>85.724000000000004</c:v>
                </c:pt>
                <c:pt idx="165">
                  <c:v>85.965999999999994</c:v>
                </c:pt>
                <c:pt idx="166">
                  <c:v>85.706999999999994</c:v>
                </c:pt>
                <c:pt idx="167">
                  <c:v>86.620999999999995</c:v>
                </c:pt>
                <c:pt idx="168">
                  <c:v>86.879000000000005</c:v>
                </c:pt>
                <c:pt idx="169">
                  <c:v>86.483000000000004</c:v>
                </c:pt>
                <c:pt idx="170">
                  <c:v>85.155000000000001</c:v>
                </c:pt>
                <c:pt idx="171">
                  <c:v>86</c:v>
                </c:pt>
                <c:pt idx="172">
                  <c:v>84.620999999999995</c:v>
                </c:pt>
                <c:pt idx="173">
                  <c:v>85.293000000000006</c:v>
                </c:pt>
                <c:pt idx="174">
                  <c:v>84.775999999999996</c:v>
                </c:pt>
                <c:pt idx="175">
                  <c:v>84.965999999999994</c:v>
                </c:pt>
                <c:pt idx="176">
                  <c:v>85.620999999999995</c:v>
                </c:pt>
                <c:pt idx="177">
                  <c:v>84.069000000000003</c:v>
                </c:pt>
                <c:pt idx="178">
                  <c:v>85.947999999999993</c:v>
                </c:pt>
                <c:pt idx="179">
                  <c:v>85.759</c:v>
                </c:pt>
                <c:pt idx="180">
                  <c:v>85.861999999999995</c:v>
                </c:pt>
                <c:pt idx="181">
                  <c:v>81.81</c:v>
                </c:pt>
                <c:pt idx="182">
                  <c:v>84.671999999999997</c:v>
                </c:pt>
                <c:pt idx="183">
                  <c:v>84.361999999999995</c:v>
                </c:pt>
                <c:pt idx="184">
                  <c:v>85.138000000000005</c:v>
                </c:pt>
                <c:pt idx="185">
                  <c:v>85.138000000000005</c:v>
                </c:pt>
                <c:pt idx="186">
                  <c:v>84.552000000000007</c:v>
                </c:pt>
                <c:pt idx="187">
                  <c:v>84.328000000000003</c:v>
                </c:pt>
                <c:pt idx="188">
                  <c:v>83.569000000000003</c:v>
                </c:pt>
                <c:pt idx="189">
                  <c:v>82.947999999999993</c:v>
                </c:pt>
                <c:pt idx="190">
                  <c:v>84.224000000000004</c:v>
                </c:pt>
                <c:pt idx="191">
                  <c:v>84.397000000000006</c:v>
                </c:pt>
                <c:pt idx="192">
                  <c:v>83.224000000000004</c:v>
                </c:pt>
                <c:pt idx="193">
                  <c:v>84.879000000000005</c:v>
                </c:pt>
                <c:pt idx="194">
                  <c:v>84.844999999999999</c:v>
                </c:pt>
                <c:pt idx="195">
                  <c:v>85.241</c:v>
                </c:pt>
                <c:pt idx="196">
                  <c:v>83.741</c:v>
                </c:pt>
                <c:pt idx="197">
                  <c:v>84.19</c:v>
                </c:pt>
                <c:pt idx="198">
                  <c:v>81.914000000000001</c:v>
                </c:pt>
                <c:pt idx="199">
                  <c:v>83.602999999999994</c:v>
                </c:pt>
                <c:pt idx="200">
                  <c:v>83.085999999999999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103.17212837095305</c:v>
                </c:pt>
                <c:pt idx="12">
                  <c:v>103.29858338967568</c:v>
                </c:pt>
                <c:pt idx="13">
                  <c:v>103.42339587115198</c:v>
                </c:pt>
                <c:pt idx="14">
                  <c:v>103.54630981240301</c:v>
                </c:pt>
                <c:pt idx="15">
                  <c:v>103.66704123702641</c:v>
                </c:pt>
                <c:pt idx="16">
                  <c:v>103.78527645133268</c:v>
                </c:pt>
                <c:pt idx="17">
                  <c:v>103.90067044585548</c:v>
                </c:pt>
                <c:pt idx="18">
                  <c:v>104.01284551413939</c:v>
                </c:pt>
                <c:pt idx="19">
                  <c:v>104.12139017485518</c:v>
                </c:pt>
                <c:pt idx="20">
                  <c:v>104.22585850148508</c:v>
                </c:pt>
                <c:pt idx="21">
                  <c:v>104.32576999104606</c:v>
                </c:pt>
                <c:pt idx="22">
                  <c:v>104.42061015128348</c:v>
                </c:pt>
                <c:pt idx="23">
                  <c:v>104.50983208017259</c:v>
                </c:pt>
                <c:pt idx="24">
                  <c:v>104.59285950594032</c:v>
                </c:pt>
                <c:pt idx="25">
                  <c:v>104.66909215590081</c:v>
                </c:pt>
                <c:pt idx="26">
                  <c:v>104.73791512653786</c:v>
                </c:pt>
                <c:pt idx="27">
                  <c:v>104.79871548775012</c:v>
                </c:pt>
                <c:pt idx="28">
                  <c:v>104.8509122604062</c:v>
                </c:pt>
                <c:pt idx="29">
                  <c:v>104.89401107934495</c:v>
                </c:pt>
                <c:pt idx="30">
                  <c:v>104.92770361831576</c:v>
                </c:pt>
                <c:pt idx="31">
                  <c:v>104.9520459151809</c:v>
                </c:pt>
                <c:pt idx="32">
                  <c:v>104.96777094492317</c:v>
                </c:pt>
                <c:pt idx="33">
                  <c:v>104.97682051689567</c:v>
                </c:pt>
                <c:pt idx="34">
                  <c:v>104.98321953219762</c:v>
                </c:pt>
                <c:pt idx="35">
                  <c:v>104.9944580328486</c:v>
                </c:pt>
                <c:pt idx="36">
                  <c:v>105.02358364180124</c:v>
                </c:pt>
                <c:pt idx="37">
                  <c:v>105.09222108074641</c:v>
                </c:pt>
                <c:pt idx="38">
                  <c:v>105.23469932608812</c:v>
                </c:pt>
                <c:pt idx="39">
                  <c:v>105.50334607812331</c:v>
                </c:pt>
                <c:pt idx="40">
                  <c:v>105.97476844820835</c:v>
                </c:pt>
                <c:pt idx="41">
                  <c:v>106.75655554861305</c:v>
                </c:pt>
                <c:pt idx="42">
                  <c:v>107.99332192484232</c:v>
                </c:pt>
                <c:pt idx="43">
                  <c:v>109.87042185967985</c:v>
                </c:pt>
                <c:pt idx="44">
                  <c:v>112.61313255365422</c:v>
                </c:pt>
                <c:pt idx="45">
                  <c:v>116.47882461675572</c:v>
                </c:pt>
                <c:pt idx="46">
                  <c:v>121.73984503522288</c:v>
                </c:pt>
                <c:pt idx="47">
                  <c:v>128.65574234020627</c:v>
                </c:pt>
                <c:pt idx="48">
                  <c:v>137.43516751298952</c:v>
                </c:pt>
                <c:pt idx="49">
                  <c:v>148.19017139644328</c:v>
                </c:pt>
                <c:pt idx="50">
                  <c:v>160.88814379478444</c:v>
                </c:pt>
                <c:pt idx="51">
                  <c:v>175.30732023339652</c:v>
                </c:pt>
                <c:pt idx="52">
                  <c:v>190.99314758954284</c:v>
                </c:pt>
                <c:pt idx="53">
                  <c:v>207.17527131469612</c:v>
                </c:pt>
                <c:pt idx="54">
                  <c:v>222.52865310801693</c:v>
                </c:pt>
                <c:pt idx="55">
                  <c:v>234.67120139332619</c:v>
                </c:pt>
                <c:pt idx="56">
                  <c:v>239.7368701492621</c:v>
                </c:pt>
                <c:pt idx="57">
                  <c:v>233.22073856965577</c:v>
                </c:pt>
                <c:pt idx="58">
                  <c:v>213.02558603314995</c:v>
                </c:pt>
                <c:pt idx="59">
                  <c:v>182.77936005987425</c:v>
                </c:pt>
                <c:pt idx="60">
                  <c:v>151.19067224474543</c:v>
                </c:pt>
                <c:pt idx="61">
                  <c:v>126.68819077630178</c:v>
                </c:pt>
                <c:pt idx="62">
                  <c:v>112.53316109134693</c:v>
                </c:pt>
                <c:pt idx="63">
                  <c:v>106.93188345005839</c:v>
                </c:pt>
                <c:pt idx="64">
                  <c:v>106.48087133158126</c:v>
                </c:pt>
                <c:pt idx="65">
                  <c:v>108.78385289136642</c:v>
                </c:pt>
                <c:pt idx="66">
                  <c:v>112.87871183752682</c:v>
                </c:pt>
                <c:pt idx="67">
                  <c:v>118.62275723148412</c:v>
                </c:pt>
                <c:pt idx="68">
                  <c:v>126.12527822617633</c:v>
                </c:pt>
                <c:pt idx="69">
                  <c:v>135.46328067987611</c:v>
                </c:pt>
                <c:pt idx="70">
                  <c:v>146.55799295460145</c:v>
                </c:pt>
                <c:pt idx="71">
                  <c:v>159.10767912051622</c:v>
                </c:pt>
                <c:pt idx="72">
                  <c:v>172.5193587164907</c:v>
                </c:pt>
                <c:pt idx="73">
                  <c:v>185.73200725570058</c:v>
                </c:pt>
                <c:pt idx="74">
                  <c:v>196.74996916326978</c:v>
                </c:pt>
                <c:pt idx="75">
                  <c:v>202.05110904266451</c:v>
                </c:pt>
                <c:pt idx="76">
                  <c:v>197.16415722161088</c:v>
                </c:pt>
                <c:pt idx="77">
                  <c:v>179.88984850866947</c:v>
                </c:pt>
                <c:pt idx="78">
                  <c:v>154.07506635566861</c:v>
                </c:pt>
                <c:pt idx="79">
                  <c:v>128.48477560472719</c:v>
                </c:pt>
                <c:pt idx="80">
                  <c:v>110.36407773284846</c:v>
                </c:pt>
                <c:pt idx="81">
                  <c:v>100.96827722418622</c:v>
                </c:pt>
                <c:pt idx="82">
                  <c:v>97.320803806011966</c:v>
                </c:pt>
                <c:pt idx="83">
                  <c:v>96.187149732713991</c:v>
                </c:pt>
                <c:pt idx="84">
                  <c:v>95.82214949057969</c:v>
                </c:pt>
                <c:pt idx="85">
                  <c:v>95.62622875923995</c:v>
                </c:pt>
                <c:pt idx="86">
                  <c:v>95.458548248475992</c:v>
                </c:pt>
                <c:pt idx="87">
                  <c:v>95.295718727286854</c:v>
                </c:pt>
                <c:pt idx="88">
                  <c:v>95.134875154275036</c:v>
                </c:pt>
                <c:pt idx="89">
                  <c:v>94.975677518402108</c:v>
                </c:pt>
                <c:pt idx="90">
                  <c:v>94.818012387618396</c:v>
                </c:pt>
                <c:pt idx="91">
                  <c:v>94.661789938753628</c:v>
                </c:pt>
                <c:pt idx="92">
                  <c:v>94.506950018065339</c:v>
                </c:pt>
                <c:pt idx="93">
                  <c:v>94.353542701090689</c:v>
                </c:pt>
                <c:pt idx="94">
                  <c:v>94.20203093838343</c:v>
                </c:pt>
                <c:pt idx="95">
                  <c:v>94.054289499939202</c:v>
                </c:pt>
                <c:pt idx="96">
                  <c:v>93.916502247574471</c:v>
                </c:pt>
                <c:pt idx="97">
                  <c:v>93.806466637858136</c:v>
                </c:pt>
                <c:pt idx="98">
                  <c:v>93.769311239826635</c:v>
                </c:pt>
                <c:pt idx="99">
                  <c:v>93.905347153913596</c:v>
                </c:pt>
                <c:pt idx="100">
                  <c:v>94.407292243564669</c:v>
                </c:pt>
                <c:pt idx="101">
                  <c:v>95.586234327069178</c:v>
                </c:pt>
                <c:pt idx="102">
                  <c:v>97.838235273395142</c:v>
                </c:pt>
                <c:pt idx="103">
                  <c:v>101.48887591294424</c:v>
                </c:pt>
                <c:pt idx="104">
                  <c:v>106.49868184386484</c:v>
                </c:pt>
                <c:pt idx="105">
                  <c:v>112.1514302992165</c:v>
                </c:pt>
                <c:pt idx="106">
                  <c:v>117.00810785501506</c:v>
                </c:pt>
                <c:pt idx="107">
                  <c:v>119.38085177943394</c:v>
                </c:pt>
                <c:pt idx="108">
                  <c:v>118.21198795778051</c:v>
                </c:pt>
                <c:pt idx="109">
                  <c:v>113.77108101859892</c:v>
                </c:pt>
                <c:pt idx="110">
                  <c:v>107.56291064696276</c:v>
                </c:pt>
                <c:pt idx="111">
                  <c:v>101.46271361130447</c:v>
                </c:pt>
                <c:pt idx="112">
                  <c:v>96.762575524374299</c:v>
                </c:pt>
                <c:pt idx="113">
                  <c:v>93.798559619742448</c:v>
                </c:pt>
                <c:pt idx="114">
                  <c:v>92.218711218200681</c:v>
                </c:pt>
                <c:pt idx="115">
                  <c:v>91.469193276899347</c:v>
                </c:pt>
                <c:pt idx="116">
                  <c:v>91.114254259049318</c:v>
                </c:pt>
                <c:pt idx="117">
                  <c:v>90.911464014484224</c:v>
                </c:pt>
                <c:pt idx="118">
                  <c:v>90.757078187325902</c:v>
                </c:pt>
                <c:pt idx="119">
                  <c:v>90.615965844923991</c:v>
                </c:pt>
                <c:pt idx="120">
                  <c:v>90.479318496909087</c:v>
                </c:pt>
                <c:pt idx="121">
                  <c:v>90.347858571773372</c:v>
                </c:pt>
                <c:pt idx="122">
                  <c:v>90.228964337333778</c:v>
                </c:pt>
                <c:pt idx="123">
                  <c:v>90.141117539047826</c:v>
                </c:pt>
                <c:pt idx="124">
                  <c:v>90.123866484400324</c:v>
                </c:pt>
                <c:pt idx="125">
                  <c:v>90.252242108858496</c:v>
                </c:pt>
                <c:pt idx="126">
                  <c:v>90.651112907640609</c:v>
                </c:pt>
                <c:pt idx="127">
                  <c:v>91.498067074813875</c:v>
                </c:pt>
                <c:pt idx="128">
                  <c:v>92.995362122598834</c:v>
                </c:pt>
                <c:pt idx="129">
                  <c:v>95.286946289446149</c:v>
                </c:pt>
                <c:pt idx="130">
                  <c:v>98.306218372439176</c:v>
                </c:pt>
                <c:pt idx="131">
                  <c:v>101.59034186212668</c:v>
                </c:pt>
                <c:pt idx="132">
                  <c:v>104.20980989815035</c:v>
                </c:pt>
                <c:pt idx="133">
                  <c:v>105.04663721642534</c:v>
                </c:pt>
                <c:pt idx="134">
                  <c:v>103.4590041892304</c:v>
                </c:pt>
                <c:pt idx="135">
                  <c:v>99.864864072642462</c:v>
                </c:pt>
                <c:pt idx="136">
                  <c:v>95.587629899412732</c:v>
                </c:pt>
                <c:pt idx="137">
                  <c:v>91.980876636869127</c:v>
                </c:pt>
                <c:pt idx="138">
                  <c:v>89.658426047798727</c:v>
                </c:pt>
                <c:pt idx="139">
                  <c:v>88.461270084001001</c:v>
                </c:pt>
                <c:pt idx="140">
                  <c:v>87.925116009330964</c:v>
                </c:pt>
                <c:pt idx="141">
                  <c:v>87.672573285419503</c:v>
                </c:pt>
                <c:pt idx="142">
                  <c:v>87.511976866321731</c:v>
                </c:pt>
                <c:pt idx="143">
                  <c:v>87.374331488040852</c:v>
                </c:pt>
                <c:pt idx="144">
                  <c:v>87.241198009545258</c:v>
                </c:pt>
                <c:pt idx="145">
                  <c:v>87.108827544123088</c:v>
                </c:pt>
                <c:pt idx="146">
                  <c:v>86.976623910719198</c:v>
                </c:pt>
                <c:pt idx="147">
                  <c:v>86.844502743628411</c:v>
                </c:pt>
                <c:pt idx="148">
                  <c:v>86.712443902184077</c:v>
                </c:pt>
                <c:pt idx="149">
                  <c:v>86.580434174981633</c:v>
                </c:pt>
                <c:pt idx="150">
                  <c:v>86.448461725131395</c:v>
                </c:pt>
                <c:pt idx="151">
                  <c:v>86.316515718115767</c:v>
                </c:pt>
                <c:pt idx="152">
                  <c:v>86.18458632678994</c:v>
                </c:pt>
                <c:pt idx="153">
                  <c:v>86.052664737827257</c:v>
                </c:pt>
                <c:pt idx="154">
                  <c:v>85.920743139627334</c:v>
                </c:pt>
                <c:pt idx="155">
                  <c:v>85.788814693747213</c:v>
                </c:pt>
                <c:pt idx="156">
                  <c:v>85.656873493000717</c:v>
                </c:pt>
                <c:pt idx="157">
                  <c:v>85.524914509310705</c:v>
                </c:pt>
                <c:pt idx="158">
                  <c:v>85.39293353419076</c:v>
                </c:pt>
                <c:pt idx="159">
                  <c:v>85.260927114445835</c:v>
                </c:pt>
                <c:pt idx="160">
                  <c:v>85.128892485348985</c:v>
                </c:pt>
                <c:pt idx="161">
                  <c:v>84.996827503201501</c:v>
                </c:pt>
                <c:pt idx="162">
                  <c:v>84.864730578834354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103.17212837094527</c:v>
                </c:pt>
                <c:pt idx="12">
                  <c:v>103.29858338964809</c:v>
                </c:pt>
                <c:pt idx="13">
                  <c:v>103.42339587105647</c:v>
                </c:pt>
                <c:pt idx="14">
                  <c:v>103.54630981208122</c:v>
                </c:pt>
                <c:pt idx="15">
                  <c:v>103.66704123597093</c:v>
                </c:pt>
                <c:pt idx="16">
                  <c:v>103.78527644796198</c:v>
                </c:pt>
                <c:pt idx="17">
                  <c:v>103.90067043537518</c:v>
                </c:pt>
                <c:pt idx="18">
                  <c:v>104.01284548241338</c:v>
                </c:pt>
                <c:pt idx="19">
                  <c:v>104.12139008134834</c:v>
                </c:pt>
                <c:pt idx="20">
                  <c:v>104.22585823316169</c:v>
                </c:pt>
                <c:pt idx="21">
                  <c:v>104.32576924139242</c:v>
                </c:pt>
                <c:pt idx="22">
                  <c:v>104.42060811213061</c:v>
                </c:pt>
                <c:pt idx="23">
                  <c:v>104.50982667977264</c:v>
                </c:pt>
                <c:pt idx="24">
                  <c:v>104.59284558113717</c:v>
                </c:pt>
                <c:pt idx="25">
                  <c:v>104.66905719849403</c:v>
                </c:pt>
                <c:pt idx="26">
                  <c:v>104.73782968356404</c:v>
                </c:pt>
                <c:pt idx="27">
                  <c:v>104.79851215819714</c:v>
                </c:pt>
                <c:pt idx="28">
                  <c:v>104.85044116197324</c:v>
                </c:pt>
                <c:pt idx="29">
                  <c:v>104.89294838145868</c:v>
                </c:pt>
                <c:pt idx="30">
                  <c:v>104.92536964988636</c:v>
                </c:pt>
                <c:pt idx="31">
                  <c:v>104.94705514994742</c:v>
                </c:pt>
                <c:pt idx="32">
                  <c:v>104.95738068748331</c:v>
                </c:pt>
                <c:pt idx="33">
                  <c:v>104.95575983256428</c:v>
                </c:pt>
                <c:pt idx="34">
                  <c:v>104.94165665035032</c:v>
                </c:pt>
                <c:pt idx="35">
                  <c:v>104.91459867202526</c:v>
                </c:pt>
                <c:pt idx="36">
                  <c:v>104.87418969169971</c:v>
                </c:pt>
                <c:pt idx="37">
                  <c:v>104.82012192477471</c:v>
                </c:pt>
                <c:pt idx="38">
                  <c:v>104.75218703313753</c:v>
                </c:pt>
                <c:pt idx="39">
                  <c:v>104.67028551830677</c:v>
                </c:pt>
                <c:pt idx="40">
                  <c:v>104.57443400937879</c:v>
                </c:pt>
                <c:pt idx="41">
                  <c:v>104.4647700302895</c:v>
                </c:pt>
                <c:pt idx="42">
                  <c:v>104.34155391967275</c:v>
                </c:pt>
                <c:pt idx="43">
                  <c:v>104.20516769262262</c:v>
                </c:pt>
                <c:pt idx="44">
                  <c:v>104.05611077014767</c:v>
                </c:pt>
                <c:pt idx="45">
                  <c:v>103.8949926497779</c:v>
                </c:pt>
                <c:pt idx="46">
                  <c:v>103.72252273878578</c:v>
                </c:pt>
                <c:pt idx="47">
                  <c:v>103.53949770848605</c:v>
                </c:pt>
                <c:pt idx="48">
                  <c:v>103.34678684353804</c:v>
                </c:pt>
                <c:pt idx="49">
                  <c:v>103.14531594550867</c:v>
                </c:pt>
                <c:pt idx="50">
                  <c:v>102.93605039946969</c:v>
                </c:pt>
                <c:pt idx="51">
                  <c:v>102.71997802383139</c:v>
                </c:pt>
                <c:pt idx="52">
                  <c:v>102.49809229820332</c:v>
                </c:pt>
                <c:pt idx="53">
                  <c:v>102.27137650622117</c:v>
                </c:pt>
                <c:pt idx="54">
                  <c:v>102.04078924682267</c:v>
                </c:pt>
                <c:pt idx="55">
                  <c:v>101.80725166672933</c:v>
                </c:pt>
                <c:pt idx="56">
                  <c:v>101.57163665771472</c:v>
                </c:pt>
                <c:pt idx="57">
                  <c:v>101.33476015298849</c:v>
                </c:pt>
                <c:pt idx="58">
                  <c:v>101.09737455488703</c:v>
                </c:pt>
                <c:pt idx="59">
                  <c:v>100.86016423655254</c:v>
                </c:pt>
                <c:pt idx="60">
                  <c:v>100.62374298702386</c:v>
                </c:pt>
                <c:pt idx="61">
                  <c:v>100.38865321391266</c:v>
                </c:pt>
                <c:pt idx="62">
                  <c:v>100.15536668070243</c:v>
                </c:pt>
                <c:pt idx="63">
                  <c:v>99.924286535476128</c:v>
                </c:pt>
                <c:pt idx="64">
                  <c:v>99.69575038241031</c:v>
                </c:pt>
                <c:pt idx="65">
                  <c:v>99.470034153994447</c:v>
                </c:pt>
                <c:pt idx="66">
                  <c:v>99.247356557755182</c:v>
                </c:pt>
                <c:pt idx="67">
                  <c:v>99.027883893483505</c:v>
                </c:pt>
                <c:pt idx="68">
                  <c:v>98.811735063022454</c:v>
                </c:pt>
                <c:pt idx="69">
                  <c:v>98.598986622416732</c:v>
                </c:pt>
                <c:pt idx="70">
                  <c:v>98.389677753916089</c:v>
                </c:pt>
                <c:pt idx="71">
                  <c:v>98.183815061674437</c:v>
                </c:pt>
                <c:pt idx="72">
                  <c:v>97.981377119108586</c:v>
                </c:pt>
                <c:pt idx="73">
                  <c:v>97.782318717236052</c:v>
                </c:pt>
                <c:pt idx="74">
                  <c:v>97.586574781654306</c:v>
                </c:pt>
                <c:pt idx="75">
                  <c:v>97.394063941123065</c:v>
                </c:pt>
                <c:pt idx="76">
                  <c:v>97.20469174309774</c:v>
                </c:pt>
                <c:pt idx="77">
                  <c:v>97.018353521271251</c:v>
                </c:pt>
                <c:pt idx="78">
                  <c:v>96.83493692751199</c:v>
                </c:pt>
                <c:pt idx="79">
                  <c:v>96.654324145861366</c:v>
                </c:pt>
                <c:pt idx="80">
                  <c:v>96.476393809803284</c:v>
                </c:pt>
                <c:pt idx="81">
                  <c:v>96.301022646151523</c:v>
                </c:pt>
                <c:pt idx="82">
                  <c:v>96.12808686990526</c:v>
                </c:pt>
                <c:pt idx="83">
                  <c:v>95.957463354548992</c:v>
                </c:pt>
                <c:pt idx="84">
                  <c:v>95.789030601742965</c:v>
                </c:pt>
                <c:pt idx="85">
                  <c:v>95.622669533340357</c:v>
                </c:pt>
                <c:pt idx="86">
                  <c:v>95.458264127337173</c:v>
                </c:pt>
                <c:pt idx="87">
                  <c:v>95.295701917823564</c:v>
                </c:pt>
                <c:pt idx="88">
                  <c:v>95.134874377361555</c:v>
                </c:pt>
                <c:pt idx="89">
                  <c:v>94.975677198534356</c:v>
                </c:pt>
                <c:pt idx="90">
                  <c:v>94.818010489751757</c:v>
                </c:pt>
                <c:pt idx="91">
                  <c:v>94.661778898793159</c:v>
                </c:pt>
                <c:pt idx="92">
                  <c:v>94.506891676050373</c:v>
                </c:pt>
                <c:pt idx="93">
                  <c:v>94.353262688015235</c:v>
                </c:pt>
                <c:pt idx="94">
                  <c:v>94.200810390247085</c:v>
                </c:pt>
                <c:pt idx="95">
                  <c:v>94.04945776786063</c:v>
                </c:pt>
                <c:pt idx="96">
                  <c:v>93.899132250489302</c:v>
                </c:pt>
                <c:pt idx="97">
                  <c:v>93.749765607701747</c:v>
                </c:pt>
                <c:pt idx="98">
                  <c:v>93.601293829972178</c:v>
                </c:pt>
                <c:pt idx="99">
                  <c:v>93.453656999519424</c:v>
                </c:pt>
                <c:pt idx="100">
                  <c:v>93.306799154628109</c:v>
                </c:pt>
                <c:pt idx="101">
                  <c:v>93.160668150436948</c:v>
                </c:pt>
                <c:pt idx="102">
                  <c:v>93.015215518615022</c:v>
                </c:pt>
                <c:pt idx="103">
                  <c:v>92.87039632783862</c:v>
                </c:pt>
                <c:pt idx="104">
                  <c:v>92.726169046517882</c:v>
                </c:pt>
                <c:pt idx="105">
                  <c:v>92.582495408798522</c:v>
                </c:pt>
                <c:pt idx="106">
                  <c:v>92.439340284469594</c:v>
                </c:pt>
                <c:pt idx="107">
                  <c:v>92.296671553038735</c:v>
                </c:pt>
                <c:pt idx="108">
                  <c:v>92.154459981887811</c:v>
                </c:pt>
                <c:pt idx="109">
                  <c:v>92.012679108088008</c:v>
                </c:pt>
                <c:pt idx="110">
                  <c:v>91.87130512313729</c:v>
                </c:pt>
                <c:pt idx="111">
                  <c:v>91.730316759583019</c:v>
                </c:pt>
                <c:pt idx="112">
                  <c:v>91.589695178213574</c:v>
                </c:pt>
                <c:pt idx="113">
                  <c:v>91.449423854254334</c:v>
                </c:pt>
                <c:pt idx="114">
                  <c:v>91.309488460790149</c:v>
                </c:pt>
                <c:pt idx="115">
                  <c:v>91.169876747481212</c:v>
                </c:pt>
                <c:pt idx="116">
                  <c:v>91.030578412548337</c:v>
                </c:pt>
                <c:pt idx="117">
                  <c:v>90.891584966007173</c:v>
                </c:pt>
                <c:pt idx="118">
                  <c:v>90.752889582238723</c:v>
                </c:pt>
                <c:pt idx="119">
                  <c:v>90.614486940225731</c:v>
                </c:pt>
                <c:pt idx="120">
                  <c:v>90.476373050170693</c:v>
                </c:pt>
                <c:pt idx="121">
                  <c:v>90.338545065756392</c:v>
                </c:pt>
                <c:pt idx="122">
                  <c:v>90.201001082019303</c:v>
                </c:pt>
                <c:pt idx="123">
                  <c:v>90.063739919664982</c:v>
                </c:pt>
                <c:pt idx="124">
                  <c:v>89.926760897643803</c:v>
                </c:pt>
                <c:pt idx="125">
                  <c:v>89.790063596881168</c:v>
                </c:pt>
                <c:pt idx="126">
                  <c:v>89.65364761915913</c:v>
                </c:pt>
                <c:pt idx="127">
                  <c:v>89.517512346201556</c:v>
                </c:pt>
                <c:pt idx="128">
                  <c:v>89.381656704933491</c:v>
                </c:pt>
                <c:pt idx="129">
                  <c:v>89.246078945574993</c:v>
                </c:pt>
                <c:pt idx="130">
                  <c:v>89.11077643959851</c:v>
                </c:pt>
                <c:pt idx="131">
                  <c:v>88.975745504553586</c:v>
                </c:pt>
                <c:pt idx="132">
                  <c:v>88.840981262291251</c:v>
                </c:pt>
                <c:pt idx="133">
                  <c:v>88.706477536188487</c:v>
                </c:pt>
                <c:pt idx="134">
                  <c:v>88.572226791608145</c:v>
                </c:pt>
                <c:pt idx="135">
                  <c:v>88.438220122100603</c:v>
                </c:pt>
                <c:pt idx="136">
                  <c:v>88.304447281871916</c:v>
                </c:pt>
                <c:pt idx="137">
                  <c:v>88.170896762950406</c:v>
                </c:pt>
                <c:pt idx="138">
                  <c:v>88.037555913436037</c:v>
                </c:pt>
                <c:pt idx="139">
                  <c:v>87.904411091373035</c:v>
                </c:pt>
                <c:pt idx="140">
                  <c:v>87.771447847284406</c:v>
                </c:pt>
                <c:pt idx="141">
                  <c:v>87.638651127354279</c:v>
                </c:pt>
                <c:pt idx="142">
                  <c:v>87.506005488700197</c:v>
                </c:pt>
                <c:pt idx="143">
                  <c:v>87.373495318160479</c:v>
                </c:pt>
                <c:pt idx="144">
                  <c:v>87.241105046492436</c:v>
                </c:pt>
                <c:pt idx="145">
                  <c:v>87.108819350767249</c:v>
                </c:pt>
                <c:pt idx="146">
                  <c:v>86.976623338951399</c:v>
                </c:pt>
                <c:pt idx="147">
                  <c:v>86.844502712067069</c:v>
                </c:pt>
                <c:pt idx="148">
                  <c:v>86.712443900807131</c:v>
                </c:pt>
                <c:pt idx="149">
                  <c:v>86.580434174934183</c:v>
                </c:pt>
                <c:pt idx="150">
                  <c:v>86.448461725130102</c:v>
                </c:pt>
                <c:pt idx="151">
                  <c:v>86.316515718115738</c:v>
                </c:pt>
                <c:pt idx="152">
                  <c:v>86.18458632678994</c:v>
                </c:pt>
                <c:pt idx="153">
                  <c:v>86.052664737827257</c:v>
                </c:pt>
                <c:pt idx="154">
                  <c:v>85.920743139627334</c:v>
                </c:pt>
                <c:pt idx="155">
                  <c:v>85.788814693747213</c:v>
                </c:pt>
                <c:pt idx="156">
                  <c:v>85.656873493000717</c:v>
                </c:pt>
                <c:pt idx="157">
                  <c:v>85.524914509310705</c:v>
                </c:pt>
                <c:pt idx="158">
                  <c:v>85.39293353419076</c:v>
                </c:pt>
                <c:pt idx="159">
                  <c:v>85.260927114445835</c:v>
                </c:pt>
                <c:pt idx="160">
                  <c:v>85.128892485348985</c:v>
                </c:pt>
                <c:pt idx="161">
                  <c:v>84.996827503201501</c:v>
                </c:pt>
                <c:pt idx="162">
                  <c:v>84.864730578834354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104.655</c:v>
                </c:pt>
                <c:pt idx="1">
                  <c:v>101.94799999999999</c:v>
                </c:pt>
                <c:pt idx="2">
                  <c:v>104.36199999999999</c:v>
                </c:pt>
                <c:pt idx="3">
                  <c:v>101.586</c:v>
                </c:pt>
                <c:pt idx="4">
                  <c:v>102.31</c:v>
                </c:pt>
                <c:pt idx="5">
                  <c:v>102.19</c:v>
                </c:pt>
                <c:pt idx="6">
                  <c:v>100.724</c:v>
                </c:pt>
                <c:pt idx="7">
                  <c:v>99.983000000000004</c:v>
                </c:pt>
                <c:pt idx="8">
                  <c:v>101.96599999999999</c:v>
                </c:pt>
                <c:pt idx="9">
                  <c:v>101.10299999999999</c:v>
                </c:pt>
                <c:pt idx="10">
                  <c:v>101.983</c:v>
                </c:pt>
                <c:pt idx="11">
                  <c:v>102.39700000000001</c:v>
                </c:pt>
                <c:pt idx="12">
                  <c:v>102.44799999999999</c:v>
                </c:pt>
                <c:pt idx="13">
                  <c:v>100.79300000000001</c:v>
                </c:pt>
                <c:pt idx="14">
                  <c:v>100.03400000000001</c:v>
                </c:pt>
                <c:pt idx="15">
                  <c:v>103.172</c:v>
                </c:pt>
                <c:pt idx="16">
                  <c:v>102.69</c:v>
                </c:pt>
                <c:pt idx="17">
                  <c:v>101.879</c:v>
                </c:pt>
                <c:pt idx="18">
                  <c:v>102.39700000000001</c:v>
                </c:pt>
                <c:pt idx="19">
                  <c:v>102.60299999999999</c:v>
                </c:pt>
                <c:pt idx="20">
                  <c:v>103.20699999999999</c:v>
                </c:pt>
                <c:pt idx="21">
                  <c:v>100.724</c:v>
                </c:pt>
                <c:pt idx="22">
                  <c:v>103.53400000000001</c:v>
                </c:pt>
                <c:pt idx="23">
                  <c:v>102.328</c:v>
                </c:pt>
                <c:pt idx="24">
                  <c:v>103.36199999999999</c:v>
                </c:pt>
                <c:pt idx="25">
                  <c:v>101.586</c:v>
                </c:pt>
                <c:pt idx="26">
                  <c:v>102.172</c:v>
                </c:pt>
                <c:pt idx="27">
                  <c:v>104.96599999999999</c:v>
                </c:pt>
                <c:pt idx="28">
                  <c:v>99.638000000000005</c:v>
                </c:pt>
                <c:pt idx="29">
                  <c:v>103.96599999999999</c:v>
                </c:pt>
                <c:pt idx="30">
                  <c:v>104</c:v>
                </c:pt>
                <c:pt idx="31">
                  <c:v>103.672</c:v>
                </c:pt>
                <c:pt idx="32">
                  <c:v>102.845</c:v>
                </c:pt>
                <c:pt idx="33">
                  <c:v>102.741</c:v>
                </c:pt>
                <c:pt idx="34">
                  <c:v>103.345</c:v>
                </c:pt>
                <c:pt idx="35">
                  <c:v>104.89700000000001</c:v>
                </c:pt>
                <c:pt idx="36">
                  <c:v>105.776</c:v>
                </c:pt>
                <c:pt idx="37">
                  <c:v>106.672</c:v>
                </c:pt>
                <c:pt idx="38">
                  <c:v>104.828</c:v>
                </c:pt>
                <c:pt idx="39">
                  <c:v>105.69</c:v>
                </c:pt>
                <c:pt idx="40">
                  <c:v>107.586</c:v>
                </c:pt>
                <c:pt idx="41">
                  <c:v>107.5</c:v>
                </c:pt>
                <c:pt idx="42">
                  <c:v>110.86199999999999</c:v>
                </c:pt>
                <c:pt idx="43">
                  <c:v>111.5</c:v>
                </c:pt>
                <c:pt idx="44">
                  <c:v>114.19</c:v>
                </c:pt>
                <c:pt idx="45">
                  <c:v>114.845</c:v>
                </c:pt>
                <c:pt idx="46">
                  <c:v>119.5</c:v>
                </c:pt>
                <c:pt idx="47">
                  <c:v>123.431</c:v>
                </c:pt>
                <c:pt idx="48">
                  <c:v>131.37899999999999</c:v>
                </c:pt>
                <c:pt idx="49">
                  <c:v>146.06899999999999</c:v>
                </c:pt>
                <c:pt idx="50">
                  <c:v>163.39699999999999</c:v>
                </c:pt>
                <c:pt idx="51">
                  <c:v>181.06899999999999</c:v>
                </c:pt>
                <c:pt idx="52">
                  <c:v>199.155</c:v>
                </c:pt>
                <c:pt idx="53">
                  <c:v>213.10300000000001</c:v>
                </c:pt>
                <c:pt idx="54">
                  <c:v>220.91399999999999</c:v>
                </c:pt>
                <c:pt idx="55">
                  <c:v>226.96600000000001</c:v>
                </c:pt>
                <c:pt idx="56">
                  <c:v>228</c:v>
                </c:pt>
                <c:pt idx="57">
                  <c:v>224.58600000000001</c:v>
                </c:pt>
                <c:pt idx="58">
                  <c:v>218.172</c:v>
                </c:pt>
                <c:pt idx="59">
                  <c:v>201.345</c:v>
                </c:pt>
                <c:pt idx="60">
                  <c:v>167.845</c:v>
                </c:pt>
                <c:pt idx="61">
                  <c:v>124.96599999999999</c:v>
                </c:pt>
                <c:pt idx="62">
                  <c:v>107.29300000000001</c:v>
                </c:pt>
                <c:pt idx="63">
                  <c:v>102.655</c:v>
                </c:pt>
                <c:pt idx="64">
                  <c:v>102.86199999999999</c:v>
                </c:pt>
                <c:pt idx="65">
                  <c:v>103.828</c:v>
                </c:pt>
                <c:pt idx="66">
                  <c:v>105.741</c:v>
                </c:pt>
                <c:pt idx="67">
                  <c:v>111.517</c:v>
                </c:pt>
                <c:pt idx="68">
                  <c:v>121.069</c:v>
                </c:pt>
                <c:pt idx="69">
                  <c:v>131.62100000000001</c:v>
                </c:pt>
                <c:pt idx="70">
                  <c:v>145.86199999999999</c:v>
                </c:pt>
                <c:pt idx="71">
                  <c:v>158.62100000000001</c:v>
                </c:pt>
                <c:pt idx="72">
                  <c:v>171.983</c:v>
                </c:pt>
                <c:pt idx="73">
                  <c:v>182.70699999999999</c:v>
                </c:pt>
                <c:pt idx="74">
                  <c:v>189.845</c:v>
                </c:pt>
                <c:pt idx="75">
                  <c:v>192.53399999999999</c:v>
                </c:pt>
                <c:pt idx="76">
                  <c:v>195.08600000000001</c:v>
                </c:pt>
                <c:pt idx="77">
                  <c:v>189.24100000000001</c:v>
                </c:pt>
                <c:pt idx="78">
                  <c:v>178.44800000000001</c:v>
                </c:pt>
                <c:pt idx="79">
                  <c:v>150.31</c:v>
                </c:pt>
                <c:pt idx="80">
                  <c:v>116.931</c:v>
                </c:pt>
                <c:pt idx="81">
                  <c:v>99.930999999999997</c:v>
                </c:pt>
                <c:pt idx="82">
                  <c:v>94.171999999999997</c:v>
                </c:pt>
                <c:pt idx="83">
                  <c:v>94.655000000000001</c:v>
                </c:pt>
                <c:pt idx="84">
                  <c:v>90.861999999999995</c:v>
                </c:pt>
                <c:pt idx="85">
                  <c:v>96.861999999999995</c:v>
                </c:pt>
                <c:pt idx="86">
                  <c:v>92.034000000000006</c:v>
                </c:pt>
                <c:pt idx="87">
                  <c:v>92.171999999999997</c:v>
                </c:pt>
                <c:pt idx="88">
                  <c:v>93.241</c:v>
                </c:pt>
                <c:pt idx="89">
                  <c:v>93.671999999999997</c:v>
                </c:pt>
                <c:pt idx="90">
                  <c:v>93.241</c:v>
                </c:pt>
                <c:pt idx="91">
                  <c:v>93.724000000000004</c:v>
                </c:pt>
                <c:pt idx="92">
                  <c:v>93.793000000000006</c:v>
                </c:pt>
                <c:pt idx="93">
                  <c:v>95.224000000000004</c:v>
                </c:pt>
                <c:pt idx="94">
                  <c:v>93.585999999999999</c:v>
                </c:pt>
                <c:pt idx="95">
                  <c:v>94.085999999999999</c:v>
                </c:pt>
                <c:pt idx="96">
                  <c:v>96.102999999999994</c:v>
                </c:pt>
                <c:pt idx="97">
                  <c:v>93.81</c:v>
                </c:pt>
                <c:pt idx="98">
                  <c:v>95.569000000000003</c:v>
                </c:pt>
                <c:pt idx="99">
                  <c:v>92.171999999999997</c:v>
                </c:pt>
                <c:pt idx="100">
                  <c:v>94.741</c:v>
                </c:pt>
                <c:pt idx="101">
                  <c:v>95.534000000000006</c:v>
                </c:pt>
                <c:pt idx="102">
                  <c:v>98.155000000000001</c:v>
                </c:pt>
                <c:pt idx="103">
                  <c:v>97.293000000000006</c:v>
                </c:pt>
                <c:pt idx="104">
                  <c:v>100.069</c:v>
                </c:pt>
                <c:pt idx="105">
                  <c:v>107.224</c:v>
                </c:pt>
                <c:pt idx="106">
                  <c:v>112.017</c:v>
                </c:pt>
                <c:pt idx="107">
                  <c:v>115.517</c:v>
                </c:pt>
                <c:pt idx="108">
                  <c:v>120.55200000000001</c:v>
                </c:pt>
                <c:pt idx="109">
                  <c:v>120.10299999999999</c:v>
                </c:pt>
                <c:pt idx="110">
                  <c:v>115.60299999999999</c:v>
                </c:pt>
                <c:pt idx="111">
                  <c:v>110.879</c:v>
                </c:pt>
                <c:pt idx="112">
                  <c:v>104.96599999999999</c:v>
                </c:pt>
                <c:pt idx="113">
                  <c:v>97.897000000000006</c:v>
                </c:pt>
                <c:pt idx="114">
                  <c:v>93.983000000000004</c:v>
                </c:pt>
                <c:pt idx="115">
                  <c:v>91.259</c:v>
                </c:pt>
                <c:pt idx="116">
                  <c:v>90.965999999999994</c:v>
                </c:pt>
                <c:pt idx="117">
                  <c:v>89.602999999999994</c:v>
                </c:pt>
                <c:pt idx="118">
                  <c:v>89.328000000000003</c:v>
                </c:pt>
                <c:pt idx="119">
                  <c:v>87.569000000000003</c:v>
                </c:pt>
                <c:pt idx="120">
                  <c:v>90.620999999999995</c:v>
                </c:pt>
                <c:pt idx="121">
                  <c:v>89.620999999999995</c:v>
                </c:pt>
                <c:pt idx="122">
                  <c:v>90.465999999999994</c:v>
                </c:pt>
                <c:pt idx="123">
                  <c:v>90.465999999999994</c:v>
                </c:pt>
                <c:pt idx="124">
                  <c:v>89.085999999999999</c:v>
                </c:pt>
                <c:pt idx="125">
                  <c:v>88.069000000000003</c:v>
                </c:pt>
                <c:pt idx="126">
                  <c:v>90.5</c:v>
                </c:pt>
                <c:pt idx="127">
                  <c:v>89.655000000000001</c:v>
                </c:pt>
                <c:pt idx="128">
                  <c:v>89.569000000000003</c:v>
                </c:pt>
                <c:pt idx="129">
                  <c:v>93.241</c:v>
                </c:pt>
                <c:pt idx="130">
                  <c:v>93.602999999999994</c:v>
                </c:pt>
                <c:pt idx="131">
                  <c:v>97.671999999999997</c:v>
                </c:pt>
                <c:pt idx="132">
                  <c:v>99.379000000000005</c:v>
                </c:pt>
                <c:pt idx="133">
                  <c:v>104.983</c:v>
                </c:pt>
                <c:pt idx="134">
                  <c:v>104.776</c:v>
                </c:pt>
                <c:pt idx="135">
                  <c:v>107.29300000000001</c:v>
                </c:pt>
                <c:pt idx="136">
                  <c:v>104.828</c:v>
                </c:pt>
                <c:pt idx="137">
                  <c:v>100.05200000000001</c:v>
                </c:pt>
                <c:pt idx="138">
                  <c:v>94.19</c:v>
                </c:pt>
                <c:pt idx="139">
                  <c:v>90.81</c:v>
                </c:pt>
                <c:pt idx="140">
                  <c:v>88.379000000000005</c:v>
                </c:pt>
                <c:pt idx="141">
                  <c:v>86.430999999999997</c:v>
                </c:pt>
                <c:pt idx="142">
                  <c:v>87.241</c:v>
                </c:pt>
                <c:pt idx="143">
                  <c:v>88.259</c:v>
                </c:pt>
                <c:pt idx="144">
                  <c:v>85.828000000000003</c:v>
                </c:pt>
                <c:pt idx="145">
                  <c:v>88.430999999999997</c:v>
                </c:pt>
                <c:pt idx="146">
                  <c:v>87.31</c:v>
                </c:pt>
                <c:pt idx="147">
                  <c:v>88.344999999999999</c:v>
                </c:pt>
                <c:pt idx="148">
                  <c:v>87.914000000000001</c:v>
                </c:pt>
                <c:pt idx="149">
                  <c:v>87.585999999999999</c:v>
                </c:pt>
                <c:pt idx="150">
                  <c:v>87.293000000000006</c:v>
                </c:pt>
                <c:pt idx="151">
                  <c:v>86.069000000000003</c:v>
                </c:pt>
                <c:pt idx="152">
                  <c:v>88.81</c:v>
                </c:pt>
                <c:pt idx="153">
                  <c:v>86.085999999999999</c:v>
                </c:pt>
                <c:pt idx="154">
                  <c:v>86.638000000000005</c:v>
                </c:pt>
                <c:pt idx="155">
                  <c:v>87.259</c:v>
                </c:pt>
                <c:pt idx="156">
                  <c:v>86.965999999999994</c:v>
                </c:pt>
                <c:pt idx="157">
                  <c:v>83.447999999999993</c:v>
                </c:pt>
                <c:pt idx="158">
                  <c:v>86.724000000000004</c:v>
                </c:pt>
                <c:pt idx="159">
                  <c:v>85.516999999999996</c:v>
                </c:pt>
                <c:pt idx="160">
                  <c:v>87.534000000000006</c:v>
                </c:pt>
                <c:pt idx="161">
                  <c:v>86.052000000000007</c:v>
                </c:pt>
                <c:pt idx="162">
                  <c:v>84.879000000000005</c:v>
                </c:pt>
                <c:pt idx="163">
                  <c:v>86.034000000000006</c:v>
                </c:pt>
                <c:pt idx="164">
                  <c:v>85.947999999999993</c:v>
                </c:pt>
                <c:pt idx="165">
                  <c:v>84.655000000000001</c:v>
                </c:pt>
                <c:pt idx="166">
                  <c:v>88.914000000000001</c:v>
                </c:pt>
                <c:pt idx="167">
                  <c:v>87.879000000000005</c:v>
                </c:pt>
                <c:pt idx="168">
                  <c:v>87.638000000000005</c:v>
                </c:pt>
                <c:pt idx="169">
                  <c:v>86.085999999999999</c:v>
                </c:pt>
                <c:pt idx="170">
                  <c:v>84.741</c:v>
                </c:pt>
                <c:pt idx="171">
                  <c:v>83.585999999999999</c:v>
                </c:pt>
                <c:pt idx="172">
                  <c:v>86.361999999999995</c:v>
                </c:pt>
                <c:pt idx="173">
                  <c:v>86.155000000000001</c:v>
                </c:pt>
                <c:pt idx="174">
                  <c:v>85.5</c:v>
                </c:pt>
                <c:pt idx="175">
                  <c:v>86.31</c:v>
                </c:pt>
                <c:pt idx="176">
                  <c:v>83.879000000000005</c:v>
                </c:pt>
                <c:pt idx="177">
                  <c:v>88.534000000000006</c:v>
                </c:pt>
                <c:pt idx="178">
                  <c:v>86.828000000000003</c:v>
                </c:pt>
                <c:pt idx="179">
                  <c:v>86.483000000000004</c:v>
                </c:pt>
                <c:pt idx="180">
                  <c:v>86.379000000000005</c:v>
                </c:pt>
                <c:pt idx="181">
                  <c:v>85.706999999999994</c:v>
                </c:pt>
                <c:pt idx="182">
                  <c:v>86.430999999999997</c:v>
                </c:pt>
                <c:pt idx="183">
                  <c:v>86.171999999999997</c:v>
                </c:pt>
                <c:pt idx="184">
                  <c:v>86.483000000000004</c:v>
                </c:pt>
                <c:pt idx="185">
                  <c:v>85.828000000000003</c:v>
                </c:pt>
                <c:pt idx="186">
                  <c:v>86.759</c:v>
                </c:pt>
                <c:pt idx="187">
                  <c:v>85.552000000000007</c:v>
                </c:pt>
                <c:pt idx="188">
                  <c:v>86.31</c:v>
                </c:pt>
                <c:pt idx="189">
                  <c:v>85.069000000000003</c:v>
                </c:pt>
                <c:pt idx="190">
                  <c:v>85.447999999999993</c:v>
                </c:pt>
                <c:pt idx="191">
                  <c:v>83.102999999999994</c:v>
                </c:pt>
                <c:pt idx="192">
                  <c:v>84.879000000000005</c:v>
                </c:pt>
                <c:pt idx="193">
                  <c:v>84.465999999999994</c:v>
                </c:pt>
                <c:pt idx="194">
                  <c:v>84.741</c:v>
                </c:pt>
                <c:pt idx="195">
                  <c:v>86.69</c:v>
                </c:pt>
                <c:pt idx="196">
                  <c:v>84.31</c:v>
                </c:pt>
                <c:pt idx="197">
                  <c:v>85.069000000000003</c:v>
                </c:pt>
                <c:pt idx="198">
                  <c:v>83.275999999999996</c:v>
                </c:pt>
                <c:pt idx="199">
                  <c:v>82.638000000000005</c:v>
                </c:pt>
                <c:pt idx="200">
                  <c:v>84.828000000000003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100.45801221150839</c:v>
                </c:pt>
                <c:pt idx="8">
                  <c:v>100.62584653085366</c:v>
                </c:pt>
                <c:pt idx="9">
                  <c:v>100.79250822320991</c:v>
                </c:pt>
                <c:pt idx="10">
                  <c:v>100.9577983381014</c:v>
                </c:pt>
                <c:pt idx="11">
                  <c:v>101.12149408703297</c:v>
                </c:pt>
                <c:pt idx="12">
                  <c:v>101.28334689736459</c:v>
                </c:pt>
                <c:pt idx="13">
                  <c:v>101.44308046747074</c:v>
                </c:pt>
                <c:pt idx="14">
                  <c:v>101.60038886566417</c:v>
                </c:pt>
                <c:pt idx="15">
                  <c:v>101.75493472587172</c:v>
                </c:pt>
                <c:pt idx="16">
                  <c:v>101.90634760544015</c:v>
                </c:pt>
                <c:pt idx="17">
                  <c:v>102.0542225857087</c:v>
                </c:pt>
                <c:pt idx="18">
                  <c:v>102.1981192163515</c:v>
                </c:pt>
                <c:pt idx="19">
                  <c:v>102.33756093490958</c:v>
                </c:pt>
                <c:pt idx="20">
                  <c:v>102.47203514370999</c:v>
                </c:pt>
                <c:pt idx="21">
                  <c:v>102.60099421811297</c:v>
                </c:pt>
                <c:pt idx="22">
                  <c:v>102.72385789204502</c:v>
                </c:pt>
                <c:pt idx="23">
                  <c:v>102.84001779076341</c:v>
                </c:pt>
                <c:pt idx="24">
                  <c:v>102.94884548154172</c:v>
                </c:pt>
                <c:pt idx="25">
                  <c:v>103.0497064971385</c:v>
                </c:pt>
                <c:pt idx="26">
                  <c:v>103.14198467848529</c:v>
                </c:pt>
                <c:pt idx="27">
                  <c:v>103.22512435862559</c:v>
                </c:pt>
                <c:pt idx="28">
                  <c:v>103.29870301821886</c:v>
                </c:pt>
                <c:pt idx="29">
                  <c:v>103.36255487874377</c:v>
                </c:pt>
                <c:pt idx="30">
                  <c:v>103.4169772876883</c:v>
                </c:pt>
                <c:pt idx="31">
                  <c:v>103.46306728018948</c:v>
                </c:pt>
                <c:pt idx="32">
                  <c:v>103.50325525606861</c:v>
                </c:pt>
                <c:pt idx="33">
                  <c:v>103.542124754794</c:v>
                </c:pt>
                <c:pt idx="34">
                  <c:v>103.58762798609753</c:v>
                </c:pt>
                <c:pt idx="35">
                  <c:v>103.65281897464291</c:v>
                </c:pt>
                <c:pt idx="36">
                  <c:v>103.75821895424333</c:v>
                </c:pt>
                <c:pt idx="37">
                  <c:v>103.93488749010491</c:v>
                </c:pt>
                <c:pt idx="38">
                  <c:v>104.22818146216321</c:v>
                </c:pt>
                <c:pt idx="39">
                  <c:v>104.70202844685726</c:v>
                </c:pt>
                <c:pt idx="40">
                  <c:v>105.44331555212368</c:v>
                </c:pt>
                <c:pt idx="41">
                  <c:v>106.56571008601559</c:v>
                </c:pt>
                <c:pt idx="42">
                  <c:v>108.21191941776999</c:v>
                </c:pt>
                <c:pt idx="43">
                  <c:v>110.55312778780898</c:v>
                </c:pt>
                <c:pt idx="44">
                  <c:v>113.78420834338546</c:v>
                </c:pt>
                <c:pt idx="45">
                  <c:v>118.11340482416473</c:v>
                </c:pt>
                <c:pt idx="46">
                  <c:v>123.74560564095144</c:v>
                </c:pt>
                <c:pt idx="47">
                  <c:v>130.85914790610346</c:v>
                </c:pt>
                <c:pt idx="48">
                  <c:v>139.57726626265642</c:v>
                </c:pt>
                <c:pt idx="49">
                  <c:v>149.93670750906881</c:v>
                </c:pt>
                <c:pt idx="50">
                  <c:v>161.85737109106273</c:v>
                </c:pt>
                <c:pt idx="51">
                  <c:v>175.11727371890407</c:v>
                </c:pt>
                <c:pt idx="52">
                  <c:v>189.33310474367528</c:v>
                </c:pt>
                <c:pt idx="53">
                  <c:v>203.92499514533634</c:v>
                </c:pt>
                <c:pt idx="54">
                  <c:v>217.98119329254266</c:v>
                </c:pt>
                <c:pt idx="55">
                  <c:v>229.86985522254022</c:v>
                </c:pt>
                <c:pt idx="56">
                  <c:v>236.64225452274528</c:v>
                </c:pt>
                <c:pt idx="57">
                  <c:v>234.06353647033845</c:v>
                </c:pt>
                <c:pt idx="58">
                  <c:v>218.68435979733036</c:v>
                </c:pt>
                <c:pt idx="59">
                  <c:v>191.55923051784086</c:v>
                </c:pt>
                <c:pt idx="60">
                  <c:v>159.74011278540891</c:v>
                </c:pt>
                <c:pt idx="61">
                  <c:v>132.42612226648149</c:v>
                </c:pt>
                <c:pt idx="62">
                  <c:v>115.01725791474793</c:v>
                </c:pt>
                <c:pt idx="63">
                  <c:v>107.16340558309449</c:v>
                </c:pt>
                <c:pt idx="64">
                  <c:v>105.56278906651858</c:v>
                </c:pt>
                <c:pt idx="65">
                  <c:v>107.29230758780801</c:v>
                </c:pt>
                <c:pt idx="66">
                  <c:v>110.93381079945134</c:v>
                </c:pt>
                <c:pt idx="67">
                  <c:v>116.124340270893</c:v>
                </c:pt>
                <c:pt idx="68">
                  <c:v>122.90218656837547</c:v>
                </c:pt>
                <c:pt idx="69">
                  <c:v>131.34638713657105</c:v>
                </c:pt>
                <c:pt idx="70">
                  <c:v>141.43045665803032</c:v>
                </c:pt>
                <c:pt idx="71">
                  <c:v>152.95818730388277</c:v>
                </c:pt>
                <c:pt idx="72">
                  <c:v>165.52226352791865</c:v>
                </c:pt>
                <c:pt idx="73">
                  <c:v>178.43247262309922</c:v>
                </c:pt>
                <c:pt idx="74">
                  <c:v>190.47482149936405</c:v>
                </c:pt>
                <c:pt idx="75">
                  <c:v>199.35091371829844</c:v>
                </c:pt>
                <c:pt idx="76">
                  <c:v>201.23940909164889</c:v>
                </c:pt>
                <c:pt idx="77">
                  <c:v>192.06751387666191</c:v>
                </c:pt>
                <c:pt idx="78">
                  <c:v>171.28172270998306</c:v>
                </c:pt>
                <c:pt idx="79">
                  <c:v>144.60174525351309</c:v>
                </c:pt>
                <c:pt idx="80">
                  <c:v>120.92224047936597</c:v>
                </c:pt>
                <c:pt idx="81">
                  <c:v>105.72177996172626</c:v>
                </c:pt>
                <c:pt idx="82">
                  <c:v>98.53227335323146</c:v>
                </c:pt>
                <c:pt idx="83">
                  <c:v>95.964416496315565</c:v>
                </c:pt>
                <c:pt idx="84">
                  <c:v>95.207077622566615</c:v>
                </c:pt>
                <c:pt idx="85">
                  <c:v>94.950985641401019</c:v>
                </c:pt>
                <c:pt idx="86">
                  <c:v>94.79580129084799</c:v>
                </c:pt>
                <c:pt idx="87">
                  <c:v>94.656718848363468</c:v>
                </c:pt>
                <c:pt idx="88">
                  <c:v>94.520909573735423</c:v>
                </c:pt>
                <c:pt idx="89">
                  <c:v>94.386890237239186</c:v>
                </c:pt>
                <c:pt idx="90">
                  <c:v>94.25444782805134</c:v>
                </c:pt>
                <c:pt idx="91">
                  <c:v>94.123477848318828</c:v>
                </c:pt>
                <c:pt idx="92">
                  <c:v>93.993897452863138</c:v>
                </c:pt>
                <c:pt idx="93">
                  <c:v>93.865675093492982</c:v>
                </c:pt>
                <c:pt idx="94">
                  <c:v>93.738961923559629</c:v>
                </c:pt>
                <c:pt idx="95">
                  <c:v>93.614532035585455</c:v>
                </c:pt>
                <c:pt idx="96">
                  <c:v>93.495094894382703</c:v>
                </c:pt>
                <c:pt idx="97">
                  <c:v>93.388758204256078</c:v>
                </c:pt>
                <c:pt idx="98">
                  <c:v>93.317023198738241</c:v>
                </c:pt>
                <c:pt idx="99">
                  <c:v>93.330623662896343</c:v>
                </c:pt>
                <c:pt idx="100">
                  <c:v>93.535409659675352</c:v>
                </c:pt>
                <c:pt idx="101">
                  <c:v>94.123884070358201</c:v>
                </c:pt>
                <c:pt idx="102">
                  <c:v>95.392779662754066</c:v>
                </c:pt>
                <c:pt idx="103">
                  <c:v>97.706389390116598</c:v>
                </c:pt>
                <c:pt idx="104">
                  <c:v>101.35755443242157</c:v>
                </c:pt>
                <c:pt idx="105">
                  <c:v>106.31717266982798</c:v>
                </c:pt>
                <c:pt idx="106">
                  <c:v>111.96939262795026</c:v>
                </c:pt>
                <c:pt idx="107">
                  <c:v>117.05097457850972</c:v>
                </c:pt>
                <c:pt idx="108">
                  <c:v>120.00327681756447</c:v>
                </c:pt>
                <c:pt idx="109">
                  <c:v>119.68872106339248</c:v>
                </c:pt>
                <c:pt idx="110">
                  <c:v>116.05538987159332</c:v>
                </c:pt>
                <c:pt idx="111">
                  <c:v>110.23473613400913</c:v>
                </c:pt>
                <c:pt idx="112">
                  <c:v>103.94535770235944</c:v>
                </c:pt>
                <c:pt idx="113">
                  <c:v>98.634301816109172</c:v>
                </c:pt>
                <c:pt idx="114">
                  <c:v>94.952824159278833</c:v>
                </c:pt>
                <c:pt idx="115">
                  <c:v>92.80003244519817</c:v>
                </c:pt>
                <c:pt idx="116">
                  <c:v>91.705755136455025</c:v>
                </c:pt>
                <c:pt idx="117">
                  <c:v>91.192679875598643</c:v>
                </c:pt>
                <c:pt idx="118">
                  <c:v>90.940360755160071</c:v>
                </c:pt>
                <c:pt idx="119">
                  <c:v>90.78521020683614</c:v>
                </c:pt>
                <c:pt idx="120">
                  <c:v>90.66073233643769</c:v>
                </c:pt>
                <c:pt idx="121">
                  <c:v>90.545548589335041</c:v>
                </c:pt>
                <c:pt idx="122">
                  <c:v>90.436069375281576</c:v>
                </c:pt>
                <c:pt idx="123">
                  <c:v>90.337465791493486</c:v>
                </c:pt>
                <c:pt idx="124">
                  <c:v>90.264787841939864</c:v>
                </c:pt>
                <c:pt idx="125">
                  <c:v>90.25021475309849</c:v>
                </c:pt>
                <c:pt idx="126">
                  <c:v>90.354674772372874</c:v>
                </c:pt>
                <c:pt idx="127">
                  <c:v>90.680728559513426</c:v>
                </c:pt>
                <c:pt idx="128">
                  <c:v>91.379148740519824</c:v>
                </c:pt>
                <c:pt idx="129">
                  <c:v>92.635619711737718</c:v>
                </c:pt>
                <c:pt idx="130">
                  <c:v>94.619246425970175</c:v>
                </c:pt>
                <c:pt idx="131">
                  <c:v>97.376426238796711</c:v>
                </c:pt>
                <c:pt idx="132">
                  <c:v>100.67579483713629</c:v>
                </c:pt>
                <c:pt idx="133">
                  <c:v>103.8752954223684</c:v>
                </c:pt>
                <c:pt idx="134">
                  <c:v>105.97692747642455</c:v>
                </c:pt>
                <c:pt idx="135">
                  <c:v>106.0246570017767</c:v>
                </c:pt>
                <c:pt idx="136">
                  <c:v>103.72168714308708</c:v>
                </c:pt>
                <c:pt idx="137">
                  <c:v>99.767498954639194</c:v>
                </c:pt>
                <c:pt idx="138">
                  <c:v>95.496046527674295</c:v>
                </c:pt>
                <c:pt idx="139">
                  <c:v>92.062167920629292</c:v>
                </c:pt>
                <c:pt idx="140">
                  <c:v>89.893781029934189</c:v>
                </c:pt>
                <c:pt idx="141">
                  <c:v>88.775029557029924</c:v>
                </c:pt>
                <c:pt idx="142">
                  <c:v>88.268428193860473</c:v>
                </c:pt>
                <c:pt idx="143">
                  <c:v>88.030267691419667</c:v>
                </c:pt>
                <c:pt idx="144">
                  <c:v>87.883127099869967</c:v>
                </c:pt>
                <c:pt idx="145">
                  <c:v>87.760189673554024</c:v>
                </c:pt>
                <c:pt idx="146">
                  <c:v>87.642343216402949</c:v>
                </c:pt>
                <c:pt idx="147">
                  <c:v>87.52535637823334</c:v>
                </c:pt>
                <c:pt idx="148">
                  <c:v>87.408501675738606</c:v>
                </c:pt>
                <c:pt idx="149">
                  <c:v>87.291687547865394</c:v>
                </c:pt>
                <c:pt idx="150">
                  <c:v>87.174911887656037</c:v>
                </c:pt>
                <c:pt idx="151">
                  <c:v>87.058181685395041</c:v>
                </c:pt>
                <c:pt idx="152">
                  <c:v>86.941503784059037</c:v>
                </c:pt>
                <c:pt idx="153">
                  <c:v>86.824884044253125</c:v>
                </c:pt>
                <c:pt idx="154">
                  <c:v>86.708327305231549</c:v>
                </c:pt>
                <c:pt idx="155">
                  <c:v>86.591837421287437</c:v>
                </c:pt>
                <c:pt idx="156">
                  <c:v>86.475417316594758</c:v>
                </c:pt>
                <c:pt idx="157">
                  <c:v>86.35906905154647</c:v>
                </c:pt>
                <c:pt idx="158">
                  <c:v>86.242793896855659</c:v>
                </c:pt>
                <c:pt idx="159">
                  <c:v>86.126592412210414</c:v>
                </c:pt>
                <c:pt idx="160">
                  <c:v>86.010464526720284</c:v>
                </c:pt>
                <c:pt idx="161">
                  <c:v>85.89440961885721</c:v>
                </c:pt>
                <c:pt idx="162">
                  <c:v>85.778426594052291</c:v>
                </c:pt>
                <c:pt idx="163">
                  <c:v>85.662513958541325</c:v>
                </c:pt>
                <c:pt idx="164">
                  <c:v>85.546669888442679</c:v>
                </c:pt>
                <c:pt idx="165">
                  <c:v>85.430892293393796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100.45801221150421</c:v>
                </c:pt>
                <c:pt idx="8">
                  <c:v>100.62584653084001</c:v>
                </c:pt>
                <c:pt idx="9">
                  <c:v>100.79250822316627</c:v>
                </c:pt>
                <c:pt idx="10">
                  <c:v>100.95779833796504</c:v>
                </c:pt>
                <c:pt idx="11">
                  <c:v>101.12149408661666</c:v>
                </c:pt>
                <c:pt idx="12">
                  <c:v>101.28334689612221</c:v>
                </c:pt>
                <c:pt idx="13">
                  <c:v>101.4430804638469</c:v>
                </c:pt>
                <c:pt idx="14">
                  <c:v>101.60038885533299</c:v>
                </c:pt>
                <c:pt idx="15">
                  <c:v>101.75493469708441</c:v>
                </c:pt>
                <c:pt idx="16">
                  <c:v>101.90634752703892</c:v>
                </c:pt>
                <c:pt idx="17">
                  <c:v>102.05422237701245</c:v>
                </c:pt>
                <c:pt idx="18">
                  <c:v>102.19811867338052</c:v>
                </c:pt>
                <c:pt idx="19">
                  <c:v>102.33755955417971</c:v>
                </c:pt>
                <c:pt idx="20">
                  <c:v>102.47203171199693</c:v>
                </c:pt>
                <c:pt idx="21">
                  <c:v>102.60098588162056</c:v>
                </c:pt>
                <c:pt idx="22">
                  <c:v>102.72383809839452</c:v>
                </c:pt>
                <c:pt idx="23">
                  <c:v>102.8399718563071</c:v>
                </c:pt>
                <c:pt idx="24">
                  <c:v>102.9487412926525</c:v>
                </c:pt>
                <c:pt idx="25">
                  <c:v>103.04947551713668</c:v>
                </c:pt>
                <c:pt idx="26">
                  <c:v>103.141484186073</c:v>
                </c:pt>
                <c:pt idx="27">
                  <c:v>103.22406439549324</c:v>
                </c:pt>
                <c:pt idx="28">
                  <c:v>103.29650892958887</c:v>
                </c:pt>
                <c:pt idx="29">
                  <c:v>103.35811585243778</c:v>
                </c:pt>
                <c:pt idx="30">
                  <c:v>103.40819937179369</c:v>
                </c:pt>
                <c:pt idx="31">
                  <c:v>103.44610183514038</c:v>
                </c:pt>
                <c:pt idx="32">
                  <c:v>103.47120664275064</c:v>
                </c:pt>
                <c:pt idx="33">
                  <c:v>103.48295178390947</c:v>
                </c:pt>
                <c:pt idx="34">
                  <c:v>103.48084362578003</c:v>
                </c:pt>
                <c:pt idx="35">
                  <c:v>103.46447051563406</c:v>
                </c:pt>
                <c:pt idx="36">
                  <c:v>103.43351570300648</c:v>
                </c:pt>
                <c:pt idx="37">
                  <c:v>103.38776905546315</c:v>
                </c:pt>
                <c:pt idx="38">
                  <c:v>103.32713703610473</c:v>
                </c:pt>
                <c:pt idx="39">
                  <c:v>103.25165043716261</c:v>
                </c:pt>
                <c:pt idx="40">
                  <c:v>103.16146942429344</c:v>
                </c:pt>
                <c:pt idx="41">
                  <c:v>103.05688553975421</c:v>
                </c:pt>
                <c:pt idx="42">
                  <c:v>102.93832043562071</c:v>
                </c:pt>
                <c:pt idx="43">
                  <c:v>102.80632125350709</c:v>
                </c:pt>
                <c:pt idx="44">
                  <c:v>102.66155272507834</c:v>
                </c:pt>
                <c:pt idx="45">
                  <c:v>102.5047862264629</c:v>
                </c:pt>
                <c:pt idx="46">
                  <c:v>102.33688616732411</c:v>
                </c:pt>
                <c:pt idx="47">
                  <c:v>102.15879422043736</c:v>
                </c:pt>
                <c:pt idx="48">
                  <c:v>101.97151199077454</c:v>
                </c:pt>
                <c:pt idx="49">
                  <c:v>101.77608277798794</c:v>
                </c:pt>
                <c:pt idx="50">
                  <c:v>101.57357310014366</c:v>
                </c:pt>
                <c:pt idx="51">
                  <c:v>101.36505462069903</c:v>
                </c:pt>
                <c:pt idx="52">
                  <c:v>101.15158705959965</c:v>
                </c:pt>
                <c:pt idx="53">
                  <c:v>100.93420258023326</c:v>
                </c:pt>
                <c:pt idx="54">
                  <c:v>100.7138920357407</c:v>
                </c:pt>
                <c:pt idx="55">
                  <c:v>100.49159334037303</c:v>
                </c:pt>
                <c:pt idx="56">
                  <c:v>100.26818211329625</c:v>
                </c:pt>
                <c:pt idx="57">
                  <c:v>100.04446463134322</c:v>
                </c:pt>
                <c:pt idx="58">
                  <c:v>99.821173029770648</c:v>
                </c:pt>
                <c:pt idx="59">
                  <c:v>99.598962610127813</c:v>
                </c:pt>
                <c:pt idx="60">
                  <c:v>99.378411053888001</c:v>
                </c:pt>
                <c:pt idx="61">
                  <c:v>99.160019299724652</c:v>
                </c:pt>
                <c:pt idx="62">
                  <c:v>98.944213819974081</c:v>
                </c:pt>
                <c:pt idx="63">
                  <c:v>98.731350025628601</c:v>
                </c:pt>
                <c:pt idx="64">
                  <c:v>98.521716536248022</c:v>
                </c:pt>
                <c:pt idx="65">
                  <c:v>98.315540068328517</c:v>
                </c:pt>
                <c:pt idx="66">
                  <c:v>98.112990719857706</c:v>
                </c:pt>
                <c:pt idx="67">
                  <c:v>97.914187457220862</c:v>
                </c:pt>
                <c:pt idx="68">
                  <c:v>97.719203640929166</c:v>
                </c:pt>
                <c:pt idx="69">
                  <c:v>97.528072456914231</c:v>
                </c:pt>
                <c:pt idx="70">
                  <c:v>97.340792148947983</c:v>
                </c:pt>
                <c:pt idx="71">
                  <c:v>97.15733097412685</c:v>
                </c:pt>
                <c:pt idx="72">
                  <c:v>96.977631826709697</c:v>
                </c:pt>
                <c:pt idx="73">
                  <c:v>96.80161649564225</c:v>
                </c:pt>
                <c:pt idx="74">
                  <c:v>96.629189537806653</c:v>
                </c:pt>
                <c:pt idx="75">
                  <c:v>96.460241762540051</c:v>
                </c:pt>
                <c:pt idx="76">
                  <c:v>96.29465333353491</c:v>
                </c:pt>
                <c:pt idx="77">
                  <c:v>96.13229650219094</c:v>
                </c:pt>
                <c:pt idx="78">
                  <c:v>95.973037992192289</c:v>
                </c:pt>
                <c:pt idx="79">
                  <c:v>95.816741058894962</c:v>
                </c:pt>
                <c:pt idx="80">
                  <c:v>95.663267249371998</c:v>
                </c:pt>
                <c:pt idx="81">
                  <c:v>95.512477889989938</c:v>
                </c:pt>
                <c:pt idx="82">
                  <c:v>95.364235328461291</c:v>
                </c:pt>
                <c:pt idx="83">
                  <c:v>95.218403956670528</c:v>
                </c:pt>
                <c:pt idx="84">
                  <c:v>95.074851039408003</c:v>
                </c:pt>
                <c:pt idx="85">
                  <c:v>94.933447372635243</c:v>
                </c:pt>
                <c:pt idx="86">
                  <c:v>94.794067793173951</c:v>
                </c:pt>
                <c:pt idx="87">
                  <c:v>94.656591559870947</c:v>
                </c:pt>
                <c:pt idx="88">
                  <c:v>94.520902624415399</c:v>
                </c:pt>
                <c:pt idx="89">
                  <c:v>94.38688980813734</c:v>
                </c:pt>
                <c:pt idx="90">
                  <c:v>94.254446899338731</c:v>
                </c:pt>
                <c:pt idx="91">
                  <c:v>94.123472684027647</c:v>
                </c:pt>
                <c:pt idx="92">
                  <c:v>93.99387092136368</c:v>
                </c:pt>
                <c:pt idx="93">
                  <c:v>93.865550273687063</c:v>
                </c:pt>
                <c:pt idx="94">
                  <c:v>93.738424199698812</c:v>
                </c:pt>
                <c:pt idx="95">
                  <c:v>93.612410818185992</c:v>
                </c:pt>
                <c:pt idx="96">
                  <c:v>93.48743274863962</c:v>
                </c:pt>
                <c:pt idx="97">
                  <c:v>93.363416934186503</c:v>
                </c:pt>
                <c:pt idx="98">
                  <c:v>93.240294451446616</c:v>
                </c:pt>
                <c:pt idx="99">
                  <c:v>93.118000311222644</c:v>
                </c:pt>
                <c:pt idx="100">
                  <c:v>92.996473253323302</c:v>
                </c:pt>
                <c:pt idx="101">
                  <c:v>92.87565553830747</c:v>
                </c:pt>
                <c:pt idx="102">
                  <c:v>92.755492738505339</c:v>
                </c:pt>
                <c:pt idx="103">
                  <c:v>92.635933530317956</c:v>
                </c:pt>
                <c:pt idx="104">
                  <c:v>92.516929489513032</c:v>
                </c:pt>
                <c:pt idx="105">
                  <c:v>92.398434891011675</c:v>
                </c:pt>
                <c:pt idx="106">
                  <c:v>92.280406514499617</c:v>
                </c:pt>
                <c:pt idx="107">
                  <c:v>92.162803457082347</c:v>
                </c:pt>
                <c:pt idx="108">
                  <c:v>92.045586954139509</c:v>
                </c:pt>
                <c:pt idx="109">
                  <c:v>91.928720209506452</c:v>
                </c:pt>
                <c:pt idx="110">
                  <c:v>91.812168236117557</c:v>
                </c:pt>
                <c:pt idx="111">
                  <c:v>91.695897708276505</c:v>
                </c:pt>
                <c:pt idx="112">
                  <c:v>91.579876826764988</c:v>
                </c:pt>
                <c:pt idx="113">
                  <c:v>91.464075198052385</c:v>
                </c:pt>
                <c:pt idx="114">
                  <c:v>91.34846372891036</c:v>
                </c:pt>
                <c:pt idx="115">
                  <c:v>91.233014537756063</c:v>
                </c:pt>
                <c:pt idx="116">
                  <c:v>91.117700884026902</c:v>
                </c:pt>
                <c:pt idx="117">
                  <c:v>91.00249711681063</c:v>
                </c:pt>
                <c:pt idx="118">
                  <c:v>90.887378643800005</c:v>
                </c:pt>
                <c:pt idx="119">
                  <c:v>90.772321921389533</c:v>
                </c:pt>
                <c:pt idx="120">
                  <c:v>90.657304466370547</c:v>
                </c:pt>
                <c:pt idx="121">
                  <c:v>90.542304889194256</c:v>
                </c:pt>
                <c:pt idx="122">
                  <c:v>90.42730294815685</c:v>
                </c:pt>
                <c:pt idx="123">
                  <c:v>90.312279623121015</c:v>
                </c:pt>
                <c:pt idx="124">
                  <c:v>90.197217206537445</c:v>
                </c:pt>
                <c:pt idx="125">
                  <c:v>90.082099408602602</c:v>
                </c:pt>
                <c:pt idx="126">
                  <c:v>89.966911472427711</c:v>
                </c:pt>
                <c:pt idx="127">
                  <c:v>89.851640294161328</c:v>
                </c:pt>
                <c:pt idx="128">
                  <c:v>89.736274542179757</c:v>
                </c:pt>
                <c:pt idx="129">
                  <c:v>89.620804768814892</c:v>
                </c:pt>
                <c:pt idx="130">
                  <c:v>89.505223507715726</c:v>
                </c:pt>
                <c:pt idx="131">
                  <c:v>89.389525349911594</c:v>
                </c:pt>
                <c:pt idx="132">
                  <c:v>89.273706992021175</c:v>
                </c:pt>
                <c:pt idx="133">
                  <c:v>89.157767250862662</c:v>
                </c:pt>
                <c:pt idx="134">
                  <c:v>89.041707039960627</c:v>
                </c:pt>
                <c:pt idx="135">
                  <c:v>88.925529305068196</c:v>
                </c:pt>
                <c:pt idx="136">
                  <c:v>88.809238917739108</c:v>
                </c:pt>
                <c:pt idx="137">
                  <c:v>88.692842528070514</c:v>
                </c:pt>
                <c:pt idx="138">
                  <c:v>88.576348379842671</c:v>
                </c:pt>
                <c:pt idx="139">
                  <c:v>88.459766093244411</c:v>
                </c:pt>
                <c:pt idx="140">
                  <c:v>88.343106422043718</c:v>
                </c:pt>
                <c:pt idx="141">
                  <c:v>88.226380993306577</c:v>
                </c:pt>
                <c:pt idx="142">
                  <c:v>88.109602038499759</c:v>
                </c:pt>
                <c:pt idx="143">
                  <c:v>87.992782124988679</c:v>
                </c:pt>
                <c:pt idx="144">
                  <c:v>87.875933896571752</c:v>
                </c:pt>
                <c:pt idx="145">
                  <c:v>87.759069830836538</c:v>
                </c:pt>
                <c:pt idx="146">
                  <c:v>87.642202019874105</c:v>
                </c:pt>
                <c:pt idx="147">
                  <c:v>87.525341979372115</c:v>
                </c:pt>
                <c:pt idx="148">
                  <c:v>87.408500489454838</c:v>
                </c:pt>
                <c:pt idx="149">
                  <c:v>87.291687468977017</c:v>
                </c:pt>
                <c:pt idx="150">
                  <c:v>87.174911883424699</c:v>
                </c:pt>
                <c:pt idx="151">
                  <c:v>87.058181685212105</c:v>
                </c:pt>
                <c:pt idx="152">
                  <c:v>86.941503784052671</c:v>
                </c:pt>
                <c:pt idx="153">
                  <c:v>86.82488404425294</c:v>
                </c:pt>
                <c:pt idx="154">
                  <c:v>86.708327305231549</c:v>
                </c:pt>
                <c:pt idx="155">
                  <c:v>86.591837421287437</c:v>
                </c:pt>
                <c:pt idx="156">
                  <c:v>86.475417316594758</c:v>
                </c:pt>
                <c:pt idx="157">
                  <c:v>86.35906905154647</c:v>
                </c:pt>
                <c:pt idx="158">
                  <c:v>86.242793896855659</c:v>
                </c:pt>
                <c:pt idx="159">
                  <c:v>86.126592412210414</c:v>
                </c:pt>
                <c:pt idx="160">
                  <c:v>86.010464526720284</c:v>
                </c:pt>
                <c:pt idx="161">
                  <c:v>85.89440961885721</c:v>
                </c:pt>
                <c:pt idx="162">
                  <c:v>85.778426594052291</c:v>
                </c:pt>
                <c:pt idx="163">
                  <c:v>85.662513958541325</c:v>
                </c:pt>
                <c:pt idx="164">
                  <c:v>85.546669888442679</c:v>
                </c:pt>
                <c:pt idx="165">
                  <c:v>85.430892293393796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106.333</c:v>
                </c:pt>
                <c:pt idx="1">
                  <c:v>103.649</c:v>
                </c:pt>
                <c:pt idx="2">
                  <c:v>105.965</c:v>
                </c:pt>
                <c:pt idx="3">
                  <c:v>103.351</c:v>
                </c:pt>
                <c:pt idx="4">
                  <c:v>104.474</c:v>
                </c:pt>
                <c:pt idx="5">
                  <c:v>105.77200000000001</c:v>
                </c:pt>
                <c:pt idx="6">
                  <c:v>103.08799999999999</c:v>
                </c:pt>
                <c:pt idx="7">
                  <c:v>103.754</c:v>
                </c:pt>
                <c:pt idx="8">
                  <c:v>105.474</c:v>
                </c:pt>
                <c:pt idx="9">
                  <c:v>105.509</c:v>
                </c:pt>
                <c:pt idx="10">
                  <c:v>102.596</c:v>
                </c:pt>
                <c:pt idx="11">
                  <c:v>104.123</c:v>
                </c:pt>
                <c:pt idx="12">
                  <c:v>103.93</c:v>
                </c:pt>
                <c:pt idx="13">
                  <c:v>103.684</c:v>
                </c:pt>
                <c:pt idx="14">
                  <c:v>104.158</c:v>
                </c:pt>
                <c:pt idx="15">
                  <c:v>104.22799999999999</c:v>
                </c:pt>
                <c:pt idx="16">
                  <c:v>104.947</c:v>
                </c:pt>
                <c:pt idx="17">
                  <c:v>102.807</c:v>
                </c:pt>
                <c:pt idx="18">
                  <c:v>106.22799999999999</c:v>
                </c:pt>
                <c:pt idx="19">
                  <c:v>105.947</c:v>
                </c:pt>
                <c:pt idx="20">
                  <c:v>105.386</c:v>
                </c:pt>
                <c:pt idx="21">
                  <c:v>102.895</c:v>
                </c:pt>
                <c:pt idx="22">
                  <c:v>105.93</c:v>
                </c:pt>
                <c:pt idx="23">
                  <c:v>105.73699999999999</c:v>
                </c:pt>
                <c:pt idx="24">
                  <c:v>105.42100000000001</c:v>
                </c:pt>
                <c:pt idx="25">
                  <c:v>105.211</c:v>
                </c:pt>
                <c:pt idx="26">
                  <c:v>104.684</c:v>
                </c:pt>
                <c:pt idx="27">
                  <c:v>107.175</c:v>
                </c:pt>
                <c:pt idx="28">
                  <c:v>107.26300000000001</c:v>
                </c:pt>
                <c:pt idx="29">
                  <c:v>106.404</c:v>
                </c:pt>
                <c:pt idx="30">
                  <c:v>108.316</c:v>
                </c:pt>
                <c:pt idx="31">
                  <c:v>106.42100000000001</c:v>
                </c:pt>
                <c:pt idx="32">
                  <c:v>107.035</c:v>
                </c:pt>
                <c:pt idx="33">
                  <c:v>107.86</c:v>
                </c:pt>
                <c:pt idx="34">
                  <c:v>109.14</c:v>
                </c:pt>
                <c:pt idx="35">
                  <c:v>110.509</c:v>
                </c:pt>
                <c:pt idx="36">
                  <c:v>110.491</c:v>
                </c:pt>
                <c:pt idx="37">
                  <c:v>110</c:v>
                </c:pt>
                <c:pt idx="38">
                  <c:v>109.63200000000001</c:v>
                </c:pt>
                <c:pt idx="39">
                  <c:v>109.07</c:v>
                </c:pt>
                <c:pt idx="40">
                  <c:v>111.175</c:v>
                </c:pt>
                <c:pt idx="41">
                  <c:v>111.544</c:v>
                </c:pt>
                <c:pt idx="42">
                  <c:v>111.649</c:v>
                </c:pt>
                <c:pt idx="43">
                  <c:v>112.56100000000001</c:v>
                </c:pt>
                <c:pt idx="44">
                  <c:v>115.404</c:v>
                </c:pt>
                <c:pt idx="45">
                  <c:v>119.667</c:v>
                </c:pt>
                <c:pt idx="46">
                  <c:v>121.544</c:v>
                </c:pt>
                <c:pt idx="47">
                  <c:v>130.15799999999999</c:v>
                </c:pt>
                <c:pt idx="48">
                  <c:v>141.018</c:v>
                </c:pt>
                <c:pt idx="49">
                  <c:v>157.12299999999999</c:v>
                </c:pt>
                <c:pt idx="50">
                  <c:v>174.947</c:v>
                </c:pt>
                <c:pt idx="51">
                  <c:v>193.93</c:v>
                </c:pt>
                <c:pt idx="52">
                  <c:v>210.17500000000001</c:v>
                </c:pt>
                <c:pt idx="53">
                  <c:v>220.333</c:v>
                </c:pt>
                <c:pt idx="54">
                  <c:v>225.86</c:v>
                </c:pt>
                <c:pt idx="55">
                  <c:v>229.57900000000001</c:v>
                </c:pt>
                <c:pt idx="56">
                  <c:v>228.87700000000001</c:v>
                </c:pt>
                <c:pt idx="57">
                  <c:v>224.45599999999999</c:v>
                </c:pt>
                <c:pt idx="58">
                  <c:v>212.77199999999999</c:v>
                </c:pt>
                <c:pt idx="59">
                  <c:v>188.298</c:v>
                </c:pt>
                <c:pt idx="60">
                  <c:v>152.73699999999999</c:v>
                </c:pt>
                <c:pt idx="61">
                  <c:v>121.491</c:v>
                </c:pt>
                <c:pt idx="62">
                  <c:v>108.789</c:v>
                </c:pt>
                <c:pt idx="63">
                  <c:v>105.596</c:v>
                </c:pt>
                <c:pt idx="64">
                  <c:v>104.544</c:v>
                </c:pt>
                <c:pt idx="65">
                  <c:v>106.825</c:v>
                </c:pt>
                <c:pt idx="66">
                  <c:v>109.105</c:v>
                </c:pt>
                <c:pt idx="67">
                  <c:v>115.91200000000001</c:v>
                </c:pt>
                <c:pt idx="68">
                  <c:v>122.91200000000001</c:v>
                </c:pt>
                <c:pt idx="69">
                  <c:v>136.26300000000001</c:v>
                </c:pt>
                <c:pt idx="70">
                  <c:v>148.49100000000001</c:v>
                </c:pt>
                <c:pt idx="71">
                  <c:v>162.50899999999999</c:v>
                </c:pt>
                <c:pt idx="72">
                  <c:v>173.19300000000001</c:v>
                </c:pt>
                <c:pt idx="73">
                  <c:v>182.82499999999999</c:v>
                </c:pt>
                <c:pt idx="74">
                  <c:v>189.63200000000001</c:v>
                </c:pt>
                <c:pt idx="75">
                  <c:v>194.08799999999999</c:v>
                </c:pt>
                <c:pt idx="76">
                  <c:v>193.21100000000001</c:v>
                </c:pt>
                <c:pt idx="77">
                  <c:v>190.86</c:v>
                </c:pt>
                <c:pt idx="78">
                  <c:v>180.36799999999999</c:v>
                </c:pt>
                <c:pt idx="79">
                  <c:v>157.89500000000001</c:v>
                </c:pt>
                <c:pt idx="80">
                  <c:v>130.053</c:v>
                </c:pt>
                <c:pt idx="81">
                  <c:v>111.807</c:v>
                </c:pt>
                <c:pt idx="82">
                  <c:v>99.018000000000001</c:v>
                </c:pt>
                <c:pt idx="83">
                  <c:v>96.632000000000005</c:v>
                </c:pt>
                <c:pt idx="84">
                  <c:v>96.456000000000003</c:v>
                </c:pt>
                <c:pt idx="85">
                  <c:v>98.789000000000001</c:v>
                </c:pt>
                <c:pt idx="86">
                  <c:v>96.298000000000002</c:v>
                </c:pt>
                <c:pt idx="87">
                  <c:v>96.543999999999997</c:v>
                </c:pt>
                <c:pt idx="88">
                  <c:v>97.123000000000005</c:v>
                </c:pt>
                <c:pt idx="89">
                  <c:v>98.474000000000004</c:v>
                </c:pt>
                <c:pt idx="90">
                  <c:v>97.543999999999997</c:v>
                </c:pt>
                <c:pt idx="91">
                  <c:v>97.332999999999998</c:v>
                </c:pt>
                <c:pt idx="92">
                  <c:v>96.474000000000004</c:v>
                </c:pt>
                <c:pt idx="93">
                  <c:v>98.332999999999998</c:v>
                </c:pt>
                <c:pt idx="94">
                  <c:v>97.667000000000002</c:v>
                </c:pt>
                <c:pt idx="95">
                  <c:v>99.281000000000006</c:v>
                </c:pt>
                <c:pt idx="96">
                  <c:v>97.754000000000005</c:v>
                </c:pt>
                <c:pt idx="97">
                  <c:v>96.736999999999995</c:v>
                </c:pt>
                <c:pt idx="98">
                  <c:v>97.509</c:v>
                </c:pt>
                <c:pt idx="99">
                  <c:v>95.947000000000003</c:v>
                </c:pt>
                <c:pt idx="100">
                  <c:v>96.087999999999994</c:v>
                </c:pt>
                <c:pt idx="101">
                  <c:v>97.245999999999995</c:v>
                </c:pt>
                <c:pt idx="102">
                  <c:v>99.632000000000005</c:v>
                </c:pt>
                <c:pt idx="103">
                  <c:v>100.93</c:v>
                </c:pt>
                <c:pt idx="104">
                  <c:v>103.351</c:v>
                </c:pt>
                <c:pt idx="105">
                  <c:v>107.86</c:v>
                </c:pt>
                <c:pt idx="106">
                  <c:v>114.73699999999999</c:v>
                </c:pt>
                <c:pt idx="107">
                  <c:v>119.08799999999999</c:v>
                </c:pt>
                <c:pt idx="108">
                  <c:v>125.07</c:v>
                </c:pt>
                <c:pt idx="109">
                  <c:v>123.649</c:v>
                </c:pt>
                <c:pt idx="110">
                  <c:v>121.246</c:v>
                </c:pt>
                <c:pt idx="111">
                  <c:v>117.333</c:v>
                </c:pt>
                <c:pt idx="112">
                  <c:v>110.895</c:v>
                </c:pt>
                <c:pt idx="113">
                  <c:v>103.28100000000001</c:v>
                </c:pt>
                <c:pt idx="114">
                  <c:v>98.632000000000005</c:v>
                </c:pt>
                <c:pt idx="115">
                  <c:v>96.298000000000002</c:v>
                </c:pt>
                <c:pt idx="116">
                  <c:v>95.210999999999999</c:v>
                </c:pt>
                <c:pt idx="117">
                  <c:v>92.14</c:v>
                </c:pt>
                <c:pt idx="118">
                  <c:v>91.509</c:v>
                </c:pt>
                <c:pt idx="119">
                  <c:v>92.701999999999998</c:v>
                </c:pt>
                <c:pt idx="120">
                  <c:v>91.718999999999994</c:v>
                </c:pt>
                <c:pt idx="121">
                  <c:v>92.981999999999999</c:v>
                </c:pt>
                <c:pt idx="122">
                  <c:v>92.245999999999995</c:v>
                </c:pt>
                <c:pt idx="123">
                  <c:v>93.018000000000001</c:v>
                </c:pt>
                <c:pt idx="124">
                  <c:v>91.718999999999994</c:v>
                </c:pt>
                <c:pt idx="125">
                  <c:v>93.123000000000005</c:v>
                </c:pt>
                <c:pt idx="126">
                  <c:v>93</c:v>
                </c:pt>
                <c:pt idx="127">
                  <c:v>92.018000000000001</c:v>
                </c:pt>
                <c:pt idx="128">
                  <c:v>91.491</c:v>
                </c:pt>
                <c:pt idx="129">
                  <c:v>95.438999999999993</c:v>
                </c:pt>
                <c:pt idx="130">
                  <c:v>96.614000000000004</c:v>
                </c:pt>
                <c:pt idx="131">
                  <c:v>99.614000000000004</c:v>
                </c:pt>
                <c:pt idx="132">
                  <c:v>105.175</c:v>
                </c:pt>
                <c:pt idx="133">
                  <c:v>108.123</c:v>
                </c:pt>
                <c:pt idx="134">
                  <c:v>111.456</c:v>
                </c:pt>
                <c:pt idx="135">
                  <c:v>111.211</c:v>
                </c:pt>
                <c:pt idx="136">
                  <c:v>110.08799999999999</c:v>
                </c:pt>
                <c:pt idx="137">
                  <c:v>106.895</c:v>
                </c:pt>
                <c:pt idx="138">
                  <c:v>101.018</c:v>
                </c:pt>
                <c:pt idx="139">
                  <c:v>97.947000000000003</c:v>
                </c:pt>
                <c:pt idx="140">
                  <c:v>92.438999999999993</c:v>
                </c:pt>
                <c:pt idx="141">
                  <c:v>91.86</c:v>
                </c:pt>
                <c:pt idx="142">
                  <c:v>89.894999999999996</c:v>
                </c:pt>
                <c:pt idx="143">
                  <c:v>91.385999999999996</c:v>
                </c:pt>
                <c:pt idx="144">
                  <c:v>91.123000000000005</c:v>
                </c:pt>
                <c:pt idx="145">
                  <c:v>88.86</c:v>
                </c:pt>
                <c:pt idx="146">
                  <c:v>91.718999999999994</c:v>
                </c:pt>
                <c:pt idx="147">
                  <c:v>92.087999999999994</c:v>
                </c:pt>
                <c:pt idx="148">
                  <c:v>87.667000000000002</c:v>
                </c:pt>
                <c:pt idx="149">
                  <c:v>90.614000000000004</c:v>
                </c:pt>
                <c:pt idx="150">
                  <c:v>88.825000000000003</c:v>
                </c:pt>
                <c:pt idx="151">
                  <c:v>88.332999999999998</c:v>
                </c:pt>
                <c:pt idx="152">
                  <c:v>89.736999999999995</c:v>
                </c:pt>
                <c:pt idx="153">
                  <c:v>88.93</c:v>
                </c:pt>
                <c:pt idx="154">
                  <c:v>87.736999999999995</c:v>
                </c:pt>
                <c:pt idx="155">
                  <c:v>89.894999999999996</c:v>
                </c:pt>
                <c:pt idx="156">
                  <c:v>89.192999999999998</c:v>
                </c:pt>
                <c:pt idx="157">
                  <c:v>88.965000000000003</c:v>
                </c:pt>
                <c:pt idx="158">
                  <c:v>88.174999999999997</c:v>
                </c:pt>
                <c:pt idx="159">
                  <c:v>89.174999999999997</c:v>
                </c:pt>
                <c:pt idx="160">
                  <c:v>90.105000000000004</c:v>
                </c:pt>
                <c:pt idx="161">
                  <c:v>87.981999999999999</c:v>
                </c:pt>
                <c:pt idx="162">
                  <c:v>89.683999999999997</c:v>
                </c:pt>
                <c:pt idx="163">
                  <c:v>88.947000000000003</c:v>
                </c:pt>
                <c:pt idx="164">
                  <c:v>87.825000000000003</c:v>
                </c:pt>
                <c:pt idx="165">
                  <c:v>87.281000000000006</c:v>
                </c:pt>
                <c:pt idx="166">
                  <c:v>87.14</c:v>
                </c:pt>
                <c:pt idx="167">
                  <c:v>88.894999999999996</c:v>
                </c:pt>
                <c:pt idx="168">
                  <c:v>89.123000000000005</c:v>
                </c:pt>
                <c:pt idx="169">
                  <c:v>89.632000000000005</c:v>
                </c:pt>
                <c:pt idx="170">
                  <c:v>89.298000000000002</c:v>
                </c:pt>
                <c:pt idx="171">
                  <c:v>87.561000000000007</c:v>
                </c:pt>
                <c:pt idx="172">
                  <c:v>91.578999999999994</c:v>
                </c:pt>
                <c:pt idx="173">
                  <c:v>89.543999999999997</c:v>
                </c:pt>
                <c:pt idx="174">
                  <c:v>88.93</c:v>
                </c:pt>
                <c:pt idx="175">
                  <c:v>88.509</c:v>
                </c:pt>
                <c:pt idx="176">
                  <c:v>88.227999999999994</c:v>
                </c:pt>
                <c:pt idx="177">
                  <c:v>88.105000000000004</c:v>
                </c:pt>
                <c:pt idx="178">
                  <c:v>89.93</c:v>
                </c:pt>
                <c:pt idx="179">
                  <c:v>86.789000000000001</c:v>
                </c:pt>
                <c:pt idx="180">
                  <c:v>88.667000000000002</c:v>
                </c:pt>
                <c:pt idx="181">
                  <c:v>90.034999999999997</c:v>
                </c:pt>
                <c:pt idx="182">
                  <c:v>88.543999999999997</c:v>
                </c:pt>
                <c:pt idx="183">
                  <c:v>86.86</c:v>
                </c:pt>
                <c:pt idx="184">
                  <c:v>89.174999999999997</c:v>
                </c:pt>
                <c:pt idx="185">
                  <c:v>87.07</c:v>
                </c:pt>
                <c:pt idx="186">
                  <c:v>88.281000000000006</c:v>
                </c:pt>
                <c:pt idx="187">
                  <c:v>87.894999999999996</c:v>
                </c:pt>
                <c:pt idx="188">
                  <c:v>86.227999999999994</c:v>
                </c:pt>
                <c:pt idx="189">
                  <c:v>85.667000000000002</c:v>
                </c:pt>
                <c:pt idx="190">
                  <c:v>87.456000000000003</c:v>
                </c:pt>
                <c:pt idx="191">
                  <c:v>86.07</c:v>
                </c:pt>
                <c:pt idx="192">
                  <c:v>89.754000000000005</c:v>
                </c:pt>
                <c:pt idx="193">
                  <c:v>85.86</c:v>
                </c:pt>
                <c:pt idx="194">
                  <c:v>86.947000000000003</c:v>
                </c:pt>
                <c:pt idx="195">
                  <c:v>86.683999999999997</c:v>
                </c:pt>
                <c:pt idx="196">
                  <c:v>87.772000000000006</c:v>
                </c:pt>
                <c:pt idx="197">
                  <c:v>87.14</c:v>
                </c:pt>
                <c:pt idx="198">
                  <c:v>87.807000000000002</c:v>
                </c:pt>
                <c:pt idx="199">
                  <c:v>87.245999999999995</c:v>
                </c:pt>
                <c:pt idx="200">
                  <c:v>85.841999999999999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102.90377443998092</c:v>
                </c:pt>
                <c:pt idx="11">
                  <c:v>103.16403405394811</c:v>
                </c:pt>
                <c:pt idx="12">
                  <c:v>103.42288785184893</c:v>
                </c:pt>
                <c:pt idx="13">
                  <c:v>103.68004166457251</c:v>
                </c:pt>
                <c:pt idx="14">
                  <c:v>103.93516445485297</c:v>
                </c:pt>
                <c:pt idx="15">
                  <c:v>104.18788546978662</c:v>
                </c:pt>
                <c:pt idx="16">
                  <c:v>104.43779147710806</c:v>
                </c:pt>
                <c:pt idx="17">
                  <c:v>104.68442416949082</c:v>
                </c:pt>
                <c:pt idx="18">
                  <c:v>104.92727783976389</c:v>
                </c:pt>
                <c:pt idx="19">
                  <c:v>105.16579745259415</c:v>
                </c:pt>
                <c:pt idx="20">
                  <c:v>105.39937726866633</c:v>
                </c:pt>
                <c:pt idx="21">
                  <c:v>105.62736022463922</c:v>
                </c:pt>
                <c:pt idx="22">
                  <c:v>105.84903835594024</c:v>
                </c:pt>
                <c:pt idx="23">
                  <c:v>106.06365471110371</c:v>
                </c:pt>
                <c:pt idx="24">
                  <c:v>106.27040752777904</c:v>
                </c:pt>
                <c:pt idx="25">
                  <c:v>106.46845807597323</c:v>
                </c:pt>
                <c:pt idx="26">
                  <c:v>106.65694479882301</c:v>
                </c:pt>
                <c:pt idx="27">
                  <c:v>106.83500865907503</c:v>
                </c:pt>
                <c:pt idx="28">
                  <c:v>107.00183866313907</c:v>
                </c:pt>
                <c:pt idx="29">
                  <c:v>107.15675345548075</c:v>
                </c:pt>
                <c:pt idx="30">
                  <c:v>107.29934607296858</c:v>
                </c:pt>
                <c:pt idx="31">
                  <c:v>107.42973604426544</c:v>
                </c:pt>
                <c:pt idx="32">
                  <c:v>107.54899741342216</c:v>
                </c:pt>
                <c:pt idx="33">
                  <c:v>107.65986327514536</c:v>
                </c:pt>
                <c:pt idx="34">
                  <c:v>107.76784485550606</c:v>
                </c:pt>
                <c:pt idx="35">
                  <c:v>107.88293947459726</c:v>
                </c:pt>
                <c:pt idx="36">
                  <c:v>108.02212382723445</c:v>
                </c:pt>
                <c:pt idx="37">
                  <c:v>108.21281594699832</c:v>
                </c:pt>
                <c:pt idx="38">
                  <c:v>108.49741262885733</c:v>
                </c:pt>
                <c:pt idx="39">
                  <c:v>108.93883736717139</c:v>
                </c:pt>
                <c:pt idx="40">
                  <c:v>109.62674129409339</c:v>
                </c:pt>
                <c:pt idx="41">
                  <c:v>110.68358079258735</c:v>
                </c:pt>
                <c:pt idx="42">
                  <c:v>112.2692831519752</c:v>
                </c:pt>
                <c:pt idx="43">
                  <c:v>114.58269273467576</c:v>
                </c:pt>
                <c:pt idx="44">
                  <c:v>117.85761186258314</c:v>
                </c:pt>
                <c:pt idx="45">
                  <c:v>122.35120750872639</c:v>
                </c:pt>
                <c:pt idx="46">
                  <c:v>128.32304897902054</c:v>
                </c:pt>
                <c:pt idx="47">
                  <c:v>136.00421256001368</c:v>
                </c:pt>
                <c:pt idx="48">
                  <c:v>145.55769461227715</c:v>
                </c:pt>
                <c:pt idx="49">
                  <c:v>157.03329665474715</c:v>
                </c:pt>
                <c:pt idx="50">
                  <c:v>170.3202744164974</c:v>
                </c:pt>
                <c:pt idx="51">
                  <c:v>185.09413830212708</c:v>
                </c:pt>
                <c:pt idx="52">
                  <c:v>200.73194917454182</c:v>
                </c:pt>
                <c:pt idx="53">
                  <c:v>216.13977464231428</c:v>
                </c:pt>
                <c:pt idx="54">
                  <c:v>229.46295120274124</c:v>
                </c:pt>
                <c:pt idx="55">
                  <c:v>237.85992407809627</c:v>
                </c:pt>
                <c:pt idx="56">
                  <c:v>237.87637001792427</c:v>
                </c:pt>
                <c:pt idx="57">
                  <c:v>226.93725067947929</c:v>
                </c:pt>
                <c:pt idx="58">
                  <c:v>205.47554339687784</c:v>
                </c:pt>
                <c:pt idx="59">
                  <c:v>177.88982262921613</c:v>
                </c:pt>
                <c:pt idx="60">
                  <c:v>150.8429229151831</c:v>
                </c:pt>
                <c:pt idx="61">
                  <c:v>129.85384201931214</c:v>
                </c:pt>
                <c:pt idx="62">
                  <c:v>116.96379728881833</c:v>
                </c:pt>
                <c:pt idx="63">
                  <c:v>111.05985246700207</c:v>
                </c:pt>
                <c:pt idx="64">
                  <c:v>109.82261827425202</c:v>
                </c:pt>
                <c:pt idx="65">
                  <c:v>111.36048084199935</c:v>
                </c:pt>
                <c:pt idx="66">
                  <c:v>114.71274601237901</c:v>
                </c:pt>
                <c:pt idx="67">
                  <c:v>119.6080454092864</c:v>
                </c:pt>
                <c:pt idx="68">
                  <c:v>126.08027930104879</c:v>
                </c:pt>
                <c:pt idx="69">
                  <c:v>134.20788028952452</c:v>
                </c:pt>
                <c:pt idx="70">
                  <c:v>143.9770636502534</c:v>
                </c:pt>
                <c:pt idx="71">
                  <c:v>155.20592759937054</c:v>
                </c:pt>
                <c:pt idx="72">
                  <c:v>167.4770775794376</c:v>
                </c:pt>
                <c:pt idx="73">
                  <c:v>180.01487855638982</c:v>
                </c:pt>
                <c:pt idx="74">
                  <c:v>191.42618515916541</c:v>
                </c:pt>
                <c:pt idx="75">
                  <c:v>199.36410298829065</c:v>
                </c:pt>
                <c:pt idx="76">
                  <c:v>200.61986579896643</c:v>
                </c:pt>
                <c:pt idx="77">
                  <c:v>192.43407924040375</c:v>
                </c:pt>
                <c:pt idx="78">
                  <c:v>174.84891530222859</c:v>
                </c:pt>
                <c:pt idx="79">
                  <c:v>151.99329948822057</c:v>
                </c:pt>
                <c:pt idx="80">
                  <c:v>130.21899050290983</c:v>
                </c:pt>
                <c:pt idx="81">
                  <c:v>114.27764998653061</c:v>
                </c:pt>
                <c:pt idx="82">
                  <c:v>105.13697736014727</c:v>
                </c:pt>
                <c:pt idx="83">
                  <c:v>100.96364192413422</c:v>
                </c:pt>
                <c:pt idx="84">
                  <c:v>99.386321063287298</c:v>
                </c:pt>
                <c:pt idx="85">
                  <c:v>98.824946752545202</c:v>
                </c:pt>
                <c:pt idx="86">
                  <c:v>98.568366289126729</c:v>
                </c:pt>
                <c:pt idx="87">
                  <c:v>98.383725852429706</c:v>
                </c:pt>
                <c:pt idx="88">
                  <c:v>98.213712816140031</c:v>
                </c:pt>
                <c:pt idx="89">
                  <c:v>98.047478431228924</c:v>
                </c:pt>
                <c:pt idx="90">
                  <c:v>97.88335463629754</c:v>
                </c:pt>
                <c:pt idx="91">
                  <c:v>97.721056776103126</c:v>
                </c:pt>
                <c:pt idx="92">
                  <c:v>97.560470448707434</c:v>
                </c:pt>
                <c:pt idx="93">
                  <c:v>97.401528781787206</c:v>
                </c:pt>
                <c:pt idx="94">
                  <c:v>97.244284393353809</c:v>
                </c:pt>
                <c:pt idx="95">
                  <c:v>97.089206611409026</c:v>
                </c:pt>
                <c:pt idx="96">
                  <c:v>96.938114424078364</c:v>
                </c:pt>
                <c:pt idx="97">
                  <c:v>96.796767590689726</c:v>
                </c:pt>
                <c:pt idx="98">
                  <c:v>96.681191139801669</c:v>
                </c:pt>
                <c:pt idx="99">
                  <c:v>96.63102868813985</c:v>
                </c:pt>
                <c:pt idx="100">
                  <c:v>96.733212944874737</c:v>
                </c:pt>
                <c:pt idx="101">
                  <c:v>97.154858339689071</c:v>
                </c:pt>
                <c:pt idx="102">
                  <c:v>98.171492309987102</c:v>
                </c:pt>
                <c:pt idx="103">
                  <c:v>100.15535336019097</c:v>
                </c:pt>
                <c:pt idx="104">
                  <c:v>103.47132201264458</c:v>
                </c:pt>
                <c:pt idx="105">
                  <c:v>108.24716389199926</c:v>
                </c:pt>
                <c:pt idx="106">
                  <c:v>114.07412854923702</c:v>
                </c:pt>
                <c:pt idx="107">
                  <c:v>119.83291332265193</c:v>
                </c:pt>
                <c:pt idx="108">
                  <c:v>123.90081851992649</c:v>
                </c:pt>
                <c:pt idx="109">
                  <c:v>124.81457740444584</c:v>
                </c:pt>
                <c:pt idx="110">
                  <c:v>122.06941144641237</c:v>
                </c:pt>
                <c:pt idx="111">
                  <c:v>116.47884569332065</c:v>
                </c:pt>
                <c:pt idx="112">
                  <c:v>109.76451354362078</c:v>
                </c:pt>
                <c:pt idx="113">
                  <c:v>103.65531133289211</c:v>
                </c:pt>
                <c:pt idx="114">
                  <c:v>99.150262665913729</c:v>
                </c:pt>
                <c:pt idx="115">
                  <c:v>96.370212321748724</c:v>
                </c:pt>
                <c:pt idx="116">
                  <c:v>94.892945078913655</c:v>
                </c:pt>
                <c:pt idx="117">
                  <c:v>94.182373721978877</c:v>
                </c:pt>
                <c:pt idx="118">
                  <c:v>93.83746737781307</c:v>
                </c:pt>
                <c:pt idx="119">
                  <c:v>93.636816336378729</c:v>
                </c:pt>
                <c:pt idx="120">
                  <c:v>93.484178561976648</c:v>
                </c:pt>
                <c:pt idx="121">
                  <c:v>93.346135902411817</c:v>
                </c:pt>
                <c:pt idx="122">
                  <c:v>93.214769612145318</c:v>
                </c:pt>
                <c:pt idx="123">
                  <c:v>93.093067361257567</c:v>
                </c:pt>
                <c:pt idx="124">
                  <c:v>92.993622347902942</c:v>
                </c:pt>
                <c:pt idx="125">
                  <c:v>92.945097841880553</c:v>
                </c:pt>
                <c:pt idx="126">
                  <c:v>93.004462317980497</c:v>
                </c:pt>
                <c:pt idx="127">
                  <c:v>93.272716323438985</c:v>
                </c:pt>
                <c:pt idx="128">
                  <c:v>93.907615008670973</c:v>
                </c:pt>
                <c:pt idx="129">
                  <c:v>95.119947364150335</c:v>
                </c:pt>
                <c:pt idx="130">
                  <c:v>97.132951869509156</c:v>
                </c:pt>
                <c:pt idx="131">
                  <c:v>100.08221247477833</c:v>
                </c:pt>
                <c:pt idx="132">
                  <c:v>103.84729222733465</c:v>
                </c:pt>
                <c:pt idx="133">
                  <c:v>107.86205585460954</c:v>
                </c:pt>
                <c:pt idx="134">
                  <c:v>111.0615180965481</c:v>
                </c:pt>
                <c:pt idx="135">
                  <c:v>112.19089699574715</c:v>
                </c:pt>
                <c:pt idx="136">
                  <c:v>110.50042576604854</c:v>
                </c:pt>
                <c:pt idx="137">
                  <c:v>106.37067991011746</c:v>
                </c:pt>
                <c:pt idx="138">
                  <c:v>101.21847978561718</c:v>
                </c:pt>
                <c:pt idx="139">
                  <c:v>96.630262437251361</c:v>
                </c:pt>
                <c:pt idx="140">
                  <c:v>93.480393903953896</c:v>
                </c:pt>
                <c:pt idx="141">
                  <c:v>91.748148705074257</c:v>
                </c:pt>
                <c:pt idx="142">
                  <c:v>90.946271471182584</c:v>
                </c:pt>
                <c:pt idx="143">
                  <c:v>90.594772858926504</c:v>
                </c:pt>
                <c:pt idx="144">
                  <c:v>90.410338936750549</c:v>
                </c:pt>
                <c:pt idx="145">
                  <c:v>90.274309467903549</c:v>
                </c:pt>
                <c:pt idx="146">
                  <c:v>90.14938766927996</c:v>
                </c:pt>
                <c:pt idx="147">
                  <c:v>90.026527266269966</c:v>
                </c:pt>
                <c:pt idx="148">
                  <c:v>89.903989141357428</c:v>
                </c:pt>
                <c:pt idx="149">
                  <c:v>89.781483069517549</c:v>
                </c:pt>
                <c:pt idx="150">
                  <c:v>89.658944604914709</c:v>
                </c:pt>
                <c:pt idx="151">
                  <c:v>89.536339672766758</c:v>
                </c:pt>
                <c:pt idx="152">
                  <c:v>89.413640368942211</c:v>
                </c:pt>
                <c:pt idx="153">
                  <c:v>89.290822603557586</c:v>
                </c:pt>
                <c:pt idx="154">
                  <c:v>89.167865854752009</c:v>
                </c:pt>
                <c:pt idx="155">
                  <c:v>89.044753030862253</c:v>
                </c:pt>
                <c:pt idx="156">
                  <c:v>88.921470293054711</c:v>
                </c:pt>
                <c:pt idx="157">
                  <c:v>88.798006840457504</c:v>
                </c:pt>
                <c:pt idx="158">
                  <c:v>88.674354668648192</c:v>
                </c:pt>
                <c:pt idx="159">
                  <c:v>88.550508311755806</c:v>
                </c:pt>
                <c:pt idx="160">
                  <c:v>88.426464577156551</c:v>
                </c:pt>
                <c:pt idx="161">
                  <c:v>88.302222280333936</c:v>
                </c:pt>
                <c:pt idx="162">
                  <c:v>88.177781986052409</c:v>
                </c:pt>
                <c:pt idx="163">
                  <c:v>88.053145760628595</c:v>
                </c:pt>
                <c:pt idx="164">
                  <c:v>87.928316938830989</c:v>
                </c:pt>
                <c:pt idx="165">
                  <c:v>87.803299907825533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102.90377443997357</c:v>
                </c:pt>
                <c:pt idx="11">
                  <c:v>103.16403405392241</c:v>
                </c:pt>
                <c:pt idx="12">
                  <c:v>103.42288785176129</c:v>
                </c:pt>
                <c:pt idx="13">
                  <c:v>103.68004166428145</c:v>
                </c:pt>
                <c:pt idx="14">
                  <c:v>103.93516445391113</c:v>
                </c:pt>
                <c:pt idx="15">
                  <c:v>104.18788546681733</c:v>
                </c:pt>
                <c:pt idx="16">
                  <c:v>104.43779146798744</c:v>
                </c:pt>
                <c:pt idx="17">
                  <c:v>104.68442414219516</c:v>
                </c:pt>
                <c:pt idx="18">
                  <c:v>104.9272777601736</c:v>
                </c:pt>
                <c:pt idx="19">
                  <c:v>105.16579722648235</c:v>
                </c:pt>
                <c:pt idx="20">
                  <c:v>105.39937664279759</c:v>
                </c:pt>
                <c:pt idx="21">
                  <c:v>105.62735853676453</c:v>
                </c:pt>
                <c:pt idx="22">
                  <c:v>105.84903392093599</c:v>
                </c:pt>
                <c:pt idx="23">
                  <c:v>106.06364335721129</c:v>
                </c:pt>
                <c:pt idx="24">
                  <c:v>106.27037920783397</c:v>
                </c:pt>
                <c:pt idx="25">
                  <c:v>106.46838925244458</c:v>
                </c:pt>
                <c:pt idx="26">
                  <c:v>106.65678183981913</c:v>
                </c:pt>
                <c:pt idx="27">
                  <c:v>106.83463272067918</c:v>
                </c:pt>
                <c:pt idx="28">
                  <c:v>107.00099367248886</c:v>
                </c:pt>
                <c:pt idx="29">
                  <c:v>107.15490297708098</c:v>
                </c:pt>
                <c:pt idx="30">
                  <c:v>107.295397746698</c:v>
                </c:pt>
                <c:pt idx="31">
                  <c:v>107.4215280141003</c:v>
                </c:pt>
                <c:pt idx="32">
                  <c:v>107.53237240970317</c:v>
                </c:pt>
                <c:pt idx="33">
                  <c:v>107.62705514679165</c:v>
                </c:pt>
                <c:pt idx="34">
                  <c:v>107.70476393000318</c:v>
                </c:pt>
                <c:pt idx="35">
                  <c:v>107.76476829936247</c:v>
                </c:pt>
                <c:pt idx="36">
                  <c:v>107.80643783042805</c:v>
                </c:pt>
                <c:pt idx="37">
                  <c:v>107.82925953950226</c:v>
                </c:pt>
                <c:pt idx="38">
                  <c:v>107.83285380021611</c:v>
                </c:pt>
                <c:pt idx="39">
                  <c:v>107.81698807185002</c:v>
                </c:pt>
                <c:pt idx="40">
                  <c:v>107.78158777603265</c:v>
                </c:pt>
                <c:pt idx="41">
                  <c:v>107.72674373932956</c:v>
                </c:pt>
                <c:pt idx="42">
                  <c:v>107.6527157431275</c:v>
                </c:pt>
                <c:pt idx="43">
                  <c:v>107.55993188334951</c:v>
                </c:pt>
                <c:pt idx="44">
                  <c:v>107.4489836310813</c:v>
                </c:pt>
                <c:pt idx="45">
                  <c:v>107.32061668807687</c:v>
                </c:pt>
                <c:pt idx="46">
                  <c:v>107.17571793328173</c:v>
                </c:pt>
                <c:pt idx="47">
                  <c:v>107.01529894251367</c:v>
                </c:pt>
                <c:pt idx="48">
                  <c:v>106.84047671913847</c:v>
                </c:pt>
                <c:pt idx="49">
                  <c:v>106.65245238772935</c:v>
                </c:pt>
                <c:pt idx="50">
                  <c:v>106.45248866809852</c:v>
                </c:pt>
                <c:pt idx="51">
                  <c:v>106.24188696123653</c:v>
                </c:pt>
                <c:pt idx="52">
                  <c:v>106.0219648437584</c:v>
                </c:pt>
                <c:pt idx="53">
                  <c:v>105.79403468973142</c:v>
                </c:pt>
                <c:pt idx="54">
                  <c:v>105.5593840276314</c:v>
                </c:pt>
                <c:pt idx="55">
                  <c:v>105.31925810682789</c:v>
                </c:pt>
                <c:pt idx="56">
                  <c:v>105.07484500410345</c:v>
                </c:pt>
                <c:pt idx="57">
                  <c:v>104.82726345719423</c:v>
                </c:pt>
                <c:pt idx="58">
                  <c:v>104.57755347847609</c:v>
                </c:pt>
                <c:pt idx="59">
                  <c:v>104.326669684739</c:v>
                </c:pt>
                <c:pt idx="60">
                  <c:v>104.07547718303837</c:v>
                </c:pt>
                <c:pt idx="61">
                  <c:v>103.82474978002148</c:v>
                </c:pt>
                <c:pt idx="62">
                  <c:v>103.5751702329329</c:v>
                </c:pt>
                <c:pt idx="63">
                  <c:v>103.32733223307818</c:v>
                </c:pt>
                <c:pt idx="64">
                  <c:v>103.08174380409046</c:v>
                </c:pt>
                <c:pt idx="65">
                  <c:v>102.83883180445903</c:v>
                </c:pt>
                <c:pt idx="66">
                  <c:v>102.59894724276552</c:v>
                </c:pt>
                <c:pt idx="67">
                  <c:v>102.36237114136104</c:v>
                </c:pt>
                <c:pt idx="68">
                  <c:v>102.12932071657683</c:v>
                </c:pt>
                <c:pt idx="69">
                  <c:v>101.89995567824599</c:v>
                </c:pt>
                <c:pt idx="70">
                  <c:v>101.67438448613053</c:v>
                </c:pt>
                <c:pt idx="71">
                  <c:v>101.45267043414994</c:v>
                </c:pt>
                <c:pt idx="72">
                  <c:v>101.23483746395441</c:v>
                </c:pt>
                <c:pt idx="73">
                  <c:v>101.02087563668098</c:v>
                </c:pt>
                <c:pt idx="74">
                  <c:v>100.81074621533041</c:v>
                </c:pt>
                <c:pt idx="75">
                  <c:v>100.60438633004313</c:v>
                </c:pt>
                <c:pt idx="76">
                  <c:v>100.40171321477555</c:v>
                </c:pt>
                <c:pt idx="77">
                  <c:v>100.20262801674969</c:v>
                </c:pt>
                <c:pt idx="78">
                  <c:v>100.00701918992928</c:v>
                </c:pt>
                <c:pt idx="79">
                  <c:v>99.814765491051446</c:v>
                </c:pt>
                <c:pt idx="80">
                  <c:v>99.625738601815442</c:v>
                </c:pt>
                <c:pt idx="81">
                  <c:v>99.439805404078172</c:v>
                </c:pt>
                <c:pt idx="82">
                  <c:v>99.256829936686358</c:v>
                </c:pt>
                <c:pt idx="83">
                  <c:v>99.076675063197044</c:v>
                </c:pt>
                <c:pt idx="84">
                  <c:v>98.899203879478534</c:v>
                </c:pt>
                <c:pt idx="85">
                  <c:v>98.724280889271071</c:v>
                </c:pt>
                <c:pt idx="86">
                  <c:v>98.551772974413737</c:v>
                </c:pt>
                <c:pt idx="87">
                  <c:v>98.381550184767889</c:v>
                </c:pt>
                <c:pt idx="88">
                  <c:v>98.21348637100661</c:v>
                </c:pt>
                <c:pt idx="89">
                  <c:v>98.047459681499021</c:v>
                </c:pt>
                <c:pt idx="90">
                  <c:v>97.883352942558716</c:v>
                </c:pt>
                <c:pt idx="91">
                  <c:v>97.721053939411419</c:v>
                </c:pt>
                <c:pt idx="92">
                  <c:v>97.560455613396513</c:v>
                </c:pt>
                <c:pt idx="93">
                  <c:v>97.401456189179839</c:v>
                </c:pt>
                <c:pt idx="94">
                  <c:v>97.243959244133194</c:v>
                </c:pt>
                <c:pt idx="95">
                  <c:v>97.087873730535691</c:v>
                </c:pt>
                <c:pt idx="96">
                  <c:v>96.93311395987584</c:v>
                </c:pt>
                <c:pt idx="97">
                  <c:v>96.779599557273201</c:v>
                </c:pt>
                <c:pt idx="98">
                  <c:v>96.627255392893048</c:v>
                </c:pt>
                <c:pt idx="99">
                  <c:v>96.476011496180206</c:v>
                </c:pt>
                <c:pt idx="100">
                  <c:v>96.325802957785868</c:v>
                </c:pt>
                <c:pt idx="101">
                  <c:v>96.176569823184778</c:v>
                </c:pt>
                <c:pt idx="102">
                  <c:v>96.028256981172646</c:v>
                </c:pt>
                <c:pt idx="103">
                  <c:v>95.880814049680268</c:v>
                </c:pt>
                <c:pt idx="104">
                  <c:v>95.734195260630813</c:v>
                </c:pt>
                <c:pt idx="105">
                  <c:v>95.588359344889426</c:v>
                </c:pt>
                <c:pt idx="106">
                  <c:v>95.443269417699781</c:v>
                </c:pt>
                <c:pt idx="107">
                  <c:v>95.298892864364177</c:v>
                </c:pt>
                <c:pt idx="108">
                  <c:v>95.155201225295372</c:v>
                </c:pt>
                <c:pt idx="109">
                  <c:v>95.012170078949993</c:v>
                </c:pt>
                <c:pt idx="110">
                  <c:v>94.869778920544732</c:v>
                </c:pt>
                <c:pt idx="111">
                  <c:v>94.728011033866551</c:v>
                </c:pt>
                <c:pt idx="112">
                  <c:v>94.586853352927676</c:v>
                </c:pt>
                <c:pt idx="113">
                  <c:v>94.446296309705772</c:v>
                </c:pt>
                <c:pt idx="114">
                  <c:v>94.306333663773344</c:v>
                </c:pt>
                <c:pt idx="115">
                  <c:v>94.166962309294306</c:v>
                </c:pt>
                <c:pt idx="116">
                  <c:v>94.028182054688813</c:v>
                </c:pt>
                <c:pt idx="117">
                  <c:v>93.889995370287252</c:v>
                </c:pt>
                <c:pt idx="118">
                  <c:v>93.752407099564067</c:v>
                </c:pt>
                <c:pt idx="119">
                  <c:v>93.615424130112103</c:v>
                </c:pt>
                <c:pt idx="120">
                  <c:v>93.479055021440729</c:v>
                </c:pt>
                <c:pt idx="121">
                  <c:v>93.343309587993815</c:v>
                </c:pt>
                <c:pt idx="122">
                  <c:v>93.20819843751076</c:v>
                </c:pt>
                <c:pt idx="123">
                  <c:v>93.073732466993008</c:v>
                </c:pt>
                <c:pt idx="124">
                  <c:v>92.939922321052393</c:v>
                </c:pt>
                <c:pt idx="125">
                  <c:v>92.806777820229186</c:v>
                </c:pt>
                <c:pt idx="126">
                  <c:v>92.674307369851107</c:v>
                </c:pt>
                <c:pt idx="127">
                  <c:v>92.542517362987496</c:v>
                </c:pt>
                <c:pt idx="128">
                  <c:v>92.411411593817277</c:v>
                </c:pt>
                <c:pt idx="129">
                  <c:v>92.280990700027246</c:v>
                </c:pt>
                <c:pt idx="130">
                  <c:v>92.151251654425138</c:v>
                </c:pt>
                <c:pt idx="131">
                  <c:v>92.022187326539438</c:v>
                </c:pt>
                <c:pt idx="132">
                  <c:v>91.893786134376057</c:v>
                </c:pt>
                <c:pt idx="133">
                  <c:v>91.766031804579484</c:v>
                </c:pt>
                <c:pt idx="134">
                  <c:v>91.638903255968557</c:v>
                </c:pt>
                <c:pt idx="135">
                  <c:v>91.512374616881601</c:v>
                </c:pt>
                <c:pt idx="136">
                  <c:v>91.386415381191313</c:v>
                </c:pt>
                <c:pt idx="137">
                  <c:v>91.260990701583722</c:v>
                </c:pt>
                <c:pt idx="138">
                  <c:v>91.136061812174205</c:v>
                </c:pt>
                <c:pt idx="139">
                  <c:v>91.011586566247317</c:v>
                </c:pt>
                <c:pt idx="140">
                  <c:v>90.887520069347687</c:v>
                </c:pt>
                <c:pt idx="141">
                  <c:v>90.763815383551787</c:v>
                </c:pt>
                <c:pt idx="142">
                  <c:v>90.640424275846044</c:v>
                </c:pt>
                <c:pt idx="143">
                  <c:v>90.517297982317729</c:v>
                </c:pt>
                <c:pt idx="144">
                  <c:v>90.394387960365108</c:v>
                </c:pt>
                <c:pt idx="145">
                  <c:v>90.271646603227452</c:v>
                </c:pt>
                <c:pt idx="146">
                  <c:v>90.149027894571617</c:v>
                </c:pt>
                <c:pt idx="147">
                  <c:v>90.026487985295788</c:v>
                </c:pt>
                <c:pt idx="148">
                  <c:v>89.903985679721828</c:v>
                </c:pt>
                <c:pt idx="149">
                  <c:v>89.781482823535583</c:v>
                </c:pt>
                <c:pt idx="150">
                  <c:v>89.658944590831567</c:v>
                </c:pt>
                <c:pt idx="151">
                  <c:v>89.536339672117549</c:v>
                </c:pt>
                <c:pt idx="152">
                  <c:v>89.413640368918124</c:v>
                </c:pt>
                <c:pt idx="153">
                  <c:v>89.290822603556862</c:v>
                </c:pt>
                <c:pt idx="154">
                  <c:v>89.167865854751994</c:v>
                </c:pt>
                <c:pt idx="155">
                  <c:v>89.044753030862253</c:v>
                </c:pt>
                <c:pt idx="156">
                  <c:v>88.921470293054711</c:v>
                </c:pt>
                <c:pt idx="157">
                  <c:v>88.798006840457504</c:v>
                </c:pt>
                <c:pt idx="158">
                  <c:v>88.674354668648192</c:v>
                </c:pt>
                <c:pt idx="159">
                  <c:v>88.550508311755806</c:v>
                </c:pt>
                <c:pt idx="160">
                  <c:v>88.426464577156551</c:v>
                </c:pt>
                <c:pt idx="161">
                  <c:v>88.302222280333936</c:v>
                </c:pt>
                <c:pt idx="162">
                  <c:v>88.177781986052409</c:v>
                </c:pt>
                <c:pt idx="163">
                  <c:v>88.053145760628595</c:v>
                </c:pt>
                <c:pt idx="164">
                  <c:v>87.928316938830989</c:v>
                </c:pt>
                <c:pt idx="165">
                  <c:v>87.803299907825533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2.144101248823149E-3</c:v>
                </c:pt>
                <c:pt idx="1">
                  <c:v>1.4261102692671604E-2</c:v>
                </c:pt>
                <c:pt idx="2">
                  <c:v>2.9317127559183559E-2</c:v>
                </c:pt>
                <c:pt idx="3">
                  <c:v>3.2463653128512349E-2</c:v>
                </c:pt>
                <c:pt idx="4">
                  <c:v>4.6517453033779715E-2</c:v>
                </c:pt>
                <c:pt idx="5">
                  <c:v>5.248053821811579E-2</c:v>
                </c:pt>
                <c:pt idx="6">
                  <c:v>6.0519055100549987E-2</c:v>
                </c:pt>
                <c:pt idx="7">
                  <c:v>6.9859396161495391E-2</c:v>
                </c:pt>
                <c:pt idx="8">
                  <c:v>7.1559790977206036E-2</c:v>
                </c:pt>
                <c:pt idx="9">
                  <c:v>7.7889369077035753E-2</c:v>
                </c:pt>
                <c:pt idx="10">
                  <c:v>9.0545519733938387E-2</c:v>
                </c:pt>
                <c:pt idx="11">
                  <c:v>9.3823715140268632E-2</c:v>
                </c:pt>
                <c:pt idx="12">
                  <c:v>0.10125730392312367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5.3886016086329494E-3</c:v>
                </c:pt>
                <c:pt idx="1">
                  <c:v>1.2438473741811451E-2</c:v>
                </c:pt>
                <c:pt idx="2">
                  <c:v>2.9019180057472622E-2</c:v>
                </c:pt>
                <c:pt idx="3">
                  <c:v>3.9281751981244117E-2</c:v>
                </c:pt>
                <c:pt idx="4">
                  <c:v>4.8114189034134253E-2</c:v>
                </c:pt>
                <c:pt idx="5">
                  <c:v>5.245034621138922E-2</c:v>
                </c:pt>
                <c:pt idx="6">
                  <c:v>6.0096745675086466E-2</c:v>
                </c:pt>
                <c:pt idx="7">
                  <c:v>7.5435537693283622E-2</c:v>
                </c:pt>
                <c:pt idx="8">
                  <c:v>7.5946096826327775E-2</c:v>
                </c:pt>
                <c:pt idx="9">
                  <c:v>8.1296558550579115E-2</c:v>
                </c:pt>
                <c:pt idx="10">
                  <c:v>8.7369274927180232E-2</c:v>
                </c:pt>
                <c:pt idx="11">
                  <c:v>9.2488853860474118E-2</c:v>
                </c:pt>
                <c:pt idx="12">
                  <c:v>0.10961256539339208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107.931</c:v>
                </c:pt>
                <c:pt idx="1">
                  <c:v>105.328</c:v>
                </c:pt>
                <c:pt idx="2">
                  <c:v>103.86199999999999</c:v>
                </c:pt>
                <c:pt idx="3">
                  <c:v>104.79300000000001</c:v>
                </c:pt>
                <c:pt idx="4">
                  <c:v>104.655</c:v>
                </c:pt>
                <c:pt idx="5">
                  <c:v>105.224</c:v>
                </c:pt>
                <c:pt idx="6">
                  <c:v>105.55200000000001</c:v>
                </c:pt>
                <c:pt idx="7">
                  <c:v>105.879</c:v>
                </c:pt>
                <c:pt idx="8">
                  <c:v>105.155</c:v>
                </c:pt>
                <c:pt idx="9">
                  <c:v>103.931</c:v>
                </c:pt>
                <c:pt idx="10">
                  <c:v>105.741</c:v>
                </c:pt>
                <c:pt idx="11">
                  <c:v>105.05200000000001</c:v>
                </c:pt>
                <c:pt idx="12">
                  <c:v>103.414</c:v>
                </c:pt>
                <c:pt idx="13">
                  <c:v>104.20699999999999</c:v>
                </c:pt>
                <c:pt idx="14">
                  <c:v>106.121</c:v>
                </c:pt>
                <c:pt idx="15">
                  <c:v>104.20699999999999</c:v>
                </c:pt>
                <c:pt idx="16">
                  <c:v>105.086</c:v>
                </c:pt>
                <c:pt idx="17">
                  <c:v>103.017</c:v>
                </c:pt>
                <c:pt idx="18">
                  <c:v>104.63800000000001</c:v>
                </c:pt>
                <c:pt idx="19">
                  <c:v>105.759</c:v>
                </c:pt>
                <c:pt idx="20">
                  <c:v>103.983</c:v>
                </c:pt>
                <c:pt idx="21">
                  <c:v>104.44799999999999</c:v>
                </c:pt>
                <c:pt idx="22">
                  <c:v>106.017</c:v>
                </c:pt>
                <c:pt idx="23">
                  <c:v>103.31</c:v>
                </c:pt>
                <c:pt idx="24">
                  <c:v>104.431</c:v>
                </c:pt>
                <c:pt idx="25">
                  <c:v>107.60299999999999</c:v>
                </c:pt>
                <c:pt idx="26">
                  <c:v>104.63800000000001</c:v>
                </c:pt>
                <c:pt idx="27">
                  <c:v>105.55200000000001</c:v>
                </c:pt>
                <c:pt idx="28">
                  <c:v>104.259</c:v>
                </c:pt>
                <c:pt idx="29">
                  <c:v>107.5</c:v>
                </c:pt>
                <c:pt idx="30">
                  <c:v>106.70699999999999</c:v>
                </c:pt>
                <c:pt idx="31">
                  <c:v>106.914</c:v>
                </c:pt>
                <c:pt idx="32">
                  <c:v>107.741</c:v>
                </c:pt>
                <c:pt idx="33">
                  <c:v>104.879</c:v>
                </c:pt>
                <c:pt idx="34">
                  <c:v>107</c:v>
                </c:pt>
                <c:pt idx="35">
                  <c:v>107.5</c:v>
                </c:pt>
                <c:pt idx="36">
                  <c:v>107.655</c:v>
                </c:pt>
                <c:pt idx="37">
                  <c:v>107.828</c:v>
                </c:pt>
                <c:pt idx="38">
                  <c:v>108.931</c:v>
                </c:pt>
                <c:pt idx="39">
                  <c:v>110.776</c:v>
                </c:pt>
                <c:pt idx="40">
                  <c:v>110.828</c:v>
                </c:pt>
                <c:pt idx="41">
                  <c:v>110.776</c:v>
                </c:pt>
                <c:pt idx="42">
                  <c:v>112.086</c:v>
                </c:pt>
                <c:pt idx="43">
                  <c:v>112.017</c:v>
                </c:pt>
                <c:pt idx="44">
                  <c:v>114.03400000000001</c:v>
                </c:pt>
                <c:pt idx="45">
                  <c:v>115.36199999999999</c:v>
                </c:pt>
                <c:pt idx="46">
                  <c:v>118.759</c:v>
                </c:pt>
                <c:pt idx="47">
                  <c:v>127.086</c:v>
                </c:pt>
                <c:pt idx="48">
                  <c:v>139.328</c:v>
                </c:pt>
                <c:pt idx="49">
                  <c:v>152.5</c:v>
                </c:pt>
                <c:pt idx="50">
                  <c:v>171.69</c:v>
                </c:pt>
                <c:pt idx="51">
                  <c:v>189.10300000000001</c:v>
                </c:pt>
                <c:pt idx="52">
                  <c:v>203.55199999999999</c:v>
                </c:pt>
                <c:pt idx="53">
                  <c:v>213.89699999999999</c:v>
                </c:pt>
                <c:pt idx="54">
                  <c:v>220.91399999999999</c:v>
                </c:pt>
                <c:pt idx="55">
                  <c:v>222.517</c:v>
                </c:pt>
                <c:pt idx="56">
                  <c:v>221.39699999999999</c:v>
                </c:pt>
                <c:pt idx="57">
                  <c:v>215.20699999999999</c:v>
                </c:pt>
                <c:pt idx="58">
                  <c:v>201.19</c:v>
                </c:pt>
                <c:pt idx="59">
                  <c:v>177.93100000000001</c:v>
                </c:pt>
                <c:pt idx="60">
                  <c:v>144.70699999999999</c:v>
                </c:pt>
                <c:pt idx="61">
                  <c:v>119.879</c:v>
                </c:pt>
                <c:pt idx="62">
                  <c:v>106.759</c:v>
                </c:pt>
                <c:pt idx="63">
                  <c:v>101.60299999999999</c:v>
                </c:pt>
                <c:pt idx="64">
                  <c:v>105.55200000000001</c:v>
                </c:pt>
                <c:pt idx="65">
                  <c:v>106.172</c:v>
                </c:pt>
                <c:pt idx="66">
                  <c:v>109.96599999999999</c:v>
                </c:pt>
                <c:pt idx="67">
                  <c:v>113.569</c:v>
                </c:pt>
                <c:pt idx="68">
                  <c:v>122.55200000000001</c:v>
                </c:pt>
                <c:pt idx="69">
                  <c:v>132.828</c:v>
                </c:pt>
                <c:pt idx="70">
                  <c:v>144.155</c:v>
                </c:pt>
                <c:pt idx="71">
                  <c:v>155.31</c:v>
                </c:pt>
                <c:pt idx="72">
                  <c:v>166.41399999999999</c:v>
                </c:pt>
                <c:pt idx="73">
                  <c:v>178.328</c:v>
                </c:pt>
                <c:pt idx="74">
                  <c:v>184.70699999999999</c:v>
                </c:pt>
                <c:pt idx="75">
                  <c:v>187.345</c:v>
                </c:pt>
                <c:pt idx="76">
                  <c:v>188.46600000000001</c:v>
                </c:pt>
                <c:pt idx="77">
                  <c:v>183.22399999999999</c:v>
                </c:pt>
                <c:pt idx="78">
                  <c:v>173.94800000000001</c:v>
                </c:pt>
                <c:pt idx="79">
                  <c:v>153.37899999999999</c:v>
                </c:pt>
                <c:pt idx="80">
                  <c:v>128.24100000000001</c:v>
                </c:pt>
                <c:pt idx="81">
                  <c:v>109.19</c:v>
                </c:pt>
                <c:pt idx="82">
                  <c:v>100.94799999999999</c:v>
                </c:pt>
                <c:pt idx="83">
                  <c:v>97.328000000000003</c:v>
                </c:pt>
                <c:pt idx="84">
                  <c:v>98</c:v>
                </c:pt>
                <c:pt idx="85">
                  <c:v>99.620999999999995</c:v>
                </c:pt>
                <c:pt idx="86">
                  <c:v>95.914000000000001</c:v>
                </c:pt>
                <c:pt idx="87">
                  <c:v>97.069000000000003</c:v>
                </c:pt>
                <c:pt idx="88">
                  <c:v>97.5</c:v>
                </c:pt>
                <c:pt idx="89">
                  <c:v>97.447999999999993</c:v>
                </c:pt>
                <c:pt idx="90">
                  <c:v>97.914000000000001</c:v>
                </c:pt>
                <c:pt idx="91">
                  <c:v>99.602999999999994</c:v>
                </c:pt>
                <c:pt idx="92">
                  <c:v>98.585999999999999</c:v>
                </c:pt>
                <c:pt idx="93">
                  <c:v>98.930999999999997</c:v>
                </c:pt>
                <c:pt idx="94">
                  <c:v>96.897000000000006</c:v>
                </c:pt>
                <c:pt idx="95">
                  <c:v>100.655</c:v>
                </c:pt>
                <c:pt idx="96">
                  <c:v>99.930999999999997</c:v>
                </c:pt>
                <c:pt idx="97">
                  <c:v>100.483</c:v>
                </c:pt>
                <c:pt idx="98">
                  <c:v>97.741</c:v>
                </c:pt>
                <c:pt idx="99">
                  <c:v>98.638000000000005</c:v>
                </c:pt>
                <c:pt idx="100">
                  <c:v>99.638000000000005</c:v>
                </c:pt>
                <c:pt idx="101">
                  <c:v>99.965999999999994</c:v>
                </c:pt>
                <c:pt idx="102">
                  <c:v>103.776</c:v>
                </c:pt>
                <c:pt idx="103">
                  <c:v>109.63800000000001</c:v>
                </c:pt>
                <c:pt idx="104">
                  <c:v>113.759</c:v>
                </c:pt>
                <c:pt idx="105">
                  <c:v>123.069</c:v>
                </c:pt>
                <c:pt idx="106">
                  <c:v>129.37899999999999</c:v>
                </c:pt>
                <c:pt idx="107">
                  <c:v>137.89699999999999</c:v>
                </c:pt>
                <c:pt idx="108">
                  <c:v>143.46600000000001</c:v>
                </c:pt>
                <c:pt idx="109">
                  <c:v>147.56899999999999</c:v>
                </c:pt>
                <c:pt idx="110">
                  <c:v>145.517</c:v>
                </c:pt>
                <c:pt idx="111">
                  <c:v>143.155</c:v>
                </c:pt>
                <c:pt idx="112">
                  <c:v>135.87899999999999</c:v>
                </c:pt>
                <c:pt idx="113">
                  <c:v>124.94799999999999</c:v>
                </c:pt>
                <c:pt idx="114">
                  <c:v>115.5</c:v>
                </c:pt>
                <c:pt idx="115">
                  <c:v>106.05200000000001</c:v>
                </c:pt>
                <c:pt idx="116">
                  <c:v>101.759</c:v>
                </c:pt>
                <c:pt idx="117">
                  <c:v>94.671999999999997</c:v>
                </c:pt>
                <c:pt idx="118">
                  <c:v>94.171999999999997</c:v>
                </c:pt>
                <c:pt idx="119">
                  <c:v>94.828000000000003</c:v>
                </c:pt>
                <c:pt idx="120">
                  <c:v>94.361999999999995</c:v>
                </c:pt>
                <c:pt idx="121">
                  <c:v>94.585999999999999</c:v>
                </c:pt>
                <c:pt idx="122">
                  <c:v>94.914000000000001</c:v>
                </c:pt>
                <c:pt idx="123">
                  <c:v>94.516999999999996</c:v>
                </c:pt>
                <c:pt idx="124">
                  <c:v>96.085999999999999</c:v>
                </c:pt>
                <c:pt idx="125">
                  <c:v>94.138000000000005</c:v>
                </c:pt>
                <c:pt idx="126">
                  <c:v>95.706999999999994</c:v>
                </c:pt>
                <c:pt idx="127">
                  <c:v>94.585999999999999</c:v>
                </c:pt>
                <c:pt idx="128">
                  <c:v>97.120999999999995</c:v>
                </c:pt>
                <c:pt idx="129">
                  <c:v>97.397000000000006</c:v>
                </c:pt>
                <c:pt idx="130">
                  <c:v>100.569</c:v>
                </c:pt>
                <c:pt idx="131">
                  <c:v>103.53400000000001</c:v>
                </c:pt>
                <c:pt idx="132">
                  <c:v>110.05200000000001</c:v>
                </c:pt>
                <c:pt idx="133">
                  <c:v>116.483</c:v>
                </c:pt>
                <c:pt idx="134">
                  <c:v>121.224</c:v>
                </c:pt>
                <c:pt idx="135">
                  <c:v>127</c:v>
                </c:pt>
                <c:pt idx="136">
                  <c:v>125.69</c:v>
                </c:pt>
                <c:pt idx="137">
                  <c:v>125.241</c:v>
                </c:pt>
                <c:pt idx="138">
                  <c:v>121.20699999999999</c:v>
                </c:pt>
                <c:pt idx="139">
                  <c:v>113.983</c:v>
                </c:pt>
                <c:pt idx="140">
                  <c:v>109.13800000000001</c:v>
                </c:pt>
                <c:pt idx="141">
                  <c:v>103.13800000000001</c:v>
                </c:pt>
                <c:pt idx="142">
                  <c:v>97.016999999999996</c:v>
                </c:pt>
                <c:pt idx="143">
                  <c:v>96.224000000000004</c:v>
                </c:pt>
                <c:pt idx="144">
                  <c:v>93.052000000000007</c:v>
                </c:pt>
                <c:pt idx="145">
                  <c:v>90.171999999999997</c:v>
                </c:pt>
                <c:pt idx="146">
                  <c:v>91.706999999999994</c:v>
                </c:pt>
                <c:pt idx="147">
                  <c:v>93</c:v>
                </c:pt>
                <c:pt idx="148">
                  <c:v>92.344999999999999</c:v>
                </c:pt>
                <c:pt idx="149">
                  <c:v>92.930999999999997</c:v>
                </c:pt>
                <c:pt idx="150">
                  <c:v>90.259</c:v>
                </c:pt>
                <c:pt idx="151">
                  <c:v>90.516999999999996</c:v>
                </c:pt>
                <c:pt idx="152">
                  <c:v>91.844999999999999</c:v>
                </c:pt>
                <c:pt idx="153">
                  <c:v>89.516999999999996</c:v>
                </c:pt>
                <c:pt idx="154">
                  <c:v>90.224000000000004</c:v>
                </c:pt>
                <c:pt idx="155">
                  <c:v>90.344999999999999</c:v>
                </c:pt>
                <c:pt idx="156">
                  <c:v>92.947999999999993</c:v>
                </c:pt>
                <c:pt idx="157">
                  <c:v>89.259</c:v>
                </c:pt>
                <c:pt idx="158">
                  <c:v>89.844999999999999</c:v>
                </c:pt>
                <c:pt idx="159">
                  <c:v>90.034000000000006</c:v>
                </c:pt>
                <c:pt idx="160">
                  <c:v>89.741</c:v>
                </c:pt>
                <c:pt idx="161">
                  <c:v>88.293000000000006</c:v>
                </c:pt>
                <c:pt idx="162">
                  <c:v>90.861999999999995</c:v>
                </c:pt>
                <c:pt idx="163">
                  <c:v>87.430999999999997</c:v>
                </c:pt>
                <c:pt idx="164">
                  <c:v>90.585999999999999</c:v>
                </c:pt>
                <c:pt idx="165">
                  <c:v>90.879000000000005</c:v>
                </c:pt>
                <c:pt idx="166">
                  <c:v>89.983000000000004</c:v>
                </c:pt>
                <c:pt idx="167">
                  <c:v>91.016999999999996</c:v>
                </c:pt>
                <c:pt idx="168">
                  <c:v>90.19</c:v>
                </c:pt>
                <c:pt idx="169">
                  <c:v>91.655000000000001</c:v>
                </c:pt>
                <c:pt idx="170">
                  <c:v>89.861999999999995</c:v>
                </c:pt>
                <c:pt idx="171">
                  <c:v>89.585999999999999</c:v>
                </c:pt>
                <c:pt idx="172">
                  <c:v>87.638000000000005</c:v>
                </c:pt>
                <c:pt idx="173">
                  <c:v>89.69</c:v>
                </c:pt>
                <c:pt idx="174">
                  <c:v>89.069000000000003</c:v>
                </c:pt>
                <c:pt idx="175">
                  <c:v>90.706999999999994</c:v>
                </c:pt>
                <c:pt idx="176">
                  <c:v>89.706999999999994</c:v>
                </c:pt>
                <c:pt idx="177">
                  <c:v>90</c:v>
                </c:pt>
                <c:pt idx="178">
                  <c:v>88.585999999999999</c:v>
                </c:pt>
                <c:pt idx="179">
                  <c:v>89.465999999999994</c:v>
                </c:pt>
                <c:pt idx="180">
                  <c:v>87.293000000000006</c:v>
                </c:pt>
                <c:pt idx="181">
                  <c:v>88.138000000000005</c:v>
                </c:pt>
                <c:pt idx="182">
                  <c:v>88.879000000000005</c:v>
                </c:pt>
                <c:pt idx="183">
                  <c:v>87.983000000000004</c:v>
                </c:pt>
                <c:pt idx="184">
                  <c:v>88.085999999999999</c:v>
                </c:pt>
                <c:pt idx="185">
                  <c:v>88.638000000000005</c:v>
                </c:pt>
                <c:pt idx="186">
                  <c:v>87.102999999999994</c:v>
                </c:pt>
                <c:pt idx="187">
                  <c:v>87.016999999999996</c:v>
                </c:pt>
                <c:pt idx="188">
                  <c:v>86.120999999999995</c:v>
                </c:pt>
                <c:pt idx="189">
                  <c:v>87.671999999999997</c:v>
                </c:pt>
                <c:pt idx="190">
                  <c:v>86.861999999999995</c:v>
                </c:pt>
                <c:pt idx="191">
                  <c:v>87.447999999999993</c:v>
                </c:pt>
                <c:pt idx="192">
                  <c:v>86.534000000000006</c:v>
                </c:pt>
                <c:pt idx="193">
                  <c:v>88.034000000000006</c:v>
                </c:pt>
                <c:pt idx="194">
                  <c:v>86.344999999999999</c:v>
                </c:pt>
                <c:pt idx="195">
                  <c:v>84.724000000000004</c:v>
                </c:pt>
                <c:pt idx="196">
                  <c:v>85.328000000000003</c:v>
                </c:pt>
                <c:pt idx="197">
                  <c:v>86.241</c:v>
                </c:pt>
                <c:pt idx="198">
                  <c:v>86.828000000000003</c:v>
                </c:pt>
                <c:pt idx="199">
                  <c:v>84.275999999999996</c:v>
                </c:pt>
                <c:pt idx="200">
                  <c:v>86.414000000000001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103.3487674788683</c:v>
                </c:pt>
                <c:pt idx="11">
                  <c:v>103.53788568711917</c:v>
                </c:pt>
                <c:pt idx="12">
                  <c:v>103.72535843691909</c:v>
                </c:pt>
                <c:pt idx="13">
                  <c:v>103.91092698540882</c:v>
                </c:pt>
                <c:pt idx="14">
                  <c:v>104.094303876342</c:v>
                </c:pt>
                <c:pt idx="15">
                  <c:v>104.27517104264246</c:v>
                </c:pt>
                <c:pt idx="16">
                  <c:v>104.45317802934078</c:v>
                </c:pt>
                <c:pt idx="17">
                  <c:v>104.62794040597377</c:v>
                </c:pt>
                <c:pt idx="18">
                  <c:v>104.79903845080753</c:v>
                </c:pt>
                <c:pt idx="19">
                  <c:v>104.96601620487354</c:v>
                </c:pt>
                <c:pt idx="20">
                  <c:v>105.12838101429416</c:v>
                </c:pt>
                <c:pt idx="21">
                  <c:v>105.28560371104372</c:v>
                </c:pt>
                <c:pt idx="22">
                  <c:v>105.43711963982292</c:v>
                </c:pt>
                <c:pt idx="23">
                  <c:v>105.58233085409957</c:v>
                </c:pt>
                <c:pt idx="24">
                  <c:v>105.72061004350327</c:v>
                </c:pt>
                <c:pt idx="25">
                  <c:v>105.85130724648906</c:v>
                </c:pt>
                <c:pt idx="26">
                  <c:v>105.97376138523791</c:v>
                </c:pt>
                <c:pt idx="27">
                  <c:v>106.08732055216169</c:v>
                </c:pt>
                <c:pt idx="28">
                  <c:v>106.19137846663615</c:v>
                </c:pt>
                <c:pt idx="29">
                  <c:v>106.28544065803098</c:v>
                </c:pt>
                <c:pt idx="30">
                  <c:v>106.36924418514803</c:v>
                </c:pt>
                <c:pt idx="31">
                  <c:v>106.44297088153925</c:v>
                </c:pt>
                <c:pt idx="32">
                  <c:v>106.50761802114783</c:v>
                </c:pt>
                <c:pt idx="33">
                  <c:v>106.56562291746037</c:v>
                </c:pt>
                <c:pt idx="34">
                  <c:v>106.62187804954664</c:v>
                </c:pt>
                <c:pt idx="35">
                  <c:v>106.6853152644296</c:v>
                </c:pt>
                <c:pt idx="36">
                  <c:v>106.77126903229644</c:v>
                </c:pt>
                <c:pt idx="37">
                  <c:v>106.90482831284929</c:v>
                </c:pt>
                <c:pt idx="38">
                  <c:v>107.12532383179658</c:v>
                </c:pt>
                <c:pt idx="39">
                  <c:v>107.49193630121979</c:v>
                </c:pt>
                <c:pt idx="40">
                  <c:v>108.09011873582187</c:v>
                </c:pt>
                <c:pt idx="41">
                  <c:v>109.0380892543651</c:v>
                </c:pt>
                <c:pt idx="42">
                  <c:v>110.49209641107105</c:v>
                </c:pt>
                <c:pt idx="43">
                  <c:v>112.648574291145</c:v>
                </c:pt>
                <c:pt idx="44">
                  <c:v>115.74084718923829</c:v>
                </c:pt>
                <c:pt idx="45">
                  <c:v>120.02793122496244</c:v>
                </c:pt>
                <c:pt idx="46">
                  <c:v>125.77344673879587</c:v>
                </c:pt>
                <c:pt idx="47">
                  <c:v>133.21386484695591</c:v>
                </c:pt>
                <c:pt idx="48">
                  <c:v>142.51718651294331</c:v>
                </c:pt>
                <c:pt idx="49">
                  <c:v>153.73492966630477</c:v>
                </c:pt>
                <c:pt idx="50">
                  <c:v>166.74940870159193</c:v>
                </c:pt>
                <c:pt idx="51">
                  <c:v>181.20902149009285</c:v>
                </c:pt>
                <c:pt idx="52">
                  <c:v>196.42196058358124</c:v>
                </c:pt>
                <c:pt idx="53">
                  <c:v>211.16262912018954</c:v>
                </c:pt>
                <c:pt idx="54">
                  <c:v>223.41082441885561</c:v>
                </c:pt>
                <c:pt idx="55">
                  <c:v>230.2736443611451</c:v>
                </c:pt>
                <c:pt idx="56">
                  <c:v>228.59096732496911</c:v>
                </c:pt>
                <c:pt idx="57">
                  <c:v>216.48988784759948</c:v>
                </c:pt>
                <c:pt idx="58">
                  <c:v>195.14698432150789</c:v>
                </c:pt>
                <c:pt idx="59">
                  <c:v>169.1399308951892</c:v>
                </c:pt>
                <c:pt idx="60">
                  <c:v>144.51914181588688</c:v>
                </c:pt>
                <c:pt idx="61">
                  <c:v>125.84932639762266</c:v>
                </c:pt>
                <c:pt idx="62">
                  <c:v>114.53436517675355</c:v>
                </c:pt>
                <c:pt idx="63">
                  <c:v>109.38179830010098</c:v>
                </c:pt>
                <c:pt idx="64">
                  <c:v>108.32286997735676</c:v>
                </c:pt>
                <c:pt idx="65">
                  <c:v>109.73683036843214</c:v>
                </c:pt>
                <c:pt idx="66">
                  <c:v>112.82254813151384</c:v>
                </c:pt>
                <c:pt idx="67">
                  <c:v>117.37577575769289</c:v>
                </c:pt>
                <c:pt idx="68">
                  <c:v>123.45785505831287</c:v>
                </c:pt>
                <c:pt idx="69">
                  <c:v>131.16556735979833</c:v>
                </c:pt>
                <c:pt idx="70">
                  <c:v>140.50190936739406</c:v>
                </c:pt>
                <c:pt idx="71">
                  <c:v>151.29411934022571</c:v>
                </c:pt>
                <c:pt idx="72">
                  <c:v>163.10858821164663</c:v>
                </c:pt>
                <c:pt idx="73">
                  <c:v>175.10442743175599</c:v>
                </c:pt>
                <c:pt idx="74">
                  <c:v>185.78703358827937</c:v>
                </c:pt>
                <c:pt idx="75">
                  <c:v>192.80202491600841</c:v>
                </c:pt>
                <c:pt idx="76">
                  <c:v>193.2521640487974</c:v>
                </c:pt>
                <c:pt idx="77">
                  <c:v>185.02767902415141</c:v>
                </c:pt>
                <c:pt idx="78">
                  <c:v>168.67369268584113</c:v>
                </c:pt>
                <c:pt idx="79">
                  <c:v>148.05646357350051</c:v>
                </c:pt>
                <c:pt idx="80">
                  <c:v>128.57856509637787</c:v>
                </c:pt>
                <c:pt idx="81">
                  <c:v>114.16741883399933</c:v>
                </c:pt>
                <c:pt idx="82">
                  <c:v>105.66803676247571</c:v>
                </c:pt>
                <c:pt idx="83">
                  <c:v>101.61948155789663</c:v>
                </c:pt>
                <c:pt idx="84">
                  <c:v>100.02203278524163</c:v>
                </c:pt>
                <c:pt idx="85">
                  <c:v>99.456058209625823</c:v>
                </c:pt>
                <c:pt idx="86">
                  <c:v>99.229141726717671</c:v>
                </c:pt>
                <c:pt idx="87">
                  <c:v>99.091046367132336</c:v>
                </c:pt>
                <c:pt idx="88">
                  <c:v>98.972557193061405</c:v>
                </c:pt>
                <c:pt idx="89">
                  <c:v>98.858801510651489</c:v>
                </c:pt>
                <c:pt idx="90">
                  <c:v>98.747441276455717</c:v>
                </c:pt>
                <c:pt idx="91">
                  <c:v>98.638736704252878</c:v>
                </c:pt>
                <c:pt idx="92">
                  <c:v>98.534189906560471</c:v>
                </c:pt>
                <c:pt idx="93">
                  <c:v>98.437325354894</c:v>
                </c:pt>
                <c:pt idx="94">
                  <c:v>98.355630533993519</c:v>
                </c:pt>
                <c:pt idx="95">
                  <c:v>98.303991195539624</c:v>
                </c:pt>
                <c:pt idx="96">
                  <c:v>98.310209227634545</c:v>
                </c:pt>
                <c:pt idx="97">
                  <c:v>98.423039759172354</c:v>
                </c:pt>
                <c:pt idx="98">
                  <c:v>98.722555021245398</c:v>
                </c:pt>
                <c:pt idx="99">
                  <c:v>99.331362305748698</c:v>
                </c:pt>
                <c:pt idx="100">
                  <c:v>100.42325531243306</c:v>
                </c:pt>
                <c:pt idx="101">
                  <c:v>102.22356900284356</c:v>
                </c:pt>
                <c:pt idx="102">
                  <c:v>104.99345395942706</c:v>
                </c:pt>
                <c:pt idx="103">
                  <c:v>108.98909749927518</c:v>
                </c:pt>
                <c:pt idx="104">
                  <c:v>114.38701081200554</c:v>
                </c:pt>
                <c:pt idx="105">
                  <c:v>121.16953388590123</c:v>
                </c:pt>
                <c:pt idx="106">
                  <c:v>128.97753313821829</c:v>
                </c:pt>
                <c:pt idx="107">
                  <c:v>136.97260137931565</c:v>
                </c:pt>
                <c:pt idx="108">
                  <c:v>143.81029552521315</c:v>
                </c:pt>
                <c:pt idx="109">
                  <c:v>147.86348551712231</c:v>
                </c:pt>
                <c:pt idx="110">
                  <c:v>147.75656038614466</c:v>
                </c:pt>
                <c:pt idx="111">
                  <c:v>143.03669696777291</c:v>
                </c:pt>
                <c:pt idx="112">
                  <c:v>134.57167561505071</c:v>
                </c:pt>
                <c:pt idx="113">
                  <c:v>124.31223844288927</c:v>
                </c:pt>
                <c:pt idx="114">
                  <c:v>114.47472108170918</c:v>
                </c:pt>
                <c:pt idx="115">
                  <c:v>106.64964912756267</c:v>
                </c:pt>
                <c:pt idx="116">
                  <c:v>101.37761778303354</c:v>
                </c:pt>
                <c:pt idx="117">
                  <c:v>98.327588148954632</c:v>
                </c:pt>
                <c:pt idx="118">
                  <c:v>96.786046453713126</c:v>
                </c:pt>
                <c:pt idx="119">
                  <c:v>96.079350199736297</c:v>
                </c:pt>
                <c:pt idx="120">
                  <c:v>95.756986724954118</c:v>
                </c:pt>
                <c:pt idx="121">
                  <c:v>95.583575746588593</c:v>
                </c:pt>
                <c:pt idx="122">
                  <c:v>95.460259875501222</c:v>
                </c:pt>
                <c:pt idx="123">
                  <c:v>95.356112129863703</c:v>
                </c:pt>
                <c:pt idx="124">
                  <c:v>95.272667748570655</c:v>
                </c:pt>
                <c:pt idx="125">
                  <c:v>95.236285491737718</c:v>
                </c:pt>
                <c:pt idx="126">
                  <c:v>95.309202531405063</c:v>
                </c:pt>
                <c:pt idx="127">
                  <c:v>95.612576286171546</c:v>
                </c:pt>
                <c:pt idx="128">
                  <c:v>96.351957544348693</c:v>
                </c:pt>
                <c:pt idx="129">
                  <c:v>97.824932191469841</c:v>
                </c:pt>
                <c:pt idx="130">
                  <c:v>100.37815255657084</c:v>
                </c:pt>
                <c:pt idx="131">
                  <c:v>104.2824181294601</c:v>
                </c:pt>
                <c:pt idx="132">
                  <c:v>109.52954932826538</c:v>
                </c:pt>
                <c:pt idx="133">
                  <c:v>115.6264626917044</c:v>
                </c:pt>
                <c:pt idx="134">
                  <c:v>121.5308669102904</c:v>
                </c:pt>
                <c:pt idx="135">
                  <c:v>125.86300641633848</c:v>
                </c:pt>
                <c:pt idx="136">
                  <c:v>127.38909664350021</c:v>
                </c:pt>
                <c:pt idx="137">
                  <c:v>125.56480718128995</c:v>
                </c:pt>
                <c:pt idx="138">
                  <c:v>120.81867839343084</c:v>
                </c:pt>
                <c:pt idx="139">
                  <c:v>114.37805368566318</c:v>
                </c:pt>
                <c:pt idx="140">
                  <c:v>107.73228322275929</c:v>
                </c:pt>
                <c:pt idx="141">
                  <c:v>102.05707428777546</c:v>
                </c:pt>
                <c:pt idx="142">
                  <c:v>97.90564829618792</c:v>
                </c:pt>
                <c:pt idx="143">
                  <c:v>95.249570731180697</c:v>
                </c:pt>
                <c:pt idx="144">
                  <c:v>93.731370198799581</c:v>
                </c:pt>
                <c:pt idx="145">
                  <c:v>92.928034433693355</c:v>
                </c:pt>
                <c:pt idx="146">
                  <c:v>92.505720676863902</c:v>
                </c:pt>
                <c:pt idx="147">
                  <c:v>92.258197123250739</c:v>
                </c:pt>
                <c:pt idx="148">
                  <c:v>92.080300836754844</c:v>
                </c:pt>
                <c:pt idx="149">
                  <c:v>91.926678684507891</c:v>
                </c:pt>
                <c:pt idx="150">
                  <c:v>91.780588683540344</c:v>
                </c:pt>
                <c:pt idx="151">
                  <c:v>91.636727686489195</c:v>
                </c:pt>
                <c:pt idx="152">
                  <c:v>91.493679642780833</c:v>
                </c:pt>
                <c:pt idx="153">
                  <c:v>91.351158796881535</c:v>
                </c:pt>
                <c:pt idx="154">
                  <c:v>91.20915749985511</c:v>
                </c:pt>
                <c:pt idx="155">
                  <c:v>91.067720652861638</c:v>
                </c:pt>
                <c:pt idx="156">
                  <c:v>90.926894482085501</c:v>
                </c:pt>
                <c:pt idx="157">
                  <c:v>90.786716887251799</c:v>
                </c:pt>
                <c:pt idx="158">
                  <c:v>90.647216403109226</c:v>
                </c:pt>
                <c:pt idx="159">
                  <c:v>90.508412751684489</c:v>
                </c:pt>
                <c:pt idx="160">
                  <c:v>90.370317674131442</c:v>
                </c:pt>
                <c:pt idx="161">
                  <c:v>90.232935810646822</c:v>
                </c:pt>
                <c:pt idx="162">
                  <c:v>90.096265576437474</c:v>
                </c:pt>
                <c:pt idx="163">
                  <c:v>89.960300011131125</c:v>
                </c:pt>
                <c:pt idx="164">
                  <c:v>89.825027586570016</c:v>
                </c:pt>
                <c:pt idx="165">
                  <c:v>89.690432962356056</c:v>
                </c:pt>
                <c:pt idx="166">
                  <c:v>89.556497682144183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103.34876747886553</c:v>
                </c:pt>
                <c:pt idx="11">
                  <c:v>103.53788568710905</c:v>
                </c:pt>
                <c:pt idx="12">
                  <c:v>103.72535843688314</c:v>
                </c:pt>
                <c:pt idx="13">
                  <c:v>103.91092698528441</c:v>
                </c:pt>
                <c:pt idx="14">
                  <c:v>104.094303875923</c:v>
                </c:pt>
                <c:pt idx="15">
                  <c:v>104.27517104126902</c:v>
                </c:pt>
                <c:pt idx="16">
                  <c:v>104.45317802495876</c:v>
                </c:pt>
                <c:pt idx="17">
                  <c:v>104.62794039236556</c:v>
                </c:pt>
                <c:pt idx="18">
                  <c:v>104.79903840967445</c:v>
                </c:pt>
                <c:pt idx="19">
                  <c:v>104.96601608385711</c:v>
                </c:pt>
                <c:pt idx="20">
                  <c:v>105.12838066774866</c:v>
                </c:pt>
                <c:pt idx="21">
                  <c:v>105.28560274512849</c:v>
                </c:pt>
                <c:pt idx="22">
                  <c:v>105.43711701934453</c:v>
                </c:pt>
                <c:pt idx="23">
                  <c:v>105.58232393443606</c:v>
                </c:pt>
                <c:pt idx="24">
                  <c:v>105.7205922585721</c:v>
                </c:pt>
                <c:pt idx="25">
                  <c:v>105.85126275445886</c:v>
                </c:pt>
                <c:pt idx="26">
                  <c:v>105.97365304866857</c:v>
                </c:pt>
                <c:pt idx="27">
                  <c:v>106.08706379015845</c:v>
                </c:pt>
                <c:pt idx="28">
                  <c:v>106.1907861563796</c:v>
                </c:pt>
                <c:pt idx="29">
                  <c:v>106.28411072255241</c:v>
                </c:pt>
                <c:pt idx="30">
                  <c:v>106.36633765580541</c:v>
                </c:pt>
                <c:pt idx="31">
                  <c:v>106.43678813173032</c:v>
                </c:pt>
                <c:pt idx="32">
                  <c:v>106.4948167983935</c:v>
                </c:pt>
                <c:pt idx="33">
                  <c:v>106.53982503509891</c:v>
                </c:pt>
                <c:pt idx="34">
                  <c:v>106.57127467463528</c:v>
                </c:pt>
                <c:pt idx="35">
                  <c:v>106.58870178392645</c:v>
                </c:pt>
                <c:pt idx="36">
                  <c:v>106.591730035362</c:v>
                </c:pt>
                <c:pt idx="37">
                  <c:v>106.58008315638766</c:v>
                </c:pt>
                <c:pt idx="38">
                  <c:v>106.55359592464626</c:v>
                </c:pt>
                <c:pt idx="39">
                  <c:v>106.5122231854352</c:v>
                </c:pt>
                <c:pt idx="40">
                  <c:v>106.45604641092815</c:v>
                </c:pt>
                <c:pt idx="41">
                  <c:v>106.38527739732056</c:v>
                </c:pt>
                <c:pt idx="42">
                  <c:v>106.30025880450454</c:v>
                </c:pt>
                <c:pt idx="43">
                  <c:v>106.20146137752312</c:v>
                </c:pt>
                <c:pt idx="44">
                  <c:v>106.08947784138849</c:v>
                </c:pt>
                <c:pt idx="45">
                  <c:v>105.96501362009737</c:v>
                </c:pt>
                <c:pt idx="46">
                  <c:v>105.82887468486886</c:v>
                </c:pt>
                <c:pt idx="47">
                  <c:v>105.68195297387615</c:v>
                </c:pt>
                <c:pt idx="48">
                  <c:v>105.52520993557083</c:v>
                </c:pt>
                <c:pt idx="49">
                  <c:v>105.35965882220506</c:v>
                </c:pt>
                <c:pt idx="50">
                  <c:v>105.1863463948394</c:v>
                </c:pt>
                <c:pt idx="51">
                  <c:v>105.00633469523964</c:v>
                </c:pt>
                <c:pt idx="52">
                  <c:v>104.82068349651483</c:v>
                </c:pt>
                <c:pt idx="53">
                  <c:v>104.63043396910284</c:v>
                </c:pt>
                <c:pt idx="54">
                  <c:v>104.43659399992688</c:v>
                </c:pt>
                <c:pt idx="55">
                  <c:v>104.24012548950041</c:v>
                </c:pt>
                <c:pt idx="56">
                  <c:v>104.04193383379467</c:v>
                </c:pt>
                <c:pt idx="57">
                  <c:v>103.84285968328413</c:v>
                </c:pt>
                <c:pt idx="58">
                  <c:v>103.64367296769521</c:v>
                </c:pt>
                <c:pt idx="59">
                  <c:v>103.44506908662163</c:v>
                </c:pt>
                <c:pt idx="60">
                  <c:v>103.24766709630663</c:v>
                </c:pt>
                <c:pt idx="61">
                  <c:v>103.05200967257942</c:v>
                </c:pt>
                <c:pt idx="62">
                  <c:v>102.85856459860912</c:v>
                </c:pt>
                <c:pt idx="63">
                  <c:v>102.66772751200013</c:v>
                </c:pt>
                <c:pt idx="64">
                  <c:v>102.47982564620033</c:v>
                </c:pt>
                <c:pt idx="65">
                  <c:v>102.29512231321229</c:v>
                </c:pt>
                <c:pt idx="66">
                  <c:v>102.11382189509648</c:v>
                </c:pt>
                <c:pt idx="67">
                  <c:v>101.93607513782642</c:v>
                </c:pt>
                <c:pt idx="68">
                  <c:v>101.76198457013552</c:v>
                </c:pt>
                <c:pt idx="69">
                  <c:v>101.59160989996776</c:v>
                </c:pt>
                <c:pt idx="70">
                  <c:v>101.42497327036668</c:v>
                </c:pt>
                <c:pt idx="71">
                  <c:v>101.2620642839246</c:v>
                </c:pt>
                <c:pt idx="72">
                  <c:v>101.10284472949633</c:v>
                </c:pt>
                <c:pt idx="73">
                  <c:v>100.94725296632772</c:v>
                </c:pt>
                <c:pt idx="74">
                  <c:v>100.79520793891483</c:v>
                </c:pt>
                <c:pt idx="75">
                  <c:v>100.64661281084273</c:v>
                </c:pt>
                <c:pt idx="76">
                  <c:v>100.50135821776001</c:v>
                </c:pt>
                <c:pt idx="77">
                  <c:v>100.35932514880999</c:v>
                </c:pt>
                <c:pt idx="78">
                  <c:v>100.22038747260466</c:v>
                </c:pt>
                <c:pt idx="79">
                  <c:v>100.08441412854474</c:v>
                </c:pt>
                <c:pt idx="80">
                  <c:v>99.951271007306019</c:v>
                </c:pt>
                <c:pt idx="81">
                  <c:v>99.820822545952524</c:v>
                </c:pt>
                <c:pt idx="82">
                  <c:v>99.692933063692323</c:v>
                </c:pt>
                <c:pt idx="83">
                  <c:v>99.567467864017559</c:v>
                </c:pt>
                <c:pt idx="84">
                  <c:v>99.444294128084564</c:v>
                </c:pt>
                <c:pt idx="85">
                  <c:v>99.3232816228724</c:v>
                </c:pt>
                <c:pt idx="86">
                  <c:v>99.204303246059212</c:v>
                </c:pt>
                <c:pt idx="87">
                  <c:v>99.087235427789849</c:v>
                </c:pt>
                <c:pt idx="88">
                  <c:v>98.971958407671053</c:v>
                </c:pt>
                <c:pt idx="89">
                  <c:v>98.858356403488898</c:v>
                </c:pt>
                <c:pt idx="90">
                  <c:v>98.746317686352199</c:v>
                </c:pt>
                <c:pt idx="91">
                  <c:v>98.635734575259548</c:v>
                </c:pt>
                <c:pt idx="92">
                  <c:v>98.526503362497181</c:v>
                </c:pt>
                <c:pt idx="93">
                  <c:v>98.418524179811968</c:v>
                </c:pt>
                <c:pt idx="94">
                  <c:v>98.311700813984658</c:v>
                </c:pt>
                <c:pt idx="95">
                  <c:v>98.205940479255105</c:v>
                </c:pt>
                <c:pt idx="96">
                  <c:v>98.101153553029704</c:v>
                </c:pt>
                <c:pt idx="97">
                  <c:v>97.997253280431948</c:v>
                </c:pt>
                <c:pt idx="98">
                  <c:v>97.894155452539366</c:v>
                </c:pt>
                <c:pt idx="99">
                  <c:v>97.791778062588634</c:v>
                </c:pt>
                <c:pt idx="100">
                  <c:v>97.690040944019387</c:v>
                </c:pt>
                <c:pt idx="101">
                  <c:v>97.588865393977059</c:v>
                </c:pt>
                <c:pt idx="102">
                  <c:v>97.488173785798196</c:v>
                </c:pt>
                <c:pt idx="103">
                  <c:v>97.38788917407031</c:v>
                </c:pt>
                <c:pt idx="104">
                  <c:v>97.287934896088643</c:v>
                </c:pt>
                <c:pt idx="105">
                  <c:v>97.188234173932599</c:v>
                </c:pt>
                <c:pt idx="106">
                  <c:v>97.088709721951275</c:v>
                </c:pt>
                <c:pt idx="107">
                  <c:v>96.989283365183994</c:v>
                </c:pt>
                <c:pt idx="108">
                  <c:v>96.889875675138811</c:v>
                </c:pt>
                <c:pt idx="109">
                  <c:v>96.790405630399277</c:v>
                </c:pt>
                <c:pt idx="110">
                  <c:v>96.690790310704102</c:v>
                </c:pt>
                <c:pt idx="111">
                  <c:v>96.590944634415848</c:v>
                </c:pt>
                <c:pt idx="112">
                  <c:v>96.490781150610914</c:v>
                </c:pt>
                <c:pt idx="113">
                  <c:v>96.390209898322198</c:v>
                </c:pt>
                <c:pt idx="114">
                  <c:v>96.289138346657808</c:v>
                </c:pt>
                <c:pt idx="115">
                  <c:v>96.187471430495577</c:v>
                </c:pt>
                <c:pt idx="116">
                  <c:v>96.08511169708207</c:v>
                </c:pt>
                <c:pt idx="117">
                  <c:v>95.981959578987841</c:v>
                </c:pt>
                <c:pt idx="118">
                  <c:v>95.877913808316293</c:v>
                </c:pt>
                <c:pt idx="119">
                  <c:v>95.77287198564774</c:v>
                </c:pt>
                <c:pt idx="120">
                  <c:v>95.666731314739053</c:v>
                </c:pt>
                <c:pt idx="121">
                  <c:v>95.559389510333347</c:v>
                </c:pt>
                <c:pt idx="122">
                  <c:v>95.450745881437513</c:v>
                </c:pt>
                <c:pt idx="123">
                  <c:v>95.340702586050767</c:v>
                </c:pt>
                <c:pt idx="124">
                  <c:v>95.229166045611393</c:v>
                </c:pt>
                <c:pt idx="125">
                  <c:v>95.116048498545041</c:v>
                </c:pt>
                <c:pt idx="126">
                  <c:v>95.001269662559707</c:v>
                </c:pt>
                <c:pt idx="127">
                  <c:v>94.884758465218553</c:v>
                </c:pt>
                <c:pt idx="128">
                  <c:v>94.766454792469943</c:v>
                </c:pt>
                <c:pt idx="129">
                  <c:v>94.646311195999203</c:v>
                </c:pt>
                <c:pt idx="130">
                  <c:v>94.524294493351661</c:v>
                </c:pt>
                <c:pt idx="131">
                  <c:v>94.400387190643087</c:v>
                </c:pt>
                <c:pt idx="132">
                  <c:v>94.274588657128021</c:v>
                </c:pt>
                <c:pt idx="133">
                  <c:v>94.146915984560053</c:v>
                </c:pt>
                <c:pt idx="134">
                  <c:v>94.017404472487954</c:v>
                </c:pt>
                <c:pt idx="135">
                  <c:v>93.886107693346304</c:v>
                </c:pt>
                <c:pt idx="136">
                  <c:v>93.753097107948491</c:v>
                </c:pt>
                <c:pt idx="137">
                  <c:v>93.6184612218659</c:v>
                </c:pt>
                <c:pt idx="138">
                  <c:v>93.482304294891918</c:v>
                </c:pt>
                <c:pt idx="139">
                  <c:v>93.34474463777812</c:v>
                </c:pt>
                <c:pt idx="140">
                  <c:v>93.205912551015672</c:v>
                </c:pt>
                <c:pt idx="141">
                  <c:v>93.065947978001105</c:v>
                </c:pt>
                <c:pt idx="142">
                  <c:v>92.924997958107639</c:v>
                </c:pt>
                <c:pt idx="143">
                  <c:v>92.783213973016558</c:v>
                </c:pt>
                <c:pt idx="144">
                  <c:v>92.640749281687576</c:v>
                </c:pt>
                <c:pt idx="145">
                  <c:v>92.497756335643601</c:v>
                </c:pt>
                <c:pt idx="146">
                  <c:v>92.354384357400832</c:v>
                </c:pt>
                <c:pt idx="147">
                  <c:v>92.210777151886845</c:v>
                </c:pt>
                <c:pt idx="148">
                  <c:v>92.067071204830626</c:v>
                </c:pt>
                <c:pt idx="149">
                  <c:v>91.923394104766146</c:v>
                </c:pt>
                <c:pt idx="150">
                  <c:v>91.779863307818403</c:v>
                </c:pt>
                <c:pt idx="151">
                  <c:v>91.636585248023167</c:v>
                </c:pt>
                <c:pt idx="152">
                  <c:v>91.493654781505029</c:v>
                </c:pt>
                <c:pt idx="153">
                  <c:v>91.351154941031723</c:v>
                </c:pt>
                <c:pt idx="154">
                  <c:v>91.209156968601931</c:v>
                </c:pt>
                <c:pt idx="155">
                  <c:v>91.067720587853884</c:v>
                </c:pt>
                <c:pt idx="156">
                  <c:v>90.926894475021996</c:v>
                </c:pt>
                <c:pt idx="157">
                  <c:v>90.786716886570431</c:v>
                </c:pt>
                <c:pt idx="158">
                  <c:v>90.647216403050876</c:v>
                </c:pt>
                <c:pt idx="159">
                  <c:v>90.508412751680055</c:v>
                </c:pt>
                <c:pt idx="160">
                  <c:v>90.370317674131144</c:v>
                </c:pt>
                <c:pt idx="161">
                  <c:v>90.232935810646808</c:v>
                </c:pt>
                <c:pt idx="162">
                  <c:v>90.096265576437474</c:v>
                </c:pt>
                <c:pt idx="163">
                  <c:v>89.960300011131125</c:v>
                </c:pt>
                <c:pt idx="164">
                  <c:v>89.825027586570016</c:v>
                </c:pt>
                <c:pt idx="165">
                  <c:v>89.690432962356056</c:v>
                </c:pt>
                <c:pt idx="166">
                  <c:v>89.556497682144183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117.684</c:v>
                </c:pt>
                <c:pt idx="1">
                  <c:v>110.053</c:v>
                </c:pt>
                <c:pt idx="2">
                  <c:v>108.91200000000001</c:v>
                </c:pt>
                <c:pt idx="3">
                  <c:v>108.86</c:v>
                </c:pt>
                <c:pt idx="4">
                  <c:v>108.86</c:v>
                </c:pt>
                <c:pt idx="5">
                  <c:v>106.842</c:v>
                </c:pt>
                <c:pt idx="6">
                  <c:v>108.895</c:v>
                </c:pt>
                <c:pt idx="7">
                  <c:v>109.246</c:v>
                </c:pt>
                <c:pt idx="8">
                  <c:v>109.053</c:v>
                </c:pt>
                <c:pt idx="9">
                  <c:v>108.702</c:v>
                </c:pt>
                <c:pt idx="10">
                  <c:v>108.105</c:v>
                </c:pt>
                <c:pt idx="11">
                  <c:v>109.36799999999999</c:v>
                </c:pt>
                <c:pt idx="12">
                  <c:v>110.211</c:v>
                </c:pt>
                <c:pt idx="13">
                  <c:v>107.825</c:v>
                </c:pt>
                <c:pt idx="14">
                  <c:v>107.667</c:v>
                </c:pt>
                <c:pt idx="15">
                  <c:v>109.86</c:v>
                </c:pt>
                <c:pt idx="16">
                  <c:v>108.73699999999999</c:v>
                </c:pt>
                <c:pt idx="17">
                  <c:v>109.789</c:v>
                </c:pt>
                <c:pt idx="18">
                  <c:v>107.211</c:v>
                </c:pt>
                <c:pt idx="19">
                  <c:v>108.702</c:v>
                </c:pt>
                <c:pt idx="20">
                  <c:v>108.351</c:v>
                </c:pt>
                <c:pt idx="21">
                  <c:v>108.754</c:v>
                </c:pt>
                <c:pt idx="22">
                  <c:v>109.386</c:v>
                </c:pt>
                <c:pt idx="23">
                  <c:v>108.789</c:v>
                </c:pt>
                <c:pt idx="24">
                  <c:v>107.526</c:v>
                </c:pt>
                <c:pt idx="25">
                  <c:v>109.105</c:v>
                </c:pt>
                <c:pt idx="26">
                  <c:v>109.947</c:v>
                </c:pt>
                <c:pt idx="27">
                  <c:v>109.965</c:v>
                </c:pt>
                <c:pt idx="28">
                  <c:v>110</c:v>
                </c:pt>
                <c:pt idx="29">
                  <c:v>111.123</c:v>
                </c:pt>
                <c:pt idx="30">
                  <c:v>110.246</c:v>
                </c:pt>
                <c:pt idx="31">
                  <c:v>110.56100000000001</c:v>
                </c:pt>
                <c:pt idx="32">
                  <c:v>111.22799999999999</c:v>
                </c:pt>
                <c:pt idx="33">
                  <c:v>110.193</c:v>
                </c:pt>
                <c:pt idx="34">
                  <c:v>111.333</c:v>
                </c:pt>
                <c:pt idx="35">
                  <c:v>111.28100000000001</c:v>
                </c:pt>
                <c:pt idx="36">
                  <c:v>110.158</c:v>
                </c:pt>
                <c:pt idx="37">
                  <c:v>110.14</c:v>
                </c:pt>
                <c:pt idx="38">
                  <c:v>110.807</c:v>
                </c:pt>
                <c:pt idx="39">
                  <c:v>111.07</c:v>
                </c:pt>
                <c:pt idx="40">
                  <c:v>111.298</c:v>
                </c:pt>
                <c:pt idx="41">
                  <c:v>109.018</c:v>
                </c:pt>
                <c:pt idx="42">
                  <c:v>110.351</c:v>
                </c:pt>
                <c:pt idx="43">
                  <c:v>112.404</c:v>
                </c:pt>
                <c:pt idx="44">
                  <c:v>112.42100000000001</c:v>
                </c:pt>
                <c:pt idx="45">
                  <c:v>113.351</c:v>
                </c:pt>
                <c:pt idx="46">
                  <c:v>115.43899999999999</c:v>
                </c:pt>
                <c:pt idx="47">
                  <c:v>115.246</c:v>
                </c:pt>
                <c:pt idx="48">
                  <c:v>119.614</c:v>
                </c:pt>
                <c:pt idx="49">
                  <c:v>125.77200000000001</c:v>
                </c:pt>
                <c:pt idx="50">
                  <c:v>136.298</c:v>
                </c:pt>
                <c:pt idx="51">
                  <c:v>150.71899999999999</c:v>
                </c:pt>
                <c:pt idx="52">
                  <c:v>165.08799999999999</c:v>
                </c:pt>
                <c:pt idx="53">
                  <c:v>183</c:v>
                </c:pt>
                <c:pt idx="54">
                  <c:v>195.75399999999999</c:v>
                </c:pt>
                <c:pt idx="55">
                  <c:v>204.47399999999999</c:v>
                </c:pt>
                <c:pt idx="56">
                  <c:v>208.17500000000001</c:v>
                </c:pt>
                <c:pt idx="57">
                  <c:v>206.78899999999999</c:v>
                </c:pt>
                <c:pt idx="58">
                  <c:v>198.386</c:v>
                </c:pt>
                <c:pt idx="59">
                  <c:v>179.982</c:v>
                </c:pt>
                <c:pt idx="60">
                  <c:v>153.89500000000001</c:v>
                </c:pt>
                <c:pt idx="61">
                  <c:v>127.71899999999999</c:v>
                </c:pt>
                <c:pt idx="62">
                  <c:v>114.825</c:v>
                </c:pt>
                <c:pt idx="63">
                  <c:v>109.474</c:v>
                </c:pt>
                <c:pt idx="64">
                  <c:v>108.63200000000001</c:v>
                </c:pt>
                <c:pt idx="65">
                  <c:v>109.246</c:v>
                </c:pt>
                <c:pt idx="66">
                  <c:v>110.789</c:v>
                </c:pt>
                <c:pt idx="67">
                  <c:v>112.035</c:v>
                </c:pt>
                <c:pt idx="68">
                  <c:v>113.877</c:v>
                </c:pt>
                <c:pt idx="69">
                  <c:v>118.56100000000001</c:v>
                </c:pt>
                <c:pt idx="70">
                  <c:v>126.316</c:v>
                </c:pt>
                <c:pt idx="71">
                  <c:v>133.80699999999999</c:v>
                </c:pt>
                <c:pt idx="72">
                  <c:v>144.018</c:v>
                </c:pt>
                <c:pt idx="73">
                  <c:v>155.19300000000001</c:v>
                </c:pt>
                <c:pt idx="74">
                  <c:v>166.22800000000001</c:v>
                </c:pt>
                <c:pt idx="75">
                  <c:v>172.57900000000001</c:v>
                </c:pt>
                <c:pt idx="76">
                  <c:v>176.667</c:v>
                </c:pt>
                <c:pt idx="77">
                  <c:v>176.56100000000001</c:v>
                </c:pt>
                <c:pt idx="78">
                  <c:v>170.57900000000001</c:v>
                </c:pt>
                <c:pt idx="79">
                  <c:v>156.982</c:v>
                </c:pt>
                <c:pt idx="80">
                  <c:v>134.56100000000001</c:v>
                </c:pt>
                <c:pt idx="81">
                  <c:v>118.07</c:v>
                </c:pt>
                <c:pt idx="82">
                  <c:v>110.73699999999999</c:v>
                </c:pt>
                <c:pt idx="83">
                  <c:v>105.36799999999999</c:v>
                </c:pt>
                <c:pt idx="84">
                  <c:v>105.22799999999999</c:v>
                </c:pt>
                <c:pt idx="85">
                  <c:v>106.71899999999999</c:v>
                </c:pt>
                <c:pt idx="86">
                  <c:v>105.544</c:v>
                </c:pt>
                <c:pt idx="87">
                  <c:v>104.947</c:v>
                </c:pt>
                <c:pt idx="88">
                  <c:v>105.895</c:v>
                </c:pt>
                <c:pt idx="89">
                  <c:v>104.86</c:v>
                </c:pt>
                <c:pt idx="90">
                  <c:v>105.404</c:v>
                </c:pt>
                <c:pt idx="91">
                  <c:v>107.105</c:v>
                </c:pt>
                <c:pt idx="92">
                  <c:v>105.105</c:v>
                </c:pt>
                <c:pt idx="93">
                  <c:v>106.298</c:v>
                </c:pt>
                <c:pt idx="94">
                  <c:v>105.73699999999999</c:v>
                </c:pt>
                <c:pt idx="95">
                  <c:v>105.386</c:v>
                </c:pt>
                <c:pt idx="96">
                  <c:v>106.404</c:v>
                </c:pt>
                <c:pt idx="97">
                  <c:v>106.43899999999999</c:v>
                </c:pt>
                <c:pt idx="98">
                  <c:v>107.018</c:v>
                </c:pt>
                <c:pt idx="99">
                  <c:v>109.211</c:v>
                </c:pt>
                <c:pt idx="100">
                  <c:v>110.807</c:v>
                </c:pt>
                <c:pt idx="101">
                  <c:v>111.93</c:v>
                </c:pt>
                <c:pt idx="102">
                  <c:v>114.63200000000001</c:v>
                </c:pt>
                <c:pt idx="103">
                  <c:v>120.509</c:v>
                </c:pt>
                <c:pt idx="104">
                  <c:v>127.14</c:v>
                </c:pt>
                <c:pt idx="105">
                  <c:v>136.333</c:v>
                </c:pt>
                <c:pt idx="106">
                  <c:v>148.93</c:v>
                </c:pt>
                <c:pt idx="107">
                  <c:v>158</c:v>
                </c:pt>
                <c:pt idx="108">
                  <c:v>170.52600000000001</c:v>
                </c:pt>
                <c:pt idx="109">
                  <c:v>179.47399999999999</c:v>
                </c:pt>
                <c:pt idx="110">
                  <c:v>185.053</c:v>
                </c:pt>
                <c:pt idx="111">
                  <c:v>186.57900000000001</c:v>
                </c:pt>
                <c:pt idx="112">
                  <c:v>186.982</c:v>
                </c:pt>
                <c:pt idx="113">
                  <c:v>179.86</c:v>
                </c:pt>
                <c:pt idx="114">
                  <c:v>167.45599999999999</c:v>
                </c:pt>
                <c:pt idx="115">
                  <c:v>151.71899999999999</c:v>
                </c:pt>
                <c:pt idx="116">
                  <c:v>135.78899999999999</c:v>
                </c:pt>
                <c:pt idx="117">
                  <c:v>119.035</c:v>
                </c:pt>
                <c:pt idx="118">
                  <c:v>107.246</c:v>
                </c:pt>
                <c:pt idx="119">
                  <c:v>101.158</c:v>
                </c:pt>
                <c:pt idx="120">
                  <c:v>101.158</c:v>
                </c:pt>
                <c:pt idx="121">
                  <c:v>98.509</c:v>
                </c:pt>
                <c:pt idx="122">
                  <c:v>98.367999999999995</c:v>
                </c:pt>
                <c:pt idx="123">
                  <c:v>98.087999999999994</c:v>
                </c:pt>
                <c:pt idx="124">
                  <c:v>100.42100000000001</c:v>
                </c:pt>
                <c:pt idx="125">
                  <c:v>97.876999999999995</c:v>
                </c:pt>
                <c:pt idx="126">
                  <c:v>99.298000000000002</c:v>
                </c:pt>
                <c:pt idx="127">
                  <c:v>99.596000000000004</c:v>
                </c:pt>
                <c:pt idx="128">
                  <c:v>102.77200000000001</c:v>
                </c:pt>
                <c:pt idx="129">
                  <c:v>105.596</c:v>
                </c:pt>
                <c:pt idx="130">
                  <c:v>110.544</c:v>
                </c:pt>
                <c:pt idx="131">
                  <c:v>115.807</c:v>
                </c:pt>
                <c:pt idx="132">
                  <c:v>124.22799999999999</c:v>
                </c:pt>
                <c:pt idx="133">
                  <c:v>129.47399999999999</c:v>
                </c:pt>
                <c:pt idx="134">
                  <c:v>136.73699999999999</c:v>
                </c:pt>
                <c:pt idx="135">
                  <c:v>144.75399999999999</c:v>
                </c:pt>
                <c:pt idx="136">
                  <c:v>149.57900000000001</c:v>
                </c:pt>
                <c:pt idx="137">
                  <c:v>154.45599999999999</c:v>
                </c:pt>
                <c:pt idx="138">
                  <c:v>155.08799999999999</c:v>
                </c:pt>
                <c:pt idx="139">
                  <c:v>152.19300000000001</c:v>
                </c:pt>
                <c:pt idx="140">
                  <c:v>146.386</c:v>
                </c:pt>
                <c:pt idx="141">
                  <c:v>138.86000000000001</c:v>
                </c:pt>
                <c:pt idx="142">
                  <c:v>124.246</c:v>
                </c:pt>
                <c:pt idx="143">
                  <c:v>115.56100000000001</c:v>
                </c:pt>
                <c:pt idx="144">
                  <c:v>103.246</c:v>
                </c:pt>
                <c:pt idx="145">
                  <c:v>98.543999999999997</c:v>
                </c:pt>
                <c:pt idx="146">
                  <c:v>96.263000000000005</c:v>
                </c:pt>
                <c:pt idx="147">
                  <c:v>94.894999999999996</c:v>
                </c:pt>
                <c:pt idx="148">
                  <c:v>93.543999999999997</c:v>
                </c:pt>
                <c:pt idx="149">
                  <c:v>93.385999999999996</c:v>
                </c:pt>
                <c:pt idx="150">
                  <c:v>94.876999999999995</c:v>
                </c:pt>
                <c:pt idx="151">
                  <c:v>93.772000000000006</c:v>
                </c:pt>
                <c:pt idx="152">
                  <c:v>96.034999999999997</c:v>
                </c:pt>
                <c:pt idx="153">
                  <c:v>94.332999999999998</c:v>
                </c:pt>
                <c:pt idx="154">
                  <c:v>96.421000000000006</c:v>
                </c:pt>
                <c:pt idx="155">
                  <c:v>95.263000000000005</c:v>
                </c:pt>
                <c:pt idx="156">
                  <c:v>92.123000000000005</c:v>
                </c:pt>
                <c:pt idx="157">
                  <c:v>92.438999999999993</c:v>
                </c:pt>
                <c:pt idx="158">
                  <c:v>93.772000000000006</c:v>
                </c:pt>
                <c:pt idx="159">
                  <c:v>95.772000000000006</c:v>
                </c:pt>
                <c:pt idx="160">
                  <c:v>92.667000000000002</c:v>
                </c:pt>
                <c:pt idx="161">
                  <c:v>94</c:v>
                </c:pt>
                <c:pt idx="162">
                  <c:v>92.158000000000001</c:v>
                </c:pt>
                <c:pt idx="163">
                  <c:v>92.158000000000001</c:v>
                </c:pt>
                <c:pt idx="164">
                  <c:v>94</c:v>
                </c:pt>
                <c:pt idx="165">
                  <c:v>93.052999999999997</c:v>
                </c:pt>
                <c:pt idx="166">
                  <c:v>91.596000000000004</c:v>
                </c:pt>
                <c:pt idx="167">
                  <c:v>92.421000000000006</c:v>
                </c:pt>
                <c:pt idx="168">
                  <c:v>92.385999999999996</c:v>
                </c:pt>
                <c:pt idx="169">
                  <c:v>94.298000000000002</c:v>
                </c:pt>
                <c:pt idx="170">
                  <c:v>92.86</c:v>
                </c:pt>
                <c:pt idx="171">
                  <c:v>91.965000000000003</c:v>
                </c:pt>
                <c:pt idx="172">
                  <c:v>93.456000000000003</c:v>
                </c:pt>
                <c:pt idx="173">
                  <c:v>93.263000000000005</c:v>
                </c:pt>
                <c:pt idx="174">
                  <c:v>93.649000000000001</c:v>
                </c:pt>
                <c:pt idx="175">
                  <c:v>92.227999999999994</c:v>
                </c:pt>
                <c:pt idx="176">
                  <c:v>94.561000000000007</c:v>
                </c:pt>
                <c:pt idx="177">
                  <c:v>94.158000000000001</c:v>
                </c:pt>
                <c:pt idx="178">
                  <c:v>92.052999999999997</c:v>
                </c:pt>
                <c:pt idx="179">
                  <c:v>95.210999999999999</c:v>
                </c:pt>
                <c:pt idx="180">
                  <c:v>93.456000000000003</c:v>
                </c:pt>
                <c:pt idx="181">
                  <c:v>91.491</c:v>
                </c:pt>
                <c:pt idx="182">
                  <c:v>90.772000000000006</c:v>
                </c:pt>
                <c:pt idx="183">
                  <c:v>89.93</c:v>
                </c:pt>
                <c:pt idx="184">
                  <c:v>92.281000000000006</c:v>
                </c:pt>
                <c:pt idx="185">
                  <c:v>89.965000000000003</c:v>
                </c:pt>
                <c:pt idx="186">
                  <c:v>91.912000000000006</c:v>
                </c:pt>
                <c:pt idx="187">
                  <c:v>91.316000000000003</c:v>
                </c:pt>
                <c:pt idx="188">
                  <c:v>90.350999999999999</c:v>
                </c:pt>
                <c:pt idx="189">
                  <c:v>89.403999999999996</c:v>
                </c:pt>
                <c:pt idx="190">
                  <c:v>91.789000000000001</c:v>
                </c:pt>
                <c:pt idx="191">
                  <c:v>90.07</c:v>
                </c:pt>
                <c:pt idx="192">
                  <c:v>90.807000000000002</c:v>
                </c:pt>
                <c:pt idx="193">
                  <c:v>89.789000000000001</c:v>
                </c:pt>
                <c:pt idx="194">
                  <c:v>89.210999999999999</c:v>
                </c:pt>
                <c:pt idx="195">
                  <c:v>91.876999999999995</c:v>
                </c:pt>
                <c:pt idx="196">
                  <c:v>91.14</c:v>
                </c:pt>
                <c:pt idx="197">
                  <c:v>92.123000000000005</c:v>
                </c:pt>
                <c:pt idx="198">
                  <c:v>90</c:v>
                </c:pt>
                <c:pt idx="199">
                  <c:v>91.316000000000003</c:v>
                </c:pt>
                <c:pt idx="200">
                  <c:v>90.385999999999996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109.3509168082138</c:v>
                </c:pt>
                <c:pt idx="20">
                  <c:v>109.52457944198542</c:v>
                </c:pt>
                <c:pt idx="21">
                  <c:v>109.69926177231068</c:v>
                </c:pt>
                <c:pt idx="22">
                  <c:v>109.87477115128668</c:v>
                </c:pt>
                <c:pt idx="23">
                  <c:v>110.05087582559382</c:v>
                </c:pt>
                <c:pt idx="24">
                  <c:v>110.22730142675394</c:v>
                </c:pt>
                <c:pt idx="25">
                  <c:v>110.40372761946527</c:v>
                </c:pt>
                <c:pt idx="26">
                  <c:v>110.57978503777741</c:v>
                </c:pt>
                <c:pt idx="27">
                  <c:v>110.7550526723775</c:v>
                </c:pt>
                <c:pt idx="28">
                  <c:v>110.92905593154592</c:v>
                </c:pt>
                <c:pt idx="29">
                  <c:v>111.1012657303565</c:v>
                </c:pt>
                <c:pt idx="30">
                  <c:v>111.27109928937099</c:v>
                </c:pt>
                <c:pt idx="31">
                  <c:v>111.43792414021448</c:v>
                </c:pt>
                <c:pt idx="32">
                  <c:v>111.60106880542018</c:v>
                </c:pt>
                <c:pt idx="33">
                  <c:v>111.75984813438414</c:v>
                </c:pt>
                <c:pt idx="34">
                  <c:v>111.91362101900083</c:v>
                </c:pt>
                <c:pt idx="35">
                  <c:v>112.06191789054152</c:v>
                </c:pt>
                <c:pt idx="36">
                  <c:v>112.20471235830441</c:v>
                </c:pt>
                <c:pt idx="37">
                  <c:v>112.3429752788693</c:v>
                </c:pt>
                <c:pt idx="38">
                  <c:v>112.47974981719271</c:v>
                </c:pt>
                <c:pt idx="39">
                  <c:v>112.62212468288709</c:v>
                </c:pt>
                <c:pt idx="40">
                  <c:v>112.78464117738019</c:v>
                </c:pt>
                <c:pt idx="41">
                  <c:v>112.99479041384029</c:v>
                </c:pt>
                <c:pt idx="42">
                  <c:v>113.30122596924484</c:v>
                </c:pt>
                <c:pt idx="43">
                  <c:v>113.78496179469613</c:v>
                </c:pt>
                <c:pt idx="44">
                  <c:v>114.57295014631588</c:v>
                </c:pt>
                <c:pt idx="45">
                  <c:v>115.85191440196243</c:v>
                </c:pt>
                <c:pt idx="46">
                  <c:v>117.87824114745554</c:v>
                </c:pt>
                <c:pt idx="47">
                  <c:v>120.97759022409105</c:v>
                </c:pt>
                <c:pt idx="48">
                  <c:v>125.52659219106503</c:v>
                </c:pt>
                <c:pt idx="49">
                  <c:v>131.9098056373937</c:v>
                </c:pt>
                <c:pt idx="50">
                  <c:v>140.44896315966596</c:v>
                </c:pt>
                <c:pt idx="51">
                  <c:v>151.30755458320291</c:v>
                </c:pt>
                <c:pt idx="52">
                  <c:v>164.37512911630174</c:v>
                </c:pt>
                <c:pt idx="53">
                  <c:v>179.11448361760631</c:v>
                </c:pt>
                <c:pt idx="54">
                  <c:v>194.30298326907942</c:v>
                </c:pt>
                <c:pt idx="55">
                  <c:v>207.61876188898435</c:v>
                </c:pt>
                <c:pt idx="56">
                  <c:v>215.38449947379101</c:v>
                </c:pt>
                <c:pt idx="57">
                  <c:v>213.42257352977143</c:v>
                </c:pt>
                <c:pt idx="58">
                  <c:v>199.6680150625138</c:v>
                </c:pt>
                <c:pt idx="59">
                  <c:v>176.88316098447851</c:v>
                </c:pt>
                <c:pt idx="60">
                  <c:v>152.09883568556901</c:v>
                </c:pt>
                <c:pt idx="61">
                  <c:v>132.25221784813081</c:v>
                </c:pt>
                <c:pt idx="62">
                  <c:v>120.17384220417756</c:v>
                </c:pt>
                <c:pt idx="63">
                  <c:v>114.55638604475273</c:v>
                </c:pt>
                <c:pt idx="64">
                  <c:v>112.66308766408817</c:v>
                </c:pt>
                <c:pt idx="65">
                  <c:v>112.48187182535787</c:v>
                </c:pt>
                <c:pt idx="66">
                  <c:v>113.16262714467831</c:v>
                </c:pt>
                <c:pt idx="67">
                  <c:v>114.59248893537939</c:v>
                </c:pt>
                <c:pt idx="68">
                  <c:v>116.97757849274103</c:v>
                </c:pt>
                <c:pt idx="69">
                  <c:v>120.63198045099523</c:v>
                </c:pt>
                <c:pt idx="70">
                  <c:v>125.87276203680912</c:v>
                </c:pt>
                <c:pt idx="71">
                  <c:v>132.92998530322734</c:v>
                </c:pt>
                <c:pt idx="72">
                  <c:v>141.84110954948056</c:v>
                </c:pt>
                <c:pt idx="73">
                  <c:v>152.31651326316768</c:v>
                </c:pt>
                <c:pt idx="74">
                  <c:v>163.52925283503896</c:v>
                </c:pt>
                <c:pt idx="75">
                  <c:v>173.77069601688197</c:v>
                </c:pt>
                <c:pt idx="76">
                  <c:v>180.17530931915303</c:v>
                </c:pt>
                <c:pt idx="77">
                  <c:v>179.32039609440454</c:v>
                </c:pt>
                <c:pt idx="78">
                  <c:v>169.3952323587279</c:v>
                </c:pt>
                <c:pt idx="79">
                  <c:v>152.57952246278759</c:v>
                </c:pt>
                <c:pt idx="80">
                  <c:v>134.54005542923966</c:v>
                </c:pt>
                <c:pt idx="81">
                  <c:v>120.60960550895436</c:v>
                </c:pt>
                <c:pt idx="82">
                  <c:v>112.56026811135251</c:v>
                </c:pt>
                <c:pt idx="83">
                  <c:v>108.98442820334283</c:v>
                </c:pt>
                <c:pt idx="84">
                  <c:v>107.68629952133476</c:v>
                </c:pt>
                <c:pt idx="85">
                  <c:v>107.21575372788466</c:v>
                </c:pt>
                <c:pt idx="86">
                  <c:v>106.96614599387941</c:v>
                </c:pt>
                <c:pt idx="87">
                  <c:v>106.76149351957316</c:v>
                </c:pt>
                <c:pt idx="88">
                  <c:v>106.56571465766243</c:v>
                </c:pt>
                <c:pt idx="89">
                  <c:v>106.37484510233985</c:v>
                </c:pt>
                <c:pt idx="90">
                  <c:v>106.19144358357781</c:v>
                </c:pt>
                <c:pt idx="91">
                  <c:v>106.02120937828576</c:v>
                </c:pt>
                <c:pt idx="92">
                  <c:v>105.87409901945594</c:v>
                </c:pt>
                <c:pt idx="93">
                  <c:v>105.76673046890585</c:v>
                </c:pt>
                <c:pt idx="94">
                  <c:v>105.72579905331368</c:v>
                </c:pt>
                <c:pt idx="95">
                  <c:v>105.79253235348547</c:v>
                </c:pt>
                <c:pt idx="96">
                  <c:v>106.02803149733815</c:v>
                </c:pt>
                <c:pt idx="97">
                  <c:v>106.51899038369761</c:v>
                </c:pt>
                <c:pt idx="98">
                  <c:v>107.38279371707588</c:v>
                </c:pt>
                <c:pt idx="99">
                  <c:v>108.7704327468752</c:v>
                </c:pt>
                <c:pt idx="100">
                  <c:v>110.86517035178871</c:v>
                </c:pt>
                <c:pt idx="101">
                  <c:v>113.87460536102779</c:v>
                </c:pt>
                <c:pt idx="102">
                  <c:v>118.01386230360885</c:v>
                </c:pt>
                <c:pt idx="103">
                  <c:v>123.47799736391755</c:v>
                </c:pt>
                <c:pt idx="104">
                  <c:v>130.40193332774533</c:v>
                </c:pt>
                <c:pt idx="105">
                  <c:v>138.8057399441266</c:v>
                </c:pt>
                <c:pt idx="106">
                  <c:v>148.52239561567589</c:v>
                </c:pt>
                <c:pt idx="107">
                  <c:v>159.10829745116368</c:v>
                </c:pt>
                <c:pt idx="108">
                  <c:v>169.75194904772891</c:v>
                </c:pt>
                <c:pt idx="109">
                  <c:v>179.22904776164549</c:v>
                </c:pt>
                <c:pt idx="110">
                  <c:v>185.98893334673321</c:v>
                </c:pt>
                <c:pt idx="111">
                  <c:v>188.45402955677491</c:v>
                </c:pt>
                <c:pt idx="112">
                  <c:v>185.52182218844459</c:v>
                </c:pt>
                <c:pt idx="113">
                  <c:v>177.09208727917712</c:v>
                </c:pt>
                <c:pt idx="114">
                  <c:v>164.31957862416655</c:v>
                </c:pt>
                <c:pt idx="115">
                  <c:v>149.36395735479687</c:v>
                </c:pt>
                <c:pt idx="116">
                  <c:v>134.68905299310521</c:v>
                </c:pt>
                <c:pt idx="117">
                  <c:v>122.25880231387907</c:v>
                </c:pt>
                <c:pt idx="118">
                  <c:v>113.04022111687618</c:v>
                </c:pt>
                <c:pt idx="119">
                  <c:v>107.0010907987936</c:v>
                </c:pt>
                <c:pt idx="120">
                  <c:v>103.47761387716342</c:v>
                </c:pt>
                <c:pt idx="121">
                  <c:v>101.6275453332923</c:v>
                </c:pt>
                <c:pt idx="122">
                  <c:v>100.74497968751314</c:v>
                </c:pt>
                <c:pt idx="123">
                  <c:v>100.37706994932812</c:v>
                </c:pt>
                <c:pt idx="124">
                  <c:v>100.30474928921673</c:v>
                </c:pt>
                <c:pt idx="125">
                  <c:v>100.47654312386179</c:v>
                </c:pt>
                <c:pt idx="126">
                  <c:v>100.95151583157684</c:v>
                </c:pt>
                <c:pt idx="127">
                  <c:v>101.86646539241201</c:v>
                </c:pt>
                <c:pt idx="128">
                  <c:v>103.41895409127872</c:v>
                </c:pt>
                <c:pt idx="129">
                  <c:v>105.85090829251537</c:v>
                </c:pt>
                <c:pt idx="130">
                  <c:v>109.41846535292794</c:v>
                </c:pt>
                <c:pt idx="131">
                  <c:v>114.33689805184648</c:v>
                </c:pt>
                <c:pt idx="132">
                  <c:v>120.69456985921261</c:v>
                </c:pt>
                <c:pt idx="133">
                  <c:v>128.34044684386984</c:v>
                </c:pt>
                <c:pt idx="134">
                  <c:v>136.76987850708187</c:v>
                </c:pt>
                <c:pt idx="135">
                  <c:v>145.0617350406489</c:v>
                </c:pt>
                <c:pt idx="136">
                  <c:v>151.94088458969787</c:v>
                </c:pt>
                <c:pt idx="137">
                  <c:v>156.02294645877635</c:v>
                </c:pt>
                <c:pt idx="138">
                  <c:v>156.21976115370953</c:v>
                </c:pt>
                <c:pt idx="139">
                  <c:v>152.16590401258784</c:v>
                </c:pt>
                <c:pt idx="140">
                  <c:v>144.44999897633508</c:v>
                </c:pt>
                <c:pt idx="141">
                  <c:v>134.4877538753102</c:v>
                </c:pt>
                <c:pt idx="142">
                  <c:v>124.05866386646764</c:v>
                </c:pt>
                <c:pt idx="143">
                  <c:v>114.7265530314146</c:v>
                </c:pt>
                <c:pt idx="144">
                  <c:v>107.42460867855912</c:v>
                </c:pt>
                <c:pt idx="145">
                  <c:v>102.36388109687138</c:v>
                </c:pt>
                <c:pt idx="146">
                  <c:v>99.223803400141122</c:v>
                </c:pt>
                <c:pt idx="147">
                  <c:v>97.453784604923911</c:v>
                </c:pt>
                <c:pt idx="148">
                  <c:v>96.521211479230502</c:v>
                </c:pt>
                <c:pt idx="149">
                  <c:v>96.033836391527814</c:v>
                </c:pt>
                <c:pt idx="150">
                  <c:v>95.754076435236485</c:v>
                </c:pt>
                <c:pt idx="151">
                  <c:v>95.559692419038953</c:v>
                </c:pt>
                <c:pt idx="152">
                  <c:v>95.396341534391652</c:v>
                </c:pt>
                <c:pt idx="153">
                  <c:v>95.242924614989789</c:v>
                </c:pt>
                <c:pt idx="154">
                  <c:v>95.092223118744215</c:v>
                </c:pt>
                <c:pt idx="155">
                  <c:v>94.942032754759509</c:v>
                </c:pt>
                <c:pt idx="156">
                  <c:v>94.791732765791764</c:v>
                </c:pt>
                <c:pt idx="157">
                  <c:v>94.641145143664176</c:v>
                </c:pt>
                <c:pt idx="158">
                  <c:v>94.490205115274577</c:v>
                </c:pt>
                <c:pt idx="159">
                  <c:v>94.338877697687764</c:v>
                </c:pt>
                <c:pt idx="160">
                  <c:v>94.187138837833558</c:v>
                </c:pt>
                <c:pt idx="161">
                  <c:v>94.034971308155534</c:v>
                </c:pt>
                <c:pt idx="162">
                  <c:v>93.882363538578204</c:v>
                </c:pt>
                <c:pt idx="163">
                  <c:v>93.729308953755762</c:v>
                </c:pt>
                <c:pt idx="164">
                  <c:v>93.575805388427284</c:v>
                </c:pt>
                <c:pt idx="165">
                  <c:v>93.421854524238697</c:v>
                </c:pt>
                <c:pt idx="166">
                  <c:v>93.26746134929428</c:v>
                </c:pt>
                <c:pt idx="167">
                  <c:v>93.112633647624108</c:v>
                </c:pt>
                <c:pt idx="168">
                  <c:v>92.957381524337308</c:v>
                </c:pt>
                <c:pt idx="169">
                  <c:v>92.801716970175335</c:v>
                </c:pt>
                <c:pt idx="170">
                  <c:v>92.645653467361214</c:v>
                </c:pt>
                <c:pt idx="171">
                  <c:v>92.489205637158761</c:v>
                </c:pt>
                <c:pt idx="172">
                  <c:v>92.332388928391978</c:v>
                </c:pt>
                <c:pt idx="173">
                  <c:v>92.175219345300832</c:v>
                </c:pt>
                <c:pt idx="174">
                  <c:v>92.017713212485134</c:v>
                </c:pt>
                <c:pt idx="175">
                  <c:v>91.859886974275739</c:v>
                </c:pt>
                <c:pt idx="176">
                  <c:v>91.701757025633441</c:v>
                </c:pt>
                <c:pt idx="177">
                  <c:v>91.543339571574478</c:v>
                </c:pt>
                <c:pt idx="178">
                  <c:v>91.384650512128189</c:v>
                </c:pt>
                <c:pt idx="179">
                  <c:v>91.225705349917277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109.35091680821145</c:v>
                </c:pt>
                <c:pt idx="20">
                  <c:v>109.52457944197415</c:v>
                </c:pt>
                <c:pt idx="21">
                  <c:v>109.69926177225879</c:v>
                </c:pt>
                <c:pt idx="22">
                  <c:v>109.87477115105712</c:v>
                </c:pt>
                <c:pt idx="23">
                  <c:v>110.05087582461758</c:v>
                </c:pt>
                <c:pt idx="24">
                  <c:v>110.22730142276424</c:v>
                </c:pt>
                <c:pt idx="25">
                  <c:v>110.4037276037955</c:v>
                </c:pt>
                <c:pt idx="26">
                  <c:v>110.57978497863152</c:v>
                </c:pt>
                <c:pt idx="27">
                  <c:v>110.75505245782881</c:v>
                </c:pt>
                <c:pt idx="28">
                  <c:v>110.92905518360639</c:v>
                </c:pt>
                <c:pt idx="29">
                  <c:v>111.10126322455667</c:v>
                </c:pt>
                <c:pt idx="30">
                  <c:v>111.2710912213773</c:v>
                </c:pt>
                <c:pt idx="31">
                  <c:v>111.43789917564918</c:v>
                </c:pt>
                <c:pt idx="32">
                  <c:v>111.60099456819189</c:v>
                </c:pt>
                <c:pt idx="33">
                  <c:v>111.75963597669704</c:v>
                </c:pt>
                <c:pt idx="34">
                  <c:v>111.91303833233698</c:v>
                </c:pt>
                <c:pt idx="35">
                  <c:v>112.06037991061451</c:v>
                </c:pt>
                <c:pt idx="36">
                  <c:v>112.20081109251836</c:v>
                </c:pt>
                <c:pt idx="37">
                  <c:v>112.33346485894015</c:v>
                </c:pt>
                <c:pt idx="38">
                  <c:v>112.45746889660671</c:v>
                </c:pt>
                <c:pt idx="39">
                  <c:v>112.57195910139366</c:v>
                </c:pt>
                <c:pt idx="40">
                  <c:v>112.67609417025919</c:v>
                </c:pt>
                <c:pt idx="41">
                  <c:v>112.76907088293085</c:v>
                </c:pt>
                <c:pt idx="42">
                  <c:v>112.85013959646062</c:v>
                </c:pt>
                <c:pt idx="43">
                  <c:v>112.91861941754262</c:v>
                </c:pt>
                <c:pt idx="44">
                  <c:v>112.97391248604259</c:v>
                </c:pt>
                <c:pt idx="45">
                  <c:v>113.01551680388098</c:v>
                </c:pt>
                <c:pt idx="46">
                  <c:v>113.04303707916249</c:v>
                </c:pt>
                <c:pt idx="47">
                  <c:v>113.05619312612933</c:v>
                </c:pt>
                <c:pt idx="48">
                  <c:v>113.05482546370486</c:v>
                </c:pt>
                <c:pt idx="49">
                  <c:v>113.03889788251401</c:v>
                </c:pt>
                <c:pt idx="50">
                  <c:v>113.00849689317654</c:v>
                </c:pt>
                <c:pt idx="51">
                  <c:v>112.96382811662149</c:v>
                </c:pt>
                <c:pt idx="52">
                  <c:v>112.90520981896587</c:v>
                </c:pt>
                <c:pt idx="53">
                  <c:v>112.83306391874088</c:v>
                </c:pt>
                <c:pt idx="54">
                  <c:v>112.74790489441307</c:v>
                </c:pt>
                <c:pt idx="55">
                  <c:v>112.65032708942499</c:v>
                </c:pt>
                <c:pt idx="56">
                  <c:v>112.54099094767673</c:v>
                </c:pt>
                <c:pt idx="57">
                  <c:v>112.42060871492798</c:v>
                </c:pt>
                <c:pt idx="58">
                  <c:v>112.28993011422547</c:v>
                </c:pt>
                <c:pt idx="59">
                  <c:v>112.14972845145942</c:v>
                </c:pt>
                <c:pt idx="60">
                  <c:v>112.0007875371498</c:v>
                </c:pt>
                <c:pt idx="61">
                  <c:v>111.84388972964267</c:v>
                </c:pt>
                <c:pt idx="62">
                  <c:v>111.67980531988685</c:v>
                </c:pt>
                <c:pt idx="63">
                  <c:v>111.50928339483279</c:v>
                </c:pt>
                <c:pt idx="64">
                  <c:v>111.33304424000596</c:v>
                </c:pt>
                <c:pt idx="65">
                  <c:v>111.15177327531664</c:v>
                </c:pt>
                <c:pt idx="66">
                  <c:v>110.96611646365297</c:v>
                </c:pt>
                <c:pt idx="67">
                  <c:v>110.77667709000099</c:v>
                </c:pt>
                <c:pt idx="68">
                  <c:v>110.5840137794562</c:v>
                </c:pt>
                <c:pt idx="69">
                  <c:v>110.38863960450577</c:v>
                </c:pt>
                <c:pt idx="70">
                  <c:v>110.19102212384014</c:v>
                </c:pt>
                <c:pt idx="71">
                  <c:v>109.99158419492679</c:v>
                </c:pt>
                <c:pt idx="72">
                  <c:v>109.79070540881031</c:v>
                </c:pt>
                <c:pt idx="73">
                  <c:v>109.58872400635184</c:v>
                </c:pt>
                <c:pt idx="74">
                  <c:v>109.38593914881922</c:v>
                </c:pt>
                <c:pt idx="75">
                  <c:v>109.18261343106629</c:v>
                </c:pt>
                <c:pt idx="76">
                  <c:v>108.97897554142482</c:v>
                </c:pt>
                <c:pt idx="77">
                  <c:v>108.77522298805945</c:v>
                </c:pt>
                <c:pt idx="78">
                  <c:v>108.57152482631916</c:v>
                </c:pt>
                <c:pt idx="79">
                  <c:v>108.36802433516915</c:v>
                </c:pt>
                <c:pt idx="80">
                  <c:v>108.16484160288245</c:v>
                </c:pt>
                <c:pt idx="81">
                  <c:v>107.96207599271267</c:v>
                </c:pt>
                <c:pt idx="82">
                  <c:v>107.7598084682642</c:v>
                </c:pt>
                <c:pt idx="83">
                  <c:v>107.55810376578471</c:v>
                </c:pt>
                <c:pt idx="84">
                  <c:v>107.35701240675017</c:v>
                </c:pt>
                <c:pt idx="85">
                  <c:v>107.15657254902214</c:v>
                </c:pt>
                <c:pt idx="86">
                  <c:v>106.95681167869238</c:v>
                </c:pt>
                <c:pt idx="87">
                  <c:v>106.75774814763265</c:v>
                </c:pt>
                <c:pt idx="88">
                  <c:v>106.55939256388783</c:v>
                </c:pt>
                <c:pt idx="89">
                  <c:v>106.36174904352087</c:v>
                </c:pt>
                <c:pt idx="90">
                  <c:v>106.16481633345821</c:v>
                </c:pt>
                <c:pt idx="91">
                  <c:v>105.96858881540007</c:v>
                </c:pt>
                <c:pt idx="92">
                  <c:v>105.77305740104323</c:v>
                </c:pt>
                <c:pt idx="93">
                  <c:v>105.57821032878884</c:v>
                </c:pt>
                <c:pt idx="94">
                  <c:v>105.38403387184152</c:v>
                </c:pt>
                <c:pt idx="95">
                  <c:v>105.19051296719502</c:v>
                </c:pt>
                <c:pt idx="96">
                  <c:v>104.99763177449088</c:v>
                </c:pt>
                <c:pt idx="97">
                  <c:v>104.80537417315564</c:v>
                </c:pt>
                <c:pt idx="98">
                  <c:v>104.61372420559744</c:v>
                </c:pt>
                <c:pt idx="99">
                  <c:v>104.42266647358863</c:v>
                </c:pt>
                <c:pt idx="100">
                  <c:v>104.23218649429035</c:v>
                </c:pt>
                <c:pt idx="101">
                  <c:v>104.04227102169106</c:v>
                </c:pt>
                <c:pt idx="102">
                  <c:v>103.85290833854164</c:v>
                </c:pt>
                <c:pt idx="103">
                  <c:v>103.66408852316715</c:v>
                </c:pt>
                <c:pt idx="104">
                  <c:v>103.47580369482225</c:v>
                </c:pt>
                <c:pt idx="105">
                  <c:v>103.28804824052385</c:v>
                </c:pt>
                <c:pt idx="106">
                  <c:v>103.10081902553736</c:v>
                </c:pt>
                <c:pt idx="107">
                  <c:v>102.91411558890111</c:v>
                </c:pt>
                <c:pt idx="108">
                  <c:v>102.72794032454338</c:v>
                </c:pt>
                <c:pt idx="109">
                  <c:v>102.54229864767008</c:v>
                </c:pt>
                <c:pt idx="110">
                  <c:v>102.3571991451736</c:v>
                </c:pt>
                <c:pt idx="111">
                  <c:v>102.17265370783822</c:v>
                </c:pt>
                <c:pt idx="112">
                  <c:v>101.98867764109387</c:v>
                </c:pt>
                <c:pt idx="113">
                  <c:v>101.80528975001424</c:v>
                </c:pt>
                <c:pt idx="114">
                  <c:v>101.62251239318397</c:v>
                </c:pt>
                <c:pt idx="115">
                  <c:v>101.44037149900483</c:v>
                </c:pt>
                <c:pt idx="116">
                  <c:v>101.25889653701448</c:v>
                </c:pt>
                <c:pt idx="117">
                  <c:v>101.07812043591142</c:v>
                </c:pt>
                <c:pt idx="118">
                  <c:v>100.89807943928793</c:v>
                </c:pt>
                <c:pt idx="119">
                  <c:v>100.71881288965632</c:v>
                </c:pt>
                <c:pt idx="120">
                  <c:v>100.54036293131487</c:v>
                </c:pt>
                <c:pt idx="121">
                  <c:v>100.36277412304889</c:v>
                </c:pt>
                <c:pt idx="122">
                  <c:v>100.18609295271675</c:v>
                </c:pt>
                <c:pt idx="123">
                  <c:v>100.01036724754084</c:v>
                </c:pt>
                <c:pt idx="124">
                  <c:v>99.835645476505661</c:v>
                </c:pt>
                <c:pt idx="125">
                  <c:v>99.661975944720126</c:v>
                </c:pt>
                <c:pt idx="126">
                  <c:v>99.489405883945523</c:v>
                </c:pt>
                <c:pt idx="127">
                  <c:v>99.317980448665978</c:v>
                </c:pt>
                <c:pt idx="128">
                  <c:v>99.147741632949348</c:v>
                </c:pt>
                <c:pt idx="129">
                  <c:v>98.978727129670688</c:v>
                </c:pt>
                <c:pt idx="130">
                  <c:v>98.810969160108257</c:v>
                </c:pt>
                <c:pt idx="131">
                  <c:v>98.644493308033063</c:v>
                </c:pt>
                <c:pt idx="132">
                  <c:v>98.479317397675118</c:v>
                </c:pt>
                <c:pt idx="133">
                  <c:v>98.315450458804079</c:v>
                </c:pt>
                <c:pt idx="134">
                  <c:v>98.152891824052276</c:v>
                </c:pt>
                <c:pt idx="135">
                  <c:v>97.991630403053591</c:v>
                </c:pt>
                <c:pt idx="136">
                  <c:v>97.831644174629304</c:v>
                </c:pt>
                <c:pt idx="137">
                  <c:v>97.672899931984801</c:v>
                </c:pt>
                <c:pt idx="138">
                  <c:v>97.515353306808194</c:v>
                </c:pt>
                <c:pt idx="139">
                  <c:v>97.358949086681562</c:v>
                </c:pt>
                <c:pt idx="140">
                  <c:v>97.203621826997974</c:v>
                </c:pt>
                <c:pt idx="141">
                  <c:v>97.049296744516795</c:v>
                </c:pt>
                <c:pt idx="142">
                  <c:v>96.895890865823475</c:v>
                </c:pt>
                <c:pt idx="143">
                  <c:v>96.743314391361167</c:v>
                </c:pt>
                <c:pt idx="144">
                  <c:v>96.591472225360008</c:v>
                </c:pt>
                <c:pt idx="145">
                  <c:v>96.440265614699172</c:v>
                </c:pt>
                <c:pt idx="146">
                  <c:v>96.289593836009416</c:v>
                </c:pt>
                <c:pt idx="147">
                  <c:v>96.139355870332167</c:v>
                </c:pt>
                <c:pt idx="148">
                  <c:v>95.98945200822817</c:v>
                </c:pt>
                <c:pt idx="149">
                  <c:v>95.839785334900071</c:v>
                </c:pt>
                <c:pt idx="150">
                  <c:v>95.690263053946353</c:v>
                </c:pt>
                <c:pt idx="151">
                  <c:v>95.540797618950634</c:v>
                </c:pt>
                <c:pt idx="152">
                  <c:v>95.391307653336639</c:v>
                </c:pt>
                <c:pt idx="153">
                  <c:v>95.241718649950755</c:v>
                </c:pt>
                <c:pt idx="154">
                  <c:v>95.091963451960154</c:v>
                </c:pt>
                <c:pt idx="155">
                  <c:v>94.9419825253445</c:v>
                </c:pt>
                <c:pt idx="156">
                  <c:v>94.791724040175652</c:v>
                </c:pt>
                <c:pt idx="157">
                  <c:v>94.641143782882679</c:v>
                </c:pt>
                <c:pt idx="158">
                  <c:v>94.490204924811238</c:v>
                </c:pt>
                <c:pt idx="159">
                  <c:v>94.338877673767996</c:v>
                </c:pt>
                <c:pt idx="160">
                  <c:v>94.18713883513874</c:v>
                </c:pt>
                <c:pt idx="161">
                  <c:v>94.034971307883239</c:v>
                </c:pt>
                <c:pt idx="162">
                  <c:v>93.882363538553534</c:v>
                </c:pt>
                <c:pt idx="163">
                  <c:v>93.729308953753758</c:v>
                </c:pt>
                <c:pt idx="164">
                  <c:v>93.575805388427142</c:v>
                </c:pt>
                <c:pt idx="165">
                  <c:v>93.421854524238682</c:v>
                </c:pt>
                <c:pt idx="166">
                  <c:v>93.26746134929428</c:v>
                </c:pt>
                <c:pt idx="167">
                  <c:v>93.112633647624108</c:v>
                </c:pt>
                <c:pt idx="168">
                  <c:v>92.957381524337308</c:v>
                </c:pt>
                <c:pt idx="169">
                  <c:v>92.801716970175335</c:v>
                </c:pt>
                <c:pt idx="170">
                  <c:v>92.645653467361214</c:v>
                </c:pt>
                <c:pt idx="171">
                  <c:v>92.489205637158761</c:v>
                </c:pt>
                <c:pt idx="172">
                  <c:v>92.332388928391978</c:v>
                </c:pt>
                <c:pt idx="173">
                  <c:v>92.175219345300832</c:v>
                </c:pt>
                <c:pt idx="174">
                  <c:v>92.017713212485134</c:v>
                </c:pt>
                <c:pt idx="175">
                  <c:v>91.859886974275739</c:v>
                </c:pt>
                <c:pt idx="176">
                  <c:v>91.701757025633441</c:v>
                </c:pt>
                <c:pt idx="177">
                  <c:v>91.543339571574478</c:v>
                </c:pt>
                <c:pt idx="178">
                  <c:v>91.384650512128189</c:v>
                </c:pt>
                <c:pt idx="179">
                  <c:v>91.225705349917277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102.571</c:v>
                </c:pt>
                <c:pt idx="1">
                  <c:v>101.905</c:v>
                </c:pt>
                <c:pt idx="2">
                  <c:v>103.746</c:v>
                </c:pt>
                <c:pt idx="3">
                  <c:v>99.364999999999995</c:v>
                </c:pt>
                <c:pt idx="4">
                  <c:v>101.77800000000001</c:v>
                </c:pt>
                <c:pt idx="5">
                  <c:v>101.587</c:v>
                </c:pt>
                <c:pt idx="6">
                  <c:v>101.69799999999999</c:v>
                </c:pt>
                <c:pt idx="7">
                  <c:v>101.048</c:v>
                </c:pt>
                <c:pt idx="8">
                  <c:v>100.60299999999999</c:v>
                </c:pt>
                <c:pt idx="9">
                  <c:v>100.77800000000001</c:v>
                </c:pt>
                <c:pt idx="10">
                  <c:v>101.63500000000001</c:v>
                </c:pt>
                <c:pt idx="11">
                  <c:v>100.873</c:v>
                </c:pt>
                <c:pt idx="12">
                  <c:v>101.81</c:v>
                </c:pt>
                <c:pt idx="13">
                  <c:v>97.762</c:v>
                </c:pt>
                <c:pt idx="14">
                  <c:v>100.873</c:v>
                </c:pt>
                <c:pt idx="15">
                  <c:v>102.968</c:v>
                </c:pt>
                <c:pt idx="16">
                  <c:v>100.095</c:v>
                </c:pt>
                <c:pt idx="17">
                  <c:v>101.413</c:v>
                </c:pt>
                <c:pt idx="18">
                  <c:v>102.095</c:v>
                </c:pt>
                <c:pt idx="19">
                  <c:v>102.07899999999999</c:v>
                </c:pt>
                <c:pt idx="20">
                  <c:v>99.349000000000004</c:v>
                </c:pt>
                <c:pt idx="21">
                  <c:v>102.587</c:v>
                </c:pt>
                <c:pt idx="22">
                  <c:v>101.381</c:v>
                </c:pt>
                <c:pt idx="23">
                  <c:v>102.492</c:v>
                </c:pt>
                <c:pt idx="24">
                  <c:v>101.746</c:v>
                </c:pt>
                <c:pt idx="25">
                  <c:v>100.84099999999999</c:v>
                </c:pt>
                <c:pt idx="26">
                  <c:v>101.476</c:v>
                </c:pt>
                <c:pt idx="27">
                  <c:v>100.111</c:v>
                </c:pt>
                <c:pt idx="28">
                  <c:v>104.032</c:v>
                </c:pt>
                <c:pt idx="29">
                  <c:v>102.77800000000001</c:v>
                </c:pt>
                <c:pt idx="30">
                  <c:v>102.143</c:v>
                </c:pt>
                <c:pt idx="31">
                  <c:v>101.39700000000001</c:v>
                </c:pt>
                <c:pt idx="32">
                  <c:v>103.254</c:v>
                </c:pt>
                <c:pt idx="33">
                  <c:v>104.27</c:v>
                </c:pt>
                <c:pt idx="34">
                  <c:v>104.39700000000001</c:v>
                </c:pt>
                <c:pt idx="35">
                  <c:v>102.746</c:v>
                </c:pt>
                <c:pt idx="36">
                  <c:v>106.746</c:v>
                </c:pt>
                <c:pt idx="37">
                  <c:v>105.095</c:v>
                </c:pt>
                <c:pt idx="38">
                  <c:v>105.524</c:v>
                </c:pt>
                <c:pt idx="39">
                  <c:v>104.333</c:v>
                </c:pt>
                <c:pt idx="40">
                  <c:v>107.524</c:v>
                </c:pt>
                <c:pt idx="41">
                  <c:v>107.476</c:v>
                </c:pt>
                <c:pt idx="42">
                  <c:v>108.77800000000001</c:v>
                </c:pt>
                <c:pt idx="43">
                  <c:v>110.30200000000001</c:v>
                </c:pt>
                <c:pt idx="44">
                  <c:v>113</c:v>
                </c:pt>
                <c:pt idx="45">
                  <c:v>117.429</c:v>
                </c:pt>
                <c:pt idx="46">
                  <c:v>124.19</c:v>
                </c:pt>
                <c:pt idx="47">
                  <c:v>134.476</c:v>
                </c:pt>
                <c:pt idx="48">
                  <c:v>144.49199999999999</c:v>
                </c:pt>
                <c:pt idx="49">
                  <c:v>161.06299999999999</c:v>
                </c:pt>
                <c:pt idx="50">
                  <c:v>177.60300000000001</c:v>
                </c:pt>
                <c:pt idx="51">
                  <c:v>190.49199999999999</c:v>
                </c:pt>
                <c:pt idx="52">
                  <c:v>203.238</c:v>
                </c:pt>
                <c:pt idx="53">
                  <c:v>211.49199999999999</c:v>
                </c:pt>
                <c:pt idx="54">
                  <c:v>218.762</c:v>
                </c:pt>
                <c:pt idx="55">
                  <c:v>221.77799999999999</c:v>
                </c:pt>
                <c:pt idx="56">
                  <c:v>221.84100000000001</c:v>
                </c:pt>
                <c:pt idx="57">
                  <c:v>218.44399999999999</c:v>
                </c:pt>
                <c:pt idx="58">
                  <c:v>211.03200000000001</c:v>
                </c:pt>
                <c:pt idx="59">
                  <c:v>198.77799999999999</c:v>
                </c:pt>
                <c:pt idx="60">
                  <c:v>177.03200000000001</c:v>
                </c:pt>
                <c:pt idx="61">
                  <c:v>154.77799999999999</c:v>
                </c:pt>
                <c:pt idx="62">
                  <c:v>134.82499999999999</c:v>
                </c:pt>
                <c:pt idx="63">
                  <c:v>113.492</c:v>
                </c:pt>
                <c:pt idx="64">
                  <c:v>106.032</c:v>
                </c:pt>
                <c:pt idx="65">
                  <c:v>106.667</c:v>
                </c:pt>
                <c:pt idx="66">
                  <c:v>107.68300000000001</c:v>
                </c:pt>
                <c:pt idx="67">
                  <c:v>112.238</c:v>
                </c:pt>
                <c:pt idx="68">
                  <c:v>120.714</c:v>
                </c:pt>
                <c:pt idx="69">
                  <c:v>126.73</c:v>
                </c:pt>
                <c:pt idx="70">
                  <c:v>138.63499999999999</c:v>
                </c:pt>
                <c:pt idx="71">
                  <c:v>149.857</c:v>
                </c:pt>
                <c:pt idx="72">
                  <c:v>158.952</c:v>
                </c:pt>
                <c:pt idx="73">
                  <c:v>168.65100000000001</c:v>
                </c:pt>
                <c:pt idx="74">
                  <c:v>174.06299999999999</c:v>
                </c:pt>
                <c:pt idx="75">
                  <c:v>180.03200000000001</c:v>
                </c:pt>
                <c:pt idx="76">
                  <c:v>183.63499999999999</c:v>
                </c:pt>
                <c:pt idx="77">
                  <c:v>183.73</c:v>
                </c:pt>
                <c:pt idx="78">
                  <c:v>180.39699999999999</c:v>
                </c:pt>
                <c:pt idx="79">
                  <c:v>175.905</c:v>
                </c:pt>
                <c:pt idx="80">
                  <c:v>162.36500000000001</c:v>
                </c:pt>
                <c:pt idx="81">
                  <c:v>143.96799999999999</c:v>
                </c:pt>
                <c:pt idx="82">
                  <c:v>126.651</c:v>
                </c:pt>
                <c:pt idx="83">
                  <c:v>111.238</c:v>
                </c:pt>
                <c:pt idx="84">
                  <c:v>98.745999999999995</c:v>
                </c:pt>
                <c:pt idx="85">
                  <c:v>94.635000000000005</c:v>
                </c:pt>
                <c:pt idx="86">
                  <c:v>94.762</c:v>
                </c:pt>
                <c:pt idx="87">
                  <c:v>92.667000000000002</c:v>
                </c:pt>
                <c:pt idx="88">
                  <c:v>93.19</c:v>
                </c:pt>
                <c:pt idx="89">
                  <c:v>92.697999999999993</c:v>
                </c:pt>
                <c:pt idx="90">
                  <c:v>91.381</c:v>
                </c:pt>
                <c:pt idx="91">
                  <c:v>95.412999999999997</c:v>
                </c:pt>
                <c:pt idx="92">
                  <c:v>94.46</c:v>
                </c:pt>
                <c:pt idx="93">
                  <c:v>92.570999999999998</c:v>
                </c:pt>
                <c:pt idx="94">
                  <c:v>92.793999999999997</c:v>
                </c:pt>
                <c:pt idx="95">
                  <c:v>92.048000000000002</c:v>
                </c:pt>
                <c:pt idx="96">
                  <c:v>93.856999999999999</c:v>
                </c:pt>
                <c:pt idx="97">
                  <c:v>93.397000000000006</c:v>
                </c:pt>
                <c:pt idx="98">
                  <c:v>95.221999999999994</c:v>
                </c:pt>
                <c:pt idx="99">
                  <c:v>92.063000000000002</c:v>
                </c:pt>
                <c:pt idx="100">
                  <c:v>93.302000000000007</c:v>
                </c:pt>
                <c:pt idx="101">
                  <c:v>89.713999999999999</c:v>
                </c:pt>
                <c:pt idx="102">
                  <c:v>90.73</c:v>
                </c:pt>
                <c:pt idx="103">
                  <c:v>92.302000000000007</c:v>
                </c:pt>
                <c:pt idx="104">
                  <c:v>91.619</c:v>
                </c:pt>
                <c:pt idx="105">
                  <c:v>92.143000000000001</c:v>
                </c:pt>
                <c:pt idx="106">
                  <c:v>90.46</c:v>
                </c:pt>
                <c:pt idx="107">
                  <c:v>89.81</c:v>
                </c:pt>
                <c:pt idx="108">
                  <c:v>92.19</c:v>
                </c:pt>
                <c:pt idx="109">
                  <c:v>90.968000000000004</c:v>
                </c:pt>
                <c:pt idx="110">
                  <c:v>91.063000000000002</c:v>
                </c:pt>
                <c:pt idx="111">
                  <c:v>89.238</c:v>
                </c:pt>
                <c:pt idx="112">
                  <c:v>88.444000000000003</c:v>
                </c:pt>
                <c:pt idx="113">
                  <c:v>89.905000000000001</c:v>
                </c:pt>
                <c:pt idx="114">
                  <c:v>89.856999999999999</c:v>
                </c:pt>
                <c:pt idx="115">
                  <c:v>86.921000000000006</c:v>
                </c:pt>
                <c:pt idx="116">
                  <c:v>90.221999999999994</c:v>
                </c:pt>
                <c:pt idx="117">
                  <c:v>89.667000000000002</c:v>
                </c:pt>
                <c:pt idx="118">
                  <c:v>89.492000000000004</c:v>
                </c:pt>
                <c:pt idx="119">
                  <c:v>89.507999999999996</c:v>
                </c:pt>
                <c:pt idx="120">
                  <c:v>88.650999999999996</c:v>
                </c:pt>
                <c:pt idx="121">
                  <c:v>89.444000000000003</c:v>
                </c:pt>
                <c:pt idx="122">
                  <c:v>87.619</c:v>
                </c:pt>
                <c:pt idx="123">
                  <c:v>89.016000000000005</c:v>
                </c:pt>
                <c:pt idx="124">
                  <c:v>89.27</c:v>
                </c:pt>
                <c:pt idx="125">
                  <c:v>86.602999999999994</c:v>
                </c:pt>
                <c:pt idx="126">
                  <c:v>86.635000000000005</c:v>
                </c:pt>
                <c:pt idx="127">
                  <c:v>89.81</c:v>
                </c:pt>
                <c:pt idx="128">
                  <c:v>87.778000000000006</c:v>
                </c:pt>
                <c:pt idx="129">
                  <c:v>89.888999999999996</c:v>
                </c:pt>
                <c:pt idx="130">
                  <c:v>87.507999999999996</c:v>
                </c:pt>
                <c:pt idx="131">
                  <c:v>87.921000000000006</c:v>
                </c:pt>
                <c:pt idx="132">
                  <c:v>88.793999999999997</c:v>
                </c:pt>
                <c:pt idx="133">
                  <c:v>87.111000000000004</c:v>
                </c:pt>
                <c:pt idx="134">
                  <c:v>87.793999999999997</c:v>
                </c:pt>
                <c:pt idx="135">
                  <c:v>87.667000000000002</c:v>
                </c:pt>
                <c:pt idx="136">
                  <c:v>87.206000000000003</c:v>
                </c:pt>
                <c:pt idx="137">
                  <c:v>90.936999999999998</c:v>
                </c:pt>
                <c:pt idx="138">
                  <c:v>86.856999999999999</c:v>
                </c:pt>
                <c:pt idx="139">
                  <c:v>90.19</c:v>
                </c:pt>
                <c:pt idx="140">
                  <c:v>87.46</c:v>
                </c:pt>
                <c:pt idx="141">
                  <c:v>85.778000000000006</c:v>
                </c:pt>
                <c:pt idx="142">
                  <c:v>86.81</c:v>
                </c:pt>
                <c:pt idx="143">
                  <c:v>87.143000000000001</c:v>
                </c:pt>
                <c:pt idx="144">
                  <c:v>84.635000000000005</c:v>
                </c:pt>
                <c:pt idx="145">
                  <c:v>87.683000000000007</c:v>
                </c:pt>
                <c:pt idx="146">
                  <c:v>85.888999999999996</c:v>
                </c:pt>
                <c:pt idx="147">
                  <c:v>88.475999999999999</c:v>
                </c:pt>
                <c:pt idx="148">
                  <c:v>85.524000000000001</c:v>
                </c:pt>
                <c:pt idx="149">
                  <c:v>86.381</c:v>
                </c:pt>
                <c:pt idx="150">
                  <c:v>86.094999999999999</c:v>
                </c:pt>
                <c:pt idx="151">
                  <c:v>85.254000000000005</c:v>
                </c:pt>
                <c:pt idx="152">
                  <c:v>86.206000000000003</c:v>
                </c:pt>
                <c:pt idx="153">
                  <c:v>83.778000000000006</c:v>
                </c:pt>
                <c:pt idx="154">
                  <c:v>86.619</c:v>
                </c:pt>
                <c:pt idx="155">
                  <c:v>82.825000000000003</c:v>
                </c:pt>
                <c:pt idx="156">
                  <c:v>86.650999999999996</c:v>
                </c:pt>
                <c:pt idx="157">
                  <c:v>83.27</c:v>
                </c:pt>
                <c:pt idx="158">
                  <c:v>84.54</c:v>
                </c:pt>
                <c:pt idx="159">
                  <c:v>83.745999999999995</c:v>
                </c:pt>
                <c:pt idx="160">
                  <c:v>83.905000000000001</c:v>
                </c:pt>
                <c:pt idx="161">
                  <c:v>85.174999999999997</c:v>
                </c:pt>
                <c:pt idx="162">
                  <c:v>86.364999999999995</c:v>
                </c:pt>
                <c:pt idx="163">
                  <c:v>82.983999999999995</c:v>
                </c:pt>
                <c:pt idx="164">
                  <c:v>86.078999999999994</c:v>
                </c:pt>
                <c:pt idx="165">
                  <c:v>83.46</c:v>
                </c:pt>
                <c:pt idx="166">
                  <c:v>85.364999999999995</c:v>
                </c:pt>
                <c:pt idx="167">
                  <c:v>86.54</c:v>
                </c:pt>
                <c:pt idx="168">
                  <c:v>85.159000000000006</c:v>
                </c:pt>
                <c:pt idx="169">
                  <c:v>85.840999999999994</c:v>
                </c:pt>
                <c:pt idx="170">
                  <c:v>83.429000000000002</c:v>
                </c:pt>
                <c:pt idx="171">
                  <c:v>85.555999999999997</c:v>
                </c:pt>
                <c:pt idx="172">
                  <c:v>82.840999999999994</c:v>
                </c:pt>
                <c:pt idx="173">
                  <c:v>83.745999999999995</c:v>
                </c:pt>
                <c:pt idx="174">
                  <c:v>81.888999999999996</c:v>
                </c:pt>
                <c:pt idx="175">
                  <c:v>83.697999999999993</c:v>
                </c:pt>
                <c:pt idx="176">
                  <c:v>85.27</c:v>
                </c:pt>
                <c:pt idx="177">
                  <c:v>81.745999999999995</c:v>
                </c:pt>
                <c:pt idx="178">
                  <c:v>80.873000000000005</c:v>
                </c:pt>
                <c:pt idx="179">
                  <c:v>84.650999999999996</c:v>
                </c:pt>
                <c:pt idx="180">
                  <c:v>83.602999999999994</c:v>
                </c:pt>
                <c:pt idx="181">
                  <c:v>82.444000000000003</c:v>
                </c:pt>
                <c:pt idx="182">
                  <c:v>82.555999999999997</c:v>
                </c:pt>
                <c:pt idx="183">
                  <c:v>83</c:v>
                </c:pt>
                <c:pt idx="184">
                  <c:v>83.332999999999998</c:v>
                </c:pt>
                <c:pt idx="185">
                  <c:v>84.444000000000003</c:v>
                </c:pt>
                <c:pt idx="186">
                  <c:v>82.888999999999996</c:v>
                </c:pt>
                <c:pt idx="187">
                  <c:v>82.174999999999997</c:v>
                </c:pt>
                <c:pt idx="188">
                  <c:v>83.524000000000001</c:v>
                </c:pt>
                <c:pt idx="189">
                  <c:v>82.048000000000002</c:v>
                </c:pt>
                <c:pt idx="190">
                  <c:v>82.254000000000005</c:v>
                </c:pt>
                <c:pt idx="191">
                  <c:v>82.873000000000005</c:v>
                </c:pt>
                <c:pt idx="192">
                  <c:v>83.745999999999995</c:v>
                </c:pt>
                <c:pt idx="193">
                  <c:v>81.778000000000006</c:v>
                </c:pt>
                <c:pt idx="194">
                  <c:v>82.206000000000003</c:v>
                </c:pt>
                <c:pt idx="195">
                  <c:v>82.602999999999994</c:v>
                </c:pt>
                <c:pt idx="196">
                  <c:v>82.951999999999998</c:v>
                </c:pt>
                <c:pt idx="197">
                  <c:v>80.951999999999998</c:v>
                </c:pt>
                <c:pt idx="198">
                  <c:v>82.762</c:v>
                </c:pt>
                <c:pt idx="199">
                  <c:v>81.968000000000004</c:v>
                </c:pt>
                <c:pt idx="200">
                  <c:v>81.19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99.988865510000338</c:v>
                </c:pt>
                <c:pt idx="6">
                  <c:v>100.14126105943495</c:v>
                </c:pt>
                <c:pt idx="7">
                  <c:v>100.29337008699146</c:v>
                </c:pt>
                <c:pt idx="8">
                  <c:v>100.44507291448905</c:v>
                </c:pt>
                <c:pt idx="9">
                  <c:v>100.59623142897242</c:v>
                </c:pt>
                <c:pt idx="10">
                  <c:v>100.74668715114295</c:v>
                </c:pt>
                <c:pt idx="11">
                  <c:v>100.89625921581298</c:v>
                </c:pt>
                <c:pt idx="12">
                  <c:v>101.04474228646895</c:v>
                </c:pt>
                <c:pt idx="13">
                  <c:v>101.19190443421007</c:v>
                </c:pt>
                <c:pt idx="14">
                  <c:v>101.33748502144125</c:v>
                </c:pt>
                <c:pt idx="15">
                  <c:v>101.48119264360292</c:v>
                </c:pt>
                <c:pt idx="16">
                  <c:v>101.62270319965867</c:v>
                </c:pt>
                <c:pt idx="17">
                  <c:v>101.76165818755291</c:v>
                </c:pt>
                <c:pt idx="18">
                  <c:v>101.89766336137633</c:v>
                </c:pt>
                <c:pt idx="19">
                  <c:v>102.03028795594244</c:v>
                </c:pt>
                <c:pt idx="20">
                  <c:v>102.15906480673455</c:v>
                </c:pt>
                <c:pt idx="21">
                  <c:v>102.28349191304493</c:v>
                </c:pt>
                <c:pt idx="22">
                  <c:v>102.40303638545673</c:v>
                </c:pt>
                <c:pt idx="23">
                  <c:v>102.51714240984487</c:v>
                </c:pt>
                <c:pt idx="24">
                  <c:v>102.62524604257986</c:v>
                </c:pt>
                <c:pt idx="25">
                  <c:v>102.72680161157045</c:v>
                </c:pt>
                <c:pt idx="26">
                  <c:v>102.82132763013527</c:v>
                </c:pt>
                <c:pt idx="27">
                  <c:v>102.9084849364618</c:v>
                </c:pt>
                <c:pt idx="28">
                  <c:v>102.98820681269019</c:v>
                </c:pt>
                <c:pt idx="29">
                  <c:v>103.06091061993699</c:v>
                </c:pt>
                <c:pt idx="30">
                  <c:v>103.12783323262933</c:v>
                </c:pt>
                <c:pt idx="31">
                  <c:v>103.19154784883634</c:v>
                </c:pt>
                <c:pt idx="32">
                  <c:v>103.2567360339913</c:v>
                </c:pt>
                <c:pt idx="33">
                  <c:v>103.33130283996294</c:v>
                </c:pt>
                <c:pt idx="34">
                  <c:v>103.42792898548471</c:v>
                </c:pt>
                <c:pt idx="35">
                  <c:v>103.56614433276388</c:v>
                </c:pt>
                <c:pt idx="36">
                  <c:v>103.77497105695684</c:v>
                </c:pt>
                <c:pt idx="37">
                  <c:v>104.09611202667409</c:v>
                </c:pt>
                <c:pt idx="38">
                  <c:v>104.58754095919701</c:v>
                </c:pt>
                <c:pt idx="39">
                  <c:v>105.32718279381179</c:v>
                </c:pt>
                <c:pt idx="40">
                  <c:v>106.41616324808084</c:v>
                </c:pt>
                <c:pt idx="41">
                  <c:v>107.98087920331332</c:v>
                </c:pt>
                <c:pt idx="42">
                  <c:v>110.17293857772981</c:v>
                </c:pt>
                <c:pt idx="43">
                  <c:v>113.1658993046255</c:v>
                </c:pt>
                <c:pt idx="44">
                  <c:v>117.14777086205407</c:v>
                </c:pt>
                <c:pt idx="45">
                  <c:v>122.30848732171884</c:v>
                </c:pt>
                <c:pt idx="46">
                  <c:v>128.82202622707567</c:v>
                </c:pt>
                <c:pt idx="47">
                  <c:v>136.82340740686047</c:v>
                </c:pt>
                <c:pt idx="48">
                  <c:v>146.38105785064167</c:v>
                </c:pt>
                <c:pt idx="49">
                  <c:v>157.46417090260746</c:v>
                </c:pt>
                <c:pt idx="50">
                  <c:v>169.9018271336854</c:v>
                </c:pt>
                <c:pt idx="51">
                  <c:v>183.32638573547737</c:v>
                </c:pt>
                <c:pt idx="52">
                  <c:v>197.09329092320118</c:v>
                </c:pt>
                <c:pt idx="53">
                  <c:v>210.18472106651924</c:v>
                </c:pt>
                <c:pt idx="54">
                  <c:v>221.14603913482762</c:v>
                </c:pt>
                <c:pt idx="55">
                  <c:v>228.15920711479177</c:v>
                </c:pt>
                <c:pt idx="56">
                  <c:v>229.37105926405187</c:v>
                </c:pt>
                <c:pt idx="57">
                  <c:v>223.4945221729696</c:v>
                </c:pt>
                <c:pt idx="58">
                  <c:v>210.48656071670302</c:v>
                </c:pt>
                <c:pt idx="59">
                  <c:v>191.92036447070521</c:v>
                </c:pt>
                <c:pt idx="60">
                  <c:v>170.7213540412003</c:v>
                </c:pt>
                <c:pt idx="61">
                  <c:v>150.28354848379095</c:v>
                </c:pt>
                <c:pt idx="62">
                  <c:v>133.39397582803306</c:v>
                </c:pt>
                <c:pt idx="63">
                  <c:v>121.52322269259113</c:v>
                </c:pt>
                <c:pt idx="64">
                  <c:v>114.77424428702859</c:v>
                </c:pt>
                <c:pt idx="65">
                  <c:v>112.3550991097194</c:v>
                </c:pt>
                <c:pt idx="66">
                  <c:v>113.1948849047527</c:v>
                </c:pt>
                <c:pt idx="67">
                  <c:v>116.38038478086727</c:v>
                </c:pt>
                <c:pt idx="68">
                  <c:v>121.31213888604506</c:v>
                </c:pt>
                <c:pt idx="69">
                  <c:v>127.65709445192675</c:v>
                </c:pt>
                <c:pt idx="70">
                  <c:v>135.22364546505972</c:v>
                </c:pt>
                <c:pt idx="71">
                  <c:v>143.84320759134249</c:v>
                </c:pt>
                <c:pt idx="72">
                  <c:v>153.28205025196075</c:v>
                </c:pt>
                <c:pt idx="73">
                  <c:v>163.16559200069457</c:v>
                </c:pt>
                <c:pt idx="74">
                  <c:v>172.88203224458726</c:v>
                </c:pt>
                <c:pt idx="75">
                  <c:v>181.45417829355969</c:v>
                </c:pt>
                <c:pt idx="76">
                  <c:v>187.44904522952163</c:v>
                </c:pt>
                <c:pt idx="77">
                  <c:v>189.10833047675743</c:v>
                </c:pt>
                <c:pt idx="78">
                  <c:v>184.88818297854147</c:v>
                </c:pt>
                <c:pt idx="79">
                  <c:v>174.3280901171475</c:v>
                </c:pt>
                <c:pt idx="80">
                  <c:v>158.72835793279165</c:v>
                </c:pt>
                <c:pt idx="81">
                  <c:v>140.98246713629172</c:v>
                </c:pt>
                <c:pt idx="82">
                  <c:v>124.44513116794958</c:v>
                </c:pt>
                <c:pt idx="83">
                  <c:v>111.53226417856871</c:v>
                </c:pt>
                <c:pt idx="84">
                  <c:v>102.98891869243016</c:v>
                </c:pt>
                <c:pt idx="85">
                  <c:v>98.154886791788272</c:v>
                </c:pt>
                <c:pt idx="86">
                  <c:v>95.778969097911983</c:v>
                </c:pt>
                <c:pt idx="87">
                  <c:v>94.724042976097564</c:v>
                </c:pt>
                <c:pt idx="88">
                  <c:v>94.25565335912998</c:v>
                </c:pt>
                <c:pt idx="89">
                  <c:v>94.004984212508276</c:v>
                </c:pt>
                <c:pt idx="90">
                  <c:v>93.822725922014868</c:v>
                </c:pt>
                <c:pt idx="91">
                  <c:v>93.659217778701802</c:v>
                </c:pt>
                <c:pt idx="92">
                  <c:v>93.500715822051205</c:v>
                </c:pt>
                <c:pt idx="93">
                  <c:v>93.344003743205576</c:v>
                </c:pt>
                <c:pt idx="94">
                  <c:v>93.188411036458618</c:v>
                </c:pt>
                <c:pt idx="95">
                  <c:v>93.033781647446432</c:v>
                </c:pt>
                <c:pt idx="96">
                  <c:v>92.880049301863323</c:v>
                </c:pt>
                <c:pt idx="97">
                  <c:v>92.727163899166555</c:v>
                </c:pt>
                <c:pt idx="98">
                  <c:v>92.575080873460195</c:v>
                </c:pt>
                <c:pt idx="99">
                  <c:v>92.423759909878399</c:v>
                </c:pt>
                <c:pt idx="100">
                  <c:v>92.273164820319622</c:v>
                </c:pt>
                <c:pt idx="101">
                  <c:v>92.123263541821103</c:v>
                </c:pt>
                <c:pt idx="102">
                  <c:v>91.974028149822573</c:v>
                </c:pt>
                <c:pt idx="103">
                  <c:v>91.825434878148982</c:v>
                </c:pt>
                <c:pt idx="104">
                  <c:v>91.677464145964663</c:v>
                </c:pt>
                <c:pt idx="105">
                  <c:v>91.53010059202424</c:v>
                </c:pt>
                <c:pt idx="106">
                  <c:v>91.383333115949327</c:v>
                </c:pt>
                <c:pt idx="107">
                  <c:v>91.237154925576959</c:v>
                </c:pt>
                <c:pt idx="108">
                  <c:v>91.091563588683115</c:v>
                </c:pt>
                <c:pt idx="109">
                  <c:v>90.94656108657523</c:v>
                </c:pt>
                <c:pt idx="110">
                  <c:v>90.802153866171892</c:v>
                </c:pt>
                <c:pt idx="111">
                  <c:v>90.658352886248565</c:v>
                </c:pt>
                <c:pt idx="112">
                  <c:v>90.515173652579193</c:v>
                </c:pt>
                <c:pt idx="113">
                  <c:v>90.372636235914229</c:v>
                </c:pt>
                <c:pt idx="114">
                  <c:v>90.23076526671619</c:v>
                </c:pt>
                <c:pt idx="115">
                  <c:v>90.089589903307086</c:v>
                </c:pt>
                <c:pt idx="116">
                  <c:v>89.949143781632301</c:v>
                </c:pt>
                <c:pt idx="117">
                  <c:v>89.809464992343791</c:v>
                </c:pt>
                <c:pt idx="118">
                  <c:v>89.67059623864985</c:v>
                </c:pt>
                <c:pt idx="119">
                  <c:v>89.53258561009487</c:v>
                </c:pt>
                <c:pt idx="120">
                  <c:v>89.39548907959643</c:v>
                </c:pt>
                <c:pt idx="121">
                  <c:v>89.259377285596088</c:v>
                </c:pt>
                <c:pt idx="122">
                  <c:v>89.124351979469438</c:v>
                </c:pt>
                <c:pt idx="123">
                  <c:v>88.990582294945909</c:v>
                </c:pt>
                <c:pt idx="124">
                  <c:v>88.858377744029838</c:v>
                </c:pt>
                <c:pt idx="125">
                  <c:v>88.728321786674741</c:v>
                </c:pt>
                <c:pt idx="126">
                  <c:v>88.601491754342732</c:v>
                </c:pt>
                <c:pt idx="127">
                  <c:v>88.479778182488928</c:v>
                </c:pt>
                <c:pt idx="128">
                  <c:v>88.366276925068576</c:v>
                </c:pt>
                <c:pt idx="129">
                  <c:v>88.265652831903523</c:v>
                </c:pt>
                <c:pt idx="130">
                  <c:v>88.184272389080732</c:v>
                </c:pt>
                <c:pt idx="131">
                  <c:v>88.129806590876555</c:v>
                </c:pt>
                <c:pt idx="132">
                  <c:v>88.109955272540276</c:v>
                </c:pt>
                <c:pt idx="133">
                  <c:v>88.129946204321826</c:v>
                </c:pt>
                <c:pt idx="134">
                  <c:v>88.188508059336556</c:v>
                </c:pt>
                <c:pt idx="135">
                  <c:v>88.272385798467255</c:v>
                </c:pt>
                <c:pt idx="136">
                  <c:v>88.351123814633382</c:v>
                </c:pt>
                <c:pt idx="137">
                  <c:v>88.377377367463197</c:v>
                </c:pt>
                <c:pt idx="138">
                  <c:v>88.300106241391163</c:v>
                </c:pt>
                <c:pt idx="139">
                  <c:v>88.091061826623701</c:v>
                </c:pt>
                <c:pt idx="140">
                  <c:v>87.768602047155824</c:v>
                </c:pt>
                <c:pt idx="141">
                  <c:v>87.395203992872254</c:v>
                </c:pt>
                <c:pt idx="142">
                  <c:v>87.044273051052656</c:v>
                </c:pt>
                <c:pt idx="143">
                  <c:v>86.762062110565068</c:v>
                </c:pt>
                <c:pt idx="144">
                  <c:v>86.554431428636065</c:v>
                </c:pt>
                <c:pt idx="145">
                  <c:v>86.401190298953949</c:v>
                </c:pt>
                <c:pt idx="146">
                  <c:v>86.27776457301691</c:v>
                </c:pt>
                <c:pt idx="147">
                  <c:v>86.167211066328491</c:v>
                </c:pt>
                <c:pt idx="148">
                  <c:v>86.061208559529447</c:v>
                </c:pt>
                <c:pt idx="149">
                  <c:v>85.956613764276881</c:v>
                </c:pt>
                <c:pt idx="150">
                  <c:v>85.85244682981606</c:v>
                </c:pt>
                <c:pt idx="151">
                  <c:v>85.748408571704559</c:v>
                </c:pt>
                <c:pt idx="152">
                  <c:v>85.644370042788154</c:v>
                </c:pt>
                <c:pt idx="153">
                  <c:v>85.540241153090278</c:v>
                </c:pt>
                <c:pt idx="154">
                  <c:v>85.435944791666273</c:v>
                </c:pt>
                <c:pt idx="155">
                  <c:v>85.331412980195623</c:v>
                </c:pt>
                <c:pt idx="156">
                  <c:v>85.226586449450778</c:v>
                </c:pt>
                <c:pt idx="157">
                  <c:v>85.12141449414294</c:v>
                </c:pt>
                <c:pt idx="158">
                  <c:v>85.015854714159275</c:v>
                </c:pt>
                <c:pt idx="159">
                  <c:v>84.909872628112211</c:v>
                </c:pt>
                <c:pt idx="160">
                  <c:v>84.803441185361962</c:v>
                </c:pt>
                <c:pt idx="161">
                  <c:v>84.69654020463328</c:v>
                </c:pt>
                <c:pt idx="162">
                  <c:v>84.589155765140262</c:v>
                </c:pt>
                <c:pt idx="163">
                  <c:v>84.481279573076108</c:v>
                </c:pt>
                <c:pt idx="164">
                  <c:v>84.372908322925454</c:v>
                </c:pt>
                <c:pt idx="165">
                  <c:v>84.264043069570022</c:v>
                </c:pt>
                <c:pt idx="166">
                  <c:v>84.154688623776735</c:v>
                </c:pt>
                <c:pt idx="167">
                  <c:v>84.044852980517817</c:v>
                </c:pt>
                <c:pt idx="168">
                  <c:v>83.93454678676251</c:v>
                </c:pt>
                <c:pt idx="169">
                  <c:v>83.823782852948327</c:v>
                </c:pt>
                <c:pt idx="170">
                  <c:v>83.712575710301152</c:v>
                </c:pt>
                <c:pt idx="171">
                  <c:v>83.60094121451732</c:v>
                </c:pt>
                <c:pt idx="172">
                  <c:v>83.488896195022846</c:v>
                </c:pt>
                <c:pt idx="173">
                  <c:v>83.376458148046567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99.988865509993673</c:v>
                </c:pt>
                <c:pt idx="6">
                  <c:v>100.14126105941439</c:v>
                </c:pt>
                <c:pt idx="7">
                  <c:v>100.29337008692936</c:v>
                </c:pt>
                <c:pt idx="8">
                  <c:v>100.44507291430537</c:v>
                </c:pt>
                <c:pt idx="9">
                  <c:v>100.59623142844048</c:v>
                </c:pt>
                <c:pt idx="10">
                  <c:v>100.74668714963423</c:v>
                </c:pt>
                <c:pt idx="11">
                  <c:v>100.89625921162252</c:v>
                </c:pt>
                <c:pt idx="12">
                  <c:v>101.04474227507104</c:v>
                </c:pt>
                <c:pt idx="13">
                  <c:v>101.19190440385027</c:v>
                </c:pt>
                <c:pt idx="14">
                  <c:v>101.33748494224875</c:v>
                </c:pt>
                <c:pt idx="15">
                  <c:v>101.48119244131028</c:v>
                </c:pt>
                <c:pt idx="16">
                  <c:v>101.62270269361611</c:v>
                </c:pt>
                <c:pt idx="17">
                  <c:v>101.76165694788618</c:v>
                </c:pt>
                <c:pt idx="18">
                  <c:v>101.89766038742543</c:v>
                </c:pt>
                <c:pt idx="19">
                  <c:v>102.03028096921847</c:v>
                </c:pt>
                <c:pt idx="20">
                  <c:v>102.15904873272136</c:v>
                </c:pt>
                <c:pt idx="21">
                  <c:v>102.28345569825261</c:v>
                </c:pt>
                <c:pt idx="22">
                  <c:v>102.40295648327799</c:v>
                </c:pt>
                <c:pt idx="23">
                  <c:v>102.51696976954236</c:v>
                </c:pt>
                <c:pt idx="24">
                  <c:v>102.62488075349195</c:v>
                </c:pt>
                <c:pt idx="25">
                  <c:v>102.726044705212</c:v>
                </c:pt>
                <c:pt idx="26">
                  <c:v>102.81979174565404</c:v>
                </c:pt>
                <c:pt idx="27">
                  <c:v>102.90543292686414</c:v>
                </c:pt>
                <c:pt idx="28">
                  <c:v>102.9822676642228</c:v>
                </c:pt>
                <c:pt idx="29">
                  <c:v>103.04959252289768</c:v>
                </c:pt>
                <c:pt idx="30">
                  <c:v>103.10671130312031</c:v>
                </c:pt>
                <c:pt idx="31">
                  <c:v>103.15294630187334</c:v>
                </c:pt>
                <c:pt idx="32">
                  <c:v>103.1876505546409</c:v>
                </c:pt>
                <c:pt idx="33">
                  <c:v>103.21022078382138</c:v>
                </c:pt>
                <c:pt idx="34">
                  <c:v>103.22011070521542</c:v>
                </c:pt>
                <c:pt idx="35">
                  <c:v>103.21684427662866</c:v>
                </c:pt>
                <c:pt idx="36">
                  <c:v>103.20002841956688</c:v>
                </c:pt>
                <c:pt idx="37">
                  <c:v>103.16936471267391</c:v>
                </c:pt>
                <c:pt idx="38">
                  <c:v>103.12465954962309</c:v>
                </c:pt>
                <c:pt idx="39">
                  <c:v>103.065832278682</c:v>
                </c:pt>
                <c:pt idx="40">
                  <c:v>102.99292089791429</c:v>
                </c:pt>
                <c:pt idx="41">
                  <c:v>102.90608496791118</c:v>
                </c:pt>
                <c:pt idx="42">
                  <c:v>102.80560551895724</c:v>
                </c:pt>
                <c:pt idx="43">
                  <c:v>102.69188186461744</c:v>
                </c:pt>
                <c:pt idx="44">
                  <c:v>102.56542537951158</c:v>
                </c:pt>
                <c:pt idx="45">
                  <c:v>102.42685044470097</c:v>
                </c:pt>
                <c:pt idx="46">
                  <c:v>102.27686289853111</c:v>
                </c:pt>
                <c:pt idx="47">
                  <c:v>102.11624644376775</c:v>
                </c:pt>
                <c:pt idx="48">
                  <c:v>101.94584754529777</c:v>
                </c:pt>
                <c:pt idx="49">
                  <c:v>101.76655940130961</c:v>
                </c:pt>
                <c:pt idx="50">
                  <c:v>101.57930558283491</c:v>
                </c:pt>
                <c:pt idx="51">
                  <c:v>101.38502391330204</c:v>
                </c:pt>
                <c:pt idx="52">
                  <c:v>101.18465110574932</c:v>
                </c:pt>
                <c:pt idx="53">
                  <c:v>100.97910859721837</c:v>
                </c:pt>
                <c:pt idx="54">
                  <c:v>100.76928992555483</c:v>
                </c:pt>
                <c:pt idx="55">
                  <c:v>100.55604989168897</c:v>
                </c:pt>
                <c:pt idx="56">
                  <c:v>100.34019564826103</c:v>
                </c:pt>
                <c:pt idx="57">
                  <c:v>100.12247975983371</c:v>
                </c:pt>
                <c:pt idx="58">
                  <c:v>99.903595195942287</c:v>
                </c:pt>
                <c:pt idx="59">
                  <c:v>99.684172149167154</c:v>
                </c:pt>
                <c:pt idx="60">
                  <c:v>99.464776517846232</c:v>
                </c:pt>
                <c:pt idx="61">
                  <c:v>99.245909857059544</c:v>
                </c:pt>
                <c:pt idx="62">
                  <c:v>99.028010581007791</c:v>
                </c:pt>
                <c:pt idx="63">
                  <c:v>98.811456192942202</c:v>
                </c:pt>
                <c:pt idx="64">
                  <c:v>98.596566322969366</c:v>
                </c:pt>
                <c:pt idx="65">
                  <c:v>98.383606366766998</c:v>
                </c:pt>
                <c:pt idx="66">
                  <c:v>98.172791536978934</c:v>
                </c:pt>
                <c:pt idx="67">
                  <c:v>97.964291161523178</c:v>
                </c:pt>
                <c:pt idx="68">
                  <c:v>97.758233087290876</c:v>
                </c:pt>
                <c:pt idx="69">
                  <c:v>97.554708072170058</c:v>
                </c:pt>
                <c:pt idx="70">
                  <c:v>97.353774071817583</c:v>
                </c:pt>
                <c:pt idx="71">
                  <c:v>97.155460349294742</c:v>
                </c:pt>
                <c:pt idx="72">
                  <c:v>96.959771355073187</c:v>
                </c:pt>
                <c:pt idx="73">
                  <c:v>96.76669034174239</c:v>
                </c:pt>
                <c:pt idx="74">
                  <c:v>96.576182691951402</c:v>
                </c:pt>
                <c:pt idx="75">
                  <c:v>96.388198949781795</c:v>
                </c:pt>
                <c:pt idx="76">
                  <c:v>96.202677555052347</c:v>
                </c:pt>
                <c:pt idx="77">
                  <c:v>96.019547287247946</c:v>
                </c:pt>
                <c:pt idx="78">
                  <c:v>95.838729431108106</c:v>
                </c:pt>
                <c:pt idx="79">
                  <c:v>95.660139679687745</c:v>
                </c:pt>
                <c:pt idx="80">
                  <c:v>95.483689793176779</c:v>
                </c:pt>
                <c:pt idx="81">
                  <c:v>95.309289033185436</c:v>
                </c:pt>
                <c:pt idx="82">
                  <c:v>95.136845392789482</c:v>
                </c:pt>
                <c:pt idx="83">
                  <c:v>94.966266642577452</c:v>
                </c:pt>
                <c:pt idx="84">
                  <c:v>94.797461212412685</c:v>
                </c:pt>
                <c:pt idx="85">
                  <c:v>94.630338927756043</c:v>
                </c:pt>
                <c:pt idx="86">
                  <c:v>94.464811618298342</c:v>
                </c:pt>
                <c:pt idx="87">
                  <c:v>94.300793615417064</c:v>
                </c:pt>
                <c:pt idx="88">
                  <c:v>94.138202153665077</c:v>
                </c:pt>
                <c:pt idx="89">
                  <c:v>93.976957690176746</c:v>
                </c:pt>
                <c:pt idx="90">
                  <c:v>93.816984154573305</c:v>
                </c:pt>
                <c:pt idx="91">
                  <c:v>93.658209140695078</c:v>
                </c:pt>
                <c:pt idx="92">
                  <c:v>93.50056405029909</c:v>
                </c:pt>
                <c:pt idx="93">
                  <c:v>93.343984197748966</c:v>
                </c:pt>
                <c:pt idx="94">
                  <c:v>93.188408883692844</c:v>
                </c:pt>
                <c:pt idx="95">
                  <c:v>93.033781444775741</c:v>
                </c:pt>
                <c:pt idx="96">
                  <c:v>92.880049285562265</c:v>
                </c:pt>
                <c:pt idx="97">
                  <c:v>92.727163898046882</c:v>
                </c:pt>
                <c:pt idx="98">
                  <c:v>92.575080873394541</c:v>
                </c:pt>
                <c:pt idx="99">
                  <c:v>92.423759909875116</c:v>
                </c:pt>
                <c:pt idx="100">
                  <c:v>92.273164820319479</c:v>
                </c:pt>
                <c:pt idx="101">
                  <c:v>92.123263541821103</c:v>
                </c:pt>
                <c:pt idx="102">
                  <c:v>91.974028149822573</c:v>
                </c:pt>
                <c:pt idx="103">
                  <c:v>91.825434878148982</c:v>
                </c:pt>
                <c:pt idx="104">
                  <c:v>91.677464145964663</c:v>
                </c:pt>
                <c:pt idx="105">
                  <c:v>91.53010059202424</c:v>
                </c:pt>
                <c:pt idx="106">
                  <c:v>91.383333115949313</c:v>
                </c:pt>
                <c:pt idx="107">
                  <c:v>91.23715492557686</c:v>
                </c:pt>
                <c:pt idx="108">
                  <c:v>91.091563588682504</c:v>
                </c:pt>
                <c:pt idx="109">
                  <c:v>90.94656108657172</c:v>
                </c:pt>
                <c:pt idx="110">
                  <c:v>90.802153866152608</c:v>
                </c:pt>
                <c:pt idx="111">
                  <c:v>90.658352886148563</c:v>
                </c:pt>
                <c:pt idx="112">
                  <c:v>90.515173652088535</c:v>
                </c:pt>
                <c:pt idx="113">
                  <c:v>90.372636233637152</c:v>
                </c:pt>
                <c:pt idx="114">
                  <c:v>90.230765256720645</c:v>
                </c:pt>
                <c:pt idx="115">
                  <c:v>90.089589861804953</c:v>
                </c:pt>
                <c:pt idx="116">
                  <c:v>89.949143618639113</c:v>
                </c:pt>
                <c:pt idx="117">
                  <c:v>89.809464386858721</c:v>
                </c:pt>
                <c:pt idx="118">
                  <c:v>89.670594111135699</c:v>
                </c:pt>
                <c:pt idx="119">
                  <c:v>89.532578539165328</c:v>
                </c:pt>
                <c:pt idx="120">
                  <c:v>89.395466850818337</c:v>
                </c:pt>
                <c:pt idx="121">
                  <c:v>89.259311187385862</c:v>
                </c:pt>
                <c:pt idx="122">
                  <c:v>89.124166071144032</c:v>
                </c:pt>
                <c:pt idx="123">
                  <c:v>88.99008770759265</c:v>
                </c:pt>
                <c:pt idx="124">
                  <c:v>88.857133165787275</c:v>
                </c:pt>
                <c:pt idx="125">
                  <c:v>88.725359436259083</c:v>
                </c:pt>
                <c:pt idx="126">
                  <c:v>88.594822371113409</c:v>
                </c:pt>
                <c:pt idx="127">
                  <c:v>88.465575516948533</c:v>
                </c:pt>
                <c:pt idx="128">
                  <c:v>88.33766885807519</c:v>
                </c:pt>
                <c:pt idx="129">
                  <c:v>88.211147494859631</c:v>
                </c:pt>
                <c:pt idx="130">
                  <c:v>88.086050289461809</c:v>
                </c:pt>
                <c:pt idx="131">
                  <c:v>87.962408518274586</c:v>
                </c:pt>
                <c:pt idx="132">
                  <c:v>87.840244576391953</c:v>
                </c:pt>
                <c:pt idx="133">
                  <c:v>87.719570783794836</c:v>
                </c:pt>
                <c:pt idx="134">
                  <c:v>87.600388345005456</c:v>
                </c:pt>
                <c:pt idx="135">
                  <c:v>87.482686513184234</c:v>
                </c:pt>
                <c:pt idx="136">
                  <c:v>87.36644200564686</c:v>
                </c:pt>
                <c:pt idx="137">
                  <c:v>87.251618710426129</c:v>
                </c:pt>
                <c:pt idx="138">
                  <c:v>87.138167712954811</c:v>
                </c:pt>
                <c:pt idx="139">
                  <c:v>87.026027658682409</c:v>
                </c:pt>
                <c:pt idx="140">
                  <c:v>86.915125452249171</c:v>
                </c:pt>
                <c:pt idx="141">
                  <c:v>86.805377277765928</c:v>
                </c:pt>
                <c:pt idx="142">
                  <c:v>86.696689908978158</c:v>
                </c:pt>
                <c:pt idx="143">
                  <c:v>86.58896226385383</c:v>
                </c:pt>
                <c:pt idx="144">
                  <c:v>86.482087146536998</c:v>
                </c:pt>
                <c:pt idx="145">
                  <c:v>86.37595311154206</c:v>
                </c:pt>
                <c:pt idx="146">
                  <c:v>86.270446381072475</c:v>
                </c:pt>
                <c:pt idx="147">
                  <c:v>86.165452746606803</c:v>
                </c:pt>
                <c:pt idx="148">
                  <c:v>86.060859390178194</c:v>
                </c:pt>
                <c:pt idx="149">
                  <c:v>85.956556568520725</c:v>
                </c:pt>
                <c:pt idx="150">
                  <c:v>85.852439113642802</c:v>
                </c:pt>
                <c:pt idx="151">
                  <c:v>85.74840771544433</c:v>
                </c:pt>
                <c:pt idx="152">
                  <c:v>85.644369964709284</c:v>
                </c:pt>
                <c:pt idx="153">
                  <c:v>85.540241147244757</c:v>
                </c:pt>
                <c:pt idx="154">
                  <c:v>85.435944791307207</c:v>
                </c:pt>
                <c:pt idx="155">
                  <c:v>85.331412980177532</c:v>
                </c:pt>
                <c:pt idx="156">
                  <c:v>85.226586449450025</c:v>
                </c:pt>
                <c:pt idx="157">
                  <c:v>85.121414494142911</c:v>
                </c:pt>
                <c:pt idx="158">
                  <c:v>85.015854714159275</c:v>
                </c:pt>
                <c:pt idx="159">
                  <c:v>84.909872628112211</c:v>
                </c:pt>
                <c:pt idx="160">
                  <c:v>84.803441185361962</c:v>
                </c:pt>
                <c:pt idx="161">
                  <c:v>84.69654020463328</c:v>
                </c:pt>
                <c:pt idx="162">
                  <c:v>84.589155765140262</c:v>
                </c:pt>
                <c:pt idx="163">
                  <c:v>84.481279573076108</c:v>
                </c:pt>
                <c:pt idx="164">
                  <c:v>84.372908322925454</c:v>
                </c:pt>
                <c:pt idx="165">
                  <c:v>84.264043069570022</c:v>
                </c:pt>
                <c:pt idx="166">
                  <c:v>84.154688623776735</c:v>
                </c:pt>
                <c:pt idx="167">
                  <c:v>84.044852980517817</c:v>
                </c:pt>
                <c:pt idx="168">
                  <c:v>83.93454678676251</c:v>
                </c:pt>
                <c:pt idx="169">
                  <c:v>83.823782852948327</c:v>
                </c:pt>
                <c:pt idx="170">
                  <c:v>83.712575710301152</c:v>
                </c:pt>
                <c:pt idx="171">
                  <c:v>83.60094121451732</c:v>
                </c:pt>
                <c:pt idx="172">
                  <c:v>83.488896195022846</c:v>
                </c:pt>
                <c:pt idx="173">
                  <c:v>83.376458148046567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101.91800000000001</c:v>
                </c:pt>
                <c:pt idx="1">
                  <c:v>100.869</c:v>
                </c:pt>
                <c:pt idx="2">
                  <c:v>100.52500000000001</c:v>
                </c:pt>
                <c:pt idx="3">
                  <c:v>99.754000000000005</c:v>
                </c:pt>
                <c:pt idx="4">
                  <c:v>99.671999999999997</c:v>
                </c:pt>
                <c:pt idx="5">
                  <c:v>101.426</c:v>
                </c:pt>
                <c:pt idx="6">
                  <c:v>100.852</c:v>
                </c:pt>
                <c:pt idx="7">
                  <c:v>98.41</c:v>
                </c:pt>
                <c:pt idx="8">
                  <c:v>99.212999999999994</c:v>
                </c:pt>
                <c:pt idx="9">
                  <c:v>99.066000000000003</c:v>
                </c:pt>
                <c:pt idx="10">
                  <c:v>99.918000000000006</c:v>
                </c:pt>
                <c:pt idx="11">
                  <c:v>100.574</c:v>
                </c:pt>
                <c:pt idx="12">
                  <c:v>99.606999999999999</c:v>
                </c:pt>
                <c:pt idx="13">
                  <c:v>98.114999999999995</c:v>
                </c:pt>
                <c:pt idx="14">
                  <c:v>99.918000000000006</c:v>
                </c:pt>
                <c:pt idx="15">
                  <c:v>97.787000000000006</c:v>
                </c:pt>
                <c:pt idx="16">
                  <c:v>97.656000000000006</c:v>
                </c:pt>
                <c:pt idx="17">
                  <c:v>99.738</c:v>
                </c:pt>
                <c:pt idx="18">
                  <c:v>98.376999999999995</c:v>
                </c:pt>
                <c:pt idx="19">
                  <c:v>99.41</c:v>
                </c:pt>
                <c:pt idx="20">
                  <c:v>99.049000000000007</c:v>
                </c:pt>
                <c:pt idx="21">
                  <c:v>100.328</c:v>
                </c:pt>
                <c:pt idx="22">
                  <c:v>97.507999999999996</c:v>
                </c:pt>
                <c:pt idx="23">
                  <c:v>99.049000000000007</c:v>
                </c:pt>
                <c:pt idx="24">
                  <c:v>98.557000000000002</c:v>
                </c:pt>
                <c:pt idx="25">
                  <c:v>98.197000000000003</c:v>
                </c:pt>
                <c:pt idx="26">
                  <c:v>99.933999999999997</c:v>
                </c:pt>
                <c:pt idx="27">
                  <c:v>99.754000000000005</c:v>
                </c:pt>
                <c:pt idx="28">
                  <c:v>98.016000000000005</c:v>
                </c:pt>
                <c:pt idx="29">
                  <c:v>101.459</c:v>
                </c:pt>
                <c:pt idx="30">
                  <c:v>101.443</c:v>
                </c:pt>
                <c:pt idx="31">
                  <c:v>100.41</c:v>
                </c:pt>
                <c:pt idx="32">
                  <c:v>98.557000000000002</c:v>
                </c:pt>
                <c:pt idx="33">
                  <c:v>100.852</c:v>
                </c:pt>
                <c:pt idx="34">
                  <c:v>99.885000000000005</c:v>
                </c:pt>
                <c:pt idx="35">
                  <c:v>101.65600000000001</c:v>
                </c:pt>
                <c:pt idx="36">
                  <c:v>103.01600000000001</c:v>
                </c:pt>
                <c:pt idx="37">
                  <c:v>103.77</c:v>
                </c:pt>
                <c:pt idx="38">
                  <c:v>104.131</c:v>
                </c:pt>
                <c:pt idx="39">
                  <c:v>106.328</c:v>
                </c:pt>
                <c:pt idx="40">
                  <c:v>106.574</c:v>
                </c:pt>
                <c:pt idx="41">
                  <c:v>106.34399999999999</c:v>
                </c:pt>
                <c:pt idx="42">
                  <c:v>107.426</c:v>
                </c:pt>
                <c:pt idx="43">
                  <c:v>110.066</c:v>
                </c:pt>
                <c:pt idx="44">
                  <c:v>113.279</c:v>
                </c:pt>
                <c:pt idx="45">
                  <c:v>116.31100000000001</c:v>
                </c:pt>
                <c:pt idx="46">
                  <c:v>122.377</c:v>
                </c:pt>
                <c:pt idx="47">
                  <c:v>131.70500000000001</c:v>
                </c:pt>
                <c:pt idx="48">
                  <c:v>142.04900000000001</c:v>
                </c:pt>
                <c:pt idx="49">
                  <c:v>157.96700000000001</c:v>
                </c:pt>
                <c:pt idx="50">
                  <c:v>174.78700000000001</c:v>
                </c:pt>
                <c:pt idx="51">
                  <c:v>192.04900000000001</c:v>
                </c:pt>
                <c:pt idx="52">
                  <c:v>206.77</c:v>
                </c:pt>
                <c:pt idx="53">
                  <c:v>217.95099999999999</c:v>
                </c:pt>
                <c:pt idx="54">
                  <c:v>225.95099999999999</c:v>
                </c:pt>
                <c:pt idx="55">
                  <c:v>228.262</c:v>
                </c:pt>
                <c:pt idx="56">
                  <c:v>228.70500000000001</c:v>
                </c:pt>
                <c:pt idx="57">
                  <c:v>225.852</c:v>
                </c:pt>
                <c:pt idx="58">
                  <c:v>219.95099999999999</c:v>
                </c:pt>
                <c:pt idx="59">
                  <c:v>207.21299999999999</c:v>
                </c:pt>
                <c:pt idx="60">
                  <c:v>184.393</c:v>
                </c:pt>
                <c:pt idx="61">
                  <c:v>147.31100000000001</c:v>
                </c:pt>
                <c:pt idx="62">
                  <c:v>114.295</c:v>
                </c:pt>
                <c:pt idx="63">
                  <c:v>101.82</c:v>
                </c:pt>
                <c:pt idx="64">
                  <c:v>100.148</c:v>
                </c:pt>
                <c:pt idx="65">
                  <c:v>100.41</c:v>
                </c:pt>
                <c:pt idx="66">
                  <c:v>105.82</c:v>
                </c:pt>
                <c:pt idx="67">
                  <c:v>111.492</c:v>
                </c:pt>
                <c:pt idx="68">
                  <c:v>120.393</c:v>
                </c:pt>
                <c:pt idx="69">
                  <c:v>131.31100000000001</c:v>
                </c:pt>
                <c:pt idx="70">
                  <c:v>143.09800000000001</c:v>
                </c:pt>
                <c:pt idx="71">
                  <c:v>155.52500000000001</c:v>
                </c:pt>
                <c:pt idx="72">
                  <c:v>165.77</c:v>
                </c:pt>
                <c:pt idx="73">
                  <c:v>177.18</c:v>
                </c:pt>
                <c:pt idx="74">
                  <c:v>184.55699999999999</c:v>
                </c:pt>
                <c:pt idx="75">
                  <c:v>189.672</c:v>
                </c:pt>
                <c:pt idx="76">
                  <c:v>192.82</c:v>
                </c:pt>
                <c:pt idx="77">
                  <c:v>190.98400000000001</c:v>
                </c:pt>
                <c:pt idx="78">
                  <c:v>186.393</c:v>
                </c:pt>
                <c:pt idx="79">
                  <c:v>174.738</c:v>
                </c:pt>
                <c:pt idx="80">
                  <c:v>150.672</c:v>
                </c:pt>
                <c:pt idx="81">
                  <c:v>122.91800000000001</c:v>
                </c:pt>
                <c:pt idx="82">
                  <c:v>102.295</c:v>
                </c:pt>
                <c:pt idx="83">
                  <c:v>93.950999999999993</c:v>
                </c:pt>
                <c:pt idx="84">
                  <c:v>89.966999999999999</c:v>
                </c:pt>
                <c:pt idx="85">
                  <c:v>89.852000000000004</c:v>
                </c:pt>
                <c:pt idx="86">
                  <c:v>89.950999999999993</c:v>
                </c:pt>
                <c:pt idx="87">
                  <c:v>90.852000000000004</c:v>
                </c:pt>
                <c:pt idx="88">
                  <c:v>88</c:v>
                </c:pt>
                <c:pt idx="89">
                  <c:v>89.82</c:v>
                </c:pt>
                <c:pt idx="90">
                  <c:v>89.097999999999999</c:v>
                </c:pt>
                <c:pt idx="91">
                  <c:v>87.492000000000004</c:v>
                </c:pt>
                <c:pt idx="92">
                  <c:v>87.295000000000002</c:v>
                </c:pt>
                <c:pt idx="93">
                  <c:v>89.852000000000004</c:v>
                </c:pt>
                <c:pt idx="94">
                  <c:v>90.18</c:v>
                </c:pt>
                <c:pt idx="95">
                  <c:v>89.656000000000006</c:v>
                </c:pt>
                <c:pt idx="96">
                  <c:v>89.311000000000007</c:v>
                </c:pt>
                <c:pt idx="97">
                  <c:v>88.688999999999993</c:v>
                </c:pt>
                <c:pt idx="98">
                  <c:v>87.557000000000002</c:v>
                </c:pt>
                <c:pt idx="99">
                  <c:v>88.656000000000006</c:v>
                </c:pt>
                <c:pt idx="100">
                  <c:v>88.459000000000003</c:v>
                </c:pt>
                <c:pt idx="101">
                  <c:v>88.77</c:v>
                </c:pt>
                <c:pt idx="102">
                  <c:v>88.933999999999997</c:v>
                </c:pt>
                <c:pt idx="103">
                  <c:v>87.902000000000001</c:v>
                </c:pt>
                <c:pt idx="104">
                  <c:v>88.066000000000003</c:v>
                </c:pt>
                <c:pt idx="105">
                  <c:v>91.081999999999994</c:v>
                </c:pt>
                <c:pt idx="106">
                  <c:v>91.459000000000003</c:v>
                </c:pt>
                <c:pt idx="107">
                  <c:v>93.147999999999996</c:v>
                </c:pt>
                <c:pt idx="108">
                  <c:v>89.688999999999993</c:v>
                </c:pt>
                <c:pt idx="109">
                  <c:v>90.557000000000002</c:v>
                </c:pt>
                <c:pt idx="110">
                  <c:v>89.966999999999999</c:v>
                </c:pt>
                <c:pt idx="111">
                  <c:v>88.492000000000004</c:v>
                </c:pt>
                <c:pt idx="112">
                  <c:v>87.18</c:v>
                </c:pt>
                <c:pt idx="113">
                  <c:v>86.426000000000002</c:v>
                </c:pt>
                <c:pt idx="114">
                  <c:v>87.966999999999999</c:v>
                </c:pt>
                <c:pt idx="115">
                  <c:v>86.081999999999994</c:v>
                </c:pt>
                <c:pt idx="116">
                  <c:v>87.474999999999994</c:v>
                </c:pt>
                <c:pt idx="117">
                  <c:v>86.869</c:v>
                </c:pt>
                <c:pt idx="118">
                  <c:v>85.328000000000003</c:v>
                </c:pt>
                <c:pt idx="119">
                  <c:v>86.278999999999996</c:v>
                </c:pt>
                <c:pt idx="120">
                  <c:v>84.426000000000002</c:v>
                </c:pt>
                <c:pt idx="121">
                  <c:v>84.933999999999997</c:v>
                </c:pt>
                <c:pt idx="122">
                  <c:v>85.295000000000002</c:v>
                </c:pt>
                <c:pt idx="123">
                  <c:v>84.671999999999997</c:v>
                </c:pt>
                <c:pt idx="124">
                  <c:v>85.393000000000001</c:v>
                </c:pt>
                <c:pt idx="125">
                  <c:v>85</c:v>
                </c:pt>
                <c:pt idx="126">
                  <c:v>83.41</c:v>
                </c:pt>
                <c:pt idx="127">
                  <c:v>85.77</c:v>
                </c:pt>
                <c:pt idx="128">
                  <c:v>87.033000000000001</c:v>
                </c:pt>
                <c:pt idx="129">
                  <c:v>85.507999999999996</c:v>
                </c:pt>
                <c:pt idx="130">
                  <c:v>86.918000000000006</c:v>
                </c:pt>
                <c:pt idx="131">
                  <c:v>86.097999999999999</c:v>
                </c:pt>
                <c:pt idx="132">
                  <c:v>87</c:v>
                </c:pt>
                <c:pt idx="133">
                  <c:v>86.573999999999998</c:v>
                </c:pt>
                <c:pt idx="134">
                  <c:v>85.787000000000006</c:v>
                </c:pt>
                <c:pt idx="135">
                  <c:v>85.376999999999995</c:v>
                </c:pt>
                <c:pt idx="136">
                  <c:v>86.18</c:v>
                </c:pt>
                <c:pt idx="137">
                  <c:v>87.066000000000003</c:v>
                </c:pt>
                <c:pt idx="138">
                  <c:v>84.049000000000007</c:v>
                </c:pt>
                <c:pt idx="139">
                  <c:v>83.688999999999993</c:v>
                </c:pt>
                <c:pt idx="140">
                  <c:v>81.442999999999998</c:v>
                </c:pt>
                <c:pt idx="141">
                  <c:v>83.606999999999999</c:v>
                </c:pt>
                <c:pt idx="142">
                  <c:v>82.983999999999995</c:v>
                </c:pt>
                <c:pt idx="143">
                  <c:v>81.525000000000006</c:v>
                </c:pt>
                <c:pt idx="144">
                  <c:v>81.41</c:v>
                </c:pt>
                <c:pt idx="145">
                  <c:v>83.885000000000005</c:v>
                </c:pt>
                <c:pt idx="146">
                  <c:v>81.623000000000005</c:v>
                </c:pt>
                <c:pt idx="147">
                  <c:v>81.966999999999999</c:v>
                </c:pt>
                <c:pt idx="148">
                  <c:v>82.459000000000003</c:v>
                </c:pt>
                <c:pt idx="149">
                  <c:v>81.983999999999995</c:v>
                </c:pt>
                <c:pt idx="150">
                  <c:v>81.869</c:v>
                </c:pt>
                <c:pt idx="151">
                  <c:v>81.507999999999996</c:v>
                </c:pt>
                <c:pt idx="152">
                  <c:v>82</c:v>
                </c:pt>
                <c:pt idx="153">
                  <c:v>84.262</c:v>
                </c:pt>
                <c:pt idx="154">
                  <c:v>83.262</c:v>
                </c:pt>
                <c:pt idx="155">
                  <c:v>82.459000000000003</c:v>
                </c:pt>
                <c:pt idx="156">
                  <c:v>81.197000000000003</c:v>
                </c:pt>
                <c:pt idx="157">
                  <c:v>80.393000000000001</c:v>
                </c:pt>
                <c:pt idx="158">
                  <c:v>82.656000000000006</c:v>
                </c:pt>
                <c:pt idx="159">
                  <c:v>80.212999999999994</c:v>
                </c:pt>
                <c:pt idx="160">
                  <c:v>82.262</c:v>
                </c:pt>
                <c:pt idx="161">
                  <c:v>81.738</c:v>
                </c:pt>
                <c:pt idx="162">
                  <c:v>80.311000000000007</c:v>
                </c:pt>
                <c:pt idx="163">
                  <c:v>82.77</c:v>
                </c:pt>
                <c:pt idx="164">
                  <c:v>82.376999999999995</c:v>
                </c:pt>
                <c:pt idx="165">
                  <c:v>80.918000000000006</c:v>
                </c:pt>
                <c:pt idx="166">
                  <c:v>81.23</c:v>
                </c:pt>
                <c:pt idx="167">
                  <c:v>81.459000000000003</c:v>
                </c:pt>
                <c:pt idx="168">
                  <c:v>80.950999999999993</c:v>
                </c:pt>
                <c:pt idx="169">
                  <c:v>81.066000000000003</c:v>
                </c:pt>
                <c:pt idx="170">
                  <c:v>79.819999999999993</c:v>
                </c:pt>
                <c:pt idx="171">
                  <c:v>79.77</c:v>
                </c:pt>
                <c:pt idx="172">
                  <c:v>81.933999999999997</c:v>
                </c:pt>
                <c:pt idx="173">
                  <c:v>80.41</c:v>
                </c:pt>
                <c:pt idx="174">
                  <c:v>81.738</c:v>
                </c:pt>
                <c:pt idx="175">
                  <c:v>82.623000000000005</c:v>
                </c:pt>
                <c:pt idx="176">
                  <c:v>82.197000000000003</c:v>
                </c:pt>
                <c:pt idx="177">
                  <c:v>79.507999999999996</c:v>
                </c:pt>
                <c:pt idx="178">
                  <c:v>81.328000000000003</c:v>
                </c:pt>
                <c:pt idx="179">
                  <c:v>80.787000000000006</c:v>
                </c:pt>
                <c:pt idx="180">
                  <c:v>82.902000000000001</c:v>
                </c:pt>
                <c:pt idx="181">
                  <c:v>80.656000000000006</c:v>
                </c:pt>
                <c:pt idx="182">
                  <c:v>83.049000000000007</c:v>
                </c:pt>
                <c:pt idx="183">
                  <c:v>81.41</c:v>
                </c:pt>
                <c:pt idx="184">
                  <c:v>81.097999999999999</c:v>
                </c:pt>
                <c:pt idx="185">
                  <c:v>79.311000000000007</c:v>
                </c:pt>
                <c:pt idx="186">
                  <c:v>81.77</c:v>
                </c:pt>
                <c:pt idx="187">
                  <c:v>83.835999999999999</c:v>
                </c:pt>
                <c:pt idx="188">
                  <c:v>81.311000000000007</c:v>
                </c:pt>
                <c:pt idx="189">
                  <c:v>80.933999999999997</c:v>
                </c:pt>
                <c:pt idx="190">
                  <c:v>79.671999999999997</c:v>
                </c:pt>
                <c:pt idx="191">
                  <c:v>83.147999999999996</c:v>
                </c:pt>
                <c:pt idx="192">
                  <c:v>82.343999999999994</c:v>
                </c:pt>
                <c:pt idx="193">
                  <c:v>81</c:v>
                </c:pt>
                <c:pt idx="194">
                  <c:v>79.902000000000001</c:v>
                </c:pt>
                <c:pt idx="195">
                  <c:v>81.966999999999999</c:v>
                </c:pt>
                <c:pt idx="196">
                  <c:v>80.212999999999994</c:v>
                </c:pt>
                <c:pt idx="197">
                  <c:v>80.77</c:v>
                </c:pt>
                <c:pt idx="198">
                  <c:v>82.361000000000004</c:v>
                </c:pt>
                <c:pt idx="199">
                  <c:v>81.212999999999994</c:v>
                </c:pt>
                <c:pt idx="200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98.568071739397581</c:v>
                </c:pt>
                <c:pt idx="2">
                  <c:v>98.655841481006604</c:v>
                </c:pt>
                <c:pt idx="3">
                  <c:v>98.743009194803236</c:v>
                </c:pt>
                <c:pt idx="4">
                  <c:v>98.829468774899269</c:v>
                </c:pt>
                <c:pt idx="5">
                  <c:v>98.915100566072169</c:v>
                </c:pt>
                <c:pt idx="6">
                  <c:v>98.999770042218941</c:v>
                </c:pt>
                <c:pt idx="7">
                  <c:v>99.083326419929975</c:v>
                </c:pt>
                <c:pt idx="8">
                  <c:v>99.165601218723268</c:v>
                </c:pt>
                <c:pt idx="9">
                  <c:v>99.246406784059403</c:v>
                </c:pt>
                <c:pt idx="10">
                  <c:v>99.325534794832706</c:v>
                </c:pt>
                <c:pt idx="11">
                  <c:v>99.402754783889961</c:v>
                </c:pt>
                <c:pt idx="12">
                  <c:v>99.477812708756574</c:v>
                </c:pt>
                <c:pt idx="13">
                  <c:v>99.550429621087176</c:v>
                </c:pt>
                <c:pt idx="14">
                  <c:v>99.620300499177503</c:v>
                </c:pt>
                <c:pt idx="15">
                  <c:v>99.687093331529496</c:v>
                </c:pt>
                <c:pt idx="16">
                  <c:v>99.750448577127116</c:v>
                </c:pt>
                <c:pt idx="17">
                  <c:v>99.809979190824492</c:v>
                </c:pt>
                <c:pt idx="18">
                  <c:v>99.865271509259372</c:v>
                </c:pt>
                <c:pt idx="19">
                  <c:v>99.915887476130678</c:v>
                </c:pt>
                <c:pt idx="20">
                  <c:v>99.961368997381356</c:v>
                </c:pt>
                <c:pt idx="21">
                  <c:v>100.00124573714967</c:v>
                </c:pt>
                <c:pt idx="22">
                  <c:v>100.03504851324169</c:v>
                </c:pt>
                <c:pt idx="23">
                  <c:v>100.06233179350622</c:v>
                </c:pt>
                <c:pt idx="24">
                  <c:v>100.08271085248695</c:v>
                </c:pt>
                <c:pt idx="25">
                  <c:v>100.09592218936348</c:v>
                </c:pt>
                <c:pt idx="26">
                  <c:v>100.10192012277345</c:v>
                </c:pt>
                <c:pt idx="27">
                  <c:v>100.10102831573752</c:v>
                </c:pt>
                <c:pt idx="28">
                  <c:v>100.09417244810618</c:v>
                </c:pt>
                <c:pt idx="29">
                  <c:v>100.08322913658658</c:v>
                </c:pt>
                <c:pt idx="30">
                  <c:v>100.07153576073497</c:v>
                </c:pt>
                <c:pt idx="31">
                  <c:v>100.06461454847954</c:v>
                </c:pt>
                <c:pt idx="32">
                  <c:v>100.07116952129759</c:v>
                </c:pt>
                <c:pt idx="33">
                  <c:v>100.104412912787</c:v>
                </c:pt>
                <c:pt idx="34">
                  <c:v>100.18376354303159</c:v>
                </c:pt>
                <c:pt idx="35">
                  <c:v>100.33692775807451</c:v>
                </c:pt>
                <c:pt idx="36">
                  <c:v>100.60231859930275</c:v>
                </c:pt>
                <c:pt idx="37">
                  <c:v>101.03168732002676</c:v>
                </c:pt>
                <c:pt idx="38">
                  <c:v>101.6927335250752</c:v>
                </c:pt>
                <c:pt idx="39">
                  <c:v>102.67133250328953</c:v>
                </c:pt>
                <c:pt idx="40">
                  <c:v>104.07288529937379</c:v>
                </c:pt>
                <c:pt idx="41">
                  <c:v>106.0221823682282</c:v>
                </c:pt>
                <c:pt idx="42">
                  <c:v>108.66110710399754</c:v>
                </c:pt>
                <c:pt idx="43">
                  <c:v>112.14352767059421</c:v>
                </c:pt>
                <c:pt idx="44">
                  <c:v>116.62686920701296</c:v>
                </c:pt>
                <c:pt idx="45">
                  <c:v>122.26014784342055</c:v>
                </c:pt>
                <c:pt idx="46">
                  <c:v>129.16868649555701</c:v>
                </c:pt>
                <c:pt idx="47">
                  <c:v>137.4362932235635</c:v>
                </c:pt>
                <c:pt idx="48">
                  <c:v>147.08629805663654</c:v>
                </c:pt>
                <c:pt idx="49">
                  <c:v>158.06336385010027</c:v>
                </c:pt>
                <c:pt idx="50">
                  <c:v>170.21795774787805</c:v>
                </c:pt>
                <c:pt idx="51">
                  <c:v>183.29317614939123</c:v>
                </c:pt>
                <c:pt idx="52">
                  <c:v>196.9046535605016</c:v>
                </c:pt>
                <c:pt idx="53">
                  <c:v>210.48163609745941</c:v>
                </c:pt>
                <c:pt idx="54">
                  <c:v>223.10861301314975</c:v>
                </c:pt>
                <c:pt idx="55">
                  <c:v>233.23595549103274</c:v>
                </c:pt>
                <c:pt idx="56">
                  <c:v>238.43094951835263</c:v>
                </c:pt>
                <c:pt idx="57">
                  <c:v>235.67885961085688</c:v>
                </c:pt>
                <c:pt idx="58">
                  <c:v>222.73387338867286</c:v>
                </c:pt>
                <c:pt idx="59">
                  <c:v>200.10112096981382</c:v>
                </c:pt>
                <c:pt idx="60">
                  <c:v>171.98438636537398</c:v>
                </c:pt>
                <c:pt idx="61">
                  <c:v>144.76940694053474</c:v>
                </c:pt>
                <c:pt idx="62">
                  <c:v>123.83658542874019</c:v>
                </c:pt>
                <c:pt idx="63">
                  <c:v>111.27302393052004</c:v>
                </c:pt>
                <c:pt idx="64">
                  <c:v>106.06660659281711</c:v>
                </c:pt>
                <c:pt idx="65">
                  <c:v>105.92444366116652</c:v>
                </c:pt>
                <c:pt idx="66">
                  <c:v>108.88512716223674</c:v>
                </c:pt>
                <c:pt idx="67">
                  <c:v>113.86500640836189</c:v>
                </c:pt>
                <c:pt idx="68">
                  <c:v>120.45178491284452</c:v>
                </c:pt>
                <c:pt idx="69">
                  <c:v>128.53060299183676</c:v>
                </c:pt>
                <c:pt idx="70">
                  <c:v>138.02718632118965</c:v>
                </c:pt>
                <c:pt idx="71">
                  <c:v>148.78195724262756</c:v>
                </c:pt>
                <c:pt idx="72">
                  <c:v>160.48757209515799</c:v>
                </c:pt>
                <c:pt idx="73">
                  <c:v>172.62141149105517</c:v>
                </c:pt>
                <c:pt idx="74">
                  <c:v>184.3004755632445</c:v>
                </c:pt>
                <c:pt idx="75">
                  <c:v>194.02007109238593</c:v>
                </c:pt>
                <c:pt idx="76">
                  <c:v>199.44096909195946</c:v>
                </c:pt>
                <c:pt idx="77">
                  <c:v>197.73464447682255</c:v>
                </c:pt>
                <c:pt idx="78">
                  <c:v>186.95663423941676</c:v>
                </c:pt>
                <c:pt idx="79">
                  <c:v>167.90965380322891</c:v>
                </c:pt>
                <c:pt idx="80">
                  <c:v>144.74311540065062</c:v>
                </c:pt>
                <c:pt idx="81">
                  <c:v>123.09642756676989</c:v>
                </c:pt>
                <c:pt idx="82">
                  <c:v>107.04537003161985</c:v>
                </c:pt>
                <c:pt idx="83">
                  <c:v>97.466807392101586</c:v>
                </c:pt>
                <c:pt idx="84">
                  <c:v>92.811867117919533</c:v>
                </c:pt>
                <c:pt idx="85">
                  <c:v>90.923317786318137</c:v>
                </c:pt>
                <c:pt idx="86">
                  <c:v>90.231249880216495</c:v>
                </c:pt>
                <c:pt idx="87">
                  <c:v>89.945730417816776</c:v>
                </c:pt>
                <c:pt idx="88">
                  <c:v>89.770457571647896</c:v>
                </c:pt>
                <c:pt idx="89">
                  <c:v>89.619883562686553</c:v>
                </c:pt>
                <c:pt idx="90">
                  <c:v>89.474729461036873</c:v>
                </c:pt>
                <c:pt idx="91">
                  <c:v>89.33174410058956</c:v>
                </c:pt>
                <c:pt idx="92">
                  <c:v>89.190942320055768</c:v>
                </c:pt>
                <c:pt idx="93">
                  <c:v>89.053336406816015</c:v>
                </c:pt>
                <c:pt idx="94">
                  <c:v>88.920964654344274</c:v>
                </c:pt>
                <c:pt idx="95">
                  <c:v>88.797445017848915</c:v>
                </c:pt>
                <c:pt idx="96">
                  <c:v>88.688741857882093</c:v>
                </c:pt>
                <c:pt idx="97">
                  <c:v>88.603998242435509</c:v>
                </c:pt>
                <c:pt idx="98">
                  <c:v>88.55617738438086</c:v>
                </c:pt>
                <c:pt idx="99">
                  <c:v>88.562094048640532</c:v>
                </c:pt>
                <c:pt idx="100">
                  <c:v>88.641276282902183</c:v>
                </c:pt>
                <c:pt idx="101">
                  <c:v>88.813026957617538</c:v>
                </c:pt>
                <c:pt idx="102">
                  <c:v>89.09105949907422</c:v>
                </c:pt>
                <c:pt idx="103">
                  <c:v>89.475212353921009</c:v>
                </c:pt>
                <c:pt idx="104">
                  <c:v>89.940441940465689</c:v>
                </c:pt>
                <c:pt idx="105">
                  <c:v>90.425669465743027</c:v>
                </c:pt>
                <c:pt idx="106">
                  <c:v>90.829814845856149</c:v>
                </c:pt>
                <c:pt idx="107">
                  <c:v>91.026548024904244</c:v>
                </c:pt>
                <c:pt idx="108">
                  <c:v>90.904829108846613</c:v>
                </c:pt>
                <c:pt idx="109">
                  <c:v>90.423655561838032</c:v>
                </c:pt>
                <c:pt idx="110">
                  <c:v>89.647596645468681</c:v>
                </c:pt>
                <c:pt idx="111">
                  <c:v>88.730517672257847</c:v>
                </c:pt>
                <c:pt idx="112">
                  <c:v>87.849375018199538</c:v>
                </c:pt>
                <c:pt idx="113">
                  <c:v>87.130249293236659</c:v>
                </c:pt>
                <c:pt idx="114">
                  <c:v>86.613501582484886</c:v>
                </c:pt>
                <c:pt idx="115">
                  <c:v>86.26970252728934</c:v>
                </c:pt>
                <c:pt idx="116">
                  <c:v>86.040717420834127</c:v>
                </c:pt>
                <c:pt idx="117">
                  <c:v>85.873742001795492</c:v>
                </c:pt>
                <c:pt idx="118">
                  <c:v>85.734808859898493</c:v>
                </c:pt>
                <c:pt idx="119">
                  <c:v>85.60698342429562</c:v>
                </c:pt>
                <c:pt idx="120">
                  <c:v>85.483652269010634</c:v>
                </c:pt>
                <c:pt idx="121">
                  <c:v>85.363196738760152</c:v>
                </c:pt>
                <c:pt idx="122">
                  <c:v>85.246460650298999</c:v>
                </c:pt>
                <c:pt idx="123">
                  <c:v>85.136280782692737</c:v>
                </c:pt>
                <c:pt idx="124">
                  <c:v>85.038180401359639</c:v>
                </c:pt>
                <c:pt idx="125">
                  <c:v>84.961613553560099</c:v>
                </c:pt>
                <c:pt idx="126">
                  <c:v>84.921178263277099</c:v>
                </c:pt>
                <c:pt idx="127">
                  <c:v>84.936948705392311</c:v>
                </c:pt>
                <c:pt idx="128">
                  <c:v>85.032739110268409</c:v>
                </c:pt>
                <c:pt idx="129">
                  <c:v>85.23094299957441</c:v>
                </c:pt>
                <c:pt idx="130">
                  <c:v>85.542622574439463</c:v>
                </c:pt>
                <c:pt idx="131">
                  <c:v>85.951889226451073</c:v>
                </c:pt>
                <c:pt idx="132">
                  <c:v>86.396342104019155</c:v>
                </c:pt>
                <c:pt idx="133">
                  <c:v>86.755014455198037</c:v>
                </c:pt>
                <c:pt idx="134">
                  <c:v>86.869452874282345</c:v>
                </c:pt>
                <c:pt idx="135">
                  <c:v>86.617217311617679</c:v>
                </c:pt>
                <c:pt idx="136">
                  <c:v>86.005114097259963</c:v>
                </c:pt>
                <c:pt idx="137">
                  <c:v>85.195064501846574</c:v>
                </c:pt>
                <c:pt idx="138">
                  <c:v>84.414079049678264</c:v>
                </c:pt>
                <c:pt idx="139">
                  <c:v>83.819732792352326</c:v>
                </c:pt>
                <c:pt idx="140">
                  <c:v>83.439979322811851</c:v>
                </c:pt>
                <c:pt idx="141">
                  <c:v>83.215131222249198</c:v>
                </c:pt>
                <c:pt idx="142">
                  <c:v>83.071151109075927</c:v>
                </c:pt>
                <c:pt idx="143">
                  <c:v>82.959275795777785</c:v>
                </c:pt>
                <c:pt idx="144">
                  <c:v>82.857424541504741</c:v>
                </c:pt>
                <c:pt idx="145">
                  <c:v>82.758181002621768</c:v>
                </c:pt>
                <c:pt idx="146">
                  <c:v>82.659601691187333</c:v>
                </c:pt>
                <c:pt idx="147">
                  <c:v>82.561240427784554</c:v>
                </c:pt>
                <c:pt idx="148">
                  <c:v>82.462964325865983</c:v>
                </c:pt>
                <c:pt idx="149">
                  <c:v>82.364695197364</c:v>
                </c:pt>
                <c:pt idx="150">
                  <c:v>82.26636713543661</c:v>
                </c:pt>
                <c:pt idx="151">
                  <c:v>82.167921387510162</c:v>
                </c:pt>
                <c:pt idx="152">
                  <c:v>82.069305984840668</c:v>
                </c:pt>
                <c:pt idx="153">
                  <c:v>81.97047571341551</c:v>
                </c:pt>
                <c:pt idx="154">
                  <c:v>81.871391986014572</c:v>
                </c:pt>
                <c:pt idx="155">
                  <c:v>81.77202260125928</c:v>
                </c:pt>
                <c:pt idx="156">
                  <c:v>81.672341410741794</c:v>
                </c:pt>
                <c:pt idx="157">
                  <c:v>81.572327916857219</c:v>
                </c:pt>
                <c:pt idx="158">
                  <c:v>81.471966822512258</c:v>
                </c:pt>
                <c:pt idx="159">
                  <c:v>81.37124755172357</c:v>
                </c:pt>
                <c:pt idx="160">
                  <c:v>81.270163757592996</c:v>
                </c:pt>
                <c:pt idx="161">
                  <c:v>81.168712831468781</c:v>
                </c:pt>
                <c:pt idx="162">
                  <c:v>81.066895424437632</c:v>
                </c:pt>
                <c:pt idx="163">
                  <c:v>80.964714989767657</c:v>
                </c:pt>
                <c:pt idx="164">
                  <c:v>80.862177352620591</c:v>
                </c:pt>
                <c:pt idx="165">
                  <c:v>80.75929031132614</c:v>
                </c:pt>
                <c:pt idx="166">
                  <c:v>80.656063272782248</c:v>
                </c:pt>
                <c:pt idx="167">
                  <c:v>80.552506923116027</c:v>
                </c:pt>
                <c:pt idx="168">
                  <c:v>80.448632933594808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98.568071739393545</c:v>
                </c:pt>
                <c:pt idx="2">
                  <c:v>98.655841480994937</c:v>
                </c:pt>
                <c:pt idx="3">
                  <c:v>98.743009194770138</c:v>
                </c:pt>
                <c:pt idx="4">
                  <c:v>98.829468774807097</c:v>
                </c:pt>
                <c:pt idx="5">
                  <c:v>98.915100565820097</c:v>
                </c:pt>
                <c:pt idx="6">
                  <c:v>98.999770041542092</c:v>
                </c:pt>
                <c:pt idx="7">
                  <c:v>99.083326418145361</c:v>
                </c:pt>
                <c:pt idx="8">
                  <c:v>99.165601214102892</c:v>
                </c:pt>
                <c:pt idx="9">
                  <c:v>99.24640677231335</c:v>
                </c:pt>
                <c:pt idx="10">
                  <c:v>99.325534765511222</c:v>
                </c:pt>
                <c:pt idx="11">
                  <c:v>99.402754712017938</c:v>
                </c:pt>
                <c:pt idx="12">
                  <c:v>99.477812535769573</c:v>
                </c:pt>
                <c:pt idx="13">
                  <c:v>99.550429212253306</c:v>
                </c:pt>
                <c:pt idx="14">
                  <c:v>99.620299550409413</c:v>
                </c:pt>
                <c:pt idx="15">
                  <c:v>99.687091169542626</c:v>
                </c:pt>
                <c:pt idx="16">
                  <c:v>99.750443739573058</c:v>
                </c:pt>
                <c:pt idx="17">
                  <c:v>99.809968562167228</c:v>
                </c:pt>
                <c:pt idx="18">
                  <c:v>99.865248578905039</c:v>
                </c:pt>
                <c:pt idx="19">
                  <c:v>99.915838899999656</c:v>
                </c:pt>
                <c:pt idx="20">
                  <c:v>99.961267952371884</c:v>
                </c:pt>
                <c:pt idx="21">
                  <c:v>100.00103934812017</c:v>
                </c:pt>
                <c:pt idx="22">
                  <c:v>100.03463457253086</c:v>
                </c:pt>
                <c:pt idx="23">
                  <c:v>100.06151658356785</c:v>
                </c:pt>
                <c:pt idx="24">
                  <c:v>100.0811344011022</c:v>
                </c:pt>
                <c:pt idx="25">
                  <c:v>100.09292874292773</c:v>
                </c:pt>
                <c:pt idx="26">
                  <c:v>100.09633873505202</c:v>
                </c:pt>
                <c:pt idx="27">
                  <c:v>100.09080968545872</c:v>
                </c:pt>
                <c:pt idx="28">
                  <c:v>100.07580186371338</c:v>
                </c:pt>
                <c:pt idx="29">
                  <c:v>100.05080017441429</c:v>
                </c:pt>
                <c:pt idx="30">
                  <c:v>100.01532455247842</c:v>
                </c:pt>
                <c:pt idx="31">
                  <c:v>99.968940845515277</c:v>
                </c:pt>
                <c:pt idx="32">
                  <c:v>99.911271886990406</c:v>
                </c:pt>
                <c:pt idx="33">
                  <c:v>99.8420084082681</c:v>
                </c:pt>
                <c:pt idx="34">
                  <c:v>99.760919393267315</c:v>
                </c:pt>
                <c:pt idx="35">
                  <c:v>99.667861451769951</c:v>
                </c:pt>
                <c:pt idx="36">
                  <c:v>99.562786781332235</c:v>
                </c:pt>
                <c:pt idx="37">
                  <c:v>99.445749307075786</c:v>
                </c:pt>
                <c:pt idx="38">
                  <c:v>99.316908635427765</c:v>
                </c:pt>
                <c:pt idx="39">
                  <c:v>99.176531531894568</c:v>
                </c:pt>
                <c:pt idx="40">
                  <c:v>99.024990731350044</c:v>
                </c:pt>
                <c:pt idx="41">
                  <c:v>98.862761006641932</c:v>
                </c:pt>
                <c:pt idx="42">
                  <c:v>98.69041254985305</c:v>
                </c:pt>
                <c:pt idx="43">
                  <c:v>98.508601850987191</c:v>
                </c:pt>
                <c:pt idx="44">
                  <c:v>98.318060381234091</c:v>
                </c:pt>
                <c:pt idx="45">
                  <c:v>98.119581492802837</c:v>
                </c:pt>
                <c:pt idx="46">
                  <c:v>97.914006026601911</c:v>
                </c:pt>
                <c:pt idx="47">
                  <c:v>97.702207167196562</c:v>
                </c:pt>
                <c:pt idx="48">
                  <c:v>97.485075098859838</c:v>
                </c:pt>
                <c:pt idx="49">
                  <c:v>97.263501997670289</c:v>
                </c:pt>
                <c:pt idx="50">
                  <c:v>97.038367845925279</c:v>
                </c:pt>
                <c:pt idx="51">
                  <c:v>96.810527482405732</c:v>
                </c:pt>
                <c:pt idx="52">
                  <c:v>96.58079921255549</c:v>
                </c:pt>
                <c:pt idx="53">
                  <c:v>96.349955204356178</c:v>
                </c:pt>
                <c:pt idx="54">
                  <c:v>96.118713796292155</c:v>
                </c:pt>
                <c:pt idx="55">
                  <c:v>95.887733750049364</c:v>
                </c:pt>
                <c:pt idx="56">
                  <c:v>95.657610397773894</c:v>
                </c:pt>
                <c:pt idx="57">
                  <c:v>95.428873565422165</c:v>
                </c:pt>
                <c:pt idx="58">
                  <c:v>95.20198710183449</c:v>
                </c:pt>
                <c:pt idx="59">
                  <c:v>94.977349807962725</c:v>
                </c:pt>
                <c:pt idx="60">
                  <c:v>94.755297541226881</c:v>
                </c:pt>
                <c:pt idx="61">
                  <c:v>94.536106264380265</c:v>
                </c:pt>
                <c:pt idx="62">
                  <c:v>94.319995814099755</c:v>
                </c:pt>
                <c:pt idx="63">
                  <c:v>94.107134179113146</c:v>
                </c:pt>
                <c:pt idx="64">
                  <c:v>93.897642098400922</c:v>
                </c:pt>
                <c:pt idx="65">
                  <c:v>93.691597814448514</c:v>
                </c:pt>
                <c:pt idx="66">
                  <c:v>93.489041842618633</c:v>
                </c:pt>
                <c:pt idx="67">
                  <c:v>93.289981643800502</c:v>
                </c:pt>
                <c:pt idx="68">
                  <c:v>93.094396112329989</c:v>
                </c:pt>
                <c:pt idx="69">
                  <c:v>92.90223981390389</c:v>
                </c:pt>
                <c:pt idx="70">
                  <c:v>92.713446928310432</c:v>
                </c:pt>
                <c:pt idx="71">
                  <c:v>92.527934869025017</c:v>
                </c:pt>
                <c:pt idx="72">
                  <c:v>92.34560756604165</c:v>
                </c:pt>
                <c:pt idx="73">
                  <c:v>92.166358409853231</c:v>
                </c:pt>
                <c:pt idx="74">
                  <c:v>91.990072863484272</c:v>
                </c:pt>
                <c:pt idx="75">
                  <c:v>91.816630756205313</c:v>
                </c:pt>
                <c:pt idx="76">
                  <c:v>91.645908277334925</c:v>
                </c:pt>
                <c:pt idx="77">
                  <c:v>91.477779691676488</c:v>
                </c:pt>
                <c:pt idx="78">
                  <c:v>91.312118799947143</c:v>
                </c:pt>
                <c:pt idx="79">
                  <c:v>91.148800168308355</c:v>
                </c:pt>
                <c:pt idx="80">
                  <c:v>90.987700151044862</c:v>
                </c:pt>
                <c:pt idx="81">
                  <c:v>90.828697729771775</c:v>
                </c:pt>
                <c:pt idx="82">
                  <c:v>90.671675191450788</c:v>
                </c:pt>
                <c:pt idx="83">
                  <c:v>90.516518666112404</c:v>
                </c:pt>
                <c:pt idx="84">
                  <c:v>90.363118543622178</c:v>
                </c:pt>
                <c:pt idx="85">
                  <c:v>90.211369787188843</c:v>
                </c:pt>
                <c:pt idx="86">
                  <c:v>90.061172159654802</c:v>
                </c:pt>
                <c:pt idx="87">
                  <c:v>89.912430376985725</c:v>
                </c:pt>
                <c:pt idx="88">
                  <c:v>89.765054201821414</c:v>
                </c:pt>
                <c:pt idx="89">
                  <c:v>89.618958488484978</c:v>
                </c:pt>
                <c:pt idx="90">
                  <c:v>89.474063189487282</c:v>
                </c:pt>
                <c:pt idx="91">
                  <c:v>89.330293332312337</c:v>
                </c:pt>
                <c:pt idx="92">
                  <c:v>89.187578974128272</c:v>
                </c:pt>
                <c:pt idx="93">
                  <c:v>89.04585514103195</c:v>
                </c:pt>
                <c:pt idx="94">
                  <c:v>88.905061757498032</c:v>
                </c:pt>
                <c:pt idx="95">
                  <c:v>88.765143570852544</c:v>
                </c:pt>
                <c:pt idx="96">
                  <c:v>88.626050074818295</c:v>
                </c:pt>
                <c:pt idx="97">
                  <c:v>88.4877354354701</c:v>
                </c:pt>
                <c:pt idx="98">
                  <c:v>88.350158422279378</c:v>
                </c:pt>
                <c:pt idx="99">
                  <c:v>88.213282346306428</c:v>
                </c:pt>
                <c:pt idx="100">
                  <c:v>88.077075006998911</c:v>
                </c:pt>
                <c:pt idx="101">
                  <c:v>87.941508648465117</c:v>
                </c:pt>
                <c:pt idx="102">
                  <c:v>87.80655992549471</c:v>
                </c:pt>
                <c:pt idx="103">
                  <c:v>87.672209878983722</c:v>
                </c:pt>
                <c:pt idx="104">
                  <c:v>87.538443919776213</c:v>
                </c:pt>
                <c:pt idx="105">
                  <c:v>87.405251819246246</c:v>
                </c:pt>
                <c:pt idx="106">
                  <c:v>87.272627704207608</c:v>
                </c:pt>
                <c:pt idx="107">
                  <c:v>87.140570052946273</c:v>
                </c:pt>
                <c:pt idx="108">
                  <c:v>87.009081688325878</c:v>
                </c:pt>
                <c:pt idx="109">
                  <c:v>86.878169763021418</c:v>
                </c:pt>
                <c:pt idx="110">
                  <c:v>86.747845731008951</c:v>
                </c:pt>
                <c:pt idx="111">
                  <c:v>86.618125298501425</c:v>
                </c:pt>
                <c:pt idx="112">
                  <c:v>86.489028346607199</c:v>
                </c:pt>
                <c:pt idx="113">
                  <c:v>86.360578817150127</c:v>
                </c:pt>
                <c:pt idx="114">
                  <c:v>86.232804552388103</c:v>
                </c:pt>
                <c:pt idx="115">
                  <c:v>86.105737078882854</c:v>
                </c:pt>
                <c:pt idx="116">
                  <c:v>85.979411325596374</c:v>
                </c:pt>
                <c:pt idx="117">
                  <c:v>85.853865266527421</c:v>
                </c:pt>
                <c:pt idx="118">
                  <c:v>85.729139478962765</c:v>
                </c:pt>
                <c:pt idx="119">
                  <c:v>85.605276609816812</c:v>
                </c:pt>
                <c:pt idx="120">
                  <c:v>85.482320744667703</c:v>
                </c:pt>
                <c:pt idx="121">
                  <c:v>85.360316677043784</c:v>
                </c:pt>
                <c:pt idx="122">
                  <c:v>85.239309079307333</c:v>
                </c:pt>
                <c:pt idx="123">
                  <c:v>85.119341581096208</c:v>
                </c:pt>
                <c:pt idx="124">
                  <c:v>85.000455766621016</c:v>
                </c:pt>
                <c:pt idx="125">
                  <c:v>84.882690107985255</c:v>
                </c:pt>
                <c:pt idx="126">
                  <c:v>84.766078857809731</c:v>
                </c:pt>
                <c:pt idx="127">
                  <c:v>84.650650930420056</c:v>
                </c:pt>
                <c:pt idx="128">
                  <c:v>84.536428806226724</c:v>
                </c:pt>
                <c:pt idx="129">
                  <c:v>84.42342749817621</c:v>
                </c:pt>
                <c:pt idx="130">
                  <c:v>84.311653621747581</c:v>
                </c:pt>
                <c:pt idx="131">
                  <c:v>84.201104610433219</c:v>
                </c:pt>
                <c:pt idx="132">
                  <c:v>84.091768116602367</c:v>
                </c:pt>
                <c:pt idx="133">
                  <c:v>83.983621632906932</c:v>
                </c:pt>
                <c:pt idx="134">
                  <c:v>83.876632361978366</c:v>
                </c:pt>
                <c:pt idx="135">
                  <c:v>83.770757352365308</c:v>
                </c:pt>
                <c:pt idx="136">
                  <c:v>83.665943907017805</c:v>
                </c:pt>
                <c:pt idx="137">
                  <c:v>83.562130257896229</c:v>
                </c:pt>
                <c:pt idx="138">
                  <c:v>83.459246487397706</c:v>
                </c:pt>
                <c:pt idx="139">
                  <c:v>83.357215665228267</c:v>
                </c:pt>
                <c:pt idx="140">
                  <c:v>83.255955159052988</c:v>
                </c:pt>
                <c:pt idx="141">
                  <c:v>83.155378069514185</c:v>
                </c:pt>
                <c:pt idx="142">
                  <c:v>83.055394735575831</c:v>
                </c:pt>
                <c:pt idx="143">
                  <c:v>82.955914254886324</c:v>
                </c:pt>
                <c:pt idx="144">
                  <c:v>82.856845965897904</c:v>
                </c:pt>
                <c:pt idx="145">
                  <c:v>82.758100843491377</c:v>
                </c:pt>
                <c:pt idx="146">
                  <c:v>82.659592767251738</c:v>
                </c:pt>
                <c:pt idx="147">
                  <c:v>82.561239630586741</c:v>
                </c:pt>
                <c:pt idx="148">
                  <c:v>82.462964268784347</c:v>
                </c:pt>
                <c:pt idx="149">
                  <c:v>82.364695194090942</c:v>
                </c:pt>
                <c:pt idx="150">
                  <c:v>82.26636713528643</c:v>
                </c:pt>
                <c:pt idx="151">
                  <c:v>82.167921387504649</c:v>
                </c:pt>
                <c:pt idx="152">
                  <c:v>82.069305984840511</c:v>
                </c:pt>
                <c:pt idx="153">
                  <c:v>81.97047571341551</c:v>
                </c:pt>
                <c:pt idx="154">
                  <c:v>81.871391986014572</c:v>
                </c:pt>
                <c:pt idx="155">
                  <c:v>81.77202260125928</c:v>
                </c:pt>
                <c:pt idx="156">
                  <c:v>81.672341410741794</c:v>
                </c:pt>
                <c:pt idx="157">
                  <c:v>81.572327916857219</c:v>
                </c:pt>
                <c:pt idx="158">
                  <c:v>81.471966822512258</c:v>
                </c:pt>
                <c:pt idx="159">
                  <c:v>81.37124755172357</c:v>
                </c:pt>
                <c:pt idx="160">
                  <c:v>81.270163757592996</c:v>
                </c:pt>
                <c:pt idx="161">
                  <c:v>81.168712831468781</c:v>
                </c:pt>
                <c:pt idx="162">
                  <c:v>81.066895424437632</c:v>
                </c:pt>
                <c:pt idx="163">
                  <c:v>80.964714989767657</c:v>
                </c:pt>
                <c:pt idx="164">
                  <c:v>80.862177352620591</c:v>
                </c:pt>
                <c:pt idx="165">
                  <c:v>80.75929031132614</c:v>
                </c:pt>
                <c:pt idx="166">
                  <c:v>80.656063272782248</c:v>
                </c:pt>
                <c:pt idx="167">
                  <c:v>80.552506923116027</c:v>
                </c:pt>
                <c:pt idx="168">
                  <c:v>80.448632933594808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101</c:v>
                </c:pt>
                <c:pt idx="1">
                  <c:v>99.677999999999997</c:v>
                </c:pt>
                <c:pt idx="2">
                  <c:v>98.254000000000005</c:v>
                </c:pt>
                <c:pt idx="3">
                  <c:v>98.831000000000003</c:v>
                </c:pt>
                <c:pt idx="4">
                  <c:v>99.236999999999995</c:v>
                </c:pt>
                <c:pt idx="5">
                  <c:v>98.457999999999998</c:v>
                </c:pt>
                <c:pt idx="6">
                  <c:v>98.831000000000003</c:v>
                </c:pt>
                <c:pt idx="7">
                  <c:v>100.017</c:v>
                </c:pt>
                <c:pt idx="8">
                  <c:v>99.626999999999995</c:v>
                </c:pt>
                <c:pt idx="9">
                  <c:v>97.051000000000002</c:v>
                </c:pt>
                <c:pt idx="10">
                  <c:v>98.644000000000005</c:v>
                </c:pt>
                <c:pt idx="11">
                  <c:v>98.492000000000004</c:v>
                </c:pt>
                <c:pt idx="12">
                  <c:v>98.932000000000002</c:v>
                </c:pt>
                <c:pt idx="13">
                  <c:v>96.813999999999993</c:v>
                </c:pt>
                <c:pt idx="14">
                  <c:v>96.441000000000003</c:v>
                </c:pt>
                <c:pt idx="15">
                  <c:v>97.965999999999994</c:v>
                </c:pt>
                <c:pt idx="16">
                  <c:v>97.763000000000005</c:v>
                </c:pt>
                <c:pt idx="17">
                  <c:v>97.186000000000007</c:v>
                </c:pt>
                <c:pt idx="18">
                  <c:v>98.236999999999995</c:v>
                </c:pt>
                <c:pt idx="19">
                  <c:v>100</c:v>
                </c:pt>
                <c:pt idx="20">
                  <c:v>98.016999999999996</c:v>
                </c:pt>
                <c:pt idx="21">
                  <c:v>99.575999999999993</c:v>
                </c:pt>
                <c:pt idx="22">
                  <c:v>98.558999999999997</c:v>
                </c:pt>
                <c:pt idx="23">
                  <c:v>98.441000000000003</c:v>
                </c:pt>
                <c:pt idx="24">
                  <c:v>98.763000000000005</c:v>
                </c:pt>
                <c:pt idx="25">
                  <c:v>97.831000000000003</c:v>
                </c:pt>
                <c:pt idx="26">
                  <c:v>98.542000000000002</c:v>
                </c:pt>
                <c:pt idx="27">
                  <c:v>98.135999999999996</c:v>
                </c:pt>
                <c:pt idx="28">
                  <c:v>101.15300000000001</c:v>
                </c:pt>
                <c:pt idx="29">
                  <c:v>101.729</c:v>
                </c:pt>
                <c:pt idx="30">
                  <c:v>98.203000000000003</c:v>
                </c:pt>
                <c:pt idx="31">
                  <c:v>100.441</c:v>
                </c:pt>
                <c:pt idx="32">
                  <c:v>102.76300000000001</c:v>
                </c:pt>
                <c:pt idx="33">
                  <c:v>103.627</c:v>
                </c:pt>
                <c:pt idx="34">
                  <c:v>103.746</c:v>
                </c:pt>
                <c:pt idx="35">
                  <c:v>103.23699999999999</c:v>
                </c:pt>
                <c:pt idx="36">
                  <c:v>105.831</c:v>
                </c:pt>
                <c:pt idx="37">
                  <c:v>103.42400000000001</c:v>
                </c:pt>
                <c:pt idx="38">
                  <c:v>104.949</c:v>
                </c:pt>
                <c:pt idx="39">
                  <c:v>107.169</c:v>
                </c:pt>
                <c:pt idx="40">
                  <c:v>107.91500000000001</c:v>
                </c:pt>
                <c:pt idx="41">
                  <c:v>107.949</c:v>
                </c:pt>
                <c:pt idx="42">
                  <c:v>110.42400000000001</c:v>
                </c:pt>
                <c:pt idx="43">
                  <c:v>110.84699999999999</c:v>
                </c:pt>
                <c:pt idx="44">
                  <c:v>115.03400000000001</c:v>
                </c:pt>
                <c:pt idx="45">
                  <c:v>120.017</c:v>
                </c:pt>
                <c:pt idx="46">
                  <c:v>127</c:v>
                </c:pt>
                <c:pt idx="47">
                  <c:v>135.62700000000001</c:v>
                </c:pt>
                <c:pt idx="48">
                  <c:v>149.28800000000001</c:v>
                </c:pt>
                <c:pt idx="49">
                  <c:v>166.49199999999999</c:v>
                </c:pt>
                <c:pt idx="50">
                  <c:v>183.15299999999999</c:v>
                </c:pt>
                <c:pt idx="51">
                  <c:v>199.661</c:v>
                </c:pt>
                <c:pt idx="52">
                  <c:v>212</c:v>
                </c:pt>
                <c:pt idx="53">
                  <c:v>221.47499999999999</c:v>
                </c:pt>
                <c:pt idx="54">
                  <c:v>226.94900000000001</c:v>
                </c:pt>
                <c:pt idx="55">
                  <c:v>230.74600000000001</c:v>
                </c:pt>
                <c:pt idx="56">
                  <c:v>231.03399999999999</c:v>
                </c:pt>
                <c:pt idx="57">
                  <c:v>228.017</c:v>
                </c:pt>
                <c:pt idx="58">
                  <c:v>219.59299999999999</c:v>
                </c:pt>
                <c:pt idx="59">
                  <c:v>203.102</c:v>
                </c:pt>
                <c:pt idx="60">
                  <c:v>179.28800000000001</c:v>
                </c:pt>
                <c:pt idx="61">
                  <c:v>143.57599999999999</c:v>
                </c:pt>
                <c:pt idx="62">
                  <c:v>115.932</c:v>
                </c:pt>
                <c:pt idx="63">
                  <c:v>105.593</c:v>
                </c:pt>
                <c:pt idx="64">
                  <c:v>104.15300000000001</c:v>
                </c:pt>
                <c:pt idx="65">
                  <c:v>103.288</c:v>
                </c:pt>
                <c:pt idx="66">
                  <c:v>107.271</c:v>
                </c:pt>
                <c:pt idx="67">
                  <c:v>113.458</c:v>
                </c:pt>
                <c:pt idx="68">
                  <c:v>122.84699999999999</c:v>
                </c:pt>
                <c:pt idx="69">
                  <c:v>132.35599999999999</c:v>
                </c:pt>
                <c:pt idx="70">
                  <c:v>146.983</c:v>
                </c:pt>
                <c:pt idx="71">
                  <c:v>159.339</c:v>
                </c:pt>
                <c:pt idx="72">
                  <c:v>171.16900000000001</c:v>
                </c:pt>
                <c:pt idx="73">
                  <c:v>179.47499999999999</c:v>
                </c:pt>
                <c:pt idx="74">
                  <c:v>186.39</c:v>
                </c:pt>
                <c:pt idx="75">
                  <c:v>190.69499999999999</c:v>
                </c:pt>
                <c:pt idx="76">
                  <c:v>194.57599999999999</c:v>
                </c:pt>
                <c:pt idx="77">
                  <c:v>190.74600000000001</c:v>
                </c:pt>
                <c:pt idx="78">
                  <c:v>182.136</c:v>
                </c:pt>
                <c:pt idx="79">
                  <c:v>169.542</c:v>
                </c:pt>
                <c:pt idx="80">
                  <c:v>146.458</c:v>
                </c:pt>
                <c:pt idx="81">
                  <c:v>118.983</c:v>
                </c:pt>
                <c:pt idx="82">
                  <c:v>100.068</c:v>
                </c:pt>
                <c:pt idx="83">
                  <c:v>92.271000000000001</c:v>
                </c:pt>
                <c:pt idx="84">
                  <c:v>90.525000000000006</c:v>
                </c:pt>
                <c:pt idx="85">
                  <c:v>91.474999999999994</c:v>
                </c:pt>
                <c:pt idx="86">
                  <c:v>88.813999999999993</c:v>
                </c:pt>
                <c:pt idx="87">
                  <c:v>90.441000000000003</c:v>
                </c:pt>
                <c:pt idx="88">
                  <c:v>90.051000000000002</c:v>
                </c:pt>
                <c:pt idx="89">
                  <c:v>88.236999999999995</c:v>
                </c:pt>
                <c:pt idx="90">
                  <c:v>88.016999999999996</c:v>
                </c:pt>
                <c:pt idx="91">
                  <c:v>90.965999999999994</c:v>
                </c:pt>
                <c:pt idx="92">
                  <c:v>87.864000000000004</c:v>
                </c:pt>
                <c:pt idx="93">
                  <c:v>91.61</c:v>
                </c:pt>
                <c:pt idx="94">
                  <c:v>90.424000000000007</c:v>
                </c:pt>
                <c:pt idx="95">
                  <c:v>93.034000000000006</c:v>
                </c:pt>
                <c:pt idx="96">
                  <c:v>90.831000000000003</c:v>
                </c:pt>
                <c:pt idx="97">
                  <c:v>89.492000000000004</c:v>
                </c:pt>
                <c:pt idx="98">
                  <c:v>88.661000000000001</c:v>
                </c:pt>
                <c:pt idx="99">
                  <c:v>87.846999999999994</c:v>
                </c:pt>
                <c:pt idx="100">
                  <c:v>89.694999999999993</c:v>
                </c:pt>
                <c:pt idx="101">
                  <c:v>89.745999999999995</c:v>
                </c:pt>
                <c:pt idx="102">
                  <c:v>87.965999999999994</c:v>
                </c:pt>
                <c:pt idx="103">
                  <c:v>89.881</c:v>
                </c:pt>
                <c:pt idx="104">
                  <c:v>88.355999999999995</c:v>
                </c:pt>
                <c:pt idx="105">
                  <c:v>89.983000000000004</c:v>
                </c:pt>
                <c:pt idx="106">
                  <c:v>90.575999999999993</c:v>
                </c:pt>
                <c:pt idx="107">
                  <c:v>91.525000000000006</c:v>
                </c:pt>
                <c:pt idx="108">
                  <c:v>95.558999999999997</c:v>
                </c:pt>
                <c:pt idx="109">
                  <c:v>97.558999999999997</c:v>
                </c:pt>
                <c:pt idx="110">
                  <c:v>95.287999999999997</c:v>
                </c:pt>
                <c:pt idx="111">
                  <c:v>94.948999999999998</c:v>
                </c:pt>
                <c:pt idx="112">
                  <c:v>93.067999999999998</c:v>
                </c:pt>
                <c:pt idx="113">
                  <c:v>88.016999999999996</c:v>
                </c:pt>
                <c:pt idx="114">
                  <c:v>87.186000000000007</c:v>
                </c:pt>
                <c:pt idx="115">
                  <c:v>86.102000000000004</c:v>
                </c:pt>
                <c:pt idx="116">
                  <c:v>85.135999999999996</c:v>
                </c:pt>
                <c:pt idx="117">
                  <c:v>84.626999999999995</c:v>
                </c:pt>
                <c:pt idx="118">
                  <c:v>85.39</c:v>
                </c:pt>
                <c:pt idx="119">
                  <c:v>84.153000000000006</c:v>
                </c:pt>
                <c:pt idx="120">
                  <c:v>86.661000000000001</c:v>
                </c:pt>
                <c:pt idx="121">
                  <c:v>84.507999999999996</c:v>
                </c:pt>
                <c:pt idx="122">
                  <c:v>84.338999999999999</c:v>
                </c:pt>
                <c:pt idx="123">
                  <c:v>83.135999999999996</c:v>
                </c:pt>
                <c:pt idx="124">
                  <c:v>83.661000000000001</c:v>
                </c:pt>
                <c:pt idx="125">
                  <c:v>85.763000000000005</c:v>
                </c:pt>
                <c:pt idx="126">
                  <c:v>82.745999999999995</c:v>
                </c:pt>
                <c:pt idx="127">
                  <c:v>85.644000000000005</c:v>
                </c:pt>
                <c:pt idx="128">
                  <c:v>84.881</c:v>
                </c:pt>
                <c:pt idx="129">
                  <c:v>85.067999999999998</c:v>
                </c:pt>
                <c:pt idx="130">
                  <c:v>85.441000000000003</c:v>
                </c:pt>
                <c:pt idx="131">
                  <c:v>86.644000000000005</c:v>
                </c:pt>
                <c:pt idx="132">
                  <c:v>86.575999999999993</c:v>
                </c:pt>
                <c:pt idx="133">
                  <c:v>86.846999999999994</c:v>
                </c:pt>
                <c:pt idx="134">
                  <c:v>86.39</c:v>
                </c:pt>
                <c:pt idx="135">
                  <c:v>86.965999999999994</c:v>
                </c:pt>
                <c:pt idx="136">
                  <c:v>86.287999999999997</c:v>
                </c:pt>
                <c:pt idx="137">
                  <c:v>86.373000000000005</c:v>
                </c:pt>
                <c:pt idx="138">
                  <c:v>86.034000000000006</c:v>
                </c:pt>
                <c:pt idx="139">
                  <c:v>84.542000000000002</c:v>
                </c:pt>
                <c:pt idx="140">
                  <c:v>83.305000000000007</c:v>
                </c:pt>
                <c:pt idx="141">
                  <c:v>83.406999999999996</c:v>
                </c:pt>
                <c:pt idx="142">
                  <c:v>85</c:v>
                </c:pt>
                <c:pt idx="143">
                  <c:v>82.322000000000003</c:v>
                </c:pt>
                <c:pt idx="144">
                  <c:v>82.373000000000005</c:v>
                </c:pt>
                <c:pt idx="145">
                  <c:v>82.067999999999998</c:v>
                </c:pt>
                <c:pt idx="146">
                  <c:v>83.626999999999995</c:v>
                </c:pt>
                <c:pt idx="147">
                  <c:v>81.813999999999993</c:v>
                </c:pt>
                <c:pt idx="148">
                  <c:v>81.424000000000007</c:v>
                </c:pt>
                <c:pt idx="149">
                  <c:v>83.153000000000006</c:v>
                </c:pt>
                <c:pt idx="150">
                  <c:v>82.457999999999998</c:v>
                </c:pt>
                <c:pt idx="151">
                  <c:v>83.78</c:v>
                </c:pt>
                <c:pt idx="152">
                  <c:v>81.22</c:v>
                </c:pt>
                <c:pt idx="153">
                  <c:v>80.593000000000004</c:v>
                </c:pt>
                <c:pt idx="154">
                  <c:v>82.373000000000005</c:v>
                </c:pt>
                <c:pt idx="155">
                  <c:v>81.965999999999994</c:v>
                </c:pt>
                <c:pt idx="156">
                  <c:v>82.626999999999995</c:v>
                </c:pt>
                <c:pt idx="157">
                  <c:v>79.728999999999999</c:v>
                </c:pt>
                <c:pt idx="158">
                  <c:v>82.441000000000003</c:v>
                </c:pt>
                <c:pt idx="159">
                  <c:v>82.457999999999998</c:v>
                </c:pt>
                <c:pt idx="160">
                  <c:v>80.034000000000006</c:v>
                </c:pt>
                <c:pt idx="161">
                  <c:v>82.474999999999994</c:v>
                </c:pt>
                <c:pt idx="162">
                  <c:v>79.932000000000002</c:v>
                </c:pt>
                <c:pt idx="163">
                  <c:v>81.236999999999995</c:v>
                </c:pt>
                <c:pt idx="164">
                  <c:v>81.932000000000002</c:v>
                </c:pt>
                <c:pt idx="165">
                  <c:v>80.728999999999999</c:v>
                </c:pt>
                <c:pt idx="166">
                  <c:v>81.864000000000004</c:v>
                </c:pt>
                <c:pt idx="167">
                  <c:v>81.271000000000001</c:v>
                </c:pt>
                <c:pt idx="168">
                  <c:v>80.457999999999998</c:v>
                </c:pt>
                <c:pt idx="169">
                  <c:v>81.067999999999998</c:v>
                </c:pt>
                <c:pt idx="170">
                  <c:v>84.864000000000004</c:v>
                </c:pt>
                <c:pt idx="171">
                  <c:v>81.864000000000004</c:v>
                </c:pt>
                <c:pt idx="172">
                  <c:v>81.677999999999997</c:v>
                </c:pt>
                <c:pt idx="173">
                  <c:v>81.626999999999995</c:v>
                </c:pt>
                <c:pt idx="174">
                  <c:v>80.745999999999995</c:v>
                </c:pt>
                <c:pt idx="175">
                  <c:v>80.677999999999997</c:v>
                </c:pt>
                <c:pt idx="176">
                  <c:v>80.78</c:v>
                </c:pt>
                <c:pt idx="177">
                  <c:v>82.831000000000003</c:v>
                </c:pt>
                <c:pt idx="178">
                  <c:v>79.763000000000005</c:v>
                </c:pt>
                <c:pt idx="179">
                  <c:v>79</c:v>
                </c:pt>
                <c:pt idx="180">
                  <c:v>79.507999999999996</c:v>
                </c:pt>
                <c:pt idx="181">
                  <c:v>81.168999999999997</c:v>
                </c:pt>
                <c:pt idx="182">
                  <c:v>80.575999999999993</c:v>
                </c:pt>
                <c:pt idx="183">
                  <c:v>79.846999999999994</c:v>
                </c:pt>
                <c:pt idx="184">
                  <c:v>81.338999999999999</c:v>
                </c:pt>
                <c:pt idx="185">
                  <c:v>80.305000000000007</c:v>
                </c:pt>
                <c:pt idx="186">
                  <c:v>78.831000000000003</c:v>
                </c:pt>
                <c:pt idx="187">
                  <c:v>79.287999999999997</c:v>
                </c:pt>
                <c:pt idx="188">
                  <c:v>79.728999999999999</c:v>
                </c:pt>
                <c:pt idx="189">
                  <c:v>79.338999999999999</c:v>
                </c:pt>
                <c:pt idx="190">
                  <c:v>77.373000000000005</c:v>
                </c:pt>
                <c:pt idx="191">
                  <c:v>79.915000000000006</c:v>
                </c:pt>
                <c:pt idx="192">
                  <c:v>79.338999999999999</c:v>
                </c:pt>
                <c:pt idx="193">
                  <c:v>77.355999999999995</c:v>
                </c:pt>
                <c:pt idx="194">
                  <c:v>79.355999999999995</c:v>
                </c:pt>
                <c:pt idx="195">
                  <c:v>79.271000000000001</c:v>
                </c:pt>
                <c:pt idx="196">
                  <c:v>79.728999999999999</c:v>
                </c:pt>
                <c:pt idx="197">
                  <c:v>78.525000000000006</c:v>
                </c:pt>
                <c:pt idx="198">
                  <c:v>77.983000000000004</c:v>
                </c:pt>
                <c:pt idx="199">
                  <c:v>78.745999999999995</c:v>
                </c:pt>
                <c:pt idx="200">
                  <c:v>77.677999999999997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96.714040870003274</c:v>
                </c:pt>
                <c:pt idx="3">
                  <c:v>96.912357468260623</c:v>
                </c:pt>
                <c:pt idx="4">
                  <c:v>97.110601333680989</c:v>
                </c:pt>
                <c:pt idx="5">
                  <c:v>97.308668366363534</c:v>
                </c:pt>
                <c:pt idx="6">
                  <c:v>97.506436505533415</c:v>
                </c:pt>
                <c:pt idx="7">
                  <c:v>97.703763634113244</c:v>
                </c:pt>
                <c:pt idx="8">
                  <c:v>97.900485340958099</c:v>
                </c:pt>
                <c:pt idx="9">
                  <c:v>98.096412552050424</c:v>
                </c:pt>
                <c:pt idx="10">
                  <c:v>98.291329048680979</c:v>
                </c:pt>
                <c:pt idx="11">
                  <c:v>98.484988899053192</c:v>
                </c:pt>
                <c:pt idx="12">
                  <c:v>98.677113840358928</c:v>
                </c:pt>
                <c:pt idx="13">
                  <c:v>98.867390662066782</c:v>
                </c:pt>
                <c:pt idx="14">
                  <c:v>99.055468659581607</c:v>
                </c:pt>
                <c:pt idx="15">
                  <c:v>99.240957253645831</c:v>
                </c:pt>
                <c:pt idx="16">
                  <c:v>99.423423910561638</c:v>
                </c:pt>
                <c:pt idx="17">
                  <c:v>99.602392561892401</c:v>
                </c:pt>
                <c:pt idx="18">
                  <c:v>99.777342828076527</c:v>
                </c:pt>
                <c:pt idx="19">
                  <c:v>99.947710529676414</c:v>
                </c:pt>
                <c:pt idx="20">
                  <c:v>100.11289027438204</c:v>
                </c:pt>
                <c:pt idx="21">
                  <c:v>100.27224141904071</c:v>
                </c:pt>
                <c:pt idx="22">
                  <c:v>100.42509954746146</c:v>
                </c:pt>
                <c:pt idx="23">
                  <c:v>100.57079695428062</c:v>
                </c:pt>
                <c:pt idx="24">
                  <c:v>100.70869772338298</c:v>
                </c:pt>
                <c:pt idx="25">
                  <c:v>100.83825613779726</c:v>
                </c:pt>
                <c:pt idx="26">
                  <c:v>100.95911169545232</c:v>
                </c:pt>
                <c:pt idx="27">
                  <c:v>101.07124024747971</c:v>
                </c:pt>
                <c:pt idx="28">
                  <c:v>101.17518890151975</c:v>
                </c:pt>
                <c:pt idx="29">
                  <c:v>101.27243220060866</c:v>
                </c:pt>
                <c:pt idx="30">
                  <c:v>101.36589798230661</c:v>
                </c:pt>
                <c:pt idx="31">
                  <c:v>101.46072164029191</c:v>
                </c:pt>
                <c:pt idx="32">
                  <c:v>101.5652944497072</c:v>
                </c:pt>
                <c:pt idx="33">
                  <c:v>101.69267095996877</c:v>
                </c:pt>
                <c:pt idx="34">
                  <c:v>101.86238659856983</c:v>
                </c:pt>
                <c:pt idx="35">
                  <c:v>102.10270302869515</c:v>
                </c:pt>
                <c:pt idx="36">
                  <c:v>102.45323905292433</c:v>
                </c:pt>
                <c:pt idx="37">
                  <c:v>102.96785444387061</c:v>
                </c:pt>
                <c:pt idx="38">
                  <c:v>103.71753281789313</c:v>
                </c:pt>
                <c:pt idx="39">
                  <c:v>104.7928644370603</c:v>
                </c:pt>
                <c:pt idx="40">
                  <c:v>106.30557707515209</c:v>
                </c:pt>
                <c:pt idx="41">
                  <c:v>108.38843011974798</c:v>
                </c:pt>
                <c:pt idx="42">
                  <c:v>111.19271112066775</c:v>
                </c:pt>
                <c:pt idx="43">
                  <c:v>114.88259805334565</c:v>
                </c:pt>
                <c:pt idx="44">
                  <c:v>119.62581575672688</c:v>
                </c:pt>
                <c:pt idx="45">
                  <c:v>125.58034960202447</c:v>
                </c:pt>
                <c:pt idx="46">
                  <c:v>132.87748544825803</c:v>
                </c:pt>
                <c:pt idx="47">
                  <c:v>141.60207884922323</c:v>
                </c:pt>
                <c:pt idx="48">
                  <c:v>151.77157759725768</c:v>
                </c:pt>
                <c:pt idx="49">
                  <c:v>163.31550510397935</c:v>
                </c:pt>
                <c:pt idx="50">
                  <c:v>176.05562044364646</c:v>
                </c:pt>
                <c:pt idx="51">
                  <c:v>189.68101206232936</c:v>
                </c:pt>
                <c:pt idx="52">
                  <c:v>203.6988591926731</c:v>
                </c:pt>
                <c:pt idx="53">
                  <c:v>217.32617745766703</c:v>
                </c:pt>
                <c:pt idx="54">
                  <c:v>229.30294416415867</c:v>
                </c:pt>
                <c:pt idx="55">
                  <c:v>237.70877533251172</c:v>
                </c:pt>
                <c:pt idx="56">
                  <c:v>240.050539362987</c:v>
                </c:pt>
                <c:pt idx="57">
                  <c:v>233.9623994815577</c:v>
                </c:pt>
                <c:pt idx="58">
                  <c:v>218.51332103796528</c:v>
                </c:pt>
                <c:pt idx="59">
                  <c:v>195.39449076659244</c:v>
                </c:pt>
                <c:pt idx="60">
                  <c:v>168.88952244092249</c:v>
                </c:pt>
                <c:pt idx="61">
                  <c:v>144.25021838657793</c:v>
                </c:pt>
                <c:pt idx="62">
                  <c:v>125.46467095863729</c:v>
                </c:pt>
                <c:pt idx="63">
                  <c:v>113.9696813522482</c:v>
                </c:pt>
                <c:pt idx="64">
                  <c:v>108.97047104843027</c:v>
                </c:pt>
                <c:pt idx="65">
                  <c:v>108.70870066796213</c:v>
                </c:pt>
                <c:pt idx="66">
                  <c:v>111.59213102154052</c:v>
                </c:pt>
                <c:pt idx="67">
                  <c:v>116.64931932387429</c:v>
                </c:pt>
                <c:pt idx="68">
                  <c:v>123.44524599753683</c:v>
                </c:pt>
                <c:pt idx="69">
                  <c:v>131.81496408396583</c:v>
                </c:pt>
                <c:pt idx="70">
                  <c:v>141.63950685056244</c:v>
                </c:pt>
                <c:pt idx="71">
                  <c:v>152.71007688926264</c:v>
                </c:pt>
                <c:pt idx="72">
                  <c:v>164.63792492875993</c:v>
                </c:pt>
                <c:pt idx="73">
                  <c:v>176.74382746469138</c:v>
                </c:pt>
                <c:pt idx="74">
                  <c:v>187.87698870863565</c:v>
                </c:pt>
                <c:pt idx="75">
                  <c:v>196.21602840556534</c:v>
                </c:pt>
                <c:pt idx="76">
                  <c:v>199.32387124420688</c:v>
                </c:pt>
                <c:pt idx="77">
                  <c:v>194.85780275886469</c:v>
                </c:pt>
                <c:pt idx="78">
                  <c:v>181.9551765926349</c:v>
                </c:pt>
                <c:pt idx="79">
                  <c:v>162.43301700657153</c:v>
                </c:pt>
                <c:pt idx="80">
                  <c:v>140.53591989272937</c:v>
                </c:pt>
                <c:pt idx="81">
                  <c:v>120.98952158165196</c:v>
                </c:pt>
                <c:pt idx="82">
                  <c:v>106.75744788661679</c:v>
                </c:pt>
                <c:pt idx="83">
                  <c:v>98.197695343052828</c:v>
                </c:pt>
                <c:pt idx="84">
                  <c:v>93.889692881953167</c:v>
                </c:pt>
                <c:pt idx="85">
                  <c:v>92.023014597849183</c:v>
                </c:pt>
                <c:pt idx="86">
                  <c:v>91.267221166516791</c:v>
                </c:pt>
                <c:pt idx="87">
                  <c:v>90.91917997790874</c:v>
                </c:pt>
                <c:pt idx="88">
                  <c:v>90.693605322882703</c:v>
                </c:pt>
                <c:pt idx="89">
                  <c:v>90.49901149418929</c:v>
                </c:pt>
                <c:pt idx="90">
                  <c:v>90.311843340372292</c:v>
                </c:pt>
                <c:pt idx="91">
                  <c:v>90.127224743175361</c:v>
                </c:pt>
                <c:pt idx="92">
                  <c:v>89.944489235180711</c:v>
                </c:pt>
                <c:pt idx="93">
                  <c:v>89.763987451800531</c:v>
                </c:pt>
                <c:pt idx="94">
                  <c:v>89.586774294207572</c:v>
                </c:pt>
                <c:pt idx="95">
                  <c:v>89.415049572146316</c:v>
                </c:pt>
                <c:pt idx="96">
                  <c:v>89.25300886149634</c:v>
                </c:pt>
                <c:pt idx="97">
                  <c:v>89.108109936316467</c:v>
                </c:pt>
                <c:pt idx="98">
                  <c:v>88.992721960893974</c:v>
                </c:pt>
                <c:pt idx="99">
                  <c:v>88.925926351589922</c:v>
                </c:pt>
                <c:pt idx="100">
                  <c:v>88.934922323911294</c:v>
                </c:pt>
                <c:pt idx="101">
                  <c:v>89.05511685655118</c:v>
                </c:pt>
                <c:pt idx="102">
                  <c:v>89.327659918328635</c:v>
                </c:pt>
                <c:pt idx="103">
                  <c:v>89.793024509578771</c:v>
                </c:pt>
                <c:pt idx="104">
                  <c:v>90.479243349701051</c:v>
                </c:pt>
                <c:pt idx="105">
                  <c:v>91.383726785962523</c:v>
                </c:pt>
                <c:pt idx="106">
                  <c:v>92.449258768757289</c:v>
                </c:pt>
                <c:pt idx="107">
                  <c:v>93.540394870537114</c:v>
                </c:pt>
                <c:pt idx="108">
                  <c:v>94.437390877165967</c:v>
                </c:pt>
                <c:pt idx="109">
                  <c:v>94.873323890524915</c:v>
                </c:pt>
                <c:pt idx="110">
                  <c:v>94.627185843549583</c:v>
                </c:pt>
                <c:pt idx="111">
                  <c:v>93.641232107202256</c:v>
                </c:pt>
                <c:pt idx="112">
                  <c:v>92.085094766336681</c:v>
                </c:pt>
                <c:pt idx="113">
                  <c:v>90.301465347079585</c:v>
                </c:pt>
                <c:pt idx="114">
                  <c:v>88.652871493550563</c:v>
                </c:pt>
                <c:pt idx="115">
                  <c:v>87.371464578530279</c:v>
                </c:pt>
                <c:pt idx="116">
                  <c:v>86.506144210274357</c:v>
                </c:pt>
                <c:pt idx="117">
                  <c:v>85.974126677504046</c:v>
                </c:pt>
                <c:pt idx="118">
                  <c:v>85.651094385425367</c:v>
                </c:pt>
                <c:pt idx="119">
                  <c:v>85.434978509082455</c:v>
                </c:pt>
                <c:pt idx="120">
                  <c:v>85.264996449911521</c:v>
                </c:pt>
                <c:pt idx="121">
                  <c:v>85.113109609318641</c:v>
                </c:pt>
                <c:pt idx="122">
                  <c:v>84.969638911365564</c:v>
                </c:pt>
                <c:pt idx="123">
                  <c:v>84.833608669670895</c:v>
                </c:pt>
                <c:pt idx="124">
                  <c:v>84.708900859796472</c:v>
                </c:pt>
                <c:pt idx="125">
                  <c:v>84.604074598216343</c:v>
                </c:pt>
                <c:pt idx="126">
                  <c:v>84.533814281014003</c:v>
                </c:pt>
                <c:pt idx="127">
                  <c:v>84.520453138592885</c:v>
                </c:pt>
                <c:pt idx="128">
                  <c:v>84.593963450324352</c:v>
                </c:pt>
                <c:pt idx="129">
                  <c:v>84.788491668274077</c:v>
                </c:pt>
                <c:pt idx="130">
                  <c:v>85.133383277102666</c:v>
                </c:pt>
                <c:pt idx="131">
                  <c:v>85.63675809070665</c:v>
                </c:pt>
                <c:pt idx="132">
                  <c:v>86.260682671016895</c:v>
                </c:pt>
                <c:pt idx="133">
                  <c:v>86.893212364083382</c:v>
                </c:pt>
                <c:pt idx="134">
                  <c:v>87.340525639185756</c:v>
                </c:pt>
                <c:pt idx="135">
                  <c:v>87.380033411154642</c:v>
                </c:pt>
                <c:pt idx="136">
                  <c:v>86.886278445991081</c:v>
                </c:pt>
                <c:pt idx="137">
                  <c:v>85.948664743291047</c:v>
                </c:pt>
                <c:pt idx="138">
                  <c:v>84.850812031438096</c:v>
                </c:pt>
                <c:pt idx="139">
                  <c:v>83.896903764444957</c:v>
                </c:pt>
                <c:pt idx="140">
                  <c:v>83.240337119899706</c:v>
                </c:pt>
                <c:pt idx="141">
                  <c:v>82.858834662493209</c:v>
                </c:pt>
                <c:pt idx="142">
                  <c:v>82.648584921153443</c:v>
                </c:pt>
                <c:pt idx="143">
                  <c:v>82.516905246857931</c:v>
                </c:pt>
                <c:pt idx="144">
                  <c:v>82.41293578108727</c:v>
                </c:pt>
                <c:pt idx="145">
                  <c:v>82.316827935394699</c:v>
                </c:pt>
                <c:pt idx="146">
                  <c:v>82.222710398900801</c:v>
                </c:pt>
                <c:pt idx="147">
                  <c:v>82.129141098483018</c:v>
                </c:pt>
                <c:pt idx="148">
                  <c:v>82.035723569089356</c:v>
                </c:pt>
                <c:pt idx="149">
                  <c:v>81.942258153397475</c:v>
                </c:pt>
                <c:pt idx="150">
                  <c:v>81.848584975643774</c:v>
                </c:pt>
                <c:pt idx="151">
                  <c:v>81.754562510187057</c:v>
                </c:pt>
                <c:pt idx="152">
                  <c:v>81.66006566774746</c:v>
                </c:pt>
                <c:pt idx="153">
                  <c:v>81.564985709607782</c:v>
                </c:pt>
                <c:pt idx="154">
                  <c:v>81.469230002424126</c:v>
                </c:pt>
                <c:pt idx="155">
                  <c:v>81.372721489578026</c:v>
                </c:pt>
                <c:pt idx="156">
                  <c:v>81.275397923892484</c:v>
                </c:pt>
                <c:pt idx="157">
                  <c:v>81.177210917235442</c:v>
                </c:pt>
                <c:pt idx="158">
                  <c:v>81.07812485999429</c:v>
                </c:pt>
                <c:pt idx="159">
                  <c:v>80.978115758564968</c:v>
                </c:pt>
                <c:pt idx="160">
                  <c:v>80.877170033048273</c:v>
                </c:pt>
                <c:pt idx="161">
                  <c:v>80.775283310851577</c:v>
                </c:pt>
                <c:pt idx="162">
                  <c:v>80.672459245304395</c:v>
                </c:pt>
                <c:pt idx="163">
                  <c:v>80.568708382057764</c:v>
                </c:pt>
                <c:pt idx="164">
                  <c:v>80.464047090188416</c:v>
                </c:pt>
                <c:pt idx="165">
                  <c:v>80.358496569727961</c:v>
                </c:pt>
                <c:pt idx="166">
                  <c:v>80.252081942859178</c:v>
                </c:pt>
                <c:pt idx="167">
                  <c:v>80.144831432287702</c:v>
                </c:pt>
                <c:pt idx="168">
                  <c:v>80.03677562728339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96.714040869996708</c:v>
                </c:pt>
                <c:pt idx="3">
                  <c:v>96.91235746824151</c:v>
                </c:pt>
                <c:pt idx="4">
                  <c:v>97.110601333626391</c:v>
                </c:pt>
                <c:pt idx="5">
                  <c:v>97.308668366210497</c:v>
                </c:pt>
                <c:pt idx="6">
                  <c:v>97.506436505112447</c:v>
                </c:pt>
                <c:pt idx="7">
                  <c:v>97.703763632976845</c:v>
                </c:pt>
                <c:pt idx="8">
                  <c:v>97.900485337947444</c:v>
                </c:pt>
                <c:pt idx="9">
                  <c:v>98.096412544222801</c:v>
                </c:pt>
                <c:pt idx="10">
                  <c:v>98.291329028707992</c:v>
                </c:pt>
                <c:pt idx="11">
                  <c:v>98.484988849038274</c:v>
                </c:pt>
                <c:pt idx="12">
                  <c:v>98.677113717445494</c:v>
                </c:pt>
                <c:pt idx="13">
                  <c:v>98.867390365622953</c:v>
                </c:pt>
                <c:pt idx="14">
                  <c:v>99.055467957918253</c:v>
                </c:pt>
                <c:pt idx="15">
                  <c:v>99.240955623755141</c:v>
                </c:pt>
                <c:pt idx="16">
                  <c:v>99.423420194940149</c:v>
                </c:pt>
                <c:pt idx="17">
                  <c:v>99.602384249084324</c:v>
                </c:pt>
                <c:pt idx="18">
                  <c:v>99.777324576207448</c:v>
                </c:pt>
                <c:pt idx="19">
                  <c:v>99.947671200917796</c:v>
                </c:pt>
                <c:pt idx="20">
                  <c:v>100.11280710634816</c:v>
                </c:pt>
                <c:pt idx="21">
                  <c:v>100.27206881699699</c:v>
                </c:pt>
                <c:pt idx="22">
                  <c:v>100.42474800423417</c:v>
                </c:pt>
                <c:pt idx="23">
                  <c:v>100.57009427873486</c:v>
                </c:pt>
                <c:pt idx="24">
                  <c:v>100.70731932661349</c:v>
                </c:pt>
                <c:pt idx="25">
                  <c:v>100.83560252864622</c:v>
                </c:pt>
                <c:pt idx="26">
                  <c:v>100.95409817295113</c:v>
                </c:pt>
                <c:pt idx="27">
                  <c:v>101.0619443294963</c:v>
                </c:pt>
                <c:pt idx="28">
                  <c:v>101.15827339912752</c:v>
                </c:pt>
                <c:pt idx="29">
                  <c:v>101.24222428070146</c:v>
                </c:pt>
                <c:pt idx="30">
                  <c:v>101.31295601883558</c:v>
                </c:pt>
                <c:pt idx="31">
                  <c:v>101.36966270465501</c:v>
                </c:pt>
                <c:pt idx="32">
                  <c:v>101.41158930717096</c:v>
                </c:pt>
                <c:pt idx="33">
                  <c:v>101.43804801952503</c:v>
                </c:pt>
                <c:pt idx="34">
                  <c:v>101.44843461946255</c:v>
                </c:pt>
                <c:pt idx="35">
                  <c:v>101.44224427500446</c:v>
                </c:pt>
                <c:pt idx="36">
                  <c:v>101.41908618234589</c:v>
                </c:pt>
                <c:pt idx="37">
                  <c:v>101.37869641066104</c:v>
                </c:pt>
                <c:pt idx="38">
                  <c:v>101.32094835306157</c:v>
                </c:pt>
                <c:pt idx="39">
                  <c:v>101.24586024705994</c:v>
                </c:pt>
                <c:pt idx="40">
                  <c:v>101.15359933074005</c:v>
                </c:pt>
                <c:pt idx="41">
                  <c:v>101.0444823378995</c:v>
                </c:pt>
                <c:pt idx="42">
                  <c:v>100.91897219853696</c:v>
                </c:pt>
                <c:pt idx="43">
                  <c:v>100.77767098903277</c:v>
                </c:pt>
                <c:pt idx="44">
                  <c:v>100.6213093560856</c:v>
                </c:pt>
                <c:pt idx="45">
                  <c:v>100.45073280623117</c:v>
                </c:pt>
                <c:pt idx="46">
                  <c:v>100.26688539583712</c:v>
                </c:pt>
                <c:pt idx="47">
                  <c:v>100.07079146445275</c:v>
                </c:pt>
                <c:pt idx="48">
                  <c:v>99.86353612034803</c:v>
                </c:pt>
                <c:pt idx="49">
                  <c:v>99.646245208129329</c:v>
                </c:pt>
                <c:pt idx="50">
                  <c:v>99.420065465739782</c:v>
                </c:pt>
                <c:pt idx="51">
                  <c:v>99.186145516924086</c:v>
                </c:pt>
                <c:pt idx="52">
                  <c:v>98.945618253200294</c:v>
                </c:pt>
                <c:pt idx="53">
                  <c:v>98.699585046130537</c:v>
                </c:pt>
                <c:pt idx="54">
                  <c:v>98.449102106401966</c:v>
                </c:pt>
                <c:pt idx="55">
                  <c:v>98.195169180611188</c:v>
                </c:pt>
                <c:pt idx="56">
                  <c:v>97.938720658047501</c:v>
                </c:pt>
                <c:pt idx="57">
                  <c:v>97.680619054659303</c:v>
                </c:pt>
                <c:pt idx="58">
                  <c:v>97.421650754082791</c:v>
                </c:pt>
                <c:pt idx="59">
                  <c:v>97.162523818327273</c:v>
                </c:pt>
                <c:pt idx="60">
                  <c:v>96.90386763377424</c:v>
                </c:pt>
                <c:pt idx="61">
                  <c:v>96.646234130388706</c:v>
                </c:pt>
                <c:pt idx="62">
                  <c:v>96.390100301216563</c:v>
                </c:pt>
                <c:pt idx="63">
                  <c:v>96.135871752464908</c:v>
                </c:pt>
                <c:pt idx="64">
                  <c:v>95.88388702858478</c:v>
                </c:pt>
                <c:pt idx="65">
                  <c:v>95.634422478691349</c:v>
                </c:pt>
                <c:pt idx="66">
                  <c:v>95.387697457520829</c:v>
                </c:pt>
                <c:pt idx="67">
                  <c:v>95.143879683489544</c:v>
                </c:pt>
                <c:pt idx="68">
                  <c:v>94.903090606308695</c:v>
                </c:pt>
                <c:pt idx="69">
                  <c:v>94.665410665505647</c:v>
                </c:pt>
                <c:pt idx="70">
                  <c:v>94.430884348048309</c:v>
                </c:pt>
                <c:pt idx="71">
                  <c:v>94.199524977381344</c:v>
                </c:pt>
                <c:pt idx="72">
                  <c:v>93.971319187206817</c:v>
                </c:pt>
                <c:pt idx="73">
                  <c:v>93.746231051170795</c:v>
                </c:pt>
                <c:pt idx="74">
                  <c:v>93.524205854331569</c:v>
                </c:pt>
                <c:pt idx="75">
                  <c:v>93.305173504089396</c:v>
                </c:pt>
                <c:pt idx="76">
                  <c:v>93.089051587438604</c:v>
                </c:pt>
                <c:pt idx="77">
                  <c:v>92.875748088284325</c:v>
                </c:pt>
                <c:pt idx="78">
                  <c:v>92.665163783485752</c:v>
                </c:pt>
                <c:pt idx="79">
                  <c:v>92.457194339572553</c:v>
                </c:pt>
                <c:pt idx="80">
                  <c:v>92.251732134035791</c:v>
                </c:pt>
                <c:pt idx="81">
                  <c:v>92.048667825993945</c:v>
                </c:pt>
                <c:pt idx="82">
                  <c:v>91.847891701118826</c:v>
                </c:pt>
                <c:pt idx="83">
                  <c:v>91.64929481517882</c:v>
                </c:pt>
                <c:pt idx="84">
                  <c:v>91.45276995959037</c:v>
                </c:pt>
                <c:pt idx="85">
                  <c:v>91.258212471101317</c:v>
                </c:pt>
                <c:pt idx="86">
                  <c:v>91.065520906273633</c:v>
                </c:pt>
                <c:pt idx="87">
                  <c:v>90.874597599875074</c:v>
                </c:pt>
                <c:pt idx="88">
                  <c:v>90.685349124695819</c:v>
                </c:pt>
                <c:pt idx="89">
                  <c:v>90.497686668722579</c:v>
                </c:pt>
                <c:pt idx="90">
                  <c:v>90.311526344069037</c:v>
                </c:pt>
                <c:pt idx="91">
                  <c:v>90.126789440589761</c:v>
                </c:pt>
                <c:pt idx="92">
                  <c:v>89.943402635717149</c:v>
                </c:pt>
                <c:pt idx="93">
                  <c:v>89.761298170753122</c:v>
                </c:pt>
                <c:pt idx="94">
                  <c:v>89.580414002621126</c:v>
                </c:pt>
                <c:pt idx="95">
                  <c:v>89.400693938932179</c:v>
                </c:pt>
                <c:pt idx="96">
                  <c:v>89.222087763126751</c:v>
                </c:pt>
                <c:pt idx="97">
                  <c:v>89.044551355411969</c:v>
                </c:pt>
                <c:pt idx="98">
                  <c:v>88.868046814198408</c:v>
                </c:pt>
                <c:pt idx="99">
                  <c:v>88.692542581738593</c:v>
                </c:pt>
                <c:pt idx="100">
                  <c:v>88.518013576654354</c:v>
                </c:pt>
                <c:pt idx="101">
                  <c:v>88.344441334993334</c:v>
                </c:pt>
                <c:pt idx="102">
                  <c:v>88.171814160352071</c:v>
                </c:pt>
                <c:pt idx="103">
                  <c:v>88.000127282422341</c:v>
                </c:pt>
                <c:pt idx="104">
                  <c:v>87.829383022036694</c:v>
                </c:pt>
                <c:pt idx="105">
                  <c:v>87.659590959390641</c:v>
                </c:pt>
                <c:pt idx="106">
                  <c:v>87.490768100588042</c:v>
                </c:pt>
                <c:pt idx="107">
                  <c:v>87.322939035983154</c:v>
                </c:pt>
                <c:pt idx="108">
                  <c:v>87.156136081981799</c:v>
                </c:pt>
                <c:pt idx="109">
                  <c:v>86.990399396023079</c:v>
                </c:pt>
                <c:pt idx="110">
                  <c:v>86.825777052427185</c:v>
                </c:pt>
                <c:pt idx="111">
                  <c:v>86.662325064707005</c:v>
                </c:pt>
                <c:pt idx="112">
                  <c:v>86.500107337879697</c:v>
                </c:pt>
                <c:pt idx="113">
                  <c:v>86.339195532376536</c:v>
                </c:pt>
                <c:pt idx="114">
                  <c:v>86.179668819471871</c:v>
                </c:pt>
                <c:pt idx="115">
                  <c:v>86.02161350690001</c:v>
                </c:pt>
                <c:pt idx="116">
                  <c:v>85.86512251270112</c:v>
                </c:pt>
                <c:pt idx="117">
                  <c:v>85.710294665566281</c:v>
                </c:pt>
                <c:pt idx="118">
                  <c:v>85.557233811283353</c:v>
                </c:pt>
                <c:pt idx="119">
                  <c:v>85.406047707576462</c:v>
                </c:pt>
                <c:pt idx="120">
                  <c:v>85.256846693923606</c:v>
                </c:pt>
                <c:pt idx="121">
                  <c:v>85.109742129023971</c:v>
                </c:pt>
                <c:pt idx="122">
                  <c:v>84.964844596589387</c:v>
                </c:pt>
                <c:pt idx="123">
                  <c:v>84.822261890053426</c:v>
                </c:pt>
                <c:pt idx="124">
                  <c:v>84.682096798472557</c:v>
                </c:pt>
                <c:pt idx="125">
                  <c:v>84.544444728984786</c:v>
                </c:pt>
                <c:pt idx="126">
                  <c:v>84.409391215126234</c:v>
                </c:pt>
                <c:pt idx="127">
                  <c:v>84.277009374287189</c:v>
                </c:pt>
                <c:pt idx="128">
                  <c:v>84.147357390618595</c:v>
                </c:pt>
                <c:pt idx="129">
                  <c:v>84.020476110615192</c:v>
                </c:pt>
                <c:pt idx="130">
                  <c:v>83.896386846179979</c:v>
                </c:pt>
                <c:pt idx="131">
                  <c:v>83.775089483035856</c:v>
                </c:pt>
                <c:pt idx="132">
                  <c:v>83.656560989907234</c:v>
                </c:pt>
                <c:pt idx="133">
                  <c:v>83.540754415300412</c:v>
                </c:pt>
                <c:pt idx="134">
                  <c:v>83.427598443793357</c:v>
                </c:pt>
                <c:pt idx="135">
                  <c:v>83.31699756290152</c:v>
                </c:pt>
                <c:pt idx="136">
                  <c:v>83.208832865826551</c:v>
                </c:pt>
                <c:pt idx="137">
                  <c:v>83.102963486291941</c:v>
                </c:pt>
                <c:pt idx="138">
                  <c:v>82.999228631249849</c:v>
                </c:pt>
                <c:pt idx="139">
                  <c:v>82.897450147783758</c:v>
                </c:pt>
                <c:pt idx="140">
                  <c:v>82.797435534325388</c:v>
                </c:pt>
                <c:pt idx="141">
                  <c:v>82.698981285401601</c:v>
                </c:pt>
                <c:pt idx="142">
                  <c:v>82.601876445104793</c:v>
                </c:pt>
                <c:pt idx="143">
                  <c:v>82.505906238266746</c:v>
                </c:pt>
                <c:pt idx="144">
                  <c:v>82.410855650107251</c:v>
                </c:pt>
                <c:pt idx="145">
                  <c:v>82.316512834394331</c:v>
                </c:pt>
                <c:pt idx="146">
                  <c:v>82.222672245734628</c:v>
                </c:pt>
                <c:pt idx="147">
                  <c:v>82.129137411896053</c:v>
                </c:pt>
                <c:pt idx="148">
                  <c:v>82.03572328518824</c:v>
                </c:pt>
                <c:pt idx="149">
                  <c:v>81.942258135991281</c:v>
                </c:pt>
                <c:pt idx="150">
                  <c:v>81.848584974794861</c:v>
                </c:pt>
                <c:pt idx="151">
                  <c:v>81.754562510154145</c:v>
                </c:pt>
                <c:pt idx="152">
                  <c:v>81.660065667746451</c:v>
                </c:pt>
                <c:pt idx="153">
                  <c:v>81.564985709607754</c:v>
                </c:pt>
                <c:pt idx="154">
                  <c:v>81.469230002424126</c:v>
                </c:pt>
                <c:pt idx="155">
                  <c:v>81.372721489578026</c:v>
                </c:pt>
                <c:pt idx="156">
                  <c:v>81.275397923892484</c:v>
                </c:pt>
                <c:pt idx="157">
                  <c:v>81.177210917235442</c:v>
                </c:pt>
                <c:pt idx="158">
                  <c:v>81.07812485999429</c:v>
                </c:pt>
                <c:pt idx="159">
                  <c:v>80.978115758564968</c:v>
                </c:pt>
                <c:pt idx="160">
                  <c:v>80.877170033048273</c:v>
                </c:pt>
                <c:pt idx="161">
                  <c:v>80.775283310851577</c:v>
                </c:pt>
                <c:pt idx="162">
                  <c:v>80.672459245304395</c:v>
                </c:pt>
                <c:pt idx="163">
                  <c:v>80.568708382057764</c:v>
                </c:pt>
                <c:pt idx="164">
                  <c:v>80.464047090188416</c:v>
                </c:pt>
                <c:pt idx="165">
                  <c:v>80.358496569727961</c:v>
                </c:pt>
                <c:pt idx="166">
                  <c:v>80.252081942859178</c:v>
                </c:pt>
                <c:pt idx="167">
                  <c:v>80.144831432287702</c:v>
                </c:pt>
                <c:pt idx="168">
                  <c:v>80.03677562728339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100.81699999999999</c:v>
                </c:pt>
                <c:pt idx="1">
                  <c:v>97.216999999999999</c:v>
                </c:pt>
                <c:pt idx="2">
                  <c:v>100.31699999999999</c:v>
                </c:pt>
                <c:pt idx="3">
                  <c:v>98.566999999999993</c:v>
                </c:pt>
                <c:pt idx="4">
                  <c:v>97.332999999999998</c:v>
                </c:pt>
                <c:pt idx="5">
                  <c:v>99.35</c:v>
                </c:pt>
                <c:pt idx="6">
                  <c:v>100.25</c:v>
                </c:pt>
                <c:pt idx="7">
                  <c:v>100.517</c:v>
                </c:pt>
                <c:pt idx="8">
                  <c:v>98.917000000000002</c:v>
                </c:pt>
                <c:pt idx="9">
                  <c:v>97.35</c:v>
                </c:pt>
                <c:pt idx="10">
                  <c:v>99.533000000000001</c:v>
                </c:pt>
                <c:pt idx="11">
                  <c:v>99.033000000000001</c:v>
                </c:pt>
                <c:pt idx="12">
                  <c:v>99.266999999999996</c:v>
                </c:pt>
                <c:pt idx="13">
                  <c:v>98.516999999999996</c:v>
                </c:pt>
                <c:pt idx="14">
                  <c:v>97.35</c:v>
                </c:pt>
                <c:pt idx="15">
                  <c:v>94.8</c:v>
                </c:pt>
                <c:pt idx="16">
                  <c:v>99.25</c:v>
                </c:pt>
                <c:pt idx="17">
                  <c:v>97.867000000000004</c:v>
                </c:pt>
                <c:pt idx="18">
                  <c:v>96.8</c:v>
                </c:pt>
                <c:pt idx="19">
                  <c:v>98.716999999999999</c:v>
                </c:pt>
                <c:pt idx="20">
                  <c:v>98.433000000000007</c:v>
                </c:pt>
                <c:pt idx="21">
                  <c:v>97.582999999999998</c:v>
                </c:pt>
                <c:pt idx="22">
                  <c:v>99.9</c:v>
                </c:pt>
                <c:pt idx="23">
                  <c:v>98.832999999999998</c:v>
                </c:pt>
                <c:pt idx="24">
                  <c:v>99.066999999999993</c:v>
                </c:pt>
                <c:pt idx="25">
                  <c:v>98.332999999999998</c:v>
                </c:pt>
                <c:pt idx="26">
                  <c:v>99.85</c:v>
                </c:pt>
                <c:pt idx="27">
                  <c:v>101.633</c:v>
                </c:pt>
                <c:pt idx="28">
                  <c:v>99.917000000000002</c:v>
                </c:pt>
                <c:pt idx="29">
                  <c:v>101.917</c:v>
                </c:pt>
                <c:pt idx="30">
                  <c:v>98.6</c:v>
                </c:pt>
                <c:pt idx="31">
                  <c:v>99.233000000000004</c:v>
                </c:pt>
                <c:pt idx="32">
                  <c:v>100.35</c:v>
                </c:pt>
                <c:pt idx="33">
                  <c:v>101.05</c:v>
                </c:pt>
                <c:pt idx="34">
                  <c:v>98.533000000000001</c:v>
                </c:pt>
                <c:pt idx="35">
                  <c:v>100.68300000000001</c:v>
                </c:pt>
                <c:pt idx="36">
                  <c:v>101.417</c:v>
                </c:pt>
                <c:pt idx="37">
                  <c:v>102.6</c:v>
                </c:pt>
                <c:pt idx="38">
                  <c:v>104.167</c:v>
                </c:pt>
                <c:pt idx="39">
                  <c:v>104</c:v>
                </c:pt>
                <c:pt idx="40">
                  <c:v>104.383</c:v>
                </c:pt>
                <c:pt idx="41">
                  <c:v>105.06699999999999</c:v>
                </c:pt>
                <c:pt idx="42">
                  <c:v>107.483</c:v>
                </c:pt>
                <c:pt idx="43">
                  <c:v>110.31699999999999</c:v>
                </c:pt>
                <c:pt idx="44">
                  <c:v>112.583</c:v>
                </c:pt>
                <c:pt idx="45">
                  <c:v>116.733</c:v>
                </c:pt>
                <c:pt idx="46">
                  <c:v>121.93300000000001</c:v>
                </c:pt>
                <c:pt idx="47">
                  <c:v>130.63300000000001</c:v>
                </c:pt>
                <c:pt idx="48">
                  <c:v>142.80000000000001</c:v>
                </c:pt>
                <c:pt idx="49">
                  <c:v>160.43299999999999</c:v>
                </c:pt>
                <c:pt idx="50">
                  <c:v>177.2</c:v>
                </c:pt>
                <c:pt idx="51">
                  <c:v>194.96700000000001</c:v>
                </c:pt>
                <c:pt idx="52">
                  <c:v>209.11699999999999</c:v>
                </c:pt>
                <c:pt idx="53">
                  <c:v>220.1</c:v>
                </c:pt>
                <c:pt idx="54">
                  <c:v>226.78299999999999</c:v>
                </c:pt>
                <c:pt idx="55">
                  <c:v>229.65</c:v>
                </c:pt>
                <c:pt idx="56">
                  <c:v>230.31700000000001</c:v>
                </c:pt>
                <c:pt idx="57">
                  <c:v>228.9</c:v>
                </c:pt>
                <c:pt idx="58">
                  <c:v>220.8</c:v>
                </c:pt>
                <c:pt idx="59">
                  <c:v>210.61699999999999</c:v>
                </c:pt>
                <c:pt idx="60">
                  <c:v>187.55</c:v>
                </c:pt>
                <c:pt idx="61">
                  <c:v>149.917</c:v>
                </c:pt>
                <c:pt idx="62">
                  <c:v>115.517</c:v>
                </c:pt>
                <c:pt idx="63">
                  <c:v>102.083</c:v>
                </c:pt>
                <c:pt idx="64">
                  <c:v>97.066999999999993</c:v>
                </c:pt>
                <c:pt idx="65">
                  <c:v>101.7</c:v>
                </c:pt>
                <c:pt idx="66">
                  <c:v>103.967</c:v>
                </c:pt>
                <c:pt idx="67">
                  <c:v>110.117</c:v>
                </c:pt>
                <c:pt idx="68">
                  <c:v>117.2</c:v>
                </c:pt>
                <c:pt idx="69">
                  <c:v>128.63300000000001</c:v>
                </c:pt>
                <c:pt idx="70">
                  <c:v>143.583</c:v>
                </c:pt>
                <c:pt idx="71">
                  <c:v>155.81700000000001</c:v>
                </c:pt>
                <c:pt idx="72">
                  <c:v>168.46700000000001</c:v>
                </c:pt>
                <c:pt idx="73">
                  <c:v>179.55</c:v>
                </c:pt>
                <c:pt idx="74">
                  <c:v>185.733</c:v>
                </c:pt>
                <c:pt idx="75">
                  <c:v>191.55</c:v>
                </c:pt>
                <c:pt idx="76">
                  <c:v>193.21700000000001</c:v>
                </c:pt>
                <c:pt idx="77">
                  <c:v>192.36699999999999</c:v>
                </c:pt>
                <c:pt idx="78">
                  <c:v>186.46700000000001</c:v>
                </c:pt>
                <c:pt idx="79">
                  <c:v>173.15</c:v>
                </c:pt>
                <c:pt idx="80">
                  <c:v>149.81700000000001</c:v>
                </c:pt>
                <c:pt idx="81">
                  <c:v>117.6</c:v>
                </c:pt>
                <c:pt idx="82">
                  <c:v>97.382999999999996</c:v>
                </c:pt>
                <c:pt idx="83">
                  <c:v>92.117000000000004</c:v>
                </c:pt>
                <c:pt idx="84">
                  <c:v>89.966999999999999</c:v>
                </c:pt>
                <c:pt idx="85">
                  <c:v>87.7</c:v>
                </c:pt>
                <c:pt idx="86">
                  <c:v>89.716999999999999</c:v>
                </c:pt>
                <c:pt idx="87">
                  <c:v>90.966999999999999</c:v>
                </c:pt>
                <c:pt idx="88">
                  <c:v>89.983000000000004</c:v>
                </c:pt>
                <c:pt idx="89">
                  <c:v>91.683000000000007</c:v>
                </c:pt>
                <c:pt idx="90">
                  <c:v>89.617000000000004</c:v>
                </c:pt>
                <c:pt idx="91">
                  <c:v>89.882999999999996</c:v>
                </c:pt>
                <c:pt idx="92">
                  <c:v>88.533000000000001</c:v>
                </c:pt>
                <c:pt idx="93">
                  <c:v>87.016999999999996</c:v>
                </c:pt>
                <c:pt idx="94">
                  <c:v>90.332999999999998</c:v>
                </c:pt>
                <c:pt idx="95">
                  <c:v>89.832999999999998</c:v>
                </c:pt>
                <c:pt idx="96">
                  <c:v>92.216999999999999</c:v>
                </c:pt>
                <c:pt idx="97">
                  <c:v>91.417000000000002</c:v>
                </c:pt>
                <c:pt idx="98">
                  <c:v>89.867000000000004</c:v>
                </c:pt>
                <c:pt idx="99">
                  <c:v>89.933000000000007</c:v>
                </c:pt>
                <c:pt idx="100">
                  <c:v>88.35</c:v>
                </c:pt>
                <c:pt idx="101">
                  <c:v>89.6</c:v>
                </c:pt>
                <c:pt idx="102">
                  <c:v>88.132999999999996</c:v>
                </c:pt>
                <c:pt idx="103">
                  <c:v>88.582999999999998</c:v>
                </c:pt>
                <c:pt idx="104">
                  <c:v>90.316999999999993</c:v>
                </c:pt>
                <c:pt idx="105">
                  <c:v>95.216999999999999</c:v>
                </c:pt>
                <c:pt idx="106">
                  <c:v>95.65</c:v>
                </c:pt>
                <c:pt idx="107">
                  <c:v>98.8</c:v>
                </c:pt>
                <c:pt idx="108">
                  <c:v>99.082999999999998</c:v>
                </c:pt>
                <c:pt idx="109">
                  <c:v>97.233000000000004</c:v>
                </c:pt>
                <c:pt idx="110">
                  <c:v>98.033000000000001</c:v>
                </c:pt>
                <c:pt idx="111">
                  <c:v>94.35</c:v>
                </c:pt>
                <c:pt idx="112">
                  <c:v>94.4</c:v>
                </c:pt>
                <c:pt idx="113">
                  <c:v>89.483000000000004</c:v>
                </c:pt>
                <c:pt idx="114">
                  <c:v>87.367000000000004</c:v>
                </c:pt>
                <c:pt idx="115">
                  <c:v>85.05</c:v>
                </c:pt>
                <c:pt idx="116">
                  <c:v>86.132999999999996</c:v>
                </c:pt>
                <c:pt idx="117">
                  <c:v>84.85</c:v>
                </c:pt>
                <c:pt idx="118">
                  <c:v>85.183000000000007</c:v>
                </c:pt>
                <c:pt idx="119">
                  <c:v>85.033000000000001</c:v>
                </c:pt>
                <c:pt idx="120">
                  <c:v>83.6</c:v>
                </c:pt>
                <c:pt idx="121">
                  <c:v>84.832999999999998</c:v>
                </c:pt>
                <c:pt idx="122">
                  <c:v>85.082999999999998</c:v>
                </c:pt>
                <c:pt idx="123">
                  <c:v>84.85</c:v>
                </c:pt>
                <c:pt idx="124">
                  <c:v>84.066999999999993</c:v>
                </c:pt>
                <c:pt idx="125">
                  <c:v>83.832999999999998</c:v>
                </c:pt>
                <c:pt idx="126">
                  <c:v>84.832999999999998</c:v>
                </c:pt>
                <c:pt idx="127">
                  <c:v>81.632999999999996</c:v>
                </c:pt>
                <c:pt idx="128">
                  <c:v>86.167000000000002</c:v>
                </c:pt>
                <c:pt idx="129">
                  <c:v>85.332999999999998</c:v>
                </c:pt>
                <c:pt idx="130">
                  <c:v>85.882999999999996</c:v>
                </c:pt>
                <c:pt idx="131">
                  <c:v>89.933000000000007</c:v>
                </c:pt>
                <c:pt idx="132">
                  <c:v>88.917000000000002</c:v>
                </c:pt>
                <c:pt idx="133">
                  <c:v>89.983000000000004</c:v>
                </c:pt>
                <c:pt idx="134">
                  <c:v>91.55</c:v>
                </c:pt>
                <c:pt idx="135">
                  <c:v>94.082999999999998</c:v>
                </c:pt>
                <c:pt idx="136">
                  <c:v>91.95</c:v>
                </c:pt>
                <c:pt idx="137">
                  <c:v>89.783000000000001</c:v>
                </c:pt>
                <c:pt idx="138">
                  <c:v>86.983000000000004</c:v>
                </c:pt>
                <c:pt idx="139">
                  <c:v>85.016999999999996</c:v>
                </c:pt>
                <c:pt idx="140">
                  <c:v>84.55</c:v>
                </c:pt>
                <c:pt idx="141">
                  <c:v>84.433000000000007</c:v>
                </c:pt>
                <c:pt idx="142">
                  <c:v>83.117000000000004</c:v>
                </c:pt>
                <c:pt idx="143">
                  <c:v>81.95</c:v>
                </c:pt>
                <c:pt idx="144">
                  <c:v>82.417000000000002</c:v>
                </c:pt>
                <c:pt idx="145">
                  <c:v>81.882999999999996</c:v>
                </c:pt>
                <c:pt idx="146">
                  <c:v>84.7</c:v>
                </c:pt>
                <c:pt idx="147">
                  <c:v>82.2</c:v>
                </c:pt>
                <c:pt idx="148">
                  <c:v>82.617000000000004</c:v>
                </c:pt>
                <c:pt idx="149">
                  <c:v>81.516999999999996</c:v>
                </c:pt>
                <c:pt idx="150">
                  <c:v>81.066999999999993</c:v>
                </c:pt>
                <c:pt idx="151">
                  <c:v>81.95</c:v>
                </c:pt>
                <c:pt idx="152">
                  <c:v>82.266999999999996</c:v>
                </c:pt>
                <c:pt idx="153">
                  <c:v>80.582999999999998</c:v>
                </c:pt>
                <c:pt idx="154">
                  <c:v>81.316999999999993</c:v>
                </c:pt>
                <c:pt idx="155">
                  <c:v>80.849999999999994</c:v>
                </c:pt>
                <c:pt idx="156">
                  <c:v>80.766999999999996</c:v>
                </c:pt>
                <c:pt idx="157">
                  <c:v>82.8</c:v>
                </c:pt>
                <c:pt idx="158">
                  <c:v>78.966999999999999</c:v>
                </c:pt>
                <c:pt idx="159">
                  <c:v>81.433000000000007</c:v>
                </c:pt>
                <c:pt idx="160">
                  <c:v>81.849999999999994</c:v>
                </c:pt>
                <c:pt idx="161">
                  <c:v>83.8</c:v>
                </c:pt>
                <c:pt idx="162">
                  <c:v>79.25</c:v>
                </c:pt>
                <c:pt idx="163">
                  <c:v>80.867000000000004</c:v>
                </c:pt>
                <c:pt idx="164">
                  <c:v>82.516999999999996</c:v>
                </c:pt>
                <c:pt idx="165">
                  <c:v>83.183000000000007</c:v>
                </c:pt>
                <c:pt idx="166">
                  <c:v>79.983000000000004</c:v>
                </c:pt>
                <c:pt idx="167">
                  <c:v>80.316999999999993</c:v>
                </c:pt>
                <c:pt idx="168">
                  <c:v>82.582999999999998</c:v>
                </c:pt>
                <c:pt idx="169">
                  <c:v>81.832999999999998</c:v>
                </c:pt>
                <c:pt idx="170">
                  <c:v>80.466999999999999</c:v>
                </c:pt>
                <c:pt idx="171">
                  <c:v>83.183000000000007</c:v>
                </c:pt>
                <c:pt idx="172">
                  <c:v>81.816999999999993</c:v>
                </c:pt>
                <c:pt idx="173">
                  <c:v>81.117000000000004</c:v>
                </c:pt>
                <c:pt idx="174">
                  <c:v>80.332999999999998</c:v>
                </c:pt>
                <c:pt idx="175">
                  <c:v>79.617000000000004</c:v>
                </c:pt>
                <c:pt idx="176">
                  <c:v>81.066999999999993</c:v>
                </c:pt>
                <c:pt idx="177">
                  <c:v>79.132999999999996</c:v>
                </c:pt>
                <c:pt idx="178">
                  <c:v>80.349999999999994</c:v>
                </c:pt>
                <c:pt idx="179">
                  <c:v>81.566999999999993</c:v>
                </c:pt>
                <c:pt idx="180">
                  <c:v>80.8</c:v>
                </c:pt>
                <c:pt idx="181">
                  <c:v>81.75</c:v>
                </c:pt>
                <c:pt idx="182">
                  <c:v>80.566999999999993</c:v>
                </c:pt>
                <c:pt idx="183">
                  <c:v>80.766999999999996</c:v>
                </c:pt>
                <c:pt idx="184">
                  <c:v>80.849999999999994</c:v>
                </c:pt>
                <c:pt idx="185">
                  <c:v>82.85</c:v>
                </c:pt>
                <c:pt idx="186">
                  <c:v>80.016999999999996</c:v>
                </c:pt>
                <c:pt idx="187">
                  <c:v>78.2</c:v>
                </c:pt>
                <c:pt idx="188">
                  <c:v>79.033000000000001</c:v>
                </c:pt>
                <c:pt idx="189">
                  <c:v>80.983000000000004</c:v>
                </c:pt>
                <c:pt idx="190">
                  <c:v>77.599999999999994</c:v>
                </c:pt>
                <c:pt idx="191">
                  <c:v>77.55</c:v>
                </c:pt>
                <c:pt idx="192">
                  <c:v>78.599999999999994</c:v>
                </c:pt>
                <c:pt idx="193">
                  <c:v>81.082999999999998</c:v>
                </c:pt>
                <c:pt idx="194">
                  <c:v>80.75</c:v>
                </c:pt>
                <c:pt idx="195">
                  <c:v>79.55</c:v>
                </c:pt>
                <c:pt idx="196">
                  <c:v>80.599999999999994</c:v>
                </c:pt>
                <c:pt idx="197">
                  <c:v>79.25</c:v>
                </c:pt>
                <c:pt idx="198">
                  <c:v>78.900000000000006</c:v>
                </c:pt>
                <c:pt idx="199">
                  <c:v>78.632999999999996</c:v>
                </c:pt>
                <c:pt idx="200">
                  <c:v>79.917000000000002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97.817555362274589</c:v>
                </c:pt>
                <c:pt idx="3">
                  <c:v>97.9288929619009</c:v>
                </c:pt>
                <c:pt idx="4">
                  <c:v>98.040306397271308</c:v>
                </c:pt>
                <c:pt idx="5">
                  <c:v>98.151731229007126</c:v>
                </c:pt>
                <c:pt idx="6">
                  <c:v>98.263090754033414</c:v>
                </c:pt>
                <c:pt idx="7">
                  <c:v>98.374294497471396</c:v>
                </c:pt>
                <c:pt idx="8">
                  <c:v>98.485236591158099</c:v>
                </c:pt>
                <c:pt idx="9">
                  <c:v>98.595794044313521</c:v>
                </c:pt>
                <c:pt idx="10">
                  <c:v>98.705824916343886</c:v>
                </c:pt>
                <c:pt idx="11">
                  <c:v>98.815166407434148</c:v>
                </c:pt>
                <c:pt idx="12">
                  <c:v>98.923632889824617</c:v>
                </c:pt>
                <c:pt idx="13">
                  <c:v>99.031013912146719</c:v>
                </c:pt>
                <c:pt idx="14">
                  <c:v>99.137072222144212</c:v>
                </c:pt>
                <c:pt idx="15">
                  <c:v>99.241541871861074</c:v>
                </c:pt>
                <c:pt idx="16">
                  <c:v>99.344126498338184</c:v>
                </c:pt>
                <c:pt idx="17">
                  <c:v>99.444497920159733</c:v>
                </c:pt>
                <c:pt idx="18">
                  <c:v>99.542295270466965</c:v>
                </c:pt>
                <c:pt idx="19">
                  <c:v>99.637125025812125</c:v>
                </c:pt>
                <c:pt idx="20">
                  <c:v>99.72856253036322</c:v>
                </c:pt>
                <c:pt idx="21">
                  <c:v>99.816156025925636</c:v>
                </c:pt>
                <c:pt idx="22">
                  <c:v>99.899434887731104</c:v>
                </c:pt>
                <c:pt idx="23">
                  <c:v>99.977924893248385</c:v>
                </c:pt>
                <c:pt idx="24">
                  <c:v>100.05117513918147</c:v>
                </c:pt>
                <c:pt idx="25">
                  <c:v>100.11880396130383</c:v>
                </c:pt>
                <c:pt idx="26">
                  <c:v>100.18057524949552</c:v>
                </c:pt>
                <c:pt idx="27">
                  <c:v>100.23652224472784</c:v>
                </c:pt>
                <c:pt idx="28">
                  <c:v>100.28714353266052</c:v>
                </c:pt>
                <c:pt idx="29">
                  <c:v>100.33370554459573</c:v>
                </c:pt>
                <c:pt idx="30">
                  <c:v>100.37869699366831</c:v>
                </c:pt>
                <c:pt idx="31">
                  <c:v>100.42649207185032</c:v>
                </c:pt>
                <c:pt idx="32">
                  <c:v>100.48428853213179</c:v>
                </c:pt>
                <c:pt idx="33">
                  <c:v>100.56339016667852</c:v>
                </c:pt>
                <c:pt idx="34">
                  <c:v>100.68089531253004</c:v>
                </c:pt>
                <c:pt idx="35">
                  <c:v>100.86182724741634</c:v>
                </c:pt>
                <c:pt idx="36">
                  <c:v>101.14169163124585</c:v>
                </c:pt>
                <c:pt idx="37">
                  <c:v>101.56936461262919</c:v>
                </c:pt>
                <c:pt idx="38">
                  <c:v>102.2101004590605</c:v>
                </c:pt>
                <c:pt idx="39">
                  <c:v>103.1483035648191</c:v>
                </c:pt>
                <c:pt idx="40">
                  <c:v>104.48954968553819</c:v>
                </c:pt>
                <c:pt idx="41">
                  <c:v>106.36118976812202</c:v>
                </c:pt>
                <c:pt idx="42">
                  <c:v>108.91076263890925</c:v>
                </c:pt>
                <c:pt idx="43">
                  <c:v>112.30142421587415</c:v>
                </c:pt>
                <c:pt idx="44">
                  <c:v>116.70371640278563</c:v>
                </c:pt>
                <c:pt idx="45">
                  <c:v>122.28328490172315</c:v>
                </c:pt>
                <c:pt idx="46">
                  <c:v>129.18462624787105</c:v>
                </c:pt>
                <c:pt idx="47">
                  <c:v>137.51157879574575</c:v>
                </c:pt>
                <c:pt idx="48">
                  <c:v>147.30599288668398</c:v>
                </c:pt>
                <c:pt idx="49">
                  <c:v>158.52661926788323</c:v>
                </c:pt>
                <c:pt idx="50">
                  <c:v>171.03010414637106</c:v>
                </c:pt>
                <c:pt idx="51">
                  <c:v>184.55303195326564</c:v>
                </c:pt>
                <c:pt idx="52">
                  <c:v>198.68338515563522</c:v>
                </c:pt>
                <c:pt idx="53">
                  <c:v>212.78701239900934</c:v>
                </c:pt>
                <c:pt idx="54">
                  <c:v>225.8350786308842</c:v>
                </c:pt>
                <c:pt idx="55">
                  <c:v>236.13018842855624</c:v>
                </c:pt>
                <c:pt idx="56">
                  <c:v>241.14036577900018</c:v>
                </c:pt>
                <c:pt idx="57">
                  <c:v>237.92478054659657</c:v>
                </c:pt>
                <c:pt idx="58">
                  <c:v>224.51202611994685</c:v>
                </c:pt>
                <c:pt idx="59">
                  <c:v>201.69513457318305</c:v>
                </c:pt>
                <c:pt idx="60">
                  <c:v>173.71395237546511</c:v>
                </c:pt>
                <c:pt idx="61">
                  <c:v>146.70332814727649</c:v>
                </c:pt>
                <c:pt idx="62">
                  <c:v>125.76371083895792</c:v>
                </c:pt>
                <c:pt idx="63">
                  <c:v>112.91937386442316</c:v>
                </c:pt>
                <c:pt idx="64">
                  <c:v>107.2952751630871</c:v>
                </c:pt>
                <c:pt idx="65">
                  <c:v>106.75758001443592</c:v>
                </c:pt>
                <c:pt idx="66">
                  <c:v>109.41648527612948</c:v>
                </c:pt>
                <c:pt idx="67">
                  <c:v>114.18856435754698</c:v>
                </c:pt>
                <c:pt idx="68">
                  <c:v>120.64542555623373</c:v>
                </c:pt>
                <c:pt idx="69">
                  <c:v>128.66705233445384</c:v>
                </c:pt>
                <c:pt idx="70">
                  <c:v>138.18328937428788</c:v>
                </c:pt>
                <c:pt idx="71">
                  <c:v>149.03832818419568</c:v>
                </c:pt>
                <c:pt idx="72">
                  <c:v>160.92321486871131</c:v>
                </c:pt>
                <c:pt idx="73">
                  <c:v>173.30976117893601</c:v>
                </c:pt>
                <c:pt idx="74">
                  <c:v>185.30152860455024</c:v>
                </c:pt>
                <c:pt idx="75">
                  <c:v>195.33281500123104</c:v>
                </c:pt>
                <c:pt idx="76">
                  <c:v>200.87378594388008</c:v>
                </c:pt>
                <c:pt idx="77">
                  <c:v>198.76847275043312</c:v>
                </c:pt>
                <c:pt idx="78">
                  <c:v>186.86325108941202</c:v>
                </c:pt>
                <c:pt idx="79">
                  <c:v>166.26977502637118</c:v>
                </c:pt>
                <c:pt idx="80">
                  <c:v>141.95415527357804</c:v>
                </c:pt>
                <c:pt idx="81">
                  <c:v>120.22393992842724</c:v>
                </c:pt>
                <c:pt idx="82">
                  <c:v>105.06710609737688</c:v>
                </c:pt>
                <c:pt idx="83">
                  <c:v>96.694700450401683</c:v>
                </c:pt>
                <c:pt idx="84">
                  <c:v>92.970402320638968</c:v>
                </c:pt>
                <c:pt idx="85">
                  <c:v>91.574561421697126</c:v>
                </c:pt>
                <c:pt idx="86">
                  <c:v>91.063332626076928</c:v>
                </c:pt>
                <c:pt idx="87">
                  <c:v>90.81193638430868</c:v>
                </c:pt>
                <c:pt idx="88">
                  <c:v>90.620704979903209</c:v>
                </c:pt>
                <c:pt idx="89">
                  <c:v>90.441203857534973</c:v>
                </c:pt>
                <c:pt idx="90">
                  <c:v>90.264422376783571</c:v>
                </c:pt>
                <c:pt idx="91">
                  <c:v>90.089214091410682</c:v>
                </c:pt>
                <c:pt idx="92">
                  <c:v>89.915893040793222</c:v>
                </c:pt>
                <c:pt idx="93">
                  <c:v>89.745528230783961</c:v>
                </c:pt>
                <c:pt idx="94">
                  <c:v>89.580416295434176</c:v>
                </c:pt>
                <c:pt idx="95">
                  <c:v>89.425085750382621</c:v>
                </c:pt>
                <c:pt idx="96">
                  <c:v>89.287874542433613</c:v>
                </c:pt>
                <c:pt idx="97">
                  <c:v>89.183125038616794</c:v>
                </c:pt>
                <c:pt idx="98">
                  <c:v>89.13381756701466</c:v>
                </c:pt>
                <c:pt idx="99">
                  <c:v>89.174055638462775</c:v>
                </c:pt>
                <c:pt idx="100">
                  <c:v>89.350268560634191</c:v>
                </c:pt>
                <c:pt idx="101">
                  <c:v>89.719448526954992</c:v>
                </c:pt>
                <c:pt idx="102">
                  <c:v>90.342374220404039</c:v>
                </c:pt>
                <c:pt idx="103">
                  <c:v>91.26967989365663</c:v>
                </c:pt>
                <c:pt idx="104">
                  <c:v>92.518842844525992</c:v>
                </c:pt>
                <c:pt idx="105">
                  <c:v>94.041533921413532</c:v>
                </c:pt>
                <c:pt idx="106">
                  <c:v>95.686453905076846</c:v>
                </c:pt>
                <c:pt idx="107">
                  <c:v>97.176645426348017</c:v>
                </c:pt>
                <c:pt idx="108">
                  <c:v>98.1372496523271</c:v>
                </c:pt>
                <c:pt idx="109">
                  <c:v>98.205471655136705</c:v>
                </c:pt>
                <c:pt idx="110">
                  <c:v>97.202426857205978</c:v>
                </c:pt>
                <c:pt idx="111">
                  <c:v>95.268056151367574</c:v>
                </c:pt>
                <c:pt idx="112">
                  <c:v>92.841070947070065</c:v>
                </c:pt>
                <c:pt idx="113">
                  <c:v>90.465401295948865</c:v>
                </c:pt>
                <c:pt idx="114">
                  <c:v>88.548354844567143</c:v>
                </c:pt>
                <c:pt idx="115">
                  <c:v>87.232915366362363</c:v>
                </c:pt>
                <c:pt idx="116">
                  <c:v>86.437713843820376</c:v>
                </c:pt>
                <c:pt idx="117">
                  <c:v>85.986408392180991</c:v>
                </c:pt>
                <c:pt idx="118">
                  <c:v>85.717827899322302</c:v>
                </c:pt>
                <c:pt idx="119">
                  <c:v>85.52952649018755</c:v>
                </c:pt>
                <c:pt idx="120">
                  <c:v>85.371575787534923</c:v>
                </c:pt>
                <c:pt idx="121">
                  <c:v>85.22508515251721</c:v>
                </c:pt>
                <c:pt idx="122">
                  <c:v>85.085717700475726</c:v>
                </c:pt>
                <c:pt idx="123">
                  <c:v>84.956231146229527</c:v>
                </c:pt>
                <c:pt idx="124">
                  <c:v>84.845442682386036</c:v>
                </c:pt>
                <c:pt idx="125">
                  <c:v>84.770805815270847</c:v>
                </c:pt>
                <c:pt idx="126">
                  <c:v>84.762784346692385</c:v>
                </c:pt>
                <c:pt idx="127">
                  <c:v>84.869169601721339</c:v>
                </c:pt>
                <c:pt idx="128">
                  <c:v>85.156385358674257</c:v>
                </c:pt>
                <c:pt idx="129">
                  <c:v>85.703500695126536</c:v>
                </c:pt>
                <c:pt idx="130">
                  <c:v>86.583999674481802</c:v>
                </c:pt>
                <c:pt idx="131">
                  <c:v>87.830467589476427</c:v>
                </c:pt>
                <c:pt idx="132">
                  <c:v>89.37892374553816</c:v>
                </c:pt>
                <c:pt idx="133">
                  <c:v>91.000971022969836</c:v>
                </c:pt>
                <c:pt idx="134">
                  <c:v>92.270522460580935</c:v>
                </c:pt>
                <c:pt idx="135">
                  <c:v>92.661303424998664</c:v>
                </c:pt>
                <c:pt idx="136">
                  <c:v>91.827010391849171</c:v>
                </c:pt>
                <c:pt idx="137">
                  <c:v>89.904315936397623</c:v>
                </c:pt>
                <c:pt idx="138">
                  <c:v>87.518600212579486</c:v>
                </c:pt>
                <c:pt idx="139">
                  <c:v>85.400455261071656</c:v>
                </c:pt>
                <c:pt idx="140">
                  <c:v>83.954211372674408</c:v>
                </c:pt>
                <c:pt idx="141">
                  <c:v>83.158748304914738</c:v>
                </c:pt>
                <c:pt idx="142">
                  <c:v>82.777351949612395</c:v>
                </c:pt>
                <c:pt idx="143">
                  <c:v>82.587543140022902</c:v>
                </c:pt>
                <c:pt idx="144">
                  <c:v>82.464856274076951</c:v>
                </c:pt>
                <c:pt idx="145">
                  <c:v>82.36050541904234</c:v>
                </c:pt>
                <c:pt idx="146">
                  <c:v>82.260277611312219</c:v>
                </c:pt>
                <c:pt idx="147">
                  <c:v>82.160933455723452</c:v>
                </c:pt>
                <c:pt idx="148">
                  <c:v>82.061796762300688</c:v>
                </c:pt>
                <c:pt idx="149">
                  <c:v>81.962650782447184</c:v>
                </c:pt>
                <c:pt idx="150">
                  <c:v>81.863351460339544</c:v>
                </c:pt>
                <c:pt idx="151">
                  <c:v>81.763774375893945</c:v>
                </c:pt>
                <c:pt idx="152">
                  <c:v>81.663809512609376</c:v>
                </c:pt>
                <c:pt idx="153">
                  <c:v>81.563360940723044</c:v>
                </c:pt>
                <c:pt idx="154">
                  <c:v>81.462346632258516</c:v>
                </c:pt>
                <c:pt idx="155">
                  <c:v>81.360698042341454</c:v>
                </c:pt>
                <c:pt idx="156">
                  <c:v>81.258359478622381</c:v>
                </c:pt>
                <c:pt idx="157">
                  <c:v>81.155287305997533</c:v>
                </c:pt>
                <c:pt idx="158">
                  <c:v>81.051449032682214</c:v>
                </c:pt>
                <c:pt idx="159">
                  <c:v>80.946822319736199</c:v>
                </c:pt>
                <c:pt idx="160">
                  <c:v>80.841393951126733</c:v>
                </c:pt>
                <c:pt idx="161">
                  <c:v>80.735158795871669</c:v>
                </c:pt>
                <c:pt idx="162">
                  <c:v>80.62811878813099</c:v>
                </c:pt>
                <c:pt idx="163">
                  <c:v>80.520281945619232</c:v>
                </c:pt>
                <c:pt idx="164">
                  <c:v>80.411661441611926</c:v>
                </c:pt>
                <c:pt idx="165">
                  <c:v>80.302274741262579</c:v>
                </c:pt>
                <c:pt idx="166">
                  <c:v>80.192142809002718</c:v>
                </c:pt>
                <c:pt idx="167">
                  <c:v>80.08128939049648</c:v>
                </c:pt>
                <c:pt idx="168">
                  <c:v>79.969740369939501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97.81755536227115</c:v>
                </c:pt>
                <c:pt idx="3">
                  <c:v>97.928892961890725</c:v>
                </c:pt>
                <c:pt idx="4">
                  <c:v>98.040306397241707</c:v>
                </c:pt>
                <c:pt idx="5">
                  <c:v>98.151731228922728</c:v>
                </c:pt>
                <c:pt idx="6">
                  <c:v>98.263090753797229</c:v>
                </c:pt>
                <c:pt idx="7">
                  <c:v>98.374294496822941</c:v>
                </c:pt>
                <c:pt idx="8">
                  <c:v>98.485236589411244</c:v>
                </c:pt>
                <c:pt idx="9">
                  <c:v>98.595794039696386</c:v>
                </c:pt>
                <c:pt idx="10">
                  <c:v>98.705824904370118</c:v>
                </c:pt>
                <c:pt idx="11">
                  <c:v>98.815166376967113</c:v>
                </c:pt>
                <c:pt idx="12">
                  <c:v>98.923632813761969</c:v>
                </c:pt>
                <c:pt idx="13">
                  <c:v>99.031013725828842</c:v>
                </c:pt>
                <c:pt idx="14">
                  <c:v>99.137071774348982</c:v>
                </c:pt>
                <c:pt idx="15">
                  <c:v>99.241540815904173</c:v>
                </c:pt>
                <c:pt idx="16">
                  <c:v>99.344124055162254</c:v>
                </c:pt>
                <c:pt idx="17">
                  <c:v>99.444492373837548</c:v>
                </c:pt>
                <c:pt idx="18">
                  <c:v>99.542282916761096</c:v>
                </c:pt>
                <c:pt idx="19">
                  <c:v>99.63709802783481</c:v>
                </c:pt>
                <c:pt idx="20">
                  <c:v>99.728504639902283</c:v>
                </c:pt>
                <c:pt idx="21">
                  <c:v>99.816034232289738</c:v>
                </c:pt>
                <c:pt idx="22">
                  <c:v>99.899183476895075</c:v>
                </c:pt>
                <c:pt idx="23">
                  <c:v>99.977415696997539</c:v>
                </c:pt>
                <c:pt idx="24">
                  <c:v>100.05016326104803</c:v>
                </c:pt>
                <c:pt idx="25">
                  <c:v>100.11683102514172</c:v>
                </c:pt>
                <c:pt idx="26">
                  <c:v>100.17680092127956</c:v>
                </c:pt>
                <c:pt idx="27">
                  <c:v>100.22943776269928</c:v>
                </c:pt>
                <c:pt idx="28">
                  <c:v>100.27409630168899</c:v>
                </c:pt>
                <c:pt idx="29">
                  <c:v>100.31012952917658</c:v>
                </c:pt>
                <c:pt idx="30">
                  <c:v>100.33689814960445</c:v>
                </c:pt>
                <c:pt idx="31">
                  <c:v>100.35378110075148</c:v>
                </c:pt>
                <c:pt idx="32">
                  <c:v>100.36018691896524</c:v>
                </c:pt>
                <c:pt idx="33">
                  <c:v>100.35556567959908</c:v>
                </c:pt>
                <c:pt idx="34">
                  <c:v>100.33942117521757</c:v>
                </c:pt>
                <c:pt idx="35">
                  <c:v>100.31132293602104</c:v>
                </c:pt>
                <c:pt idx="36">
                  <c:v>100.27091765392711</c:v>
                </c:pt>
                <c:pt idx="37">
                  <c:v>100.21793954952705</c:v>
                </c:pt>
                <c:pt idx="38">
                  <c:v>100.15221922441131</c:v>
                </c:pt>
                <c:pt idx="39">
                  <c:v>100.07369057314206</c:v>
                </c:pt>
                <c:pt idx="40">
                  <c:v>99.982395390164498</c:v>
                </c:pt>
                <c:pt idx="41">
                  <c:v>99.878485395225198</c:v>
                </c:pt>
                <c:pt idx="42">
                  <c:v>99.762221511685766</c:v>
                </c:pt>
                <c:pt idx="43">
                  <c:v>99.633970358273999</c:v>
                </c:pt>
                <c:pt idx="44">
                  <c:v>99.494198047250435</c:v>
                </c:pt>
                <c:pt idx="45">
                  <c:v>99.343461510708963</c:v>
                </c:pt>
                <c:pt idx="46">
                  <c:v>99.182397691959295</c:v>
                </c:pt>
                <c:pt idx="47">
                  <c:v>99.011711032088243</c:v>
                </c:pt>
                <c:pt idx="48">
                  <c:v>98.832159746469614</c:v>
                </c:pt>
                <c:pt idx="49">
                  <c:v>98.644541418593334</c:v>
                </c:pt>
                <c:pt idx="50">
                  <c:v>98.449678438565712</c:v>
                </c:pt>
                <c:pt idx="51">
                  <c:v>98.248403783342724</c:v>
                </c:pt>
                <c:pt idx="52">
                  <c:v>98.04154757996362</c:v>
                </c:pt>
                <c:pt idx="53">
                  <c:v>97.829924818186825</c:v>
                </c:pt>
                <c:pt idx="54">
                  <c:v>97.614324492274804</c:v>
                </c:pt>
                <c:pt idx="55">
                  <c:v>97.395500360513253</c:v>
                </c:pt>
                <c:pt idx="56">
                  <c:v>97.17416342197869</c:v>
                </c:pt>
                <c:pt idx="57">
                  <c:v>96.950976128483831</c:v>
                </c:pt>
                <c:pt idx="58">
                  <c:v>96.72654827944406</c:v>
                </c:pt>
                <c:pt idx="59">
                  <c:v>96.501434490979292</c:v>
                </c:pt>
                <c:pt idx="60">
                  <c:v>96.276133088793571</c:v>
                </c:pt>
                <c:pt idx="61">
                  <c:v>96.051086246942674</c:v>
                </c:pt>
                <c:pt idx="62">
                  <c:v>95.826681180256358</c:v>
                </c:pt>
                <c:pt idx="63">
                  <c:v>95.603252195061728</c:v>
                </c:pt>
                <c:pt idx="64">
                  <c:v>95.381083408775041</c:v>
                </c:pt>
                <c:pt idx="65">
                  <c:v>95.160411961626934</c:v>
                </c:pt>
                <c:pt idx="66">
                  <c:v>94.941431561116758</c:v>
                </c:pt>
                <c:pt idx="67">
                  <c:v>94.724296219847304</c:v>
                </c:pt>
                <c:pt idx="68">
                  <c:v>94.509124068577236</c:v>
                </c:pt>
                <c:pt idx="69">
                  <c:v>94.296001147386932</c:v>
                </c:pt>
                <c:pt idx="70">
                  <c:v>94.084985097857285</c:v>
                </c:pt>
                <c:pt idx="71">
                  <c:v>93.876108697479154</c:v>
                </c:pt>
                <c:pt idx="72">
                  <c:v>93.669383193767956</c:v>
                </c:pt>
                <c:pt idx="73">
                  <c:v>93.464801409583728</c:v>
                </c:pt>
                <c:pt idx="74">
                  <c:v>93.262340602934614</c:v>
                </c:pt>
                <c:pt idx="75">
                  <c:v>93.061965074173088</c:v>
                </c:pt>
                <c:pt idx="76">
                  <c:v>92.863628521144875</c:v>
                </c:pt>
                <c:pt idx="77">
                  <c:v>92.667276148743028</c:v>
                </c:pt>
                <c:pt idx="78">
                  <c:v>92.472846543679026</c:v>
                </c:pt>
                <c:pt idx="79">
                  <c:v>92.28027332835218</c:v>
                </c:pt>
                <c:pt idx="80">
                  <c:v>92.089486609697232</c:v>
                </c:pt>
                <c:pt idx="81">
                  <c:v>91.900414240026279</c:v>
                </c:pt>
                <c:pt idx="82">
                  <c:v>91.712982907337562</c:v>
                </c:pt>
                <c:pt idx="83">
                  <c:v>91.527119072499431</c:v>
                </c:pt>
                <c:pt idx="84">
                  <c:v>91.342749770266877</c:v>
                </c:pt>
                <c:pt idx="85">
                  <c:v>91.159803290361737</c:v>
                </c:pt>
                <c:pt idx="86">
                  <c:v>90.978209753936795</c:v>
                </c:pt>
                <c:pt idx="87">
                  <c:v>90.797901599719225</c:v>
                </c:pt>
                <c:pt idx="88">
                  <c:v>90.618813993045393</c:v>
                </c:pt>
                <c:pt idx="89">
                  <c:v>90.440885169899005</c:v>
                </c:pt>
                <c:pt idx="90">
                  <c:v>90.264056726976008</c:v>
                </c:pt>
                <c:pt idx="91">
                  <c:v>90.08827386774432</c:v>
                </c:pt>
                <c:pt idx="92">
                  <c:v>89.913485613454526</c:v>
                </c:pt>
                <c:pt idx="93">
                  <c:v>89.739644987095403</c:v>
                </c:pt>
                <c:pt idx="94">
                  <c:v>89.566709177376126</c:v>
                </c:pt>
                <c:pt idx="95">
                  <c:v>89.394639688949326</c:v>
                </c:pt>
                <c:pt idx="96">
                  <c:v>89.223402484260319</c:v>
                </c:pt>
                <c:pt idx="97">
                  <c:v>89.052968121604849</c:v>
                </c:pt>
                <c:pt idx="98">
                  <c:v>88.883311893189585</c:v>
                </c:pt>
                <c:pt idx="99">
                  <c:v>88.714413966199061</c:v>
                </c:pt>
                <c:pt idx="100">
                  <c:v>88.546259529065381</c:v>
                </c:pt>
                <c:pt idx="101">
                  <c:v>88.378838944293875</c:v>
                </c:pt>
                <c:pt idx="102">
                  <c:v>88.212147908299201</c:v>
                </c:pt>
                <c:pt idx="103">
                  <c:v>88.046187617737544</c:v>
                </c:pt>
                <c:pt idx="104">
                  <c:v>87.880964940758915</c:v>
                </c:pt>
                <c:pt idx="105">
                  <c:v>87.716492590437767</c:v>
                </c:pt>
                <c:pt idx="106">
                  <c:v>87.552789296354504</c:v>
                </c:pt>
                <c:pt idx="107">
                  <c:v>87.389879968889588</c:v>
                </c:pt>
                <c:pt idx="108">
                  <c:v>87.227795849254861</c:v>
                </c:pt>
                <c:pt idx="109">
                  <c:v>87.066574636633717</c:v>
                </c:pt>
                <c:pt idx="110">
                  <c:v>86.906260582056262</c:v>
                </c:pt>
                <c:pt idx="111">
                  <c:v>86.746904536837576</c:v>
                </c:pt>
                <c:pt idx="112">
                  <c:v>86.588563941617011</c:v>
                </c:pt>
                <c:pt idx="113">
                  <c:v>86.431302740339106</c:v>
                </c:pt>
                <c:pt idx="114">
                  <c:v>86.275191202023208</c:v>
                </c:pt>
                <c:pt idx="115">
                  <c:v>86.120305632020532</c:v>
                </c:pt>
                <c:pt idx="116">
                  <c:v>85.966727953822144</c:v>
                </c:pt>
                <c:pt idx="117">
                  <c:v>85.814545142557847</c:v>
                </c:pt>
                <c:pt idx="118">
                  <c:v>85.66384849232297</c:v>
                </c:pt>
                <c:pt idx="119">
                  <c:v>85.514732701615301</c:v>
                </c:pt>
                <c:pt idx="120">
                  <c:v>85.367294764664805</c:v>
                </c:pt>
                <c:pt idx="121">
                  <c:v>85.221632661473137</c:v>
                </c:pt>
                <c:pt idx="122">
                  <c:v>85.077843846063502</c:v>
                </c:pt>
                <c:pt idx="123">
                  <c:v>84.93602354078962</c:v>
                </c:pt>
                <c:pt idx="124">
                  <c:v>84.796262854454028</c:v>
                </c:pt>
                <c:pt idx="125">
                  <c:v>84.658646753160653</c:v>
                </c:pt>
                <c:pt idx="126">
                  <c:v>84.523251924811589</c:v>
                </c:pt>
                <c:pt idx="127">
                  <c:v>84.390144590289623</c:v>
                </c:pt>
                <c:pt idx="128">
                  <c:v>84.259378325806409</c:v>
                </c:pt>
                <c:pt idx="129">
                  <c:v>84.130991970650115</c:v>
                </c:pt>
                <c:pt idx="130">
                  <c:v>84.005007701582059</c:v>
                </c:pt>
                <c:pt idx="131">
                  <c:v>83.881429358376465</c:v>
                </c:pt>
                <c:pt idx="132">
                  <c:v>83.760241103588157</c:v>
                </c:pt>
                <c:pt idx="133">
                  <c:v>83.641406492963654</c:v>
                </c:pt>
                <c:pt idx="134">
                  <c:v>83.524868020771649</c:v>
                </c:pt>
                <c:pt idx="135">
                  <c:v>83.410547186993739</c:v>
                </c:pt>
                <c:pt idx="136">
                  <c:v>83.298345111587196</c:v>
                </c:pt>
                <c:pt idx="137">
                  <c:v>83.188143696205429</c:v>
                </c:pt>
                <c:pt idx="138">
                  <c:v>83.079807307545366</c:v>
                </c:pt>
                <c:pt idx="139">
                  <c:v>82.97318493083057</c:v>
                </c:pt>
                <c:pt idx="140">
                  <c:v>82.868112718825813</c:v>
                </c:pt>
                <c:pt idx="141">
                  <c:v>82.764416843022019</c:v>
                </c:pt>
                <c:pt idx="142">
                  <c:v>82.661916540655028</c:v>
                </c:pt>
                <c:pt idx="143">
                  <c:v>82.560427244910272</c:v>
                </c:pt>
                <c:pt idx="144">
                  <c:v>82.459763686271771</c:v>
                </c:pt>
                <c:pt idx="145">
                  <c:v>82.35974286012096</c:v>
                </c:pt>
                <c:pt idx="146">
                  <c:v>82.260186768447397</c:v>
                </c:pt>
                <c:pt idx="147">
                  <c:v>82.16092486054697</c:v>
                </c:pt>
                <c:pt idx="148">
                  <c:v>82.061796117269481</c:v>
                </c:pt>
                <c:pt idx="149">
                  <c:v>81.962650744094233</c:v>
                </c:pt>
                <c:pt idx="150">
                  <c:v>81.863351458534339</c:v>
                </c:pt>
                <c:pt idx="151">
                  <c:v>81.763774375826728</c:v>
                </c:pt>
                <c:pt idx="152">
                  <c:v>81.663809512607401</c:v>
                </c:pt>
                <c:pt idx="153">
                  <c:v>81.563360940723001</c:v>
                </c:pt>
                <c:pt idx="154">
                  <c:v>81.462346632258516</c:v>
                </c:pt>
                <c:pt idx="155">
                  <c:v>81.360698042341454</c:v>
                </c:pt>
                <c:pt idx="156">
                  <c:v>81.258359478622381</c:v>
                </c:pt>
                <c:pt idx="157">
                  <c:v>81.155287305997533</c:v>
                </c:pt>
                <c:pt idx="158">
                  <c:v>81.051449032682214</c:v>
                </c:pt>
                <c:pt idx="159">
                  <c:v>80.946822319736199</c:v>
                </c:pt>
                <c:pt idx="160">
                  <c:v>80.841393951126733</c:v>
                </c:pt>
                <c:pt idx="161">
                  <c:v>80.735158795871669</c:v>
                </c:pt>
                <c:pt idx="162">
                  <c:v>80.62811878813099</c:v>
                </c:pt>
                <c:pt idx="163">
                  <c:v>80.520281945619232</c:v>
                </c:pt>
                <c:pt idx="164">
                  <c:v>80.411661441611926</c:v>
                </c:pt>
                <c:pt idx="165">
                  <c:v>80.302274741262579</c:v>
                </c:pt>
                <c:pt idx="166">
                  <c:v>80.192142809002718</c:v>
                </c:pt>
                <c:pt idx="167">
                  <c:v>80.08128939049648</c:v>
                </c:pt>
                <c:pt idx="168">
                  <c:v>79.969740369939501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102.729</c:v>
                </c:pt>
                <c:pt idx="1">
                  <c:v>100.81399999999999</c:v>
                </c:pt>
                <c:pt idx="2">
                  <c:v>98.254000000000005</c:v>
                </c:pt>
                <c:pt idx="3">
                  <c:v>98.881</c:v>
                </c:pt>
                <c:pt idx="4">
                  <c:v>100.64400000000001</c:v>
                </c:pt>
                <c:pt idx="5">
                  <c:v>100.15300000000001</c:v>
                </c:pt>
                <c:pt idx="6">
                  <c:v>99.694999999999993</c:v>
                </c:pt>
                <c:pt idx="7">
                  <c:v>99.067999999999998</c:v>
                </c:pt>
                <c:pt idx="8">
                  <c:v>99.254000000000005</c:v>
                </c:pt>
                <c:pt idx="9">
                  <c:v>99.661000000000001</c:v>
                </c:pt>
                <c:pt idx="10">
                  <c:v>98.186000000000007</c:v>
                </c:pt>
                <c:pt idx="11">
                  <c:v>96.406999999999996</c:v>
                </c:pt>
                <c:pt idx="12">
                  <c:v>98.457999999999998</c:v>
                </c:pt>
                <c:pt idx="13">
                  <c:v>98.441000000000003</c:v>
                </c:pt>
                <c:pt idx="14">
                  <c:v>100.254</c:v>
                </c:pt>
                <c:pt idx="15">
                  <c:v>98.22</c:v>
                </c:pt>
                <c:pt idx="16">
                  <c:v>99.846999999999994</c:v>
                </c:pt>
                <c:pt idx="17">
                  <c:v>101.57599999999999</c:v>
                </c:pt>
                <c:pt idx="18">
                  <c:v>99.78</c:v>
                </c:pt>
                <c:pt idx="19">
                  <c:v>100.203</c:v>
                </c:pt>
                <c:pt idx="20">
                  <c:v>99.983000000000004</c:v>
                </c:pt>
                <c:pt idx="21">
                  <c:v>98.677999999999997</c:v>
                </c:pt>
                <c:pt idx="22">
                  <c:v>98.424000000000007</c:v>
                </c:pt>
                <c:pt idx="23">
                  <c:v>99.661000000000001</c:v>
                </c:pt>
                <c:pt idx="24">
                  <c:v>100.35599999999999</c:v>
                </c:pt>
                <c:pt idx="25">
                  <c:v>100.593</c:v>
                </c:pt>
                <c:pt idx="26">
                  <c:v>97.441000000000003</c:v>
                </c:pt>
                <c:pt idx="27">
                  <c:v>101.47499999999999</c:v>
                </c:pt>
                <c:pt idx="28">
                  <c:v>100.288</c:v>
                </c:pt>
                <c:pt idx="29">
                  <c:v>100.15300000000001</c:v>
                </c:pt>
                <c:pt idx="30">
                  <c:v>101.492</c:v>
                </c:pt>
                <c:pt idx="31">
                  <c:v>102.30500000000001</c:v>
                </c:pt>
                <c:pt idx="32">
                  <c:v>100.542</c:v>
                </c:pt>
                <c:pt idx="33">
                  <c:v>103.35599999999999</c:v>
                </c:pt>
                <c:pt idx="34">
                  <c:v>101.52500000000001</c:v>
                </c:pt>
                <c:pt idx="35">
                  <c:v>101.559</c:v>
                </c:pt>
                <c:pt idx="36">
                  <c:v>100.57599999999999</c:v>
                </c:pt>
                <c:pt idx="37">
                  <c:v>100.712</c:v>
                </c:pt>
                <c:pt idx="38">
                  <c:v>100.441</c:v>
                </c:pt>
                <c:pt idx="39">
                  <c:v>101.797</c:v>
                </c:pt>
                <c:pt idx="40">
                  <c:v>101.203</c:v>
                </c:pt>
                <c:pt idx="41">
                  <c:v>104.949</c:v>
                </c:pt>
                <c:pt idx="42">
                  <c:v>105.57599999999999</c:v>
                </c:pt>
                <c:pt idx="43">
                  <c:v>106.339</c:v>
                </c:pt>
                <c:pt idx="44">
                  <c:v>108.52500000000001</c:v>
                </c:pt>
                <c:pt idx="45">
                  <c:v>111.051</c:v>
                </c:pt>
                <c:pt idx="46">
                  <c:v>116.22</c:v>
                </c:pt>
                <c:pt idx="47">
                  <c:v>128.28800000000001</c:v>
                </c:pt>
                <c:pt idx="48">
                  <c:v>139</c:v>
                </c:pt>
                <c:pt idx="49">
                  <c:v>154.71199999999999</c:v>
                </c:pt>
                <c:pt idx="50">
                  <c:v>173.06800000000001</c:v>
                </c:pt>
                <c:pt idx="51">
                  <c:v>193.27099999999999</c:v>
                </c:pt>
                <c:pt idx="52">
                  <c:v>207.59299999999999</c:v>
                </c:pt>
                <c:pt idx="53">
                  <c:v>219.57599999999999</c:v>
                </c:pt>
                <c:pt idx="54">
                  <c:v>228.30500000000001</c:v>
                </c:pt>
                <c:pt idx="55">
                  <c:v>230.25399999999999</c:v>
                </c:pt>
                <c:pt idx="56">
                  <c:v>230.62700000000001</c:v>
                </c:pt>
                <c:pt idx="57">
                  <c:v>228.76300000000001</c:v>
                </c:pt>
                <c:pt idx="58">
                  <c:v>219.59299999999999</c:v>
                </c:pt>
                <c:pt idx="59">
                  <c:v>202.71199999999999</c:v>
                </c:pt>
                <c:pt idx="60">
                  <c:v>171.49199999999999</c:v>
                </c:pt>
                <c:pt idx="61">
                  <c:v>131.57599999999999</c:v>
                </c:pt>
                <c:pt idx="62">
                  <c:v>105</c:v>
                </c:pt>
                <c:pt idx="63">
                  <c:v>99.153000000000006</c:v>
                </c:pt>
                <c:pt idx="64">
                  <c:v>98.016999999999996</c:v>
                </c:pt>
                <c:pt idx="65">
                  <c:v>101.119</c:v>
                </c:pt>
                <c:pt idx="66">
                  <c:v>103.542</c:v>
                </c:pt>
                <c:pt idx="67">
                  <c:v>109.051</c:v>
                </c:pt>
                <c:pt idx="68">
                  <c:v>118.254</c:v>
                </c:pt>
                <c:pt idx="69">
                  <c:v>130.797</c:v>
                </c:pt>
                <c:pt idx="70">
                  <c:v>144.37299999999999</c:v>
                </c:pt>
                <c:pt idx="71">
                  <c:v>158.83099999999999</c:v>
                </c:pt>
                <c:pt idx="72">
                  <c:v>172.06800000000001</c:v>
                </c:pt>
                <c:pt idx="73">
                  <c:v>181.74600000000001</c:v>
                </c:pt>
                <c:pt idx="74">
                  <c:v>189.08500000000001</c:v>
                </c:pt>
                <c:pt idx="75">
                  <c:v>194.23699999999999</c:v>
                </c:pt>
                <c:pt idx="76">
                  <c:v>194.797</c:v>
                </c:pt>
                <c:pt idx="77">
                  <c:v>191.27099999999999</c:v>
                </c:pt>
                <c:pt idx="78">
                  <c:v>182.49199999999999</c:v>
                </c:pt>
                <c:pt idx="79">
                  <c:v>160.49199999999999</c:v>
                </c:pt>
                <c:pt idx="80">
                  <c:v>131</c:v>
                </c:pt>
                <c:pt idx="81">
                  <c:v>103.136</c:v>
                </c:pt>
                <c:pt idx="82">
                  <c:v>90.983000000000004</c:v>
                </c:pt>
                <c:pt idx="83">
                  <c:v>91.763000000000005</c:v>
                </c:pt>
                <c:pt idx="84">
                  <c:v>88.948999999999998</c:v>
                </c:pt>
                <c:pt idx="85">
                  <c:v>90.948999999999998</c:v>
                </c:pt>
                <c:pt idx="86">
                  <c:v>88.728999999999999</c:v>
                </c:pt>
                <c:pt idx="87">
                  <c:v>89.965999999999994</c:v>
                </c:pt>
                <c:pt idx="88">
                  <c:v>90.051000000000002</c:v>
                </c:pt>
                <c:pt idx="89">
                  <c:v>88</c:v>
                </c:pt>
                <c:pt idx="90">
                  <c:v>90.932000000000002</c:v>
                </c:pt>
                <c:pt idx="91">
                  <c:v>91.558999999999997</c:v>
                </c:pt>
                <c:pt idx="92">
                  <c:v>90.271000000000001</c:v>
                </c:pt>
                <c:pt idx="93">
                  <c:v>91.067999999999998</c:v>
                </c:pt>
                <c:pt idx="94">
                  <c:v>90.474999999999994</c:v>
                </c:pt>
                <c:pt idx="95">
                  <c:v>90.626999999999995</c:v>
                </c:pt>
                <c:pt idx="96">
                  <c:v>89.677999999999997</c:v>
                </c:pt>
                <c:pt idx="97">
                  <c:v>90.254000000000005</c:v>
                </c:pt>
                <c:pt idx="98">
                  <c:v>91.22</c:v>
                </c:pt>
                <c:pt idx="99">
                  <c:v>89.983000000000004</c:v>
                </c:pt>
                <c:pt idx="100">
                  <c:v>91.153000000000006</c:v>
                </c:pt>
                <c:pt idx="101">
                  <c:v>88.881</c:v>
                </c:pt>
                <c:pt idx="102">
                  <c:v>90.322000000000003</c:v>
                </c:pt>
                <c:pt idx="103">
                  <c:v>90.135999999999996</c:v>
                </c:pt>
                <c:pt idx="104">
                  <c:v>92.287999999999997</c:v>
                </c:pt>
                <c:pt idx="105">
                  <c:v>93.661000000000001</c:v>
                </c:pt>
                <c:pt idx="106">
                  <c:v>98.932000000000002</c:v>
                </c:pt>
                <c:pt idx="107">
                  <c:v>102.729</c:v>
                </c:pt>
                <c:pt idx="108">
                  <c:v>101.69499999999999</c:v>
                </c:pt>
                <c:pt idx="109">
                  <c:v>102.52500000000001</c:v>
                </c:pt>
                <c:pt idx="110">
                  <c:v>101.729</c:v>
                </c:pt>
                <c:pt idx="111">
                  <c:v>98.067999999999998</c:v>
                </c:pt>
                <c:pt idx="112">
                  <c:v>94.39</c:v>
                </c:pt>
                <c:pt idx="113">
                  <c:v>89.915000000000006</c:v>
                </c:pt>
                <c:pt idx="114">
                  <c:v>86.542000000000002</c:v>
                </c:pt>
                <c:pt idx="115">
                  <c:v>86.712000000000003</c:v>
                </c:pt>
                <c:pt idx="116">
                  <c:v>89.424000000000007</c:v>
                </c:pt>
                <c:pt idx="117">
                  <c:v>87.983000000000004</c:v>
                </c:pt>
                <c:pt idx="118">
                  <c:v>86.271000000000001</c:v>
                </c:pt>
                <c:pt idx="119">
                  <c:v>84.593000000000004</c:v>
                </c:pt>
                <c:pt idx="120">
                  <c:v>85.983000000000004</c:v>
                </c:pt>
                <c:pt idx="121">
                  <c:v>87.034000000000006</c:v>
                </c:pt>
                <c:pt idx="122">
                  <c:v>86.846999999999994</c:v>
                </c:pt>
                <c:pt idx="123">
                  <c:v>85.153000000000006</c:v>
                </c:pt>
                <c:pt idx="124">
                  <c:v>86.338999999999999</c:v>
                </c:pt>
                <c:pt idx="125">
                  <c:v>84.712000000000003</c:v>
                </c:pt>
                <c:pt idx="126">
                  <c:v>87.864000000000004</c:v>
                </c:pt>
                <c:pt idx="127">
                  <c:v>87.864000000000004</c:v>
                </c:pt>
                <c:pt idx="128">
                  <c:v>87.271000000000001</c:v>
                </c:pt>
                <c:pt idx="129">
                  <c:v>86.457999999999998</c:v>
                </c:pt>
                <c:pt idx="130">
                  <c:v>86.846999999999994</c:v>
                </c:pt>
                <c:pt idx="131">
                  <c:v>90.305000000000007</c:v>
                </c:pt>
                <c:pt idx="132">
                  <c:v>92.102000000000004</c:v>
                </c:pt>
                <c:pt idx="133">
                  <c:v>94.542000000000002</c:v>
                </c:pt>
                <c:pt idx="134">
                  <c:v>91.287999999999997</c:v>
                </c:pt>
                <c:pt idx="135">
                  <c:v>93.712000000000003</c:v>
                </c:pt>
                <c:pt idx="136">
                  <c:v>92.763000000000005</c:v>
                </c:pt>
                <c:pt idx="137">
                  <c:v>88.965999999999994</c:v>
                </c:pt>
                <c:pt idx="138">
                  <c:v>88.694999999999993</c:v>
                </c:pt>
                <c:pt idx="139">
                  <c:v>87.373000000000005</c:v>
                </c:pt>
                <c:pt idx="140">
                  <c:v>86.051000000000002</c:v>
                </c:pt>
                <c:pt idx="141">
                  <c:v>85.322000000000003</c:v>
                </c:pt>
                <c:pt idx="142">
                  <c:v>85.406999999999996</c:v>
                </c:pt>
                <c:pt idx="143">
                  <c:v>83.932000000000002</c:v>
                </c:pt>
                <c:pt idx="144">
                  <c:v>84.373000000000005</c:v>
                </c:pt>
                <c:pt idx="145">
                  <c:v>82.644000000000005</c:v>
                </c:pt>
                <c:pt idx="146">
                  <c:v>82.102000000000004</c:v>
                </c:pt>
                <c:pt idx="147">
                  <c:v>84.135999999999996</c:v>
                </c:pt>
                <c:pt idx="148">
                  <c:v>85.034000000000006</c:v>
                </c:pt>
                <c:pt idx="149">
                  <c:v>82.153000000000006</c:v>
                </c:pt>
                <c:pt idx="150">
                  <c:v>82.287999999999997</c:v>
                </c:pt>
                <c:pt idx="151">
                  <c:v>82.373000000000005</c:v>
                </c:pt>
                <c:pt idx="152">
                  <c:v>82.22</c:v>
                </c:pt>
                <c:pt idx="153">
                  <c:v>82.102000000000004</c:v>
                </c:pt>
                <c:pt idx="154">
                  <c:v>81.626999999999995</c:v>
                </c:pt>
                <c:pt idx="155">
                  <c:v>83.287999999999997</c:v>
                </c:pt>
                <c:pt idx="156">
                  <c:v>83.051000000000002</c:v>
                </c:pt>
                <c:pt idx="157">
                  <c:v>81.39</c:v>
                </c:pt>
                <c:pt idx="158">
                  <c:v>84.915000000000006</c:v>
                </c:pt>
                <c:pt idx="159">
                  <c:v>83.051000000000002</c:v>
                </c:pt>
                <c:pt idx="160">
                  <c:v>80.644000000000005</c:v>
                </c:pt>
                <c:pt idx="161">
                  <c:v>81.424000000000007</c:v>
                </c:pt>
                <c:pt idx="162">
                  <c:v>81.254000000000005</c:v>
                </c:pt>
                <c:pt idx="163">
                  <c:v>83.575999999999993</c:v>
                </c:pt>
                <c:pt idx="164">
                  <c:v>80.796999999999997</c:v>
                </c:pt>
                <c:pt idx="165">
                  <c:v>81.424000000000007</c:v>
                </c:pt>
                <c:pt idx="166">
                  <c:v>83.254000000000005</c:v>
                </c:pt>
                <c:pt idx="167">
                  <c:v>84.441000000000003</c:v>
                </c:pt>
                <c:pt idx="168">
                  <c:v>83.507999999999996</c:v>
                </c:pt>
                <c:pt idx="169">
                  <c:v>81.728999999999999</c:v>
                </c:pt>
                <c:pt idx="170">
                  <c:v>81.644000000000005</c:v>
                </c:pt>
                <c:pt idx="171">
                  <c:v>82.831000000000003</c:v>
                </c:pt>
                <c:pt idx="172">
                  <c:v>81.373000000000005</c:v>
                </c:pt>
                <c:pt idx="173">
                  <c:v>82.305000000000007</c:v>
                </c:pt>
                <c:pt idx="174">
                  <c:v>82.525000000000006</c:v>
                </c:pt>
                <c:pt idx="175">
                  <c:v>83.051000000000002</c:v>
                </c:pt>
                <c:pt idx="176">
                  <c:v>81.084999999999994</c:v>
                </c:pt>
                <c:pt idx="177">
                  <c:v>81.796999999999997</c:v>
                </c:pt>
                <c:pt idx="178">
                  <c:v>81.728999999999999</c:v>
                </c:pt>
                <c:pt idx="179">
                  <c:v>81.016999999999996</c:v>
                </c:pt>
                <c:pt idx="180">
                  <c:v>81.287999999999997</c:v>
                </c:pt>
                <c:pt idx="181">
                  <c:v>80.373000000000005</c:v>
                </c:pt>
                <c:pt idx="182">
                  <c:v>81</c:v>
                </c:pt>
                <c:pt idx="183">
                  <c:v>78</c:v>
                </c:pt>
                <c:pt idx="184">
                  <c:v>80.965999999999994</c:v>
                </c:pt>
                <c:pt idx="185">
                  <c:v>81.406999999999996</c:v>
                </c:pt>
                <c:pt idx="186">
                  <c:v>80.965999999999994</c:v>
                </c:pt>
                <c:pt idx="187">
                  <c:v>81.897999999999996</c:v>
                </c:pt>
                <c:pt idx="188">
                  <c:v>82.22</c:v>
                </c:pt>
                <c:pt idx="189">
                  <c:v>80.831000000000003</c:v>
                </c:pt>
                <c:pt idx="190">
                  <c:v>79.203000000000003</c:v>
                </c:pt>
                <c:pt idx="191">
                  <c:v>80.796999999999997</c:v>
                </c:pt>
                <c:pt idx="192">
                  <c:v>79.457999999999998</c:v>
                </c:pt>
                <c:pt idx="193">
                  <c:v>80.965999999999994</c:v>
                </c:pt>
                <c:pt idx="194">
                  <c:v>80.61</c:v>
                </c:pt>
                <c:pt idx="195">
                  <c:v>81.61</c:v>
                </c:pt>
                <c:pt idx="196">
                  <c:v>79.102000000000004</c:v>
                </c:pt>
                <c:pt idx="197">
                  <c:v>80.22</c:v>
                </c:pt>
                <c:pt idx="198">
                  <c:v>79.831000000000003</c:v>
                </c:pt>
                <c:pt idx="199">
                  <c:v>78.745999999999995</c:v>
                </c:pt>
                <c:pt idx="200">
                  <c:v>80.881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98.406221548898827</c:v>
                </c:pt>
                <c:pt idx="7">
                  <c:v>98.508366147134637</c:v>
                </c:pt>
                <c:pt idx="8">
                  <c:v>98.609477563685289</c:v>
                </c:pt>
                <c:pt idx="9">
                  <c:v>98.709393567954564</c:v>
                </c:pt>
                <c:pt idx="10">
                  <c:v>98.807933067995791</c:v>
                </c:pt>
                <c:pt idx="11">
                  <c:v>98.904894594407224</c:v>
                </c:pt>
                <c:pt idx="12">
                  <c:v>99.000054784813372</c:v>
                </c:pt>
                <c:pt idx="13">
                  <c:v>99.093166901565738</c:v>
                </c:pt>
                <c:pt idx="14">
                  <c:v>99.183959423567586</c:v>
                </c:pt>
                <c:pt idx="15">
                  <c:v>99.272134763109293</c:v>
                </c:pt>
                <c:pt idx="16">
                  <c:v>99.357368171316978</c:v>
                </c:pt>
                <c:pt idx="17">
                  <c:v>99.439306913509611</c:v>
                </c:pt>
                <c:pt idx="18">
                  <c:v>99.517569823182384</c:v>
                </c:pt>
                <c:pt idx="19">
                  <c:v>99.591747390162936</c:v>
                </c:pt>
                <c:pt idx="20">
                  <c:v>99.661402623618528</c:v>
                </c:pt>
                <c:pt idx="21">
                  <c:v>99.726073089440391</c:v>
                </c:pt>
                <c:pt idx="22">
                  <c:v>99.785274817704433</c:v>
                </c:pt>
                <c:pt idx="23">
                  <c:v>99.83850931874062</c:v>
                </c:pt>
                <c:pt idx="24">
                  <c:v>99.885275915112743</c:v>
                </c:pt>
                <c:pt idx="25">
                  <c:v>99.925093270521032</c:v>
                </c:pt>
                <c:pt idx="26">
                  <c:v>99.9575367842248</c:v>
                </c:pt>
                <c:pt idx="27">
                  <c:v>99.982302978160277</c:v>
                </c:pt>
                <c:pt idx="28">
                  <c:v>99.999318822474379</c:v>
                </c:pt>
                <c:pt idx="29">
                  <c:v>100.00892385829827</c:v>
                </c:pt>
                <c:pt idx="30">
                  <c:v>100.01216656197546</c:v>
                </c:pt>
                <c:pt idx="31">
                  <c:v>100.01127370620752</c:v>
                </c:pt>
                <c:pt idx="32">
                  <c:v>100.01037147714798</c:v>
                </c:pt>
                <c:pt idx="33">
                  <c:v>100.01655694311592</c:v>
                </c:pt>
                <c:pt idx="34">
                  <c:v>100.04143265535171</c:v>
                </c:pt>
                <c:pt idx="35">
                  <c:v>100.10321697204004</c:v>
                </c:pt>
                <c:pt idx="36">
                  <c:v>100.22951615604805</c:v>
                </c:pt>
                <c:pt idx="37">
                  <c:v>100.46077726661764</c:v>
                </c:pt>
                <c:pt idx="38">
                  <c:v>100.85431977117364</c:v>
                </c:pt>
                <c:pt idx="39">
                  <c:v>101.48866026945066</c:v>
                </c:pt>
                <c:pt idx="40">
                  <c:v>102.46760186853182</c:v>
                </c:pt>
                <c:pt idx="41">
                  <c:v>103.92327907655422</c:v>
                </c:pt>
                <c:pt idx="42">
                  <c:v>106.01707590794256</c:v>
                </c:pt>
                <c:pt idx="43">
                  <c:v>108.93713946872994</c:v>
                </c:pt>
                <c:pt idx="44">
                  <c:v>112.89118264383927</c:v>
                </c:pt>
                <c:pt idx="45">
                  <c:v>118.09349989532372</c:v>
                </c:pt>
                <c:pt idx="46">
                  <c:v>124.74568029065973</c:v>
                </c:pt>
                <c:pt idx="47">
                  <c:v>133.01140938106232</c:v>
                </c:pt>
                <c:pt idx="48">
                  <c:v>142.98693121477939</c:v>
                </c:pt>
                <c:pt idx="49">
                  <c:v>154.66992790285812</c:v>
                </c:pt>
                <c:pt idx="50">
                  <c:v>167.92990066261606</c:v>
                </c:pt>
                <c:pt idx="51">
                  <c:v>182.47976359174442</c:v>
                </c:pt>
                <c:pt idx="52">
                  <c:v>197.83433309844852</c:v>
                </c:pt>
                <c:pt idx="53">
                  <c:v>213.2101016484296</c:v>
                </c:pt>
                <c:pt idx="54">
                  <c:v>227.2967049359562</c:v>
                </c:pt>
                <c:pt idx="55">
                  <c:v>237.918804603193</c:v>
                </c:pt>
                <c:pt idx="56">
                  <c:v>241.924292671693</c:v>
                </c:pt>
                <c:pt idx="57">
                  <c:v>235.96754713017495</c:v>
                </c:pt>
                <c:pt idx="58">
                  <c:v>218.47592156879068</c:v>
                </c:pt>
                <c:pt idx="59">
                  <c:v>191.67811602767009</c:v>
                </c:pt>
                <c:pt idx="60">
                  <c:v>161.57564431542869</c:v>
                </c:pt>
                <c:pt idx="61">
                  <c:v>135.12587189370436</c:v>
                </c:pt>
                <c:pt idx="62">
                  <c:v>116.73892434438484</c:v>
                </c:pt>
                <c:pt idx="63">
                  <c:v>106.94117916091149</c:v>
                </c:pt>
                <c:pt idx="64">
                  <c:v>103.70810638723798</c:v>
                </c:pt>
                <c:pt idx="65">
                  <c:v>104.61363708060173</c:v>
                </c:pt>
                <c:pt idx="66">
                  <c:v>108.06235923982587</c:v>
                </c:pt>
                <c:pt idx="67">
                  <c:v>113.38397642310086</c:v>
                </c:pt>
                <c:pt idx="68">
                  <c:v>120.43699790076693</c:v>
                </c:pt>
                <c:pt idx="69">
                  <c:v>129.23880354177135</c:v>
                </c:pt>
                <c:pt idx="70">
                  <c:v>139.75427922975939</c:v>
                </c:pt>
                <c:pt idx="71">
                  <c:v>151.79076274862865</c:v>
                </c:pt>
                <c:pt idx="72">
                  <c:v>164.92590488929437</c:v>
                </c:pt>
                <c:pt idx="73">
                  <c:v>178.39154594944728</c:v>
                </c:pt>
                <c:pt idx="74">
                  <c:v>190.82080310892064</c:v>
                </c:pt>
                <c:pt idx="75">
                  <c:v>199.88306048488414</c:v>
                </c:pt>
                <c:pt idx="76">
                  <c:v>202.26511912066675</c:v>
                </c:pt>
                <c:pt idx="77">
                  <c:v>194.84247550325938</c:v>
                </c:pt>
                <c:pt idx="78">
                  <c:v>177.09708414784441</c:v>
                </c:pt>
                <c:pt idx="79">
                  <c:v>152.82255220547768</c:v>
                </c:pt>
                <c:pt idx="80">
                  <c:v>128.6844218343945</c:v>
                </c:pt>
                <c:pt idx="81">
                  <c:v>110.26586245601162</c:v>
                </c:pt>
                <c:pt idx="82">
                  <c:v>99.266195418899827</c:v>
                </c:pt>
                <c:pt idx="83">
                  <c:v>94.056789134578409</c:v>
                </c:pt>
                <c:pt idx="84">
                  <c:v>92.051579818463011</c:v>
                </c:pt>
                <c:pt idx="85">
                  <c:v>91.370505018177042</c:v>
                </c:pt>
                <c:pt idx="86">
                  <c:v>91.10807197435885</c:v>
                </c:pt>
                <c:pt idx="87">
                  <c:v>90.94881216563229</c:v>
                </c:pt>
                <c:pt idx="88">
                  <c:v>90.810283161146458</c:v>
                </c:pt>
                <c:pt idx="89">
                  <c:v>90.675987916161347</c:v>
                </c:pt>
                <c:pt idx="90">
                  <c:v>90.543354941900745</c:v>
                </c:pt>
                <c:pt idx="91">
                  <c:v>90.412118677607268</c:v>
                </c:pt>
                <c:pt idx="92">
                  <c:v>90.282486039908036</c:v>
                </c:pt>
                <c:pt idx="93">
                  <c:v>90.155151150548562</c:v>
                </c:pt>
                <c:pt idx="94">
                  <c:v>90.031815792204185</c:v>
                </c:pt>
                <c:pt idx="95">
                  <c:v>89.916227087519502</c:v>
                </c:pt>
                <c:pt idx="96">
                  <c:v>89.815986208503716</c:v>
                </c:pt>
                <c:pt idx="97">
                  <c:v>89.745377940595475</c:v>
                </c:pt>
                <c:pt idx="98">
                  <c:v>89.729251243401137</c:v>
                </c:pt>
                <c:pt idx="99">
                  <c:v>89.807439647120106</c:v>
                </c:pt>
                <c:pt idx="100">
                  <c:v>90.038306069223566</c:v>
                </c:pt>
                <c:pt idx="101">
                  <c:v>90.498879107174318</c:v>
                </c:pt>
                <c:pt idx="102">
                  <c:v>91.278078682439599</c:v>
                </c:pt>
                <c:pt idx="103">
                  <c:v>92.459055741246175</c:v>
                </c:pt>
                <c:pt idx="104">
                  <c:v>94.086781211228015</c:v>
                </c:pt>
                <c:pt idx="105">
                  <c:v>96.11853948446111</c:v>
                </c:pt>
                <c:pt idx="106">
                  <c:v>98.362726856233266</c:v>
                </c:pt>
                <c:pt idx="107">
                  <c:v>100.43411343043904</c:v>
                </c:pt>
                <c:pt idx="108">
                  <c:v>101.78723642037107</c:v>
                </c:pt>
                <c:pt idx="109">
                  <c:v>101.88952684148028</c:v>
                </c:pt>
                <c:pt idx="110">
                  <c:v>100.502711524505</c:v>
                </c:pt>
                <c:pt idx="111">
                  <c:v>97.891840749588582</c:v>
                </c:pt>
                <c:pt idx="112">
                  <c:v>94.754183856393325</c:v>
                </c:pt>
                <c:pt idx="113">
                  <c:v>91.868568478313279</c:v>
                </c:pt>
                <c:pt idx="114">
                  <c:v>89.724497965818088</c:v>
                </c:pt>
                <c:pt idx="115">
                  <c:v>88.396827754282796</c:v>
                </c:pt>
                <c:pt idx="116">
                  <c:v>87.683887580750934</c:v>
                </c:pt>
                <c:pt idx="117">
                  <c:v>87.32325593896627</c:v>
                </c:pt>
                <c:pt idx="118">
                  <c:v>87.122419739317351</c:v>
                </c:pt>
                <c:pt idx="119">
                  <c:v>86.98005127837429</c:v>
                </c:pt>
                <c:pt idx="120">
                  <c:v>86.855272545524599</c:v>
                </c:pt>
                <c:pt idx="121">
                  <c:v>86.735420658073409</c:v>
                </c:pt>
                <c:pt idx="122">
                  <c:v>86.618484246552995</c:v>
                </c:pt>
                <c:pt idx="123">
                  <c:v>86.507232969781739</c:v>
                </c:pt>
                <c:pt idx="124">
                  <c:v>86.409476519452767</c:v>
                </c:pt>
                <c:pt idx="125">
                  <c:v>86.341554063006456</c:v>
                </c:pt>
                <c:pt idx="126">
                  <c:v>86.33383184459106</c:v>
                </c:pt>
                <c:pt idx="127">
                  <c:v>86.436576469757767</c:v>
                </c:pt>
                <c:pt idx="128">
                  <c:v>86.722677596055902</c:v>
                </c:pt>
                <c:pt idx="129">
                  <c:v>87.281447531135143</c:v>
                </c:pt>
                <c:pt idx="130">
                  <c:v>88.196433626212652</c:v>
                </c:pt>
                <c:pt idx="131">
                  <c:v>89.500221545096053</c:v>
                </c:pt>
                <c:pt idx="132">
                  <c:v>91.101853610573585</c:v>
                </c:pt>
                <c:pt idx="133">
                  <c:v>92.701907051488504</c:v>
                </c:pt>
                <c:pt idx="134">
                  <c:v>93.7723424618801</c:v>
                </c:pt>
                <c:pt idx="135">
                  <c:v>93.73849845998204</c:v>
                </c:pt>
                <c:pt idx="136">
                  <c:v>92.376239299937041</c:v>
                </c:pt>
                <c:pt idx="137">
                  <c:v>90.099157385197415</c:v>
                </c:pt>
                <c:pt idx="138">
                  <c:v>87.740468673847985</c:v>
                </c:pt>
                <c:pt idx="139">
                  <c:v>85.970428275991225</c:v>
                </c:pt>
                <c:pt idx="140">
                  <c:v>84.945725924786061</c:v>
                </c:pt>
                <c:pt idx="141">
                  <c:v>84.449457366075805</c:v>
                </c:pt>
                <c:pt idx="142">
                  <c:v>84.208532479724227</c:v>
                </c:pt>
                <c:pt idx="143">
                  <c:v>84.056698919512257</c:v>
                </c:pt>
                <c:pt idx="144">
                  <c:v>83.927862600459576</c:v>
                </c:pt>
                <c:pt idx="145">
                  <c:v>83.803468216975347</c:v>
                </c:pt>
                <c:pt idx="146">
                  <c:v>83.67972323657257</c:v>
                </c:pt>
                <c:pt idx="147">
                  <c:v>83.55606455708039</c:v>
                </c:pt>
                <c:pt idx="148">
                  <c:v>83.432442430231504</c:v>
                </c:pt>
                <c:pt idx="149">
                  <c:v>83.308866397225557</c:v>
                </c:pt>
                <c:pt idx="150">
                  <c:v>83.185349794430593</c:v>
                </c:pt>
                <c:pt idx="151">
                  <c:v>83.061904673624397</c:v>
                </c:pt>
                <c:pt idx="152">
                  <c:v>82.938541437614461</c:v>
                </c:pt>
                <c:pt idx="153">
                  <c:v>82.815268837205977</c:v>
                </c:pt>
                <c:pt idx="154">
                  <c:v>82.692094018203349</c:v>
                </c:pt>
                <c:pt idx="155">
                  <c:v>82.569022596307974</c:v>
                </c:pt>
                <c:pt idx="156">
                  <c:v>82.446058753165602</c:v>
                </c:pt>
                <c:pt idx="157">
                  <c:v>82.32320534770858</c:v>
                </c:pt>
                <c:pt idx="158">
                  <c:v>82.200464037442032</c:v>
                </c:pt>
                <c:pt idx="159">
                  <c:v>82.077835404944167</c:v>
                </c:pt>
                <c:pt idx="160">
                  <c:v>81.955319085547643</c:v>
                </c:pt>
                <c:pt idx="161">
                  <c:v>81.832913892886467</c:v>
                </c:pt>
                <c:pt idx="162">
                  <c:v>81.710617939694174</c:v>
                </c:pt>
                <c:pt idx="163">
                  <c:v>81.588428751890547</c:v>
                </c:pt>
                <c:pt idx="164">
                  <c:v>81.466343374580106</c:v>
                </c:pt>
                <c:pt idx="165">
                  <c:v>81.344358469092541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98.406221548892589</c:v>
                </c:pt>
                <c:pt idx="7">
                  <c:v>98.50836614711487</c:v>
                </c:pt>
                <c:pt idx="8">
                  <c:v>98.609477563624012</c:v>
                </c:pt>
                <c:pt idx="9">
                  <c:v>98.709393567768686</c:v>
                </c:pt>
                <c:pt idx="10">
                  <c:v>98.807933067444125</c:v>
                </c:pt>
                <c:pt idx="11">
                  <c:v>98.904894592805334</c:v>
                </c:pt>
                <c:pt idx="12">
                  <c:v>99.000054780262658</c:v>
                </c:pt>
                <c:pt idx="13">
                  <c:v>99.093166888917651</c:v>
                </c:pt>
                <c:pt idx="14">
                  <c:v>99.183959389174845</c:v>
                </c:pt>
                <c:pt idx="15">
                  <c:v>99.27213467161269</c:v>
                </c:pt>
                <c:pt idx="16">
                  <c:v>99.357367933172938</c:v>
                </c:pt>
                <c:pt idx="17">
                  <c:v>99.439306307093076</c:v>
                </c:pt>
                <c:pt idx="18">
                  <c:v>99.517568312410475</c:v>
                </c:pt>
                <c:pt idx="19">
                  <c:v>99.591743707827803</c:v>
                </c:pt>
                <c:pt idx="20">
                  <c:v>99.661393842612696</c:v>
                </c:pt>
                <c:pt idx="21">
                  <c:v>99.726052603223636</c:v>
                </c:pt>
                <c:pt idx="22">
                  <c:v>99.785228057564112</c:v>
                </c:pt>
                <c:pt idx="23">
                  <c:v>99.838404898090673</c:v>
                </c:pt>
                <c:pt idx="24">
                  <c:v>99.885047779270408</c:v>
                </c:pt>
                <c:pt idx="25">
                  <c:v>99.924605632907785</c:v>
                </c:pt>
                <c:pt idx="26">
                  <c:v>99.956517025533458</c:v>
                </c:pt>
                <c:pt idx="27">
                  <c:v>99.980216594474854</c:v>
                </c:pt>
                <c:pt idx="28">
                  <c:v>99.995142562895637</c:v>
                </c:pt>
                <c:pt idx="29">
                  <c:v>100.00074528904486</c:v>
                </c:pt>
                <c:pt idx="30">
                  <c:v>99.996496751985447</c:v>
                </c:pt>
                <c:pt idx="31">
                  <c:v>99.981900816863046</c:v>
                </c:pt>
                <c:pt idx="32">
                  <c:v>99.956504060026134</c:v>
                </c:pt>
                <c:pt idx="33">
                  <c:v>99.919906871718467</c:v>
                </c:pt>
                <c:pt idx="34">
                  <c:v>99.871774496245692</c:v>
                </c:pt>
                <c:pt idx="35">
                  <c:v>99.811847621706889</c:v>
                </c:pt>
                <c:pt idx="36">
                  <c:v>99.739952099040849</c:v>
                </c:pt>
                <c:pt idx="37">
                  <c:v>99.656007358384471</c:v>
                </c:pt>
                <c:pt idx="38">
                  <c:v>99.560033103719505</c:v>
                </c:pt>
                <c:pt idx="39">
                  <c:v>99.452153906998703</c:v>
                </c:pt>
                <c:pt idx="40">
                  <c:v>99.332601390709556</c:v>
                </c:pt>
                <c:pt idx="41">
                  <c:v>99.201713780903034</c:v>
                </c:pt>
                <c:pt idx="42">
                  <c:v>99.05993272620087</c:v>
                </c:pt>
                <c:pt idx="43">
                  <c:v>98.907797404937369</c:v>
                </c:pt>
                <c:pt idx="44">
                  <c:v>98.745936073365655</c:v>
                </c:pt>
                <c:pt idx="45">
                  <c:v>98.575055332874584</c:v>
                </c:pt>
                <c:pt idx="46">
                  <c:v>98.395927503736175</c:v>
                </c:pt>
                <c:pt idx="47">
                  <c:v>98.209376578631819</c:v>
                </c:pt>
                <c:pt idx="48">
                  <c:v>98.01626328491318</c:v>
                </c:pt>
                <c:pt idx="49">
                  <c:v>97.817469806930234</c:v>
                </c:pt>
                <c:pt idx="50">
                  <c:v>97.613884708618471</c:v>
                </c:pt>
                <c:pt idx="51">
                  <c:v>97.406388554691219</c:v>
                </c:pt>
                <c:pt idx="52">
                  <c:v>97.195840661509763</c:v>
                </c:pt>
                <c:pt idx="53">
                  <c:v>96.983067323010275</c:v>
                </c:pt>
                <c:pt idx="54">
                  <c:v>96.76885176077991</c:v>
                </c:pt>
                <c:pt idx="55">
                  <c:v>96.553925948266084</c:v>
                </c:pt>
                <c:pt idx="56">
                  <c:v>96.33896436414193</c:v>
                </c:pt>
                <c:pt idx="57">
                  <c:v>96.124579644650154</c:v>
                </c:pt>
                <c:pt idx="58">
                  <c:v>95.911320033269021</c:v>
                </c:pt>
                <c:pt idx="59">
                  <c:v>95.69966847052315</c:v>
                </c:pt>
                <c:pt idx="60">
                  <c:v>95.490043127842398</c:v>
                </c:pt>
                <c:pt idx="61">
                  <c:v>95.282799166365052</c:v>
                </c:pt>
                <c:pt idx="62">
                  <c:v>95.078231492806907</c:v>
                </c:pt>
                <c:pt idx="63">
                  <c:v>94.876578287667897</c:v>
                </c:pt>
                <c:pt idx="64">
                  <c:v>94.678025093510882</c:v>
                </c:pt>
                <c:pt idx="65">
                  <c:v>94.482709270193013</c:v>
                </c:pt>
                <c:pt idx="66">
                  <c:v>94.290724647309332</c:v>
                </c:pt>
                <c:pt idx="67">
                  <c:v>94.102126229593296</c:v>
                </c:pt>
                <c:pt idx="68">
                  <c:v>93.916934836875924</c:v>
                </c:pt>
                <c:pt idx="69">
                  <c:v>93.735141585101985</c:v>
                </c:pt>
                <c:pt idx="70">
                  <c:v>93.556712137908221</c:v>
                </c:pt>
                <c:pt idx="71">
                  <c:v>93.381590678787134</c:v>
                </c:pt>
                <c:pt idx="72">
                  <c:v>93.209703571591689</c:v>
                </c:pt>
                <c:pt idx="73">
                  <c:v>93.040962692000548</c:v>
                </c:pt>
                <c:pt idx="74">
                  <c:v>92.875268424648084</c:v>
                </c:pt>
                <c:pt idx="75">
                  <c:v>92.712512330133436</c:v>
                </c:pt>
                <c:pt idx="76">
                  <c:v>92.552579493322213</c:v>
                </c:pt>
                <c:pt idx="77">
                  <c:v>92.39535056955549</c:v>
                </c:pt>
                <c:pt idx="78">
                  <c:v>92.24070354888778</c:v>
                </c:pt>
                <c:pt idx="79">
                  <c:v>92.088515260595358</c:v>
                </c:pt>
                <c:pt idx="80">
                  <c:v>91.938662641200736</c:v>
                </c:pt>
                <c:pt idx="81">
                  <c:v>91.791023789401351</c:v>
                </c:pt>
                <c:pt idx="82">
                  <c:v>91.645478830779538</c:v>
                </c:pt>
                <c:pt idx="83">
                  <c:v>91.501910614190408</c:v>
                </c:pt>
                <c:pt idx="84">
                  <c:v>91.360205260423712</c:v>
                </c:pt>
                <c:pt idx="85">
                  <c:v>91.220252582232561</c:v>
                </c:pt>
                <c:pt idx="86">
                  <c:v>91.081946393213684</c:v>
                </c:pt>
                <c:pt idx="87">
                  <c:v>90.945184721381892</c:v>
                </c:pt>
                <c:pt idx="88">
                  <c:v>90.809869941658548</c:v>
                </c:pt>
                <c:pt idx="89">
                  <c:v>90.675908839931679</c:v>
                </c:pt>
                <c:pt idx="90">
                  <c:v>90.543212619868029</c:v>
                </c:pt>
                <c:pt idx="91">
                  <c:v>90.411696862283378</c:v>
                </c:pt>
                <c:pt idx="92">
                  <c:v>90.281281445616671</c:v>
                </c:pt>
                <c:pt idx="93">
                  <c:v>90.151890434907656</c:v>
                </c:pt>
                <c:pt idx="94">
                  <c:v>90.023451945651061</c:v>
                </c:pt>
                <c:pt idx="95">
                  <c:v>89.895897987984014</c:v>
                </c:pt>
                <c:pt idx="96">
                  <c:v>89.769164295860051</c:v>
                </c:pt>
                <c:pt idx="97">
                  <c:v>89.643190145159011</c:v>
                </c:pt>
                <c:pt idx="98">
                  <c:v>89.517918164076761</c:v>
                </c:pt>
                <c:pt idx="99">
                  <c:v>89.393294138623276</c:v>
                </c:pt>
                <c:pt idx="100">
                  <c:v>89.269266815624832</c:v>
                </c:pt>
                <c:pt idx="101">
                  <c:v>89.14578770527082</c:v>
                </c:pt>
                <c:pt idx="102">
                  <c:v>89.022810884963135</c:v>
                </c:pt>
                <c:pt idx="103">
                  <c:v>88.900292806008238</c:v>
                </c:pt>
                <c:pt idx="104">
                  <c:v>88.778192104536245</c:v>
                </c:pt>
                <c:pt idx="105">
                  <c:v>88.65646941793301</c:v>
                </c:pt>
                <c:pt idx="106">
                  <c:v>88.535087208022389</c:v>
                </c:pt>
                <c:pt idx="107">
                  <c:v>88.414009592236738</c:v>
                </c:pt>
                <c:pt idx="108">
                  <c:v>88.293202184053655</c:v>
                </c:pt>
                <c:pt idx="109">
                  <c:v>88.172631944053208</c:v>
                </c:pt>
                <c:pt idx="110">
                  <c:v>88.052267043052481</c:v>
                </c:pt>
                <c:pt idx="111">
                  <c:v>87.932076738894736</c:v>
                </c:pt>
                <c:pt idx="112">
                  <c:v>87.812031268596243</c:v>
                </c:pt>
                <c:pt idx="113">
                  <c:v>87.692101757670272</c:v>
                </c:pt>
                <c:pt idx="114">
                  <c:v>87.572260148537964</c:v>
                </c:pt>
                <c:pt idx="115">
                  <c:v>87.452479149978743</c:v>
                </c:pt>
                <c:pt idx="116">
                  <c:v>87.332732209545696</c:v>
                </c:pt>
                <c:pt idx="117">
                  <c:v>87.212993510747424</c:v>
                </c:pt>
                <c:pt idx="118">
                  <c:v>87.093237996553455</c:v>
                </c:pt>
                <c:pt idx="119">
                  <c:v>86.973441420387232</c:v>
                </c:pt>
                <c:pt idx="120">
                  <c:v>86.853580425208776</c:v>
                </c:pt>
                <c:pt idx="121">
                  <c:v>86.733632650542688</c:v>
                </c:pt>
                <c:pt idx="122">
                  <c:v>86.613576866371346</c:v>
                </c:pt>
                <c:pt idx="123">
                  <c:v>86.493393131696891</c:v>
                </c:pt>
                <c:pt idx="124">
                  <c:v>86.373062974308112</c:v>
                </c:pt>
                <c:pt idx="125">
                  <c:v>86.252569586915882</c:v>
                </c:pt>
                <c:pt idx="126">
                  <c:v>86.131898033418111</c:v>
                </c:pt>
                <c:pt idx="127">
                  <c:v>86.011035457712808</c:v>
                </c:pt>
                <c:pt idx="128">
                  <c:v>85.889971286309063</c:v>
                </c:pt>
                <c:pt idx="129">
                  <c:v>85.768697415112541</c:v>
                </c:pt>
                <c:pt idx="130">
                  <c:v>85.647208370305748</c:v>
                </c:pt>
                <c:pt idx="131">
                  <c:v>85.525501433314034</c:v>
                </c:pt>
                <c:pt idx="132">
                  <c:v>85.403576720525763</c:v>
                </c:pt>
                <c:pt idx="133">
                  <c:v>85.281437209755538</c:v>
                </c:pt>
                <c:pt idx="134">
                  <c:v>85.159088707387909</c:v>
                </c:pt>
                <c:pt idx="135">
                  <c:v>85.036539752632706</c:v>
                </c:pt>
                <c:pt idx="136">
                  <c:v>84.913801458225521</c:v>
                </c:pt>
                <c:pt idx="137">
                  <c:v>84.790887290023932</c:v>
                </c:pt>
                <c:pt idx="138">
                  <c:v>84.667812791055695</c:v>
                </c:pt>
                <c:pt idx="139">
                  <c:v>84.544595258430803</c:v>
                </c:pt>
                <c:pt idx="140">
                  <c:v>84.421253383908351</c:v>
                </c:pt>
                <c:pt idx="141">
                  <c:v>84.297806870629671</c:v>
                </c:pt>
                <c:pt idx="142">
                  <c:v>84.174276039463621</c:v>
                </c:pt>
                <c:pt idx="143">
                  <c:v>84.050681438509031</c:v>
                </c:pt>
                <c:pt idx="144">
                  <c:v>83.92704346858963</c:v>
                </c:pt>
                <c:pt idx="145">
                  <c:v>83.803382036155568</c:v>
                </c:pt>
                <c:pt idx="146">
                  <c:v>83.679716243024217</c:v>
                </c:pt>
                <c:pt idx="147">
                  <c:v>83.556064120041896</c:v>
                </c:pt>
                <c:pt idx="148">
                  <c:v>83.432442409226368</c:v>
                </c:pt>
                <c:pt idx="149">
                  <c:v>83.308866396449901</c:v>
                </c:pt>
                <c:pt idx="150">
                  <c:v>83.185349794408609</c:v>
                </c:pt>
                <c:pt idx="151">
                  <c:v>83.061904673623914</c:v>
                </c:pt>
                <c:pt idx="152">
                  <c:v>82.938541437614447</c:v>
                </c:pt>
                <c:pt idx="153">
                  <c:v>82.815268837205977</c:v>
                </c:pt>
                <c:pt idx="154">
                  <c:v>82.692094018203349</c:v>
                </c:pt>
                <c:pt idx="155">
                  <c:v>82.569022596307974</c:v>
                </c:pt>
                <c:pt idx="156">
                  <c:v>82.446058753165602</c:v>
                </c:pt>
                <c:pt idx="157">
                  <c:v>82.32320534770858</c:v>
                </c:pt>
                <c:pt idx="158">
                  <c:v>82.200464037442032</c:v>
                </c:pt>
                <c:pt idx="159">
                  <c:v>82.077835404944167</c:v>
                </c:pt>
                <c:pt idx="160">
                  <c:v>81.955319085547643</c:v>
                </c:pt>
                <c:pt idx="161">
                  <c:v>81.832913892886467</c:v>
                </c:pt>
                <c:pt idx="162">
                  <c:v>81.710617939694174</c:v>
                </c:pt>
                <c:pt idx="163">
                  <c:v>81.588428751890547</c:v>
                </c:pt>
                <c:pt idx="164">
                  <c:v>81.466343374580106</c:v>
                </c:pt>
                <c:pt idx="165">
                  <c:v>81.344358469092541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100.559</c:v>
                </c:pt>
                <c:pt idx="1">
                  <c:v>102.30500000000001</c:v>
                </c:pt>
                <c:pt idx="2">
                  <c:v>99.22</c:v>
                </c:pt>
                <c:pt idx="3">
                  <c:v>100</c:v>
                </c:pt>
                <c:pt idx="4">
                  <c:v>98.983000000000004</c:v>
                </c:pt>
                <c:pt idx="5">
                  <c:v>100.61</c:v>
                </c:pt>
                <c:pt idx="6">
                  <c:v>100.39</c:v>
                </c:pt>
                <c:pt idx="7">
                  <c:v>101.76300000000001</c:v>
                </c:pt>
                <c:pt idx="8">
                  <c:v>101.15300000000001</c:v>
                </c:pt>
                <c:pt idx="9">
                  <c:v>99.558999999999997</c:v>
                </c:pt>
                <c:pt idx="10">
                  <c:v>103.322</c:v>
                </c:pt>
                <c:pt idx="11">
                  <c:v>99.831000000000003</c:v>
                </c:pt>
                <c:pt idx="12">
                  <c:v>99.153000000000006</c:v>
                </c:pt>
                <c:pt idx="13">
                  <c:v>98.084999999999994</c:v>
                </c:pt>
                <c:pt idx="14">
                  <c:v>100</c:v>
                </c:pt>
                <c:pt idx="15">
                  <c:v>98.932000000000002</c:v>
                </c:pt>
                <c:pt idx="16">
                  <c:v>100.898</c:v>
                </c:pt>
                <c:pt idx="17">
                  <c:v>100.18600000000001</c:v>
                </c:pt>
                <c:pt idx="18">
                  <c:v>98.831000000000003</c:v>
                </c:pt>
                <c:pt idx="19">
                  <c:v>99.084999999999994</c:v>
                </c:pt>
                <c:pt idx="20">
                  <c:v>100.42400000000001</c:v>
                </c:pt>
                <c:pt idx="21">
                  <c:v>99.067999999999998</c:v>
                </c:pt>
                <c:pt idx="22">
                  <c:v>100.169</c:v>
                </c:pt>
                <c:pt idx="23">
                  <c:v>99.457999999999998</c:v>
                </c:pt>
                <c:pt idx="24">
                  <c:v>98.558999999999997</c:v>
                </c:pt>
                <c:pt idx="25">
                  <c:v>99.457999999999998</c:v>
                </c:pt>
                <c:pt idx="26">
                  <c:v>97.813999999999993</c:v>
                </c:pt>
                <c:pt idx="27">
                  <c:v>98.831000000000003</c:v>
                </c:pt>
                <c:pt idx="28">
                  <c:v>100.08499999999999</c:v>
                </c:pt>
                <c:pt idx="29">
                  <c:v>101.91500000000001</c:v>
                </c:pt>
                <c:pt idx="30">
                  <c:v>100.831</c:v>
                </c:pt>
                <c:pt idx="31">
                  <c:v>100.271</c:v>
                </c:pt>
                <c:pt idx="32">
                  <c:v>101.068</c:v>
                </c:pt>
                <c:pt idx="33">
                  <c:v>99.322000000000003</c:v>
                </c:pt>
                <c:pt idx="34">
                  <c:v>101.559</c:v>
                </c:pt>
                <c:pt idx="35">
                  <c:v>101.91500000000001</c:v>
                </c:pt>
                <c:pt idx="36">
                  <c:v>102.91500000000001</c:v>
                </c:pt>
                <c:pt idx="37">
                  <c:v>103.492</c:v>
                </c:pt>
                <c:pt idx="38">
                  <c:v>103.52500000000001</c:v>
                </c:pt>
                <c:pt idx="39">
                  <c:v>103.559</c:v>
                </c:pt>
                <c:pt idx="40">
                  <c:v>105.102</c:v>
                </c:pt>
                <c:pt idx="41">
                  <c:v>104.91500000000001</c:v>
                </c:pt>
                <c:pt idx="42">
                  <c:v>106.47499999999999</c:v>
                </c:pt>
                <c:pt idx="43">
                  <c:v>107.57599999999999</c:v>
                </c:pt>
                <c:pt idx="44">
                  <c:v>109.47499999999999</c:v>
                </c:pt>
                <c:pt idx="45">
                  <c:v>114.831</c:v>
                </c:pt>
                <c:pt idx="46">
                  <c:v>118.983</c:v>
                </c:pt>
                <c:pt idx="47">
                  <c:v>130.28800000000001</c:v>
                </c:pt>
                <c:pt idx="48">
                  <c:v>145.559</c:v>
                </c:pt>
                <c:pt idx="49">
                  <c:v>162.898</c:v>
                </c:pt>
                <c:pt idx="50">
                  <c:v>181.23699999999999</c:v>
                </c:pt>
                <c:pt idx="51">
                  <c:v>200.93199999999999</c:v>
                </c:pt>
                <c:pt idx="52">
                  <c:v>214.441</c:v>
                </c:pt>
                <c:pt idx="53">
                  <c:v>223.559</c:v>
                </c:pt>
                <c:pt idx="54">
                  <c:v>228.03399999999999</c:v>
                </c:pt>
                <c:pt idx="55">
                  <c:v>230.96600000000001</c:v>
                </c:pt>
                <c:pt idx="56">
                  <c:v>228.78</c:v>
                </c:pt>
                <c:pt idx="57">
                  <c:v>225.119</c:v>
                </c:pt>
                <c:pt idx="58">
                  <c:v>213.28800000000001</c:v>
                </c:pt>
                <c:pt idx="59">
                  <c:v>193.50800000000001</c:v>
                </c:pt>
                <c:pt idx="60">
                  <c:v>153.94900000000001</c:v>
                </c:pt>
                <c:pt idx="61">
                  <c:v>119.84699999999999</c:v>
                </c:pt>
                <c:pt idx="62">
                  <c:v>103.254</c:v>
                </c:pt>
                <c:pt idx="63">
                  <c:v>99.915000000000006</c:v>
                </c:pt>
                <c:pt idx="64">
                  <c:v>98.965999999999994</c:v>
                </c:pt>
                <c:pt idx="65">
                  <c:v>103.898</c:v>
                </c:pt>
                <c:pt idx="66">
                  <c:v>106.84699999999999</c:v>
                </c:pt>
                <c:pt idx="67">
                  <c:v>116.593</c:v>
                </c:pt>
                <c:pt idx="68">
                  <c:v>125.35599999999999</c:v>
                </c:pt>
                <c:pt idx="69">
                  <c:v>137.49199999999999</c:v>
                </c:pt>
                <c:pt idx="70">
                  <c:v>153.59299999999999</c:v>
                </c:pt>
                <c:pt idx="71">
                  <c:v>166.91499999999999</c:v>
                </c:pt>
                <c:pt idx="72">
                  <c:v>178.52500000000001</c:v>
                </c:pt>
                <c:pt idx="73">
                  <c:v>187.47499999999999</c:v>
                </c:pt>
                <c:pt idx="74">
                  <c:v>191.57599999999999</c:v>
                </c:pt>
                <c:pt idx="75">
                  <c:v>196.30500000000001</c:v>
                </c:pt>
                <c:pt idx="76">
                  <c:v>194.339</c:v>
                </c:pt>
                <c:pt idx="77">
                  <c:v>187.542</c:v>
                </c:pt>
                <c:pt idx="78">
                  <c:v>168.71199999999999</c:v>
                </c:pt>
                <c:pt idx="79">
                  <c:v>137.40700000000001</c:v>
                </c:pt>
                <c:pt idx="80">
                  <c:v>110.373</c:v>
                </c:pt>
                <c:pt idx="81">
                  <c:v>96.763000000000005</c:v>
                </c:pt>
                <c:pt idx="82">
                  <c:v>91.763000000000005</c:v>
                </c:pt>
                <c:pt idx="83">
                  <c:v>91.254000000000005</c:v>
                </c:pt>
                <c:pt idx="84">
                  <c:v>91.661000000000001</c:v>
                </c:pt>
                <c:pt idx="85">
                  <c:v>91.305000000000007</c:v>
                </c:pt>
                <c:pt idx="86">
                  <c:v>90.119</c:v>
                </c:pt>
                <c:pt idx="87">
                  <c:v>91.542000000000002</c:v>
                </c:pt>
                <c:pt idx="88">
                  <c:v>92.153000000000006</c:v>
                </c:pt>
                <c:pt idx="89">
                  <c:v>92.813999999999993</c:v>
                </c:pt>
                <c:pt idx="90">
                  <c:v>90.271000000000001</c:v>
                </c:pt>
                <c:pt idx="91">
                  <c:v>91.661000000000001</c:v>
                </c:pt>
                <c:pt idx="92">
                  <c:v>92.507999999999996</c:v>
                </c:pt>
                <c:pt idx="93">
                  <c:v>92.084999999999994</c:v>
                </c:pt>
                <c:pt idx="94">
                  <c:v>91.78</c:v>
                </c:pt>
                <c:pt idx="95">
                  <c:v>91.897999999999996</c:v>
                </c:pt>
                <c:pt idx="96">
                  <c:v>90.338999999999999</c:v>
                </c:pt>
                <c:pt idx="97">
                  <c:v>91.542000000000002</c:v>
                </c:pt>
                <c:pt idx="98">
                  <c:v>89.626999999999995</c:v>
                </c:pt>
                <c:pt idx="99">
                  <c:v>90.813999999999993</c:v>
                </c:pt>
                <c:pt idx="100">
                  <c:v>90.322000000000003</c:v>
                </c:pt>
                <c:pt idx="101">
                  <c:v>91.287999999999997</c:v>
                </c:pt>
                <c:pt idx="102">
                  <c:v>92.034000000000006</c:v>
                </c:pt>
                <c:pt idx="103">
                  <c:v>94.542000000000002</c:v>
                </c:pt>
                <c:pt idx="104">
                  <c:v>97.846999999999994</c:v>
                </c:pt>
                <c:pt idx="105">
                  <c:v>98.355999999999995</c:v>
                </c:pt>
                <c:pt idx="106">
                  <c:v>103.96599999999999</c:v>
                </c:pt>
                <c:pt idx="107">
                  <c:v>105.102</c:v>
                </c:pt>
                <c:pt idx="108">
                  <c:v>105.52500000000001</c:v>
                </c:pt>
                <c:pt idx="109">
                  <c:v>104.068</c:v>
                </c:pt>
                <c:pt idx="110">
                  <c:v>101.881</c:v>
                </c:pt>
                <c:pt idx="111">
                  <c:v>97.287999999999997</c:v>
                </c:pt>
                <c:pt idx="112">
                  <c:v>93.525000000000006</c:v>
                </c:pt>
                <c:pt idx="113">
                  <c:v>91.203000000000003</c:v>
                </c:pt>
                <c:pt idx="114">
                  <c:v>88.406999999999996</c:v>
                </c:pt>
                <c:pt idx="115">
                  <c:v>87.78</c:v>
                </c:pt>
                <c:pt idx="116">
                  <c:v>89.915000000000006</c:v>
                </c:pt>
                <c:pt idx="117">
                  <c:v>87.558999999999997</c:v>
                </c:pt>
                <c:pt idx="118">
                  <c:v>87.745999999999995</c:v>
                </c:pt>
                <c:pt idx="119">
                  <c:v>86.406999999999996</c:v>
                </c:pt>
                <c:pt idx="120">
                  <c:v>87.016999999999996</c:v>
                </c:pt>
                <c:pt idx="121">
                  <c:v>86.677999999999997</c:v>
                </c:pt>
                <c:pt idx="122">
                  <c:v>85.119</c:v>
                </c:pt>
                <c:pt idx="123">
                  <c:v>87.948999999999998</c:v>
                </c:pt>
                <c:pt idx="124">
                  <c:v>87.016999999999996</c:v>
                </c:pt>
                <c:pt idx="125">
                  <c:v>85.831000000000003</c:v>
                </c:pt>
                <c:pt idx="126">
                  <c:v>88.051000000000002</c:v>
                </c:pt>
                <c:pt idx="127">
                  <c:v>85.694999999999993</c:v>
                </c:pt>
                <c:pt idx="128">
                  <c:v>88.661000000000001</c:v>
                </c:pt>
                <c:pt idx="129">
                  <c:v>90.575999999999993</c:v>
                </c:pt>
                <c:pt idx="130">
                  <c:v>90.271000000000001</c:v>
                </c:pt>
                <c:pt idx="131">
                  <c:v>93.763000000000005</c:v>
                </c:pt>
                <c:pt idx="132">
                  <c:v>96.525000000000006</c:v>
                </c:pt>
                <c:pt idx="133">
                  <c:v>96.051000000000002</c:v>
                </c:pt>
                <c:pt idx="134">
                  <c:v>97.271000000000001</c:v>
                </c:pt>
                <c:pt idx="135">
                  <c:v>96.441000000000003</c:v>
                </c:pt>
                <c:pt idx="136">
                  <c:v>89.846999999999994</c:v>
                </c:pt>
                <c:pt idx="137">
                  <c:v>88.507999999999996</c:v>
                </c:pt>
                <c:pt idx="138">
                  <c:v>87.067999999999998</c:v>
                </c:pt>
                <c:pt idx="139">
                  <c:v>86.186000000000007</c:v>
                </c:pt>
                <c:pt idx="140">
                  <c:v>86.61</c:v>
                </c:pt>
                <c:pt idx="141">
                  <c:v>83.271000000000001</c:v>
                </c:pt>
                <c:pt idx="142">
                  <c:v>84.677999999999997</c:v>
                </c:pt>
                <c:pt idx="143">
                  <c:v>85.322000000000003</c:v>
                </c:pt>
                <c:pt idx="144">
                  <c:v>85.305000000000007</c:v>
                </c:pt>
                <c:pt idx="145">
                  <c:v>87.22</c:v>
                </c:pt>
                <c:pt idx="146">
                  <c:v>83.965999999999994</c:v>
                </c:pt>
                <c:pt idx="147">
                  <c:v>83.932000000000002</c:v>
                </c:pt>
                <c:pt idx="148">
                  <c:v>83.119</c:v>
                </c:pt>
                <c:pt idx="149">
                  <c:v>85.355999999999995</c:v>
                </c:pt>
                <c:pt idx="150">
                  <c:v>83.846999999999994</c:v>
                </c:pt>
                <c:pt idx="151">
                  <c:v>84.373000000000005</c:v>
                </c:pt>
                <c:pt idx="152">
                  <c:v>84.067999999999998</c:v>
                </c:pt>
                <c:pt idx="153">
                  <c:v>83.712000000000003</c:v>
                </c:pt>
                <c:pt idx="154">
                  <c:v>83.373000000000005</c:v>
                </c:pt>
                <c:pt idx="155">
                  <c:v>84.881</c:v>
                </c:pt>
                <c:pt idx="156">
                  <c:v>82.796999999999997</c:v>
                </c:pt>
                <c:pt idx="157">
                  <c:v>84.932000000000002</c:v>
                </c:pt>
                <c:pt idx="158">
                  <c:v>85.016999999999996</c:v>
                </c:pt>
                <c:pt idx="159">
                  <c:v>82.932000000000002</c:v>
                </c:pt>
                <c:pt idx="160">
                  <c:v>84.034000000000006</c:v>
                </c:pt>
                <c:pt idx="161">
                  <c:v>84.694999999999993</c:v>
                </c:pt>
                <c:pt idx="162">
                  <c:v>84.728999999999999</c:v>
                </c:pt>
                <c:pt idx="163">
                  <c:v>81.22</c:v>
                </c:pt>
                <c:pt idx="164">
                  <c:v>83.745999999999995</c:v>
                </c:pt>
                <c:pt idx="165">
                  <c:v>81.745999999999995</c:v>
                </c:pt>
                <c:pt idx="166">
                  <c:v>81.373000000000005</c:v>
                </c:pt>
                <c:pt idx="167">
                  <c:v>82.542000000000002</c:v>
                </c:pt>
                <c:pt idx="168">
                  <c:v>84.694999999999993</c:v>
                </c:pt>
                <c:pt idx="169">
                  <c:v>82.61</c:v>
                </c:pt>
                <c:pt idx="170">
                  <c:v>81.186000000000007</c:v>
                </c:pt>
                <c:pt idx="171">
                  <c:v>83.22</c:v>
                </c:pt>
                <c:pt idx="172">
                  <c:v>83.948999999999998</c:v>
                </c:pt>
                <c:pt idx="173">
                  <c:v>85.474999999999994</c:v>
                </c:pt>
                <c:pt idx="174">
                  <c:v>82.965999999999994</c:v>
                </c:pt>
                <c:pt idx="175">
                  <c:v>84.016999999999996</c:v>
                </c:pt>
                <c:pt idx="176">
                  <c:v>83.831000000000003</c:v>
                </c:pt>
                <c:pt idx="177">
                  <c:v>83.712000000000003</c:v>
                </c:pt>
                <c:pt idx="178">
                  <c:v>80.846999999999994</c:v>
                </c:pt>
                <c:pt idx="179">
                  <c:v>82.457999999999998</c:v>
                </c:pt>
                <c:pt idx="180">
                  <c:v>82.102000000000004</c:v>
                </c:pt>
                <c:pt idx="181">
                  <c:v>83.932000000000002</c:v>
                </c:pt>
                <c:pt idx="182">
                  <c:v>82.644000000000005</c:v>
                </c:pt>
                <c:pt idx="183">
                  <c:v>83.22</c:v>
                </c:pt>
                <c:pt idx="184">
                  <c:v>81.78</c:v>
                </c:pt>
                <c:pt idx="185">
                  <c:v>81.796999999999997</c:v>
                </c:pt>
                <c:pt idx="186">
                  <c:v>84.287999999999997</c:v>
                </c:pt>
                <c:pt idx="187">
                  <c:v>82.712000000000003</c:v>
                </c:pt>
                <c:pt idx="188">
                  <c:v>82.305000000000007</c:v>
                </c:pt>
                <c:pt idx="189">
                  <c:v>83.406999999999996</c:v>
                </c:pt>
                <c:pt idx="190">
                  <c:v>82.457999999999998</c:v>
                </c:pt>
                <c:pt idx="191">
                  <c:v>82.016999999999996</c:v>
                </c:pt>
                <c:pt idx="192">
                  <c:v>82.846999999999994</c:v>
                </c:pt>
                <c:pt idx="193">
                  <c:v>82.846999999999994</c:v>
                </c:pt>
                <c:pt idx="194">
                  <c:v>81.78</c:v>
                </c:pt>
                <c:pt idx="195">
                  <c:v>81.271000000000001</c:v>
                </c:pt>
                <c:pt idx="196">
                  <c:v>85.61</c:v>
                </c:pt>
                <c:pt idx="197">
                  <c:v>80.338999999999999</c:v>
                </c:pt>
                <c:pt idx="198">
                  <c:v>81.864000000000004</c:v>
                </c:pt>
                <c:pt idx="199">
                  <c:v>82.016999999999996</c:v>
                </c:pt>
                <c:pt idx="200">
                  <c:v>81.915000000000006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99.228001757831152</c:v>
                </c:pt>
                <c:pt idx="7">
                  <c:v>99.32551617418352</c:v>
                </c:pt>
                <c:pt idx="8">
                  <c:v>99.422599653122205</c:v>
                </c:pt>
                <c:pt idx="9">
                  <c:v>99.519132789398029</c:v>
                </c:pt>
                <c:pt idx="10">
                  <c:v>99.614979287727934</c:v>
                </c:pt>
                <c:pt idx="11">
                  <c:v>99.709984335770642</c:v>
                </c:pt>
                <c:pt idx="12">
                  <c:v>99.803972930053476</c:v>
                </c:pt>
                <c:pt idx="13">
                  <c:v>99.896748180057784</c:v>
                </c:pt>
                <c:pt idx="14">
                  <c:v>99.98808962346294</c:v>
                </c:pt>
                <c:pt idx="15">
                  <c:v>100.077751595105</c:v>
                </c:pt>
                <c:pt idx="16">
                  <c:v>100.16546170449892</c:v>
                </c:pt>
                <c:pt idx="17">
                  <c:v>100.25091949394195</c:v>
                </c:pt>
                <c:pt idx="18">
                  <c:v>100.33379537583568</c:v>
                </c:pt>
                <c:pt idx="19">
                  <c:v>100.41372999339282</c:v>
                </c:pt>
                <c:pt idx="20">
                  <c:v>100.49033423214931</c:v>
                </c:pt>
                <c:pt idx="21">
                  <c:v>100.56319026661225</c:v>
                </c:pt>
                <c:pt idx="22">
                  <c:v>100.63185432272526</c:v>
                </c:pt>
                <c:pt idx="23">
                  <c:v>100.69586238784771</c:v>
                </c:pt>
                <c:pt idx="24">
                  <c:v>100.75474109809241</c:v>
                </c:pt>
                <c:pt idx="25">
                  <c:v>100.80802778320641</c:v>
                </c:pt>
                <c:pt idx="26">
                  <c:v>100.85530660703321</c:v>
                </c:pt>
                <c:pt idx="27">
                  <c:v>100.89627253894551</c:v>
                </c:pt>
                <c:pt idx="28">
                  <c:v>100.9308423260311</c:v>
                </c:pt>
                <c:pt idx="29">
                  <c:v>100.95934257956937</c:v>
                </c:pt>
                <c:pt idx="30">
                  <c:v>100.98282026191222</c:v>
                </c:pt>
                <c:pt idx="31">
                  <c:v>101.00354040125082</c:v>
                </c:pt>
                <c:pt idx="32">
                  <c:v>101.02575866390757</c:v>
                </c:pt>
                <c:pt idx="33">
                  <c:v>101.05687922844496</c:v>
                </c:pt>
                <c:pt idx="34">
                  <c:v>101.10912486313727</c:v>
                </c:pt>
                <c:pt idx="35">
                  <c:v>101.20184595370121</c:v>
                </c:pt>
                <c:pt idx="36">
                  <c:v>101.36456428325178</c:v>
                </c:pt>
                <c:pt idx="37">
                  <c:v>101.64076887153053</c:v>
                </c:pt>
                <c:pt idx="38">
                  <c:v>102.09233916940981</c:v>
                </c:pt>
                <c:pt idx="39">
                  <c:v>102.80425596104891</c:v>
                </c:pt>
                <c:pt idx="40">
                  <c:v>103.88897737322932</c:v>
                </c:pt>
                <c:pt idx="41">
                  <c:v>105.48953409230295</c:v>
                </c:pt>
                <c:pt idx="42">
                  <c:v>107.78009098198845</c:v>
                </c:pt>
                <c:pt idx="43">
                  <c:v>110.9625182102955</c:v>
                </c:pt>
                <c:pt idx="44">
                  <c:v>115.25752099909991</c:v>
                </c:pt>
                <c:pt idx="45">
                  <c:v>120.88920056304978</c:v>
                </c:pt>
                <c:pt idx="46">
                  <c:v>128.06263461222602</c:v>
                </c:pt>
                <c:pt idx="47">
                  <c:v>136.93517157495512</c:v>
                </c:pt>
                <c:pt idx="48">
                  <c:v>147.58346494621387</c:v>
                </c:pt>
                <c:pt idx="49">
                  <c:v>159.96923519828312</c:v>
                </c:pt>
                <c:pt idx="50">
                  <c:v>173.90542368878593</c:v>
                </c:pt>
                <c:pt idx="51">
                  <c:v>189.01596968642329</c:v>
                </c:pt>
                <c:pt idx="52">
                  <c:v>204.6606407422538</c:v>
                </c:pt>
                <c:pt idx="53">
                  <c:v>219.77069284629286</c:v>
                </c:pt>
                <c:pt idx="54">
                  <c:v>232.57415403536933</c:v>
                </c:pt>
                <c:pt idx="55">
                  <c:v>240.38545410673927</c:v>
                </c:pt>
                <c:pt idx="56">
                  <c:v>239.94469268320549</c:v>
                </c:pt>
                <c:pt idx="57">
                  <c:v>228.76804386186862</c:v>
                </c:pt>
                <c:pt idx="58">
                  <c:v>207.11094109356216</c:v>
                </c:pt>
                <c:pt idx="59">
                  <c:v>178.97611154739482</c:v>
                </c:pt>
                <c:pt idx="60">
                  <c:v>150.75958279764802</c:v>
                </c:pt>
                <c:pt idx="61">
                  <c:v>128.15920533359599</c:v>
                </c:pt>
                <c:pt idx="62">
                  <c:v>113.74882084663895</c:v>
                </c:pt>
                <c:pt idx="63">
                  <c:v>106.90273018862017</c:v>
                </c:pt>
                <c:pt idx="64">
                  <c:v>105.47061673677086</c:v>
                </c:pt>
                <c:pt idx="65">
                  <c:v>107.45924972777492</c:v>
                </c:pt>
                <c:pt idx="66">
                  <c:v>111.72636608356163</c:v>
                </c:pt>
                <c:pt idx="67">
                  <c:v>117.85824051413448</c:v>
                </c:pt>
                <c:pt idx="68">
                  <c:v>125.79438912292693</c:v>
                </c:pt>
                <c:pt idx="69">
                  <c:v>135.53052789065913</c:v>
                </c:pt>
                <c:pt idx="70">
                  <c:v>146.9518138495815</c:v>
                </c:pt>
                <c:pt idx="71">
                  <c:v>159.74144040160499</c:v>
                </c:pt>
                <c:pt idx="72">
                  <c:v>173.29070331506628</c:v>
                </c:pt>
                <c:pt idx="73">
                  <c:v>186.50602607978124</c:v>
                </c:pt>
                <c:pt idx="74">
                  <c:v>197.42732366561899</c:v>
                </c:pt>
                <c:pt idx="75">
                  <c:v>202.90419858508469</c:v>
                </c:pt>
                <c:pt idx="76">
                  <c:v>199.22306365250006</c:v>
                </c:pt>
                <c:pt idx="77">
                  <c:v>184.42967794556242</c:v>
                </c:pt>
                <c:pt idx="78">
                  <c:v>160.99116713916629</c:v>
                </c:pt>
                <c:pt idx="79">
                  <c:v>135.56046618817032</c:v>
                </c:pt>
                <c:pt idx="80">
                  <c:v>114.9661720353767</c:v>
                </c:pt>
                <c:pt idx="81">
                  <c:v>102.17655869875797</c:v>
                </c:pt>
                <c:pt idx="82">
                  <c:v>95.992162295520046</c:v>
                </c:pt>
                <c:pt idx="83">
                  <c:v>93.604719104191958</c:v>
                </c:pt>
                <c:pt idx="84">
                  <c:v>92.804796185154444</c:v>
                </c:pt>
                <c:pt idx="85">
                  <c:v>92.501896787319296</c:v>
                </c:pt>
                <c:pt idx="86">
                  <c:v>92.317813289548241</c:v>
                </c:pt>
                <c:pt idx="87">
                  <c:v>92.156312097169916</c:v>
                </c:pt>
                <c:pt idx="88">
                  <c:v>91.999015732797943</c:v>
                </c:pt>
                <c:pt idx="89">
                  <c:v>91.843238922847377</c:v>
                </c:pt>
                <c:pt idx="90">
                  <c:v>91.688700976709256</c:v>
                </c:pt>
                <c:pt idx="91">
                  <c:v>91.535521534326449</c:v>
                </c:pt>
                <c:pt idx="92">
                  <c:v>91.384172951605009</c:v>
                </c:pt>
                <c:pt idx="93">
                  <c:v>91.235895000791331</c:v>
                </c:pt>
                <c:pt idx="94">
                  <c:v>91.093586809363842</c:v>
                </c:pt>
                <c:pt idx="95">
                  <c:v>90.963479501658497</c:v>
                </c:pt>
                <c:pt idx="96">
                  <c:v>90.857968191218234</c:v>
                </c:pt>
                <c:pt idx="97">
                  <c:v>90.799868976921374</c:v>
                </c:pt>
                <c:pt idx="98">
                  <c:v>90.827903660867349</c:v>
                </c:pt>
                <c:pt idx="99">
                  <c:v>91.002254838400873</c:v>
                </c:pt>
                <c:pt idx="100">
                  <c:v>91.407613484848341</c:v>
                </c:pt>
                <c:pt idx="101">
                  <c:v>92.149619400892135</c:v>
                </c:pt>
                <c:pt idx="102">
                  <c:v>93.339539175309724</c:v>
                </c:pt>
                <c:pt idx="103">
                  <c:v>95.061758247066351</c:v>
                </c:pt>
                <c:pt idx="104">
                  <c:v>97.319490009778576</c:v>
                </c:pt>
                <c:pt idx="105">
                  <c:v>99.959590435702808</c:v>
                </c:pt>
                <c:pt idx="106">
                  <c:v>102.59846793609981</c:v>
                </c:pt>
                <c:pt idx="107">
                  <c:v>104.61442712933435</c:v>
                </c:pt>
                <c:pt idx="108">
                  <c:v>105.30045974478121</c:v>
                </c:pt>
                <c:pt idx="109">
                  <c:v>104.19700587577555</c:v>
                </c:pt>
                <c:pt idx="110">
                  <c:v>101.42799403409872</c:v>
                </c:pt>
                <c:pt idx="111">
                  <c:v>97.739619761830227</c:v>
                </c:pt>
                <c:pt idx="112">
                  <c:v>94.128933193916268</c:v>
                </c:pt>
                <c:pt idx="113">
                  <c:v>91.3288739680888</c:v>
                </c:pt>
                <c:pt idx="114">
                  <c:v>89.547826237471881</c:v>
                </c:pt>
                <c:pt idx="115">
                  <c:v>88.584572775898323</c:v>
                </c:pt>
                <c:pt idx="116">
                  <c:v>88.108845300865951</c:v>
                </c:pt>
                <c:pt idx="117">
                  <c:v>87.860182913764305</c:v>
                </c:pt>
                <c:pt idx="118">
                  <c:v>87.69643122559556</c:v>
                </c:pt>
                <c:pt idx="119">
                  <c:v>87.559177536292225</c:v>
                </c:pt>
                <c:pt idx="120">
                  <c:v>87.430156190529672</c:v>
                </c:pt>
                <c:pt idx="121">
                  <c:v>87.306254450015501</c:v>
                </c:pt>
                <c:pt idx="122">
                  <c:v>87.190864394971697</c:v>
                </c:pt>
                <c:pt idx="123">
                  <c:v>87.093986080884278</c:v>
                </c:pt>
                <c:pt idx="124">
                  <c:v>87.036950152914514</c:v>
                </c:pt>
                <c:pt idx="125">
                  <c:v>87.060081437443557</c:v>
                </c:pt>
                <c:pt idx="126">
                  <c:v>87.231069354238997</c:v>
                </c:pt>
                <c:pt idx="127">
                  <c:v>87.64900933734603</c:v>
                </c:pt>
                <c:pt idx="128">
                  <c:v>88.435683575143898</c:v>
                </c:pt>
                <c:pt idx="129">
                  <c:v>89.70366155229749</c:v>
                </c:pt>
                <c:pt idx="130">
                  <c:v>91.490864474130234</c:v>
                </c:pt>
                <c:pt idx="131">
                  <c:v>93.655714708612521</c:v>
                </c:pt>
                <c:pt idx="132">
                  <c:v>95.759022120831588</c:v>
                </c:pt>
                <c:pt idx="133">
                  <c:v>97.055643301919886</c:v>
                </c:pt>
                <c:pt idx="134">
                  <c:v>96.794507498169438</c:v>
                </c:pt>
                <c:pt idx="135">
                  <c:v>94.794142183110807</c:v>
                </c:pt>
                <c:pt idx="136">
                  <c:v>91.760481173257716</c:v>
                </c:pt>
                <c:pt idx="137">
                  <c:v>88.845968000707956</c:v>
                </c:pt>
                <c:pt idx="138">
                  <c:v>86.826924642905809</c:v>
                </c:pt>
                <c:pt idx="139">
                  <c:v>85.760894010230601</c:v>
                </c:pt>
                <c:pt idx="140">
                  <c:v>85.296833923128148</c:v>
                </c:pt>
                <c:pt idx="141">
                  <c:v>85.093901066096635</c:v>
                </c:pt>
                <c:pt idx="142">
                  <c:v>84.972744157272913</c:v>
                </c:pt>
                <c:pt idx="143">
                  <c:v>84.870672367880132</c:v>
                </c:pt>
                <c:pt idx="144">
                  <c:v>84.772134470909464</c:v>
                </c:pt>
                <c:pt idx="145">
                  <c:v>84.674248856198304</c:v>
                </c:pt>
                <c:pt idx="146">
                  <c:v>84.576538862312304</c:v>
                </c:pt>
                <c:pt idx="147">
                  <c:v>84.478864301847509</c:v>
                </c:pt>
                <c:pt idx="148">
                  <c:v>84.381126420010446</c:v>
                </c:pt>
                <c:pt idx="149">
                  <c:v>84.283237832757337</c:v>
                </c:pt>
                <c:pt idx="150">
                  <c:v>84.185120599749041</c:v>
                </c:pt>
                <c:pt idx="151">
                  <c:v>84.08670627208754</c:v>
                </c:pt>
                <c:pt idx="152">
                  <c:v>83.987935849995353</c:v>
                </c:pt>
                <c:pt idx="153">
                  <c:v>83.888759558286637</c:v>
                </c:pt>
                <c:pt idx="154">
                  <c:v>83.789136466918478</c:v>
                </c:pt>
                <c:pt idx="155">
                  <c:v>83.689033989408927</c:v>
                </c:pt>
                <c:pt idx="156">
                  <c:v>83.588427290869276</c:v>
                </c:pt>
                <c:pt idx="157">
                  <c:v>83.487298635022071</c:v>
                </c:pt>
                <c:pt idx="158">
                  <c:v>83.385636696394613</c:v>
                </c:pt>
                <c:pt idx="159">
                  <c:v>83.283435860236381</c:v>
                </c:pt>
                <c:pt idx="160">
                  <c:v>83.180695528893978</c:v>
                </c:pt>
                <c:pt idx="161">
                  <c:v>83.07741944961694</c:v>
                </c:pt>
                <c:pt idx="162">
                  <c:v>82.973615075231521</c:v>
                </c:pt>
                <c:pt idx="163">
                  <c:v>82.869292965917992</c:v>
                </c:pt>
                <c:pt idx="164">
                  <c:v>82.764466237527614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99.228001757827471</c:v>
                </c:pt>
                <c:pt idx="7">
                  <c:v>99.325516174171511</c:v>
                </c:pt>
                <c:pt idx="8">
                  <c:v>99.422599653083864</c:v>
                </c:pt>
                <c:pt idx="9">
                  <c:v>99.519132789278331</c:v>
                </c:pt>
                <c:pt idx="10">
                  <c:v>99.614979287362658</c:v>
                </c:pt>
                <c:pt idx="11">
                  <c:v>99.709984334680939</c:v>
                </c:pt>
                <c:pt idx="12">
                  <c:v>99.803972926875502</c:v>
                </c:pt>
                <c:pt idx="13">
                  <c:v>99.896748170997327</c:v>
                </c:pt>
                <c:pt idx="14">
                  <c:v>99.988089598210152</c:v>
                </c:pt>
                <c:pt idx="15">
                  <c:v>100.07775152629875</c:v>
                </c:pt>
                <c:pt idx="16">
                  <c:v>100.16546152122298</c:v>
                </c:pt>
                <c:pt idx="17">
                  <c:v>100.25091901669593</c:v>
                </c:pt>
                <c:pt idx="18">
                  <c:v>100.33379416094184</c:v>
                </c:pt>
                <c:pt idx="19">
                  <c:v>100.41372697000735</c:v>
                </c:pt>
                <c:pt idx="20">
                  <c:v>100.49032687672228</c:v>
                </c:pt>
                <c:pt idx="21">
                  <c:v>100.56317277292183</c:v>
                </c:pt>
                <c:pt idx="22">
                  <c:v>100.63181364898057</c:v>
                </c:pt>
                <c:pt idx="23">
                  <c:v>100.69576993803071</c:v>
                </c:pt>
                <c:pt idx="24">
                  <c:v>100.75453567127889</c:v>
                </c:pt>
                <c:pt idx="25">
                  <c:v>100.80758154435438</c:v>
                </c:pt>
                <c:pt idx="26">
                  <c:v>100.85435898138662</c:v>
                </c:pt>
                <c:pt idx="27">
                  <c:v>100.89430526242573</c:v>
                </c:pt>
                <c:pt idx="28">
                  <c:v>100.92684975007295</c:v>
                </c:pt>
                <c:pt idx="29">
                  <c:v>100.95142121243272</c:v>
                </c:pt>
                <c:pt idx="30">
                  <c:v>100.96745619204167</c:v>
                </c:pt>
                <c:pt idx="31">
                  <c:v>100.9744083154084</c:v>
                </c:pt>
                <c:pt idx="32">
                  <c:v>100.97175837731574</c:v>
                </c:pt>
                <c:pt idx="33">
                  <c:v>100.95902497122387</c:v>
                </c:pt>
                <c:pt idx="34">
                  <c:v>100.93577537606737</c:v>
                </c:pt>
                <c:pt idx="35">
                  <c:v>100.90163635533996</c:v>
                </c:pt>
                <c:pt idx="36">
                  <c:v>100.85630448191841</c:v>
                </c:pt>
                <c:pt idx="37">
                  <c:v>100.79955557683613</c:v>
                </c:pt>
                <c:pt idx="38">
                  <c:v>100.73125284676412</c:v>
                </c:pt>
                <c:pt idx="39">
                  <c:v>100.65135332657685</c:v>
                </c:pt>
                <c:pt idx="40">
                  <c:v>100.55991228146823</c:v>
                </c:pt>
                <c:pt idx="41">
                  <c:v>100.45708529670861</c:v>
                </c:pt>
                <c:pt idx="42">
                  <c:v>100.34312787885504</c:v>
                </c:pt>
                <c:pt idx="43">
                  <c:v>100.21839250421149</c:v>
                </c:pt>
                <c:pt idx="44">
                  <c:v>100.08332317082071</c:v>
                </c:pt>
                <c:pt idx="45">
                  <c:v>99.938447630309497</c:v>
                </c:pt>
                <c:pt idx="46">
                  <c:v>99.784367586329736</c:v>
                </c:pt>
                <c:pt idx="47">
                  <c:v>99.621747238747901</c:v>
                </c:pt>
                <c:pt idx="48">
                  <c:v>99.451300620457616</c:v>
                </c:pt>
                <c:pt idx="49">
                  <c:v>99.273778212451361</c:v>
                </c:pt>
                <c:pt idx="50">
                  <c:v>99.089953331103075</c:v>
                </c:pt>
                <c:pt idx="51">
                  <c:v>98.90060876077716</c:v>
                </c:pt>
                <c:pt idx="52">
                  <c:v>98.706524058634869</c:v>
                </c:pt>
                <c:pt idx="53">
                  <c:v>98.508463892429575</c:v>
                </c:pt>
                <c:pt idx="54">
                  <c:v>98.307167692822205</c:v>
                </c:pt>
                <c:pt idx="55">
                  <c:v>98.103340816231068</c:v>
                </c:pt>
                <c:pt idx="56">
                  <c:v>97.897647328957703</c:v>
                </c:pt>
                <c:pt idx="57">
                  <c:v>97.690704443805501</c:v>
                </c:pt>
                <c:pt idx="58">
                  <c:v>97.483078570809411</c:v>
                </c:pt>
                <c:pt idx="59">
                  <c:v>97.275282886717378</c:v>
                </c:pt>
                <c:pt idx="60">
                  <c:v>97.067776284778944</c:v>
                </c:pt>
                <c:pt idx="61">
                  <c:v>96.860963537214516</c:v>
                </c:pt>
                <c:pt idx="62">
                  <c:v>96.655196486497303</c:v>
                </c:pt>
                <c:pt idx="63">
                  <c:v>96.450776076619533</c:v>
                </c:pt>
                <c:pt idx="64">
                  <c:v>96.247955039792302</c:v>
                </c:pt>
                <c:pt idx="65">
                  <c:v>96.046941065356719</c:v>
                </c:pt>
                <c:pt idx="66">
                  <c:v>95.847900293939972</c:v>
                </c:pt>
                <c:pt idx="67">
                  <c:v>95.650960999153597</c:v>
                </c:pt>
                <c:pt idx="68">
                  <c:v>95.456217339772536</c:v>
                </c:pt>
                <c:pt idx="69">
                  <c:v>95.263733086047594</c:v>
                </c:pt>
                <c:pt idx="70">
                  <c:v>95.073545243611747</c:v>
                </c:pt>
                <c:pt idx="71">
                  <c:v>94.885667516669997</c:v>
                </c:pt>
                <c:pt idx="72">
                  <c:v>94.700093568393925</c:v>
                </c:pt>
                <c:pt idx="73">
                  <c:v>94.516800050476178</c:v>
                </c:pt>
                <c:pt idx="74">
                  <c:v>94.335749385600721</c:v>
                </c:pt>
                <c:pt idx="75">
                  <c:v>94.156892296231263</c:v>
                </c:pt>
                <c:pt idx="76">
                  <c:v>93.980170080779075</c:v>
                </c:pt>
                <c:pt idx="77">
                  <c:v>93.805516644090048</c:v>
                </c:pt>
                <c:pt idx="78">
                  <c:v>93.6328602935248</c:v>
                </c:pt>
                <c:pt idx="79">
                  <c:v>93.462125314929665</c:v>
                </c:pt>
                <c:pt idx="80">
                  <c:v>93.293233344739633</c:v>
                </c:pt>
                <c:pt idx="81">
                  <c:v>93.126104555523625</c:v>
                </c:pt>
                <c:pt idx="82">
                  <c:v>92.96065867266833</c:v>
                </c:pt>
                <c:pt idx="83">
                  <c:v>92.796815839756462</c:v>
                </c:pt>
                <c:pt idx="84">
                  <c:v>92.634497349669005</c:v>
                </c:pt>
                <c:pt idx="85">
                  <c:v>92.47362625764211</c:v>
                </c:pt>
                <c:pt idx="86">
                  <c:v>92.314127891526752</c:v>
                </c:pt>
                <c:pt idx="87">
                  <c:v>92.155930273408188</c:v>
                </c:pt>
                <c:pt idx="88">
                  <c:v>91.99896446559876</c:v>
                </c:pt>
                <c:pt idx="89">
                  <c:v>91.843164852859132</c:v>
                </c:pt>
                <c:pt idx="90">
                  <c:v>91.688469371565404</c:v>
                </c:pt>
                <c:pt idx="91">
                  <c:v>91.534819695436539</c:v>
                </c:pt>
                <c:pt idx="92">
                  <c:v>91.382161386384283</c:v>
                </c:pt>
                <c:pt idx="93">
                  <c:v>91.230444018048871</c:v>
                </c:pt>
                <c:pt idx="94">
                  <c:v>91.079621278640005</c:v>
                </c:pt>
                <c:pt idx="95">
                  <c:v>90.929651058808503</c:v>
                </c:pt>
                <c:pt idx="96">
                  <c:v>90.780495529423561</c:v>
                </c:pt>
                <c:pt idx="97">
                  <c:v>90.632121213312899</c:v>
                </c:pt>
                <c:pt idx="98">
                  <c:v>90.484499054226262</c:v>
                </c:pt>
                <c:pt idx="99">
                  <c:v>90.337604485494992</c:v>
                </c:pt>
                <c:pt idx="100">
                  <c:v>90.191417500065484</c:v>
                </c:pt>
                <c:pt idx="101">
                  <c:v>90.04592272276858</c:v>
                </c:pt>
                <c:pt idx="102">
                  <c:v>89.90110948483715</c:v>
                </c:pt>
                <c:pt idx="103">
                  <c:v>89.756971899784304</c:v>
                </c:pt>
                <c:pt idx="104">
                  <c:v>89.613508938796741</c:v>
                </c:pt>
                <c:pt idx="105">
                  <c:v>89.470724502769798</c:v>
                </c:pt>
                <c:pt idx="106">
                  <c:v>89.328627487012966</c:v>
                </c:pt>
                <c:pt idx="107">
                  <c:v>89.187231833485242</c:v>
                </c:pt>
                <c:pt idx="108">
                  <c:v>89.046556564194759</c:v>
                </c:pt>
                <c:pt idx="109">
                  <c:v>88.906625788131493</c:v>
                </c:pt>
                <c:pt idx="110">
                  <c:v>88.767468672838049</c:v>
                </c:pt>
                <c:pt idx="111">
                  <c:v>88.629119370504355</c:v>
                </c:pt>
                <c:pt idx="112">
                  <c:v>88.49161688737118</c:v>
                </c:pt>
                <c:pt idx="113">
                  <c:v>88.355004884328849</c:v>
                </c:pt>
                <c:pt idx="114">
                  <c:v>88.219331396010588</c:v>
                </c:pt>
                <c:pt idx="115">
                  <c:v>88.084648455529063</c:v>
                </c:pt>
                <c:pt idx="116">
                  <c:v>87.951011612432509</c:v>
                </c:pt>
                <c:pt idx="117">
                  <c:v>87.818479332609428</c:v>
                </c:pt>
                <c:pt idx="118">
                  <c:v>87.687112270898979</c:v>
                </c:pt>
                <c:pt idx="119">
                  <c:v>87.556972410191435</c:v>
                </c:pt>
                <c:pt idx="120">
                  <c:v>87.428122064931046</c:v>
                </c:pt>
                <c:pt idx="121">
                  <c:v>87.300622752190932</c:v>
                </c:pt>
                <c:pt idx="122">
                  <c:v>87.174533939838639</c:v>
                </c:pt>
                <c:pt idx="123">
                  <c:v>87.049911688599508</c:v>
                </c:pt>
                <c:pt idx="124">
                  <c:v>86.926807212783629</c:v>
                </c:pt>
                <c:pt idx="125">
                  <c:v>86.805265392670321</c:v>
                </c:pt>
                <c:pt idx="126">
                  <c:v>86.685323279508054</c:v>
                </c:pt>
                <c:pt idx="127">
                  <c:v>86.567008641151403</c:v>
                </c:pt>
                <c:pt idx="128">
                  <c:v>86.450338601813655</c:v>
                </c:pt>
                <c:pt idx="129">
                  <c:v>86.33531843255237</c:v>
                </c:pt>
                <c:pt idx="130">
                  <c:v>86.221940549285861</c:v>
                </c:pt>
                <c:pt idx="131">
                  <c:v>86.110183771877644</c:v>
                </c:pt>
                <c:pt idx="132">
                  <c:v>86.000012890884037</c:v>
                </c:pt>
                <c:pt idx="133">
                  <c:v>85.891378578006183</c:v>
                </c:pt>
                <c:pt idx="134">
                  <c:v>85.784217662542829</c:v>
                </c:pt>
                <c:pt idx="135">
                  <c:v>85.678453779973466</c:v>
                </c:pt>
                <c:pt idx="136">
                  <c:v>85.573998381278784</c:v>
                </c:pt>
                <c:pt idx="137">
                  <c:v>85.470752074004707</c:v>
                </c:pt>
                <c:pt idx="138">
                  <c:v>85.368606249745341</c:v>
                </c:pt>
                <c:pt idx="139">
                  <c:v>85.267444938937885</c:v>
                </c:pt>
                <c:pt idx="140">
                  <c:v>85.167146823695134</c:v>
                </c:pt>
                <c:pt idx="141">
                  <c:v>85.067587333572334</c:v>
                </c:pt>
                <c:pt idx="142">
                  <c:v>84.968640747995835</c:v>
                </c:pt>
                <c:pt idx="143">
                  <c:v>84.8701822324565</c:v>
                </c:pt>
                <c:pt idx="144">
                  <c:v>84.772089742977315</c:v>
                </c:pt>
                <c:pt idx="145">
                  <c:v>84.674245743978787</c:v>
                </c:pt>
                <c:pt idx="146">
                  <c:v>84.576538697452548</c:v>
                </c:pt>
                <c:pt idx="147">
                  <c:v>84.478864295207387</c:v>
                </c:pt>
                <c:pt idx="148">
                  <c:v>84.381126419807288</c:v>
                </c:pt>
                <c:pt idx="149">
                  <c:v>84.283237832752619</c:v>
                </c:pt>
                <c:pt idx="150">
                  <c:v>84.185120599748956</c:v>
                </c:pt>
                <c:pt idx="151">
                  <c:v>84.08670627208754</c:v>
                </c:pt>
                <c:pt idx="152">
                  <c:v>83.987935849995353</c:v>
                </c:pt>
                <c:pt idx="153">
                  <c:v>83.888759558286637</c:v>
                </c:pt>
                <c:pt idx="154">
                  <c:v>83.789136466918478</c:v>
                </c:pt>
                <c:pt idx="155">
                  <c:v>83.689033989408927</c:v>
                </c:pt>
                <c:pt idx="156">
                  <c:v>83.588427290869276</c:v>
                </c:pt>
                <c:pt idx="157">
                  <c:v>83.487298635022071</c:v>
                </c:pt>
                <c:pt idx="158">
                  <c:v>83.385636696394613</c:v>
                </c:pt>
                <c:pt idx="159">
                  <c:v>83.283435860236381</c:v>
                </c:pt>
                <c:pt idx="160">
                  <c:v>83.180695528893978</c:v>
                </c:pt>
                <c:pt idx="161">
                  <c:v>83.07741944961694</c:v>
                </c:pt>
                <c:pt idx="162">
                  <c:v>82.973615075231521</c:v>
                </c:pt>
                <c:pt idx="163">
                  <c:v>82.869292965917992</c:v>
                </c:pt>
                <c:pt idx="164">
                  <c:v>82.764466237527614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101.5</c:v>
                </c:pt>
                <c:pt idx="1">
                  <c:v>103.5</c:v>
                </c:pt>
                <c:pt idx="2">
                  <c:v>103.083</c:v>
                </c:pt>
                <c:pt idx="3">
                  <c:v>100.65</c:v>
                </c:pt>
                <c:pt idx="4">
                  <c:v>99.4</c:v>
                </c:pt>
                <c:pt idx="5">
                  <c:v>100.93300000000001</c:v>
                </c:pt>
                <c:pt idx="6">
                  <c:v>100.883</c:v>
                </c:pt>
                <c:pt idx="7">
                  <c:v>102.517</c:v>
                </c:pt>
                <c:pt idx="8">
                  <c:v>100.867</c:v>
                </c:pt>
                <c:pt idx="9">
                  <c:v>103.083</c:v>
                </c:pt>
                <c:pt idx="10">
                  <c:v>100.083</c:v>
                </c:pt>
                <c:pt idx="11">
                  <c:v>100.767</c:v>
                </c:pt>
                <c:pt idx="12">
                  <c:v>100.267</c:v>
                </c:pt>
                <c:pt idx="13">
                  <c:v>99.582999999999998</c:v>
                </c:pt>
                <c:pt idx="14">
                  <c:v>100.617</c:v>
                </c:pt>
                <c:pt idx="15">
                  <c:v>102.43300000000001</c:v>
                </c:pt>
                <c:pt idx="16">
                  <c:v>100.5</c:v>
                </c:pt>
                <c:pt idx="17">
                  <c:v>100.733</c:v>
                </c:pt>
                <c:pt idx="18">
                  <c:v>100.167</c:v>
                </c:pt>
                <c:pt idx="19">
                  <c:v>100.5</c:v>
                </c:pt>
                <c:pt idx="20">
                  <c:v>99.6</c:v>
                </c:pt>
                <c:pt idx="21">
                  <c:v>100.333</c:v>
                </c:pt>
                <c:pt idx="22">
                  <c:v>101.4</c:v>
                </c:pt>
                <c:pt idx="23">
                  <c:v>101.717</c:v>
                </c:pt>
                <c:pt idx="24">
                  <c:v>101.517</c:v>
                </c:pt>
                <c:pt idx="25">
                  <c:v>101.717</c:v>
                </c:pt>
                <c:pt idx="26">
                  <c:v>101.583</c:v>
                </c:pt>
                <c:pt idx="27">
                  <c:v>101.033</c:v>
                </c:pt>
                <c:pt idx="28">
                  <c:v>102.31699999999999</c:v>
                </c:pt>
                <c:pt idx="29">
                  <c:v>103.133</c:v>
                </c:pt>
                <c:pt idx="30">
                  <c:v>101.7</c:v>
                </c:pt>
                <c:pt idx="31">
                  <c:v>103.85</c:v>
                </c:pt>
                <c:pt idx="32">
                  <c:v>103.167</c:v>
                </c:pt>
                <c:pt idx="33">
                  <c:v>104.45</c:v>
                </c:pt>
                <c:pt idx="34">
                  <c:v>104.467</c:v>
                </c:pt>
                <c:pt idx="35">
                  <c:v>105.833</c:v>
                </c:pt>
                <c:pt idx="36">
                  <c:v>104.467</c:v>
                </c:pt>
                <c:pt idx="37">
                  <c:v>104.217</c:v>
                </c:pt>
                <c:pt idx="38">
                  <c:v>106.267</c:v>
                </c:pt>
                <c:pt idx="39">
                  <c:v>106.033</c:v>
                </c:pt>
                <c:pt idx="40">
                  <c:v>105</c:v>
                </c:pt>
                <c:pt idx="41">
                  <c:v>109.95</c:v>
                </c:pt>
                <c:pt idx="42">
                  <c:v>108.483</c:v>
                </c:pt>
                <c:pt idx="43">
                  <c:v>108.9</c:v>
                </c:pt>
                <c:pt idx="44">
                  <c:v>111.43300000000001</c:v>
                </c:pt>
                <c:pt idx="45">
                  <c:v>115.583</c:v>
                </c:pt>
                <c:pt idx="46">
                  <c:v>118.75</c:v>
                </c:pt>
                <c:pt idx="47">
                  <c:v>126.533</c:v>
                </c:pt>
                <c:pt idx="48">
                  <c:v>138.06700000000001</c:v>
                </c:pt>
                <c:pt idx="49">
                  <c:v>152.733</c:v>
                </c:pt>
                <c:pt idx="50">
                  <c:v>172.45</c:v>
                </c:pt>
                <c:pt idx="51">
                  <c:v>192.36699999999999</c:v>
                </c:pt>
                <c:pt idx="52">
                  <c:v>208.083</c:v>
                </c:pt>
                <c:pt idx="53">
                  <c:v>219.55</c:v>
                </c:pt>
                <c:pt idx="54">
                  <c:v>227.03299999999999</c:v>
                </c:pt>
                <c:pt idx="55">
                  <c:v>229.11699999999999</c:v>
                </c:pt>
                <c:pt idx="56">
                  <c:v>228.7</c:v>
                </c:pt>
                <c:pt idx="57">
                  <c:v>225.667</c:v>
                </c:pt>
                <c:pt idx="58">
                  <c:v>216.31700000000001</c:v>
                </c:pt>
                <c:pt idx="59">
                  <c:v>196.4</c:v>
                </c:pt>
                <c:pt idx="60">
                  <c:v>154.267</c:v>
                </c:pt>
                <c:pt idx="61">
                  <c:v>115.667</c:v>
                </c:pt>
                <c:pt idx="62">
                  <c:v>103.2</c:v>
                </c:pt>
                <c:pt idx="63">
                  <c:v>104.05</c:v>
                </c:pt>
                <c:pt idx="64">
                  <c:v>100.983</c:v>
                </c:pt>
                <c:pt idx="65">
                  <c:v>105.55</c:v>
                </c:pt>
                <c:pt idx="66">
                  <c:v>110.117</c:v>
                </c:pt>
                <c:pt idx="67">
                  <c:v>115.2</c:v>
                </c:pt>
                <c:pt idx="68">
                  <c:v>125.4</c:v>
                </c:pt>
                <c:pt idx="69">
                  <c:v>138.21700000000001</c:v>
                </c:pt>
                <c:pt idx="70">
                  <c:v>151.21700000000001</c:v>
                </c:pt>
                <c:pt idx="71">
                  <c:v>164.11699999999999</c:v>
                </c:pt>
                <c:pt idx="72">
                  <c:v>176.53299999999999</c:v>
                </c:pt>
                <c:pt idx="73">
                  <c:v>186.21700000000001</c:v>
                </c:pt>
                <c:pt idx="74">
                  <c:v>189.93299999999999</c:v>
                </c:pt>
                <c:pt idx="75">
                  <c:v>194.85</c:v>
                </c:pt>
                <c:pt idx="76">
                  <c:v>193.35</c:v>
                </c:pt>
                <c:pt idx="77">
                  <c:v>185.56700000000001</c:v>
                </c:pt>
                <c:pt idx="78">
                  <c:v>164.733</c:v>
                </c:pt>
                <c:pt idx="79">
                  <c:v>128.93299999999999</c:v>
                </c:pt>
                <c:pt idx="80">
                  <c:v>102.133</c:v>
                </c:pt>
                <c:pt idx="81">
                  <c:v>96.667000000000002</c:v>
                </c:pt>
                <c:pt idx="82">
                  <c:v>93.8</c:v>
                </c:pt>
                <c:pt idx="83">
                  <c:v>94.7</c:v>
                </c:pt>
                <c:pt idx="84">
                  <c:v>92.632999999999996</c:v>
                </c:pt>
                <c:pt idx="85">
                  <c:v>94.132999999999996</c:v>
                </c:pt>
                <c:pt idx="86">
                  <c:v>93.516999999999996</c:v>
                </c:pt>
                <c:pt idx="87">
                  <c:v>89.983000000000004</c:v>
                </c:pt>
                <c:pt idx="88">
                  <c:v>92.367000000000004</c:v>
                </c:pt>
                <c:pt idx="89">
                  <c:v>93.683000000000007</c:v>
                </c:pt>
                <c:pt idx="90">
                  <c:v>92.533000000000001</c:v>
                </c:pt>
                <c:pt idx="91">
                  <c:v>93.233000000000004</c:v>
                </c:pt>
                <c:pt idx="92">
                  <c:v>94.283000000000001</c:v>
                </c:pt>
                <c:pt idx="93">
                  <c:v>92.5</c:v>
                </c:pt>
                <c:pt idx="94">
                  <c:v>92.983000000000004</c:v>
                </c:pt>
                <c:pt idx="95">
                  <c:v>92.85</c:v>
                </c:pt>
                <c:pt idx="96">
                  <c:v>93.367000000000004</c:v>
                </c:pt>
                <c:pt idx="97">
                  <c:v>93.867000000000004</c:v>
                </c:pt>
                <c:pt idx="98">
                  <c:v>92.582999999999998</c:v>
                </c:pt>
                <c:pt idx="99">
                  <c:v>91.716999999999999</c:v>
                </c:pt>
                <c:pt idx="100">
                  <c:v>92.183000000000007</c:v>
                </c:pt>
                <c:pt idx="101">
                  <c:v>93.3</c:v>
                </c:pt>
                <c:pt idx="102">
                  <c:v>94.483000000000004</c:v>
                </c:pt>
                <c:pt idx="103">
                  <c:v>95.85</c:v>
                </c:pt>
                <c:pt idx="104">
                  <c:v>99.75</c:v>
                </c:pt>
                <c:pt idx="105">
                  <c:v>104.883</c:v>
                </c:pt>
                <c:pt idx="106">
                  <c:v>106.65</c:v>
                </c:pt>
                <c:pt idx="107">
                  <c:v>109.6</c:v>
                </c:pt>
                <c:pt idx="108">
                  <c:v>108.633</c:v>
                </c:pt>
                <c:pt idx="109">
                  <c:v>108.883</c:v>
                </c:pt>
                <c:pt idx="110">
                  <c:v>103.533</c:v>
                </c:pt>
                <c:pt idx="111">
                  <c:v>98.766999999999996</c:v>
                </c:pt>
                <c:pt idx="112">
                  <c:v>94.832999999999998</c:v>
                </c:pt>
                <c:pt idx="113">
                  <c:v>90.316999999999993</c:v>
                </c:pt>
                <c:pt idx="114">
                  <c:v>88.716999999999999</c:v>
                </c:pt>
                <c:pt idx="115">
                  <c:v>91.316999999999993</c:v>
                </c:pt>
                <c:pt idx="116">
                  <c:v>90.25</c:v>
                </c:pt>
                <c:pt idx="117">
                  <c:v>90.8</c:v>
                </c:pt>
                <c:pt idx="118">
                  <c:v>88.516999999999996</c:v>
                </c:pt>
                <c:pt idx="119">
                  <c:v>88.382999999999996</c:v>
                </c:pt>
                <c:pt idx="120">
                  <c:v>89.183000000000007</c:v>
                </c:pt>
                <c:pt idx="121">
                  <c:v>89.882999999999996</c:v>
                </c:pt>
                <c:pt idx="122">
                  <c:v>85.466999999999999</c:v>
                </c:pt>
                <c:pt idx="123">
                  <c:v>89.667000000000002</c:v>
                </c:pt>
                <c:pt idx="124">
                  <c:v>89.933000000000007</c:v>
                </c:pt>
                <c:pt idx="125">
                  <c:v>87.25</c:v>
                </c:pt>
                <c:pt idx="126">
                  <c:v>88.55</c:v>
                </c:pt>
                <c:pt idx="127">
                  <c:v>91.2</c:v>
                </c:pt>
                <c:pt idx="128">
                  <c:v>92.533000000000001</c:v>
                </c:pt>
                <c:pt idx="129">
                  <c:v>93.132999999999996</c:v>
                </c:pt>
                <c:pt idx="130">
                  <c:v>95.867000000000004</c:v>
                </c:pt>
                <c:pt idx="131">
                  <c:v>98.6</c:v>
                </c:pt>
                <c:pt idx="132">
                  <c:v>97.667000000000002</c:v>
                </c:pt>
                <c:pt idx="133">
                  <c:v>99.382999999999996</c:v>
                </c:pt>
                <c:pt idx="134">
                  <c:v>99.332999999999998</c:v>
                </c:pt>
                <c:pt idx="135">
                  <c:v>95.066999999999993</c:v>
                </c:pt>
                <c:pt idx="136">
                  <c:v>93.683000000000007</c:v>
                </c:pt>
                <c:pt idx="137">
                  <c:v>89.4</c:v>
                </c:pt>
                <c:pt idx="138">
                  <c:v>89.867000000000004</c:v>
                </c:pt>
                <c:pt idx="139">
                  <c:v>86.9</c:v>
                </c:pt>
                <c:pt idx="140">
                  <c:v>88.1</c:v>
                </c:pt>
                <c:pt idx="141">
                  <c:v>86.582999999999998</c:v>
                </c:pt>
                <c:pt idx="142">
                  <c:v>87.5</c:v>
                </c:pt>
                <c:pt idx="143">
                  <c:v>85.316999999999993</c:v>
                </c:pt>
                <c:pt idx="144">
                  <c:v>85.8</c:v>
                </c:pt>
                <c:pt idx="145">
                  <c:v>84.516999999999996</c:v>
                </c:pt>
                <c:pt idx="146">
                  <c:v>86.433000000000007</c:v>
                </c:pt>
                <c:pt idx="147">
                  <c:v>86.216999999999999</c:v>
                </c:pt>
                <c:pt idx="148">
                  <c:v>86.066999999999993</c:v>
                </c:pt>
                <c:pt idx="149">
                  <c:v>84.082999999999998</c:v>
                </c:pt>
                <c:pt idx="150">
                  <c:v>82.983000000000004</c:v>
                </c:pt>
                <c:pt idx="151">
                  <c:v>86.733000000000004</c:v>
                </c:pt>
                <c:pt idx="152">
                  <c:v>86.7</c:v>
                </c:pt>
                <c:pt idx="153">
                  <c:v>86.917000000000002</c:v>
                </c:pt>
                <c:pt idx="154">
                  <c:v>86.2</c:v>
                </c:pt>
                <c:pt idx="155">
                  <c:v>83.95</c:v>
                </c:pt>
                <c:pt idx="156">
                  <c:v>88.4</c:v>
                </c:pt>
                <c:pt idx="157">
                  <c:v>85.45</c:v>
                </c:pt>
                <c:pt idx="158">
                  <c:v>86.45</c:v>
                </c:pt>
                <c:pt idx="159">
                  <c:v>85.382999999999996</c:v>
                </c:pt>
                <c:pt idx="160">
                  <c:v>86.15</c:v>
                </c:pt>
                <c:pt idx="161">
                  <c:v>86.082999999999998</c:v>
                </c:pt>
                <c:pt idx="162">
                  <c:v>85.617000000000004</c:v>
                </c:pt>
                <c:pt idx="163">
                  <c:v>83.183000000000007</c:v>
                </c:pt>
                <c:pt idx="164">
                  <c:v>84.966999999999999</c:v>
                </c:pt>
                <c:pt idx="165">
                  <c:v>83.983000000000004</c:v>
                </c:pt>
                <c:pt idx="166">
                  <c:v>84.667000000000002</c:v>
                </c:pt>
                <c:pt idx="167">
                  <c:v>87.566999999999993</c:v>
                </c:pt>
                <c:pt idx="168">
                  <c:v>85.683000000000007</c:v>
                </c:pt>
                <c:pt idx="169">
                  <c:v>87.483000000000004</c:v>
                </c:pt>
                <c:pt idx="170">
                  <c:v>86.3</c:v>
                </c:pt>
                <c:pt idx="171">
                  <c:v>84.617000000000004</c:v>
                </c:pt>
                <c:pt idx="172">
                  <c:v>85.216999999999999</c:v>
                </c:pt>
                <c:pt idx="173">
                  <c:v>83.966999999999999</c:v>
                </c:pt>
                <c:pt idx="174">
                  <c:v>85.683000000000007</c:v>
                </c:pt>
                <c:pt idx="175">
                  <c:v>85.167000000000002</c:v>
                </c:pt>
                <c:pt idx="176">
                  <c:v>83.933000000000007</c:v>
                </c:pt>
                <c:pt idx="177">
                  <c:v>85.167000000000002</c:v>
                </c:pt>
                <c:pt idx="178">
                  <c:v>84</c:v>
                </c:pt>
                <c:pt idx="179">
                  <c:v>83.65</c:v>
                </c:pt>
                <c:pt idx="180">
                  <c:v>82.45</c:v>
                </c:pt>
                <c:pt idx="181">
                  <c:v>84.382999999999996</c:v>
                </c:pt>
                <c:pt idx="182">
                  <c:v>84.4</c:v>
                </c:pt>
                <c:pt idx="183">
                  <c:v>83.766999999999996</c:v>
                </c:pt>
                <c:pt idx="184">
                  <c:v>83.766999999999996</c:v>
                </c:pt>
                <c:pt idx="185">
                  <c:v>83.7</c:v>
                </c:pt>
                <c:pt idx="186">
                  <c:v>84.95</c:v>
                </c:pt>
                <c:pt idx="187">
                  <c:v>82.5</c:v>
                </c:pt>
                <c:pt idx="188">
                  <c:v>81.533000000000001</c:v>
                </c:pt>
                <c:pt idx="189">
                  <c:v>84.983000000000004</c:v>
                </c:pt>
                <c:pt idx="190">
                  <c:v>84.382999999999996</c:v>
                </c:pt>
                <c:pt idx="191">
                  <c:v>84.167000000000002</c:v>
                </c:pt>
                <c:pt idx="192">
                  <c:v>82.716999999999999</c:v>
                </c:pt>
                <c:pt idx="193">
                  <c:v>83.783000000000001</c:v>
                </c:pt>
                <c:pt idx="194">
                  <c:v>82.966999999999999</c:v>
                </c:pt>
                <c:pt idx="195">
                  <c:v>82.632999999999996</c:v>
                </c:pt>
                <c:pt idx="196">
                  <c:v>83.7</c:v>
                </c:pt>
                <c:pt idx="197">
                  <c:v>82.35</c:v>
                </c:pt>
                <c:pt idx="198">
                  <c:v>82.766999999999996</c:v>
                </c:pt>
                <c:pt idx="199">
                  <c:v>86.2</c:v>
                </c:pt>
                <c:pt idx="200">
                  <c:v>82.55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99.350033230541968</c:v>
                </c:pt>
                <c:pt idx="9">
                  <c:v>99.556222116065143</c:v>
                </c:pt>
                <c:pt idx="10">
                  <c:v>99.761260530615161</c:v>
                </c:pt>
                <c:pt idx="11">
                  <c:v>99.964919239858759</c:v>
                </c:pt>
                <c:pt idx="12">
                  <c:v>100.16694011476156</c:v>
                </c:pt>
                <c:pt idx="13">
                  <c:v>100.36703373776142</c:v>
                </c:pt>
                <c:pt idx="14">
                  <c:v>100.5648770206362</c:v>
                </c:pt>
                <c:pt idx="15">
                  <c:v>100.76011089030499</c:v>
                </c:pt>
                <c:pt idx="16">
                  <c:v>100.95233811264055</c:v>
                </c:pt>
                <c:pt idx="17">
                  <c:v>101.14112134104499</c:v>
                </c:pt>
                <c:pt idx="18">
                  <c:v>101.32598149800465</c:v>
                </c:pt>
                <c:pt idx="19">
                  <c:v>101.50639662852615</c:v>
                </c:pt>
                <c:pt idx="20">
                  <c:v>101.68180141386777</c:v>
                </c:pt>
                <c:pt idx="21">
                  <c:v>101.85158762209919</c:v>
                </c:pt>
                <c:pt idx="22">
                  <c:v>102.01510593763524</c:v>
                </c:pt>
                <c:pt idx="23">
                  <c:v>102.1716699279377</c:v>
                </c:pt>
                <c:pt idx="24">
                  <c:v>102.32056350251811</c:v>
                </c:pt>
                <c:pt idx="25">
                  <c:v>102.46105431908823</c:v>
                </c:pt>
                <c:pt idx="26">
                  <c:v>102.59241755138565</c:v>
                </c:pt>
                <c:pt idx="27">
                  <c:v>102.71397779291766</c:v>
                </c:pt>
                <c:pt idx="28">
                  <c:v>102.82518238765113</c:v>
                </c:pt>
                <c:pt idx="29">
                  <c:v>102.92572811314756</c:v>
                </c:pt>
                <c:pt idx="30">
                  <c:v>103.01577594183907</c:v>
                </c:pt>
                <c:pt idx="31">
                  <c:v>103.09630641301688</c:v>
                </c:pt>
                <c:pt idx="32">
                  <c:v>103.16969104135801</c:v>
                </c:pt>
                <c:pt idx="33">
                  <c:v>103.24058161888937</c:v>
                </c:pt>
                <c:pt idx="34">
                  <c:v>103.31724491373068</c:v>
                </c:pt>
                <c:pt idx="35">
                  <c:v>103.41348680953023</c:v>
                </c:pt>
                <c:pt idx="36">
                  <c:v>103.55130417860812</c:v>
                </c:pt>
                <c:pt idx="37">
                  <c:v>103.76435688698135</c:v>
                </c:pt>
                <c:pt idx="38">
                  <c:v>104.10224591597475</c:v>
                </c:pt>
                <c:pt idx="39">
                  <c:v>104.63539865913567</c:v>
                </c:pt>
                <c:pt idx="40">
                  <c:v>105.46009136125468</c:v>
                </c:pt>
                <c:pt idx="41">
                  <c:v>106.70279434104145</c:v>
                </c:pt>
                <c:pt idx="42">
                  <c:v>108.52265181052881</c:v>
                </c:pt>
                <c:pt idx="43">
                  <c:v>111.11058550831623</c:v>
                </c:pt>
                <c:pt idx="44">
                  <c:v>114.68335493490785</c:v>
                </c:pt>
                <c:pt idx="45">
                  <c:v>119.47104947885271</c:v>
                </c:pt>
                <c:pt idx="46">
                  <c:v>125.69704796102648</c:v>
                </c:pt>
                <c:pt idx="47">
                  <c:v>133.5505198640609</c:v>
                </c:pt>
                <c:pt idx="48">
                  <c:v>143.15301371250217</c:v>
                </c:pt>
                <c:pt idx="49">
                  <c:v>154.52236818585672</c:v>
                </c:pt>
                <c:pt idx="50">
                  <c:v>167.53848020279565</c:v>
                </c:pt>
                <c:pt idx="51">
                  <c:v>181.91412564069265</c:v>
                </c:pt>
                <c:pt idx="52">
                  <c:v>197.1619703369158</c:v>
                </c:pt>
                <c:pt idx="53">
                  <c:v>212.50853174133866</c:v>
                </c:pt>
                <c:pt idx="54">
                  <c:v>226.64094823034273</c:v>
                </c:pt>
                <c:pt idx="55">
                  <c:v>237.22296033212768</c:v>
                </c:pt>
                <c:pt idx="56">
                  <c:v>240.57795546070636</c:v>
                </c:pt>
                <c:pt idx="57">
                  <c:v>232.64153879142904</c:v>
                </c:pt>
                <c:pt idx="58">
                  <c:v>211.82291595442584</c:v>
                </c:pt>
                <c:pt idx="59">
                  <c:v>181.84151711963429</c:v>
                </c:pt>
                <c:pt idx="60">
                  <c:v>150.91592400869908</c:v>
                </c:pt>
                <c:pt idx="61">
                  <c:v>126.90891416932004</c:v>
                </c:pt>
                <c:pt idx="62">
                  <c:v>112.97338116795511</c:v>
                </c:pt>
                <c:pt idx="63">
                  <c:v>107.57450063657095</c:v>
                </c:pt>
                <c:pt idx="64">
                  <c:v>107.53162587108704</c:v>
                </c:pt>
                <c:pt idx="65">
                  <c:v>110.47172483634679</c:v>
                </c:pt>
                <c:pt idx="66">
                  <c:v>115.34134196519992</c:v>
                </c:pt>
                <c:pt idx="67">
                  <c:v>121.88519109231228</c:v>
                </c:pt>
                <c:pt idx="68">
                  <c:v>130.10184436581829</c:v>
                </c:pt>
                <c:pt idx="69">
                  <c:v>139.95718066534974</c:v>
                </c:pt>
                <c:pt idx="70">
                  <c:v>151.26714131393413</c:v>
                </c:pt>
                <c:pt idx="71">
                  <c:v>163.64729834045755</c:v>
                </c:pt>
                <c:pt idx="72">
                  <c:v>176.45984337373233</c:v>
                </c:pt>
                <c:pt idx="73">
                  <c:v>188.61958554537563</c:v>
                </c:pt>
                <c:pt idx="74">
                  <c:v>198.0291980341226</c:v>
                </c:pt>
                <c:pt idx="75">
                  <c:v>200.89286992994604</c:v>
                </c:pt>
                <c:pt idx="76">
                  <c:v>192.62141595269858</c:v>
                </c:pt>
                <c:pt idx="77">
                  <c:v>171.89248151055293</c:v>
                </c:pt>
                <c:pt idx="78">
                  <c:v>144.40629119364135</c:v>
                </c:pt>
                <c:pt idx="79">
                  <c:v>119.92349848145795</c:v>
                </c:pt>
                <c:pt idx="80">
                  <c:v>104.53205806978448</c:v>
                </c:pt>
                <c:pt idx="81">
                  <c:v>97.56017278358739</c:v>
                </c:pt>
                <c:pt idx="82">
                  <c:v>95.209651231772483</c:v>
                </c:pt>
                <c:pt idx="83">
                  <c:v>94.538358372164893</c:v>
                </c:pt>
                <c:pt idx="84">
                  <c:v>94.288206382149838</c:v>
                </c:pt>
                <c:pt idx="85">
                  <c:v>94.113592469208086</c:v>
                </c:pt>
                <c:pt idx="86">
                  <c:v>93.950205285468684</c:v>
                </c:pt>
                <c:pt idx="87">
                  <c:v>93.789663156327279</c:v>
                </c:pt>
                <c:pt idx="88">
                  <c:v>93.631115732617673</c:v>
                </c:pt>
                <c:pt idx="89">
                  <c:v>93.47444267477762</c:v>
                </c:pt>
                <c:pt idx="90">
                  <c:v>93.319646451233851</c:v>
                </c:pt>
                <c:pt idx="91">
                  <c:v>93.166926638827746</c:v>
                </c:pt>
                <c:pt idx="92">
                  <c:v>93.016954514799053</c:v>
                </c:pt>
                <c:pt idx="93">
                  <c:v>92.871473707710962</c:v>
                </c:pt>
                <c:pt idx="94">
                  <c:v>92.734499634616199</c:v>
                </c:pt>
                <c:pt idx="95">
                  <c:v>92.614503704002772</c:v>
                </c:pt>
                <c:pt idx="96">
                  <c:v>92.527995902085607</c:v>
                </c:pt>
                <c:pt idx="97">
                  <c:v>92.504704885146012</c:v>
                </c:pt>
                <c:pt idx="98">
                  <c:v>92.593898182485319</c:v>
                </c:pt>
                <c:pt idx="99">
                  <c:v>92.870159697703926</c:v>
                </c:pt>
                <c:pt idx="100">
                  <c:v>93.435278192136522</c:v>
                </c:pt>
                <c:pt idx="101">
                  <c:v>94.411292318071801</c:v>
                </c:pt>
                <c:pt idx="102">
                  <c:v>95.918793968482305</c:v>
                </c:pt>
                <c:pt idx="103">
                  <c:v>98.034544407555742</c:v>
                </c:pt>
                <c:pt idx="104">
                  <c:v>100.72408247438891</c:v>
                </c:pt>
                <c:pt idx="105">
                  <c:v>103.75426867749528</c:v>
                </c:pt>
                <c:pt idx="106">
                  <c:v>106.62112021502035</c:v>
                </c:pt>
                <c:pt idx="107">
                  <c:v>108.57918073131628</c:v>
                </c:pt>
                <c:pt idx="108">
                  <c:v>108.87013238536572</c:v>
                </c:pt>
                <c:pt idx="109">
                  <c:v>107.12344287366854</c:v>
                </c:pt>
                <c:pt idx="110">
                  <c:v>103.67482817708141</c:v>
                </c:pt>
                <c:pt idx="111">
                  <c:v>99.485153082843183</c:v>
                </c:pt>
                <c:pt idx="112">
                  <c:v>95.641771177017205</c:v>
                </c:pt>
                <c:pt idx="113">
                  <c:v>92.821712717854311</c:v>
                </c:pt>
                <c:pt idx="114">
                  <c:v>91.114727431392467</c:v>
                </c:pt>
                <c:pt idx="115">
                  <c:v>90.229504847880577</c:v>
                </c:pt>
                <c:pt idx="116">
                  <c:v>89.803027505058679</c:v>
                </c:pt>
                <c:pt idx="117">
                  <c:v>89.578182839378726</c:v>
                </c:pt>
                <c:pt idx="118">
                  <c:v>89.424860222599818</c:v>
                </c:pt>
                <c:pt idx="119">
                  <c:v>89.293058825208533</c:v>
                </c:pt>
                <c:pt idx="120">
                  <c:v>89.168639314028738</c:v>
                </c:pt>
                <c:pt idx="121">
                  <c:v>89.051104612941245</c:v>
                </c:pt>
                <c:pt idx="122">
                  <c:v>88.947564157820906</c:v>
                </c:pt>
                <c:pt idx="123">
                  <c:v>88.875120964846886</c:v>
                </c:pt>
                <c:pt idx="124">
                  <c:v>88.867851726315578</c:v>
                </c:pt>
                <c:pt idx="125">
                  <c:v>88.986060706875222</c:v>
                </c:pt>
                <c:pt idx="126">
                  <c:v>89.323686926524076</c:v>
                </c:pt>
                <c:pt idx="127">
                  <c:v>90.006158776116948</c:v>
                </c:pt>
                <c:pt idx="128">
                  <c:v>91.167956594156564</c:v>
                </c:pt>
                <c:pt idx="129">
                  <c:v>92.898291495806944</c:v>
                </c:pt>
                <c:pt idx="130">
                  <c:v>95.14497656874066</c:v>
                </c:pt>
                <c:pt idx="131">
                  <c:v>97.582828621424113</c:v>
                </c:pt>
                <c:pt idx="132">
                  <c:v>99.525842061329968</c:v>
                </c:pt>
                <c:pt idx="133">
                  <c:v>100.08446553041566</c:v>
                </c:pt>
                <c:pt idx="134">
                  <c:v>98.70264254266732</c:v>
                </c:pt>
                <c:pt idx="135">
                  <c:v>95.727713482239778</c:v>
                </c:pt>
                <c:pt idx="136">
                  <c:v>92.31572276718569</c:v>
                </c:pt>
                <c:pt idx="137">
                  <c:v>89.600452858044406</c:v>
                </c:pt>
                <c:pt idx="138">
                  <c:v>87.991376628934049</c:v>
                </c:pt>
                <c:pt idx="139">
                  <c:v>87.239377216670533</c:v>
                </c:pt>
                <c:pt idx="140">
                  <c:v>86.924298214364867</c:v>
                </c:pt>
                <c:pt idx="141">
                  <c:v>86.767198600713613</c:v>
                </c:pt>
                <c:pt idx="142">
                  <c:v>86.65198409409237</c:v>
                </c:pt>
                <c:pt idx="143">
                  <c:v>86.545175336118675</c:v>
                </c:pt>
                <c:pt idx="144">
                  <c:v>86.439775811443852</c:v>
                </c:pt>
                <c:pt idx="145">
                  <c:v>86.334659190683936</c:v>
                </c:pt>
                <c:pt idx="146">
                  <c:v>86.229636239726091</c:v>
                </c:pt>
                <c:pt idx="147">
                  <c:v>86.124631244641847</c:v>
                </c:pt>
                <c:pt idx="148">
                  <c:v>86.019583346104312</c:v>
                </c:pt>
                <c:pt idx="149">
                  <c:v>85.914438148616028</c:v>
                </c:pt>
                <c:pt idx="150">
                  <c:v>85.809147345168995</c:v>
                </c:pt>
                <c:pt idx="151">
                  <c:v>85.703668737714096</c:v>
                </c:pt>
                <c:pt idx="152">
                  <c:v>85.597966154469148</c:v>
                </c:pt>
                <c:pt idx="153">
                  <c:v>85.492009258314724</c:v>
                </c:pt>
                <c:pt idx="154">
                  <c:v>85.385773266255654</c:v>
                </c:pt>
                <c:pt idx="155">
                  <c:v>85.279238600596585</c:v>
                </c:pt>
                <c:pt idx="156">
                  <c:v>85.172390491366926</c:v>
                </c:pt>
                <c:pt idx="157">
                  <c:v>85.065218547757894</c:v>
                </c:pt>
                <c:pt idx="158">
                  <c:v>84.957716314160123</c:v>
                </c:pt>
                <c:pt idx="159">
                  <c:v>84.849880824010583</c:v>
                </c:pt>
                <c:pt idx="160">
                  <c:v>84.741712162242393</c:v>
                </c:pt>
                <c:pt idx="161">
                  <c:v>84.633213044802801</c:v>
                </c:pt>
                <c:pt idx="162">
                  <c:v>84.524388421554917</c:v>
                </c:pt>
                <c:pt idx="163">
                  <c:v>84.415245106964477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99.350033230534692</c:v>
                </c:pt>
                <c:pt idx="9">
                  <c:v>99.556222116041056</c:v>
                </c:pt>
                <c:pt idx="10">
                  <c:v>99.761260530537257</c:v>
                </c:pt>
                <c:pt idx="11">
                  <c:v>99.964919239612755</c:v>
                </c:pt>
                <c:pt idx="12">
                  <c:v>100.16694011400298</c:v>
                </c:pt>
                <c:pt idx="13">
                  <c:v>100.36703373547714</c:v>
                </c:pt>
                <c:pt idx="14">
                  <c:v>100.56487701391914</c:v>
                </c:pt>
                <c:pt idx="15">
                  <c:v>100.76011087101676</c:v>
                </c:pt>
                <c:pt idx="16">
                  <c:v>100.95233805855402</c:v>
                </c:pt>
                <c:pt idx="17">
                  <c:v>101.14112119294008</c:v>
                </c:pt>
                <c:pt idx="18">
                  <c:v>101.32598110196992</c:v>
                </c:pt>
                <c:pt idx="19">
                  <c:v>101.50639559438328</c:v>
                </c:pt>
                <c:pt idx="20">
                  <c:v>101.68179877686097</c:v>
                </c:pt>
                <c:pt idx="21">
                  <c:v>101.85158105572833</c:v>
                </c:pt>
                <c:pt idx="22">
                  <c:v>102.01508997064678</c:v>
                </c:pt>
                <c:pt idx="23">
                  <c:v>102.17163201354848</c:v>
                </c:pt>
                <c:pt idx="24">
                  <c:v>102.32047558638753</c:v>
                </c:pt>
                <c:pt idx="25">
                  <c:v>102.46085524418429</c:v>
                </c:pt>
                <c:pt idx="26">
                  <c:v>102.59197735354012</c:v>
                </c:pt>
                <c:pt idx="27">
                  <c:v>102.71302726963593</c:v>
                </c:pt>
                <c:pt idx="28">
                  <c:v>102.82317809537344</c:v>
                </c:pt>
                <c:pt idx="29">
                  <c:v>102.92160103401665</c:v>
                </c:pt>
                <c:pt idx="30">
                  <c:v>103.00747728154657</c:v>
                </c:pt>
                <c:pt idx="31">
                  <c:v>103.08001132815974</c:v>
                </c:pt>
                <c:pt idx="32">
                  <c:v>103.13844545247849</c:v>
                </c:pt>
                <c:pt idx="33">
                  <c:v>103.18207510112133</c:v>
                </c:pt>
                <c:pt idx="34">
                  <c:v>103.21026475579191</c:v>
                </c:pt>
                <c:pt idx="35">
                  <c:v>103.2224638067396</c:v>
                </c:pt>
                <c:pt idx="36">
                  <c:v>103.21822188291706</c:v>
                </c:pt>
                <c:pt idx="37">
                  <c:v>103.19720304321272</c:v>
                </c:pt>
                <c:pt idx="38">
                  <c:v>103.15919821694526</c:v>
                </c:pt>
                <c:pt idx="39">
                  <c:v>103.10413530100678</c:v>
                </c:pt>
                <c:pt idx="40">
                  <c:v>103.0320863788007</c:v>
                </c:pt>
                <c:pt idx="41">
                  <c:v>102.94327162240602</c:v>
                </c:pt>
                <c:pt idx="42">
                  <c:v>102.83805957052964</c:v>
                </c:pt>
                <c:pt idx="43">
                  <c:v>102.71696363345133</c:v>
                </c:pt>
                <c:pt idx="44">
                  <c:v>102.58063485180435</c:v>
                </c:pt>
                <c:pt idx="45">
                  <c:v>102.4298511159331</c:v>
                </c:pt>
                <c:pt idx="46">
                  <c:v>102.26550322306068</c:v>
                </c:pt>
                <c:pt idx="47">
                  <c:v>102.08857829749817</c:v>
                </c:pt>
                <c:pt idx="48">
                  <c:v>101.900141213577</c:v>
                </c:pt>
                <c:pt idx="49">
                  <c:v>101.70131473405942</c:v>
                </c:pt>
                <c:pt idx="50">
                  <c:v>101.49325910465315</c:v>
                </c:pt>
                <c:pt idx="51">
                  <c:v>101.27715182832088</c:v>
                </c:pt>
                <c:pt idx="52">
                  <c:v>101.05416828564803</c:v>
                </c:pt>
                <c:pt idx="53">
                  <c:v>100.82546377707283</c:v>
                </c:pt>
                <c:pt idx="54">
                  <c:v>100.59215744882697</c:v>
                </c:pt>
                <c:pt idx="55">
                  <c:v>100.35531843739729</c:v>
                </c:pt>
                <c:pt idx="56">
                  <c:v>100.11595443734841</c:v>
                </c:pt>
                <c:pt idx="57">
                  <c:v>99.875002773392424</c:v>
                </c:pt>
                <c:pt idx="58">
                  <c:v>99.633323946748192</c:v>
                </c:pt>
                <c:pt idx="59">
                  <c:v>99.391697532999871</c:v>
                </c:pt>
                <c:pt idx="60">
                  <c:v>99.150820236524069</c:v>
                </c:pt>
                <c:pt idx="61">
                  <c:v>98.911305855759693</c:v>
                </c:pt>
                <c:pt idx="62">
                  <c:v>98.673686883145763</c:v>
                </c:pt>
                <c:pt idx="63">
                  <c:v>98.438417451230649</c:v>
                </c:pt>
                <c:pt idx="64">
                  <c:v>98.205877339295625</c:v>
                </c:pt>
                <c:pt idx="65">
                  <c:v>97.976376769517643</c:v>
                </c:pt>
                <c:pt idx="66">
                  <c:v>97.750161744909107</c:v>
                </c:pt>
                <c:pt idx="67">
                  <c:v>97.527419709944269</c:v>
                </c:pt>
                <c:pt idx="68">
                  <c:v>97.308285346255488</c:v>
                </c:pt>
                <c:pt idx="69">
                  <c:v>97.092846347886592</c:v>
                </c:pt>
                <c:pt idx="70">
                  <c:v>96.881149051664977</c:v>
                </c:pt>
                <c:pt idx="71">
                  <c:v>96.673203827119309</c:v>
                </c:pt>
                <c:pt idx="72">
                  <c:v>96.468990156273662</c:v>
                </c:pt>
                <c:pt idx="73">
                  <c:v>96.268461356191139</c:v>
                </c:pt>
                <c:pt idx="74">
                  <c:v>96.071548916199248</c:v>
                </c:pt>
                <c:pt idx="75">
                  <c:v>95.878166437391812</c:v>
                </c:pt>
                <c:pt idx="76">
                  <c:v>95.688213174492887</c:v>
                </c:pt>
                <c:pt idx="77">
                  <c:v>95.501577189801736</c:v>
                </c:pt>
                <c:pt idx="78">
                  <c:v>95.31813813607468</c:v>
                </c:pt>
                <c:pt idx="79">
                  <c:v>95.137769690208515</c:v>
                </c:pt>
                <c:pt idx="80">
                  <c:v>94.960341662836512</c:v>
                </c:pt>
                <c:pt idx="81">
                  <c:v>94.785721810764329</c:v>
                </c:pt>
                <c:pt idx="82">
                  <c:v>94.613777379862825</c:v>
                </c:pt>
                <c:pt idx="83">
                  <c:v>94.444376405861945</c:v>
                </c:pt>
                <c:pt idx="84">
                  <c:v>94.27738879967572</c:v>
                </c:pt>
                <c:pt idx="85">
                  <c:v>94.112687242622016</c:v>
                </c:pt>
                <c:pt idx="86">
                  <c:v>93.950147915331712</c:v>
                </c:pt>
                <c:pt idx="87">
                  <c:v>93.789651082390975</c:v>
                </c:pt>
                <c:pt idx="88">
                  <c:v>93.631081552920421</c:v>
                </c:pt>
                <c:pt idx="89">
                  <c:v>93.474329035437734</c:v>
                </c:pt>
                <c:pt idx="90">
                  <c:v>93.319288403523785</c:v>
                </c:pt>
                <c:pt idx="91">
                  <c:v>93.165859887056584</c:v>
                </c:pt>
                <c:pt idx="92">
                  <c:v>93.013949202109487</c:v>
                </c:pt>
                <c:pt idx="93">
                  <c:v>92.863467631047797</c:v>
                </c:pt>
                <c:pt idx="94">
                  <c:v>92.714332062902741</c:v>
                </c:pt>
                <c:pt idx="95">
                  <c:v>92.566465002752707</c:v>
                </c:pt>
                <c:pt idx="96">
                  <c:v>92.419794557594216</c:v>
                </c:pt>
                <c:pt idx="97">
                  <c:v>92.274254405027733</c:v>
                </c:pt>
                <c:pt idx="98">
                  <c:v>92.129783750006482</c:v>
                </c:pt>
                <c:pt idx="99">
                  <c:v>91.986327273883205</c:v>
                </c:pt>
                <c:pt idx="100">
                  <c:v>91.84383507903101</c:v>
                </c:pt>
                <c:pt idx="101">
                  <c:v>91.702262631388962</c:v>
                </c:pt>
                <c:pt idx="102">
                  <c:v>91.56157070238271</c:v>
                </c:pt>
                <c:pt idx="103">
                  <c:v>91.421725310777759</c:v>
                </c:pt>
                <c:pt idx="104">
                  <c:v>91.282697664127994</c:v>
                </c:pt>
                <c:pt idx="105">
                  <c:v>91.144464098577743</c:v>
                </c:pt>
                <c:pt idx="106">
                  <c:v>91.007006014853104</c:v>
                </c:pt>
                <c:pt idx="107">
                  <c:v>90.870309807341741</c:v>
                </c:pt>
                <c:pt idx="108">
                  <c:v>90.734366782214664</c:v>
                </c:pt>
                <c:pt idx="109">
                  <c:v>90.599173059601711</c:v>
                </c:pt>
                <c:pt idx="110">
                  <c:v>90.4647294539227</c:v>
                </c:pt>
                <c:pt idx="111">
                  <c:v>90.331041325629585</c:v>
                </c:pt>
                <c:pt idx="112">
                  <c:v>90.198118396882137</c:v>
                </c:pt>
                <c:pt idx="113">
                  <c:v>90.065974523121412</c:v>
                </c:pt>
                <c:pt idx="114">
                  <c:v>89.934627412192953</c:v>
                </c:pt>
                <c:pt idx="115">
                  <c:v>89.804098282694497</c:v>
                </c:pt>
                <c:pt idx="116">
                  <c:v>89.6744114536708</c:v>
                </c:pt>
                <c:pt idx="117">
                  <c:v>89.545593858748944</c:v>
                </c:pt>
                <c:pt idx="118">
                  <c:v>89.417674479390769</c:v>
                </c:pt>
                <c:pt idx="119">
                  <c:v>89.290683694208496</c:v>
                </c:pt>
                <c:pt idx="120">
                  <c:v>89.164652544290988</c:v>
                </c:pt>
                <c:pt idx="121">
                  <c:v>89.039611918219435</c:v>
                </c:pt>
                <c:pt idx="122">
                  <c:v>88.915591664855341</c:v>
                </c:pt>
                <c:pt idx="123">
                  <c:v>88.792619646925246</c:v>
                </c:pt>
                <c:pt idx="124">
                  <c:v>88.670720753691086</c:v>
                </c:pt>
                <c:pt idx="125">
                  <c:v>88.549915896281163</c:v>
                </c:pt>
                <c:pt idx="126">
                  <c:v>88.430221014183601</c:v>
                </c:pt>
                <c:pt idx="127">
                  <c:v>88.311646125535773</c:v>
                </c:pt>
                <c:pt idx="128">
                  <c:v>88.194194456715849</c:v>
                </c:pt>
                <c:pt idx="129">
                  <c:v>88.077861687912275</c:v>
                </c:pt>
                <c:pt idx="130">
                  <c:v>87.962635350444813</c:v>
                </c:pt>
                <c:pt idx="131">
                  <c:v>87.848494408393194</c:v>
                </c:pt>
                <c:pt idx="132">
                  <c:v>87.735409051498095</c:v>
                </c:pt>
                <c:pt idx="133">
                  <c:v>87.623340718484599</c:v>
                </c:pt>
                <c:pt idx="134">
                  <c:v>87.512242360306459</c:v>
                </c:pt>
                <c:pt idx="135">
                  <c:v>87.402058941912202</c:v>
                </c:pt>
                <c:pt idx="136">
                  <c:v>87.292728169754525</c:v>
                </c:pt>
                <c:pt idx="137">
                  <c:v>87.184181421254465</c:v>
                </c:pt>
                <c:pt idx="138">
                  <c:v>87.076344842649377</c:v>
                </c:pt>
                <c:pt idx="139">
                  <c:v>86.969140573861893</c:v>
                </c:pt>
                <c:pt idx="140">
                  <c:v>86.862488053806857</c:v>
                </c:pt>
                <c:pt idx="141">
                  <c:v>86.75630535725017</c:v>
                </c:pt>
                <c:pt idx="142">
                  <c:v>86.650510515009813</c:v>
                </c:pt>
                <c:pt idx="143">
                  <c:v>86.545022772743593</c:v>
                </c:pt>
                <c:pt idx="144">
                  <c:v>86.439763749366733</c:v>
                </c:pt>
                <c:pt idx="145">
                  <c:v>86.334658463679105</c:v>
                </c:pt>
                <c:pt idx="146">
                  <c:v>86.229636206367871</c:v>
                </c:pt>
                <c:pt idx="147">
                  <c:v>86.124631243477864</c:v>
                </c:pt>
                <c:pt idx="148">
                  <c:v>86.01958334607346</c:v>
                </c:pt>
                <c:pt idx="149">
                  <c:v>85.914438148615403</c:v>
                </c:pt>
                <c:pt idx="150">
                  <c:v>85.809147345168981</c:v>
                </c:pt>
                <c:pt idx="151">
                  <c:v>85.703668737714096</c:v>
                </c:pt>
                <c:pt idx="152">
                  <c:v>85.597966154469148</c:v>
                </c:pt>
                <c:pt idx="153">
                  <c:v>85.492009258314724</c:v>
                </c:pt>
                <c:pt idx="154">
                  <c:v>85.385773266255654</c:v>
                </c:pt>
                <c:pt idx="155">
                  <c:v>85.279238600596585</c:v>
                </c:pt>
                <c:pt idx="156">
                  <c:v>85.172390491366926</c:v>
                </c:pt>
                <c:pt idx="157">
                  <c:v>85.065218547757894</c:v>
                </c:pt>
                <c:pt idx="158">
                  <c:v>84.957716314160123</c:v>
                </c:pt>
                <c:pt idx="159">
                  <c:v>84.849880824010583</c:v>
                </c:pt>
                <c:pt idx="160">
                  <c:v>84.741712162242393</c:v>
                </c:pt>
                <c:pt idx="161">
                  <c:v>84.633213044802801</c:v>
                </c:pt>
                <c:pt idx="162">
                  <c:v>84.524388421554917</c:v>
                </c:pt>
                <c:pt idx="163">
                  <c:v>84.415245106964477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99.516999999999996</c:v>
                </c:pt>
                <c:pt idx="1">
                  <c:v>101.586</c:v>
                </c:pt>
                <c:pt idx="2">
                  <c:v>100.86199999999999</c:v>
                </c:pt>
                <c:pt idx="3">
                  <c:v>101.5</c:v>
                </c:pt>
                <c:pt idx="4">
                  <c:v>101.60299999999999</c:v>
                </c:pt>
                <c:pt idx="5">
                  <c:v>101.069</c:v>
                </c:pt>
                <c:pt idx="6">
                  <c:v>100.70699999999999</c:v>
                </c:pt>
                <c:pt idx="7">
                  <c:v>100.069</c:v>
                </c:pt>
                <c:pt idx="8">
                  <c:v>102.759</c:v>
                </c:pt>
                <c:pt idx="9">
                  <c:v>100.569</c:v>
                </c:pt>
                <c:pt idx="10">
                  <c:v>99.344999999999999</c:v>
                </c:pt>
                <c:pt idx="11">
                  <c:v>100.517</c:v>
                </c:pt>
                <c:pt idx="12">
                  <c:v>100.414</c:v>
                </c:pt>
                <c:pt idx="13">
                  <c:v>100.379</c:v>
                </c:pt>
                <c:pt idx="14">
                  <c:v>99.361999999999995</c:v>
                </c:pt>
                <c:pt idx="15">
                  <c:v>100.276</c:v>
                </c:pt>
                <c:pt idx="16">
                  <c:v>102.19</c:v>
                </c:pt>
                <c:pt idx="17">
                  <c:v>100.5</c:v>
                </c:pt>
                <c:pt idx="18">
                  <c:v>98.914000000000001</c:v>
                </c:pt>
                <c:pt idx="19">
                  <c:v>100.69</c:v>
                </c:pt>
                <c:pt idx="20">
                  <c:v>101.172</c:v>
                </c:pt>
                <c:pt idx="21">
                  <c:v>100.69</c:v>
                </c:pt>
                <c:pt idx="22">
                  <c:v>99.793000000000006</c:v>
                </c:pt>
                <c:pt idx="23">
                  <c:v>99.638000000000005</c:v>
                </c:pt>
                <c:pt idx="24">
                  <c:v>100.259</c:v>
                </c:pt>
                <c:pt idx="25">
                  <c:v>104.46599999999999</c:v>
                </c:pt>
                <c:pt idx="26">
                  <c:v>101.89700000000001</c:v>
                </c:pt>
                <c:pt idx="27">
                  <c:v>101.586</c:v>
                </c:pt>
                <c:pt idx="28">
                  <c:v>103.345</c:v>
                </c:pt>
                <c:pt idx="29">
                  <c:v>101.776</c:v>
                </c:pt>
                <c:pt idx="30">
                  <c:v>103.086</c:v>
                </c:pt>
                <c:pt idx="31">
                  <c:v>103.241</c:v>
                </c:pt>
                <c:pt idx="32">
                  <c:v>103.155</c:v>
                </c:pt>
                <c:pt idx="33">
                  <c:v>101.70699999999999</c:v>
                </c:pt>
                <c:pt idx="34">
                  <c:v>104.39700000000001</c:v>
                </c:pt>
                <c:pt idx="35">
                  <c:v>104.259</c:v>
                </c:pt>
                <c:pt idx="36">
                  <c:v>105.431</c:v>
                </c:pt>
                <c:pt idx="37">
                  <c:v>106.31</c:v>
                </c:pt>
                <c:pt idx="38">
                  <c:v>104.655</c:v>
                </c:pt>
                <c:pt idx="39">
                  <c:v>105.13800000000001</c:v>
                </c:pt>
                <c:pt idx="40">
                  <c:v>105.931</c:v>
                </c:pt>
                <c:pt idx="41">
                  <c:v>107.741</c:v>
                </c:pt>
                <c:pt idx="42">
                  <c:v>107.81</c:v>
                </c:pt>
                <c:pt idx="43">
                  <c:v>106.55200000000001</c:v>
                </c:pt>
                <c:pt idx="44">
                  <c:v>112.5</c:v>
                </c:pt>
                <c:pt idx="45">
                  <c:v>113.741</c:v>
                </c:pt>
                <c:pt idx="46">
                  <c:v>119.19</c:v>
                </c:pt>
                <c:pt idx="47">
                  <c:v>125.914</c:v>
                </c:pt>
                <c:pt idx="48">
                  <c:v>139.172</c:v>
                </c:pt>
                <c:pt idx="49">
                  <c:v>151.41399999999999</c:v>
                </c:pt>
                <c:pt idx="50">
                  <c:v>172.13800000000001</c:v>
                </c:pt>
                <c:pt idx="51">
                  <c:v>189.46600000000001</c:v>
                </c:pt>
                <c:pt idx="52">
                  <c:v>207.27600000000001</c:v>
                </c:pt>
                <c:pt idx="53">
                  <c:v>219.37899999999999</c:v>
                </c:pt>
                <c:pt idx="54">
                  <c:v>226.69</c:v>
                </c:pt>
                <c:pt idx="55">
                  <c:v>231.672</c:v>
                </c:pt>
                <c:pt idx="56">
                  <c:v>230.517</c:v>
                </c:pt>
                <c:pt idx="57">
                  <c:v>228.05199999999999</c:v>
                </c:pt>
                <c:pt idx="58">
                  <c:v>217.81</c:v>
                </c:pt>
                <c:pt idx="59">
                  <c:v>200.20699999999999</c:v>
                </c:pt>
                <c:pt idx="60">
                  <c:v>157.5</c:v>
                </c:pt>
                <c:pt idx="61">
                  <c:v>117.931</c:v>
                </c:pt>
                <c:pt idx="62">
                  <c:v>104.60299999999999</c:v>
                </c:pt>
                <c:pt idx="63">
                  <c:v>104.39700000000001</c:v>
                </c:pt>
                <c:pt idx="64">
                  <c:v>104.276</c:v>
                </c:pt>
                <c:pt idx="65">
                  <c:v>107.172</c:v>
                </c:pt>
                <c:pt idx="66">
                  <c:v>110.414</c:v>
                </c:pt>
                <c:pt idx="67">
                  <c:v>116.879</c:v>
                </c:pt>
                <c:pt idx="68">
                  <c:v>127.776</c:v>
                </c:pt>
                <c:pt idx="69">
                  <c:v>139.75899999999999</c:v>
                </c:pt>
                <c:pt idx="70">
                  <c:v>153.96600000000001</c:v>
                </c:pt>
                <c:pt idx="71">
                  <c:v>167.60300000000001</c:v>
                </c:pt>
                <c:pt idx="72">
                  <c:v>178.20699999999999</c:v>
                </c:pt>
                <c:pt idx="73">
                  <c:v>187.24100000000001</c:v>
                </c:pt>
                <c:pt idx="74">
                  <c:v>194.017</c:v>
                </c:pt>
                <c:pt idx="75">
                  <c:v>195.69</c:v>
                </c:pt>
                <c:pt idx="76">
                  <c:v>194.58600000000001</c:v>
                </c:pt>
                <c:pt idx="77">
                  <c:v>183.672</c:v>
                </c:pt>
                <c:pt idx="78">
                  <c:v>157.483</c:v>
                </c:pt>
                <c:pt idx="79">
                  <c:v>120.44799999999999</c:v>
                </c:pt>
                <c:pt idx="80">
                  <c:v>101.586</c:v>
                </c:pt>
                <c:pt idx="81">
                  <c:v>96.620999999999995</c:v>
                </c:pt>
                <c:pt idx="82">
                  <c:v>93.034000000000006</c:v>
                </c:pt>
                <c:pt idx="83">
                  <c:v>94.638000000000005</c:v>
                </c:pt>
                <c:pt idx="84">
                  <c:v>93.052000000000007</c:v>
                </c:pt>
                <c:pt idx="85">
                  <c:v>93.361999999999995</c:v>
                </c:pt>
                <c:pt idx="86">
                  <c:v>94.516999999999996</c:v>
                </c:pt>
                <c:pt idx="87">
                  <c:v>91.914000000000001</c:v>
                </c:pt>
                <c:pt idx="88">
                  <c:v>92.052000000000007</c:v>
                </c:pt>
                <c:pt idx="89">
                  <c:v>93.5</c:v>
                </c:pt>
                <c:pt idx="90">
                  <c:v>92.879000000000005</c:v>
                </c:pt>
                <c:pt idx="91">
                  <c:v>94.259</c:v>
                </c:pt>
                <c:pt idx="92">
                  <c:v>93.379000000000005</c:v>
                </c:pt>
                <c:pt idx="93">
                  <c:v>91.879000000000005</c:v>
                </c:pt>
                <c:pt idx="94">
                  <c:v>93.914000000000001</c:v>
                </c:pt>
                <c:pt idx="95">
                  <c:v>94.620999999999995</c:v>
                </c:pt>
                <c:pt idx="96">
                  <c:v>93.706999999999994</c:v>
                </c:pt>
                <c:pt idx="97">
                  <c:v>93.879000000000005</c:v>
                </c:pt>
                <c:pt idx="98">
                  <c:v>92.328000000000003</c:v>
                </c:pt>
                <c:pt idx="99">
                  <c:v>93.534000000000006</c:v>
                </c:pt>
                <c:pt idx="100">
                  <c:v>92.741</c:v>
                </c:pt>
                <c:pt idx="101">
                  <c:v>95.534000000000006</c:v>
                </c:pt>
                <c:pt idx="102">
                  <c:v>96.638000000000005</c:v>
                </c:pt>
                <c:pt idx="103">
                  <c:v>100.29300000000001</c:v>
                </c:pt>
                <c:pt idx="104">
                  <c:v>106.05200000000001</c:v>
                </c:pt>
                <c:pt idx="105">
                  <c:v>109.39700000000001</c:v>
                </c:pt>
                <c:pt idx="106">
                  <c:v>110.86199999999999</c:v>
                </c:pt>
                <c:pt idx="107">
                  <c:v>109.724</c:v>
                </c:pt>
                <c:pt idx="108">
                  <c:v>109.55200000000001</c:v>
                </c:pt>
                <c:pt idx="109">
                  <c:v>104.86199999999999</c:v>
                </c:pt>
                <c:pt idx="110">
                  <c:v>100.983</c:v>
                </c:pt>
                <c:pt idx="111">
                  <c:v>98.516999999999996</c:v>
                </c:pt>
                <c:pt idx="112">
                  <c:v>91.293000000000006</c:v>
                </c:pt>
                <c:pt idx="113">
                  <c:v>91.638000000000005</c:v>
                </c:pt>
                <c:pt idx="114">
                  <c:v>90.31</c:v>
                </c:pt>
                <c:pt idx="115">
                  <c:v>87.430999999999997</c:v>
                </c:pt>
                <c:pt idx="116">
                  <c:v>89.585999999999999</c:v>
                </c:pt>
                <c:pt idx="117">
                  <c:v>87.879000000000005</c:v>
                </c:pt>
                <c:pt idx="118">
                  <c:v>90.206999999999994</c:v>
                </c:pt>
                <c:pt idx="119">
                  <c:v>89.206999999999994</c:v>
                </c:pt>
                <c:pt idx="120">
                  <c:v>87.102999999999994</c:v>
                </c:pt>
                <c:pt idx="121">
                  <c:v>89.397000000000006</c:v>
                </c:pt>
                <c:pt idx="122">
                  <c:v>90.034000000000006</c:v>
                </c:pt>
                <c:pt idx="123">
                  <c:v>89.344999999999999</c:v>
                </c:pt>
                <c:pt idx="124">
                  <c:v>89.81</c:v>
                </c:pt>
                <c:pt idx="125">
                  <c:v>91.034000000000006</c:v>
                </c:pt>
                <c:pt idx="126">
                  <c:v>92.361999999999995</c:v>
                </c:pt>
                <c:pt idx="127">
                  <c:v>94.206999999999994</c:v>
                </c:pt>
                <c:pt idx="128">
                  <c:v>96.465999999999994</c:v>
                </c:pt>
                <c:pt idx="129">
                  <c:v>98.447999999999993</c:v>
                </c:pt>
                <c:pt idx="130">
                  <c:v>101.431</c:v>
                </c:pt>
                <c:pt idx="131">
                  <c:v>101.121</c:v>
                </c:pt>
                <c:pt idx="132">
                  <c:v>101.879</c:v>
                </c:pt>
                <c:pt idx="133">
                  <c:v>97.483000000000004</c:v>
                </c:pt>
                <c:pt idx="134">
                  <c:v>93.724000000000004</c:v>
                </c:pt>
                <c:pt idx="135">
                  <c:v>92.155000000000001</c:v>
                </c:pt>
                <c:pt idx="136">
                  <c:v>90.534000000000006</c:v>
                </c:pt>
                <c:pt idx="137">
                  <c:v>89.655000000000001</c:v>
                </c:pt>
                <c:pt idx="138">
                  <c:v>88.930999999999997</c:v>
                </c:pt>
                <c:pt idx="139">
                  <c:v>86.534000000000006</c:v>
                </c:pt>
                <c:pt idx="140">
                  <c:v>88.206999999999994</c:v>
                </c:pt>
                <c:pt idx="141">
                  <c:v>87.344999999999999</c:v>
                </c:pt>
                <c:pt idx="142">
                  <c:v>87.844999999999999</c:v>
                </c:pt>
                <c:pt idx="143">
                  <c:v>86.483000000000004</c:v>
                </c:pt>
                <c:pt idx="144">
                  <c:v>87.897000000000006</c:v>
                </c:pt>
                <c:pt idx="145">
                  <c:v>89.344999999999999</c:v>
                </c:pt>
                <c:pt idx="146">
                  <c:v>88.31</c:v>
                </c:pt>
                <c:pt idx="147">
                  <c:v>89.034000000000006</c:v>
                </c:pt>
                <c:pt idx="148">
                  <c:v>85.069000000000003</c:v>
                </c:pt>
                <c:pt idx="149">
                  <c:v>87.965999999999994</c:v>
                </c:pt>
                <c:pt idx="150">
                  <c:v>87.241</c:v>
                </c:pt>
                <c:pt idx="151">
                  <c:v>87.206999999999994</c:v>
                </c:pt>
                <c:pt idx="152">
                  <c:v>86.69</c:v>
                </c:pt>
                <c:pt idx="153">
                  <c:v>87.016999999999996</c:v>
                </c:pt>
                <c:pt idx="154">
                  <c:v>88.69</c:v>
                </c:pt>
                <c:pt idx="155">
                  <c:v>87.085999999999999</c:v>
                </c:pt>
                <c:pt idx="156">
                  <c:v>87.052000000000007</c:v>
                </c:pt>
                <c:pt idx="157">
                  <c:v>87.844999999999999</c:v>
                </c:pt>
                <c:pt idx="158">
                  <c:v>84.465999999999994</c:v>
                </c:pt>
                <c:pt idx="159">
                  <c:v>87.483000000000004</c:v>
                </c:pt>
                <c:pt idx="160">
                  <c:v>88.844999999999999</c:v>
                </c:pt>
                <c:pt idx="161">
                  <c:v>88.465999999999994</c:v>
                </c:pt>
                <c:pt idx="162">
                  <c:v>88.483000000000004</c:v>
                </c:pt>
                <c:pt idx="163">
                  <c:v>88.516999999999996</c:v>
                </c:pt>
                <c:pt idx="164">
                  <c:v>87.328000000000003</c:v>
                </c:pt>
                <c:pt idx="165">
                  <c:v>89.085999999999999</c:v>
                </c:pt>
                <c:pt idx="166">
                  <c:v>88.724000000000004</c:v>
                </c:pt>
                <c:pt idx="167">
                  <c:v>88.793000000000006</c:v>
                </c:pt>
                <c:pt idx="168">
                  <c:v>86.706999999999994</c:v>
                </c:pt>
                <c:pt idx="169">
                  <c:v>88.293000000000006</c:v>
                </c:pt>
                <c:pt idx="170">
                  <c:v>87.259</c:v>
                </c:pt>
                <c:pt idx="171">
                  <c:v>86.741</c:v>
                </c:pt>
                <c:pt idx="172">
                  <c:v>85.844999999999999</c:v>
                </c:pt>
                <c:pt idx="173">
                  <c:v>85.620999999999995</c:v>
                </c:pt>
                <c:pt idx="174">
                  <c:v>88.671999999999997</c:v>
                </c:pt>
                <c:pt idx="175">
                  <c:v>86.275999999999996</c:v>
                </c:pt>
                <c:pt idx="176">
                  <c:v>85.534000000000006</c:v>
                </c:pt>
                <c:pt idx="177">
                  <c:v>87.861999999999995</c:v>
                </c:pt>
                <c:pt idx="178">
                  <c:v>86.81</c:v>
                </c:pt>
                <c:pt idx="179">
                  <c:v>87.534000000000006</c:v>
                </c:pt>
                <c:pt idx="180">
                  <c:v>86.155000000000001</c:v>
                </c:pt>
                <c:pt idx="181">
                  <c:v>85.447999999999993</c:v>
                </c:pt>
                <c:pt idx="182">
                  <c:v>88.655000000000001</c:v>
                </c:pt>
                <c:pt idx="183">
                  <c:v>85.483000000000004</c:v>
                </c:pt>
                <c:pt idx="184">
                  <c:v>87.671999999999997</c:v>
                </c:pt>
                <c:pt idx="185">
                  <c:v>85.447999999999993</c:v>
                </c:pt>
                <c:pt idx="186">
                  <c:v>85.293000000000006</c:v>
                </c:pt>
                <c:pt idx="187">
                  <c:v>85.138000000000005</c:v>
                </c:pt>
                <c:pt idx="188">
                  <c:v>84.828000000000003</c:v>
                </c:pt>
                <c:pt idx="189">
                  <c:v>85.602999999999994</c:v>
                </c:pt>
                <c:pt idx="190">
                  <c:v>86.585999999999999</c:v>
                </c:pt>
                <c:pt idx="191">
                  <c:v>85.69</c:v>
                </c:pt>
                <c:pt idx="192">
                  <c:v>86.516999999999996</c:v>
                </c:pt>
                <c:pt idx="193">
                  <c:v>86.465999999999994</c:v>
                </c:pt>
                <c:pt idx="194">
                  <c:v>85.861999999999995</c:v>
                </c:pt>
                <c:pt idx="195">
                  <c:v>85.138000000000005</c:v>
                </c:pt>
                <c:pt idx="196">
                  <c:v>83.638000000000005</c:v>
                </c:pt>
                <c:pt idx="197">
                  <c:v>86.052000000000007</c:v>
                </c:pt>
                <c:pt idx="198">
                  <c:v>86.397000000000006</c:v>
                </c:pt>
                <c:pt idx="199">
                  <c:v>84.844999999999999</c:v>
                </c:pt>
                <c:pt idx="200">
                  <c:v>83.724000000000004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99.279263162613915</c:v>
                </c:pt>
                <c:pt idx="7">
                  <c:v>99.456111671370479</c:v>
                </c:pt>
                <c:pt idx="8">
                  <c:v>99.63231336390308</c:v>
                </c:pt>
                <c:pt idx="9">
                  <c:v>99.807709369235468</c:v>
                </c:pt>
                <c:pt idx="10">
                  <c:v>99.982118936284991</c:v>
                </c:pt>
                <c:pt idx="11">
                  <c:v>100.15533735103124</c:v>
                </c:pt>
                <c:pt idx="12">
                  <c:v>100.32713379335262</c:v>
                </c:pt>
                <c:pt idx="13">
                  <c:v>100.49724916510786</c:v>
                </c:pt>
                <c:pt idx="14">
                  <c:v>100.66539393055378</c:v>
                </c:pt>
                <c:pt idx="15">
                  <c:v>100.831246021482</c:v>
                </c:pt>
                <c:pt idx="16">
                  <c:v>100.99444887317608</c:v>
                </c:pt>
                <c:pt idx="17">
                  <c:v>101.15460967487589</c:v>
                </c:pt>
                <c:pt idx="18">
                  <c:v>101.31129794306315</c:v>
                </c:pt>
                <c:pt idx="19">
                  <c:v>101.46404456427261</c:v>
                </c:pt>
                <c:pt idx="20">
                  <c:v>101.61234152000047</c:v>
                </c:pt>
                <c:pt idx="21">
                  <c:v>101.7556426263982</c:v>
                </c:pt>
                <c:pt idx="22">
                  <c:v>101.89336584585767</c:v>
                </c:pt>
                <c:pt idx="23">
                  <c:v>102.02489814581646</c:v>
                </c:pt>
                <c:pt idx="24">
                  <c:v>102.14960464483545</c:v>
                </c:pt>
                <c:pt idx="25">
                  <c:v>102.26684514479869</c:v>
                </c:pt>
                <c:pt idx="26">
                  <c:v>102.37600348003986</c:v>
                </c:pt>
                <c:pt idx="27">
                  <c:v>102.47653896189416</c:v>
                </c:pt>
                <c:pt idx="28">
                  <c:v>102.56807527378297</c:v>
                </c:pt>
                <c:pt idx="29">
                  <c:v>102.65055130856697</c:v>
                </c:pt>
                <c:pt idx="30">
                  <c:v>102.72447142267008</c:v>
                </c:pt>
                <c:pt idx="31">
                  <c:v>102.79130981794057</c:v>
                </c:pt>
                <c:pt idx="32">
                  <c:v>102.85414472469733</c:v>
                </c:pt>
                <c:pt idx="33">
                  <c:v>102.91862049471841</c:v>
                </c:pt>
                <c:pt idx="34">
                  <c:v>102.99435470034443</c:v>
                </c:pt>
                <c:pt idx="35">
                  <c:v>103.09691442403201</c:v>
                </c:pt>
                <c:pt idx="36">
                  <c:v>103.25046876537107</c:v>
                </c:pt>
                <c:pt idx="37">
                  <c:v>103.49116767873603</c:v>
                </c:pt>
                <c:pt idx="38">
                  <c:v>103.87118439313089</c:v>
                </c:pt>
                <c:pt idx="39">
                  <c:v>104.46317771032327</c:v>
                </c:pt>
                <c:pt idx="40">
                  <c:v>105.36468024852536</c:v>
                </c:pt>
                <c:pt idx="41">
                  <c:v>106.70161713206458</c:v>
                </c:pt>
                <c:pt idx="42">
                  <c:v>108.62985098744379</c:v>
                </c:pt>
                <c:pt idx="43">
                  <c:v>111.33340699780798</c:v>
                </c:pt>
                <c:pt idx="44">
                  <c:v>115.01795420095429</c:v>
                </c:pt>
                <c:pt idx="45">
                  <c:v>119.89831276635269</c:v>
                </c:pt>
                <c:pt idx="46">
                  <c:v>126.17930955659536</c:v>
                </c:pt>
                <c:pt idx="47">
                  <c:v>134.03024997073061</c:v>
                </c:pt>
                <c:pt idx="48">
                  <c:v>143.55455785456459</c:v>
                </c:pt>
                <c:pt idx="49">
                  <c:v>154.75758112920983</c:v>
                </c:pt>
                <c:pt idx="50">
                  <c:v>167.51677237710655</c:v>
                </c:pt>
                <c:pt idx="51">
                  <c:v>181.55810050146403</c:v>
                </c:pt>
                <c:pt idx="52">
                  <c:v>196.43495356103989</c:v>
                </c:pt>
                <c:pt idx="53">
                  <c:v>211.47347518854366</c:v>
                </c:pt>
                <c:pt idx="54">
                  <c:v>225.57365291968472</c:v>
                </c:pt>
                <c:pt idx="55">
                  <c:v>236.72850454445853</c:v>
                </c:pt>
                <c:pt idx="56">
                  <c:v>241.48499988296027</c:v>
                </c:pt>
                <c:pt idx="57">
                  <c:v>235.45371981839071</c:v>
                </c:pt>
                <c:pt idx="58">
                  <c:v>216.053665056819</c:v>
                </c:pt>
                <c:pt idx="59">
                  <c:v>186.08974340971812</c:v>
                </c:pt>
                <c:pt idx="60">
                  <c:v>153.87536881385779</c:v>
                </c:pt>
                <c:pt idx="61">
                  <c:v>128.24306493345784</c:v>
                </c:pt>
                <c:pt idx="62">
                  <c:v>113.16519601808814</c:v>
                </c:pt>
                <c:pt idx="63">
                  <c:v>107.2167336533068</c:v>
                </c:pt>
                <c:pt idx="64">
                  <c:v>106.92383957698621</c:v>
                </c:pt>
                <c:pt idx="65">
                  <c:v>109.6607024916901</c:v>
                </c:pt>
                <c:pt idx="66">
                  <c:v>114.27833221089077</c:v>
                </c:pt>
                <c:pt idx="67">
                  <c:v>120.51257381496049</c:v>
                </c:pt>
                <c:pt idx="68">
                  <c:v>128.37999566900515</c:v>
                </c:pt>
                <c:pt idx="69">
                  <c:v>137.87543518760066</c:v>
                </c:pt>
                <c:pt idx="70">
                  <c:v>148.85466138870223</c:v>
                </c:pt>
                <c:pt idx="71">
                  <c:v>160.98783114337238</c:v>
                </c:pt>
                <c:pt idx="72">
                  <c:v>173.73407795401192</c:v>
                </c:pt>
                <c:pt idx="73">
                  <c:v>186.25555150609495</c:v>
                </c:pt>
                <c:pt idx="74">
                  <c:v>197.00836325797866</c:v>
                </c:pt>
                <c:pt idx="75">
                  <c:v>202.77374785482982</c:v>
                </c:pt>
                <c:pt idx="76">
                  <c:v>198.33798314629803</c:v>
                </c:pt>
                <c:pt idx="77">
                  <c:v>179.93740755865355</c:v>
                </c:pt>
                <c:pt idx="78">
                  <c:v>151.4028771579909</c:v>
                </c:pt>
                <c:pt idx="79">
                  <c:v>123.79193094645069</c:v>
                </c:pt>
                <c:pt idx="80">
                  <c:v>105.85569228169007</c:v>
                </c:pt>
                <c:pt idx="81">
                  <c:v>97.841528293871079</c:v>
                </c:pt>
                <c:pt idx="82">
                  <c:v>95.29811163619506</c:v>
                </c:pt>
                <c:pt idx="83">
                  <c:v>94.639563972441238</c:v>
                </c:pt>
                <c:pt idx="84">
                  <c:v>94.407775380791577</c:v>
                </c:pt>
                <c:pt idx="85">
                  <c:v>94.242078656849458</c:v>
                </c:pt>
                <c:pt idx="86">
                  <c:v>94.084836149243657</c:v>
                </c:pt>
                <c:pt idx="87">
                  <c:v>93.929879829904863</c:v>
                </c:pt>
                <c:pt idx="88">
                  <c:v>93.776726636113779</c:v>
                </c:pt>
                <c:pt idx="89">
                  <c:v>93.625389122068867</c:v>
                </c:pt>
                <c:pt idx="90">
                  <c:v>93.476111737514088</c:v>
                </c:pt>
                <c:pt idx="91">
                  <c:v>93.329647643986263</c:v>
                </c:pt>
                <c:pt idx="92">
                  <c:v>93.187895524938654</c:v>
                </c:pt>
                <c:pt idx="93">
                  <c:v>93.055162240827457</c:v>
                </c:pt>
                <c:pt idx="94">
                  <c:v>92.940446582086267</c:v>
                </c:pt>
                <c:pt idx="95">
                  <c:v>92.861164572598724</c:v>
                </c:pt>
                <c:pt idx="96">
                  <c:v>92.848514831441079</c:v>
                </c:pt>
                <c:pt idx="97">
                  <c:v>92.95401448065347</c:v>
                </c:pt>
                <c:pt idx="98">
                  <c:v>93.255496369297163</c:v>
                </c:pt>
                <c:pt idx="99">
                  <c:v>93.859177283353631</c:v>
                </c:pt>
                <c:pt idx="100">
                  <c:v>94.892775028594144</c:v>
                </c:pt>
                <c:pt idx="101">
                  <c:v>96.483681153538384</c:v>
                </c:pt>
                <c:pt idx="102">
                  <c:v>98.716121242545</c:v>
                </c:pt>
                <c:pt idx="103">
                  <c:v>101.56273747916154</c:v>
                </c:pt>
                <c:pt idx="104">
                  <c:v>104.79472525671702</c:v>
                </c:pt>
                <c:pt idx="105">
                  <c:v>107.90395798330093</c:v>
                </c:pt>
                <c:pt idx="106">
                  <c:v>110.1219090882598</c:v>
                </c:pt>
                <c:pt idx="107">
                  <c:v>110.63820159313187</c:v>
                </c:pt>
                <c:pt idx="108">
                  <c:v>109.00735326142255</c:v>
                </c:pt>
                <c:pt idx="109">
                  <c:v>105.50242934606074</c:v>
                </c:pt>
                <c:pt idx="110">
                  <c:v>101.08152439111223</c:v>
                </c:pt>
                <c:pt idx="111">
                  <c:v>96.904380442508213</c:v>
                </c:pt>
                <c:pt idx="112">
                  <c:v>93.7550720079862</c:v>
                </c:pt>
                <c:pt idx="113">
                  <c:v>91.802310759771473</c:v>
                </c:pt>
                <c:pt idx="114">
                  <c:v>90.774845060490648</c:v>
                </c:pt>
                <c:pt idx="115">
                  <c:v>90.286187490587409</c:v>
                </c:pt>
                <c:pt idx="116">
                  <c:v>90.044811302861518</c:v>
                </c:pt>
                <c:pt idx="117">
                  <c:v>89.895726445567973</c:v>
                </c:pt>
                <c:pt idx="118">
                  <c:v>89.777077401559026</c:v>
                </c:pt>
                <c:pt idx="119">
                  <c:v>89.672017745262835</c:v>
                </c:pt>
                <c:pt idx="120">
                  <c:v>89.583381412815086</c:v>
                </c:pt>
                <c:pt idx="121">
                  <c:v>89.527601165877357</c:v>
                </c:pt>
                <c:pt idx="122">
                  <c:v>89.539162950334756</c:v>
                </c:pt>
                <c:pt idx="123">
                  <c:v>89.679594005573676</c:v>
                </c:pt>
                <c:pt idx="124">
                  <c:v>90.045488129308893</c:v>
                </c:pt>
                <c:pt idx="125">
                  <c:v>90.767520481541013</c:v>
                </c:pt>
                <c:pt idx="126">
                  <c:v>91.989489605746684</c:v>
                </c:pt>
                <c:pt idx="127">
                  <c:v>93.815427358187563</c:v>
                </c:pt>
                <c:pt idx="128">
                  <c:v>96.214112578038737</c:v>
                </c:pt>
                <c:pt idx="129">
                  <c:v>98.883645530716265</c:v>
                </c:pt>
                <c:pt idx="130">
                  <c:v>101.1443739458295</c:v>
                </c:pt>
                <c:pt idx="131">
                  <c:v>102.05545023025742</c:v>
                </c:pt>
                <c:pt idx="132">
                  <c:v>100.928867594644</c:v>
                </c:pt>
                <c:pt idx="133">
                  <c:v>97.968210361455434</c:v>
                </c:pt>
                <c:pt idx="134">
                  <c:v>94.310650742551218</c:v>
                </c:pt>
                <c:pt idx="135">
                  <c:v>91.234857454804327</c:v>
                </c:pt>
                <c:pt idx="136">
                  <c:v>89.329451437433079</c:v>
                </c:pt>
                <c:pt idx="137">
                  <c:v>88.421507163395802</c:v>
                </c:pt>
                <c:pt idx="138">
                  <c:v>88.062364891400648</c:v>
                </c:pt>
                <c:pt idx="139">
                  <c:v>87.916671253067292</c:v>
                </c:pt>
                <c:pt idx="140">
                  <c:v>87.831987480927836</c:v>
                </c:pt>
                <c:pt idx="141">
                  <c:v>87.760614466960632</c:v>
                </c:pt>
                <c:pt idx="142">
                  <c:v>87.691717217638441</c:v>
                </c:pt>
                <c:pt idx="143">
                  <c:v>87.62337044532832</c:v>
                </c:pt>
                <c:pt idx="144">
                  <c:v>87.5551993539367</c:v>
                </c:pt>
                <c:pt idx="145">
                  <c:v>87.487035676825428</c:v>
                </c:pt>
                <c:pt idx="146">
                  <c:v>87.418741892253138</c:v>
                </c:pt>
                <c:pt idx="147">
                  <c:v>87.350194995084294</c:v>
                </c:pt>
                <c:pt idx="148">
                  <c:v>87.281285761484654</c:v>
                </c:pt>
                <c:pt idx="149">
                  <c:v>87.211918829874307</c:v>
                </c:pt>
                <c:pt idx="150">
                  <c:v>87.14201254226154</c:v>
                </c:pt>
                <c:pt idx="151">
                  <c:v>87.071498531285059</c:v>
                </c:pt>
                <c:pt idx="152">
                  <c:v>87.000321098490886</c:v>
                </c:pt>
                <c:pt idx="153">
                  <c:v>86.928436431404592</c:v>
                </c:pt>
                <c:pt idx="154">
                  <c:v>86.855811704591829</c:v>
                </c:pt>
                <c:pt idx="155">
                  <c:v>86.782424105948451</c:v>
                </c:pt>
                <c:pt idx="156">
                  <c:v>86.708259824529904</c:v>
                </c:pt>
                <c:pt idx="157">
                  <c:v>86.633313030790404</c:v>
                </c:pt>
                <c:pt idx="158">
                  <c:v>86.5575848745397</c:v>
                </c:pt>
                <c:pt idx="159">
                  <c:v>86.481082520543382</c:v>
                </c:pt>
                <c:pt idx="160">
                  <c:v>86.403818236701952</c:v>
                </c:pt>
                <c:pt idx="161">
                  <c:v>86.325808545285113</c:v>
                </c:pt>
                <c:pt idx="162">
                  <c:v>86.247073443843391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99.279263162611784</c:v>
                </c:pt>
                <c:pt idx="7">
                  <c:v>99.456111671363431</c:v>
                </c:pt>
                <c:pt idx="8">
                  <c:v>99.632313363880314</c:v>
                </c:pt>
                <c:pt idx="9">
                  <c:v>99.807709369163618</c:v>
                </c:pt>
                <c:pt idx="10">
                  <c:v>99.982118936063316</c:v>
                </c:pt>
                <c:pt idx="11">
                  <c:v>100.15533735036267</c:v>
                </c:pt>
                <c:pt idx="12">
                  <c:v>100.32713379138153</c:v>
                </c:pt>
                <c:pt idx="13">
                  <c:v>100.49724915942726</c:v>
                </c:pt>
                <c:pt idx="14">
                  <c:v>100.66539391455044</c:v>
                </c:pt>
                <c:pt idx="15">
                  <c:v>100.83124597741102</c:v>
                </c:pt>
                <c:pt idx="16">
                  <c:v>100.99444875453878</c:v>
                </c:pt>
                <c:pt idx="17">
                  <c:v>101.15460936268799</c:v>
                </c:pt>
                <c:pt idx="18">
                  <c:v>101.31129714002329</c:v>
                </c:pt>
                <c:pt idx="19">
                  <c:v>101.46404254504893</c:v>
                </c:pt>
                <c:pt idx="20">
                  <c:v>101.61233655684318</c:v>
                </c:pt>
                <c:pt idx="21">
                  <c:v>101.75563070141091</c:v>
                </c:pt>
                <c:pt idx="22">
                  <c:v>101.89333783772919</c:v>
                </c:pt>
                <c:pt idx="23">
                  <c:v>102.02483384203192</c:v>
                </c:pt>
                <c:pt idx="24">
                  <c:v>102.14946032857846</c:v>
                </c:pt>
                <c:pt idx="25">
                  <c:v>102.26652853798423</c:v>
                </c:pt>
                <c:pt idx="26">
                  <c:v>102.37532450854958</c:v>
                </c:pt>
                <c:pt idx="27">
                  <c:v>102.47511562043901</c:v>
                </c:pt>
                <c:pt idx="28">
                  <c:v>102.56515856588874</c:v>
                </c:pt>
                <c:pt idx="29">
                  <c:v>102.6447087502674</c:v>
                </c:pt>
                <c:pt idx="30">
                  <c:v>102.7130310689826</c:v>
                </c:pt>
                <c:pt idx="31">
                  <c:v>102.76941193515555</c:v>
                </c:pt>
                <c:pt idx="32">
                  <c:v>102.81317235513961</c:v>
                </c:pt>
                <c:pt idx="33">
                  <c:v>102.84368176713051</c:v>
                </c:pt>
                <c:pt idx="34">
                  <c:v>102.86037227740042</c:v>
                </c:pt>
                <c:pt idx="35">
                  <c:v>102.86275285527043</c:v>
                </c:pt>
                <c:pt idx="36">
                  <c:v>102.85042298868797</c:v>
                </c:pt>
                <c:pt idx="37">
                  <c:v>102.82308526415504</c:v>
                </c:pt>
                <c:pt idx="38">
                  <c:v>102.780556324042</c:v>
                </c:pt>
                <c:pt idx="39">
                  <c:v>102.72277567579486</c:v>
                </c:pt>
                <c:pt idx="40">
                  <c:v>102.64981188366603</c:v>
                </c:pt>
                <c:pt idx="41">
                  <c:v>102.56186576388536</c:v>
                </c:pt>
                <c:pt idx="42">
                  <c:v>102.45927032487802</c:v>
                </c:pt>
                <c:pt idx="43">
                  <c:v>102.34248733823122</c:v>
                </c:pt>
                <c:pt idx="44">
                  <c:v>102.21210058388974</c:v>
                </c:pt>
                <c:pt idx="45">
                  <c:v>102.06880597296026</c:v>
                </c:pt>
                <c:pt idx="46">
                  <c:v>101.91339890134456</c:v>
                </c:pt>
                <c:pt idx="47">
                  <c:v>101.74675931573066</c:v>
                </c:pt>
                <c:pt idx="48">
                  <c:v>101.56983507076896</c:v>
                </c:pt>
                <c:pt idx="49">
                  <c:v>101.38362421606924</c:v>
                </c:pt>
                <c:pt idx="50">
                  <c:v>101.18915687111672</c:v>
                </c:pt>
                <c:pt idx="51">
                  <c:v>100.98747732620357</c:v>
                </c:pt>
                <c:pt idx="52">
                  <c:v>100.77962695229166</c:v>
                </c:pt>
                <c:pt idx="53">
                  <c:v>100.56662841931067</c:v>
                </c:pt>
                <c:pt idx="54">
                  <c:v>100.34947161938672</c:v>
                </c:pt>
                <c:pt idx="55">
                  <c:v>100.129101578148</c:v>
                </c:pt>
                <c:pt idx="56">
                  <c:v>99.906408522451869</c:v>
                </c:pt>
                <c:pt idx="57">
                  <c:v>99.682220164342141</c:v>
                </c:pt>
                <c:pt idx="58">
                  <c:v>99.457296164794585</c:v>
                </c:pt>
                <c:pt idx="59">
                  <c:v>99.23232466090171</c:v>
                </c:pt>
                <c:pt idx="60">
                  <c:v>99.007920678691676</c:v>
                </c:pt>
                <c:pt idx="61">
                  <c:v>98.784626211132945</c:v>
                </c:pt>
                <c:pt idx="62">
                  <c:v>98.5629117159895</c:v>
                </c:pt>
                <c:pt idx="63">
                  <c:v>98.343178779000638</c:v>
                </c:pt>
                <c:pt idx="64">
                  <c:v>98.125763691680746</c:v>
                </c:pt>
                <c:pt idx="65">
                  <c:v>97.910941706936484</c:v>
                </c:pt>
                <c:pt idx="66">
                  <c:v>97.698931756776119</c:v>
                </c:pt>
                <c:pt idx="67">
                  <c:v>97.489901441977821</c:v>
                </c:pt>
                <c:pt idx="68">
                  <c:v>97.283972131398997</c:v>
                </c:pt>
                <c:pt idx="69">
                  <c:v>97.081224036798133</c:v>
                </c:pt>
                <c:pt idx="70">
                  <c:v>96.881701156191966</c:v>
                </c:pt>
                <c:pt idx="71">
                  <c:v>96.685416003899604</c:v>
                </c:pt>
                <c:pt idx="72">
                  <c:v>96.492354067907499</c:v>
                </c:pt>
                <c:pt idx="73">
                  <c:v>96.30247795470342</c:v>
                </c:pt>
                <c:pt idx="74">
                  <c:v>96.115731198193885</c:v>
                </c:pt>
                <c:pt idx="75">
                  <c:v>95.932041722823655</c:v>
                </c:pt>
                <c:pt idx="76">
                  <c:v>95.751324961769441</c:v>
                </c:pt>
                <c:pt idx="77">
                  <c:v>95.573486639360695</c:v>
                </c:pt>
                <c:pt idx="78">
                  <c:v>95.39842523300598</c:v>
                </c:pt>
                <c:pt idx="79">
                  <c:v>95.226034134197349</c:v>
                </c:pt>
                <c:pt idx="80">
                  <c:v>95.056203530941787</c:v>
                </c:pt>
                <c:pt idx="81">
                  <c:v>94.888822035518871</c:v>
                </c:pt>
                <c:pt idx="82">
                  <c:v>94.723778082046081</c:v>
                </c:pt>
                <c:pt idx="83">
                  <c:v>94.560961118175342</c:v>
                </c:pt>
                <c:pt idx="84">
                  <c:v>94.40026261453626</c:v>
                </c:pt>
                <c:pt idx="85">
                  <c:v>94.241576914443058</c:v>
                </c:pt>
                <c:pt idx="86">
                  <c:v>94.084801945019208</c:v>
                </c:pt>
                <c:pt idx="87">
                  <c:v>93.929839809371032</c:v>
                </c:pt>
                <c:pt idx="88">
                  <c:v>93.776597277831627</c:v>
                </c:pt>
                <c:pt idx="89">
                  <c:v>93.624986194659172</c:v>
                </c:pt>
                <c:pt idx="90">
                  <c:v>93.47492381494979</c:v>
                </c:pt>
                <c:pt idx="91">
                  <c:v>93.326333084935584</c:v>
                </c:pt>
                <c:pt idx="92">
                  <c:v>93.179142877304699</c:v>
                </c:pt>
                <c:pt idx="93">
                  <c:v>93.033288191699185</c:v>
                </c:pt>
                <c:pt idx="94">
                  <c:v>92.888710329121324</c:v>
                </c:pt>
                <c:pt idx="95">
                  <c:v>92.745357047597921</c:v>
                </c:pt>
                <c:pt idx="96">
                  <c:v>92.603182705102228</c:v>
                </c:pt>
                <c:pt idx="97">
                  <c:v>92.462148394397374</c:v>
                </c:pt>
                <c:pt idx="98">
                  <c:v>92.322222073126241</c:v>
                </c:pt>
                <c:pt idx="99">
                  <c:v>92.183378691106242</c:v>
                </c:pt>
                <c:pt idx="100">
                  <c:v>92.045600315378138</c:v>
                </c:pt>
                <c:pt idx="101">
                  <c:v>91.908876252083104</c:v>
                </c:pt>
                <c:pt idx="102">
                  <c:v>91.773203162687324</c:v>
                </c:pt>
                <c:pt idx="103">
                  <c:v>91.638585170428826</c:v>
                </c:pt>
                <c:pt idx="104">
                  <c:v>91.505033951121078</c:v>
                </c:pt>
                <c:pt idx="105">
                  <c:v>91.372568800621636</c:v>
                </c:pt>
                <c:pt idx="106">
                  <c:v>91.241216669380194</c:v>
                </c:pt>
                <c:pt idx="107">
                  <c:v>91.111012152556768</c:v>
                </c:pt>
                <c:pt idx="108">
                  <c:v>90.981997422305454</c:v>
                </c:pt>
                <c:pt idx="109">
                  <c:v>90.854222087032866</c:v>
                </c:pt>
                <c:pt idx="110">
                  <c:v>90.727742960874153</c:v>
                </c:pt>
                <c:pt idx="111">
                  <c:v>90.602623725420926</c:v>
                </c:pt>
                <c:pt idx="112">
                  <c:v>90.478934465049264</c:v>
                </c:pt>
                <c:pt idx="113">
                  <c:v>90.356751057230284</c:v>
                </c:pt>
                <c:pt idx="114">
                  <c:v>90.236154400166214</c:v>
                </c:pt>
                <c:pt idx="115">
                  <c:v>90.117229462204833</c:v>
                </c:pt>
                <c:pt idx="116">
                  <c:v>90.000064140950727</c:v>
                </c:pt>
                <c:pt idx="117">
                  <c:v>89.884747924986925</c:v>
                </c:pt>
                <c:pt idx="118">
                  <c:v>89.771370357756581</c:v>
                </c:pt>
                <c:pt idx="119">
                  <c:v>89.660019311445126</c:v>
                </c:pt>
                <c:pt idx="120">
                  <c:v>89.550779088531229</c:v>
                </c:pt>
                <c:pt idx="121">
                  <c:v>89.443728379759207</c:v>
                </c:pt>
                <c:pt idx="122">
                  <c:v>89.338938119160645</c:v>
                </c:pt>
                <c:pt idx="123">
                  <c:v>89.23646928875749</c:v>
                </c:pt>
                <c:pt idx="124">
                  <c:v>89.136370736872408</c:v>
                </c:pt>
                <c:pt idx="125">
                  <c:v>89.038677083574086</c:v>
                </c:pt>
                <c:pt idx="126">
                  <c:v>88.9434067936497</c:v>
                </c:pt>
                <c:pt idx="127">
                  <c:v>88.85056050060264</c:v>
                </c:pt>
                <c:pt idx="128">
                  <c:v>88.760119663658742</c:v>
                </c:pt>
                <c:pt idx="129">
                  <c:v>88.672045633034941</c:v>
                </c:pt>
                <c:pt idx="130">
                  <c:v>88.586279186591042</c:v>
                </c:pt>
                <c:pt idx="131">
                  <c:v>88.502740583733825</c:v>
                </c:pt>
                <c:pt idx="132">
                  <c:v>88.421330160882917</c:v>
                </c:pt>
                <c:pt idx="133">
                  <c:v>88.34192946823643</c:v>
                </c:pt>
                <c:pt idx="134">
                  <c:v>88.264402921685729</c:v>
                </c:pt>
                <c:pt idx="135">
                  <c:v>88.188599918452027</c:v>
                </c:pt>
                <c:pt idx="136">
                  <c:v>88.114357342311507</c:v>
                </c:pt>
                <c:pt idx="137">
                  <c:v>88.041502365919627</c:v>
                </c:pt>
                <c:pt idx="138">
                  <c:v>87.969855445124637</c:v>
                </c:pt>
                <c:pt idx="139">
                  <c:v>87.899233394128018</c:v>
                </c:pt>
                <c:pt idx="140">
                  <c:v>87.829452431133149</c:v>
                </c:pt>
                <c:pt idx="141">
                  <c:v>87.760331091330954</c:v>
                </c:pt>
                <c:pt idx="142">
                  <c:v>87.691692916768858</c:v>
                </c:pt>
                <c:pt idx="143">
                  <c:v>87.623368849494938</c:v>
                </c:pt>
                <c:pt idx="144">
                  <c:v>87.555199273797058</c:v>
                </c:pt>
                <c:pt idx="145">
                  <c:v>87.487035673751365</c:v>
                </c:pt>
                <c:pt idx="146">
                  <c:v>87.418741892163155</c:v>
                </c:pt>
                <c:pt idx="147">
                  <c:v>87.35019499508229</c:v>
                </c:pt>
                <c:pt idx="148">
                  <c:v>87.281285761484625</c:v>
                </c:pt>
                <c:pt idx="149">
                  <c:v>87.211918829874307</c:v>
                </c:pt>
                <c:pt idx="150">
                  <c:v>87.14201254226154</c:v>
                </c:pt>
                <c:pt idx="151">
                  <c:v>87.071498531285059</c:v>
                </c:pt>
                <c:pt idx="152">
                  <c:v>87.000321098490886</c:v>
                </c:pt>
                <c:pt idx="153">
                  <c:v>86.928436431404592</c:v>
                </c:pt>
                <c:pt idx="154">
                  <c:v>86.855811704591829</c:v>
                </c:pt>
                <c:pt idx="155">
                  <c:v>86.782424105948451</c:v>
                </c:pt>
                <c:pt idx="156">
                  <c:v>86.708259824529904</c:v>
                </c:pt>
                <c:pt idx="157">
                  <c:v>86.633313030790404</c:v>
                </c:pt>
                <c:pt idx="158">
                  <c:v>86.5575848745397</c:v>
                </c:pt>
                <c:pt idx="159">
                  <c:v>86.481082520543382</c:v>
                </c:pt>
                <c:pt idx="160">
                  <c:v>86.403818236701952</c:v>
                </c:pt>
                <c:pt idx="161">
                  <c:v>86.325808545285113</c:v>
                </c:pt>
                <c:pt idx="162">
                  <c:v>86.247073443843391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101.15300000000001</c:v>
                </c:pt>
                <c:pt idx="1">
                  <c:v>101.91500000000001</c:v>
                </c:pt>
                <c:pt idx="2">
                  <c:v>101.017</c:v>
                </c:pt>
                <c:pt idx="3">
                  <c:v>102.81399999999999</c:v>
                </c:pt>
                <c:pt idx="4">
                  <c:v>103.08499999999999</c:v>
                </c:pt>
                <c:pt idx="5">
                  <c:v>101.593</c:v>
                </c:pt>
                <c:pt idx="6">
                  <c:v>100.64400000000001</c:v>
                </c:pt>
                <c:pt idx="7">
                  <c:v>100.61</c:v>
                </c:pt>
                <c:pt idx="8">
                  <c:v>102.03400000000001</c:v>
                </c:pt>
                <c:pt idx="9">
                  <c:v>100.96599999999999</c:v>
                </c:pt>
                <c:pt idx="10">
                  <c:v>101.542</c:v>
                </c:pt>
                <c:pt idx="11">
                  <c:v>99.034000000000006</c:v>
                </c:pt>
                <c:pt idx="12">
                  <c:v>101.017</c:v>
                </c:pt>
                <c:pt idx="13">
                  <c:v>102.64400000000001</c:v>
                </c:pt>
                <c:pt idx="14">
                  <c:v>102.18600000000001</c:v>
                </c:pt>
                <c:pt idx="15">
                  <c:v>103.542</c:v>
                </c:pt>
                <c:pt idx="16">
                  <c:v>100.288</c:v>
                </c:pt>
                <c:pt idx="17">
                  <c:v>102.39</c:v>
                </c:pt>
                <c:pt idx="18">
                  <c:v>103.22</c:v>
                </c:pt>
                <c:pt idx="19">
                  <c:v>103.051</c:v>
                </c:pt>
                <c:pt idx="20">
                  <c:v>102.559</c:v>
                </c:pt>
                <c:pt idx="21">
                  <c:v>100.91500000000001</c:v>
                </c:pt>
                <c:pt idx="22">
                  <c:v>101.39</c:v>
                </c:pt>
                <c:pt idx="23">
                  <c:v>103.678</c:v>
                </c:pt>
                <c:pt idx="24">
                  <c:v>102.35599999999999</c:v>
                </c:pt>
                <c:pt idx="25">
                  <c:v>101.23699999999999</c:v>
                </c:pt>
                <c:pt idx="26">
                  <c:v>104.18600000000001</c:v>
                </c:pt>
                <c:pt idx="27">
                  <c:v>103.119</c:v>
                </c:pt>
                <c:pt idx="28">
                  <c:v>104.407</c:v>
                </c:pt>
                <c:pt idx="29">
                  <c:v>103.64400000000001</c:v>
                </c:pt>
                <c:pt idx="30">
                  <c:v>102.64400000000001</c:v>
                </c:pt>
                <c:pt idx="31">
                  <c:v>103.91500000000001</c:v>
                </c:pt>
                <c:pt idx="32">
                  <c:v>105.068</c:v>
                </c:pt>
                <c:pt idx="33">
                  <c:v>102.15300000000001</c:v>
                </c:pt>
                <c:pt idx="34">
                  <c:v>103.068</c:v>
                </c:pt>
                <c:pt idx="35">
                  <c:v>104.57599999999999</c:v>
                </c:pt>
                <c:pt idx="36">
                  <c:v>104.627</c:v>
                </c:pt>
                <c:pt idx="37">
                  <c:v>106.458</c:v>
                </c:pt>
                <c:pt idx="38">
                  <c:v>108.69499999999999</c:v>
                </c:pt>
                <c:pt idx="39">
                  <c:v>105.508</c:v>
                </c:pt>
                <c:pt idx="40">
                  <c:v>106.729</c:v>
                </c:pt>
                <c:pt idx="41">
                  <c:v>108.18600000000001</c:v>
                </c:pt>
                <c:pt idx="42">
                  <c:v>110.18600000000001</c:v>
                </c:pt>
                <c:pt idx="43">
                  <c:v>112.593</c:v>
                </c:pt>
                <c:pt idx="44">
                  <c:v>115.068</c:v>
                </c:pt>
                <c:pt idx="45">
                  <c:v>117.627</c:v>
                </c:pt>
                <c:pt idx="46">
                  <c:v>123</c:v>
                </c:pt>
                <c:pt idx="47">
                  <c:v>131.119</c:v>
                </c:pt>
                <c:pt idx="48">
                  <c:v>144.91499999999999</c:v>
                </c:pt>
                <c:pt idx="49">
                  <c:v>164.91499999999999</c:v>
                </c:pt>
                <c:pt idx="50">
                  <c:v>182.91499999999999</c:v>
                </c:pt>
                <c:pt idx="51">
                  <c:v>201.542</c:v>
                </c:pt>
                <c:pt idx="52">
                  <c:v>213.81399999999999</c:v>
                </c:pt>
                <c:pt idx="53">
                  <c:v>222.881</c:v>
                </c:pt>
                <c:pt idx="54">
                  <c:v>227.678</c:v>
                </c:pt>
                <c:pt idx="55">
                  <c:v>230.23699999999999</c:v>
                </c:pt>
                <c:pt idx="56">
                  <c:v>228.458</c:v>
                </c:pt>
                <c:pt idx="57">
                  <c:v>221.458</c:v>
                </c:pt>
                <c:pt idx="58">
                  <c:v>209.52500000000001</c:v>
                </c:pt>
                <c:pt idx="59">
                  <c:v>186.03399999999999</c:v>
                </c:pt>
                <c:pt idx="60">
                  <c:v>146.71199999999999</c:v>
                </c:pt>
                <c:pt idx="61">
                  <c:v>114.69499999999999</c:v>
                </c:pt>
                <c:pt idx="62">
                  <c:v>106.136</c:v>
                </c:pt>
                <c:pt idx="63">
                  <c:v>104.42400000000001</c:v>
                </c:pt>
                <c:pt idx="64">
                  <c:v>108.068</c:v>
                </c:pt>
                <c:pt idx="65">
                  <c:v>106.864</c:v>
                </c:pt>
                <c:pt idx="66">
                  <c:v>114.559</c:v>
                </c:pt>
                <c:pt idx="67">
                  <c:v>121.23699999999999</c:v>
                </c:pt>
                <c:pt idx="68">
                  <c:v>133.18600000000001</c:v>
                </c:pt>
                <c:pt idx="69">
                  <c:v>143.76300000000001</c:v>
                </c:pt>
                <c:pt idx="70">
                  <c:v>157.78</c:v>
                </c:pt>
                <c:pt idx="71">
                  <c:v>172.42400000000001</c:v>
                </c:pt>
                <c:pt idx="72">
                  <c:v>182.136</c:v>
                </c:pt>
                <c:pt idx="73">
                  <c:v>189.18600000000001</c:v>
                </c:pt>
                <c:pt idx="74">
                  <c:v>193.16900000000001</c:v>
                </c:pt>
                <c:pt idx="75">
                  <c:v>194.22</c:v>
                </c:pt>
                <c:pt idx="76">
                  <c:v>188.559</c:v>
                </c:pt>
                <c:pt idx="77">
                  <c:v>173.76300000000001</c:v>
                </c:pt>
                <c:pt idx="78">
                  <c:v>150.06800000000001</c:v>
                </c:pt>
                <c:pt idx="79">
                  <c:v>117.661</c:v>
                </c:pt>
                <c:pt idx="80">
                  <c:v>101.458</c:v>
                </c:pt>
                <c:pt idx="81">
                  <c:v>95.745999999999995</c:v>
                </c:pt>
                <c:pt idx="82">
                  <c:v>93.168999999999997</c:v>
                </c:pt>
                <c:pt idx="83">
                  <c:v>94.084999999999994</c:v>
                </c:pt>
                <c:pt idx="84">
                  <c:v>95.78</c:v>
                </c:pt>
                <c:pt idx="85">
                  <c:v>93.983000000000004</c:v>
                </c:pt>
                <c:pt idx="86">
                  <c:v>92.558999999999997</c:v>
                </c:pt>
                <c:pt idx="87">
                  <c:v>90.441000000000003</c:v>
                </c:pt>
                <c:pt idx="88">
                  <c:v>93.728999999999999</c:v>
                </c:pt>
                <c:pt idx="89">
                  <c:v>93.102000000000004</c:v>
                </c:pt>
                <c:pt idx="90">
                  <c:v>93.846999999999994</c:v>
                </c:pt>
                <c:pt idx="91">
                  <c:v>92.39</c:v>
                </c:pt>
                <c:pt idx="92">
                  <c:v>93.236999999999995</c:v>
                </c:pt>
                <c:pt idx="93">
                  <c:v>93.373000000000005</c:v>
                </c:pt>
                <c:pt idx="94">
                  <c:v>94.677999999999997</c:v>
                </c:pt>
                <c:pt idx="95">
                  <c:v>93.593000000000004</c:v>
                </c:pt>
                <c:pt idx="96">
                  <c:v>93.034000000000006</c:v>
                </c:pt>
                <c:pt idx="97">
                  <c:v>95.22</c:v>
                </c:pt>
                <c:pt idx="98">
                  <c:v>92.441000000000003</c:v>
                </c:pt>
                <c:pt idx="99">
                  <c:v>94.135999999999996</c:v>
                </c:pt>
                <c:pt idx="100">
                  <c:v>94.661000000000001</c:v>
                </c:pt>
                <c:pt idx="101">
                  <c:v>95.203000000000003</c:v>
                </c:pt>
                <c:pt idx="102">
                  <c:v>100.30500000000001</c:v>
                </c:pt>
                <c:pt idx="103">
                  <c:v>104.271</c:v>
                </c:pt>
                <c:pt idx="104">
                  <c:v>107.47499999999999</c:v>
                </c:pt>
                <c:pt idx="105">
                  <c:v>110.69499999999999</c:v>
                </c:pt>
                <c:pt idx="106">
                  <c:v>112.57599999999999</c:v>
                </c:pt>
                <c:pt idx="107">
                  <c:v>113.373</c:v>
                </c:pt>
                <c:pt idx="108">
                  <c:v>112.08499999999999</c:v>
                </c:pt>
                <c:pt idx="109">
                  <c:v>106.81399999999999</c:v>
                </c:pt>
                <c:pt idx="110">
                  <c:v>101.08499999999999</c:v>
                </c:pt>
                <c:pt idx="111">
                  <c:v>96.457999999999998</c:v>
                </c:pt>
                <c:pt idx="112">
                  <c:v>91.373000000000005</c:v>
                </c:pt>
                <c:pt idx="113">
                  <c:v>90.287999999999997</c:v>
                </c:pt>
                <c:pt idx="114">
                  <c:v>89.677999999999997</c:v>
                </c:pt>
                <c:pt idx="115">
                  <c:v>89.796999999999997</c:v>
                </c:pt>
                <c:pt idx="116">
                  <c:v>89.39</c:v>
                </c:pt>
                <c:pt idx="117">
                  <c:v>89.78</c:v>
                </c:pt>
                <c:pt idx="118">
                  <c:v>89.492000000000004</c:v>
                </c:pt>
                <c:pt idx="119">
                  <c:v>90.813999999999993</c:v>
                </c:pt>
                <c:pt idx="120">
                  <c:v>91.084999999999994</c:v>
                </c:pt>
                <c:pt idx="121">
                  <c:v>93.406999999999996</c:v>
                </c:pt>
                <c:pt idx="122">
                  <c:v>88.457999999999998</c:v>
                </c:pt>
                <c:pt idx="123">
                  <c:v>90.287999999999997</c:v>
                </c:pt>
                <c:pt idx="124">
                  <c:v>88.763000000000005</c:v>
                </c:pt>
                <c:pt idx="125">
                  <c:v>90.016999999999996</c:v>
                </c:pt>
                <c:pt idx="126">
                  <c:v>91.424000000000007</c:v>
                </c:pt>
                <c:pt idx="127">
                  <c:v>92.948999999999998</c:v>
                </c:pt>
                <c:pt idx="128">
                  <c:v>95.067999999999998</c:v>
                </c:pt>
                <c:pt idx="129">
                  <c:v>99.492000000000004</c:v>
                </c:pt>
                <c:pt idx="130">
                  <c:v>101.23699999999999</c:v>
                </c:pt>
                <c:pt idx="131">
                  <c:v>103.831</c:v>
                </c:pt>
                <c:pt idx="132">
                  <c:v>102.84699999999999</c:v>
                </c:pt>
                <c:pt idx="133">
                  <c:v>99.322000000000003</c:v>
                </c:pt>
                <c:pt idx="134">
                  <c:v>94.78</c:v>
                </c:pt>
                <c:pt idx="135">
                  <c:v>91.507999999999996</c:v>
                </c:pt>
                <c:pt idx="136">
                  <c:v>90.406999999999996</c:v>
                </c:pt>
                <c:pt idx="137">
                  <c:v>88.948999999999998</c:v>
                </c:pt>
                <c:pt idx="138">
                  <c:v>87.525000000000006</c:v>
                </c:pt>
                <c:pt idx="139">
                  <c:v>86.135999999999996</c:v>
                </c:pt>
                <c:pt idx="140">
                  <c:v>87.254000000000005</c:v>
                </c:pt>
                <c:pt idx="141">
                  <c:v>88.677999999999997</c:v>
                </c:pt>
                <c:pt idx="142">
                  <c:v>83.626999999999995</c:v>
                </c:pt>
                <c:pt idx="143">
                  <c:v>87.305000000000007</c:v>
                </c:pt>
                <c:pt idx="144">
                  <c:v>88.322000000000003</c:v>
                </c:pt>
                <c:pt idx="145">
                  <c:v>85.102000000000004</c:v>
                </c:pt>
                <c:pt idx="146">
                  <c:v>85.593000000000004</c:v>
                </c:pt>
                <c:pt idx="147">
                  <c:v>85.61</c:v>
                </c:pt>
                <c:pt idx="148">
                  <c:v>85.897999999999996</c:v>
                </c:pt>
                <c:pt idx="149">
                  <c:v>86.661000000000001</c:v>
                </c:pt>
                <c:pt idx="150">
                  <c:v>85.626999999999995</c:v>
                </c:pt>
                <c:pt idx="151">
                  <c:v>85.084999999999994</c:v>
                </c:pt>
                <c:pt idx="152">
                  <c:v>85.153000000000006</c:v>
                </c:pt>
                <c:pt idx="153">
                  <c:v>85.507999999999996</c:v>
                </c:pt>
                <c:pt idx="154">
                  <c:v>86.846999999999994</c:v>
                </c:pt>
                <c:pt idx="155">
                  <c:v>85.712000000000003</c:v>
                </c:pt>
                <c:pt idx="156">
                  <c:v>84.694999999999993</c:v>
                </c:pt>
                <c:pt idx="157">
                  <c:v>84.983000000000004</c:v>
                </c:pt>
                <c:pt idx="158">
                  <c:v>85.745999999999995</c:v>
                </c:pt>
                <c:pt idx="159">
                  <c:v>85.287999999999997</c:v>
                </c:pt>
                <c:pt idx="160">
                  <c:v>85.236999999999995</c:v>
                </c:pt>
                <c:pt idx="161">
                  <c:v>86.965999999999994</c:v>
                </c:pt>
                <c:pt idx="162">
                  <c:v>85.593000000000004</c:v>
                </c:pt>
                <c:pt idx="163">
                  <c:v>85.254000000000005</c:v>
                </c:pt>
                <c:pt idx="164">
                  <c:v>85.119</c:v>
                </c:pt>
                <c:pt idx="165">
                  <c:v>85.236999999999995</c:v>
                </c:pt>
                <c:pt idx="166">
                  <c:v>84.881</c:v>
                </c:pt>
                <c:pt idx="167">
                  <c:v>87.457999999999998</c:v>
                </c:pt>
                <c:pt idx="168">
                  <c:v>85.846999999999994</c:v>
                </c:pt>
                <c:pt idx="169">
                  <c:v>84.135999999999996</c:v>
                </c:pt>
                <c:pt idx="170">
                  <c:v>84.153000000000006</c:v>
                </c:pt>
                <c:pt idx="171">
                  <c:v>84.39</c:v>
                </c:pt>
                <c:pt idx="172">
                  <c:v>84.034000000000006</c:v>
                </c:pt>
                <c:pt idx="173">
                  <c:v>83.881</c:v>
                </c:pt>
                <c:pt idx="174">
                  <c:v>84.728999999999999</c:v>
                </c:pt>
                <c:pt idx="175">
                  <c:v>84.677999999999997</c:v>
                </c:pt>
                <c:pt idx="176">
                  <c:v>87.322000000000003</c:v>
                </c:pt>
                <c:pt idx="177">
                  <c:v>85</c:v>
                </c:pt>
                <c:pt idx="178">
                  <c:v>85.322000000000003</c:v>
                </c:pt>
                <c:pt idx="179">
                  <c:v>84.965999999999994</c:v>
                </c:pt>
                <c:pt idx="180">
                  <c:v>84.644000000000005</c:v>
                </c:pt>
                <c:pt idx="181">
                  <c:v>83.406999999999996</c:v>
                </c:pt>
                <c:pt idx="182">
                  <c:v>83.457999999999998</c:v>
                </c:pt>
                <c:pt idx="183">
                  <c:v>83.983000000000004</c:v>
                </c:pt>
                <c:pt idx="184">
                  <c:v>85.016999999999996</c:v>
                </c:pt>
                <c:pt idx="185">
                  <c:v>84.22</c:v>
                </c:pt>
                <c:pt idx="186">
                  <c:v>82.745999999999995</c:v>
                </c:pt>
                <c:pt idx="187">
                  <c:v>85.575999999999993</c:v>
                </c:pt>
                <c:pt idx="188">
                  <c:v>83.813999999999993</c:v>
                </c:pt>
                <c:pt idx="189">
                  <c:v>82.355999999999995</c:v>
                </c:pt>
                <c:pt idx="190">
                  <c:v>83.338999999999999</c:v>
                </c:pt>
                <c:pt idx="191">
                  <c:v>83.983000000000004</c:v>
                </c:pt>
                <c:pt idx="192">
                  <c:v>82.661000000000001</c:v>
                </c:pt>
                <c:pt idx="193">
                  <c:v>85.355999999999995</c:v>
                </c:pt>
                <c:pt idx="194">
                  <c:v>84.661000000000001</c:v>
                </c:pt>
                <c:pt idx="195">
                  <c:v>84.813999999999993</c:v>
                </c:pt>
                <c:pt idx="196">
                  <c:v>83.102000000000004</c:v>
                </c:pt>
                <c:pt idx="197">
                  <c:v>81.287999999999997</c:v>
                </c:pt>
                <c:pt idx="198">
                  <c:v>82.558999999999997</c:v>
                </c:pt>
                <c:pt idx="199">
                  <c:v>83.287999999999997</c:v>
                </c:pt>
                <c:pt idx="200">
                  <c:v>83.271000000000001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100.30660742214663</c:v>
                </c:pt>
                <c:pt idx="7">
                  <c:v>100.46737165700544</c:v>
                </c:pt>
                <c:pt idx="8">
                  <c:v>100.62679827309663</c:v>
                </c:pt>
                <c:pt idx="9">
                  <c:v>100.78468099108792</c:v>
                </c:pt>
                <c:pt idx="10">
                  <c:v>100.94078987504666</c:v>
                </c:pt>
                <c:pt idx="11">
                  <c:v>101.09486948302479</c:v>
                </c:pt>
                <c:pt idx="12">
                  <c:v>101.24663703150857</c:v>
                </c:pt>
                <c:pt idx="13">
                  <c:v>101.39578061649685</c:v>
                </c:pt>
                <c:pt idx="14">
                  <c:v>101.54195754416864</c:v>
                </c:pt>
                <c:pt idx="15">
                  <c:v>101.68479283606634</c:v>
                </c:pt>
                <c:pt idx="16">
                  <c:v>101.82387798837551</c:v>
                </c:pt>
                <c:pt idx="17">
                  <c:v>101.95877008435097</c:v>
                </c:pt>
                <c:pt idx="18">
                  <c:v>102.08899138791395</c:v>
                </c:pt>
                <c:pt idx="19">
                  <c:v>102.21402959474975</c:v>
                </c:pt>
                <c:pt idx="20">
                  <c:v>102.33333900455447</c:v>
                </c:pt>
                <c:pt idx="21">
                  <c:v>102.44634304205157</c:v>
                </c:pt>
                <c:pt idx="22">
                  <c:v>102.55243886386815</c:v>
                </c:pt>
                <c:pt idx="23">
                  <c:v>102.65100536356775</c:v>
                </c:pt>
                <c:pt idx="24">
                  <c:v>102.74141692803798</c:v>
                </c:pt>
                <c:pt idx="25">
                  <c:v>102.82306712017932</c:v>
                </c:pt>
                <c:pt idx="26">
                  <c:v>102.89540953237271</c:v>
                </c:pt>
                <c:pt idx="27">
                  <c:v>102.95802801436295</c:v>
                </c:pt>
                <c:pt idx="28">
                  <c:v>103.01075612667366</c:v>
                </c:pt>
                <c:pt idx="29">
                  <c:v>103.05387685922962</c:v>
                </c:pt>
                <c:pt idx="30">
                  <c:v>103.08844904616561</c:v>
                </c:pt>
                <c:pt idx="31">
                  <c:v>103.11682652443091</c:v>
                </c:pt>
                <c:pt idx="32">
                  <c:v>103.14345862130817</c:v>
                </c:pt>
                <c:pt idx="33">
                  <c:v>103.17608248423502</c:v>
                </c:pt>
                <c:pt idx="34">
                  <c:v>103.2274323722561</c:v>
                </c:pt>
                <c:pt idx="35">
                  <c:v>103.31758772755322</c:v>
                </c:pt>
                <c:pt idx="36">
                  <c:v>103.47704628434199</c:v>
                </c:pt>
                <c:pt idx="37">
                  <c:v>103.75052408040048</c:v>
                </c:pt>
                <c:pt idx="38">
                  <c:v>104.20133584723064</c:v>
                </c:pt>
                <c:pt idx="39">
                  <c:v>104.91598907190648</c:v>
                </c:pt>
                <c:pt idx="40">
                  <c:v>106.00834046472893</c:v>
                </c:pt>
                <c:pt idx="41">
                  <c:v>107.62234541923208</c:v>
                </c:pt>
                <c:pt idx="42">
                  <c:v>109.93213914638473</c:v>
                </c:pt>
                <c:pt idx="43">
                  <c:v>113.1380108966748</c:v>
                </c:pt>
                <c:pt idx="44">
                  <c:v>117.45687676902122</c:v>
                </c:pt>
                <c:pt idx="45">
                  <c:v>123.10622504000928</c:v>
                </c:pt>
                <c:pt idx="46">
                  <c:v>130.28126681856247</c:v>
                </c:pt>
                <c:pt idx="47">
                  <c:v>139.12615890364208</c:v>
                </c:pt>
                <c:pt idx="48">
                  <c:v>149.70149399834335</c:v>
                </c:pt>
                <c:pt idx="49">
                  <c:v>161.9511382628406</c:v>
                </c:pt>
                <c:pt idx="50">
                  <c:v>175.66987270616016</c:v>
                </c:pt>
                <c:pt idx="51">
                  <c:v>190.46389303995517</c:v>
                </c:pt>
                <c:pt idx="52">
                  <c:v>205.67236259707417</c:v>
                </c:pt>
                <c:pt idx="53">
                  <c:v>220.19165334984666</c:v>
                </c:pt>
                <c:pt idx="54">
                  <c:v>232.18630610894391</c:v>
                </c:pt>
                <c:pt idx="55">
                  <c:v>238.89398310520139</c:v>
                </c:pt>
                <c:pt idx="56">
                  <c:v>237.05813269439952</c:v>
                </c:pt>
                <c:pt idx="57">
                  <c:v>224.42906897792528</c:v>
                </c:pt>
                <c:pt idx="58">
                  <c:v>201.76840738878121</c:v>
                </c:pt>
                <c:pt idx="59">
                  <c:v>173.61486702223502</c:v>
                </c:pt>
                <c:pt idx="60">
                  <c:v>146.52443156698621</c:v>
                </c:pt>
                <c:pt idx="61">
                  <c:v>125.81247040423669</c:v>
                </c:pt>
                <c:pt idx="62">
                  <c:v>113.40723601855971</c:v>
                </c:pt>
                <c:pt idx="63">
                  <c:v>108.21524692945859</c:v>
                </c:pt>
                <c:pt idx="64">
                  <c:v>107.98759166541231</c:v>
                </c:pt>
                <c:pt idx="65">
                  <c:v>110.87671692444802</c:v>
                </c:pt>
                <c:pt idx="66">
                  <c:v>115.91739897364876</c:v>
                </c:pt>
                <c:pt idx="67">
                  <c:v>122.7879586267927</c:v>
                </c:pt>
                <c:pt idx="68">
                  <c:v>131.42457386200624</c:v>
                </c:pt>
                <c:pt idx="69">
                  <c:v>141.75425928063282</c:v>
                </c:pt>
                <c:pt idx="70">
                  <c:v>153.55493516636645</c:v>
                </c:pt>
                <c:pt idx="71">
                  <c:v>166.37048088321211</c:v>
                </c:pt>
                <c:pt idx="72">
                  <c:v>179.38217705963083</c:v>
                </c:pt>
                <c:pt idx="73">
                  <c:v>191.10878992893356</c:v>
                </c:pt>
                <c:pt idx="74">
                  <c:v>198.96373223481251</c:v>
                </c:pt>
                <c:pt idx="75">
                  <c:v>199.30413005057031</c:v>
                </c:pt>
                <c:pt idx="76">
                  <c:v>189.0718359909518</c:v>
                </c:pt>
                <c:pt idx="77">
                  <c:v>168.77355356125224</c:v>
                </c:pt>
                <c:pt idx="78">
                  <c:v>143.81066276733711</c:v>
                </c:pt>
                <c:pt idx="79">
                  <c:v>121.57341432539505</c:v>
                </c:pt>
                <c:pt idx="80">
                  <c:v>106.64043795849787</c:v>
                </c:pt>
                <c:pt idx="81">
                  <c:v>98.95229245084019</c:v>
                </c:pt>
                <c:pt idx="82">
                  <c:v>95.861835210976309</c:v>
                </c:pt>
                <c:pt idx="83">
                  <c:v>94.838188925963081</c:v>
                </c:pt>
                <c:pt idx="84">
                  <c:v>94.498404974902286</c:v>
                </c:pt>
                <c:pt idx="85">
                  <c:v>94.329069709419215</c:v>
                </c:pt>
                <c:pt idx="86">
                  <c:v>94.193104663234251</c:v>
                </c:pt>
                <c:pt idx="87">
                  <c:v>94.063439885161756</c:v>
                </c:pt>
                <c:pt idx="88">
                  <c:v>93.936029594328929</c:v>
                </c:pt>
                <c:pt idx="89">
                  <c:v>93.810451721006586</c:v>
                </c:pt>
                <c:pt idx="90">
                  <c:v>93.686929121832335</c:v>
                </c:pt>
                <c:pt idx="91">
                  <c:v>93.566305142374446</c:v>
                </c:pt>
                <c:pt idx="92">
                  <c:v>93.450760752996331</c:v>
                </c:pt>
                <c:pt idx="93">
                  <c:v>93.345308738586681</c:v>
                </c:pt>
                <c:pt idx="94">
                  <c:v>93.260513444187552</c:v>
                </c:pt>
                <c:pt idx="95">
                  <c:v>93.216935181807187</c:v>
                </c:pt>
                <c:pt idx="96">
                  <c:v>93.251513300464254</c:v>
                </c:pt>
                <c:pt idx="97">
                  <c:v>93.425256406780633</c:v>
                </c:pt>
                <c:pt idx="98">
                  <c:v>93.830059255699453</c:v>
                </c:pt>
                <c:pt idx="99">
                  <c:v>94.590403612695923</c:v>
                </c:pt>
                <c:pt idx="100">
                  <c:v>95.853762242022583</c:v>
                </c:pt>
                <c:pt idx="101">
                  <c:v>97.762447963550656</c:v>
                </c:pt>
                <c:pt idx="102">
                  <c:v>100.39969045990901</c:v>
                </c:pt>
                <c:pt idx="103">
                  <c:v>103.70512233967978</c:v>
                </c:pt>
                <c:pt idx="104">
                  <c:v>107.3679491725493</c:v>
                </c:pt>
                <c:pt idx="105">
                  <c:v>110.74671243183766</c:v>
                </c:pt>
                <c:pt idx="106">
                  <c:v>112.9268402832771</c:v>
                </c:pt>
                <c:pt idx="107">
                  <c:v>113.02793154874988</c:v>
                </c:pt>
                <c:pt idx="108">
                  <c:v>110.69760657224872</c:v>
                </c:pt>
                <c:pt idx="109">
                  <c:v>106.45378648410565</c:v>
                </c:pt>
                <c:pt idx="110">
                  <c:v>101.51037791029277</c:v>
                </c:pt>
                <c:pt idx="111">
                  <c:v>97.134284199122618</c:v>
                </c:pt>
                <c:pt idx="112">
                  <c:v>94.035351456218379</c:v>
                </c:pt>
                <c:pt idx="113">
                  <c:v>92.229865313952033</c:v>
                </c:pt>
                <c:pt idx="114">
                  <c:v>91.33319881707834</c:v>
                </c:pt>
                <c:pt idx="115">
                  <c:v>90.921795429769517</c:v>
                </c:pt>
                <c:pt idx="116">
                  <c:v>90.714189546648299</c:v>
                </c:pt>
                <c:pt idx="117">
                  <c:v>90.575090504300718</c:v>
                </c:pt>
                <c:pt idx="118">
                  <c:v>90.455180616137724</c:v>
                </c:pt>
                <c:pt idx="119">
                  <c:v>90.34207428721281</c:v>
                </c:pt>
                <c:pt idx="120">
                  <c:v>90.238083839572283</c:v>
                </c:pt>
                <c:pt idx="121">
                  <c:v>90.155912783553134</c:v>
                </c:pt>
                <c:pt idx="122">
                  <c:v>90.123519623627018</c:v>
                </c:pt>
                <c:pt idx="123">
                  <c:v>90.193710223003308</c:v>
                </c:pt>
                <c:pt idx="124">
                  <c:v>90.454584803444277</c:v>
                </c:pt>
                <c:pt idx="125">
                  <c:v>91.033875325229957</c:v>
                </c:pt>
                <c:pt idx="126">
                  <c:v>92.08607576399271</c:v>
                </c:pt>
                <c:pt idx="127">
                  <c:v>93.748953071628065</c:v>
                </c:pt>
                <c:pt idx="128">
                  <c:v>96.056313207720251</c:v>
                </c:pt>
                <c:pt idx="129">
                  <c:v>98.800926122944077</c:v>
                </c:pt>
                <c:pt idx="130">
                  <c:v>101.38855222194877</c:v>
                </c:pt>
                <c:pt idx="131">
                  <c:v>102.85469786919404</c:v>
                </c:pt>
                <c:pt idx="132">
                  <c:v>102.29182351499281</c:v>
                </c:pt>
                <c:pt idx="133">
                  <c:v>99.585781163024649</c:v>
                </c:pt>
                <c:pt idx="134">
                  <c:v>95.73287509402995</c:v>
                </c:pt>
                <c:pt idx="135">
                  <c:v>92.180812101663122</c:v>
                </c:pt>
                <c:pt idx="136">
                  <c:v>89.805023117465254</c:v>
                </c:pt>
                <c:pt idx="137">
                  <c:v>88.585119540739228</c:v>
                </c:pt>
                <c:pt idx="138">
                  <c:v>88.057123034882451</c:v>
                </c:pt>
                <c:pt idx="139">
                  <c:v>87.814854571917849</c:v>
                </c:pt>
                <c:pt idx="140">
                  <c:v>87.657454554114011</c:v>
                </c:pt>
                <c:pt idx="141">
                  <c:v>87.518444939890358</c:v>
                </c:pt>
                <c:pt idx="142">
                  <c:v>87.382294163934745</c:v>
                </c:pt>
                <c:pt idx="143">
                  <c:v>87.246421888528076</c:v>
                </c:pt>
                <c:pt idx="144">
                  <c:v>87.110571333636173</c:v>
                </c:pt>
                <c:pt idx="145">
                  <c:v>86.974783532923951</c:v>
                </c:pt>
                <c:pt idx="146">
                  <c:v>86.839122414906328</c:v>
                </c:pt>
                <c:pt idx="147">
                  <c:v>86.703647356784842</c:v>
                </c:pt>
                <c:pt idx="148">
                  <c:v>86.568410967273309</c:v>
                </c:pt>
                <c:pt idx="149">
                  <c:v>86.433458896807636</c:v>
                </c:pt>
                <c:pt idx="150">
                  <c:v>86.298829905580092</c:v>
                </c:pt>
                <c:pt idx="151">
                  <c:v>86.164556069115861</c:v>
                </c:pt>
                <c:pt idx="152">
                  <c:v>86.030663092638264</c:v>
                </c:pt>
                <c:pt idx="153">
                  <c:v>85.897170709427542</c:v>
                </c:pt>
                <c:pt idx="154">
                  <c:v>85.764093139709402</c:v>
                </c:pt>
                <c:pt idx="155">
                  <c:v>85.631439588625611</c:v>
                </c:pt>
                <c:pt idx="156">
                  <c:v>85.49921476437855</c:v>
                </c:pt>
                <c:pt idx="157">
                  <c:v>85.367419400458402</c:v>
                </c:pt>
                <c:pt idx="158">
                  <c:v>85.236050768753458</c:v>
                </c:pt>
                <c:pt idx="159">
                  <c:v>85.105103173149104</c:v>
                </c:pt>
                <c:pt idx="160">
                  <c:v>84.974568415827633</c:v>
                </c:pt>
                <c:pt idx="161">
                  <c:v>84.84443623081232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100.30660742214256</c:v>
                </c:pt>
                <c:pt idx="7">
                  <c:v>100.46737165699217</c:v>
                </c:pt>
                <c:pt idx="8">
                  <c:v>100.62679827305431</c:v>
                </c:pt>
                <c:pt idx="9">
                  <c:v>100.78468099095602</c:v>
                </c:pt>
                <c:pt idx="10">
                  <c:v>100.94078987464475</c:v>
                </c:pt>
                <c:pt idx="11">
                  <c:v>101.09486948182763</c:v>
                </c:pt>
                <c:pt idx="12">
                  <c:v>101.24663702802265</c:v>
                </c:pt>
                <c:pt idx="13">
                  <c:v>101.39578060657439</c:v>
                </c:pt>
                <c:pt idx="14">
                  <c:v>101.54195751655895</c:v>
                </c:pt>
                <c:pt idx="15">
                  <c:v>101.68479276096572</c:v>
                </c:pt>
                <c:pt idx="16">
                  <c:v>101.82387778868113</c:v>
                </c:pt>
                <c:pt idx="17">
                  <c:v>101.95876956527809</c:v>
                </c:pt>
                <c:pt idx="18">
                  <c:v>102.08899006895575</c:v>
                </c:pt>
                <c:pt idx="19">
                  <c:v>102.21402631852337</c:v>
                </c:pt>
                <c:pt idx="20">
                  <c:v>102.33333104924721</c:v>
                </c:pt>
                <c:pt idx="21">
                  <c:v>102.44632415865131</c:v>
                </c:pt>
                <c:pt idx="22">
                  <c:v>102.55239504676892</c:v>
                </c:pt>
                <c:pt idx="23">
                  <c:v>102.65090597252848</c:v>
                </c:pt>
                <c:pt idx="24">
                  <c:v>102.74119653847441</c:v>
                </c:pt>
                <c:pt idx="25">
                  <c:v>102.82258939844269</c:v>
                </c:pt>
                <c:pt idx="26">
                  <c:v>102.89439725585058</c:v>
                </c:pt>
                <c:pt idx="27">
                  <c:v>102.95593118296732</c:v>
                </c:pt>
                <c:pt idx="28">
                  <c:v>103.00651024348967</c:v>
                </c:pt>
                <c:pt idx="29">
                  <c:v>103.04547234229766</c:v>
                </c:pt>
                <c:pt idx="30">
                  <c:v>103.07218615873144</c:v>
                </c:pt>
                <c:pt idx="31">
                  <c:v>103.08606394557995</c:v>
                </c:pt>
                <c:pt idx="32">
                  <c:v>103.0865748989231</c:v>
                </c:pt>
                <c:pt idx="33">
                  <c:v>103.0732587289408</c:v>
                </c:pt>
                <c:pt idx="34">
                  <c:v>103.04573899472643</c:v>
                </c:pt>
                <c:pt idx="35">
                  <c:v>103.00373571357227</c:v>
                </c:pt>
                <c:pt idx="36">
                  <c:v>102.94707672373217</c:v>
                </c:pt>
                <c:pt idx="37">
                  <c:v>102.87570727524496</c:v>
                </c:pt>
                <c:pt idx="38">
                  <c:v>102.78969735047598</c:v>
                </c:pt>
                <c:pt idx="39">
                  <c:v>102.6892462768209</c:v>
                </c:pt>
                <c:pt idx="40">
                  <c:v>102.57468428785974</c:v>
                </c:pt>
                <c:pt idx="41">
                  <c:v>102.44647081229769</c:v>
                </c:pt>
                <c:pt idx="42">
                  <c:v>102.30518941526907</c:v>
                </c:pt>
                <c:pt idx="43">
                  <c:v>102.15153947430247</c:v>
                </c:pt>
                <c:pt idx="44">
                  <c:v>101.98632483093421</c:v>
                </c:pt>
                <c:pt idx="45">
                  <c:v>101.81043980646443</c:v>
                </c:pt>
                <c:pt idx="46">
                  <c:v>101.62485309523694</c:v>
                </c:pt>
                <c:pt idx="47">
                  <c:v>101.43059014164074</c:v>
                </c:pt>
                <c:pt idx="48">
                  <c:v>101.22871466136036</c:v>
                </c:pt>
                <c:pt idx="49">
                  <c:v>101.02030998049031</c:v>
                </c:pt>
                <c:pt idx="50">
                  <c:v>100.80646083904435</c:v>
                </c:pt>
                <c:pt idx="51">
                  <c:v>100.5882362426872</c:v>
                </c:pt>
                <c:pt idx="52">
                  <c:v>100.36667385548294</c:v>
                </c:pt>
                <c:pt idx="53">
                  <c:v>100.14276631612586</c:v>
                </c:pt>
                <c:pt idx="54">
                  <c:v>99.917449740157011</c:v>
                </c:pt>
                <c:pt idx="55">
                  <c:v>99.691594550333065</c:v>
                </c:pt>
                <c:pt idx="56">
                  <c:v>99.46599866461591</c:v>
                </c:pt>
                <c:pt idx="57">
                  <c:v>99.241382972395158</c:v>
                </c:pt>
                <c:pt idx="58">
                  <c:v>99.018388948657076</c:v>
                </c:pt>
                <c:pt idx="59">
                  <c:v>98.797578194914252</c:v>
                </c:pt>
                <c:pt idx="60">
                  <c:v>98.579433654993963</c:v>
                </c:pt>
                <c:pt idx="61">
                  <c:v>98.364362231943602</c:v>
                </c:pt>
                <c:pt idx="62">
                  <c:v>98.152698526977986</c:v>
                </c:pt>
                <c:pt idx="63">
                  <c:v>97.944709429573464</c:v>
                </c:pt>
                <c:pt idx="64">
                  <c:v>97.740599306265679</c:v>
                </c:pt>
                <c:pt idx="65">
                  <c:v>97.540515561267739</c:v>
                </c:pt>
                <c:pt idx="66">
                  <c:v>97.344554371814283</c:v>
                </c:pt>
                <c:pt idx="67">
                  <c:v>97.152766432710891</c:v>
                </c:pt>
                <c:pt idx="68">
                  <c:v>96.965162575971988</c:v>
                </c:pt>
                <c:pt idx="69">
                  <c:v>96.781719161213005</c:v>
                </c:pt>
                <c:pt idx="70">
                  <c:v>96.602383159626044</c:v>
                </c:pt>
                <c:pt idx="71">
                  <c:v>96.427076878322978</c:v>
                </c:pt>
                <c:pt idx="72">
                  <c:v>96.255702292305173</c:v>
                </c:pt>
                <c:pt idx="73">
                  <c:v>96.088144968301293</c:v>
                </c:pt>
                <c:pt idx="74">
                  <c:v>95.92427757836245</c:v>
                </c:pt>
                <c:pt idx="75">
                  <c:v>95.763963011705144</c:v>
                </c:pt>
                <c:pt idx="76">
                  <c:v>95.607057101191771</c:v>
                </c:pt>
                <c:pt idx="77">
                  <c:v>95.453410986418987</c:v>
                </c:pt>
                <c:pt idx="78">
                  <c:v>95.302873139024072</c:v>
                </c:pt>
                <c:pt idx="79">
                  <c:v>95.155291077879568</c:v>
                </c:pt>
                <c:pt idx="80">
                  <c:v>95.010512802652812</c:v>
                </c:pt>
                <c:pt idx="81">
                  <c:v>94.868387974053149</c:v>
                </c:pt>
                <c:pt idx="82">
                  <c:v>94.728768868218651</c:v>
                </c:pt>
                <c:pt idx="83">
                  <c:v>94.591511131319635</c:v>
                </c:pt>
                <c:pt idx="84">
                  <c:v>94.456474358744302</c:v>
                </c:pt>
                <c:pt idx="85">
                  <c:v>94.323522521322033</c:v>
                </c:pt>
                <c:pt idx="86">
                  <c:v>94.192524259036219</c:v>
                </c:pt>
                <c:pt idx="87">
                  <c:v>94.063353060666515</c:v>
                </c:pt>
                <c:pt idx="88">
                  <c:v>93.935887345835553</c:v>
                </c:pt>
                <c:pt idx="89">
                  <c:v>93.810010464067062</c:v>
                </c:pt>
                <c:pt idx="90">
                  <c:v>93.685610623715647</c:v>
                </c:pt>
                <c:pt idx="91">
                  <c:v>93.562580762027849</c:v>
                </c:pt>
                <c:pt idx="92">
                  <c:v>93.440818366146885</c:v>
                </c:pt>
                <c:pt idx="93">
                  <c:v>93.320225253591147</c:v>
                </c:pt>
                <c:pt idx="94">
                  <c:v>93.200707319614608</c:v>
                </c:pt>
                <c:pt idx="95">
                  <c:v>93.082174257903603</c:v>
                </c:pt>
                <c:pt idx="96">
                  <c:v>92.964539260267969</c:v>
                </c:pt>
                <c:pt idx="97">
                  <c:v>92.847718700352075</c:v>
                </c:pt>
                <c:pt idx="98">
                  <c:v>92.731631805909487</c:v>
                </c:pt>
                <c:pt idx="99">
                  <c:v>92.616200323861563</c:v>
                </c:pt>
                <c:pt idx="100">
                  <c:v>92.501348182181388</c:v>
                </c:pt>
                <c:pt idx="101">
                  <c:v>92.387001152614815</c:v>
                </c:pt>
                <c:pt idx="102">
                  <c:v>92.273086518359008</c:v>
                </c:pt>
                <c:pt idx="103">
                  <c:v>92.159532751065214</c:v>
                </c:pt>
                <c:pt idx="104">
                  <c:v>92.046269201900742</c:v>
                </c:pt>
                <c:pt idx="105">
                  <c:v>91.933225811889699</c:v>
                </c:pt>
                <c:pt idx="106">
                  <c:v>91.820332847327748</c:v>
                </c:pt>
                <c:pt idx="107">
                  <c:v>91.707520666711432</c:v>
                </c:pt>
                <c:pt idx="108">
                  <c:v>91.594719526301049</c:v>
                </c:pt>
                <c:pt idx="109">
                  <c:v>91.48185943210126</c:v>
                </c:pt>
                <c:pt idx="110">
                  <c:v>91.368870046639003</c:v>
                </c:pt>
                <c:pt idx="111">
                  <c:v>91.255680659370014</c:v>
                </c:pt>
                <c:pt idx="112">
                  <c:v>91.142220229771141</c:v>
                </c:pt>
                <c:pt idx="113">
                  <c:v>91.02841751207491</c:v>
                </c:pt>
                <c:pt idx="114">
                  <c:v>90.914201270072368</c:v>
                </c:pt>
                <c:pt idx="115">
                  <c:v>90.79950058933737</c:v>
                </c:pt>
                <c:pt idx="116">
                  <c:v>90.684245292508052</c:v>
                </c:pt>
                <c:pt idx="117">
                  <c:v>90.568366460805407</c:v>
                </c:pt>
                <c:pt idx="118">
                  <c:v>90.451797061721223</c:v>
                </c:pt>
                <c:pt idx="119">
                  <c:v>90.334472678748739</c:v>
                </c:pt>
                <c:pt idx="120">
                  <c:v>90.216332334213988</c:v>
                </c:pt>
                <c:pt idx="121">
                  <c:v>90.097319390819493</c:v>
                </c:pt>
                <c:pt idx="122">
                  <c:v>89.977382511657254</c:v>
                </c:pt>
                <c:pt idx="123">
                  <c:v>89.856476652498131</c:v>
                </c:pt>
                <c:pt idx="124">
                  <c:v>89.734564054530296</c:v>
                </c:pt>
                <c:pt idx="125">
                  <c:v>89.611615200875534</c:v>
                </c:pt>
                <c:pt idx="126">
                  <c:v>89.487609696680877</c:v>
                </c:pt>
                <c:pt idx="127">
                  <c:v>89.362537030872517</c:v>
                </c:pt>
                <c:pt idx="128">
                  <c:v>89.236397178212769</c:v>
                </c:pt>
                <c:pt idx="129">
                  <c:v>89.109201003433526</c:v>
                </c:pt>
                <c:pt idx="130">
                  <c:v>88.980970435054303</c:v>
                </c:pt>
                <c:pt idx="131">
                  <c:v>88.851738384915564</c:v>
                </c:pt>
                <c:pt idx="132">
                  <c:v>88.721548400098527</c:v>
                </c:pt>
                <c:pt idx="133">
                  <c:v>88.590454046139371</c:v>
                </c:pt>
                <c:pt idx="134">
                  <c:v>88.45851803344803</c:v>
                </c:pt>
                <c:pt idx="135">
                  <c:v>88.325811111653479</c:v>
                </c:pt>
                <c:pt idx="136">
                  <c:v>88.192410768223965</c:v>
                </c:pt>
                <c:pt idx="137">
                  <c:v>88.058399777241959</c:v>
                </c:pt>
                <c:pt idx="138">
                  <c:v>87.923864650914766</c:v>
                </c:pt>
                <c:pt idx="139">
                  <c:v>87.78889404980697</c:v>
                </c:pt>
                <c:pt idx="140">
                  <c:v>87.653577207731217</c:v>
                </c:pt>
                <c:pt idx="141">
                  <c:v>87.518002423887339</c:v>
                </c:pt>
                <c:pt idx="142">
                  <c:v>87.382255668641463</c:v>
                </c:pt>
                <c:pt idx="143">
                  <c:v>87.246419340942083</c:v>
                </c:pt>
                <c:pt idx="144">
                  <c:v>87.11057120557048</c:v>
                </c:pt>
                <c:pt idx="145">
                  <c:v>86.974783528039737</c:v>
                </c:pt>
                <c:pt idx="146">
                  <c:v>86.839122414765143</c:v>
                </c:pt>
                <c:pt idx="147">
                  <c:v>86.703647356781744</c:v>
                </c:pt>
                <c:pt idx="148">
                  <c:v>86.568410967273252</c:v>
                </c:pt>
                <c:pt idx="149">
                  <c:v>86.433458896807636</c:v>
                </c:pt>
                <c:pt idx="150">
                  <c:v>86.298829905580092</c:v>
                </c:pt>
                <c:pt idx="151">
                  <c:v>86.164556069115861</c:v>
                </c:pt>
                <c:pt idx="152">
                  <c:v>86.030663092638264</c:v>
                </c:pt>
                <c:pt idx="153">
                  <c:v>85.897170709427542</c:v>
                </c:pt>
                <c:pt idx="154">
                  <c:v>85.764093139709402</c:v>
                </c:pt>
                <c:pt idx="155">
                  <c:v>85.631439588625611</c:v>
                </c:pt>
                <c:pt idx="156">
                  <c:v>85.49921476437855</c:v>
                </c:pt>
                <c:pt idx="157">
                  <c:v>85.367419400458402</c:v>
                </c:pt>
                <c:pt idx="158">
                  <c:v>85.236050768753458</c:v>
                </c:pt>
                <c:pt idx="159">
                  <c:v>85.105103173149104</c:v>
                </c:pt>
                <c:pt idx="160">
                  <c:v>84.974568415827633</c:v>
                </c:pt>
                <c:pt idx="161">
                  <c:v>84.84443623081232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102.61</c:v>
                </c:pt>
                <c:pt idx="1">
                  <c:v>100.169</c:v>
                </c:pt>
                <c:pt idx="2">
                  <c:v>103.458</c:v>
                </c:pt>
                <c:pt idx="3">
                  <c:v>100.898</c:v>
                </c:pt>
                <c:pt idx="4">
                  <c:v>102.051</c:v>
                </c:pt>
                <c:pt idx="5">
                  <c:v>103.729</c:v>
                </c:pt>
                <c:pt idx="6">
                  <c:v>101.18600000000001</c:v>
                </c:pt>
                <c:pt idx="7">
                  <c:v>100.96599999999999</c:v>
                </c:pt>
                <c:pt idx="8">
                  <c:v>101.42400000000001</c:v>
                </c:pt>
                <c:pt idx="9">
                  <c:v>100.322</c:v>
                </c:pt>
                <c:pt idx="10">
                  <c:v>101.52500000000001</c:v>
                </c:pt>
                <c:pt idx="11">
                  <c:v>100.746</c:v>
                </c:pt>
                <c:pt idx="12">
                  <c:v>100.458</c:v>
                </c:pt>
                <c:pt idx="13">
                  <c:v>102.169</c:v>
                </c:pt>
                <c:pt idx="14">
                  <c:v>100.271</c:v>
                </c:pt>
                <c:pt idx="15">
                  <c:v>102.542</c:v>
                </c:pt>
                <c:pt idx="16">
                  <c:v>101.271</c:v>
                </c:pt>
                <c:pt idx="17">
                  <c:v>101.746</c:v>
                </c:pt>
                <c:pt idx="18">
                  <c:v>102.42400000000001</c:v>
                </c:pt>
                <c:pt idx="19">
                  <c:v>101.69499999999999</c:v>
                </c:pt>
                <c:pt idx="20">
                  <c:v>101.949</c:v>
                </c:pt>
                <c:pt idx="21">
                  <c:v>102.81399999999999</c:v>
                </c:pt>
                <c:pt idx="22">
                  <c:v>101.136</c:v>
                </c:pt>
                <c:pt idx="23">
                  <c:v>102.47499999999999</c:v>
                </c:pt>
                <c:pt idx="24">
                  <c:v>102.068</c:v>
                </c:pt>
                <c:pt idx="25">
                  <c:v>101.661</c:v>
                </c:pt>
                <c:pt idx="26">
                  <c:v>102.017</c:v>
                </c:pt>
                <c:pt idx="27">
                  <c:v>102.91500000000001</c:v>
                </c:pt>
                <c:pt idx="28">
                  <c:v>101.64400000000001</c:v>
                </c:pt>
                <c:pt idx="29">
                  <c:v>104.61</c:v>
                </c:pt>
                <c:pt idx="30">
                  <c:v>103.373</c:v>
                </c:pt>
                <c:pt idx="31">
                  <c:v>102.69499999999999</c:v>
                </c:pt>
                <c:pt idx="32">
                  <c:v>103</c:v>
                </c:pt>
                <c:pt idx="33">
                  <c:v>104.61</c:v>
                </c:pt>
                <c:pt idx="34">
                  <c:v>105.627</c:v>
                </c:pt>
                <c:pt idx="35">
                  <c:v>106.91500000000001</c:v>
                </c:pt>
                <c:pt idx="36">
                  <c:v>104.492</c:v>
                </c:pt>
                <c:pt idx="37">
                  <c:v>105.881</c:v>
                </c:pt>
                <c:pt idx="38">
                  <c:v>106.35599999999999</c:v>
                </c:pt>
                <c:pt idx="39">
                  <c:v>105.96599999999999</c:v>
                </c:pt>
                <c:pt idx="40">
                  <c:v>105.22</c:v>
                </c:pt>
                <c:pt idx="41">
                  <c:v>107.051</c:v>
                </c:pt>
                <c:pt idx="42">
                  <c:v>108.949</c:v>
                </c:pt>
                <c:pt idx="43">
                  <c:v>111.15300000000001</c:v>
                </c:pt>
                <c:pt idx="44">
                  <c:v>112.169</c:v>
                </c:pt>
                <c:pt idx="45">
                  <c:v>114.712</c:v>
                </c:pt>
                <c:pt idx="46">
                  <c:v>122.169</c:v>
                </c:pt>
                <c:pt idx="47">
                  <c:v>130.27099999999999</c:v>
                </c:pt>
                <c:pt idx="48">
                  <c:v>141.37299999999999</c:v>
                </c:pt>
                <c:pt idx="49">
                  <c:v>155.49199999999999</c:v>
                </c:pt>
                <c:pt idx="50">
                  <c:v>173.08500000000001</c:v>
                </c:pt>
                <c:pt idx="51">
                  <c:v>189.71199999999999</c:v>
                </c:pt>
                <c:pt idx="52">
                  <c:v>204.881</c:v>
                </c:pt>
                <c:pt idx="53">
                  <c:v>218.03399999999999</c:v>
                </c:pt>
                <c:pt idx="54">
                  <c:v>223.458</c:v>
                </c:pt>
                <c:pt idx="55">
                  <c:v>228.678</c:v>
                </c:pt>
                <c:pt idx="56">
                  <c:v>227.74600000000001</c:v>
                </c:pt>
                <c:pt idx="57">
                  <c:v>224.339</c:v>
                </c:pt>
                <c:pt idx="58">
                  <c:v>215.72900000000001</c:v>
                </c:pt>
                <c:pt idx="59">
                  <c:v>197.339</c:v>
                </c:pt>
                <c:pt idx="60">
                  <c:v>163.76300000000001</c:v>
                </c:pt>
                <c:pt idx="61">
                  <c:v>128.136</c:v>
                </c:pt>
                <c:pt idx="62">
                  <c:v>107.91500000000001</c:v>
                </c:pt>
                <c:pt idx="63">
                  <c:v>103.42400000000001</c:v>
                </c:pt>
                <c:pt idx="64">
                  <c:v>106.288</c:v>
                </c:pt>
                <c:pt idx="65">
                  <c:v>105.407</c:v>
                </c:pt>
                <c:pt idx="66">
                  <c:v>110.508</c:v>
                </c:pt>
                <c:pt idx="67">
                  <c:v>118.492</c:v>
                </c:pt>
                <c:pt idx="68">
                  <c:v>127.47499999999999</c:v>
                </c:pt>
                <c:pt idx="69">
                  <c:v>140.15299999999999</c:v>
                </c:pt>
                <c:pt idx="70">
                  <c:v>155.05099999999999</c:v>
                </c:pt>
                <c:pt idx="71">
                  <c:v>168.102</c:v>
                </c:pt>
                <c:pt idx="72">
                  <c:v>177.71199999999999</c:v>
                </c:pt>
                <c:pt idx="73">
                  <c:v>187.22</c:v>
                </c:pt>
                <c:pt idx="74">
                  <c:v>191.05099999999999</c:v>
                </c:pt>
                <c:pt idx="75">
                  <c:v>194.05099999999999</c:v>
                </c:pt>
                <c:pt idx="76">
                  <c:v>190.57599999999999</c:v>
                </c:pt>
                <c:pt idx="77">
                  <c:v>181.81399999999999</c:v>
                </c:pt>
                <c:pt idx="78">
                  <c:v>159.25399999999999</c:v>
                </c:pt>
                <c:pt idx="79">
                  <c:v>129.52500000000001</c:v>
                </c:pt>
                <c:pt idx="80">
                  <c:v>107.322</c:v>
                </c:pt>
                <c:pt idx="81">
                  <c:v>93.558999999999997</c:v>
                </c:pt>
                <c:pt idx="82">
                  <c:v>92.745999999999995</c:v>
                </c:pt>
                <c:pt idx="83">
                  <c:v>91.846999999999994</c:v>
                </c:pt>
                <c:pt idx="84">
                  <c:v>94.897999999999996</c:v>
                </c:pt>
                <c:pt idx="85">
                  <c:v>92.864000000000004</c:v>
                </c:pt>
                <c:pt idx="86">
                  <c:v>93.492000000000004</c:v>
                </c:pt>
                <c:pt idx="87">
                  <c:v>93</c:v>
                </c:pt>
                <c:pt idx="88">
                  <c:v>92.135999999999996</c:v>
                </c:pt>
                <c:pt idx="89">
                  <c:v>93.373000000000005</c:v>
                </c:pt>
                <c:pt idx="90">
                  <c:v>92.457999999999998</c:v>
                </c:pt>
                <c:pt idx="91">
                  <c:v>93.168999999999997</c:v>
                </c:pt>
                <c:pt idx="92">
                  <c:v>91.796999999999997</c:v>
                </c:pt>
                <c:pt idx="93">
                  <c:v>93.542000000000002</c:v>
                </c:pt>
                <c:pt idx="94">
                  <c:v>92.796999999999997</c:v>
                </c:pt>
                <c:pt idx="95">
                  <c:v>93.948999999999998</c:v>
                </c:pt>
                <c:pt idx="96">
                  <c:v>92.745999999999995</c:v>
                </c:pt>
                <c:pt idx="97">
                  <c:v>94.373000000000005</c:v>
                </c:pt>
                <c:pt idx="98">
                  <c:v>92.355999999999995</c:v>
                </c:pt>
                <c:pt idx="99">
                  <c:v>92.287999999999997</c:v>
                </c:pt>
                <c:pt idx="100">
                  <c:v>94.712000000000003</c:v>
                </c:pt>
                <c:pt idx="101">
                  <c:v>96.406999999999996</c:v>
                </c:pt>
                <c:pt idx="102">
                  <c:v>100.30500000000001</c:v>
                </c:pt>
                <c:pt idx="103">
                  <c:v>102.441</c:v>
                </c:pt>
                <c:pt idx="104">
                  <c:v>108.661</c:v>
                </c:pt>
                <c:pt idx="105">
                  <c:v>111.339</c:v>
                </c:pt>
                <c:pt idx="106">
                  <c:v>115.78</c:v>
                </c:pt>
                <c:pt idx="107">
                  <c:v>116.288</c:v>
                </c:pt>
                <c:pt idx="108">
                  <c:v>114.407</c:v>
                </c:pt>
                <c:pt idx="109">
                  <c:v>110.64400000000001</c:v>
                </c:pt>
                <c:pt idx="110">
                  <c:v>104.102</c:v>
                </c:pt>
                <c:pt idx="111">
                  <c:v>97.61</c:v>
                </c:pt>
                <c:pt idx="112">
                  <c:v>93.406999999999996</c:v>
                </c:pt>
                <c:pt idx="113">
                  <c:v>89.034000000000006</c:v>
                </c:pt>
                <c:pt idx="114">
                  <c:v>90.355999999999995</c:v>
                </c:pt>
                <c:pt idx="115">
                  <c:v>90.831000000000003</c:v>
                </c:pt>
                <c:pt idx="116">
                  <c:v>87.661000000000001</c:v>
                </c:pt>
                <c:pt idx="117">
                  <c:v>89.236999999999995</c:v>
                </c:pt>
                <c:pt idx="118">
                  <c:v>88.542000000000002</c:v>
                </c:pt>
                <c:pt idx="119">
                  <c:v>87.677999999999997</c:v>
                </c:pt>
                <c:pt idx="120">
                  <c:v>89.153000000000006</c:v>
                </c:pt>
                <c:pt idx="121">
                  <c:v>87.728999999999999</c:v>
                </c:pt>
                <c:pt idx="122">
                  <c:v>87.575999999999993</c:v>
                </c:pt>
                <c:pt idx="123">
                  <c:v>88.542000000000002</c:v>
                </c:pt>
                <c:pt idx="124">
                  <c:v>88.712000000000003</c:v>
                </c:pt>
                <c:pt idx="125">
                  <c:v>90.067999999999998</c:v>
                </c:pt>
                <c:pt idx="126">
                  <c:v>91.203000000000003</c:v>
                </c:pt>
                <c:pt idx="127">
                  <c:v>91.796999999999997</c:v>
                </c:pt>
                <c:pt idx="128">
                  <c:v>93.22</c:v>
                </c:pt>
                <c:pt idx="129">
                  <c:v>99.677999999999997</c:v>
                </c:pt>
                <c:pt idx="130">
                  <c:v>98.119</c:v>
                </c:pt>
                <c:pt idx="131">
                  <c:v>100.39</c:v>
                </c:pt>
                <c:pt idx="132">
                  <c:v>101.932</c:v>
                </c:pt>
                <c:pt idx="133">
                  <c:v>102.661</c:v>
                </c:pt>
                <c:pt idx="134">
                  <c:v>96.763000000000005</c:v>
                </c:pt>
                <c:pt idx="135">
                  <c:v>93.016999999999996</c:v>
                </c:pt>
                <c:pt idx="136">
                  <c:v>88.492000000000004</c:v>
                </c:pt>
                <c:pt idx="137">
                  <c:v>87.441000000000003</c:v>
                </c:pt>
                <c:pt idx="138">
                  <c:v>87.745999999999995</c:v>
                </c:pt>
                <c:pt idx="139">
                  <c:v>86.305000000000007</c:v>
                </c:pt>
                <c:pt idx="140">
                  <c:v>84.932000000000002</c:v>
                </c:pt>
                <c:pt idx="141">
                  <c:v>85.864000000000004</c:v>
                </c:pt>
                <c:pt idx="142">
                  <c:v>85.457999999999998</c:v>
                </c:pt>
                <c:pt idx="143">
                  <c:v>84.474999999999994</c:v>
                </c:pt>
                <c:pt idx="144">
                  <c:v>85.016999999999996</c:v>
                </c:pt>
                <c:pt idx="145">
                  <c:v>87.441000000000003</c:v>
                </c:pt>
                <c:pt idx="146">
                  <c:v>83.78</c:v>
                </c:pt>
                <c:pt idx="147">
                  <c:v>85.168999999999997</c:v>
                </c:pt>
                <c:pt idx="148">
                  <c:v>83.644000000000005</c:v>
                </c:pt>
                <c:pt idx="149">
                  <c:v>84.965999999999994</c:v>
                </c:pt>
                <c:pt idx="150">
                  <c:v>86.102000000000004</c:v>
                </c:pt>
                <c:pt idx="151">
                  <c:v>83.236999999999995</c:v>
                </c:pt>
                <c:pt idx="152">
                  <c:v>84.424000000000007</c:v>
                </c:pt>
                <c:pt idx="153">
                  <c:v>83.745999999999995</c:v>
                </c:pt>
                <c:pt idx="154">
                  <c:v>83.61</c:v>
                </c:pt>
                <c:pt idx="155">
                  <c:v>84.474999999999994</c:v>
                </c:pt>
                <c:pt idx="156">
                  <c:v>84.254000000000005</c:v>
                </c:pt>
                <c:pt idx="157">
                  <c:v>82.932000000000002</c:v>
                </c:pt>
                <c:pt idx="158">
                  <c:v>84.525000000000006</c:v>
                </c:pt>
                <c:pt idx="159">
                  <c:v>82.965999999999994</c:v>
                </c:pt>
                <c:pt idx="160">
                  <c:v>83.78</c:v>
                </c:pt>
                <c:pt idx="161">
                  <c:v>85.897999999999996</c:v>
                </c:pt>
                <c:pt idx="162">
                  <c:v>84.287999999999997</c:v>
                </c:pt>
                <c:pt idx="163">
                  <c:v>85.373000000000005</c:v>
                </c:pt>
                <c:pt idx="164">
                  <c:v>83.61</c:v>
                </c:pt>
                <c:pt idx="165">
                  <c:v>84.745999999999995</c:v>
                </c:pt>
                <c:pt idx="166">
                  <c:v>84.39</c:v>
                </c:pt>
                <c:pt idx="167">
                  <c:v>85.203000000000003</c:v>
                </c:pt>
                <c:pt idx="168">
                  <c:v>85.084999999999994</c:v>
                </c:pt>
                <c:pt idx="169">
                  <c:v>84.558999999999997</c:v>
                </c:pt>
                <c:pt idx="170">
                  <c:v>84.424000000000007</c:v>
                </c:pt>
                <c:pt idx="171">
                  <c:v>83.322000000000003</c:v>
                </c:pt>
                <c:pt idx="172">
                  <c:v>83.796999999999997</c:v>
                </c:pt>
                <c:pt idx="173">
                  <c:v>82.694999999999993</c:v>
                </c:pt>
                <c:pt idx="174">
                  <c:v>84.236999999999995</c:v>
                </c:pt>
                <c:pt idx="175">
                  <c:v>83.712000000000003</c:v>
                </c:pt>
                <c:pt idx="176">
                  <c:v>84.694999999999993</c:v>
                </c:pt>
                <c:pt idx="177">
                  <c:v>86.39</c:v>
                </c:pt>
                <c:pt idx="178">
                  <c:v>81.915000000000006</c:v>
                </c:pt>
                <c:pt idx="179">
                  <c:v>83.525000000000006</c:v>
                </c:pt>
                <c:pt idx="180">
                  <c:v>85.61</c:v>
                </c:pt>
                <c:pt idx="181">
                  <c:v>83.203000000000003</c:v>
                </c:pt>
                <c:pt idx="182">
                  <c:v>84.542000000000002</c:v>
                </c:pt>
                <c:pt idx="183">
                  <c:v>82.492000000000004</c:v>
                </c:pt>
                <c:pt idx="184">
                  <c:v>82.186000000000007</c:v>
                </c:pt>
                <c:pt idx="185">
                  <c:v>83.677999999999997</c:v>
                </c:pt>
                <c:pt idx="186">
                  <c:v>84.051000000000002</c:v>
                </c:pt>
                <c:pt idx="187">
                  <c:v>84.322000000000003</c:v>
                </c:pt>
                <c:pt idx="188">
                  <c:v>84.254000000000005</c:v>
                </c:pt>
                <c:pt idx="189">
                  <c:v>83.271000000000001</c:v>
                </c:pt>
                <c:pt idx="190">
                  <c:v>82.694999999999993</c:v>
                </c:pt>
                <c:pt idx="191">
                  <c:v>84.322000000000003</c:v>
                </c:pt>
                <c:pt idx="192">
                  <c:v>81.406999999999996</c:v>
                </c:pt>
                <c:pt idx="193">
                  <c:v>83.135999999999996</c:v>
                </c:pt>
                <c:pt idx="194">
                  <c:v>82.78</c:v>
                </c:pt>
                <c:pt idx="195">
                  <c:v>80.593000000000004</c:v>
                </c:pt>
                <c:pt idx="196">
                  <c:v>83.813999999999993</c:v>
                </c:pt>
                <c:pt idx="197">
                  <c:v>82.119</c:v>
                </c:pt>
                <c:pt idx="198">
                  <c:v>82.067999999999998</c:v>
                </c:pt>
                <c:pt idx="199">
                  <c:v>81.186000000000007</c:v>
                </c:pt>
                <c:pt idx="200">
                  <c:v>81.474999999999994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100.21486741214218</c:v>
                </c:pt>
                <c:pt idx="7">
                  <c:v>100.38086209591982</c:v>
                </c:pt>
                <c:pt idx="8">
                  <c:v>100.54616901139691</c:v>
                </c:pt>
                <c:pt idx="9">
                  <c:v>100.710623237275</c:v>
                </c:pt>
                <c:pt idx="10">
                  <c:v>100.87403734132303</c:v>
                </c:pt>
                <c:pt idx="11">
                  <c:v>101.03619926535833</c:v>
                </c:pt>
                <c:pt idx="12">
                  <c:v>101.1968701556023</c:v>
                </c:pt>
                <c:pt idx="13">
                  <c:v>101.35578217227601</c:v>
                </c:pt>
                <c:pt idx="14">
                  <c:v>101.51263632239522</c:v>
                </c:pt>
                <c:pt idx="15">
                  <c:v>101.66710037188751</c:v>
                </c:pt>
                <c:pt idx="16">
                  <c:v>101.81880690835192</c:v>
                </c:pt>
                <c:pt idx="17">
                  <c:v>101.9673516460845</c:v>
                </c:pt>
                <c:pt idx="18">
                  <c:v>102.11229209477754</c:v>
                </c:pt>
                <c:pt idx="19">
                  <c:v>102.25314676151565</c:v>
                </c:pt>
                <c:pt idx="20">
                  <c:v>102.38939513990304</c:v>
                </c:pt>
                <c:pt idx="21">
                  <c:v>102.52047889348719</c:v>
                </c:pt>
                <c:pt idx="22">
                  <c:v>102.64580492291779</c:v>
                </c:pt>
                <c:pt idx="23">
                  <c:v>102.76475152087865</c:v>
                </c:pt>
                <c:pt idx="24">
                  <c:v>102.87667973610283</c:v>
                </c:pt>
                <c:pt idx="25">
                  <c:v>102.98095365407244</c:v>
                </c:pt>
                <c:pt idx="26">
                  <c:v>103.0769759494308</c:v>
                </c:pt>
                <c:pt idx="27">
                  <c:v>103.16424931028799</c:v>
                </c:pt>
                <c:pt idx="28">
                  <c:v>103.24248084419663</c:v>
                </c:pt>
                <c:pt idx="29">
                  <c:v>103.31175606468491</c:v>
                </c:pt>
                <c:pt idx="30">
                  <c:v>103.37282209447119</c:v>
                </c:pt>
                <c:pt idx="31">
                  <c:v>103.4275363731804</c:v>
                </c:pt>
                <c:pt idx="32">
                  <c:v>103.47955643944813</c:v>
                </c:pt>
                <c:pt idx="33">
                  <c:v>103.53536551340913</c:v>
                </c:pt>
                <c:pt idx="34">
                  <c:v>103.60574232258958</c:v>
                </c:pt>
                <c:pt idx="35">
                  <c:v>103.70778342031639</c:v>
                </c:pt>
                <c:pt idx="36">
                  <c:v>103.86756048912268</c:v>
                </c:pt>
                <c:pt idx="37">
                  <c:v>104.1234300441361</c:v>
                </c:pt>
                <c:pt idx="38">
                  <c:v>104.52989536493592</c:v>
                </c:pt>
                <c:pt idx="39">
                  <c:v>105.16174232782646</c:v>
                </c:pt>
                <c:pt idx="40">
                  <c:v>106.11793533703859</c:v>
                </c:pt>
                <c:pt idx="41">
                  <c:v>107.52448807577085</c:v>
                </c:pt>
                <c:pt idx="42">
                  <c:v>109.53526095823246</c:v>
                </c:pt>
                <c:pt idx="43">
                  <c:v>112.32945191288181</c:v>
                </c:pt>
                <c:pt idx="44">
                  <c:v>116.10452645838701</c:v>
                </c:pt>
                <c:pt idx="45">
                  <c:v>121.06356647055912</c:v>
                </c:pt>
                <c:pt idx="46">
                  <c:v>127.39657213003264</c:v>
                </c:pt>
                <c:pt idx="47">
                  <c:v>135.2561435162217</c:v>
                </c:pt>
                <c:pt idx="48">
                  <c:v>144.72912542944218</c:v>
                </c:pt>
                <c:pt idx="49">
                  <c:v>155.80698888552075</c:v>
                </c:pt>
                <c:pt idx="50">
                  <c:v>168.35821345082616</c:v>
                </c:pt>
                <c:pt idx="51">
                  <c:v>182.103155802098</c:v>
                </c:pt>
                <c:pt idx="52">
                  <c:v>196.57864229936186</c:v>
                </c:pt>
                <c:pt idx="53">
                  <c:v>211.04630524878331</c:v>
                </c:pt>
                <c:pt idx="54">
                  <c:v>224.26505064753783</c:v>
                </c:pt>
                <c:pt idx="55">
                  <c:v>234.12706009926325</c:v>
                </c:pt>
                <c:pt idx="56">
                  <c:v>237.50184281470865</c:v>
                </c:pt>
                <c:pt idx="57">
                  <c:v>231.03615358926871</c:v>
                </c:pt>
                <c:pt idx="58">
                  <c:v>213.25840025740601</c:v>
                </c:pt>
                <c:pt idx="59">
                  <c:v>186.71365581021692</c:v>
                </c:pt>
                <c:pt idx="60">
                  <c:v>157.74595541644675</c:v>
                </c:pt>
                <c:pt idx="61">
                  <c:v>133.28853871415066</c:v>
                </c:pt>
                <c:pt idx="62">
                  <c:v>117.25248723873469</c:v>
                </c:pt>
                <c:pt idx="63">
                  <c:v>109.55899622641823</c:v>
                </c:pt>
                <c:pt idx="64">
                  <c:v>107.89578459179467</c:v>
                </c:pt>
                <c:pt idx="65">
                  <c:v>109.92295329990534</c:v>
                </c:pt>
                <c:pt idx="66">
                  <c:v>114.27571371627474</c:v>
                </c:pt>
                <c:pt idx="67">
                  <c:v>120.45085254638846</c:v>
                </c:pt>
                <c:pt idx="68">
                  <c:v>128.34988934916319</c:v>
                </c:pt>
                <c:pt idx="69">
                  <c:v>137.9353476716521</c:v>
                </c:pt>
                <c:pt idx="70">
                  <c:v>149.05655285730887</c:v>
                </c:pt>
                <c:pt idx="71">
                  <c:v>161.36541007120096</c:v>
                </c:pt>
                <c:pt idx="72">
                  <c:v>174.23232761577566</c:v>
                </c:pt>
                <c:pt idx="73">
                  <c:v>186.54024335586723</c:v>
                </c:pt>
                <c:pt idx="74">
                  <c:v>196.25581616363425</c:v>
                </c:pt>
                <c:pt idx="75">
                  <c:v>200.08828655339366</c:v>
                </c:pt>
                <c:pt idx="76">
                  <c:v>194.31933390610067</c:v>
                </c:pt>
                <c:pt idx="77">
                  <c:v>177.53831499982053</c:v>
                </c:pt>
                <c:pt idx="78">
                  <c:v>153.30243846827244</c:v>
                </c:pt>
                <c:pt idx="79">
                  <c:v>128.99791628162731</c:v>
                </c:pt>
                <c:pt idx="80">
                  <c:v>110.94698202126965</c:v>
                </c:pt>
                <c:pt idx="81">
                  <c:v>100.79159436319662</c:v>
                </c:pt>
                <c:pt idx="82">
                  <c:v>96.385634618339708</c:v>
                </c:pt>
                <c:pt idx="83">
                  <c:v>94.844915712030968</c:v>
                </c:pt>
                <c:pt idx="84">
                  <c:v>94.335052284387174</c:v>
                </c:pt>
                <c:pt idx="85">
                  <c:v>94.100043086941497</c:v>
                </c:pt>
                <c:pt idx="86">
                  <c:v>93.920985172782395</c:v>
                </c:pt>
                <c:pt idx="87">
                  <c:v>93.751774275186875</c:v>
                </c:pt>
                <c:pt idx="88">
                  <c:v>93.585199387913448</c:v>
                </c:pt>
                <c:pt idx="89">
                  <c:v>93.420462746512925</c:v>
                </c:pt>
                <c:pt idx="90">
                  <c:v>93.257757309013869</c:v>
                </c:pt>
                <c:pt idx="91">
                  <c:v>93.097914538030039</c:v>
                </c:pt>
                <c:pt idx="92">
                  <c:v>92.943084183152507</c:v>
                </c:pt>
                <c:pt idx="93">
                  <c:v>92.798232239851316</c:v>
                </c:pt>
                <c:pt idx="94">
                  <c:v>92.67391588882964</c:v>
                </c:pt>
                <c:pt idx="95">
                  <c:v>92.590913624297656</c:v>
                </c:pt>
                <c:pt idx="96">
                  <c:v>92.58706767816895</c:v>
                </c:pt>
                <c:pt idx="97">
                  <c:v>92.725904352278334</c:v>
                </c:pt>
                <c:pt idx="98">
                  <c:v>93.105032190701891</c:v>
                </c:pt>
                <c:pt idx="99">
                  <c:v>93.860083820304254</c:v>
                </c:pt>
                <c:pt idx="100">
                  <c:v>95.157669327176833</c:v>
                </c:pt>
                <c:pt idx="101">
                  <c:v>97.169310833950277</c:v>
                </c:pt>
                <c:pt idx="102">
                  <c:v>100.01804900312072</c:v>
                </c:pt>
                <c:pt idx="103">
                  <c:v>103.6909904386834</c:v>
                </c:pt>
                <c:pt idx="104">
                  <c:v>107.92090607470072</c:v>
                </c:pt>
                <c:pt idx="105">
                  <c:v>112.07571313445359</c:v>
                </c:pt>
                <c:pt idx="106">
                  <c:v>115.16312477020283</c:v>
                </c:pt>
                <c:pt idx="107">
                  <c:v>116.09352012930518</c:v>
                </c:pt>
                <c:pt idx="108">
                  <c:v>114.21050716424482</c:v>
                </c:pt>
                <c:pt idx="109">
                  <c:v>109.79034295655667</c:v>
                </c:pt>
                <c:pt idx="110">
                  <c:v>104.0504948452397</c:v>
                </c:pt>
                <c:pt idx="111">
                  <c:v>98.536591426221435</c:v>
                </c:pt>
                <c:pt idx="112">
                  <c:v>94.335852024601223</c:v>
                </c:pt>
                <c:pt idx="113">
                  <c:v>91.717033451743973</c:v>
                </c:pt>
                <c:pt idx="114">
                  <c:v>90.340155139865175</c:v>
                </c:pt>
                <c:pt idx="115">
                  <c:v>89.691871322937104</c:v>
                </c:pt>
                <c:pt idx="116">
                  <c:v>89.378199378370155</c:v>
                </c:pt>
                <c:pt idx="117">
                  <c:v>89.187712880286355</c:v>
                </c:pt>
                <c:pt idx="118">
                  <c:v>89.034779384550106</c:v>
                </c:pt>
                <c:pt idx="119">
                  <c:v>88.893471790327723</c:v>
                </c:pt>
                <c:pt idx="120">
                  <c:v>88.76102625927615</c:v>
                </c:pt>
                <c:pt idx="121">
                  <c:v>88.646250510793379</c:v>
                </c:pt>
                <c:pt idx="122">
                  <c:v>88.571269902365046</c:v>
                </c:pt>
                <c:pt idx="123">
                  <c:v>88.580011946542299</c:v>
                </c:pt>
                <c:pt idx="124">
                  <c:v>88.749613864397048</c:v>
                </c:pt>
                <c:pt idx="125">
                  <c:v>89.199162182806703</c:v>
                </c:pt>
                <c:pt idx="126">
                  <c:v>90.085924265236272</c:v>
                </c:pt>
                <c:pt idx="127">
                  <c:v>91.575678179100294</c:v>
                </c:pt>
                <c:pt idx="128">
                  <c:v>93.77287172797223</c:v>
                </c:pt>
                <c:pt idx="129">
                  <c:v>96.59871906039433</c:v>
                </c:pt>
                <c:pt idx="130">
                  <c:v>99.627596301582415</c:v>
                </c:pt>
                <c:pt idx="131">
                  <c:v>101.98710570846571</c:v>
                </c:pt>
                <c:pt idx="132">
                  <c:v>102.57565001916639</c:v>
                </c:pt>
                <c:pt idx="133">
                  <c:v>100.74535969893883</c:v>
                </c:pt>
                <c:pt idx="134">
                  <c:v>96.986297701011779</c:v>
                </c:pt>
                <c:pt idx="135">
                  <c:v>92.757297057802589</c:v>
                </c:pt>
                <c:pt idx="136">
                  <c:v>89.436986832409687</c:v>
                </c:pt>
                <c:pt idx="137">
                  <c:v>87.489563555783221</c:v>
                </c:pt>
                <c:pt idx="138">
                  <c:v>86.584770676303819</c:v>
                </c:pt>
                <c:pt idx="139">
                  <c:v>86.204038518376592</c:v>
                </c:pt>
                <c:pt idx="140">
                  <c:v>86.010513624215349</c:v>
                </c:pt>
                <c:pt idx="141">
                  <c:v>85.865984363218075</c:v>
                </c:pt>
                <c:pt idx="142">
                  <c:v>85.731066955238759</c:v>
                </c:pt>
                <c:pt idx="143">
                  <c:v>85.59765103550599</c:v>
                </c:pt>
                <c:pt idx="144">
                  <c:v>85.464487393201409</c:v>
                </c:pt>
                <c:pt idx="145">
                  <c:v>85.331410280220879</c:v>
                </c:pt>
                <c:pt idx="146">
                  <c:v>85.198380836007615</c:v>
                </c:pt>
                <c:pt idx="147">
                  <c:v>85.065372979277797</c:v>
                </c:pt>
                <c:pt idx="148">
                  <c:v>84.93236354210751</c:v>
                </c:pt>
                <c:pt idx="149">
                  <c:v>84.799331715025176</c:v>
                </c:pt>
                <c:pt idx="150">
                  <c:v>84.66625905433871</c:v>
                </c:pt>
                <c:pt idx="151">
                  <c:v>84.533129468321277</c:v>
                </c:pt>
                <c:pt idx="152">
                  <c:v>84.399929160222129</c:v>
                </c:pt>
                <c:pt idx="153">
                  <c:v>84.266646534815251</c:v>
                </c:pt>
                <c:pt idx="154">
                  <c:v>84.133272076283546</c:v>
                </c:pt>
                <c:pt idx="155">
                  <c:v>83.999798204937605</c:v>
                </c:pt>
                <c:pt idx="156">
                  <c:v>83.86621911967589</c:v>
                </c:pt>
                <c:pt idx="157">
                  <c:v>83.732530632324554</c:v>
                </c:pt>
                <c:pt idx="158">
                  <c:v>83.598729999128864</c:v>
                </c:pt>
                <c:pt idx="159">
                  <c:v>83.464815753768178</c:v>
                </c:pt>
                <c:pt idx="160">
                  <c:v>83.330787545388461</c:v>
                </c:pt>
                <c:pt idx="161">
                  <c:v>83.196645984320142</c:v>
                </c:pt>
                <c:pt idx="162">
                  <c:v>83.062392497407671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100.21486741213697</c:v>
                </c:pt>
                <c:pt idx="7">
                  <c:v>100.3808620959032</c:v>
                </c:pt>
                <c:pt idx="8">
                  <c:v>100.54616901134503</c:v>
                </c:pt>
                <c:pt idx="9">
                  <c:v>100.71062323711665</c:v>
                </c:pt>
                <c:pt idx="10">
                  <c:v>100.87403734085019</c:v>
                </c:pt>
                <c:pt idx="11">
                  <c:v>101.03619926397728</c:v>
                </c:pt>
                <c:pt idx="12">
                  <c:v>101.1968701516565</c:v>
                </c:pt>
                <c:pt idx="13">
                  <c:v>101.35578216124837</c:v>
                </c:pt>
                <c:pt idx="14">
                  <c:v>101.51263629224758</c:v>
                </c:pt>
                <c:pt idx="15">
                  <c:v>101.66710029126659</c:v>
                </c:pt>
                <c:pt idx="16">
                  <c:v>101.81880669745728</c:v>
                </c:pt>
                <c:pt idx="17">
                  <c:v>101.96735110644116</c:v>
                </c:pt>
                <c:pt idx="18">
                  <c:v>102.11229074403809</c:v>
                </c:pt>
                <c:pt idx="19">
                  <c:v>102.25314345432041</c:v>
                </c:pt>
                <c:pt idx="20">
                  <c:v>102.38938721905701</c:v>
                </c:pt>
                <c:pt idx="21">
                  <c:v>102.52046033652867</c:v>
                </c:pt>
                <c:pt idx="22">
                  <c:v>102.64576239584301</c:v>
                </c:pt>
                <c:pt idx="23">
                  <c:v>102.76465618690111</c:v>
                </c:pt>
                <c:pt idx="24">
                  <c:v>102.87647068454726</c:v>
                </c:pt>
                <c:pt idx="25">
                  <c:v>102.98050523654234</c:v>
                </c:pt>
                <c:pt idx="26">
                  <c:v>103.07603506723788</c:v>
                </c:pt>
                <c:pt idx="27">
                  <c:v>103.16231818076042</c:v>
                </c:pt>
                <c:pt idx="28">
                  <c:v>103.23860370808367</c:v>
                </c:pt>
                <c:pt idx="29">
                  <c:v>103.30414169112187</c:v>
                </c:pt>
                <c:pt idx="30">
                  <c:v>103.35819423432177</c:v>
                </c:pt>
                <c:pt idx="31">
                  <c:v>103.40004788165874</c:v>
                </c:pt>
                <c:pt idx="32">
                  <c:v>103.4290269972109</c:v>
                </c:pt>
                <c:pt idx="33">
                  <c:v>103.44450784470465</c:v>
                </c:pt>
                <c:pt idx="34">
                  <c:v>103.44593298098563</c:v>
                </c:pt>
                <c:pt idx="35">
                  <c:v>103.43282550669541</c:v>
                </c:pt>
                <c:pt idx="36">
                  <c:v>103.40480266153391</c:v>
                </c:pt>
                <c:pt idx="37">
                  <c:v>103.36158821830594</c:v>
                </c:pt>
                <c:pt idx="38">
                  <c:v>103.30302312557713</c:v>
                </c:pt>
                <c:pt idx="39">
                  <c:v>103.22907387760328</c:v>
                </c:pt>
                <c:pt idx="40">
                  <c:v>103.13983815415254</c:v>
                </c:pt>
                <c:pt idx="41">
                  <c:v>103.03554737076378</c:v>
                </c:pt>
                <c:pt idx="42">
                  <c:v>102.91656590737448</c:v>
                </c:pt>
                <c:pt idx="43">
                  <c:v>102.78338693242847</c:v>
                </c:pt>
                <c:pt idx="44">
                  <c:v>102.6366249002495</c:v>
                </c:pt>
                <c:pt idx="45">
                  <c:v>102.47700495973677</c:v>
                </c:pt>
                <c:pt idx="46">
                  <c:v>102.30534966004927</c:v>
                </c:pt>
                <c:pt idx="47">
                  <c:v>102.12256346263135</c:v>
                </c:pt>
                <c:pt idx="48">
                  <c:v>101.92961565968392</c:v>
                </c:pt>
                <c:pt idx="49">
                  <c:v>101.72752235118618</c:v>
                </c:pt>
                <c:pt idx="50">
                  <c:v>101.51732814372551</c:v>
                </c:pt>
                <c:pt idx="51">
                  <c:v>101.30008820634819</c:v>
                </c:pt>
                <c:pt idx="52">
                  <c:v>101.07685125635028</c:v>
                </c:pt>
                <c:pt idx="53">
                  <c:v>100.84864395884281</c:v>
                </c:pt>
                <c:pt idx="54">
                  <c:v>100.61645711698458</c:v>
                </c:pt>
                <c:pt idx="55">
                  <c:v>100.38123391431778</c:v>
                </c:pt>
                <c:pt idx="56">
                  <c:v>100.14386035546137</c:v>
                </c:pt>
                <c:pt idx="57">
                  <c:v>99.905157943977002</c:v>
                </c:pt>
                <c:pt idx="58">
                  <c:v>99.665878542207707</c:v>
                </c:pt>
                <c:pt idx="59">
                  <c:v>99.426701280975536</c:v>
                </c:pt>
                <c:pt idx="60">
                  <c:v>99.188231328954032</c:v>
                </c:pt>
                <c:pt idx="61">
                  <c:v>98.951000292336772</c:v>
                </c:pt>
                <c:pt idx="62">
                  <c:v>98.715467993798029</c:v>
                </c:pt>
                <c:pt idx="63">
                  <c:v>98.482025373436187</c:v>
                </c:pt>
                <c:pt idx="64">
                  <c:v>98.250998260619113</c:v>
                </c:pt>
                <c:pt idx="65">
                  <c:v>98.022651781434533</c:v>
                </c:pt>
                <c:pt idx="66">
                  <c:v>97.797195188890115</c:v>
                </c:pt>
                <c:pt idx="67">
                  <c:v>97.574786929490514</c:v>
                </c:pt>
                <c:pt idx="68">
                  <c:v>97.355539788117397</c:v>
                </c:pt>
                <c:pt idx="69">
                  <c:v>97.139525981476567</c:v>
                </c:pt>
                <c:pt idx="70">
                  <c:v>96.926782097424933</c:v>
                </c:pt>
                <c:pt idx="71">
                  <c:v>96.717313802331034</c:v>
                </c:pt>
                <c:pt idx="72">
                  <c:v>96.511100260698399</c:v>
                </c:pt>
                <c:pt idx="73">
                  <c:v>96.308098230322599</c:v>
                </c:pt>
                <c:pt idx="74">
                  <c:v>96.108245812218314</c:v>
                </c:pt>
                <c:pt idx="75">
                  <c:v>95.911465847560578</c:v>
                </c:pt>
                <c:pt idx="76">
                  <c:v>95.717668964167743</c:v>
                </c:pt>
                <c:pt idx="77">
                  <c:v>95.526756282900351</c:v>
                </c:pt>
                <c:pt idx="78">
                  <c:v>95.338621800089442</c:v>
                </c:pt>
                <c:pt idx="79">
                  <c:v>95.153154466062318</c:v>
                </c:pt>
                <c:pt idx="80">
                  <c:v>94.97023998231964</c:v>
                </c:pt>
                <c:pt idx="81">
                  <c:v>94.789762341222954</c:v>
                </c:pt>
                <c:pt idx="82">
                  <c:v>94.61160513242983</c:v>
                </c:pt>
                <c:pt idx="83">
                  <c:v>94.435652639992242</c:v>
                </c:pt>
                <c:pt idx="84">
                  <c:v>94.261790753193296</c:v>
                </c:pt>
                <c:pt idx="85">
                  <c:v>94.089907713000201</c:v>
                </c:pt>
                <c:pt idx="86">
                  <c:v>93.919894714576486</c:v>
                </c:pt>
                <c:pt idx="87">
                  <c:v>93.751646384728289</c:v>
                </c:pt>
                <c:pt idx="88">
                  <c:v>93.585061151531292</c:v>
                </c:pt>
                <c:pt idx="89">
                  <c:v>93.42004152175582</c:v>
                </c:pt>
                <c:pt idx="90">
                  <c:v>93.256494280118702</c:v>
                </c:pt>
                <c:pt idx="91">
                  <c:v>93.094330622870402</c:v>
                </c:pt>
                <c:pt idx="92">
                  <c:v>92.933466236795141</c:v>
                </c:pt>
                <c:pt idx="93">
                  <c:v>92.773821333365831</c:v>
                </c:pt>
                <c:pt idx="94">
                  <c:v>92.615320646565607</c:v>
                </c:pt>
                <c:pt idx="95">
                  <c:v>92.457893401755939</c:v>
                </c:pt>
                <c:pt idx="96">
                  <c:v>92.301473261939378</c:v>
                </c:pt>
                <c:pt idx="97">
                  <c:v>92.145998256821926</c:v>
                </c:pt>
                <c:pt idx="98">
                  <c:v>91.991410699220296</c:v>
                </c:pt>
                <c:pt idx="99">
                  <c:v>91.837657092572059</c:v>
                </c:pt>
                <c:pt idx="100">
                  <c:v>91.684688032583082</c:v>
                </c:pt>
                <c:pt idx="101">
                  <c:v>91.532458105373848</c:v>
                </c:pt>
                <c:pt idx="102">
                  <c:v>91.380925783859581</c:v>
                </c:pt>
                <c:pt idx="103">
                  <c:v>91.23005332350418</c:v>
                </c:pt>
                <c:pt idx="104">
                  <c:v>91.079806658020274</c:v>
                </c:pt>
                <c:pt idx="105">
                  <c:v>90.930155295041274</c:v>
                </c:pt>
                <c:pt idx="106">
                  <c:v>90.781072211259371</c:v>
                </c:pt>
                <c:pt idx="107">
                  <c:v>90.632533746008008</c:v>
                </c:pt>
                <c:pt idx="108">
                  <c:v>90.484519491769049</c:v>
                </c:pt>
                <c:pt idx="109">
                  <c:v>90.337012179609573</c:v>
                </c:pt>
                <c:pt idx="110">
                  <c:v>90.189997557111695</c:v>
                </c:pt>
                <c:pt idx="111">
                  <c:v>90.043464255970378</c:v>
                </c:pt>
                <c:pt idx="112">
                  <c:v>89.897403646114213</c:v>
                </c:pt>
                <c:pt idx="113">
                  <c:v>89.751809672987022</c:v>
                </c:pt>
                <c:pt idx="114">
                  <c:v>89.606678674541712</c:v>
                </c:pt>
                <c:pt idx="115">
                  <c:v>89.462009174580146</c:v>
                </c:pt>
                <c:pt idx="116">
                  <c:v>89.317801649362252</c:v>
                </c:pt>
                <c:pt idx="117">
                  <c:v>89.174058264942474</c:v>
                </c:pt>
                <c:pt idx="118">
                  <c:v>89.030782583501349</c:v>
                </c:pt>
                <c:pt idx="119">
                  <c:v>88.887979238048715</c:v>
                </c:pt>
                <c:pt idx="120">
                  <c:v>88.745653576287111</c:v>
                </c:pt>
                <c:pt idx="121">
                  <c:v>88.603811276120055</c:v>
                </c:pt>
                <c:pt idx="122">
                  <c:v>88.462457937226631</c:v>
                </c:pt>
                <c:pt idx="123">
                  <c:v>88.321598655219091</c:v>
                </c:pt>
                <c:pt idx="124">
                  <c:v>88.18123758704337</c:v>
                </c:pt>
                <c:pt idx="125">
                  <c:v>88.041377518324609</c:v>
                </c:pt>
                <c:pt idx="126">
                  <c:v>87.90201944513062</c:v>
                </c:pt>
                <c:pt idx="127">
                  <c:v>87.76316218394166</c:v>
                </c:pt>
                <c:pt idx="128">
                  <c:v>87.624802024290631</c:v>
                </c:pt>
                <c:pt idx="129">
                  <c:v>87.48693243842132</c:v>
                </c:pt>
                <c:pt idx="130">
                  <c:v>87.349543861290471</c:v>
                </c:pt>
                <c:pt idx="131">
                  <c:v>87.212623552274977</c:v>
                </c:pt>
                <c:pt idx="132">
                  <c:v>87.076155547076297</c:v>
                </c:pt>
                <c:pt idx="133">
                  <c:v>86.940120704677753</c:v>
                </c:pt>
                <c:pt idx="134">
                  <c:v>86.804496850020215</c:v>
                </c:pt>
                <c:pt idx="135">
                  <c:v>86.669259008610879</c:v>
                </c:pt>
                <c:pt idx="136">
                  <c:v>86.534379724896141</c:v>
                </c:pt>
                <c:pt idx="137">
                  <c:v>86.399829452252277</c:v>
                </c:pt>
                <c:pt idx="138">
                  <c:v>86.265576999187729</c:v>
                </c:pt>
                <c:pt idx="139">
                  <c:v>86.13159001404793</c:v>
                </c:pt>
                <c:pt idx="140">
                  <c:v>85.997835489326718</c:v>
                </c:pt>
                <c:pt idx="141">
                  <c:v>85.864280266659705</c:v>
                </c:pt>
                <c:pt idx="142">
                  <c:v>85.730891524650104</c:v>
                </c:pt>
                <c:pt idx="143">
                  <c:v>85.597637233702585</c:v>
                </c:pt>
                <c:pt idx="144">
                  <c:v>85.46448656479501</c:v>
                </c:pt>
                <c:pt idx="145">
                  <c:v>85.331410242338094</c:v>
                </c:pt>
                <c:pt idx="146">
                  <c:v>85.198380834689175</c:v>
                </c:pt>
                <c:pt idx="147">
                  <c:v>85.065372979242909</c:v>
                </c:pt>
                <c:pt idx="148">
                  <c:v>84.932363542106813</c:v>
                </c:pt>
                <c:pt idx="149">
                  <c:v>84.799331715025161</c:v>
                </c:pt>
                <c:pt idx="150">
                  <c:v>84.66625905433871</c:v>
                </c:pt>
                <c:pt idx="151">
                  <c:v>84.533129468321277</c:v>
                </c:pt>
                <c:pt idx="152">
                  <c:v>84.399929160222129</c:v>
                </c:pt>
                <c:pt idx="153">
                  <c:v>84.266646534815251</c:v>
                </c:pt>
                <c:pt idx="154">
                  <c:v>84.133272076283546</c:v>
                </c:pt>
                <c:pt idx="155">
                  <c:v>83.999798204937605</c:v>
                </c:pt>
                <c:pt idx="156">
                  <c:v>83.86621911967589</c:v>
                </c:pt>
                <c:pt idx="157">
                  <c:v>83.732530632324554</c:v>
                </c:pt>
                <c:pt idx="158">
                  <c:v>83.598729999128864</c:v>
                </c:pt>
                <c:pt idx="159">
                  <c:v>83.464815753768178</c:v>
                </c:pt>
                <c:pt idx="160">
                  <c:v>83.330787545388461</c:v>
                </c:pt>
                <c:pt idx="161">
                  <c:v>83.196645984320142</c:v>
                </c:pt>
                <c:pt idx="162">
                  <c:v>83.062392497407671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103.30500000000001</c:v>
                </c:pt>
                <c:pt idx="1">
                  <c:v>104.39</c:v>
                </c:pt>
                <c:pt idx="2">
                  <c:v>102.203</c:v>
                </c:pt>
                <c:pt idx="3">
                  <c:v>103.712</c:v>
                </c:pt>
                <c:pt idx="4">
                  <c:v>103.068</c:v>
                </c:pt>
                <c:pt idx="5">
                  <c:v>102.08499999999999</c:v>
                </c:pt>
                <c:pt idx="6">
                  <c:v>104.458</c:v>
                </c:pt>
                <c:pt idx="7">
                  <c:v>102.57599999999999</c:v>
                </c:pt>
                <c:pt idx="8">
                  <c:v>104.39</c:v>
                </c:pt>
                <c:pt idx="9">
                  <c:v>103.627</c:v>
                </c:pt>
                <c:pt idx="10">
                  <c:v>103.949</c:v>
                </c:pt>
                <c:pt idx="11">
                  <c:v>102.508</c:v>
                </c:pt>
                <c:pt idx="12">
                  <c:v>102</c:v>
                </c:pt>
                <c:pt idx="13">
                  <c:v>104.03400000000001</c:v>
                </c:pt>
                <c:pt idx="14">
                  <c:v>101.64400000000001</c:v>
                </c:pt>
                <c:pt idx="15">
                  <c:v>104.407</c:v>
                </c:pt>
                <c:pt idx="16">
                  <c:v>101.746</c:v>
                </c:pt>
                <c:pt idx="17">
                  <c:v>104.983</c:v>
                </c:pt>
                <c:pt idx="18">
                  <c:v>104.102</c:v>
                </c:pt>
                <c:pt idx="19">
                  <c:v>104.559</c:v>
                </c:pt>
                <c:pt idx="20">
                  <c:v>103.339</c:v>
                </c:pt>
                <c:pt idx="21">
                  <c:v>104.831</c:v>
                </c:pt>
                <c:pt idx="22">
                  <c:v>102.542</c:v>
                </c:pt>
                <c:pt idx="23">
                  <c:v>101.746</c:v>
                </c:pt>
                <c:pt idx="24">
                  <c:v>102.271</c:v>
                </c:pt>
                <c:pt idx="25">
                  <c:v>102.983</c:v>
                </c:pt>
                <c:pt idx="26">
                  <c:v>103.797</c:v>
                </c:pt>
                <c:pt idx="27">
                  <c:v>103.373</c:v>
                </c:pt>
                <c:pt idx="28">
                  <c:v>103.78</c:v>
                </c:pt>
                <c:pt idx="29">
                  <c:v>104.84699999999999</c:v>
                </c:pt>
                <c:pt idx="30">
                  <c:v>104.15300000000001</c:v>
                </c:pt>
                <c:pt idx="31">
                  <c:v>105.339</c:v>
                </c:pt>
                <c:pt idx="32">
                  <c:v>106.78</c:v>
                </c:pt>
                <c:pt idx="33">
                  <c:v>105.102</c:v>
                </c:pt>
                <c:pt idx="34">
                  <c:v>106.712</c:v>
                </c:pt>
                <c:pt idx="35">
                  <c:v>107.593</c:v>
                </c:pt>
                <c:pt idx="36">
                  <c:v>108.339</c:v>
                </c:pt>
                <c:pt idx="37">
                  <c:v>106.983</c:v>
                </c:pt>
                <c:pt idx="38">
                  <c:v>108.729</c:v>
                </c:pt>
                <c:pt idx="39">
                  <c:v>106.52500000000001</c:v>
                </c:pt>
                <c:pt idx="40">
                  <c:v>108.458</c:v>
                </c:pt>
                <c:pt idx="41">
                  <c:v>106.949</c:v>
                </c:pt>
                <c:pt idx="42">
                  <c:v>108.661</c:v>
                </c:pt>
                <c:pt idx="43">
                  <c:v>108.017</c:v>
                </c:pt>
                <c:pt idx="44">
                  <c:v>110.84699999999999</c:v>
                </c:pt>
                <c:pt idx="45">
                  <c:v>111.57599999999999</c:v>
                </c:pt>
                <c:pt idx="46">
                  <c:v>114.136</c:v>
                </c:pt>
                <c:pt idx="47">
                  <c:v>118.407</c:v>
                </c:pt>
                <c:pt idx="48">
                  <c:v>127.678</c:v>
                </c:pt>
                <c:pt idx="49">
                  <c:v>142.40700000000001</c:v>
                </c:pt>
                <c:pt idx="50">
                  <c:v>160.28800000000001</c:v>
                </c:pt>
                <c:pt idx="51">
                  <c:v>180.339</c:v>
                </c:pt>
                <c:pt idx="52">
                  <c:v>199.22</c:v>
                </c:pt>
                <c:pt idx="53">
                  <c:v>215.102</c:v>
                </c:pt>
                <c:pt idx="54">
                  <c:v>226.017</c:v>
                </c:pt>
                <c:pt idx="55">
                  <c:v>228.864</c:v>
                </c:pt>
                <c:pt idx="56">
                  <c:v>230.49199999999999</c:v>
                </c:pt>
                <c:pt idx="57">
                  <c:v>227.678</c:v>
                </c:pt>
                <c:pt idx="58">
                  <c:v>219.71199999999999</c:v>
                </c:pt>
                <c:pt idx="59">
                  <c:v>203.72900000000001</c:v>
                </c:pt>
                <c:pt idx="60">
                  <c:v>167.28800000000001</c:v>
                </c:pt>
                <c:pt idx="61">
                  <c:v>123.169</c:v>
                </c:pt>
                <c:pt idx="62">
                  <c:v>104.831</c:v>
                </c:pt>
                <c:pt idx="63">
                  <c:v>103.881</c:v>
                </c:pt>
                <c:pt idx="64">
                  <c:v>101.407</c:v>
                </c:pt>
                <c:pt idx="65">
                  <c:v>103.339</c:v>
                </c:pt>
                <c:pt idx="66">
                  <c:v>105.508</c:v>
                </c:pt>
                <c:pt idx="67">
                  <c:v>109.542</c:v>
                </c:pt>
                <c:pt idx="68">
                  <c:v>119.81399999999999</c:v>
                </c:pt>
                <c:pt idx="69">
                  <c:v>133.25399999999999</c:v>
                </c:pt>
                <c:pt idx="70">
                  <c:v>148.52500000000001</c:v>
                </c:pt>
                <c:pt idx="71">
                  <c:v>163.76300000000001</c:v>
                </c:pt>
                <c:pt idx="72">
                  <c:v>173.797</c:v>
                </c:pt>
                <c:pt idx="73">
                  <c:v>184.64400000000001</c:v>
                </c:pt>
                <c:pt idx="74">
                  <c:v>192.864</c:v>
                </c:pt>
                <c:pt idx="75">
                  <c:v>194.559</c:v>
                </c:pt>
                <c:pt idx="76">
                  <c:v>194.50800000000001</c:v>
                </c:pt>
                <c:pt idx="77">
                  <c:v>188.96600000000001</c:v>
                </c:pt>
                <c:pt idx="78">
                  <c:v>169.864</c:v>
                </c:pt>
                <c:pt idx="79">
                  <c:v>137.542</c:v>
                </c:pt>
                <c:pt idx="80">
                  <c:v>107.15300000000001</c:v>
                </c:pt>
                <c:pt idx="81">
                  <c:v>96.677999999999997</c:v>
                </c:pt>
                <c:pt idx="82">
                  <c:v>94.915000000000006</c:v>
                </c:pt>
                <c:pt idx="83">
                  <c:v>94.135999999999996</c:v>
                </c:pt>
                <c:pt idx="84">
                  <c:v>93.965999999999994</c:v>
                </c:pt>
                <c:pt idx="85">
                  <c:v>92.168999999999997</c:v>
                </c:pt>
                <c:pt idx="86">
                  <c:v>93.915000000000006</c:v>
                </c:pt>
                <c:pt idx="87">
                  <c:v>93.983000000000004</c:v>
                </c:pt>
                <c:pt idx="88">
                  <c:v>92.661000000000001</c:v>
                </c:pt>
                <c:pt idx="89">
                  <c:v>95.016999999999996</c:v>
                </c:pt>
                <c:pt idx="90">
                  <c:v>92.22</c:v>
                </c:pt>
                <c:pt idx="91">
                  <c:v>93.135999999999996</c:v>
                </c:pt>
                <c:pt idx="92">
                  <c:v>92.948999999999998</c:v>
                </c:pt>
                <c:pt idx="93">
                  <c:v>93.644000000000005</c:v>
                </c:pt>
                <c:pt idx="94">
                  <c:v>93.558999999999997</c:v>
                </c:pt>
                <c:pt idx="95">
                  <c:v>94.61</c:v>
                </c:pt>
                <c:pt idx="96">
                  <c:v>93.016999999999996</c:v>
                </c:pt>
                <c:pt idx="97">
                  <c:v>93.831000000000003</c:v>
                </c:pt>
                <c:pt idx="98">
                  <c:v>93.034000000000006</c:v>
                </c:pt>
                <c:pt idx="99">
                  <c:v>93.948999999999998</c:v>
                </c:pt>
                <c:pt idx="100">
                  <c:v>90.983000000000004</c:v>
                </c:pt>
                <c:pt idx="101">
                  <c:v>95.424000000000007</c:v>
                </c:pt>
                <c:pt idx="102">
                  <c:v>95.355999999999995</c:v>
                </c:pt>
                <c:pt idx="103">
                  <c:v>99.016999999999996</c:v>
                </c:pt>
                <c:pt idx="104">
                  <c:v>105.831</c:v>
                </c:pt>
                <c:pt idx="105">
                  <c:v>109.373</c:v>
                </c:pt>
                <c:pt idx="106">
                  <c:v>114.559</c:v>
                </c:pt>
                <c:pt idx="107">
                  <c:v>118.339</c:v>
                </c:pt>
                <c:pt idx="108">
                  <c:v>116.91500000000001</c:v>
                </c:pt>
                <c:pt idx="109">
                  <c:v>116.407</c:v>
                </c:pt>
                <c:pt idx="110">
                  <c:v>109.30500000000001</c:v>
                </c:pt>
                <c:pt idx="111">
                  <c:v>104.15300000000001</c:v>
                </c:pt>
                <c:pt idx="112">
                  <c:v>97</c:v>
                </c:pt>
                <c:pt idx="113">
                  <c:v>94.644000000000005</c:v>
                </c:pt>
                <c:pt idx="114">
                  <c:v>91.677999999999997</c:v>
                </c:pt>
                <c:pt idx="115">
                  <c:v>90.441000000000003</c:v>
                </c:pt>
                <c:pt idx="116">
                  <c:v>89.322000000000003</c:v>
                </c:pt>
                <c:pt idx="117">
                  <c:v>88.457999999999998</c:v>
                </c:pt>
                <c:pt idx="118">
                  <c:v>90.728999999999999</c:v>
                </c:pt>
                <c:pt idx="119">
                  <c:v>87.897999999999996</c:v>
                </c:pt>
                <c:pt idx="120">
                  <c:v>89.102000000000004</c:v>
                </c:pt>
                <c:pt idx="121">
                  <c:v>88.712000000000003</c:v>
                </c:pt>
                <c:pt idx="122">
                  <c:v>87.78</c:v>
                </c:pt>
                <c:pt idx="123">
                  <c:v>89.441000000000003</c:v>
                </c:pt>
                <c:pt idx="124">
                  <c:v>89.507999999999996</c:v>
                </c:pt>
                <c:pt idx="125">
                  <c:v>89.593000000000004</c:v>
                </c:pt>
                <c:pt idx="126">
                  <c:v>90.322000000000003</c:v>
                </c:pt>
                <c:pt idx="127">
                  <c:v>87.897999999999996</c:v>
                </c:pt>
                <c:pt idx="128">
                  <c:v>92.542000000000002</c:v>
                </c:pt>
                <c:pt idx="129">
                  <c:v>93.78</c:v>
                </c:pt>
                <c:pt idx="130">
                  <c:v>95.203000000000003</c:v>
                </c:pt>
                <c:pt idx="131">
                  <c:v>98.932000000000002</c:v>
                </c:pt>
                <c:pt idx="132">
                  <c:v>102.81399999999999</c:v>
                </c:pt>
                <c:pt idx="133">
                  <c:v>107.407</c:v>
                </c:pt>
                <c:pt idx="134">
                  <c:v>104.35599999999999</c:v>
                </c:pt>
                <c:pt idx="135">
                  <c:v>102.69499999999999</c:v>
                </c:pt>
                <c:pt idx="136">
                  <c:v>97.287999999999997</c:v>
                </c:pt>
                <c:pt idx="137">
                  <c:v>90.474999999999994</c:v>
                </c:pt>
                <c:pt idx="138">
                  <c:v>90.287999999999997</c:v>
                </c:pt>
                <c:pt idx="139">
                  <c:v>87.932000000000002</c:v>
                </c:pt>
                <c:pt idx="140">
                  <c:v>88.61</c:v>
                </c:pt>
                <c:pt idx="141">
                  <c:v>85.864000000000004</c:v>
                </c:pt>
                <c:pt idx="142">
                  <c:v>85.796999999999997</c:v>
                </c:pt>
                <c:pt idx="143">
                  <c:v>84.915000000000006</c:v>
                </c:pt>
                <c:pt idx="144">
                  <c:v>89.507999999999996</c:v>
                </c:pt>
                <c:pt idx="145">
                  <c:v>86.034000000000006</c:v>
                </c:pt>
                <c:pt idx="146">
                  <c:v>86.338999999999999</c:v>
                </c:pt>
                <c:pt idx="147">
                  <c:v>85.067999999999998</c:v>
                </c:pt>
                <c:pt idx="148">
                  <c:v>85.067999999999998</c:v>
                </c:pt>
                <c:pt idx="149">
                  <c:v>86</c:v>
                </c:pt>
                <c:pt idx="150">
                  <c:v>86.236999999999995</c:v>
                </c:pt>
                <c:pt idx="151">
                  <c:v>84.135999999999996</c:v>
                </c:pt>
                <c:pt idx="152">
                  <c:v>85.61</c:v>
                </c:pt>
                <c:pt idx="153">
                  <c:v>86.254000000000005</c:v>
                </c:pt>
                <c:pt idx="154">
                  <c:v>85.254000000000005</c:v>
                </c:pt>
                <c:pt idx="155">
                  <c:v>85.745999999999995</c:v>
                </c:pt>
                <c:pt idx="156">
                  <c:v>84.287999999999997</c:v>
                </c:pt>
                <c:pt idx="157">
                  <c:v>83.694999999999993</c:v>
                </c:pt>
                <c:pt idx="158">
                  <c:v>85.406999999999996</c:v>
                </c:pt>
                <c:pt idx="159">
                  <c:v>85.644000000000005</c:v>
                </c:pt>
                <c:pt idx="160">
                  <c:v>87.39</c:v>
                </c:pt>
                <c:pt idx="161">
                  <c:v>86.305000000000007</c:v>
                </c:pt>
                <c:pt idx="162">
                  <c:v>86.474999999999994</c:v>
                </c:pt>
                <c:pt idx="163">
                  <c:v>88.168999999999997</c:v>
                </c:pt>
                <c:pt idx="164">
                  <c:v>85.796999999999997</c:v>
                </c:pt>
                <c:pt idx="165">
                  <c:v>86.542000000000002</c:v>
                </c:pt>
                <c:pt idx="166">
                  <c:v>85.813999999999993</c:v>
                </c:pt>
                <c:pt idx="167">
                  <c:v>86.677999999999997</c:v>
                </c:pt>
                <c:pt idx="168">
                  <c:v>85.728999999999999</c:v>
                </c:pt>
                <c:pt idx="169">
                  <c:v>85.39</c:v>
                </c:pt>
                <c:pt idx="170">
                  <c:v>84.796999999999997</c:v>
                </c:pt>
                <c:pt idx="171">
                  <c:v>85.338999999999999</c:v>
                </c:pt>
                <c:pt idx="172">
                  <c:v>84.542000000000002</c:v>
                </c:pt>
                <c:pt idx="173">
                  <c:v>85.406999999999996</c:v>
                </c:pt>
                <c:pt idx="174">
                  <c:v>84.474999999999994</c:v>
                </c:pt>
                <c:pt idx="175">
                  <c:v>84.305000000000007</c:v>
                </c:pt>
                <c:pt idx="176">
                  <c:v>84.168999999999997</c:v>
                </c:pt>
                <c:pt idx="177">
                  <c:v>82.728999999999999</c:v>
                </c:pt>
                <c:pt idx="178">
                  <c:v>83.067999999999998</c:v>
                </c:pt>
                <c:pt idx="179">
                  <c:v>83.39</c:v>
                </c:pt>
                <c:pt idx="180">
                  <c:v>82.287999999999997</c:v>
                </c:pt>
                <c:pt idx="181">
                  <c:v>84.558999999999997</c:v>
                </c:pt>
                <c:pt idx="182">
                  <c:v>83.78</c:v>
                </c:pt>
                <c:pt idx="183">
                  <c:v>85.965999999999994</c:v>
                </c:pt>
                <c:pt idx="184">
                  <c:v>85.135999999999996</c:v>
                </c:pt>
                <c:pt idx="185">
                  <c:v>81.796999999999997</c:v>
                </c:pt>
                <c:pt idx="186">
                  <c:v>86.153000000000006</c:v>
                </c:pt>
                <c:pt idx="187">
                  <c:v>82.492000000000004</c:v>
                </c:pt>
                <c:pt idx="188">
                  <c:v>83.322000000000003</c:v>
                </c:pt>
                <c:pt idx="189">
                  <c:v>82.745999999999995</c:v>
                </c:pt>
                <c:pt idx="190">
                  <c:v>82.831000000000003</c:v>
                </c:pt>
                <c:pt idx="191">
                  <c:v>83.661000000000001</c:v>
                </c:pt>
                <c:pt idx="192">
                  <c:v>83.948999999999998</c:v>
                </c:pt>
                <c:pt idx="193">
                  <c:v>84.712000000000003</c:v>
                </c:pt>
                <c:pt idx="194">
                  <c:v>83.168999999999997</c:v>
                </c:pt>
                <c:pt idx="195">
                  <c:v>82.78</c:v>
                </c:pt>
                <c:pt idx="196">
                  <c:v>82.983000000000004</c:v>
                </c:pt>
                <c:pt idx="197">
                  <c:v>82.728999999999999</c:v>
                </c:pt>
                <c:pt idx="198">
                  <c:v>85.525000000000006</c:v>
                </c:pt>
                <c:pt idx="199">
                  <c:v>84.39</c:v>
                </c:pt>
                <c:pt idx="200">
                  <c:v>81.338999999999999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101.934699187848</c:v>
                </c:pt>
                <c:pt idx="12">
                  <c:v>102.11814222787773</c:v>
                </c:pt>
                <c:pt idx="13">
                  <c:v>102.29936097249097</c:v>
                </c:pt>
                <c:pt idx="14">
                  <c:v>102.4780319139019</c:v>
                </c:pt>
                <c:pt idx="15">
                  <c:v>102.65379736376119</c:v>
                </c:pt>
                <c:pt idx="16">
                  <c:v>102.8262634030678</c:v>
                </c:pt>
                <c:pt idx="17">
                  <c:v>102.9949980177981</c:v>
                </c:pt>
                <c:pt idx="18">
                  <c:v>103.159529506708</c:v>
                </c:pt>
                <c:pt idx="19">
                  <c:v>103.31934526328729</c:v>
                </c:pt>
                <c:pt idx="20">
                  <c:v>103.47389105215116</c:v>
                </c:pt>
                <c:pt idx="21">
                  <c:v>103.622570924572</c:v>
                </c:pt>
                <c:pt idx="22">
                  <c:v>103.76474795674255</c:v>
                </c:pt>
                <c:pt idx="23">
                  <c:v>103.89974606697301</c:v>
                </c:pt>
                <c:pt idx="24">
                  <c:v>104.02685331595882</c:v>
                </c:pt>
                <c:pt idx="25">
                  <c:v>104.14532740245355</c:v>
                </c:pt>
                <c:pt idx="26">
                  <c:v>104.25440469954272</c:v>
                </c:pt>
                <c:pt idx="27">
                  <c:v>104.35331543552408</c:v>
                </c:pt>
                <c:pt idx="28">
                  <c:v>104.4413100291255</c:v>
                </c:pt>
                <c:pt idx="29">
                  <c:v>104.51770598557577</c:v>
                </c:pt>
                <c:pt idx="30">
                  <c:v>104.58197241488357</c:v>
                </c:pt>
                <c:pt idx="31">
                  <c:v>104.63388187187991</c:v>
                </c:pt>
                <c:pt idx="32">
                  <c:v>104.67377888123603</c:v>
                </c:pt>
                <c:pt idx="33">
                  <c:v>104.70304306862715</c:v>
                </c:pt>
                <c:pt idx="34">
                  <c:v>104.72486292066871</c:v>
                </c:pt>
                <c:pt idx="35">
                  <c:v>104.74548150010392</c:v>
                </c:pt>
                <c:pt idx="36">
                  <c:v>104.77612014389791</c:v>
                </c:pt>
                <c:pt idx="37">
                  <c:v>104.83581425070111</c:v>
                </c:pt>
                <c:pt idx="38">
                  <c:v>104.95538051039823</c:v>
                </c:pt>
                <c:pt idx="39">
                  <c:v>105.18264150938032</c:v>
                </c:pt>
                <c:pt idx="40">
                  <c:v>105.58882146587166</c:v>
                </c:pt>
                <c:pt idx="41">
                  <c:v>106.27566367858874</c:v>
                </c:pt>
                <c:pt idx="42">
                  <c:v>107.38230100671547</c:v>
                </c:pt>
                <c:pt idx="43">
                  <c:v>109.09028094059325</c:v>
                </c:pt>
                <c:pt idx="44">
                  <c:v>111.62452352576192</c:v>
                </c:pt>
                <c:pt idx="45">
                  <c:v>115.24756823860301</c:v>
                </c:pt>
                <c:pt idx="46">
                  <c:v>120.24449654763089</c:v>
                </c:pt>
                <c:pt idx="47">
                  <c:v>126.8966522547766</c:v>
                </c:pt>
                <c:pt idx="48">
                  <c:v>135.44388107713152</c:v>
                </c:pt>
                <c:pt idx="49">
                  <c:v>146.03740737056728</c:v>
                </c:pt>
                <c:pt idx="50">
                  <c:v>158.68806327788474</c:v>
                </c:pt>
                <c:pt idx="51">
                  <c:v>173.2150843709</c:v>
                </c:pt>
                <c:pt idx="52">
                  <c:v>189.19152688441278</c:v>
                </c:pt>
                <c:pt idx="53">
                  <c:v>205.84806907138179</c:v>
                </c:pt>
                <c:pt idx="54">
                  <c:v>221.84015094549261</c:v>
                </c:pt>
                <c:pt idx="55">
                  <c:v>234.81848399700746</c:v>
                </c:pt>
                <c:pt idx="56">
                  <c:v>241.11999975305031</c:v>
                </c:pt>
                <c:pt idx="57">
                  <c:v>236.52391383611237</c:v>
                </c:pt>
                <c:pt idx="58">
                  <c:v>218.77398315062476</c:v>
                </c:pt>
                <c:pt idx="59">
                  <c:v>190.46314262755649</c:v>
                </c:pt>
                <c:pt idx="60">
                  <c:v>159.01317229501805</c:v>
                </c:pt>
                <c:pt idx="61">
                  <c:v>132.61865052898466</c:v>
                </c:pt>
                <c:pt idx="62">
                  <c:v>115.63962834244877</c:v>
                </c:pt>
                <c:pt idx="63">
                  <c:v>107.58893101196416</c:v>
                </c:pt>
                <c:pt idx="64">
                  <c:v>105.57389532676574</c:v>
                </c:pt>
                <c:pt idx="65">
                  <c:v>106.98792630958525</c:v>
                </c:pt>
                <c:pt idx="66">
                  <c:v>110.5000818933969</c:v>
                </c:pt>
                <c:pt idx="67">
                  <c:v>115.75412057819739</c:v>
                </c:pt>
                <c:pt idx="68">
                  <c:v>122.80785473376164</c:v>
                </c:pt>
                <c:pt idx="69">
                  <c:v>131.77059294364841</c:v>
                </c:pt>
                <c:pt idx="70">
                  <c:v>142.62729017137553</c:v>
                </c:pt>
                <c:pt idx="71">
                  <c:v>155.1478429992838</c:v>
                </c:pt>
                <c:pt idx="72">
                  <c:v>168.81463713919612</c:v>
                </c:pt>
                <c:pt idx="73">
                  <c:v>182.67716920091135</c:v>
                </c:pt>
                <c:pt idx="74">
                  <c:v>194.96162425992759</c:v>
                </c:pt>
                <c:pt idx="75">
                  <c:v>202.46201034192518</c:v>
                </c:pt>
                <c:pt idx="76">
                  <c:v>200.69808026051379</c:v>
                </c:pt>
                <c:pt idx="77">
                  <c:v>186.47769321540798</c:v>
                </c:pt>
                <c:pt idx="78">
                  <c:v>161.93523189428583</c:v>
                </c:pt>
                <c:pt idx="79">
                  <c:v>135.03131145486407</c:v>
                </c:pt>
                <c:pt idx="80">
                  <c:v>114.0985845827464</c:v>
                </c:pt>
                <c:pt idx="81">
                  <c:v>102.16640622519895</c:v>
                </c:pt>
                <c:pt idx="82">
                  <c:v>97.085266345103278</c:v>
                </c:pt>
                <c:pt idx="83">
                  <c:v>95.397318451645162</c:v>
                </c:pt>
                <c:pt idx="84">
                  <c:v>94.879789550971338</c:v>
                </c:pt>
                <c:pt idx="85">
                  <c:v>94.652505326981654</c:v>
                </c:pt>
                <c:pt idx="86">
                  <c:v>94.479120987261112</c:v>
                </c:pt>
                <c:pt idx="87">
                  <c:v>94.314849308061966</c:v>
                </c:pt>
                <c:pt idx="88">
                  <c:v>94.153496382722651</c:v>
                </c:pt>
                <c:pt idx="89">
                  <c:v>93.994346320341023</c:v>
                </c:pt>
                <c:pt idx="90">
                  <c:v>93.837283393025956</c:v>
                </c:pt>
                <c:pt idx="91">
                  <c:v>93.682361238961278</c:v>
                </c:pt>
                <c:pt idx="92">
                  <c:v>93.529982842122408</c:v>
                </c:pt>
                <c:pt idx="93">
                  <c:v>93.381436026389224</c:v>
                </c:pt>
                <c:pt idx="94">
                  <c:v>93.240106059417229</c:v>
                </c:pt>
                <c:pt idx="95">
                  <c:v>93.113965914771242</c:v>
                </c:pt>
                <c:pt idx="96">
                  <c:v>93.020186304706286</c:v>
                </c:pt>
                <c:pt idx="97">
                  <c:v>92.992708980607276</c:v>
                </c:pt>
                <c:pt idx="98">
                  <c:v>93.092973261721227</c:v>
                </c:pt>
                <c:pt idx="99">
                  <c:v>93.422193527867137</c:v>
                </c:pt>
                <c:pt idx="100">
                  <c:v>94.130468230349933</c:v>
                </c:pt>
                <c:pt idx="101">
                  <c:v>95.414161666218135</c:v>
                </c:pt>
                <c:pt idx="102">
                  <c:v>97.489866916709957</c:v>
                </c:pt>
                <c:pt idx="103">
                  <c:v>100.53203627114999</c:v>
                </c:pt>
                <c:pt idx="104">
                  <c:v>104.56275816933362</c:v>
                </c:pt>
                <c:pt idx="105">
                  <c:v>109.29362474412196</c:v>
                </c:pt>
                <c:pt idx="106">
                  <c:v>113.9679432733131</c:v>
                </c:pt>
                <c:pt idx="107">
                  <c:v>117.3556195420345</c:v>
                </c:pt>
                <c:pt idx="108">
                  <c:v>118.1162651377546</c:v>
                </c:pt>
                <c:pt idx="109">
                  <c:v>115.53776695686911</c:v>
                </c:pt>
                <c:pt idx="110">
                  <c:v>110.17207757320412</c:v>
                </c:pt>
                <c:pt idx="111">
                  <c:v>103.69777599572726</c:v>
                </c:pt>
                <c:pt idx="112">
                  <c:v>97.959264608451988</c:v>
                </c:pt>
                <c:pt idx="113">
                  <c:v>93.985286201686392</c:v>
                </c:pt>
                <c:pt idx="114">
                  <c:v>91.766453492465629</c:v>
                </c:pt>
                <c:pt idx="115">
                  <c:v>90.727173897928523</c:v>
                </c:pt>
                <c:pt idx="116">
                  <c:v>90.278013745474965</c:v>
                </c:pt>
                <c:pt idx="117">
                  <c:v>90.056910198558256</c:v>
                </c:pt>
                <c:pt idx="118">
                  <c:v>89.905313483457888</c:v>
                </c:pt>
                <c:pt idx="119">
                  <c:v>89.770957921495878</c:v>
                </c:pt>
                <c:pt idx="120">
                  <c:v>89.640890431649282</c:v>
                </c:pt>
                <c:pt idx="121">
                  <c:v>89.513847837556099</c:v>
                </c:pt>
                <c:pt idx="122">
                  <c:v>89.393536534185245</c:v>
                </c:pt>
                <c:pt idx="123">
                  <c:v>89.290702764299169</c:v>
                </c:pt>
                <c:pt idx="124">
                  <c:v>89.230670524671552</c:v>
                </c:pt>
                <c:pt idx="125">
                  <c:v>89.266422020042242</c:v>
                </c:pt>
                <c:pt idx="126">
                  <c:v>89.495852731667696</c:v>
                </c:pt>
                <c:pt idx="127">
                  <c:v>90.076213314313975</c:v>
                </c:pt>
                <c:pt idx="128">
                  <c:v>91.220451402358435</c:v>
                </c:pt>
                <c:pt idx="129">
                  <c:v>93.153254046405834</c:v>
                </c:pt>
                <c:pt idx="130">
                  <c:v>96.002613442274082</c:v>
                </c:pt>
                <c:pt idx="131">
                  <c:v>99.607823266765138</c:v>
                </c:pt>
                <c:pt idx="132">
                  <c:v>103.27287999131318</c:v>
                </c:pt>
                <c:pt idx="133">
                  <c:v>105.6821086391744</c:v>
                </c:pt>
                <c:pt idx="134">
                  <c:v>105.41327432145903</c:v>
                </c:pt>
                <c:pt idx="135">
                  <c:v>102.08044430435838</c:v>
                </c:pt>
                <c:pt idx="136">
                  <c:v>97.007356842915243</c:v>
                </c:pt>
                <c:pt idx="137">
                  <c:v>92.314193066838882</c:v>
                </c:pt>
                <c:pt idx="138">
                  <c:v>89.28086245831517</c:v>
                </c:pt>
                <c:pt idx="139">
                  <c:v>87.829331784542802</c:v>
                </c:pt>
                <c:pt idx="140">
                  <c:v>87.26609757312518</c:v>
                </c:pt>
                <c:pt idx="141">
                  <c:v>87.037669374253099</c:v>
                </c:pt>
                <c:pt idx="142">
                  <c:v>86.897838878874495</c:v>
                </c:pt>
                <c:pt idx="143">
                  <c:v>86.774900497110309</c:v>
                </c:pt>
                <c:pt idx="144">
                  <c:v>86.654405514390078</c:v>
                </c:pt>
                <c:pt idx="145">
                  <c:v>86.534268389486542</c:v>
                </c:pt>
                <c:pt idx="146">
                  <c:v>86.414248618120979</c:v>
                </c:pt>
                <c:pt idx="147">
                  <c:v>86.29430185195848</c:v>
                </c:pt>
                <c:pt idx="148">
                  <c:v>86.174400372524772</c:v>
                </c:pt>
                <c:pt idx="149">
                  <c:v>86.054519386537066</c:v>
                </c:pt>
                <c:pt idx="150">
                  <c:v>85.934636389647537</c:v>
                </c:pt>
                <c:pt idx="151">
                  <c:v>85.814731210531463</c:v>
                </c:pt>
                <c:pt idx="152">
                  <c:v>85.694786029900698</c:v>
                </c:pt>
                <c:pt idx="153">
                  <c:v>85.574785351916262</c:v>
                </c:pt>
                <c:pt idx="154">
                  <c:v>85.454715934581088</c:v>
                </c:pt>
                <c:pt idx="155">
                  <c:v>85.334566686838997</c:v>
                </c:pt>
                <c:pt idx="156">
                  <c:v>85.214328540011763</c:v>
                </c:pt>
                <c:pt idx="157">
                  <c:v>85.093994300781972</c:v>
                </c:pt>
                <c:pt idx="158">
                  <c:v>84.973558492271593</c:v>
                </c:pt>
                <c:pt idx="159">
                  <c:v>84.853017188969176</c:v>
                </c:pt>
                <c:pt idx="160">
                  <c:v>84.73236785038786</c:v>
                </c:pt>
                <c:pt idx="161">
                  <c:v>84.611609157453941</c:v>
                </c:pt>
                <c:pt idx="162">
                  <c:v>84.490740854777826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101.9346991878441</c:v>
                </c:pt>
                <c:pt idx="12">
                  <c:v>102.11814222786354</c:v>
                </c:pt>
                <c:pt idx="13">
                  <c:v>102.2993609724407</c:v>
                </c:pt>
                <c:pt idx="14">
                  <c:v>102.4780319137284</c:v>
                </c:pt>
                <c:pt idx="15">
                  <c:v>102.65379736317853</c:v>
                </c:pt>
                <c:pt idx="16">
                  <c:v>102.82626340116346</c:v>
                </c:pt>
                <c:pt idx="17">
                  <c:v>102.99499801174086</c:v>
                </c:pt>
                <c:pt idx="18">
                  <c:v>103.15952948795757</c:v>
                </c:pt>
                <c:pt idx="19">
                  <c:v>103.31934520679968</c:v>
                </c:pt>
                <c:pt idx="20">
                  <c:v>103.4738908865357</c:v>
                </c:pt>
                <c:pt idx="21">
                  <c:v>103.6225704520153</c:v>
                </c:pt>
                <c:pt idx="22">
                  <c:v>103.7647466445051</c:v>
                </c:pt>
                <c:pt idx="23">
                  <c:v>103.89974252066584</c:v>
                </c:pt>
                <c:pt idx="24">
                  <c:v>104.02684398887892</c:v>
                </c:pt>
                <c:pt idx="25">
                  <c:v>104.14530352871301</c:v>
                </c:pt>
                <c:pt idx="26">
                  <c:v>104.254345229169</c:v>
                </c:pt>
                <c:pt idx="27">
                  <c:v>104.35317126174192</c:v>
                </c:pt>
                <c:pt idx="28">
                  <c:v>104.4409698737479</c:v>
                </c:pt>
                <c:pt idx="29">
                  <c:v>104.51692494460428</c:v>
                </c:pt>
                <c:pt idx="30">
                  <c:v>104.58022709226312</c:v>
                </c:pt>
                <c:pt idx="31">
                  <c:v>104.63008624910334</c:v>
                </c:pt>
                <c:pt idx="32">
                  <c:v>104.66574554774567</c:v>
                </c:pt>
                <c:pt idx="33">
                  <c:v>104.68649627027882</c:v>
                </c:pt>
                <c:pt idx="34">
                  <c:v>104.69169352355085</c:v>
                </c:pt>
                <c:pt idx="35">
                  <c:v>104.68077221419924</c:v>
                </c:pt>
                <c:pt idx="36">
                  <c:v>104.65326281688466</c:v>
                </c:pt>
                <c:pt idx="37">
                  <c:v>104.60880636544908</c:v>
                </c:pt>
                <c:pt idx="38">
                  <c:v>104.54716805722394</c:v>
                </c:pt>
                <c:pt idx="39">
                  <c:v>104.46824885252667</c:v>
                </c:pt>
                <c:pt idx="40">
                  <c:v>104.37209447986901</c:v>
                </c:pt>
                <c:pt idx="41">
                  <c:v>104.25890132534519</c:v>
                </c:pt>
                <c:pt idx="42">
                  <c:v>104.12901879152099</c:v>
                </c:pt>
                <c:pt idx="43">
                  <c:v>103.98294785261766</c:v>
                </c:pt>
                <c:pt idx="44">
                  <c:v>103.82133570087267</c:v>
                </c:pt>
                <c:pt idx="45">
                  <c:v>103.64496656247373</c:v>
                </c:pt>
                <c:pt idx="46">
                  <c:v>103.45474894703706</c:v>
                </c:pt>
                <c:pt idx="47">
                  <c:v>103.25169976806406</c:v>
                </c:pt>
                <c:pt idx="48">
                  <c:v>103.03692591974229</c:v>
                </c:pt>
                <c:pt idx="49">
                  <c:v>102.81160400668685</c:v>
                </c:pt>
                <c:pt idx="50">
                  <c:v>102.57695899006173</c:v>
                </c:pt>
                <c:pt idx="51">
                  <c:v>102.33424253252443</c:v>
                </c:pt>
                <c:pt idx="52">
                  <c:v>102.08471179660323</c:v>
                </c:pt>
                <c:pt idx="53">
                  <c:v>101.82960938150633</c:v>
                </c:pt>
                <c:pt idx="54">
                  <c:v>101.57014498027941</c:v>
                </c:pt>
                <c:pt idx="55">
                  <c:v>101.30747921304571</c:v>
                </c:pt>
                <c:pt idx="56">
                  <c:v>101.04270995394602</c:v>
                </c:pt>
                <c:pt idx="57">
                  <c:v>100.77686133011228</c:v>
                </c:pt>
                <c:pt idx="58">
                  <c:v>100.51087543991615</c:v>
                </c:pt>
                <c:pt idx="59">
                  <c:v>100.2456067221386</c:v>
                </c:pt>
                <c:pt idx="60">
                  <c:v>99.981818812511861</c:v>
                </c:pt>
                <c:pt idx="61">
                  <c:v>99.720183651798862</c:v>
                </c:pt>
                <c:pt idx="62">
                  <c:v>99.461282560547332</c:v>
                </c:pt>
                <c:pt idx="63">
                  <c:v>99.205608968489258</c:v>
                </c:pt>
                <c:pt idx="64">
                  <c:v>98.953572478610752</c:v>
                </c:pt>
                <c:pt idx="65">
                  <c:v>98.705503953790029</c:v>
                </c:pt>
                <c:pt idx="66">
                  <c:v>98.461661333896174</c:v>
                </c:pt>
                <c:pt idx="67">
                  <c:v>98.222235919710059</c:v>
                </c:pt>
                <c:pt idx="68">
                  <c:v>97.98735889364788</c:v>
                </c:pt>
                <c:pt idx="69">
                  <c:v>97.757107883195204</c:v>
                </c:pt>
                <c:pt idx="70">
                  <c:v>97.531513408909362</c:v>
                </c:pt>
                <c:pt idx="71">
                  <c:v>97.310565093113013</c:v>
                </c:pt>
                <c:pt idx="72">
                  <c:v>97.094217536793522</c:v>
                </c:pt>
                <c:pt idx="73">
                  <c:v>96.882395800027126</c:v>
                </c:pt>
                <c:pt idx="74">
                  <c:v>96.675000445120503</c:v>
                </c:pt>
                <c:pt idx="75">
                  <c:v>96.471912121558631</c:v>
                </c:pt>
                <c:pt idx="76">
                  <c:v>96.272995687931399</c:v>
                </c:pt>
                <c:pt idx="77">
                  <c:v>96.07810387858953</c:v>
                </c:pt>
                <c:pt idx="78">
                  <c:v>95.887080532242791</c:v>
                </c:pt>
                <c:pt idx="79">
                  <c:v>95.699763406484379</c:v>
                </c:pt>
                <c:pt idx="80">
                  <c:v>95.515986606740157</c:v>
                </c:pt>
                <c:pt idx="81">
                  <c:v>95.33558266080685</c:v>
                </c:pt>
                <c:pt idx="82">
                  <c:v>95.158384271336672</c:v>
                </c:pt>
                <c:pt idx="83">
                  <c:v>94.984225778680056</c:v>
                </c:pt>
                <c:pt idx="84">
                  <c:v>94.812944365700602</c:v>
                </c:pt>
                <c:pt idx="85">
                  <c:v>94.644381034765644</c:v>
                </c:pt>
                <c:pt idx="86">
                  <c:v>94.478381385293773</c:v>
                </c:pt>
                <c:pt idx="87">
                  <c:v>94.314796218160083</c:v>
                </c:pt>
                <c:pt idx="88">
                  <c:v>94.153481991050597</c:v>
                </c:pt>
                <c:pt idx="89">
                  <c:v>93.994301146611363</c:v>
                </c:pt>
                <c:pt idx="90">
                  <c:v>93.837122333022918</c:v>
                </c:pt>
                <c:pt idx="91">
                  <c:v>93.681820534502322</c:v>
                </c:pt>
                <c:pt idx="92">
                  <c:v>93.528277127219852</c:v>
                </c:pt>
                <c:pt idx="93">
                  <c:v>93.376379874240996</c:v>
                </c:pt>
                <c:pt idx="94">
                  <c:v>93.226022871373132</c:v>
                </c:pt>
                <c:pt idx="95">
                  <c:v>93.07710645421578</c:v>
                </c:pt>
                <c:pt idx="96">
                  <c:v>92.929537075277793</c:v>
                </c:pt>
                <c:pt idx="97">
                  <c:v>92.78322715872919</c:v>
                </c:pt>
                <c:pt idx="98">
                  <c:v>92.638094939188534</c:v>
                </c:pt>
                <c:pt idx="99">
                  <c:v>92.494064289896926</c:v>
                </c:pt>
                <c:pt idx="100">
                  <c:v>92.35106454468351</c:v>
                </c:pt>
                <c:pt idx="101">
                  <c:v>92.209030317274156</c:v>
                </c:pt>
                <c:pt idx="102">
                  <c:v>92.067901320715279</c:v>
                </c:pt>
                <c:pt idx="103">
                  <c:v>91.927622188974411</c:v>
                </c:pt>
                <c:pt idx="104">
                  <c:v>91.788142302116711</c:v>
                </c:pt>
                <c:pt idx="105">
                  <c:v>91.649415615839672</c:v>
                </c:pt>
                <c:pt idx="106">
                  <c:v>91.511400495560665</c:v>
                </c:pt>
                <c:pt idx="107">
                  <c:v>91.37405955469282</c:v>
                </c:pt>
                <c:pt idx="108">
                  <c:v>91.237359496203894</c:v>
                </c:pt>
                <c:pt idx="109">
                  <c:v>91.101270956034455</c:v>
                </c:pt>
                <c:pt idx="110">
                  <c:v>90.965768346452876</c:v>
                </c:pt>
                <c:pt idx="111">
                  <c:v>90.830829696958816</c:v>
                </c:pt>
                <c:pt idx="112">
                  <c:v>90.696436489919392</c:v>
                </c:pt>
                <c:pt idx="113">
                  <c:v>90.562573487757163</c:v>
                </c:pt>
                <c:pt idx="114">
                  <c:v>90.429228548225666</c:v>
                </c:pt>
                <c:pt idx="115">
                  <c:v>90.296392424138062</c:v>
                </c:pt>
                <c:pt idx="116">
                  <c:v>90.164058543890818</c:v>
                </c:pt>
                <c:pt idx="117">
                  <c:v>90.032222769285866</c:v>
                </c:pt>
                <c:pt idx="118">
                  <c:v>89.90088312753862</c:v>
                </c:pt>
                <c:pt idx="119">
                  <c:v>89.770039515002566</c:v>
                </c:pt>
                <c:pt idx="120">
                  <c:v>89.639693371073506</c:v>
                </c:pt>
                <c:pt idx="121">
                  <c:v>89.509847321971819</c:v>
                </c:pt>
                <c:pt idx="122">
                  <c:v>89.380504795638601</c:v>
                </c:pt>
                <c:pt idx="123">
                  <c:v>89.251669610792391</c:v>
                </c:pt>
                <c:pt idx="124">
                  <c:v>89.123345545217973</c:v>
                </c:pt>
                <c:pt idx="125">
                  <c:v>88.995535890505451</c:v>
                </c:pt>
                <c:pt idx="126">
                  <c:v>88.868243002599371</c:v>
                </c:pt>
                <c:pt idx="127">
                  <c:v>88.74146785949435</c:v>
                </c:pt>
                <c:pt idx="128">
                  <c:v>88.615209639049311</c:v>
                </c:pt>
                <c:pt idx="129">
                  <c:v>88.489465330997277</c:v>
                </c:pt>
                <c:pt idx="130">
                  <c:v>88.364229397629089</c:v>
                </c:pt>
                <c:pt idx="131">
                  <c:v>88.239493497186288</c:v>
                </c:pt>
                <c:pt idx="132">
                  <c:v>88.115246282624895</c:v>
                </c:pt>
                <c:pt idx="133">
                  <c:v>87.991473286098341</c:v>
                </c:pt>
                <c:pt idx="134">
                  <c:v>87.868156896333019</c:v>
                </c:pt>
                <c:pt idx="135">
                  <c:v>87.745276432199631</c:v>
                </c:pt>
                <c:pt idx="136">
                  <c:v>87.622808311467708</c:v>
                </c:pt>
                <c:pt idx="137">
                  <c:v>87.500726309277738</c:v>
                </c:pt>
                <c:pt idx="138">
                  <c:v>87.379001896611541</c:v>
                </c:pt>
                <c:pt idx="139">
                  <c:v>87.257604645319844</c:v>
                </c:pt>
                <c:pt idx="140">
                  <c:v>87.136502683359623</c:v>
                </c:pt>
                <c:pt idx="141">
                  <c:v>87.015663182015544</c:v>
                </c:pt>
                <c:pt idx="142">
                  <c:v>86.895052856139372</c:v>
                </c:pt>
                <c:pt idx="143">
                  <c:v>86.77463845884499</c:v>
                </c:pt>
                <c:pt idx="144">
                  <c:v>86.654387253547412</c:v>
                </c:pt>
                <c:pt idx="145">
                  <c:v>86.534267448550338</c:v>
                </c:pt>
                <c:pt idx="146">
                  <c:v>86.414248582328838</c:v>
                </c:pt>
                <c:pt idx="147">
                  <c:v>86.294301850954668</c:v>
                </c:pt>
                <c:pt idx="148">
                  <c:v>86.174400372504039</c:v>
                </c:pt>
                <c:pt idx="149">
                  <c:v>86.054519386536754</c:v>
                </c:pt>
                <c:pt idx="150">
                  <c:v>85.934636389647537</c:v>
                </c:pt>
                <c:pt idx="151">
                  <c:v>85.814731210531463</c:v>
                </c:pt>
                <c:pt idx="152">
                  <c:v>85.694786029900698</c:v>
                </c:pt>
                <c:pt idx="153">
                  <c:v>85.574785351916262</c:v>
                </c:pt>
                <c:pt idx="154">
                  <c:v>85.454715934581088</c:v>
                </c:pt>
                <c:pt idx="155">
                  <c:v>85.334566686838997</c:v>
                </c:pt>
                <c:pt idx="156">
                  <c:v>85.214328540011763</c:v>
                </c:pt>
                <c:pt idx="157">
                  <c:v>85.093994300781972</c:v>
                </c:pt>
                <c:pt idx="158">
                  <c:v>84.973558492271593</c:v>
                </c:pt>
                <c:pt idx="159">
                  <c:v>84.853017188969176</c:v>
                </c:pt>
                <c:pt idx="160">
                  <c:v>84.73236785038786</c:v>
                </c:pt>
                <c:pt idx="161">
                  <c:v>84.611609157453941</c:v>
                </c:pt>
                <c:pt idx="162">
                  <c:v>84.490740854777826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101.949</c:v>
                </c:pt>
                <c:pt idx="1">
                  <c:v>101.47499999999999</c:v>
                </c:pt>
                <c:pt idx="2">
                  <c:v>103.271</c:v>
                </c:pt>
                <c:pt idx="3">
                  <c:v>101.441</c:v>
                </c:pt>
                <c:pt idx="4">
                  <c:v>100.492</c:v>
                </c:pt>
                <c:pt idx="5">
                  <c:v>99.846999999999994</c:v>
                </c:pt>
                <c:pt idx="6">
                  <c:v>101.627</c:v>
                </c:pt>
                <c:pt idx="7">
                  <c:v>101.18600000000001</c:v>
                </c:pt>
                <c:pt idx="8">
                  <c:v>102.03400000000001</c:v>
                </c:pt>
                <c:pt idx="9">
                  <c:v>102.81399999999999</c:v>
                </c:pt>
                <c:pt idx="10">
                  <c:v>100.729</c:v>
                </c:pt>
                <c:pt idx="11">
                  <c:v>103.03400000000001</c:v>
                </c:pt>
                <c:pt idx="12">
                  <c:v>101.271</c:v>
                </c:pt>
                <c:pt idx="13">
                  <c:v>100.068</c:v>
                </c:pt>
                <c:pt idx="14">
                  <c:v>102.22</c:v>
                </c:pt>
                <c:pt idx="15">
                  <c:v>101.729</c:v>
                </c:pt>
                <c:pt idx="16">
                  <c:v>102.983</c:v>
                </c:pt>
                <c:pt idx="17">
                  <c:v>103.898</c:v>
                </c:pt>
                <c:pt idx="18">
                  <c:v>102.119</c:v>
                </c:pt>
                <c:pt idx="19">
                  <c:v>104.831</c:v>
                </c:pt>
                <c:pt idx="20">
                  <c:v>101.881</c:v>
                </c:pt>
                <c:pt idx="21">
                  <c:v>103.864</c:v>
                </c:pt>
                <c:pt idx="22">
                  <c:v>100.64400000000001</c:v>
                </c:pt>
                <c:pt idx="23">
                  <c:v>102.254</c:v>
                </c:pt>
                <c:pt idx="24">
                  <c:v>103.15300000000001</c:v>
                </c:pt>
                <c:pt idx="25">
                  <c:v>101.492</c:v>
                </c:pt>
                <c:pt idx="26">
                  <c:v>102.84699999999999</c:v>
                </c:pt>
                <c:pt idx="27">
                  <c:v>102.76300000000001</c:v>
                </c:pt>
                <c:pt idx="28">
                  <c:v>102.627</c:v>
                </c:pt>
                <c:pt idx="29">
                  <c:v>104.017</c:v>
                </c:pt>
                <c:pt idx="30">
                  <c:v>102.797</c:v>
                </c:pt>
                <c:pt idx="31">
                  <c:v>103.864</c:v>
                </c:pt>
                <c:pt idx="32">
                  <c:v>104</c:v>
                </c:pt>
                <c:pt idx="33">
                  <c:v>102.23699999999999</c:v>
                </c:pt>
                <c:pt idx="34">
                  <c:v>104.169</c:v>
                </c:pt>
                <c:pt idx="35">
                  <c:v>103.203</c:v>
                </c:pt>
                <c:pt idx="36">
                  <c:v>106.64400000000001</c:v>
                </c:pt>
                <c:pt idx="37">
                  <c:v>105.96599999999999</c:v>
                </c:pt>
                <c:pt idx="38">
                  <c:v>106.96599999999999</c:v>
                </c:pt>
                <c:pt idx="39">
                  <c:v>106.22</c:v>
                </c:pt>
                <c:pt idx="40">
                  <c:v>107.136</c:v>
                </c:pt>
                <c:pt idx="41">
                  <c:v>106.458</c:v>
                </c:pt>
                <c:pt idx="42">
                  <c:v>110.593</c:v>
                </c:pt>
                <c:pt idx="43">
                  <c:v>111.508</c:v>
                </c:pt>
                <c:pt idx="44">
                  <c:v>114.69499999999999</c:v>
                </c:pt>
                <c:pt idx="45">
                  <c:v>117.983</c:v>
                </c:pt>
                <c:pt idx="46">
                  <c:v>125.15300000000001</c:v>
                </c:pt>
                <c:pt idx="47">
                  <c:v>133.15299999999999</c:v>
                </c:pt>
                <c:pt idx="48">
                  <c:v>143.25399999999999</c:v>
                </c:pt>
                <c:pt idx="49">
                  <c:v>163.16900000000001</c:v>
                </c:pt>
                <c:pt idx="50">
                  <c:v>181.203</c:v>
                </c:pt>
                <c:pt idx="51">
                  <c:v>198.15299999999999</c:v>
                </c:pt>
                <c:pt idx="52">
                  <c:v>211.83099999999999</c:v>
                </c:pt>
                <c:pt idx="53">
                  <c:v>222.27099999999999</c:v>
                </c:pt>
                <c:pt idx="54">
                  <c:v>226.91499999999999</c:v>
                </c:pt>
                <c:pt idx="55">
                  <c:v>229.441</c:v>
                </c:pt>
                <c:pt idx="56">
                  <c:v>227.57599999999999</c:v>
                </c:pt>
                <c:pt idx="57">
                  <c:v>220.91499999999999</c:v>
                </c:pt>
                <c:pt idx="58">
                  <c:v>204.28800000000001</c:v>
                </c:pt>
                <c:pt idx="59">
                  <c:v>173.30500000000001</c:v>
                </c:pt>
                <c:pt idx="60">
                  <c:v>130.42400000000001</c:v>
                </c:pt>
                <c:pt idx="61">
                  <c:v>107.559</c:v>
                </c:pt>
                <c:pt idx="62">
                  <c:v>99.745999999999995</c:v>
                </c:pt>
                <c:pt idx="63">
                  <c:v>100.017</c:v>
                </c:pt>
                <c:pt idx="64">
                  <c:v>103.542</c:v>
                </c:pt>
                <c:pt idx="65">
                  <c:v>104.69499999999999</c:v>
                </c:pt>
                <c:pt idx="66">
                  <c:v>109.508</c:v>
                </c:pt>
                <c:pt idx="67">
                  <c:v>116.61</c:v>
                </c:pt>
                <c:pt idx="68">
                  <c:v>128.61000000000001</c:v>
                </c:pt>
                <c:pt idx="69">
                  <c:v>141.91499999999999</c:v>
                </c:pt>
                <c:pt idx="70">
                  <c:v>156.28800000000001</c:v>
                </c:pt>
                <c:pt idx="71">
                  <c:v>169.81399999999999</c:v>
                </c:pt>
                <c:pt idx="72">
                  <c:v>180.74600000000001</c:v>
                </c:pt>
                <c:pt idx="73">
                  <c:v>189.119</c:v>
                </c:pt>
                <c:pt idx="74">
                  <c:v>192.81399999999999</c:v>
                </c:pt>
                <c:pt idx="75">
                  <c:v>193.72900000000001</c:v>
                </c:pt>
                <c:pt idx="76">
                  <c:v>192.64400000000001</c:v>
                </c:pt>
                <c:pt idx="77">
                  <c:v>181.76300000000001</c:v>
                </c:pt>
                <c:pt idx="78">
                  <c:v>156.797</c:v>
                </c:pt>
                <c:pt idx="79">
                  <c:v>123.729</c:v>
                </c:pt>
                <c:pt idx="80">
                  <c:v>102.458</c:v>
                </c:pt>
                <c:pt idx="81">
                  <c:v>93.846999999999994</c:v>
                </c:pt>
                <c:pt idx="82">
                  <c:v>91.677999999999997</c:v>
                </c:pt>
                <c:pt idx="83">
                  <c:v>92.457999999999998</c:v>
                </c:pt>
                <c:pt idx="84">
                  <c:v>93.897999999999996</c:v>
                </c:pt>
                <c:pt idx="85">
                  <c:v>89.932000000000002</c:v>
                </c:pt>
                <c:pt idx="86">
                  <c:v>94.067999999999998</c:v>
                </c:pt>
                <c:pt idx="87">
                  <c:v>93.135999999999996</c:v>
                </c:pt>
                <c:pt idx="88">
                  <c:v>92.168999999999997</c:v>
                </c:pt>
                <c:pt idx="89">
                  <c:v>92.846999999999994</c:v>
                </c:pt>
                <c:pt idx="90">
                  <c:v>94.457999999999998</c:v>
                </c:pt>
                <c:pt idx="91">
                  <c:v>90.355999999999995</c:v>
                </c:pt>
                <c:pt idx="92">
                  <c:v>92.78</c:v>
                </c:pt>
                <c:pt idx="93">
                  <c:v>93.932000000000002</c:v>
                </c:pt>
                <c:pt idx="94">
                  <c:v>93.441000000000003</c:v>
                </c:pt>
                <c:pt idx="95">
                  <c:v>96.322000000000003</c:v>
                </c:pt>
                <c:pt idx="96">
                  <c:v>93.322000000000003</c:v>
                </c:pt>
                <c:pt idx="97">
                  <c:v>93.983000000000004</c:v>
                </c:pt>
                <c:pt idx="98">
                  <c:v>91.712000000000003</c:v>
                </c:pt>
                <c:pt idx="99">
                  <c:v>93.168999999999997</c:v>
                </c:pt>
                <c:pt idx="100">
                  <c:v>94.22</c:v>
                </c:pt>
                <c:pt idx="101">
                  <c:v>92.441000000000003</c:v>
                </c:pt>
                <c:pt idx="102">
                  <c:v>97.287999999999997</c:v>
                </c:pt>
                <c:pt idx="103">
                  <c:v>99.983000000000004</c:v>
                </c:pt>
                <c:pt idx="104">
                  <c:v>105.458</c:v>
                </c:pt>
                <c:pt idx="105">
                  <c:v>106.339</c:v>
                </c:pt>
                <c:pt idx="106">
                  <c:v>115.932</c:v>
                </c:pt>
                <c:pt idx="107">
                  <c:v>118.458</c:v>
                </c:pt>
                <c:pt idx="108">
                  <c:v>119.712</c:v>
                </c:pt>
                <c:pt idx="109">
                  <c:v>115.61</c:v>
                </c:pt>
                <c:pt idx="110">
                  <c:v>113.712</c:v>
                </c:pt>
                <c:pt idx="111">
                  <c:v>106.458</c:v>
                </c:pt>
                <c:pt idx="112">
                  <c:v>99.39</c:v>
                </c:pt>
                <c:pt idx="113">
                  <c:v>93.796999999999997</c:v>
                </c:pt>
                <c:pt idx="114">
                  <c:v>92.897999999999996</c:v>
                </c:pt>
                <c:pt idx="115">
                  <c:v>90.22</c:v>
                </c:pt>
                <c:pt idx="116">
                  <c:v>89.355999999999995</c:v>
                </c:pt>
                <c:pt idx="117">
                  <c:v>87.661000000000001</c:v>
                </c:pt>
                <c:pt idx="118">
                  <c:v>86.373000000000005</c:v>
                </c:pt>
                <c:pt idx="119">
                  <c:v>90.186000000000007</c:v>
                </c:pt>
                <c:pt idx="120">
                  <c:v>87.796999999999997</c:v>
                </c:pt>
                <c:pt idx="121">
                  <c:v>88.881</c:v>
                </c:pt>
                <c:pt idx="122">
                  <c:v>88.796999999999997</c:v>
                </c:pt>
                <c:pt idx="123">
                  <c:v>88.22</c:v>
                </c:pt>
                <c:pt idx="124">
                  <c:v>86.745999999999995</c:v>
                </c:pt>
                <c:pt idx="125">
                  <c:v>89.186000000000007</c:v>
                </c:pt>
                <c:pt idx="126">
                  <c:v>89.424000000000007</c:v>
                </c:pt>
                <c:pt idx="127">
                  <c:v>90.067999999999998</c:v>
                </c:pt>
                <c:pt idx="128">
                  <c:v>90.626999999999995</c:v>
                </c:pt>
                <c:pt idx="129">
                  <c:v>93.016999999999996</c:v>
                </c:pt>
                <c:pt idx="130">
                  <c:v>95.525000000000006</c:v>
                </c:pt>
                <c:pt idx="131">
                  <c:v>100.119</c:v>
                </c:pt>
                <c:pt idx="132">
                  <c:v>100.373</c:v>
                </c:pt>
                <c:pt idx="133">
                  <c:v>101.508</c:v>
                </c:pt>
                <c:pt idx="134">
                  <c:v>106.322</c:v>
                </c:pt>
                <c:pt idx="135">
                  <c:v>105.03400000000001</c:v>
                </c:pt>
                <c:pt idx="136">
                  <c:v>102.69499999999999</c:v>
                </c:pt>
                <c:pt idx="137">
                  <c:v>94.254000000000005</c:v>
                </c:pt>
                <c:pt idx="138">
                  <c:v>89.119</c:v>
                </c:pt>
                <c:pt idx="139">
                  <c:v>87.644000000000005</c:v>
                </c:pt>
                <c:pt idx="140">
                  <c:v>87.084999999999994</c:v>
                </c:pt>
                <c:pt idx="141">
                  <c:v>87.254000000000005</c:v>
                </c:pt>
                <c:pt idx="142">
                  <c:v>87.135999999999996</c:v>
                </c:pt>
                <c:pt idx="143">
                  <c:v>86.39</c:v>
                </c:pt>
                <c:pt idx="144">
                  <c:v>87.287999999999997</c:v>
                </c:pt>
                <c:pt idx="145">
                  <c:v>87.067999999999998</c:v>
                </c:pt>
                <c:pt idx="146">
                  <c:v>84.593000000000004</c:v>
                </c:pt>
                <c:pt idx="147">
                  <c:v>85.915000000000006</c:v>
                </c:pt>
                <c:pt idx="148">
                  <c:v>85.558999999999997</c:v>
                </c:pt>
                <c:pt idx="149">
                  <c:v>87.424000000000007</c:v>
                </c:pt>
                <c:pt idx="150">
                  <c:v>85.864000000000004</c:v>
                </c:pt>
                <c:pt idx="151">
                  <c:v>84.168999999999997</c:v>
                </c:pt>
                <c:pt idx="152">
                  <c:v>86.457999999999998</c:v>
                </c:pt>
                <c:pt idx="153">
                  <c:v>84.457999999999998</c:v>
                </c:pt>
                <c:pt idx="154">
                  <c:v>88.271000000000001</c:v>
                </c:pt>
                <c:pt idx="155">
                  <c:v>85.457999999999998</c:v>
                </c:pt>
                <c:pt idx="156">
                  <c:v>84.728999999999999</c:v>
                </c:pt>
                <c:pt idx="157">
                  <c:v>84.864000000000004</c:v>
                </c:pt>
                <c:pt idx="158">
                  <c:v>84.254000000000005</c:v>
                </c:pt>
                <c:pt idx="159">
                  <c:v>84.846999999999994</c:v>
                </c:pt>
                <c:pt idx="160">
                  <c:v>84.846999999999994</c:v>
                </c:pt>
                <c:pt idx="161">
                  <c:v>85.084999999999994</c:v>
                </c:pt>
                <c:pt idx="162">
                  <c:v>84.712000000000003</c:v>
                </c:pt>
                <c:pt idx="163">
                  <c:v>87.846999999999994</c:v>
                </c:pt>
                <c:pt idx="164">
                  <c:v>84.745999999999995</c:v>
                </c:pt>
                <c:pt idx="165">
                  <c:v>86.051000000000002</c:v>
                </c:pt>
                <c:pt idx="166">
                  <c:v>85.322000000000003</c:v>
                </c:pt>
                <c:pt idx="167">
                  <c:v>86.186000000000007</c:v>
                </c:pt>
                <c:pt idx="168">
                  <c:v>85.203000000000003</c:v>
                </c:pt>
                <c:pt idx="169">
                  <c:v>86.965999999999994</c:v>
                </c:pt>
                <c:pt idx="170">
                  <c:v>86.712000000000003</c:v>
                </c:pt>
                <c:pt idx="171">
                  <c:v>85.932000000000002</c:v>
                </c:pt>
                <c:pt idx="172">
                  <c:v>84.796999999999997</c:v>
                </c:pt>
                <c:pt idx="173">
                  <c:v>83.983000000000004</c:v>
                </c:pt>
                <c:pt idx="174">
                  <c:v>84.424000000000007</c:v>
                </c:pt>
                <c:pt idx="175">
                  <c:v>85.932000000000002</c:v>
                </c:pt>
                <c:pt idx="176">
                  <c:v>83.271000000000001</c:v>
                </c:pt>
                <c:pt idx="177">
                  <c:v>85.119</c:v>
                </c:pt>
                <c:pt idx="178">
                  <c:v>83.525000000000006</c:v>
                </c:pt>
                <c:pt idx="179">
                  <c:v>84.373000000000005</c:v>
                </c:pt>
                <c:pt idx="180">
                  <c:v>84.61</c:v>
                </c:pt>
                <c:pt idx="181">
                  <c:v>85.322000000000003</c:v>
                </c:pt>
                <c:pt idx="182">
                  <c:v>83.287999999999997</c:v>
                </c:pt>
                <c:pt idx="183">
                  <c:v>86.694999999999993</c:v>
                </c:pt>
                <c:pt idx="184">
                  <c:v>83.322000000000003</c:v>
                </c:pt>
                <c:pt idx="185">
                  <c:v>83.558999999999997</c:v>
                </c:pt>
                <c:pt idx="186">
                  <c:v>84.507999999999996</c:v>
                </c:pt>
                <c:pt idx="187">
                  <c:v>82.355999999999995</c:v>
                </c:pt>
                <c:pt idx="188">
                  <c:v>81.897999999999996</c:v>
                </c:pt>
                <c:pt idx="189">
                  <c:v>84.542000000000002</c:v>
                </c:pt>
                <c:pt idx="190">
                  <c:v>85.254000000000005</c:v>
                </c:pt>
                <c:pt idx="191">
                  <c:v>81.677999999999997</c:v>
                </c:pt>
                <c:pt idx="192">
                  <c:v>83.61</c:v>
                </c:pt>
                <c:pt idx="193">
                  <c:v>83.694999999999993</c:v>
                </c:pt>
                <c:pt idx="194">
                  <c:v>84.932000000000002</c:v>
                </c:pt>
                <c:pt idx="195">
                  <c:v>83.457999999999998</c:v>
                </c:pt>
                <c:pt idx="196">
                  <c:v>83.61</c:v>
                </c:pt>
                <c:pt idx="197">
                  <c:v>82.338999999999999</c:v>
                </c:pt>
                <c:pt idx="198">
                  <c:v>84.406999999999996</c:v>
                </c:pt>
                <c:pt idx="199">
                  <c:v>83.067999999999998</c:v>
                </c:pt>
                <c:pt idx="200">
                  <c:v>84.305000000000007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101.03164736874702</c:v>
                </c:pt>
                <c:pt idx="7">
                  <c:v>101.16359220387409</c:v>
                </c:pt>
                <c:pt idx="8">
                  <c:v>101.29459312898558</c:v>
                </c:pt>
                <c:pt idx="9">
                  <c:v>101.42447576125457</c:v>
                </c:pt>
                <c:pt idx="10">
                  <c:v>101.55304404049777</c:v>
                </c:pt>
                <c:pt idx="11">
                  <c:v>101.68007838705914</c:v>
                </c:pt>
                <c:pt idx="12">
                  <c:v>101.80533384744002</c:v>
                </c:pt>
                <c:pt idx="13">
                  <c:v>101.9285382651278</c:v>
                </c:pt>
                <c:pt idx="14">
                  <c:v>102.0493905238618</c:v>
                </c:pt>
                <c:pt idx="15">
                  <c:v>102.16755892231765</c:v>
                </c:pt>
                <c:pt idx="16">
                  <c:v>102.28267975399896</c:v>
                </c:pt>
                <c:pt idx="17">
                  <c:v>102.39435618646181</c:v>
                </c:pt>
                <c:pt idx="18">
                  <c:v>102.5021575651509</c:v>
                </c:pt>
                <c:pt idx="19">
                  <c:v>102.60561931998421</c:v>
                </c:pt>
                <c:pt idx="20">
                  <c:v>102.70424374883686</c:v>
                </c:pt>
                <c:pt idx="21">
                  <c:v>102.79750213172382</c:v>
                </c:pt>
                <c:pt idx="22">
                  <c:v>102.88483896585757</c:v>
                </c:pt>
                <c:pt idx="23">
                  <c:v>102.96567973089498</c:v>
                </c:pt>
                <c:pt idx="24">
                  <c:v>103.03944470246594</c:v>
                </c:pt>
                <c:pt idx="25">
                  <c:v>103.10557325191253</c:v>
                </c:pt>
                <c:pt idx="26">
                  <c:v>103.16356626963169</c:v>
                </c:pt>
                <c:pt idx="27">
                  <c:v>103.21305945987351</c:v>
                </c:pt>
                <c:pt idx="28">
                  <c:v>103.2539480406916</c:v>
                </c:pt>
                <c:pt idx="29">
                  <c:v>103.28659462287223</c:v>
                </c:pt>
                <c:pt idx="30">
                  <c:v>103.3121672674438</c:v>
                </c:pt>
                <c:pt idx="31">
                  <c:v>103.33317375740496</c:v>
                </c:pt>
                <c:pt idx="32">
                  <c:v>103.35427940196433</c:v>
                </c:pt>
                <c:pt idx="33">
                  <c:v>103.38351541099765</c:v>
                </c:pt>
                <c:pt idx="34">
                  <c:v>103.43399611248772</c:v>
                </c:pt>
                <c:pt idx="35">
                  <c:v>103.52625546964177</c:v>
                </c:pt>
                <c:pt idx="36">
                  <c:v>103.69127258331008</c:v>
                </c:pt>
                <c:pt idx="37">
                  <c:v>103.97416666526263</c:v>
                </c:pt>
                <c:pt idx="38">
                  <c:v>104.43839105435643</c:v>
                </c:pt>
                <c:pt idx="39">
                  <c:v>105.17003802964562</c:v>
                </c:pt>
                <c:pt idx="40">
                  <c:v>106.28159180430043</c:v>
                </c:pt>
                <c:pt idx="41">
                  <c:v>107.91416939973452</c:v>
                </c:pt>
                <c:pt idx="42">
                  <c:v>110.23702870187917</c:v>
                </c:pt>
                <c:pt idx="43">
                  <c:v>113.4429860175851</c:v>
                </c:pt>
                <c:pt idx="44">
                  <c:v>117.73847221768779</c:v>
                </c:pt>
                <c:pt idx="45">
                  <c:v>123.32735943936858</c:v>
                </c:pt>
                <c:pt idx="46">
                  <c:v>130.38846257615714</c:v>
                </c:pt>
                <c:pt idx="47">
                  <c:v>139.04774161506833</c:v>
                </c:pt>
                <c:pt idx="48">
                  <c:v>149.34758123802828</c:v>
                </c:pt>
                <c:pt idx="49">
                  <c:v>161.21684708123868</c:v>
                </c:pt>
                <c:pt idx="50">
                  <c:v>174.44608265838156</c:v>
                </c:pt>
                <c:pt idx="51">
                  <c:v>188.66956103551482</c:v>
                </c:pt>
                <c:pt idx="52">
                  <c:v>203.33892796363665</c:v>
                </c:pt>
                <c:pt idx="53">
                  <c:v>217.61610205612544</c:v>
                </c:pt>
                <c:pt idx="54">
                  <c:v>230.02584943501648</c:v>
                </c:pt>
                <c:pt idx="55">
                  <c:v>237.82397895005556</c:v>
                </c:pt>
                <c:pt idx="56">
                  <c:v>236.7813550025887</c:v>
                </c:pt>
                <c:pt idx="57">
                  <c:v>222.93011682069798</c:v>
                </c:pt>
                <c:pt idx="58">
                  <c:v>196.42953935415954</c:v>
                </c:pt>
                <c:pt idx="59">
                  <c:v>163.85152914762872</c:v>
                </c:pt>
                <c:pt idx="60">
                  <c:v>134.86322467528032</c:v>
                </c:pt>
                <c:pt idx="61">
                  <c:v>115.78652711991172</c:v>
                </c:pt>
                <c:pt idx="62">
                  <c:v>106.80538632370387</c:v>
                </c:pt>
                <c:pt idx="63">
                  <c:v>104.57544715100556</c:v>
                </c:pt>
                <c:pt idx="64">
                  <c:v>105.91575768593049</c:v>
                </c:pt>
                <c:pt idx="65">
                  <c:v>109.22835791242288</c:v>
                </c:pt>
                <c:pt idx="66">
                  <c:v>114.09092425840443</c:v>
                </c:pt>
                <c:pt idx="67">
                  <c:v>120.54869433629048</c:v>
                </c:pt>
                <c:pt idx="68">
                  <c:v>128.71412186891754</c:v>
                </c:pt>
                <c:pt idx="69">
                  <c:v>138.60430387226725</c:v>
                </c:pt>
                <c:pt idx="70">
                  <c:v>150.0685580527018</c:v>
                </c:pt>
                <c:pt idx="71">
                  <c:v>162.74057583345888</c:v>
                </c:pt>
                <c:pt idx="72">
                  <c:v>175.96792501602573</c:v>
                </c:pt>
                <c:pt idx="73">
                  <c:v>188.60068789087995</c:v>
                </c:pt>
                <c:pt idx="74">
                  <c:v>198.49421704386472</c:v>
                </c:pt>
                <c:pt idx="75">
                  <c:v>202.04581250643824</c:v>
                </c:pt>
                <c:pt idx="76">
                  <c:v>195.11883903954376</c:v>
                </c:pt>
                <c:pt idx="77">
                  <c:v>176.35196199102288</c:v>
                </c:pt>
                <c:pt idx="78">
                  <c:v>150.25310174710043</c:v>
                </c:pt>
                <c:pt idx="79">
                  <c:v>125.34160350973991</c:v>
                </c:pt>
                <c:pt idx="80">
                  <c:v>108.04960347553676</c:v>
                </c:pt>
                <c:pt idx="81">
                  <c:v>99.134310455204428</c:v>
                </c:pt>
                <c:pt idx="82">
                  <c:v>95.648522405645323</c:v>
                </c:pt>
                <c:pt idx="83">
                  <c:v>94.54678729256824</c:v>
                </c:pt>
                <c:pt idx="84">
                  <c:v>94.188277225216396</c:v>
                </c:pt>
                <c:pt idx="85">
                  <c:v>93.998600916550828</c:v>
                </c:pt>
                <c:pt idx="86">
                  <c:v>93.838192025465233</c:v>
                </c:pt>
                <c:pt idx="87">
                  <c:v>93.682763936063992</c:v>
                </c:pt>
                <c:pt idx="88">
                  <c:v>93.529189631627304</c:v>
                </c:pt>
                <c:pt idx="89">
                  <c:v>93.377135197919841</c:v>
                </c:pt>
                <c:pt idx="90">
                  <c:v>93.226606843370732</c:v>
                </c:pt>
                <c:pt idx="91">
                  <c:v>93.077836214940675</c:v>
                </c:pt>
                <c:pt idx="92">
                  <c:v>92.931577360337002</c:v>
                </c:pt>
                <c:pt idx="93">
                  <c:v>92.789816164314615</c:v>
                </c:pt>
                <c:pt idx="94">
                  <c:v>92.657248952754244</c:v>
                </c:pt>
                <c:pt idx="95">
                  <c:v>92.544095971824945</c:v>
                </c:pt>
                <c:pt idx="96">
                  <c:v>92.470943476142807</c:v>
                </c:pt>
                <c:pt idx="97">
                  <c:v>92.476150981795328</c:v>
                </c:pt>
                <c:pt idx="98">
                  <c:v>92.625595490955135</c:v>
                </c:pt>
                <c:pt idx="99">
                  <c:v>93.022857378726826</c:v>
                </c:pt>
                <c:pt idx="100">
                  <c:v>93.815399863279353</c:v>
                </c:pt>
                <c:pt idx="101">
                  <c:v>95.189463419751704</c:v>
                </c:pt>
                <c:pt idx="102">
                  <c:v>97.344337987718689</c:v>
                </c:pt>
                <c:pt idx="103">
                  <c:v>100.4360588750983</c:v>
                </c:pt>
                <c:pt idx="104">
                  <c:v>104.48187589092257</c:v>
                </c:pt>
                <c:pt idx="105">
                  <c:v>109.22599232334137</c:v>
                </c:pt>
                <c:pt idx="106">
                  <c:v>114.00365152318308</c:v>
                </c:pt>
                <c:pt idx="107">
                  <c:v>117.71885406495535</c:v>
                </c:pt>
                <c:pt idx="108">
                  <c:v>119.10776460857902</c:v>
                </c:pt>
                <c:pt idx="109">
                  <c:v>117.33253275858152</c:v>
                </c:pt>
                <c:pt idx="110">
                  <c:v>112.59376748336524</c:v>
                </c:pt>
                <c:pt idx="111">
                  <c:v>106.21281838813094</c:v>
                </c:pt>
                <c:pt idx="112">
                  <c:v>99.967689227788739</c:v>
                </c:pt>
                <c:pt idx="113">
                  <c:v>95.163198030431417</c:v>
                </c:pt>
                <c:pt idx="114">
                  <c:v>92.162552712906077</c:v>
                </c:pt>
                <c:pt idx="115">
                  <c:v>90.599477302041237</c:v>
                </c:pt>
                <c:pt idx="116">
                  <c:v>89.884963168700523</c:v>
                </c:pt>
                <c:pt idx="117">
                  <c:v>89.560391197629528</c:v>
                </c:pt>
                <c:pt idx="118">
                  <c:v>89.378781417775656</c:v>
                </c:pt>
                <c:pt idx="119">
                  <c:v>89.240014145573198</c:v>
                </c:pt>
                <c:pt idx="120">
                  <c:v>89.112806154875003</c:v>
                </c:pt>
                <c:pt idx="121">
                  <c:v>88.990590599843259</c:v>
                </c:pt>
                <c:pt idx="122">
                  <c:v>88.875641233835736</c:v>
                </c:pt>
                <c:pt idx="123">
                  <c:v>88.777377871597793</c:v>
                </c:pt>
                <c:pt idx="124">
                  <c:v>88.717671145109591</c:v>
                </c:pt>
                <c:pt idx="125">
                  <c:v>88.741216890850964</c:v>
                </c:pt>
                <c:pt idx="126">
                  <c:v>88.929563966345839</c:v>
                </c:pt>
                <c:pt idx="127">
                  <c:v>89.413970047776175</c:v>
                </c:pt>
                <c:pt idx="128">
                  <c:v>90.3764442723147</c:v>
                </c:pt>
                <c:pt idx="129">
                  <c:v>92.022947175845047</c:v>
                </c:pt>
                <c:pt idx="130">
                  <c:v>94.51059966170385</c:v>
                </c:pt>
                <c:pt idx="131">
                  <c:v>97.812282238505034</c:v>
                </c:pt>
                <c:pt idx="132">
                  <c:v>101.5198042031798</c:v>
                </c:pt>
                <c:pt idx="133">
                  <c:v>104.6804385412959</c:v>
                </c:pt>
                <c:pt idx="134">
                  <c:v>105.95389627308977</c:v>
                </c:pt>
                <c:pt idx="135">
                  <c:v>104.35838208868799</c:v>
                </c:pt>
                <c:pt idx="136">
                  <c:v>100.20578746003105</c:v>
                </c:pt>
                <c:pt idx="137">
                  <c:v>95.143170721699349</c:v>
                </c:pt>
                <c:pt idx="138">
                  <c:v>90.969377305603956</c:v>
                </c:pt>
                <c:pt idx="139">
                  <c:v>88.45052067095736</c:v>
                </c:pt>
                <c:pt idx="140">
                  <c:v>87.284555602594537</c:v>
                </c:pt>
                <c:pt idx="141">
                  <c:v>86.831171501520146</c:v>
                </c:pt>
                <c:pt idx="142">
                  <c:v>86.641255525274488</c:v>
                </c:pt>
                <c:pt idx="143">
                  <c:v>86.522156033617904</c:v>
                </c:pt>
                <c:pt idx="144">
                  <c:v>86.417257467626627</c:v>
                </c:pt>
                <c:pt idx="145">
                  <c:v>86.314619170044296</c:v>
                </c:pt>
                <c:pt idx="146">
                  <c:v>86.21234401715418</c:v>
                </c:pt>
                <c:pt idx="147">
                  <c:v>86.110147936761479</c:v>
                </c:pt>
                <c:pt idx="148">
                  <c:v>86.007940011305124</c:v>
                </c:pt>
                <c:pt idx="149">
                  <c:v>85.905651726861947</c:v>
                </c:pt>
                <c:pt idx="150">
                  <c:v>85.803222312852441</c:v>
                </c:pt>
                <c:pt idx="151">
                  <c:v>85.700597984825251</c:v>
                </c:pt>
                <c:pt idx="152">
                  <c:v>85.597731946621309</c:v>
                </c:pt>
                <c:pt idx="153">
                  <c:v>85.494584288626015</c:v>
                </c:pt>
                <c:pt idx="154">
                  <c:v>85.391121761692034</c:v>
                </c:pt>
                <c:pt idx="155">
                  <c:v>85.287317449317285</c:v>
                </c:pt>
                <c:pt idx="156">
                  <c:v>85.183150361899663</c:v>
                </c:pt>
                <c:pt idx="157">
                  <c:v>85.078604975604705</c:v>
                </c:pt>
                <c:pt idx="158">
                  <c:v>84.97367073632482</c:v>
                </c:pt>
                <c:pt idx="159">
                  <c:v>84.868341546684931</c:v>
                </c:pt>
                <c:pt idx="160">
                  <c:v>84.76261525129118</c:v>
                </c:pt>
                <c:pt idx="161">
                  <c:v>84.656493132619616</c:v>
                </c:pt>
                <c:pt idx="162">
                  <c:v>84.549979427245503</c:v>
                </c:pt>
                <c:pt idx="163">
                  <c:v>84.443080869626314</c:v>
                </c:pt>
                <c:pt idx="164">
                  <c:v>84.335806268436585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101.03164736874172</c:v>
                </c:pt>
                <c:pt idx="7">
                  <c:v>101.16359220385695</c:v>
                </c:pt>
                <c:pt idx="8">
                  <c:v>101.29459312893144</c:v>
                </c:pt>
                <c:pt idx="9">
                  <c:v>101.42447576108727</c:v>
                </c:pt>
                <c:pt idx="10">
                  <c:v>101.55304403999239</c:v>
                </c:pt>
                <c:pt idx="11">
                  <c:v>101.6800783855666</c:v>
                </c:pt>
                <c:pt idx="12">
                  <c:v>101.80533384313054</c:v>
                </c:pt>
                <c:pt idx="13">
                  <c:v>101.92853825296258</c:v>
                </c:pt>
                <c:pt idx="14">
                  <c:v>102.04939049028756</c:v>
                </c:pt>
                <c:pt idx="15">
                  <c:v>102.16755883172671</c:v>
                </c:pt>
                <c:pt idx="16">
                  <c:v>102.28267951502224</c:v>
                </c:pt>
                <c:pt idx="17">
                  <c:v>102.39435557012428</c:v>
                </c:pt>
                <c:pt idx="18">
                  <c:v>102.50215601106929</c:v>
                </c:pt>
                <c:pt idx="19">
                  <c:v>102.60561548890431</c:v>
                </c:pt>
                <c:pt idx="20">
                  <c:v>102.7042345154552</c:v>
                </c:pt>
                <c:pt idx="21">
                  <c:v>102.79748037504753</c:v>
                </c:pt>
                <c:pt idx="22">
                  <c:v>102.88478884523018</c:v>
                </c:pt>
                <c:pt idx="23">
                  <c:v>102.96556684683179</c:v>
                </c:pt>
                <c:pt idx="24">
                  <c:v>103.03919613690661</c:v>
                </c:pt>
                <c:pt idx="25">
                  <c:v>103.10503814389257</c:v>
                </c:pt>
                <c:pt idx="26">
                  <c:v>103.1624400213215</c:v>
                </c:pt>
                <c:pt idx="27">
                  <c:v>103.21074196367371</c:v>
                </c:pt>
                <c:pt idx="28">
                  <c:v>103.24928578492387</c:v>
                </c:pt>
                <c:pt idx="29">
                  <c:v>103.27742470713223</c:v>
                </c:pt>
                <c:pt idx="30">
                  <c:v>103.29453424415186</c:v>
                </c:pt>
                <c:pt idx="31">
                  <c:v>103.30002399628074</c:v>
                </c:pt>
                <c:pt idx="32">
                  <c:v>103.29335009879514</c:v>
                </c:pt>
                <c:pt idx="33">
                  <c:v>103.27402799523459</c:v>
                </c:pt>
                <c:pt idx="34">
                  <c:v>103.24164514053493</c:v>
                </c:pt>
                <c:pt idx="35">
                  <c:v>103.1958731857501</c:v>
                </c:pt>
                <c:pt idx="36">
                  <c:v>103.13647916141848</c:v>
                </c:pt>
                <c:pt idx="37">
                  <c:v>103.06333516633738</c:v>
                </c:pt>
                <c:pt idx="38">
                  <c:v>102.97642608704918</c:v>
                </c:pt>
                <c:pt idx="39">
                  <c:v>102.87585492313585</c:v>
                </c:pt>
                <c:pt idx="40">
                  <c:v>102.76184537428301</c:v>
                </c:pt>
                <c:pt idx="41">
                  <c:v>102.6347414538576</c:v>
                </c:pt>
                <c:pt idx="42">
                  <c:v>102.49500402435099</c:v>
                </c:pt>
                <c:pt idx="43">
                  <c:v>102.34320429380359</c:v>
                </c:pt>
                <c:pt idx="44">
                  <c:v>102.18001445881649</c:v>
                </c:pt>
                <c:pt idx="45">
                  <c:v>102.00619581781507</c:v>
                </c:pt>
                <c:pt idx="46">
                  <c:v>101.82258479722645</c:v>
                </c:pt>
                <c:pt idx="47">
                  <c:v>101.63007742422894</c:v>
                </c:pt>
                <c:pt idx="48">
                  <c:v>101.4296128364626</c:v>
                </c:pt>
                <c:pt idx="49">
                  <c:v>101.22215643859118</c:v>
                </c:pt>
                <c:pt idx="50">
                  <c:v>101.00868329837152</c:v>
                </c:pt>
                <c:pt idx="51">
                  <c:v>100.79016232463061</c:v>
                </c:pt>
                <c:pt idx="52">
                  <c:v>100.56754169254162</c:v>
                </c:pt>
                <c:pt idx="53">
                  <c:v>100.34173588577448</c:v>
                </c:pt>
                <c:pt idx="54">
                  <c:v>100.11361461911235</c:v>
                </c:pt>
                <c:pt idx="55">
                  <c:v>99.883993797345042</c:v>
                </c:pt>
                <c:pt idx="56">
                  <c:v>99.653628564030029</c:v>
                </c:pt>
                <c:pt idx="57">
                  <c:v>99.42320840283368</c:v>
                </c:pt>
                <c:pt idx="58">
                  <c:v>99.193354178594674</c:v>
                </c:pt>
                <c:pt idx="59">
                  <c:v>98.964616947087663</c:v>
                </c:pt>
                <c:pt idx="60">
                  <c:v>98.737478322144341</c:v>
                </c:pt>
                <c:pt idx="61">
                  <c:v>98.512352165376385</c:v>
                </c:pt>
                <c:pt idx="62">
                  <c:v>98.289587355306807</c:v>
                </c:pt>
                <c:pt idx="63">
                  <c:v>98.069471396728574</c:v>
                </c:pt>
                <c:pt idx="64">
                  <c:v>97.852234644756464</c:v>
                </c:pt>
                <c:pt idx="65">
                  <c:v>97.638054938549999</c:v>
                </c:pt>
                <c:pt idx="66">
                  <c:v>97.427062464490291</c:v>
                </c:pt>
                <c:pt idx="67">
                  <c:v>97.219344695490719</c:v>
                </c:pt>
                <c:pt idx="68">
                  <c:v>97.014951280320872</c:v>
                </c:pt>
                <c:pt idx="69">
                  <c:v>96.813898782966405</c:v>
                </c:pt>
                <c:pt idx="70">
                  <c:v>96.616175196185267</c:v>
                </c:pt>
                <c:pt idx="71">
                  <c:v>96.42174417495319</c:v>
                </c:pt>
                <c:pt idx="72">
                  <c:v>96.230548954120749</c:v>
                </c:pt>
                <c:pt idx="73">
                  <c:v>96.042515930253543</c:v>
                </c:pt>
                <c:pt idx="74">
                  <c:v>95.857557900396714</c:v>
                </c:pt>
                <c:pt idx="75">
                  <c:v>95.675576960600097</c:v>
                </c:pt>
                <c:pt idx="76">
                  <c:v>95.496467074746462</c:v>
                </c:pt>
                <c:pt idx="77">
                  <c:v>95.32011632984829</c:v>
                </c:pt>
                <c:pt idx="78">
                  <c:v>95.146408897845234</c:v>
                </c:pt>
                <c:pt idx="79">
                  <c:v>94.975226726349547</c:v>
                </c:pt>
                <c:pt idx="80">
                  <c:v>94.806450982034519</c:v>
                </c:pt>
                <c:pt idx="81">
                  <c:v>94.63996327070015</c:v>
                </c:pt>
                <c:pt idx="82">
                  <c:v>94.475646657694753</c:v>
                </c:pt>
                <c:pt idx="83">
                  <c:v>94.313386511513173</c:v>
                </c:pt>
                <c:pt idx="84">
                  <c:v>94.153071192182196</c:v>
                </c:pt>
                <c:pt idx="85">
                  <c:v>93.994592604607718</c:v>
                </c:pt>
                <c:pt idx="86">
                  <c:v>93.837846635493776</c:v>
                </c:pt>
                <c:pt idx="87">
                  <c:v>93.682733490826749</c:v>
                </c:pt>
                <c:pt idx="88">
                  <c:v>93.529157949304476</c:v>
                </c:pt>
                <c:pt idx="89">
                  <c:v>93.3770295455206</c:v>
                </c:pt>
                <c:pt idx="90">
                  <c:v>93.226262695217343</c:v>
                </c:pt>
                <c:pt idx="91">
                  <c:v>93.076776773509906</c:v>
                </c:pt>
                <c:pt idx="92">
                  <c:v>92.928496155674324</c:v>
                </c:pt>
                <c:pt idx="93">
                  <c:v>92.781350228878182</c:v>
                </c:pt>
                <c:pt idx="94">
                  <c:v>92.635273382118399</c:v>
                </c:pt>
                <c:pt idx="95">
                  <c:v>92.490204980606222</c:v>
                </c:pt>
                <c:pt idx="96">
                  <c:v>92.346089329896273</c:v>
                </c:pt>
                <c:pt idx="97">
                  <c:v>92.202875634185716</c:v>
                </c:pt>
                <c:pt idx="98">
                  <c:v>92.06051795239344</c:v>
                </c:pt>
                <c:pt idx="99">
                  <c:v>91.918975154861982</c:v>
                </c:pt>
                <c:pt idx="100">
                  <c:v>91.778210882784023</c:v>
                </c:pt>
                <c:pt idx="101">
                  <c:v>91.638193511733206</c:v>
                </c:pt>
                <c:pt idx="102">
                  <c:v>91.498896119958971</c:v>
                </c:pt>
                <c:pt idx="103">
                  <c:v>91.360296461373565</c:v>
                </c:pt>
                <c:pt idx="104">
                  <c:v>91.222376942406754</c:v>
                </c:pt>
                <c:pt idx="105">
                  <c:v>91.08512460111811</c:v>
                </c:pt>
                <c:pt idx="106">
                  <c:v>90.948531086133301</c:v>
                </c:pt>
                <c:pt idx="107">
                  <c:v>90.812592632105492</c:v>
                </c:pt>
                <c:pt idx="108">
                  <c:v>90.677310027500596</c:v>
                </c:pt>
                <c:pt idx="109">
                  <c:v>90.542688569573542</c:v>
                </c:pt>
                <c:pt idx="110">
                  <c:v>90.408738000462122</c:v>
                </c:pt>
                <c:pt idx="111">
                  <c:v>90.275472417405439</c:v>
                </c:pt>
                <c:pt idx="112">
                  <c:v>90.142910149232961</c:v>
                </c:pt>
                <c:pt idx="113">
                  <c:v>90.011073590529151</c:v>
                </c:pt>
                <c:pt idx="114">
                  <c:v>89.879988984320747</c:v>
                </c:pt>
                <c:pt idx="115">
                  <c:v>89.749686143846844</c:v>
                </c:pt>
                <c:pt idx="116">
                  <c:v>89.620198104052008</c:v>
                </c:pt>
                <c:pt idx="117">
                  <c:v>89.491560693991346</c:v>
                </c:pt>
                <c:pt idx="118">
                  <c:v>89.363812022467656</c:v>
                </c:pt>
                <c:pt idx="119">
                  <c:v>89.236991871029915</c:v>
                </c:pt>
                <c:pt idx="120">
                  <c:v>89.111140991037786</c:v>
                </c:pt>
                <c:pt idx="121">
                  <c:v>88.986300304885745</c:v>
                </c:pt>
                <c:pt idx="122">
                  <c:v>88.862510015687121</c:v>
                </c:pt>
                <c:pt idx="123">
                  <c:v>88.739808634674006</c:v>
                </c:pt>
                <c:pt idx="124">
                  <c:v>88.618231941128656</c:v>
                </c:pt>
                <c:pt idx="125">
                  <c:v>88.497811895584732</c:v>
                </c:pt>
                <c:pt idx="126">
                  <c:v>88.378575532983945</c:v>
                </c:pt>
                <c:pt idx="127">
                  <c:v>88.260543868024229</c:v>
                </c:pt>
                <c:pt idx="128">
                  <c:v>88.143730849594249</c:v>
                </c:pt>
                <c:pt idx="129">
                  <c:v>88.02814240443746</c:v>
                </c:pt>
                <c:pt idx="130">
                  <c:v>87.913775611525125</c:v>
                </c:pt>
                <c:pt idx="131">
                  <c:v>87.800618047618173</c:v>
                </c:pt>
                <c:pt idx="132">
                  <c:v>87.68864734088929</c:v>
                </c:pt>
                <c:pt idx="133">
                  <c:v>87.577830963177973</c:v>
                </c:pt>
                <c:pt idx="134">
                  <c:v>87.468126282632227</c:v>
                </c:pt>
                <c:pt idx="135">
                  <c:v>87.359480887572857</c:v>
                </c:pt>
                <c:pt idx="136">
                  <c:v>87.251833180068871</c:v>
                </c:pt>
                <c:pt idx="137">
                  <c:v>87.145113224790421</c:v>
                </c:pt>
                <c:pt idx="138">
                  <c:v>87.0392438261797</c:v>
                </c:pt>
                <c:pt idx="139">
                  <c:v>86.934141795821489</c:v>
                </c:pt>
                <c:pt idx="140">
                  <c:v>86.829719362980384</c:v>
                </c:pt>
                <c:pt idx="141">
                  <c:v>86.72588567527265</c:v>
                </c:pt>
                <c:pt idx="142">
                  <c:v>86.622548333755987</c:v>
                </c:pt>
                <c:pt idx="143">
                  <c:v>86.519614907439603</c:v>
                </c:pt>
                <c:pt idx="144">
                  <c:v>86.416994376116392</c:v>
                </c:pt>
                <c:pt idx="145">
                  <c:v>86.314598457011172</c:v>
                </c:pt>
                <c:pt idx="146">
                  <c:v>86.212342779339693</c:v>
                </c:pt>
                <c:pt idx="147">
                  <c:v>86.110147880691869</c:v>
                </c:pt>
                <c:pt idx="148">
                  <c:v>86.007940009382168</c:v>
                </c:pt>
                <c:pt idx="149">
                  <c:v>85.905651726812067</c:v>
                </c:pt>
                <c:pt idx="150">
                  <c:v>85.80322231285146</c:v>
                </c:pt>
                <c:pt idx="151">
                  <c:v>85.700597984825237</c:v>
                </c:pt>
                <c:pt idx="152">
                  <c:v>85.597731946621309</c:v>
                </c:pt>
                <c:pt idx="153">
                  <c:v>85.494584288626015</c:v>
                </c:pt>
                <c:pt idx="154">
                  <c:v>85.391121761692034</c:v>
                </c:pt>
                <c:pt idx="155">
                  <c:v>85.287317449317285</c:v>
                </c:pt>
                <c:pt idx="156">
                  <c:v>85.183150361899663</c:v>
                </c:pt>
                <c:pt idx="157">
                  <c:v>85.078604975604705</c:v>
                </c:pt>
                <c:pt idx="158">
                  <c:v>84.97367073632482</c:v>
                </c:pt>
                <c:pt idx="159">
                  <c:v>84.868341546684931</c:v>
                </c:pt>
                <c:pt idx="160">
                  <c:v>84.76261525129118</c:v>
                </c:pt>
                <c:pt idx="161">
                  <c:v>84.656493132619616</c:v>
                </c:pt>
                <c:pt idx="162">
                  <c:v>84.549979427245503</c:v>
                </c:pt>
                <c:pt idx="163">
                  <c:v>84.443080869626314</c:v>
                </c:pt>
                <c:pt idx="164">
                  <c:v>84.335806268436585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105.31</c:v>
                </c:pt>
                <c:pt idx="1">
                  <c:v>105.431</c:v>
                </c:pt>
                <c:pt idx="2">
                  <c:v>102.776</c:v>
                </c:pt>
                <c:pt idx="3">
                  <c:v>106.224</c:v>
                </c:pt>
                <c:pt idx="4">
                  <c:v>104.517</c:v>
                </c:pt>
                <c:pt idx="5">
                  <c:v>105.328</c:v>
                </c:pt>
                <c:pt idx="6">
                  <c:v>103.276</c:v>
                </c:pt>
                <c:pt idx="7">
                  <c:v>103.89700000000001</c:v>
                </c:pt>
                <c:pt idx="8">
                  <c:v>103.55200000000001</c:v>
                </c:pt>
                <c:pt idx="9">
                  <c:v>106.276</c:v>
                </c:pt>
                <c:pt idx="10">
                  <c:v>103.672</c:v>
                </c:pt>
                <c:pt idx="11">
                  <c:v>103.828</c:v>
                </c:pt>
                <c:pt idx="12">
                  <c:v>103.53400000000001</c:v>
                </c:pt>
                <c:pt idx="13">
                  <c:v>102.13800000000001</c:v>
                </c:pt>
                <c:pt idx="14">
                  <c:v>104.10299999999999</c:v>
                </c:pt>
                <c:pt idx="15">
                  <c:v>104.224</c:v>
                </c:pt>
                <c:pt idx="16">
                  <c:v>106.19</c:v>
                </c:pt>
                <c:pt idx="17">
                  <c:v>104.414</c:v>
                </c:pt>
                <c:pt idx="18">
                  <c:v>102.879</c:v>
                </c:pt>
                <c:pt idx="19">
                  <c:v>102.96599999999999</c:v>
                </c:pt>
                <c:pt idx="20">
                  <c:v>104.60299999999999</c:v>
                </c:pt>
                <c:pt idx="21">
                  <c:v>105.879</c:v>
                </c:pt>
                <c:pt idx="22">
                  <c:v>103.586</c:v>
                </c:pt>
                <c:pt idx="23">
                  <c:v>103.03400000000001</c:v>
                </c:pt>
                <c:pt idx="24">
                  <c:v>105.03400000000001</c:v>
                </c:pt>
                <c:pt idx="25">
                  <c:v>106.276</c:v>
                </c:pt>
                <c:pt idx="26">
                  <c:v>104.741</c:v>
                </c:pt>
                <c:pt idx="27">
                  <c:v>104.39700000000001</c:v>
                </c:pt>
                <c:pt idx="28">
                  <c:v>105.569</c:v>
                </c:pt>
                <c:pt idx="29">
                  <c:v>106.914</c:v>
                </c:pt>
                <c:pt idx="30">
                  <c:v>106.483</c:v>
                </c:pt>
                <c:pt idx="31">
                  <c:v>106.63800000000001</c:v>
                </c:pt>
                <c:pt idx="32">
                  <c:v>104.983</c:v>
                </c:pt>
                <c:pt idx="33">
                  <c:v>107.155</c:v>
                </c:pt>
                <c:pt idx="34">
                  <c:v>107.983</c:v>
                </c:pt>
                <c:pt idx="35">
                  <c:v>108.483</c:v>
                </c:pt>
                <c:pt idx="36">
                  <c:v>107.017</c:v>
                </c:pt>
                <c:pt idx="37">
                  <c:v>109.345</c:v>
                </c:pt>
                <c:pt idx="38">
                  <c:v>110.017</c:v>
                </c:pt>
                <c:pt idx="39">
                  <c:v>109.345</c:v>
                </c:pt>
                <c:pt idx="40">
                  <c:v>112.46599999999999</c:v>
                </c:pt>
                <c:pt idx="41">
                  <c:v>110.586</c:v>
                </c:pt>
                <c:pt idx="42">
                  <c:v>110.931</c:v>
                </c:pt>
                <c:pt idx="43">
                  <c:v>114.879</c:v>
                </c:pt>
                <c:pt idx="44">
                  <c:v>115.121</c:v>
                </c:pt>
                <c:pt idx="45">
                  <c:v>117.879</c:v>
                </c:pt>
                <c:pt idx="46">
                  <c:v>123.586</c:v>
                </c:pt>
                <c:pt idx="47">
                  <c:v>128.37899999999999</c:v>
                </c:pt>
                <c:pt idx="48">
                  <c:v>142.27600000000001</c:v>
                </c:pt>
                <c:pt idx="49">
                  <c:v>158.91399999999999</c:v>
                </c:pt>
                <c:pt idx="50">
                  <c:v>178.79300000000001</c:v>
                </c:pt>
                <c:pt idx="51">
                  <c:v>196.328</c:v>
                </c:pt>
                <c:pt idx="52">
                  <c:v>212</c:v>
                </c:pt>
                <c:pt idx="53">
                  <c:v>223.22399999999999</c:v>
                </c:pt>
                <c:pt idx="54">
                  <c:v>229.43100000000001</c:v>
                </c:pt>
                <c:pt idx="55">
                  <c:v>231.29300000000001</c:v>
                </c:pt>
                <c:pt idx="56">
                  <c:v>227.77600000000001</c:v>
                </c:pt>
                <c:pt idx="57">
                  <c:v>223.53399999999999</c:v>
                </c:pt>
                <c:pt idx="58">
                  <c:v>213.017</c:v>
                </c:pt>
                <c:pt idx="59">
                  <c:v>187.22399999999999</c:v>
                </c:pt>
                <c:pt idx="60">
                  <c:v>151.24100000000001</c:v>
                </c:pt>
                <c:pt idx="61">
                  <c:v>119.44799999999999</c:v>
                </c:pt>
                <c:pt idx="62">
                  <c:v>108.983</c:v>
                </c:pt>
                <c:pt idx="63">
                  <c:v>103.86199999999999</c:v>
                </c:pt>
                <c:pt idx="64">
                  <c:v>104.431</c:v>
                </c:pt>
                <c:pt idx="65">
                  <c:v>107.20699999999999</c:v>
                </c:pt>
                <c:pt idx="66">
                  <c:v>108.759</c:v>
                </c:pt>
                <c:pt idx="67">
                  <c:v>113.20699999999999</c:v>
                </c:pt>
                <c:pt idx="68">
                  <c:v>123.53400000000001</c:v>
                </c:pt>
                <c:pt idx="69">
                  <c:v>135.94800000000001</c:v>
                </c:pt>
                <c:pt idx="70">
                  <c:v>148.27600000000001</c:v>
                </c:pt>
                <c:pt idx="71">
                  <c:v>161.74100000000001</c:v>
                </c:pt>
                <c:pt idx="72">
                  <c:v>173.655</c:v>
                </c:pt>
                <c:pt idx="73">
                  <c:v>184.31</c:v>
                </c:pt>
                <c:pt idx="74">
                  <c:v>189.483</c:v>
                </c:pt>
                <c:pt idx="75">
                  <c:v>193.56899999999999</c:v>
                </c:pt>
                <c:pt idx="76">
                  <c:v>194.77600000000001</c:v>
                </c:pt>
                <c:pt idx="77">
                  <c:v>191.27600000000001</c:v>
                </c:pt>
                <c:pt idx="78">
                  <c:v>179.37899999999999</c:v>
                </c:pt>
                <c:pt idx="79">
                  <c:v>160.56899999999999</c:v>
                </c:pt>
                <c:pt idx="80">
                  <c:v>132.39699999999999</c:v>
                </c:pt>
                <c:pt idx="81">
                  <c:v>111.5</c:v>
                </c:pt>
                <c:pt idx="82">
                  <c:v>101.276</c:v>
                </c:pt>
                <c:pt idx="83">
                  <c:v>97.775999999999996</c:v>
                </c:pt>
                <c:pt idx="84">
                  <c:v>97.655000000000001</c:v>
                </c:pt>
                <c:pt idx="85">
                  <c:v>94.344999999999999</c:v>
                </c:pt>
                <c:pt idx="86">
                  <c:v>95.534000000000006</c:v>
                </c:pt>
                <c:pt idx="87">
                  <c:v>96.965999999999994</c:v>
                </c:pt>
                <c:pt idx="88">
                  <c:v>99.085999999999999</c:v>
                </c:pt>
                <c:pt idx="89">
                  <c:v>94.759</c:v>
                </c:pt>
                <c:pt idx="90">
                  <c:v>96.879000000000005</c:v>
                </c:pt>
                <c:pt idx="91">
                  <c:v>94.224000000000004</c:v>
                </c:pt>
                <c:pt idx="92">
                  <c:v>95.671999999999997</c:v>
                </c:pt>
                <c:pt idx="93">
                  <c:v>97.671999999999997</c:v>
                </c:pt>
                <c:pt idx="94">
                  <c:v>98.120999999999995</c:v>
                </c:pt>
                <c:pt idx="95">
                  <c:v>95.085999999999999</c:v>
                </c:pt>
                <c:pt idx="96">
                  <c:v>95.465999999999994</c:v>
                </c:pt>
                <c:pt idx="97">
                  <c:v>96.361999999999995</c:v>
                </c:pt>
                <c:pt idx="98">
                  <c:v>99.275999999999996</c:v>
                </c:pt>
                <c:pt idx="99">
                  <c:v>96.102999999999994</c:v>
                </c:pt>
                <c:pt idx="100">
                  <c:v>97.206999999999994</c:v>
                </c:pt>
                <c:pt idx="101">
                  <c:v>97.102999999999994</c:v>
                </c:pt>
                <c:pt idx="102">
                  <c:v>98.5</c:v>
                </c:pt>
                <c:pt idx="103">
                  <c:v>98.706999999999994</c:v>
                </c:pt>
                <c:pt idx="104">
                  <c:v>103.19</c:v>
                </c:pt>
                <c:pt idx="105">
                  <c:v>107.672</c:v>
                </c:pt>
                <c:pt idx="106">
                  <c:v>114.431</c:v>
                </c:pt>
                <c:pt idx="107">
                  <c:v>116.44799999999999</c:v>
                </c:pt>
                <c:pt idx="108">
                  <c:v>121.741</c:v>
                </c:pt>
                <c:pt idx="109">
                  <c:v>123.017</c:v>
                </c:pt>
                <c:pt idx="110">
                  <c:v>122.155</c:v>
                </c:pt>
                <c:pt idx="111">
                  <c:v>117.121</c:v>
                </c:pt>
                <c:pt idx="112">
                  <c:v>110.828</c:v>
                </c:pt>
                <c:pt idx="113">
                  <c:v>105.121</c:v>
                </c:pt>
                <c:pt idx="114">
                  <c:v>98.483000000000004</c:v>
                </c:pt>
                <c:pt idx="115">
                  <c:v>95.983000000000004</c:v>
                </c:pt>
                <c:pt idx="116">
                  <c:v>93.483000000000004</c:v>
                </c:pt>
                <c:pt idx="117">
                  <c:v>91.241</c:v>
                </c:pt>
                <c:pt idx="118">
                  <c:v>92.034000000000006</c:v>
                </c:pt>
                <c:pt idx="119">
                  <c:v>92.034000000000006</c:v>
                </c:pt>
                <c:pt idx="120">
                  <c:v>91.983000000000004</c:v>
                </c:pt>
                <c:pt idx="121">
                  <c:v>90.724000000000004</c:v>
                </c:pt>
                <c:pt idx="122">
                  <c:v>91.947999999999993</c:v>
                </c:pt>
                <c:pt idx="123">
                  <c:v>91.69</c:v>
                </c:pt>
                <c:pt idx="124">
                  <c:v>91.879000000000005</c:v>
                </c:pt>
                <c:pt idx="125">
                  <c:v>92.379000000000005</c:v>
                </c:pt>
                <c:pt idx="126">
                  <c:v>90.861999999999995</c:v>
                </c:pt>
                <c:pt idx="127">
                  <c:v>91.414000000000001</c:v>
                </c:pt>
                <c:pt idx="128">
                  <c:v>92.430999999999997</c:v>
                </c:pt>
                <c:pt idx="129">
                  <c:v>92.447999999999993</c:v>
                </c:pt>
                <c:pt idx="130">
                  <c:v>95.724000000000004</c:v>
                </c:pt>
                <c:pt idx="131">
                  <c:v>96.259</c:v>
                </c:pt>
                <c:pt idx="132">
                  <c:v>99.706999999999994</c:v>
                </c:pt>
                <c:pt idx="133">
                  <c:v>104.724</c:v>
                </c:pt>
                <c:pt idx="134">
                  <c:v>107.121</c:v>
                </c:pt>
                <c:pt idx="135">
                  <c:v>111.379</c:v>
                </c:pt>
                <c:pt idx="136">
                  <c:v>109.517</c:v>
                </c:pt>
                <c:pt idx="137">
                  <c:v>106.828</c:v>
                </c:pt>
                <c:pt idx="138">
                  <c:v>102.55200000000001</c:v>
                </c:pt>
                <c:pt idx="139">
                  <c:v>96.379000000000005</c:v>
                </c:pt>
                <c:pt idx="140">
                  <c:v>91.759</c:v>
                </c:pt>
                <c:pt idx="141">
                  <c:v>89.155000000000001</c:v>
                </c:pt>
                <c:pt idx="142">
                  <c:v>88.793000000000006</c:v>
                </c:pt>
                <c:pt idx="143">
                  <c:v>90.965999999999994</c:v>
                </c:pt>
                <c:pt idx="144">
                  <c:v>89.914000000000001</c:v>
                </c:pt>
                <c:pt idx="145">
                  <c:v>90.275999999999996</c:v>
                </c:pt>
                <c:pt idx="146">
                  <c:v>90.430999999999997</c:v>
                </c:pt>
                <c:pt idx="147">
                  <c:v>88.844999999999999</c:v>
                </c:pt>
                <c:pt idx="148">
                  <c:v>89.206999999999994</c:v>
                </c:pt>
                <c:pt idx="149">
                  <c:v>87.706999999999994</c:v>
                </c:pt>
                <c:pt idx="150">
                  <c:v>89.206999999999994</c:v>
                </c:pt>
                <c:pt idx="151">
                  <c:v>89.379000000000005</c:v>
                </c:pt>
                <c:pt idx="152">
                  <c:v>87.516999999999996</c:v>
                </c:pt>
                <c:pt idx="153">
                  <c:v>88.206999999999994</c:v>
                </c:pt>
                <c:pt idx="154">
                  <c:v>86.224000000000004</c:v>
                </c:pt>
                <c:pt idx="155">
                  <c:v>86.759</c:v>
                </c:pt>
                <c:pt idx="156">
                  <c:v>88.31</c:v>
                </c:pt>
                <c:pt idx="157">
                  <c:v>87.81</c:v>
                </c:pt>
                <c:pt idx="158">
                  <c:v>88.741</c:v>
                </c:pt>
                <c:pt idx="159">
                  <c:v>87.828000000000003</c:v>
                </c:pt>
                <c:pt idx="160">
                  <c:v>87.706999999999994</c:v>
                </c:pt>
                <c:pt idx="161">
                  <c:v>87.69</c:v>
                </c:pt>
                <c:pt idx="162">
                  <c:v>86.085999999999999</c:v>
                </c:pt>
                <c:pt idx="163">
                  <c:v>85.569000000000003</c:v>
                </c:pt>
                <c:pt idx="164">
                  <c:v>87.206999999999994</c:v>
                </c:pt>
                <c:pt idx="165">
                  <c:v>86.775999999999996</c:v>
                </c:pt>
                <c:pt idx="166">
                  <c:v>87.069000000000003</c:v>
                </c:pt>
                <c:pt idx="167">
                  <c:v>89.016999999999996</c:v>
                </c:pt>
                <c:pt idx="168">
                  <c:v>87.759</c:v>
                </c:pt>
                <c:pt idx="169">
                  <c:v>88.31</c:v>
                </c:pt>
                <c:pt idx="170">
                  <c:v>89.465999999999994</c:v>
                </c:pt>
                <c:pt idx="171">
                  <c:v>89.138000000000005</c:v>
                </c:pt>
                <c:pt idx="172">
                  <c:v>89.171999999999997</c:v>
                </c:pt>
                <c:pt idx="173">
                  <c:v>86.81</c:v>
                </c:pt>
                <c:pt idx="174">
                  <c:v>85.930999999999997</c:v>
                </c:pt>
                <c:pt idx="175">
                  <c:v>84.947999999999993</c:v>
                </c:pt>
                <c:pt idx="176">
                  <c:v>89.638000000000005</c:v>
                </c:pt>
                <c:pt idx="177">
                  <c:v>87.447999999999993</c:v>
                </c:pt>
                <c:pt idx="178">
                  <c:v>87.206999999999994</c:v>
                </c:pt>
                <c:pt idx="179">
                  <c:v>85.361999999999995</c:v>
                </c:pt>
                <c:pt idx="180">
                  <c:v>84.983000000000004</c:v>
                </c:pt>
                <c:pt idx="181">
                  <c:v>87.602999999999994</c:v>
                </c:pt>
                <c:pt idx="182">
                  <c:v>86.775999999999996</c:v>
                </c:pt>
                <c:pt idx="183">
                  <c:v>83.465999999999994</c:v>
                </c:pt>
                <c:pt idx="184">
                  <c:v>85.602999999999994</c:v>
                </c:pt>
                <c:pt idx="185">
                  <c:v>86.724000000000004</c:v>
                </c:pt>
                <c:pt idx="186">
                  <c:v>87</c:v>
                </c:pt>
                <c:pt idx="187">
                  <c:v>86.706999999999994</c:v>
                </c:pt>
                <c:pt idx="188">
                  <c:v>84.655000000000001</c:v>
                </c:pt>
                <c:pt idx="189">
                  <c:v>85.171999999999997</c:v>
                </c:pt>
                <c:pt idx="190">
                  <c:v>86.947999999999993</c:v>
                </c:pt>
                <c:pt idx="191">
                  <c:v>86.930999999999997</c:v>
                </c:pt>
                <c:pt idx="192">
                  <c:v>85.447999999999993</c:v>
                </c:pt>
                <c:pt idx="193">
                  <c:v>85.569000000000003</c:v>
                </c:pt>
                <c:pt idx="194">
                  <c:v>86.914000000000001</c:v>
                </c:pt>
                <c:pt idx="195">
                  <c:v>86.5</c:v>
                </c:pt>
                <c:pt idx="196">
                  <c:v>84.983000000000004</c:v>
                </c:pt>
                <c:pt idx="197">
                  <c:v>85.397000000000006</c:v>
                </c:pt>
                <c:pt idx="198">
                  <c:v>86.828000000000003</c:v>
                </c:pt>
                <c:pt idx="199">
                  <c:v>87.293000000000006</c:v>
                </c:pt>
                <c:pt idx="200">
                  <c:v>85.534000000000006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102.71673885328954</c:v>
                </c:pt>
                <c:pt idx="10">
                  <c:v>102.93526966623867</c:v>
                </c:pt>
                <c:pt idx="11">
                  <c:v>103.15258445373001</c:v>
                </c:pt>
                <c:pt idx="12">
                  <c:v>103.36843507471754</c:v>
                </c:pt>
                <c:pt idx="13">
                  <c:v>103.58254212339435</c:v>
                </c:pt>
                <c:pt idx="14">
                  <c:v>103.79459240243986</c:v>
                </c:pt>
                <c:pt idx="15">
                  <c:v>104.00423643076219</c:v>
                </c:pt>
                <c:pt idx="16">
                  <c:v>104.2110860503623</c:v>
                </c:pt>
                <c:pt idx="17">
                  <c:v>104.41471221167632</c:v>
                </c:pt>
                <c:pt idx="18">
                  <c:v>104.61464303389798</c:v>
                </c:pt>
                <c:pt idx="19">
                  <c:v>104.81036225799205</c:v>
                </c:pt>
                <c:pt idx="20">
                  <c:v>105.00130823952954</c:v>
                </c:pt>
                <c:pt idx="21">
                  <c:v>105.1868736758131</c:v>
                </c:pt>
                <c:pt idx="22">
                  <c:v>105.36640634836907</c:v>
                </c:pt>
                <c:pt idx="23">
                  <c:v>105.53921133217717</c:v>
                </c:pt>
                <c:pt idx="24">
                  <c:v>105.70455546474675</c:v>
                </c:pt>
                <c:pt idx="25">
                  <c:v>105.86167554602294</c:v>
                </c:pt>
                <c:pt idx="26">
                  <c:v>106.00979304715823</c:v>
                </c:pt>
                <c:pt idx="27">
                  <c:v>106.14814053460428</c:v>
                </c:pt>
                <c:pt idx="28">
                  <c:v>106.27600934024329</c:v>
                </c:pt>
                <c:pt idx="29">
                  <c:v>106.39283535567785</c:v>
                </c:pt>
                <c:pt idx="30">
                  <c:v>106.49835168226939</c:v>
                </c:pt>
                <c:pt idx="31">
                  <c:v>106.592854905682</c:v>
                </c:pt>
                <c:pt idx="32">
                  <c:v>106.67765739386606</c:v>
                </c:pt>
                <c:pt idx="33">
                  <c:v>106.75583145997287</c:v>
                </c:pt>
                <c:pt idx="34">
                  <c:v>106.83339002608638</c:v>
                </c:pt>
                <c:pt idx="35">
                  <c:v>106.92108542712782</c:v>
                </c:pt>
                <c:pt idx="36">
                  <c:v>107.03702925007381</c:v>
                </c:pt>
                <c:pt idx="37">
                  <c:v>107.21031944342171</c:v>
                </c:pt>
                <c:pt idx="38">
                  <c:v>107.48577670075328</c:v>
                </c:pt>
                <c:pt idx="39">
                  <c:v>107.9297077315523</c:v>
                </c:pt>
                <c:pt idx="40">
                  <c:v>108.63630277537969</c:v>
                </c:pt>
                <c:pt idx="41">
                  <c:v>109.733835029342</c:v>
                </c:pt>
                <c:pt idx="42">
                  <c:v>111.38929759732056</c:v>
                </c:pt>
                <c:pt idx="43">
                  <c:v>113.80958298781285</c:v>
                </c:pt>
                <c:pt idx="44">
                  <c:v>117.23693708764978</c:v>
                </c:pt>
                <c:pt idx="45">
                  <c:v>121.93640688741942</c:v>
                </c:pt>
                <c:pt idx="46">
                  <c:v>128.1735558240409</c:v>
                </c:pt>
                <c:pt idx="47">
                  <c:v>136.18197763635104</c:v>
                </c:pt>
                <c:pt idx="48">
                  <c:v>146.12203157733973</c:v>
                </c:pt>
                <c:pt idx="49">
                  <c:v>158.03414062724795</c:v>
                </c:pt>
                <c:pt idx="50">
                  <c:v>171.78976187439841</c:v>
                </c:pt>
                <c:pt idx="51">
                  <c:v>187.035015971625</c:v>
                </c:pt>
                <c:pt idx="52">
                  <c:v>203.09798294718988</c:v>
                </c:pt>
                <c:pt idx="53">
                  <c:v>218.8010878663242</c:v>
                </c:pt>
                <c:pt idx="54">
                  <c:v>232.15972900812409</c:v>
                </c:pt>
                <c:pt idx="55">
                  <c:v>240.18227496936291</c:v>
                </c:pt>
                <c:pt idx="56">
                  <c:v>239.34104629532851</c:v>
                </c:pt>
                <c:pt idx="57">
                  <c:v>227.18995986763969</c:v>
                </c:pt>
                <c:pt idx="58">
                  <c:v>204.50907704936495</c:v>
                </c:pt>
                <c:pt idx="59">
                  <c:v>176.07896298299733</c:v>
                </c:pt>
                <c:pt idx="60">
                  <c:v>148.72767216935495</c:v>
                </c:pt>
                <c:pt idx="61">
                  <c:v>127.84731938682204</c:v>
                </c:pt>
                <c:pt idx="62">
                  <c:v>115.21822068438637</c:v>
                </c:pt>
                <c:pt idx="63">
                  <c:v>109.53521201369946</c:v>
                </c:pt>
                <c:pt idx="64">
                  <c:v>108.42628554676904</c:v>
                </c:pt>
                <c:pt idx="65">
                  <c:v>110.03650948556724</c:v>
                </c:pt>
                <c:pt idx="66">
                  <c:v>113.4629592026082</c:v>
                </c:pt>
                <c:pt idx="67">
                  <c:v>118.4821309745183</c:v>
                </c:pt>
                <c:pt idx="68">
                  <c:v>125.16321418560241</c:v>
                </c:pt>
                <c:pt idx="69">
                  <c:v>133.60988961866553</c:v>
                </c:pt>
                <c:pt idx="70">
                  <c:v>143.81941953078666</c:v>
                </c:pt>
                <c:pt idx="71">
                  <c:v>155.58985259572307</c:v>
                </c:pt>
                <c:pt idx="72">
                  <c:v>168.41632544283797</c:v>
                </c:pt>
                <c:pt idx="73">
                  <c:v>181.32478153216198</c:v>
                </c:pt>
                <c:pt idx="74">
                  <c:v>192.64143837611249</c:v>
                </c:pt>
                <c:pt idx="75">
                  <c:v>199.88218699684009</c:v>
                </c:pt>
                <c:pt idx="76">
                  <c:v>200.19307956005338</c:v>
                </c:pt>
                <c:pt idx="77">
                  <c:v>191.64940856423107</c:v>
                </c:pt>
                <c:pt idx="78">
                  <c:v>174.87240852613743</c:v>
                </c:pt>
                <c:pt idx="79">
                  <c:v>153.53046507087882</c:v>
                </c:pt>
                <c:pt idx="80">
                  <c:v>132.79048284251894</c:v>
                </c:pt>
                <c:pt idx="81">
                  <c:v>116.687306481536</c:v>
                </c:pt>
                <c:pt idx="82">
                  <c:v>106.51282621138212</c:v>
                </c:pt>
                <c:pt idx="83">
                  <c:v>101.21368671554794</c:v>
                </c:pt>
                <c:pt idx="84">
                  <c:v>98.889429978893943</c:v>
                </c:pt>
                <c:pt idx="85">
                  <c:v>97.97773520086055</c:v>
                </c:pt>
                <c:pt idx="86">
                  <c:v>97.599902290485048</c:v>
                </c:pt>
                <c:pt idx="87">
                  <c:v>97.385274780395335</c:v>
                </c:pt>
                <c:pt idx="88">
                  <c:v>97.212148067449363</c:v>
                </c:pt>
                <c:pt idx="89">
                  <c:v>97.048784383542753</c:v>
                </c:pt>
                <c:pt idx="90">
                  <c:v>96.88850574252119</c:v>
                </c:pt>
                <c:pt idx="91">
                  <c:v>96.730183682619952</c:v>
                </c:pt>
                <c:pt idx="92">
                  <c:v>96.573819279170792</c:v>
                </c:pt>
                <c:pt idx="93">
                  <c:v>96.419987917201567</c:v>
                </c:pt>
                <c:pt idx="94">
                  <c:v>96.270343516461992</c:v>
                </c:pt>
                <c:pt idx="95">
                  <c:v>96.128937550136683</c:v>
                </c:pt>
                <c:pt idx="96">
                  <c:v>96.004823796149637</c:v>
                </c:pt>
                <c:pt idx="97">
                  <c:v>95.916674080720711</c:v>
                </c:pt>
                <c:pt idx="98">
                  <c:v>95.900069355147011</c:v>
                </c:pt>
                <c:pt idx="99">
                  <c:v>96.017478842727826</c:v>
                </c:pt>
                <c:pt idx="100">
                  <c:v>96.369350629167954</c:v>
                </c:pt>
                <c:pt idx="101">
                  <c:v>97.10212243851565</c:v>
                </c:pt>
                <c:pt idx="102">
                  <c:v>98.405844242931096</c:v>
                </c:pt>
                <c:pt idx="103">
                  <c:v>100.49159897942164</c:v>
                </c:pt>
                <c:pt idx="104">
                  <c:v>103.53791447004649</c:v>
                </c:pt>
                <c:pt idx="105">
                  <c:v>107.59624761010737</c:v>
                </c:pt>
                <c:pt idx="106">
                  <c:v>112.45308706360481</c:v>
                </c:pt>
                <c:pt idx="107">
                  <c:v>117.47926866420674</c:v>
                </c:pt>
                <c:pt idx="108">
                  <c:v>121.57634155803274</c:v>
                </c:pt>
                <c:pt idx="109">
                  <c:v>123.40488202033669</c:v>
                </c:pt>
                <c:pt idx="110">
                  <c:v>121.98054267906424</c:v>
                </c:pt>
                <c:pt idx="111">
                  <c:v>117.35830383450102</c:v>
                </c:pt>
                <c:pt idx="112">
                  <c:v>110.81640522423683</c:v>
                </c:pt>
                <c:pt idx="113">
                  <c:v>104.22685487966241</c:v>
                </c:pt>
                <c:pt idx="114">
                  <c:v>99.052420244739153</c:v>
                </c:pt>
                <c:pt idx="115">
                  <c:v>95.771217822270003</c:v>
                </c:pt>
                <c:pt idx="116">
                  <c:v>94.044298839542904</c:v>
                </c:pt>
                <c:pt idx="117">
                  <c:v>93.251742075483108</c:v>
                </c:pt>
                <c:pt idx="118">
                  <c:v>92.893568038906309</c:v>
                </c:pt>
                <c:pt idx="119">
                  <c:v>92.69547511910551</c:v>
                </c:pt>
                <c:pt idx="120">
                  <c:v>92.544954950254123</c:v>
                </c:pt>
                <c:pt idx="121">
                  <c:v>92.406374927336557</c:v>
                </c:pt>
                <c:pt idx="122">
                  <c:v>92.271503870675545</c:v>
                </c:pt>
                <c:pt idx="123">
                  <c:v>92.140938965379462</c:v>
                </c:pt>
                <c:pt idx="124">
                  <c:v>92.020855498670301</c:v>
                </c:pt>
                <c:pt idx="125">
                  <c:v>91.926859737862856</c:v>
                </c:pt>
                <c:pt idx="126">
                  <c:v>91.893073247906855</c:v>
                </c:pt>
                <c:pt idx="127">
                  <c:v>91.986236486249481</c:v>
                </c:pt>
                <c:pt idx="128">
                  <c:v>92.322215551148147</c:v>
                </c:pt>
                <c:pt idx="129">
                  <c:v>93.076559056201134</c:v>
                </c:pt>
                <c:pt idx="130">
                  <c:v>94.473639564403044</c:v>
                </c:pt>
                <c:pt idx="131">
                  <c:v>96.734094921716348</c:v>
                </c:pt>
                <c:pt idx="132">
                  <c:v>99.959699000051643</c:v>
                </c:pt>
                <c:pt idx="133">
                  <c:v>103.94116637951126</c:v>
                </c:pt>
                <c:pt idx="134">
                  <c:v>107.92581285668719</c:v>
                </c:pt>
                <c:pt idx="135">
                  <c:v>110.55885735918264</c:v>
                </c:pt>
                <c:pt idx="136">
                  <c:v>110.39105951268566</c:v>
                </c:pt>
                <c:pt idx="137">
                  <c:v>106.96777809268869</c:v>
                </c:pt>
                <c:pt idx="138">
                  <c:v>101.52112683565747</c:v>
                </c:pt>
                <c:pt idx="139">
                  <c:v>96.21011742998364</c:v>
                </c:pt>
                <c:pt idx="140">
                  <c:v>92.535320744049827</c:v>
                </c:pt>
                <c:pt idx="141">
                  <c:v>90.630691716314715</c:v>
                </c:pt>
                <c:pt idx="142">
                  <c:v>89.840438236979892</c:v>
                </c:pt>
                <c:pt idx="143">
                  <c:v>89.526524856590683</c:v>
                </c:pt>
                <c:pt idx="144">
                  <c:v>89.357909625035006</c:v>
                </c:pt>
                <c:pt idx="145">
                  <c:v>89.22165668473481</c:v>
                </c:pt>
                <c:pt idx="146">
                  <c:v>89.090756966605696</c:v>
                </c:pt>
                <c:pt idx="147">
                  <c:v>88.960541190917567</c:v>
                </c:pt>
                <c:pt idx="148">
                  <c:v>88.830405029676001</c:v>
                </c:pt>
                <c:pt idx="149">
                  <c:v>88.700277206507565</c:v>
                </c:pt>
                <c:pt idx="150">
                  <c:v>88.570138700168016</c:v>
                </c:pt>
                <c:pt idx="151">
                  <c:v>88.439975595572037</c:v>
                </c:pt>
                <c:pt idx="152">
                  <c:v>88.309775732427397</c:v>
                </c:pt>
                <c:pt idx="153">
                  <c:v>88.179528529317849</c:v>
                </c:pt>
                <c:pt idx="154">
                  <c:v>88.049224948712862</c:v>
                </c:pt>
                <c:pt idx="155">
                  <c:v>87.918857442156494</c:v>
                </c:pt>
                <c:pt idx="156">
                  <c:v>87.788419874108868</c:v>
                </c:pt>
                <c:pt idx="157">
                  <c:v>87.657907429326997</c:v>
                </c:pt>
                <c:pt idx="158">
                  <c:v>87.527316508607896</c:v>
                </c:pt>
                <c:pt idx="159">
                  <c:v>87.396644617300907</c:v>
                </c:pt>
                <c:pt idx="160">
                  <c:v>87.265890250464878</c:v>
                </c:pt>
                <c:pt idx="161">
                  <c:v>87.135052777958379</c:v>
                </c:pt>
                <c:pt idx="162">
                  <c:v>87.00413233214816</c:v>
                </c:pt>
                <c:pt idx="163">
                  <c:v>86.873129700337046</c:v>
                </c:pt>
                <c:pt idx="164">
                  <c:v>86.742046223471249</c:v>
                </c:pt>
                <c:pt idx="165">
                  <c:v>86.610883702202472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102.71673885328732</c:v>
                </c:pt>
                <c:pt idx="10">
                  <c:v>102.9352696662307</c:v>
                </c:pt>
                <c:pt idx="11">
                  <c:v>103.15258445370215</c:v>
                </c:pt>
                <c:pt idx="12">
                  <c:v>103.36843507462255</c:v>
                </c:pt>
                <c:pt idx="13">
                  <c:v>103.58254212307899</c:v>
                </c:pt>
                <c:pt idx="14">
                  <c:v>103.79459240141979</c:v>
                </c:pt>
                <c:pt idx="15">
                  <c:v>104.00423642754743</c:v>
                </c:pt>
                <c:pt idx="16">
                  <c:v>104.21108604049159</c:v>
                </c:pt>
                <c:pt idx="17">
                  <c:v>104.41471218214886</c:v>
                </c:pt>
                <c:pt idx="18">
                  <c:v>104.61464294784156</c:v>
                </c:pt>
                <c:pt idx="19">
                  <c:v>104.81036201363796</c:v>
                </c:pt>
                <c:pt idx="20">
                  <c:v>105.00130756354741</c:v>
                </c:pt>
                <c:pt idx="21">
                  <c:v>105.18687185389011</c:v>
                </c:pt>
                <c:pt idx="22">
                  <c:v>105.36640156422722</c:v>
                </c:pt>
                <c:pt idx="23">
                  <c:v>105.53919909285673</c:v>
                </c:pt>
                <c:pt idx="24">
                  <c:v>105.7045249584292</c:v>
                </c:pt>
                <c:pt idx="25">
                  <c:v>105.86160146593443</c:v>
                </c:pt>
                <c:pt idx="26">
                  <c:v>106.00961778327763</c:v>
                </c:pt>
                <c:pt idx="27">
                  <c:v>106.14773655207971</c:v>
                </c:pt>
                <c:pt idx="28">
                  <c:v>106.27510212161536</c:v>
                </c:pt>
                <c:pt idx="29">
                  <c:v>106.3908504468472</c:v>
                </c:pt>
                <c:pt idx="30">
                  <c:v>106.49412062997202</c:v>
                </c:pt>
                <c:pt idx="31">
                  <c:v>106.58406801046252</c:v>
                </c:pt>
                <c:pt idx="32">
                  <c:v>106.65987862325434</c:v>
                </c:pt>
                <c:pt idx="33">
                  <c:v>106.72078475197362</c:v>
                </c:pt>
                <c:pt idx="34">
                  <c:v>106.76608120895186</c:v>
                </c:pt>
                <c:pt idx="35">
                  <c:v>106.79514188269975</c:v>
                </c:pt>
                <c:pt idx="36">
                  <c:v>106.80743601407237</c:v>
                </c:pt>
                <c:pt idx="37">
                  <c:v>106.80254360265781</c:v>
                </c:pt>
                <c:pt idx="38">
                  <c:v>106.78016931281995</c:v>
                </c:pt>
                <c:pt idx="39">
                  <c:v>106.74015425100328</c:v>
                </c:pt>
                <c:pt idx="40">
                  <c:v>106.68248502690857</c:v>
                </c:pt>
                <c:pt idx="41">
                  <c:v>106.60729959250183</c:v>
                </c:pt>
                <c:pt idx="42">
                  <c:v>106.51488947243145</c:v>
                </c:pt>
                <c:pt idx="43">
                  <c:v>106.40569815137515</c:v>
                </c:pt>
                <c:pt idx="44">
                  <c:v>106.28031555862162</c:v>
                </c:pt>
                <c:pt idx="45">
                  <c:v>106.13946877553452</c:v>
                </c:pt>
                <c:pt idx="46">
                  <c:v>105.98400927358622</c:v>
                </c:pt>
                <c:pt idx="47">
                  <c:v>105.81489715543623</c:v>
                </c:pt>
                <c:pt idx="48">
                  <c:v>105.63318300656191</c:v>
                </c:pt>
                <c:pt idx="49">
                  <c:v>105.43998806056675</c:v>
                </c:pt>
                <c:pt idx="50">
                  <c:v>105.23648343166006</c:v>
                </c:pt>
                <c:pt idx="51">
                  <c:v>105.02386917140052</c:v>
                </c:pt>
                <c:pt idx="52">
                  <c:v>104.80335386633951</c:v>
                </c:pt>
                <c:pt idx="53">
                  <c:v>104.57613541502479</c:v>
                </c:pt>
                <c:pt idx="54">
                  <c:v>104.34338351591349</c:v>
                </c:pt>
                <c:pt idx="55">
                  <c:v>104.10622427251739</c:v>
                </c:pt>
                <c:pt idx="56">
                  <c:v>103.86572718922157</c:v>
                </c:pt>
                <c:pt idx="57">
                  <c:v>103.6228947004924</c:v>
                </c:pt>
                <c:pt idx="58">
                  <c:v>103.37865425579861</c:v>
                </c:pt>
                <c:pt idx="59">
                  <c:v>103.13385287855728</c:v>
                </c:pt>
                <c:pt idx="60">
                  <c:v>102.88925403353566</c:v>
                </c:pt>
                <c:pt idx="61">
                  <c:v>102.64553657496916</c:v>
                </c:pt>
                <c:pt idx="62">
                  <c:v>102.40329550688428</c:v>
                </c:pt>
                <c:pt idx="63">
                  <c:v>102.16304426600368</c:v>
                </c:pt>
                <c:pt idx="64">
                  <c:v>101.92521823342271</c:v>
                </c:pt>
                <c:pt idx="65">
                  <c:v>101.69017919073136</c:v>
                </c:pt>
                <c:pt idx="66">
                  <c:v>101.45822045599824</c:v>
                </c:pt>
                <c:pt idx="67">
                  <c:v>101.22957246177513</c:v>
                </c:pt>
                <c:pt idx="68">
                  <c:v>101.00440856810863</c:v>
                </c:pt>
                <c:pt idx="69">
                  <c:v>100.78285093601669</c:v>
                </c:pt>
                <c:pt idx="70">
                  <c:v>100.5649763190745</c:v>
                </c:pt>
                <c:pt idx="71">
                  <c:v>100.35082166123084</c:v>
                </c:pt>
                <c:pt idx="72">
                  <c:v>100.14038941678353</c:v>
                </c:pt>
                <c:pt idx="73">
                  <c:v>99.933652533010203</c:v>
                </c:pt>
                <c:pt idx="74">
                  <c:v>99.73055905702897</c:v>
                </c:pt>
                <c:pt idx="75">
                  <c:v>99.531036346044431</c:v>
                </c:pt>
                <c:pt idx="76">
                  <c:v>99.33499487438263</c:v>
                </c:pt>
                <c:pt idx="77">
                  <c:v>99.142331641913927</c:v>
                </c:pt>
                <c:pt idx="78">
                  <c:v>98.952933196948678</c:v>
                </c:pt>
                <c:pt idx="79">
                  <c:v>98.766678292837909</c:v>
                </c:pt>
                <c:pt idx="80">
                  <c:v>98.58344020169335</c:v>
                </c:pt>
                <c:pt idx="81">
                  <c:v>98.403088711209136</c:v>
                </c:pt>
                <c:pt idx="82">
                  <c:v>98.225491831844664</c:v>
                </c:pt>
                <c:pt idx="83">
                  <c:v>98.050517241899428</c:v>
                </c:pt>
                <c:pt idx="84">
                  <c:v>97.878033497520434</c:v>
                </c:pt>
                <c:pt idx="85">
                  <c:v>97.707911033642716</c:v>
                </c:pt>
                <c:pt idx="86">
                  <c:v>97.540022980436689</c:v>
                </c:pt>
                <c:pt idx="87">
                  <c:v>97.374245818167182</c:v>
                </c:pt>
                <c:pt idx="88">
                  <c:v>97.210459891563389</c:v>
                </c:pt>
                <c:pt idx="89">
                  <c:v>97.048549802937757</c:v>
                </c:pt>
                <c:pt idx="90">
                  <c:v>96.888404701443903</c:v>
                </c:pt>
                <c:pt idx="91">
                  <c:v>96.729918484066317</c:v>
                </c:pt>
                <c:pt idx="92">
                  <c:v>96.572989922227194</c:v>
                </c:pt>
                <c:pt idx="93">
                  <c:v>96.417522726291111</c:v>
                </c:pt>
                <c:pt idx="94">
                  <c:v>96.263425558763302</c:v>
                </c:pt>
                <c:pt idx="95">
                  <c:v>96.110612005613532</c:v>
                </c:pt>
                <c:pt idx="96">
                  <c:v>95.959000513917175</c:v>
                </c:pt>
                <c:pt idx="97">
                  <c:v>95.808514302881292</c:v>
                </c:pt>
                <c:pt idx="98">
                  <c:v>95.659081254313207</c:v>
                </c:pt>
                <c:pt idx="99">
                  <c:v>95.510633787682366</c:v>
                </c:pt>
                <c:pt idx="100">
                  <c:v>95.363108724113815</c:v>
                </c:pt>
                <c:pt idx="101">
                  <c:v>95.21644714292502</c:v>
                </c:pt>
                <c:pt idx="102">
                  <c:v>95.070594233666469</c:v>
                </c:pt>
                <c:pt idx="103">
                  <c:v>94.92549914604038</c:v>
                </c:pt>
                <c:pt idx="104">
                  <c:v>94.781114839543761</c:v>
                </c:pt>
                <c:pt idx="105">
                  <c:v>94.637397934200408</c:v>
                </c:pt>
                <c:pt idx="106">
                  <c:v>94.494308563305921</c:v>
                </c:pt>
                <c:pt idx="107">
                  <c:v>94.351810228703556</c:v>
                </c:pt>
                <c:pt idx="108">
                  <c:v>94.209869658728834</c:v>
                </c:pt>
                <c:pt idx="109">
                  <c:v>94.068456668607354</c:v>
                </c:pt>
                <c:pt idx="110">
                  <c:v>93.92754402275655</c:v>
                </c:pt>
                <c:pt idx="111">
                  <c:v>93.787107298132725</c:v>
                </c:pt>
                <c:pt idx="112">
                  <c:v>93.647124747477648</c:v>
                </c:pt>
                <c:pt idx="113">
                  <c:v>93.507577161061931</c:v>
                </c:pt>
                <c:pt idx="114">
                  <c:v>93.368447725303497</c:v>
                </c:pt>
                <c:pt idx="115">
                  <c:v>93.229721876466868</c:v>
                </c:pt>
                <c:pt idx="116">
                  <c:v>93.091387147541411</c:v>
                </c:pt>
                <c:pt idx="117">
                  <c:v>92.953433006366637</c:v>
                </c:pt>
                <c:pt idx="118">
                  <c:v>92.815850683141406</c:v>
                </c:pt>
                <c:pt idx="119">
                  <c:v>92.678632985642992</c:v>
                </c:pt>
                <c:pt idx="120">
                  <c:v>92.54177410080554</c:v>
                </c:pt>
                <c:pt idx="121">
                  <c:v>92.405269381788841</c:v>
                </c:pt>
                <c:pt idx="122">
                  <c:v>92.269115120311824</c:v>
                </c:pt>
                <c:pt idx="123">
                  <c:v>92.133308304836703</c:v>
                </c:pt>
                <c:pt idx="124">
                  <c:v>91.99784636615594</c:v>
                </c:pt>
                <c:pt idx="125">
                  <c:v>91.862726913030116</c:v>
                </c:pt>
                <c:pt idx="126">
                  <c:v>91.727947461704161</c:v>
                </c:pt>
                <c:pt idx="127">
                  <c:v>91.593505164331489</c:v>
                </c:pt>
                <c:pt idx="128">
                  <c:v>91.459396542473058</c:v>
                </c:pt>
                <c:pt idx="129">
                  <c:v>91.325617232821472</c:v>
                </c:pt>
                <c:pt idx="130">
                  <c:v>91.192161753018141</c:v>
                </c:pt>
                <c:pt idx="131">
                  <c:v>91.059023295783959</c:v>
                </c:pt>
                <c:pt idx="132">
                  <c:v>90.926193559481106</c:v>
                </c:pt>
                <c:pt idx="133">
                  <c:v>90.793662622598646</c:v>
                </c:pt>
                <c:pt idx="134">
                  <c:v>90.661418868483651</c:v>
                </c:pt>
                <c:pt idx="135">
                  <c:v>90.529448964942588</c:v>
                </c:pt>
                <c:pt idx="136">
                  <c:v>90.397737901188009</c:v>
                </c:pt>
                <c:pt idx="137">
                  <c:v>90.266269082130066</c:v>
                </c:pt>
                <c:pt idx="138">
                  <c:v>90.135024477374571</c:v>
                </c:pt>
                <c:pt idx="139">
                  <c:v>90.003984819687389</c:v>
                </c:pt>
                <c:pt idx="140">
                  <c:v>89.873129845320506</c:v>
                </c:pt>
                <c:pt idx="141">
                  <c:v>89.742438566651529</c:v>
                </c:pt>
                <c:pt idx="142">
                  <c:v>89.611889566223866</c:v>
                </c:pt>
                <c:pt idx="143">
                  <c:v>89.481461300580179</c:v>
                </c:pt>
                <c:pt idx="144">
                  <c:v>89.351132402295548</c:v>
                </c:pt>
                <c:pt idx="145">
                  <c:v>89.22088196930882</c:v>
                </c:pt>
                <c:pt idx="146">
                  <c:v>89.090689831928387</c:v>
                </c:pt>
                <c:pt idx="147">
                  <c:v>88.960536789622438</c:v>
                </c:pt>
                <c:pt idx="148">
                  <c:v>88.830404811728769</c:v>
                </c:pt>
                <c:pt idx="149">
                  <c:v>88.700277198365924</c:v>
                </c:pt>
                <c:pt idx="150">
                  <c:v>88.570138699938809</c:v>
                </c:pt>
                <c:pt idx="151">
                  <c:v>88.439975595567176</c:v>
                </c:pt>
                <c:pt idx="152">
                  <c:v>88.309775732427326</c:v>
                </c:pt>
                <c:pt idx="153">
                  <c:v>88.179528529317849</c:v>
                </c:pt>
                <c:pt idx="154">
                  <c:v>88.049224948712862</c:v>
                </c:pt>
                <c:pt idx="155">
                  <c:v>87.918857442156494</c:v>
                </c:pt>
                <c:pt idx="156">
                  <c:v>87.788419874108868</c:v>
                </c:pt>
                <c:pt idx="157">
                  <c:v>87.657907429326997</c:v>
                </c:pt>
                <c:pt idx="158">
                  <c:v>87.527316508607896</c:v>
                </c:pt>
                <c:pt idx="159">
                  <c:v>87.396644617300907</c:v>
                </c:pt>
                <c:pt idx="160">
                  <c:v>87.265890250464878</c:v>
                </c:pt>
                <c:pt idx="161">
                  <c:v>87.135052777958379</c:v>
                </c:pt>
                <c:pt idx="162">
                  <c:v>87.00413233214816</c:v>
                </c:pt>
                <c:pt idx="163">
                  <c:v>86.873129700337046</c:v>
                </c:pt>
                <c:pt idx="164">
                  <c:v>86.742046223471249</c:v>
                </c:pt>
                <c:pt idx="165">
                  <c:v>86.610883702202472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1.3757787864245512E-2</c:v>
                </c:pt>
                <c:pt idx="2">
                  <c:v>2.6858296967223683E-2</c:v>
                </c:pt>
                <c:pt idx="3">
                  <c:v>3.7282770477135754E-2</c:v>
                </c:pt>
                <c:pt idx="4">
                  <c:v>4.5295128546931407E-2</c:v>
                </c:pt>
                <c:pt idx="5">
                  <c:v>5.285769163490138E-2</c:v>
                </c:pt>
                <c:pt idx="6">
                  <c:v>6.3004985792491197E-2</c:v>
                </c:pt>
                <c:pt idx="7">
                  <c:v>6.6793303105504062E-2</c:v>
                </c:pt>
                <c:pt idx="8">
                  <c:v>7.0526078214048216E-2</c:v>
                </c:pt>
                <c:pt idx="9">
                  <c:v>8.4357775726112319E-2</c:v>
                </c:pt>
                <c:pt idx="10">
                  <c:v>8.9879208756529827E-2</c:v>
                </c:pt>
                <c:pt idx="11">
                  <c:v>9.4617631413938766E-2</c:v>
                </c:pt>
                <c:pt idx="12">
                  <c:v>9.9185448657432673E-2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6.8076926308239657E-3</c:v>
                </c:pt>
                <c:pt idx="1">
                  <c:v>1.5291099961064642E-2</c:v>
                </c:pt>
                <c:pt idx="2">
                  <c:v>2.0635757677113412E-2</c:v>
                </c:pt>
                <c:pt idx="3">
                  <c:v>4.593317180853021E-2</c:v>
                </c:pt>
                <c:pt idx="4">
                  <c:v>4.2768690638770417E-2</c:v>
                </c:pt>
                <c:pt idx="5">
                  <c:v>5.4874450314062885E-2</c:v>
                </c:pt>
                <c:pt idx="6">
                  <c:v>6.4205271894716531E-2</c:v>
                </c:pt>
                <c:pt idx="7">
                  <c:v>6.92839115181757E-2</c:v>
                </c:pt>
                <c:pt idx="8">
                  <c:v>7.0430664491402298E-2</c:v>
                </c:pt>
                <c:pt idx="9">
                  <c:v>7.7629474718895225E-2</c:v>
                </c:pt>
                <c:pt idx="10">
                  <c:v>8.6891621329354074E-2</c:v>
                </c:pt>
                <c:pt idx="11">
                  <c:v>8.9918653853741357E-2</c:v>
                </c:pt>
                <c:pt idx="12">
                  <c:v>9.7214365152899024E-2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106.864</c:v>
                </c:pt>
                <c:pt idx="1">
                  <c:v>105.23699999999999</c:v>
                </c:pt>
                <c:pt idx="2">
                  <c:v>106.051</c:v>
                </c:pt>
                <c:pt idx="3">
                  <c:v>105.559</c:v>
                </c:pt>
                <c:pt idx="4">
                  <c:v>102.35599999999999</c:v>
                </c:pt>
                <c:pt idx="5">
                  <c:v>104.441</c:v>
                </c:pt>
                <c:pt idx="6">
                  <c:v>105.76300000000001</c:v>
                </c:pt>
                <c:pt idx="7">
                  <c:v>104.881</c:v>
                </c:pt>
                <c:pt idx="8">
                  <c:v>103.678</c:v>
                </c:pt>
                <c:pt idx="9">
                  <c:v>105.407</c:v>
                </c:pt>
                <c:pt idx="10">
                  <c:v>103.051</c:v>
                </c:pt>
                <c:pt idx="11">
                  <c:v>103.712</c:v>
                </c:pt>
                <c:pt idx="12">
                  <c:v>103.52500000000001</c:v>
                </c:pt>
                <c:pt idx="13">
                  <c:v>103.47499999999999</c:v>
                </c:pt>
                <c:pt idx="14">
                  <c:v>104.831</c:v>
                </c:pt>
                <c:pt idx="15">
                  <c:v>105</c:v>
                </c:pt>
                <c:pt idx="16">
                  <c:v>104.712</c:v>
                </c:pt>
                <c:pt idx="17">
                  <c:v>104.831</c:v>
                </c:pt>
                <c:pt idx="18">
                  <c:v>103.508</c:v>
                </c:pt>
                <c:pt idx="19">
                  <c:v>104.52500000000001</c:v>
                </c:pt>
                <c:pt idx="20">
                  <c:v>103.81399999999999</c:v>
                </c:pt>
                <c:pt idx="21">
                  <c:v>105.22</c:v>
                </c:pt>
                <c:pt idx="22">
                  <c:v>104.441</c:v>
                </c:pt>
                <c:pt idx="23">
                  <c:v>104.373</c:v>
                </c:pt>
                <c:pt idx="24">
                  <c:v>105.661</c:v>
                </c:pt>
                <c:pt idx="25">
                  <c:v>105.983</c:v>
                </c:pt>
                <c:pt idx="26">
                  <c:v>107.407</c:v>
                </c:pt>
                <c:pt idx="27">
                  <c:v>106.119</c:v>
                </c:pt>
                <c:pt idx="28">
                  <c:v>105.559</c:v>
                </c:pt>
                <c:pt idx="29">
                  <c:v>105.91500000000001</c:v>
                </c:pt>
                <c:pt idx="30">
                  <c:v>106.81399999999999</c:v>
                </c:pt>
                <c:pt idx="31">
                  <c:v>106.69499999999999</c:v>
                </c:pt>
                <c:pt idx="32">
                  <c:v>107.492</c:v>
                </c:pt>
                <c:pt idx="33">
                  <c:v>105.22</c:v>
                </c:pt>
                <c:pt idx="34">
                  <c:v>107.949</c:v>
                </c:pt>
                <c:pt idx="35">
                  <c:v>107.57599999999999</c:v>
                </c:pt>
                <c:pt idx="36">
                  <c:v>108.678</c:v>
                </c:pt>
                <c:pt idx="37">
                  <c:v>106.898</c:v>
                </c:pt>
                <c:pt idx="38">
                  <c:v>106.831</c:v>
                </c:pt>
                <c:pt idx="39">
                  <c:v>108.441</c:v>
                </c:pt>
                <c:pt idx="40">
                  <c:v>108.051</c:v>
                </c:pt>
                <c:pt idx="41">
                  <c:v>109.983</c:v>
                </c:pt>
                <c:pt idx="42">
                  <c:v>107.797</c:v>
                </c:pt>
                <c:pt idx="43">
                  <c:v>108.64400000000001</c:v>
                </c:pt>
                <c:pt idx="44">
                  <c:v>110.22</c:v>
                </c:pt>
                <c:pt idx="45">
                  <c:v>112.39</c:v>
                </c:pt>
                <c:pt idx="46">
                  <c:v>116.119</c:v>
                </c:pt>
                <c:pt idx="47">
                  <c:v>121.18600000000001</c:v>
                </c:pt>
                <c:pt idx="48">
                  <c:v>130.797</c:v>
                </c:pt>
                <c:pt idx="49">
                  <c:v>143</c:v>
                </c:pt>
                <c:pt idx="50">
                  <c:v>160.37299999999999</c:v>
                </c:pt>
                <c:pt idx="51">
                  <c:v>178.25399999999999</c:v>
                </c:pt>
                <c:pt idx="52">
                  <c:v>194.797</c:v>
                </c:pt>
                <c:pt idx="53">
                  <c:v>207.91499999999999</c:v>
                </c:pt>
                <c:pt idx="54">
                  <c:v>218.678</c:v>
                </c:pt>
                <c:pt idx="55">
                  <c:v>221.78</c:v>
                </c:pt>
                <c:pt idx="56">
                  <c:v>223.559</c:v>
                </c:pt>
                <c:pt idx="57">
                  <c:v>220.37299999999999</c:v>
                </c:pt>
                <c:pt idx="58">
                  <c:v>212.25399999999999</c:v>
                </c:pt>
                <c:pt idx="59">
                  <c:v>193.017</c:v>
                </c:pt>
                <c:pt idx="60">
                  <c:v>165.08500000000001</c:v>
                </c:pt>
                <c:pt idx="61">
                  <c:v>134.30500000000001</c:v>
                </c:pt>
                <c:pt idx="62">
                  <c:v>112.983</c:v>
                </c:pt>
                <c:pt idx="63">
                  <c:v>104</c:v>
                </c:pt>
                <c:pt idx="64">
                  <c:v>102.15300000000001</c:v>
                </c:pt>
                <c:pt idx="65">
                  <c:v>103.746</c:v>
                </c:pt>
                <c:pt idx="66">
                  <c:v>106.84699999999999</c:v>
                </c:pt>
                <c:pt idx="67">
                  <c:v>109.373</c:v>
                </c:pt>
                <c:pt idx="68">
                  <c:v>117.542</c:v>
                </c:pt>
                <c:pt idx="69">
                  <c:v>123.35599999999999</c:v>
                </c:pt>
                <c:pt idx="70">
                  <c:v>135.22</c:v>
                </c:pt>
                <c:pt idx="71">
                  <c:v>146.15299999999999</c:v>
                </c:pt>
                <c:pt idx="72">
                  <c:v>159.38999999999999</c:v>
                </c:pt>
                <c:pt idx="73">
                  <c:v>168.91499999999999</c:v>
                </c:pt>
                <c:pt idx="74">
                  <c:v>179.25399999999999</c:v>
                </c:pt>
                <c:pt idx="75">
                  <c:v>185.322</c:v>
                </c:pt>
                <c:pt idx="76">
                  <c:v>188.93199999999999</c:v>
                </c:pt>
                <c:pt idx="77">
                  <c:v>188.06800000000001</c:v>
                </c:pt>
                <c:pt idx="78">
                  <c:v>181.864</c:v>
                </c:pt>
                <c:pt idx="79">
                  <c:v>170.119</c:v>
                </c:pt>
                <c:pt idx="80">
                  <c:v>149.102</c:v>
                </c:pt>
                <c:pt idx="81">
                  <c:v>124.407</c:v>
                </c:pt>
                <c:pt idx="82">
                  <c:v>107.254</c:v>
                </c:pt>
                <c:pt idx="83">
                  <c:v>100.52500000000001</c:v>
                </c:pt>
                <c:pt idx="84">
                  <c:v>99.61</c:v>
                </c:pt>
                <c:pt idx="85">
                  <c:v>98.22</c:v>
                </c:pt>
                <c:pt idx="86">
                  <c:v>97.78</c:v>
                </c:pt>
                <c:pt idx="87">
                  <c:v>96.745999999999995</c:v>
                </c:pt>
                <c:pt idx="88">
                  <c:v>95.763000000000005</c:v>
                </c:pt>
                <c:pt idx="89">
                  <c:v>96.831000000000003</c:v>
                </c:pt>
                <c:pt idx="90">
                  <c:v>98.034000000000006</c:v>
                </c:pt>
                <c:pt idx="91">
                  <c:v>95.728999999999999</c:v>
                </c:pt>
                <c:pt idx="92">
                  <c:v>97.796999999999997</c:v>
                </c:pt>
                <c:pt idx="93">
                  <c:v>97.457999999999998</c:v>
                </c:pt>
                <c:pt idx="94">
                  <c:v>95.558999999999997</c:v>
                </c:pt>
                <c:pt idx="95">
                  <c:v>98.661000000000001</c:v>
                </c:pt>
                <c:pt idx="96">
                  <c:v>98.119</c:v>
                </c:pt>
                <c:pt idx="97">
                  <c:v>99.102000000000004</c:v>
                </c:pt>
                <c:pt idx="98">
                  <c:v>99.102000000000004</c:v>
                </c:pt>
                <c:pt idx="99">
                  <c:v>98.186000000000007</c:v>
                </c:pt>
                <c:pt idx="100">
                  <c:v>99.915000000000006</c:v>
                </c:pt>
                <c:pt idx="101">
                  <c:v>98.983000000000004</c:v>
                </c:pt>
                <c:pt idx="102">
                  <c:v>102.52500000000001</c:v>
                </c:pt>
                <c:pt idx="103">
                  <c:v>104.203</c:v>
                </c:pt>
                <c:pt idx="104">
                  <c:v>109.051</c:v>
                </c:pt>
                <c:pt idx="105">
                  <c:v>114.18600000000001</c:v>
                </c:pt>
                <c:pt idx="106">
                  <c:v>121.492</c:v>
                </c:pt>
                <c:pt idx="107">
                  <c:v>128.339</c:v>
                </c:pt>
                <c:pt idx="108">
                  <c:v>138.50800000000001</c:v>
                </c:pt>
                <c:pt idx="109">
                  <c:v>143.35599999999999</c:v>
                </c:pt>
                <c:pt idx="110">
                  <c:v>148.30500000000001</c:v>
                </c:pt>
                <c:pt idx="111">
                  <c:v>146.30500000000001</c:v>
                </c:pt>
                <c:pt idx="112">
                  <c:v>143.49199999999999</c:v>
                </c:pt>
                <c:pt idx="113">
                  <c:v>133.47499999999999</c:v>
                </c:pt>
                <c:pt idx="114">
                  <c:v>125.42400000000001</c:v>
                </c:pt>
                <c:pt idx="115">
                  <c:v>114.661</c:v>
                </c:pt>
                <c:pt idx="116">
                  <c:v>105.35599999999999</c:v>
                </c:pt>
                <c:pt idx="117">
                  <c:v>98.677999999999997</c:v>
                </c:pt>
                <c:pt idx="118">
                  <c:v>95.355999999999995</c:v>
                </c:pt>
                <c:pt idx="119">
                  <c:v>93.932000000000002</c:v>
                </c:pt>
                <c:pt idx="120">
                  <c:v>92.728999999999999</c:v>
                </c:pt>
                <c:pt idx="121">
                  <c:v>95.507999999999996</c:v>
                </c:pt>
                <c:pt idx="122">
                  <c:v>92.119</c:v>
                </c:pt>
                <c:pt idx="123">
                  <c:v>91.831000000000003</c:v>
                </c:pt>
                <c:pt idx="124">
                  <c:v>92.254000000000005</c:v>
                </c:pt>
                <c:pt idx="125">
                  <c:v>92.644000000000005</c:v>
                </c:pt>
                <c:pt idx="126">
                  <c:v>92.745999999999995</c:v>
                </c:pt>
                <c:pt idx="127">
                  <c:v>94</c:v>
                </c:pt>
                <c:pt idx="128">
                  <c:v>91.948999999999998</c:v>
                </c:pt>
                <c:pt idx="129">
                  <c:v>96.153000000000006</c:v>
                </c:pt>
                <c:pt idx="130">
                  <c:v>95.712000000000003</c:v>
                </c:pt>
                <c:pt idx="131">
                  <c:v>99.355999999999995</c:v>
                </c:pt>
                <c:pt idx="132">
                  <c:v>105.03400000000001</c:v>
                </c:pt>
                <c:pt idx="133">
                  <c:v>109.864</c:v>
                </c:pt>
                <c:pt idx="134">
                  <c:v>112.81399999999999</c:v>
                </c:pt>
                <c:pt idx="135">
                  <c:v>118.441</c:v>
                </c:pt>
                <c:pt idx="136">
                  <c:v>123.52500000000001</c:v>
                </c:pt>
                <c:pt idx="137">
                  <c:v>124.288</c:v>
                </c:pt>
                <c:pt idx="138">
                  <c:v>123.102</c:v>
                </c:pt>
                <c:pt idx="139">
                  <c:v>121.52500000000001</c:v>
                </c:pt>
                <c:pt idx="140">
                  <c:v>114.407</c:v>
                </c:pt>
                <c:pt idx="141">
                  <c:v>108.15300000000001</c:v>
                </c:pt>
                <c:pt idx="142">
                  <c:v>99.677999999999997</c:v>
                </c:pt>
                <c:pt idx="143">
                  <c:v>98.644000000000005</c:v>
                </c:pt>
                <c:pt idx="144">
                  <c:v>93.355999999999995</c:v>
                </c:pt>
                <c:pt idx="145">
                  <c:v>91.558999999999997</c:v>
                </c:pt>
                <c:pt idx="146">
                  <c:v>90.406999999999996</c:v>
                </c:pt>
                <c:pt idx="147">
                  <c:v>89.965999999999994</c:v>
                </c:pt>
                <c:pt idx="148">
                  <c:v>90.034000000000006</c:v>
                </c:pt>
                <c:pt idx="149">
                  <c:v>88.203000000000003</c:v>
                </c:pt>
                <c:pt idx="150">
                  <c:v>88.677999999999997</c:v>
                </c:pt>
                <c:pt idx="151">
                  <c:v>89.338999999999999</c:v>
                </c:pt>
                <c:pt idx="152">
                  <c:v>90.441000000000003</c:v>
                </c:pt>
                <c:pt idx="153">
                  <c:v>89.119</c:v>
                </c:pt>
                <c:pt idx="154">
                  <c:v>90.271000000000001</c:v>
                </c:pt>
                <c:pt idx="155">
                  <c:v>89.558999999999997</c:v>
                </c:pt>
                <c:pt idx="156">
                  <c:v>91.067999999999998</c:v>
                </c:pt>
                <c:pt idx="157">
                  <c:v>89.507999999999996</c:v>
                </c:pt>
                <c:pt idx="158">
                  <c:v>88.254000000000005</c:v>
                </c:pt>
                <c:pt idx="159">
                  <c:v>89.745999999999995</c:v>
                </c:pt>
                <c:pt idx="160">
                  <c:v>90.457999999999998</c:v>
                </c:pt>
                <c:pt idx="161">
                  <c:v>89.153000000000006</c:v>
                </c:pt>
                <c:pt idx="162">
                  <c:v>88.457999999999998</c:v>
                </c:pt>
                <c:pt idx="163">
                  <c:v>88.61</c:v>
                </c:pt>
                <c:pt idx="164">
                  <c:v>88.355999999999995</c:v>
                </c:pt>
                <c:pt idx="165">
                  <c:v>88.507999999999996</c:v>
                </c:pt>
                <c:pt idx="166">
                  <c:v>86.355999999999995</c:v>
                </c:pt>
                <c:pt idx="167">
                  <c:v>86.846999999999994</c:v>
                </c:pt>
                <c:pt idx="168">
                  <c:v>88.507999999999996</c:v>
                </c:pt>
                <c:pt idx="169">
                  <c:v>88.932000000000002</c:v>
                </c:pt>
                <c:pt idx="170">
                  <c:v>87.287999999999997</c:v>
                </c:pt>
                <c:pt idx="171">
                  <c:v>90.61</c:v>
                </c:pt>
                <c:pt idx="172">
                  <c:v>88.915000000000006</c:v>
                </c:pt>
                <c:pt idx="173">
                  <c:v>89.661000000000001</c:v>
                </c:pt>
                <c:pt idx="174">
                  <c:v>89.712000000000003</c:v>
                </c:pt>
                <c:pt idx="175">
                  <c:v>86.558999999999997</c:v>
                </c:pt>
                <c:pt idx="176">
                  <c:v>89.694999999999993</c:v>
                </c:pt>
                <c:pt idx="177">
                  <c:v>88.983000000000004</c:v>
                </c:pt>
                <c:pt idx="178">
                  <c:v>87.846999999999994</c:v>
                </c:pt>
                <c:pt idx="179">
                  <c:v>86.338999999999999</c:v>
                </c:pt>
                <c:pt idx="180">
                  <c:v>86.558999999999997</c:v>
                </c:pt>
                <c:pt idx="181">
                  <c:v>86.186000000000007</c:v>
                </c:pt>
                <c:pt idx="182">
                  <c:v>87.492000000000004</c:v>
                </c:pt>
                <c:pt idx="183">
                  <c:v>88</c:v>
                </c:pt>
                <c:pt idx="184">
                  <c:v>85.932000000000002</c:v>
                </c:pt>
                <c:pt idx="185">
                  <c:v>86.084999999999994</c:v>
                </c:pt>
                <c:pt idx="186">
                  <c:v>85.831000000000003</c:v>
                </c:pt>
                <c:pt idx="187">
                  <c:v>86.084999999999994</c:v>
                </c:pt>
                <c:pt idx="188">
                  <c:v>86.593000000000004</c:v>
                </c:pt>
                <c:pt idx="189">
                  <c:v>88.373000000000005</c:v>
                </c:pt>
                <c:pt idx="190">
                  <c:v>86.373000000000005</c:v>
                </c:pt>
                <c:pt idx="191">
                  <c:v>85.846999999999994</c:v>
                </c:pt>
                <c:pt idx="192">
                  <c:v>84.846999999999994</c:v>
                </c:pt>
                <c:pt idx="193">
                  <c:v>84.507999999999996</c:v>
                </c:pt>
                <c:pt idx="194">
                  <c:v>86.78</c:v>
                </c:pt>
                <c:pt idx="195">
                  <c:v>86.322000000000003</c:v>
                </c:pt>
                <c:pt idx="196">
                  <c:v>85.948999999999998</c:v>
                </c:pt>
                <c:pt idx="197">
                  <c:v>86.831000000000003</c:v>
                </c:pt>
                <c:pt idx="198">
                  <c:v>84.558999999999997</c:v>
                </c:pt>
                <c:pt idx="199">
                  <c:v>85.728999999999999</c:v>
                </c:pt>
                <c:pt idx="200">
                  <c:v>86.728999999999999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103.91979636603969</c:v>
                </c:pt>
                <c:pt idx="14">
                  <c:v>104.08342183165857</c:v>
                </c:pt>
                <c:pt idx="15">
                  <c:v>104.24544850520303</c:v>
                </c:pt>
                <c:pt idx="16">
                  <c:v>104.40560248591906</c:v>
                </c:pt>
                <c:pt idx="17">
                  <c:v>104.56357919512678</c:v>
                </c:pt>
                <c:pt idx="18">
                  <c:v>104.71904153043255</c:v>
                </c:pt>
                <c:pt idx="19">
                  <c:v>104.87161821187981</c:v>
                </c:pt>
                <c:pt idx="20">
                  <c:v>105.02090240464621</c:v>
                </c:pt>
                <c:pt idx="21">
                  <c:v>105.16645071812154</c:v>
                </c:pt>
                <c:pt idx="22">
                  <c:v>105.3077827007412</c:v>
                </c:pt>
                <c:pt idx="23">
                  <c:v>105.44438098041093</c:v>
                </c:pt>
                <c:pt idx="24">
                  <c:v>105.57569225831601</c:v>
                </c:pt>
                <c:pt idx="25">
                  <c:v>105.7011294879982</c:v>
                </c:pt>
                <c:pt idx="26">
                  <c:v>105.82007584650897</c:v>
                </c:pt>
                <c:pt idx="27">
                  <c:v>105.93189170563217</c:v>
                </c:pt>
                <c:pt idx="28">
                  <c:v>106.03592708169685</c:v>
                </c:pt>
                <c:pt idx="29">
                  <c:v>106.13154461407636</c:v>
                </c:pt>
                <c:pt idx="30">
                  <c:v>106.21816308320652</c:v>
                </c:pt>
                <c:pt idx="31">
                  <c:v>106.29534056390557</c:v>
                </c:pt>
                <c:pt idx="32">
                  <c:v>106.36293203319804</c:v>
                </c:pt>
                <c:pt idx="33">
                  <c:v>106.42138180624693</c:v>
                </c:pt>
                <c:pt idx="34">
                  <c:v>106.47224979969387</c:v>
                </c:pt>
                <c:pt idx="35">
                  <c:v>106.51912404925324</c:v>
                </c:pt>
                <c:pt idx="36">
                  <c:v>106.56913749790628</c:v>
                </c:pt>
                <c:pt idx="37">
                  <c:v>106.63537357446631</c:v>
                </c:pt>
                <c:pt idx="38">
                  <c:v>106.74048770171319</c:v>
                </c:pt>
                <c:pt idx="39">
                  <c:v>106.921848529526</c:v>
                </c:pt>
                <c:pt idx="40">
                  <c:v>107.23835490575456</c:v>
                </c:pt>
                <c:pt idx="41">
                  <c:v>107.77874744124567</c:v>
                </c:pt>
                <c:pt idx="42">
                  <c:v>108.67065842284758</c:v>
                </c:pt>
                <c:pt idx="43">
                  <c:v>110.08883457453133</c:v>
                </c:pt>
                <c:pt idx="44">
                  <c:v>112.2600223477303</c:v>
                </c:pt>
                <c:pt idx="45">
                  <c:v>115.4611507975431</c:v>
                </c:pt>
                <c:pt idx="46">
                  <c:v>120.00703110369869</c:v>
                </c:pt>
                <c:pt idx="47">
                  <c:v>126.22420356769302</c:v>
                </c:pt>
                <c:pt idx="48">
                  <c:v>134.40899620768622</c:v>
                </c:pt>
                <c:pt idx="49">
                  <c:v>144.76977236998962</c:v>
                </c:pt>
                <c:pt idx="50">
                  <c:v>157.35356581549783</c:v>
                </c:pt>
                <c:pt idx="51">
                  <c:v>171.95190838603352</c:v>
                </c:pt>
                <c:pt idx="52">
                  <c:v>187.96895706780734</c:v>
                </c:pt>
                <c:pt idx="53">
                  <c:v>204.23446377430048</c:v>
                </c:pt>
                <c:pt idx="54">
                  <c:v>218.80174588449265</c:v>
                </c:pt>
                <c:pt idx="55">
                  <c:v>228.92092212312446</c:v>
                </c:pt>
                <c:pt idx="56">
                  <c:v>231.51971558374049</c:v>
                </c:pt>
                <c:pt idx="57">
                  <c:v>224.37546835784059</c:v>
                </c:pt>
                <c:pt idx="58">
                  <c:v>207.55840418218835</c:v>
                </c:pt>
                <c:pt idx="59">
                  <c:v>184.10189392871899</c:v>
                </c:pt>
                <c:pt idx="60">
                  <c:v>159.06505004131827</c:v>
                </c:pt>
                <c:pt idx="61">
                  <c:v>137.36369192325751</c:v>
                </c:pt>
                <c:pt idx="62">
                  <c:v>121.83539808580063</c:v>
                </c:pt>
                <c:pt idx="63">
                  <c:v>112.76321830180913</c:v>
                </c:pt>
                <c:pt idx="64">
                  <c:v>108.79322717960713</c:v>
                </c:pt>
                <c:pt idx="65">
                  <c:v>108.23614399399219</c:v>
                </c:pt>
                <c:pt idx="66">
                  <c:v>109.88444540975506</c:v>
                </c:pt>
                <c:pt idx="67">
                  <c:v>113.17798521675967</c:v>
                </c:pt>
                <c:pt idx="68">
                  <c:v>118.00868662672872</c:v>
                </c:pt>
                <c:pt idx="69">
                  <c:v>124.46515987499362</c:v>
                </c:pt>
                <c:pt idx="70">
                  <c:v>132.64311967374022</c:v>
                </c:pt>
                <c:pt idx="71">
                  <c:v>142.52174661013657</c:v>
                </c:pt>
                <c:pt idx="72">
                  <c:v>153.86621379894515</c:v>
                </c:pt>
                <c:pt idx="73">
                  <c:v>166.10868733764875</c:v>
                </c:pt>
                <c:pt idx="74">
                  <c:v>178.16401430619433</c:v>
                </c:pt>
                <c:pt idx="75">
                  <c:v>188.21271409272404</c:v>
                </c:pt>
                <c:pt idx="76">
                  <c:v>193.69942274865005</c:v>
                </c:pt>
                <c:pt idx="77">
                  <c:v>191.9850179357696</c:v>
                </c:pt>
                <c:pt idx="78">
                  <c:v>181.77965458924982</c:v>
                </c:pt>
                <c:pt idx="79">
                  <c:v>164.53237554077288</c:v>
                </c:pt>
                <c:pt idx="80">
                  <c:v>144.35795839281292</c:v>
                </c:pt>
                <c:pt idx="81">
                  <c:v>126.07172886628885</c:v>
                </c:pt>
                <c:pt idx="82">
                  <c:v>112.77437777803264</c:v>
                </c:pt>
                <c:pt idx="83">
                  <c:v>104.89338018460833</c:v>
                </c:pt>
                <c:pt idx="84">
                  <c:v>101.03394442173374</c:v>
                </c:pt>
                <c:pt idx="85">
                  <c:v>99.428023122486124</c:v>
                </c:pt>
                <c:pt idx="86">
                  <c:v>98.811143748272372</c:v>
                </c:pt>
                <c:pt idx="87">
                  <c:v>98.540875012818844</c:v>
                </c:pt>
                <c:pt idx="88">
                  <c:v>98.369274615879519</c:v>
                </c:pt>
                <c:pt idx="89">
                  <c:v>98.2215134406338</c:v>
                </c:pt>
                <c:pt idx="90">
                  <c:v>98.079794404035979</c:v>
                </c:pt>
                <c:pt idx="91">
                  <c:v>97.941162906501006</c:v>
                </c:pt>
                <c:pt idx="92">
                  <c:v>97.8063239682306</c:v>
                </c:pt>
                <c:pt idx="93">
                  <c:v>97.677965780025616</c:v>
                </c:pt>
                <c:pt idx="94">
                  <c:v>97.561768362511685</c:v>
                </c:pt>
                <c:pt idx="95">
                  <c:v>97.468779610626981</c:v>
                </c:pt>
                <c:pt idx="96">
                  <c:v>97.419280529581627</c:v>
                </c:pt>
                <c:pt idx="97">
                  <c:v>97.448450235534835</c:v>
                </c:pt>
                <c:pt idx="98">
                  <c:v>97.613848267506697</c:v>
                </c:pt>
                <c:pt idx="99">
                  <c:v>98.004022138132171</c:v>
                </c:pt>
                <c:pt idx="100">
                  <c:v>98.746406233729104</c:v>
                </c:pt>
                <c:pt idx="101">
                  <c:v>100.01124805160195</c:v>
                </c:pt>
                <c:pt idx="102">
                  <c:v>102.00697429885072</c:v>
                </c:pt>
                <c:pt idx="103">
                  <c:v>104.9617316048066</c:v>
                </c:pt>
                <c:pt idx="104">
                  <c:v>109.08603867378433</c:v>
                </c:pt>
                <c:pt idx="105">
                  <c:v>114.51190512520557</c:v>
                </c:pt>
                <c:pt idx="106">
                  <c:v>121.20355186272947</c:v>
                </c:pt>
                <c:pt idx="107">
                  <c:v>128.83758711086691</c:v>
                </c:pt>
                <c:pt idx="108">
                  <c:v>136.67087408340305</c:v>
                </c:pt>
                <c:pt idx="109">
                  <c:v>143.47039293904155</c:v>
                </c:pt>
                <c:pt idx="110">
                  <c:v>147.64973445708048</c:v>
                </c:pt>
                <c:pt idx="111">
                  <c:v>147.73851815273019</c:v>
                </c:pt>
                <c:pt idx="112">
                  <c:v>143.09391081906332</c:v>
                </c:pt>
                <c:pt idx="113">
                  <c:v>134.4409557083867</c:v>
                </c:pt>
                <c:pt idx="114">
                  <c:v>123.75637862329131</c:v>
                </c:pt>
                <c:pt idx="115">
                  <c:v>113.4294605554546</c:v>
                </c:pt>
                <c:pt idx="116">
                  <c:v>105.23058206666714</c:v>
                </c:pt>
                <c:pt idx="117">
                  <c:v>99.770324394926789</c:v>
                </c:pt>
                <c:pt idx="118">
                  <c:v>96.675443219355444</c:v>
                </c:pt>
                <c:pt idx="119">
                  <c:v>95.151615713952694</c:v>
                </c:pt>
                <c:pt idx="120">
                  <c:v>94.467974413580521</c:v>
                </c:pt>
                <c:pt idx="121">
                  <c:v>94.154074407763162</c:v>
                </c:pt>
                <c:pt idx="122">
                  <c:v>93.976485781644939</c:v>
                </c:pt>
                <c:pt idx="123">
                  <c:v>93.844077149796192</c:v>
                </c:pt>
                <c:pt idx="124">
                  <c:v>93.73302419830398</c:v>
                </c:pt>
                <c:pt idx="125">
                  <c:v>93.651692703098007</c:v>
                </c:pt>
                <c:pt idx="126">
                  <c:v>93.635043711633628</c:v>
                </c:pt>
                <c:pt idx="127">
                  <c:v>93.756230118375285</c:v>
                </c:pt>
                <c:pt idx="128">
                  <c:v>94.146476964382629</c:v>
                </c:pt>
                <c:pt idx="129">
                  <c:v>95.012131323597927</c:v>
                </c:pt>
                <c:pt idx="130">
                  <c:v>96.629863408018181</c:v>
                </c:pt>
                <c:pt idx="131">
                  <c:v>99.294564084977267</c:v>
                </c:pt>
                <c:pt idx="132">
                  <c:v>103.20197789391419</c:v>
                </c:pt>
                <c:pt idx="133">
                  <c:v>108.28068291698573</c:v>
                </c:pt>
                <c:pt idx="134">
                  <c:v>114.04109694277113</c:v>
                </c:pt>
                <c:pt idx="135">
                  <c:v>119.55024415645548</c:v>
                </c:pt>
                <c:pt idx="136">
                  <c:v>123.62058442731603</c:v>
                </c:pt>
                <c:pt idx="137">
                  <c:v>125.19607149761222</c:v>
                </c:pt>
                <c:pt idx="138">
                  <c:v>123.77683927295649</c:v>
                </c:pt>
                <c:pt idx="139">
                  <c:v>119.65340841360943</c:v>
                </c:pt>
                <c:pt idx="140">
                  <c:v>113.80280257738865</c:v>
                </c:pt>
                <c:pt idx="141">
                  <c:v>107.4956334628604</c:v>
                </c:pt>
                <c:pt idx="142">
                  <c:v>101.83229365762969</c:v>
                </c:pt>
                <c:pt idx="143">
                  <c:v>97.442043551224984</c:v>
                </c:pt>
                <c:pt idx="144">
                  <c:v>94.445017037343845</c:v>
                </c:pt>
                <c:pt idx="145">
                  <c:v>92.613051331443003</c:v>
                </c:pt>
                <c:pt idx="146">
                  <c:v>91.586927608868834</c:v>
                </c:pt>
                <c:pt idx="147">
                  <c:v>91.036946337741924</c:v>
                </c:pt>
                <c:pt idx="148">
                  <c:v>90.731276867881945</c:v>
                </c:pt>
                <c:pt idx="149">
                  <c:v>90.535513998673906</c:v>
                </c:pt>
                <c:pt idx="150">
                  <c:v>90.383369975615366</c:v>
                </c:pt>
                <c:pt idx="151">
                  <c:v>90.246574616839766</c:v>
                </c:pt>
                <c:pt idx="152">
                  <c:v>90.114603633877124</c:v>
                </c:pt>
                <c:pt idx="153">
                  <c:v>89.984020054526951</c:v>
                </c:pt>
                <c:pt idx="154">
                  <c:v>89.853839976814569</c:v>
                </c:pt>
                <c:pt idx="155">
                  <c:v>89.723820717435828</c:v>
                </c:pt>
                <c:pt idx="156">
                  <c:v>89.593915378704793</c:v>
                </c:pt>
                <c:pt idx="157">
                  <c:v>89.464121551235294</c:v>
                </c:pt>
                <c:pt idx="158">
                  <c:v>89.334444596119923</c:v>
                </c:pt>
                <c:pt idx="159">
                  <c:v>89.204889882511992</c:v>
                </c:pt>
                <c:pt idx="160">
                  <c:v>89.075461435413018</c:v>
                </c:pt>
                <c:pt idx="161">
                  <c:v>88.946161836271514</c:v>
                </c:pt>
                <c:pt idx="162">
                  <c:v>88.816992341719001</c:v>
                </c:pt>
                <c:pt idx="163">
                  <c:v>88.68795303512681</c:v>
                </c:pt>
                <c:pt idx="164">
                  <c:v>88.55904297921586</c:v>
                </c:pt>
                <c:pt idx="165">
                  <c:v>88.430260362917835</c:v>
                </c:pt>
                <c:pt idx="166">
                  <c:v>88.301602639818796</c:v>
                </c:pt>
                <c:pt idx="167">
                  <c:v>88.17306665661431</c:v>
                </c:pt>
                <c:pt idx="168">
                  <c:v>88.044648770636371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103.91979636603671</c:v>
                </c:pt>
                <c:pt idx="14">
                  <c:v>104.08342183164685</c:v>
                </c:pt>
                <c:pt idx="15">
                  <c:v>104.24544850515841</c:v>
                </c:pt>
                <c:pt idx="16">
                  <c:v>104.40560248575432</c:v>
                </c:pt>
                <c:pt idx="17">
                  <c:v>104.56357919453649</c:v>
                </c:pt>
                <c:pt idx="18">
                  <c:v>104.71904152838036</c:v>
                </c:pt>
                <c:pt idx="19">
                  <c:v>104.87161820495719</c:v>
                </c:pt>
                <c:pt idx="20">
                  <c:v>105.02090238198758</c:v>
                </c:pt>
                <c:pt idx="21">
                  <c:v>105.16645064615925</c:v>
                </c:pt>
                <c:pt idx="22">
                  <c:v>105.30778247898026</c:v>
                </c:pt>
                <c:pt idx="23">
                  <c:v>105.44438031731895</c:v>
                </c:pt>
                <c:pt idx="24">
                  <c:v>105.5756903344665</c:v>
                </c:pt>
                <c:pt idx="25">
                  <c:v>105.70112407201854</c:v>
                </c:pt>
                <c:pt idx="26">
                  <c:v>105.82006105230658</c:v>
                </c:pt>
                <c:pt idx="27">
                  <c:v>105.93185249402077</c:v>
                </c:pt>
                <c:pt idx="28">
                  <c:v>106.03582623854111</c:v>
                </c:pt>
                <c:pt idx="29">
                  <c:v>106.13129296996652</c:v>
                </c:pt>
                <c:pt idx="30">
                  <c:v>106.21755377684197</c:v>
                </c:pt>
                <c:pt idx="31">
                  <c:v>106.2939090576066</c:v>
                </c:pt>
                <c:pt idx="32">
                  <c:v>106.35966871505342</c:v>
                </c:pt>
                <c:pt idx="33">
                  <c:v>106.41416351881469</c:v>
                </c:pt>
                <c:pt idx="34">
                  <c:v>106.45675744144205</c:v>
                </c:pt>
                <c:pt idx="35">
                  <c:v>106.48686069665882</c:v>
                </c:pt>
                <c:pt idx="36">
                  <c:v>106.5039431326672</c:v>
                </c:pt>
                <c:pt idx="37">
                  <c:v>106.50754756484817</c:v>
                </c:pt>
                <c:pt idx="38">
                  <c:v>106.49730257727623</c:v>
                </c:pt>
                <c:pt idx="39">
                  <c:v>106.47293428771319</c:v>
                </c:pt>
                <c:pt idx="40">
                  <c:v>106.43427656200251</c:v>
                </c:pt>
                <c:pt idx="41">
                  <c:v>106.38127918546971</c:v>
                </c:pt>
                <c:pt idx="42">
                  <c:v>106.31401355324024</c:v>
                </c:pt>
                <c:pt idx="43">
                  <c:v>106.23267552773139</c:v>
                </c:pt>
                <c:pt idx="44">
                  <c:v>106.13758522627144</c:v>
                </c:pt>
                <c:pt idx="45">
                  <c:v>106.02918363814398</c:v>
                </c:pt>
                <c:pt idx="46">
                  <c:v>105.90802611909818</c:v>
                </c:pt>
                <c:pt idx="47">
                  <c:v>105.77477296158445</c:v>
                </c:pt>
                <c:pt idx="48">
                  <c:v>105.63017737921237</c:v>
                </c:pt>
                <c:pt idx="49">
                  <c:v>105.47507136345317</c:v>
                </c:pt>
                <c:pt idx="50">
                  <c:v>105.31034996061244</c:v>
                </c:pt>
                <c:pt idx="51">
                  <c:v>105.13695457163632</c:v>
                </c:pt>
                <c:pt idx="52">
                  <c:v>104.95585589384898</c:v>
                </c:pt>
                <c:pt idx="53">
                  <c:v>104.76803710324606</c:v>
                </c:pt>
                <c:pt idx="54">
                  <c:v>104.5744778226433</c:v>
                </c:pt>
                <c:pt idx="55">
                  <c:v>104.37613934143501</c:v>
                </c:pt>
                <c:pt idx="56">
                  <c:v>104.17395145512835</c:v>
                </c:pt>
                <c:pt idx="57">
                  <c:v>103.96880118589728</c:v>
                </c:pt>
                <c:pt idx="58">
                  <c:v>103.76152353747472</c:v>
                </c:pt>
                <c:pt idx="59">
                  <c:v>103.5528943359746</c:v>
                </c:pt>
                <c:pt idx="60">
                  <c:v>103.3436251182879</c:v>
                </c:pt>
                <c:pt idx="61">
                  <c:v>103.13435995526483</c:v>
                </c:pt>
                <c:pt idx="62">
                  <c:v>102.92567403988177</c:v>
                </c:pt>
                <c:pt idx="63">
                  <c:v>102.71807383126465</c:v>
                </c:pt>
                <c:pt idx="64">
                  <c:v>102.51199852275874</c:v>
                </c:pt>
                <c:pt idx="65">
                  <c:v>102.30782259421736</c:v>
                </c:pt>
                <c:pt idx="66">
                  <c:v>102.105859212789</c:v>
                </c:pt>
                <c:pt idx="67">
                  <c:v>101.9063642599469</c:v>
                </c:pt>
                <c:pt idx="68">
                  <c:v>101.70954078259692</c:v>
                </c:pt>
                <c:pt idx="69">
                  <c:v>101.51554369033211</c:v>
                </c:pt>
                <c:pt idx="70">
                  <c:v>101.32448454713179</c:v>
                </c:pt>
                <c:pt idx="71">
                  <c:v>101.13643633230951</c:v>
                </c:pt>
                <c:pt idx="72">
                  <c:v>100.95143807098749</c:v>
                </c:pt>
                <c:pt idx="73">
                  <c:v>100.76949925790696</c:v>
                </c:pt>
                <c:pt idx="74">
                  <c:v>100.59060401939671</c:v>
                </c:pt>
                <c:pt idx="75">
                  <c:v>100.41471497653176</c:v>
                </c:pt>
                <c:pt idx="76">
                  <c:v>100.24177678784937</c:v>
                </c:pt>
                <c:pt idx="77">
                  <c:v>100.07171936253997</c:v>
                </c:pt>
                <c:pt idx="78">
                  <c:v>99.904460744999412</c:v>
                </c:pt>
                <c:pt idx="79">
                  <c:v>99.739909679280828</c:v>
                </c:pt>
                <c:pt idx="80">
                  <c:v>99.577967867617858</c:v>
                </c:pt>
                <c:pt idx="81">
                  <c:v>99.418531941114225</c:v>
                </c:pt>
                <c:pt idx="82">
                  <c:v>99.261495163199726</c:v>
                </c:pt>
                <c:pt idx="83">
                  <c:v>99.106748887816408</c:v>
                </c:pt>
                <c:pt idx="84">
                  <c:v>98.954183794760922</c:v>
                </c:pt>
                <c:pt idx="85">
                  <c:v>98.803690924386984</c:v>
                </c:pt>
                <c:pt idx="86">
                  <c:v>98.65516253314081</c:v>
                </c:pt>
                <c:pt idx="87">
                  <c:v>98.508492790316936</c:v>
                </c:pt>
                <c:pt idx="88">
                  <c:v>98.363578335099433</c:v>
                </c:pt>
                <c:pt idx="89">
                  <c:v>98.220318711492837</c:v>
                </c:pt>
                <c:pt idx="90">
                  <c:v>98.078616697225542</c:v>
                </c:pt>
                <c:pt idx="91">
                  <c:v>97.93837854117703</c:v>
                </c:pt>
                <c:pt idx="92">
                  <c:v>97.799514122388743</c:v>
                </c:pt>
                <c:pt idx="93">
                  <c:v>97.661937042290859</c:v>
                </c:pt>
                <c:pt idx="94">
                  <c:v>97.525564660435975</c:v>
                </c:pt>
                <c:pt idx="95">
                  <c:v>97.390318082789122</c:v>
                </c:pt>
                <c:pt idx="96">
                  <c:v>97.25612211048724</c:v>
                </c:pt>
                <c:pt idx="97">
                  <c:v>97.122905155952566</c:v>
                </c:pt>
                <c:pt idx="98">
                  <c:v>96.990599132324931</c:v>
                </c:pt>
                <c:pt idx="99">
                  <c:v>96.859139321362889</c:v>
                </c:pt>
                <c:pt idx="100">
                  <c:v>96.728464224249464</c:v>
                </c:pt>
                <c:pt idx="101">
                  <c:v>96.598515399122775</c:v>
                </c:pt>
                <c:pt idx="102">
                  <c:v>96.469237288626061</c:v>
                </c:pt>
                <c:pt idx="103">
                  <c:v>96.340577040335134</c:v>
                </c:pt>
                <c:pt idx="104">
                  <c:v>96.212484322564066</c:v>
                </c:pt>
                <c:pt idx="105">
                  <c:v>96.084911137774654</c:v>
                </c:pt>
                <c:pt idx="106">
                  <c:v>95.957811635608721</c:v>
                </c:pt>
                <c:pt idx="107">
                  <c:v>95.83114192742903</c:v>
                </c:pt>
                <c:pt idx="108">
                  <c:v>95.704859904184147</c:v>
                </c:pt>
                <c:pt idx="109">
                  <c:v>95.578925059403403</c:v>
                </c:pt>
                <c:pt idx="110">
                  <c:v>95.453298319174252</c:v>
                </c:pt>
                <c:pt idx="111">
                  <c:v>95.327941881048702</c:v>
                </c:pt>
                <c:pt idx="112">
                  <c:v>95.202819063960192</c:v>
                </c:pt>
                <c:pt idx="113">
                  <c:v>95.077894171396906</c:v>
                </c:pt>
                <c:pt idx="114">
                  <c:v>94.953132370257705</c:v>
                </c:pt>
                <c:pt idx="115">
                  <c:v>94.828499587996248</c:v>
                </c:pt>
                <c:pt idx="116">
                  <c:v>94.703962430815039</c:v>
                </c:pt>
                <c:pt idx="117">
                  <c:v>94.579488125780173</c:v>
                </c:pt>
                <c:pt idx="118">
                  <c:v>94.455044489757796</c:v>
                </c:pt>
                <c:pt idx="119">
                  <c:v>94.330599927993319</c:v>
                </c:pt>
                <c:pt idx="120">
                  <c:v>94.206123464926321</c:v>
                </c:pt>
                <c:pt idx="121">
                  <c:v>94.081584809424299</c:v>
                </c:pt>
                <c:pt idx="122">
                  <c:v>93.956954455991038</c:v>
                </c:pt>
                <c:pt idx="123">
                  <c:v>93.832203822636302</c:v>
                </c:pt>
                <c:pt idx="124">
                  <c:v>93.707305424964972</c:v>
                </c:pt>
                <c:pt idx="125">
                  <c:v>93.582233084660004</c:v>
                </c:pt>
                <c:pt idx="126">
                  <c:v>93.456962168916604</c:v>
                </c:pt>
                <c:pt idx="127">
                  <c:v>93.331469855586931</c:v>
                </c:pt>
                <c:pt idx="128">
                  <c:v>93.205735416896431</c:v>
                </c:pt>
                <c:pt idx="129">
                  <c:v>93.079740512706394</c:v>
                </c:pt>
                <c:pt idx="130">
                  <c:v>92.953469482562468</c:v>
                </c:pt>
                <c:pt idx="131">
                  <c:v>92.826909624343642</c:v>
                </c:pt>
                <c:pt idx="132">
                  <c:v>92.700051446378836</c:v>
                </c:pt>
                <c:pt idx="133">
                  <c:v>92.572888879583246</c:v>
                </c:pt>
                <c:pt idx="134">
                  <c:v>92.445419436614912</c:v>
                </c:pt>
                <c:pt idx="135">
                  <c:v>92.31764430634081</c:v>
                </c:pt>
                <c:pt idx="136">
                  <c:v>92.189568374042452</c:v>
                </c:pt>
                <c:pt idx="137">
                  <c:v>92.061200160721512</c:v>
                </c:pt>
                <c:pt idx="138">
                  <c:v>91.932551678431281</c:v>
                </c:pt>
                <c:pt idx="139">
                  <c:v>91.803638202541862</c:v>
                </c:pt>
                <c:pt idx="140">
                  <c:v>91.67447796596241</c:v>
                </c:pt>
                <c:pt idx="141">
                  <c:v>91.545091784282931</c:v>
                </c:pt>
                <c:pt idx="142">
                  <c:v>91.415502624254401</c:v>
                </c:pt>
                <c:pt idx="143">
                  <c:v>91.285735130731538</c:v>
                </c:pt>
                <c:pt idx="144">
                  <c:v>91.155815128955581</c:v>
                </c:pt>
                <c:pt idx="145">
                  <c:v>91.025769119746201</c:v>
                </c:pt>
                <c:pt idx="146">
                  <c:v>90.895623784789166</c:v>
                </c:pt>
                <c:pt idx="147">
                  <c:v>90.76540551783792</c:v>
                </c:pt>
                <c:pt idx="148">
                  <c:v>90.635139995455702</c:v>
                </c:pt>
                <c:pt idx="149">
                  <c:v>90.504851798138787</c:v>
                </c:pt>
                <c:pt idx="150">
                  <c:v>90.374564089528803</c:v>
                </c:pt>
                <c:pt idx="151">
                  <c:v>90.244298358199615</c:v>
                </c:pt>
                <c:pt idx="152">
                  <c:v>90.114074223418427</c:v>
                </c:pt>
                <c:pt idx="153">
                  <c:v>89.983909303515162</c:v>
                </c:pt>
                <c:pt idx="154">
                  <c:v>89.853819143183017</c:v>
                </c:pt>
                <c:pt idx="155">
                  <c:v>89.723817194246664</c:v>
                </c:pt>
                <c:pt idx="156">
                  <c:v>89.593914843198903</c:v>
                </c:pt>
                <c:pt idx="157">
                  <c:v>89.464121478093787</c:v>
                </c:pt>
                <c:pt idx="158">
                  <c:v>89.334444587144432</c:v>
                </c:pt>
                <c:pt idx="159">
                  <c:v>89.204889881522575</c:v>
                </c:pt>
                <c:pt idx="160">
                  <c:v>89.075461435315049</c:v>
                </c:pt>
                <c:pt idx="161">
                  <c:v>88.946161836262803</c:v>
                </c:pt>
                <c:pt idx="162">
                  <c:v>88.816992341718304</c:v>
                </c:pt>
                <c:pt idx="163">
                  <c:v>88.687953035126753</c:v>
                </c:pt>
                <c:pt idx="164">
                  <c:v>88.55904297921586</c:v>
                </c:pt>
                <c:pt idx="165">
                  <c:v>88.430260362917835</c:v>
                </c:pt>
                <c:pt idx="166">
                  <c:v>88.301602639818796</c:v>
                </c:pt>
                <c:pt idx="167">
                  <c:v>88.17306665661431</c:v>
                </c:pt>
                <c:pt idx="168">
                  <c:v>88.044648770636371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110.729</c:v>
                </c:pt>
                <c:pt idx="1">
                  <c:v>108.57599999999999</c:v>
                </c:pt>
                <c:pt idx="2">
                  <c:v>106.881</c:v>
                </c:pt>
                <c:pt idx="3">
                  <c:v>107.76300000000001</c:v>
                </c:pt>
                <c:pt idx="4">
                  <c:v>105.47499999999999</c:v>
                </c:pt>
                <c:pt idx="5">
                  <c:v>105.983</c:v>
                </c:pt>
                <c:pt idx="6">
                  <c:v>105.542</c:v>
                </c:pt>
                <c:pt idx="7">
                  <c:v>110.898</c:v>
                </c:pt>
                <c:pt idx="8">
                  <c:v>108.03400000000001</c:v>
                </c:pt>
                <c:pt idx="9">
                  <c:v>108.78</c:v>
                </c:pt>
                <c:pt idx="10">
                  <c:v>106.39</c:v>
                </c:pt>
                <c:pt idx="11">
                  <c:v>107.441</c:v>
                </c:pt>
                <c:pt idx="12">
                  <c:v>108.39</c:v>
                </c:pt>
                <c:pt idx="13">
                  <c:v>110.593</c:v>
                </c:pt>
                <c:pt idx="14">
                  <c:v>108.23699999999999</c:v>
                </c:pt>
                <c:pt idx="15">
                  <c:v>107.441</c:v>
                </c:pt>
                <c:pt idx="16">
                  <c:v>108.271</c:v>
                </c:pt>
                <c:pt idx="17">
                  <c:v>107.03400000000001</c:v>
                </c:pt>
                <c:pt idx="18">
                  <c:v>106.102</c:v>
                </c:pt>
                <c:pt idx="19">
                  <c:v>108.508</c:v>
                </c:pt>
                <c:pt idx="20">
                  <c:v>106.91500000000001</c:v>
                </c:pt>
                <c:pt idx="21">
                  <c:v>109.169</c:v>
                </c:pt>
                <c:pt idx="22">
                  <c:v>107.61</c:v>
                </c:pt>
                <c:pt idx="23">
                  <c:v>109.322</c:v>
                </c:pt>
                <c:pt idx="24">
                  <c:v>109.169</c:v>
                </c:pt>
                <c:pt idx="25">
                  <c:v>109.661</c:v>
                </c:pt>
                <c:pt idx="26">
                  <c:v>109.61</c:v>
                </c:pt>
                <c:pt idx="27">
                  <c:v>107.881</c:v>
                </c:pt>
                <c:pt idx="28">
                  <c:v>110.15300000000001</c:v>
                </c:pt>
                <c:pt idx="29">
                  <c:v>109.746</c:v>
                </c:pt>
                <c:pt idx="30">
                  <c:v>108.76300000000001</c:v>
                </c:pt>
                <c:pt idx="31">
                  <c:v>110.492</c:v>
                </c:pt>
                <c:pt idx="32">
                  <c:v>108.746</c:v>
                </c:pt>
                <c:pt idx="33">
                  <c:v>108.96599999999999</c:v>
                </c:pt>
                <c:pt idx="34">
                  <c:v>109.542</c:v>
                </c:pt>
                <c:pt idx="35">
                  <c:v>111.797</c:v>
                </c:pt>
                <c:pt idx="36">
                  <c:v>110.508</c:v>
                </c:pt>
                <c:pt idx="37">
                  <c:v>108.898</c:v>
                </c:pt>
                <c:pt idx="38">
                  <c:v>112.61</c:v>
                </c:pt>
                <c:pt idx="39">
                  <c:v>111.91500000000001</c:v>
                </c:pt>
                <c:pt idx="40">
                  <c:v>111.30500000000001</c:v>
                </c:pt>
                <c:pt idx="41">
                  <c:v>111.69499999999999</c:v>
                </c:pt>
                <c:pt idx="42">
                  <c:v>113.69499999999999</c:v>
                </c:pt>
                <c:pt idx="43">
                  <c:v>113.136</c:v>
                </c:pt>
                <c:pt idx="44">
                  <c:v>112.627</c:v>
                </c:pt>
                <c:pt idx="45">
                  <c:v>115</c:v>
                </c:pt>
                <c:pt idx="46">
                  <c:v>115.288</c:v>
                </c:pt>
                <c:pt idx="47">
                  <c:v>119.30500000000001</c:v>
                </c:pt>
                <c:pt idx="48">
                  <c:v>126.017</c:v>
                </c:pt>
                <c:pt idx="49">
                  <c:v>135.94900000000001</c:v>
                </c:pt>
                <c:pt idx="50">
                  <c:v>148.559</c:v>
                </c:pt>
                <c:pt idx="51">
                  <c:v>161.441</c:v>
                </c:pt>
                <c:pt idx="52">
                  <c:v>180.62700000000001</c:v>
                </c:pt>
                <c:pt idx="53">
                  <c:v>190.69499999999999</c:v>
                </c:pt>
                <c:pt idx="54">
                  <c:v>202.102</c:v>
                </c:pt>
                <c:pt idx="55">
                  <c:v>206.18600000000001</c:v>
                </c:pt>
                <c:pt idx="56">
                  <c:v>207.62700000000001</c:v>
                </c:pt>
                <c:pt idx="57">
                  <c:v>200.83099999999999</c:v>
                </c:pt>
                <c:pt idx="58">
                  <c:v>182.69499999999999</c:v>
                </c:pt>
                <c:pt idx="59">
                  <c:v>160.81399999999999</c:v>
                </c:pt>
                <c:pt idx="60">
                  <c:v>134.542</c:v>
                </c:pt>
                <c:pt idx="61">
                  <c:v>117.373</c:v>
                </c:pt>
                <c:pt idx="62">
                  <c:v>110.339</c:v>
                </c:pt>
                <c:pt idx="63">
                  <c:v>107.96599999999999</c:v>
                </c:pt>
                <c:pt idx="64">
                  <c:v>107.78</c:v>
                </c:pt>
                <c:pt idx="65">
                  <c:v>109.797</c:v>
                </c:pt>
                <c:pt idx="66">
                  <c:v>108.797</c:v>
                </c:pt>
                <c:pt idx="67">
                  <c:v>110.61</c:v>
                </c:pt>
                <c:pt idx="68">
                  <c:v>117.051</c:v>
                </c:pt>
                <c:pt idx="69">
                  <c:v>121.119</c:v>
                </c:pt>
                <c:pt idx="70">
                  <c:v>129.03399999999999</c:v>
                </c:pt>
                <c:pt idx="71">
                  <c:v>140.81399999999999</c:v>
                </c:pt>
                <c:pt idx="72">
                  <c:v>149.983</c:v>
                </c:pt>
                <c:pt idx="73">
                  <c:v>160.322</c:v>
                </c:pt>
                <c:pt idx="74">
                  <c:v>168.27099999999999</c:v>
                </c:pt>
                <c:pt idx="75">
                  <c:v>173.881</c:v>
                </c:pt>
                <c:pt idx="76">
                  <c:v>175.72900000000001</c:v>
                </c:pt>
                <c:pt idx="77">
                  <c:v>171.30500000000001</c:v>
                </c:pt>
                <c:pt idx="78">
                  <c:v>161.339</c:v>
                </c:pt>
                <c:pt idx="79">
                  <c:v>142.96600000000001</c:v>
                </c:pt>
                <c:pt idx="80">
                  <c:v>123.712</c:v>
                </c:pt>
                <c:pt idx="81">
                  <c:v>111.119</c:v>
                </c:pt>
                <c:pt idx="82">
                  <c:v>106.288</c:v>
                </c:pt>
                <c:pt idx="83">
                  <c:v>104.542</c:v>
                </c:pt>
                <c:pt idx="84">
                  <c:v>105.932</c:v>
                </c:pt>
                <c:pt idx="85">
                  <c:v>105.831</c:v>
                </c:pt>
                <c:pt idx="86">
                  <c:v>102.57599999999999</c:v>
                </c:pt>
                <c:pt idx="87">
                  <c:v>105.864</c:v>
                </c:pt>
                <c:pt idx="88">
                  <c:v>105.102</c:v>
                </c:pt>
                <c:pt idx="89">
                  <c:v>105.508</c:v>
                </c:pt>
                <c:pt idx="90">
                  <c:v>106.492</c:v>
                </c:pt>
                <c:pt idx="91">
                  <c:v>105.746</c:v>
                </c:pt>
                <c:pt idx="92">
                  <c:v>104.542</c:v>
                </c:pt>
                <c:pt idx="93">
                  <c:v>105.017</c:v>
                </c:pt>
                <c:pt idx="94">
                  <c:v>105.254</c:v>
                </c:pt>
                <c:pt idx="95">
                  <c:v>105.593</c:v>
                </c:pt>
                <c:pt idx="96">
                  <c:v>104.169</c:v>
                </c:pt>
                <c:pt idx="97">
                  <c:v>105.797</c:v>
                </c:pt>
                <c:pt idx="98">
                  <c:v>106.119</c:v>
                </c:pt>
                <c:pt idx="99">
                  <c:v>107.42400000000001</c:v>
                </c:pt>
                <c:pt idx="100">
                  <c:v>110.22</c:v>
                </c:pt>
                <c:pt idx="101">
                  <c:v>112.78</c:v>
                </c:pt>
                <c:pt idx="102">
                  <c:v>116.84699999999999</c:v>
                </c:pt>
                <c:pt idx="103">
                  <c:v>121.39</c:v>
                </c:pt>
                <c:pt idx="104">
                  <c:v>129.119</c:v>
                </c:pt>
                <c:pt idx="105">
                  <c:v>139.18600000000001</c:v>
                </c:pt>
                <c:pt idx="106">
                  <c:v>152.42400000000001</c:v>
                </c:pt>
                <c:pt idx="107">
                  <c:v>162.35599999999999</c:v>
                </c:pt>
                <c:pt idx="108">
                  <c:v>173.23699999999999</c:v>
                </c:pt>
                <c:pt idx="109">
                  <c:v>179.96600000000001</c:v>
                </c:pt>
                <c:pt idx="110">
                  <c:v>185.017</c:v>
                </c:pt>
                <c:pt idx="111">
                  <c:v>185.81399999999999</c:v>
                </c:pt>
                <c:pt idx="112">
                  <c:v>182.102</c:v>
                </c:pt>
                <c:pt idx="113">
                  <c:v>175.94900000000001</c:v>
                </c:pt>
                <c:pt idx="114">
                  <c:v>163.06800000000001</c:v>
                </c:pt>
                <c:pt idx="115">
                  <c:v>145.84700000000001</c:v>
                </c:pt>
                <c:pt idx="116">
                  <c:v>131.28800000000001</c:v>
                </c:pt>
                <c:pt idx="117">
                  <c:v>116.136</c:v>
                </c:pt>
                <c:pt idx="118">
                  <c:v>103.271</c:v>
                </c:pt>
                <c:pt idx="119">
                  <c:v>101.47499999999999</c:v>
                </c:pt>
                <c:pt idx="120">
                  <c:v>99.61</c:v>
                </c:pt>
                <c:pt idx="121">
                  <c:v>100.051</c:v>
                </c:pt>
                <c:pt idx="122">
                  <c:v>99.406999999999996</c:v>
                </c:pt>
                <c:pt idx="123">
                  <c:v>98.763000000000005</c:v>
                </c:pt>
                <c:pt idx="124">
                  <c:v>96.881</c:v>
                </c:pt>
                <c:pt idx="125">
                  <c:v>98.457999999999998</c:v>
                </c:pt>
                <c:pt idx="126">
                  <c:v>100.593</c:v>
                </c:pt>
                <c:pt idx="127">
                  <c:v>100.373</c:v>
                </c:pt>
                <c:pt idx="128">
                  <c:v>102.22</c:v>
                </c:pt>
                <c:pt idx="129">
                  <c:v>105.949</c:v>
                </c:pt>
                <c:pt idx="130">
                  <c:v>110.254</c:v>
                </c:pt>
                <c:pt idx="131">
                  <c:v>115.627</c:v>
                </c:pt>
                <c:pt idx="132">
                  <c:v>119.96599999999999</c:v>
                </c:pt>
                <c:pt idx="133">
                  <c:v>127.797</c:v>
                </c:pt>
                <c:pt idx="134">
                  <c:v>136.57599999999999</c:v>
                </c:pt>
                <c:pt idx="135">
                  <c:v>143.203</c:v>
                </c:pt>
                <c:pt idx="136">
                  <c:v>150.08500000000001</c:v>
                </c:pt>
                <c:pt idx="137">
                  <c:v>152.458</c:v>
                </c:pt>
                <c:pt idx="138">
                  <c:v>154</c:v>
                </c:pt>
                <c:pt idx="139">
                  <c:v>150.30500000000001</c:v>
                </c:pt>
                <c:pt idx="140">
                  <c:v>144.08500000000001</c:v>
                </c:pt>
                <c:pt idx="141">
                  <c:v>134.017</c:v>
                </c:pt>
                <c:pt idx="142">
                  <c:v>121.08499999999999</c:v>
                </c:pt>
                <c:pt idx="143">
                  <c:v>111.91500000000001</c:v>
                </c:pt>
                <c:pt idx="144">
                  <c:v>102.881</c:v>
                </c:pt>
                <c:pt idx="145">
                  <c:v>98.763000000000005</c:v>
                </c:pt>
                <c:pt idx="146">
                  <c:v>94.575999999999993</c:v>
                </c:pt>
                <c:pt idx="147">
                  <c:v>95</c:v>
                </c:pt>
                <c:pt idx="148">
                  <c:v>93.39</c:v>
                </c:pt>
                <c:pt idx="149">
                  <c:v>91.864000000000004</c:v>
                </c:pt>
                <c:pt idx="150">
                  <c:v>92.763000000000005</c:v>
                </c:pt>
                <c:pt idx="151">
                  <c:v>93.406999999999996</c:v>
                </c:pt>
                <c:pt idx="152">
                  <c:v>90.796999999999997</c:v>
                </c:pt>
                <c:pt idx="153">
                  <c:v>92.305000000000007</c:v>
                </c:pt>
                <c:pt idx="154">
                  <c:v>93.948999999999998</c:v>
                </c:pt>
                <c:pt idx="155">
                  <c:v>94.186000000000007</c:v>
                </c:pt>
                <c:pt idx="156">
                  <c:v>93.728999999999999</c:v>
                </c:pt>
                <c:pt idx="157">
                  <c:v>93.236999999999995</c:v>
                </c:pt>
                <c:pt idx="158">
                  <c:v>92.644000000000005</c:v>
                </c:pt>
                <c:pt idx="159">
                  <c:v>94.084999999999994</c:v>
                </c:pt>
                <c:pt idx="160">
                  <c:v>92.203000000000003</c:v>
                </c:pt>
                <c:pt idx="161">
                  <c:v>92.39</c:v>
                </c:pt>
                <c:pt idx="162">
                  <c:v>92.084999999999994</c:v>
                </c:pt>
                <c:pt idx="163">
                  <c:v>93.424000000000007</c:v>
                </c:pt>
                <c:pt idx="164">
                  <c:v>91.932000000000002</c:v>
                </c:pt>
                <c:pt idx="165">
                  <c:v>91.661000000000001</c:v>
                </c:pt>
                <c:pt idx="166">
                  <c:v>93.712000000000003</c:v>
                </c:pt>
                <c:pt idx="167">
                  <c:v>92.932000000000002</c:v>
                </c:pt>
                <c:pt idx="168">
                  <c:v>93.406999999999996</c:v>
                </c:pt>
                <c:pt idx="169">
                  <c:v>92.507999999999996</c:v>
                </c:pt>
                <c:pt idx="170">
                  <c:v>91.525000000000006</c:v>
                </c:pt>
                <c:pt idx="171">
                  <c:v>92.051000000000002</c:v>
                </c:pt>
                <c:pt idx="172">
                  <c:v>92.813999999999993</c:v>
                </c:pt>
                <c:pt idx="173">
                  <c:v>93.763000000000005</c:v>
                </c:pt>
                <c:pt idx="174">
                  <c:v>92.236999999999995</c:v>
                </c:pt>
                <c:pt idx="175">
                  <c:v>90.948999999999998</c:v>
                </c:pt>
                <c:pt idx="176">
                  <c:v>94.203000000000003</c:v>
                </c:pt>
                <c:pt idx="177">
                  <c:v>91.119</c:v>
                </c:pt>
                <c:pt idx="178">
                  <c:v>92.186000000000007</c:v>
                </c:pt>
                <c:pt idx="179">
                  <c:v>92.61</c:v>
                </c:pt>
                <c:pt idx="180">
                  <c:v>91.864000000000004</c:v>
                </c:pt>
                <c:pt idx="181">
                  <c:v>91.507999999999996</c:v>
                </c:pt>
                <c:pt idx="182">
                  <c:v>92.338999999999999</c:v>
                </c:pt>
                <c:pt idx="183">
                  <c:v>91.644000000000005</c:v>
                </c:pt>
                <c:pt idx="184">
                  <c:v>91.322000000000003</c:v>
                </c:pt>
                <c:pt idx="185">
                  <c:v>89.965999999999994</c:v>
                </c:pt>
                <c:pt idx="186">
                  <c:v>89.965999999999994</c:v>
                </c:pt>
                <c:pt idx="187">
                  <c:v>89.542000000000002</c:v>
                </c:pt>
                <c:pt idx="188">
                  <c:v>90.694999999999993</c:v>
                </c:pt>
                <c:pt idx="189">
                  <c:v>90.034000000000006</c:v>
                </c:pt>
                <c:pt idx="190">
                  <c:v>91.338999999999999</c:v>
                </c:pt>
                <c:pt idx="191">
                  <c:v>88.712000000000003</c:v>
                </c:pt>
                <c:pt idx="192">
                  <c:v>88.355999999999995</c:v>
                </c:pt>
                <c:pt idx="193">
                  <c:v>88.305000000000007</c:v>
                </c:pt>
                <c:pt idx="194">
                  <c:v>90.694999999999993</c:v>
                </c:pt>
                <c:pt idx="195">
                  <c:v>89.644000000000005</c:v>
                </c:pt>
                <c:pt idx="196">
                  <c:v>91.813999999999993</c:v>
                </c:pt>
                <c:pt idx="197">
                  <c:v>89.271000000000001</c:v>
                </c:pt>
                <c:pt idx="198">
                  <c:v>91.813999999999993</c:v>
                </c:pt>
                <c:pt idx="199">
                  <c:v>92.677999999999997</c:v>
                </c:pt>
                <c:pt idx="200">
                  <c:v>91.034000000000006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108.27795026482815</c:v>
                </c:pt>
                <c:pt idx="20">
                  <c:v>108.51873985688601</c:v>
                </c:pt>
                <c:pt idx="21">
                  <c:v>108.75901945257668</c:v>
                </c:pt>
                <c:pt idx="22">
                  <c:v>108.99843898685221</c:v>
                </c:pt>
                <c:pt idx="23">
                  <c:v>109.23659963861124</c:v>
                </c:pt>
                <c:pt idx="24">
                  <c:v>109.473050947047</c:v>
                </c:pt>
                <c:pt idx="25">
                  <c:v>109.70728839081788</c:v>
                </c:pt>
                <c:pt idx="26">
                  <c:v>109.93875160253017</c:v>
                </c:pt>
                <c:pt idx="27">
                  <c:v>110.16682342729804</c:v>
                </c:pt>
                <c:pt idx="28">
                  <c:v>110.39083010638367</c:v>
                </c:pt>
                <c:pt idx="29">
                  <c:v>110.61004304524394</c:v>
                </c:pt>
                <c:pt idx="30">
                  <c:v>110.82368309143132</c:v>
                </c:pt>
                <c:pt idx="31">
                  <c:v>111.03092943873298</c:v>
                </c:pt>
                <c:pt idx="32">
                  <c:v>111.23093816589974</c:v>
                </c:pt>
                <c:pt idx="33">
                  <c:v>111.42288202741651</c:v>
                </c:pt>
                <c:pt idx="34">
                  <c:v>111.6060372534938</c:v>
                </c:pt>
                <c:pt idx="35">
                  <c:v>111.77997128479073</c:v>
                </c:pt>
                <c:pt idx="36">
                  <c:v>111.94493722907198</c:v>
                </c:pt>
                <c:pt idx="37">
                  <c:v>112.10266804150443</c:v>
                </c:pt>
                <c:pt idx="38">
                  <c:v>112.25789469840362</c:v>
                </c:pt>
                <c:pt idx="39">
                  <c:v>112.42108241458156</c:v>
                </c:pt>
                <c:pt idx="40">
                  <c:v>112.61304860033022</c:v>
                </c:pt>
                <c:pt idx="41">
                  <c:v>112.8722009693431</c:v>
                </c:pt>
                <c:pt idx="42">
                  <c:v>113.26494799738116</c:v>
                </c:pt>
                <c:pt idx="43">
                  <c:v>113.8991653417573</c:v>
                </c:pt>
                <c:pt idx="44">
                  <c:v>114.93924832887545</c:v>
                </c:pt>
                <c:pt idx="45">
                  <c:v>116.61920680503644</c:v>
                </c:pt>
                <c:pt idx="46">
                  <c:v>119.24779295449216</c:v>
                </c:pt>
                <c:pt idx="47">
                  <c:v>123.1976414057049</c:v>
                </c:pt>
                <c:pt idx="48">
                  <c:v>128.87015742728525</c:v>
                </c:pt>
                <c:pt idx="49">
                  <c:v>136.63068389177084</c:v>
                </c:pt>
                <c:pt idx="50">
                  <c:v>146.71399061936518</c:v>
                </c:pt>
                <c:pt idx="51">
                  <c:v>159.10268733981761</c:v>
                </c:pt>
                <c:pt idx="52">
                  <c:v>173.36585263266295</c:v>
                </c:pt>
                <c:pt idx="53">
                  <c:v>188.40604484470074</c:v>
                </c:pt>
                <c:pt idx="54">
                  <c:v>202.08263901021635</c:v>
                </c:pt>
                <c:pt idx="55">
                  <c:v>210.97220113754332</c:v>
                </c:pt>
                <c:pt idx="56">
                  <c:v>211.05488843591939</c:v>
                </c:pt>
                <c:pt idx="57">
                  <c:v>199.93957873948619</c:v>
                </c:pt>
                <c:pt idx="58">
                  <c:v>179.43083176413543</c:v>
                </c:pt>
                <c:pt idx="59">
                  <c:v>155.57273631505095</c:v>
                </c:pt>
                <c:pt idx="60">
                  <c:v>135.15912562373737</c:v>
                </c:pt>
                <c:pt idx="61">
                  <c:v>121.77443148081677</c:v>
                </c:pt>
                <c:pt idx="62">
                  <c:v>114.96338188639432</c:v>
                </c:pt>
                <c:pt idx="63">
                  <c:v>112.32196377331513</c:v>
                </c:pt>
                <c:pt idx="64">
                  <c:v>111.72245710522785</c:v>
                </c:pt>
                <c:pt idx="65">
                  <c:v>112.09123194983695</c:v>
                </c:pt>
                <c:pt idx="66">
                  <c:v>113.16480514177556</c:v>
                </c:pt>
                <c:pt idx="67">
                  <c:v>115.07979175569088</c:v>
                </c:pt>
                <c:pt idx="68">
                  <c:v>118.12985161882744</c:v>
                </c:pt>
                <c:pt idx="69">
                  <c:v>122.64753783076613</c:v>
                </c:pt>
                <c:pt idx="70">
                  <c:v>128.91629399135905</c:v>
                </c:pt>
                <c:pt idx="71">
                  <c:v>137.06864519342204</c:v>
                </c:pt>
                <c:pt idx="72">
                  <c:v>146.95572069219156</c:v>
                </c:pt>
                <c:pt idx="73">
                  <c:v>157.95723537012628</c:v>
                </c:pt>
                <c:pt idx="74">
                  <c:v>168.6823186101353</c:v>
                </c:pt>
                <c:pt idx="75">
                  <c:v>176.66786805477298</c:v>
                </c:pt>
                <c:pt idx="76">
                  <c:v>178.65133088316543</c:v>
                </c:pt>
                <c:pt idx="77">
                  <c:v>172.16566587521817</c:v>
                </c:pt>
                <c:pt idx="78">
                  <c:v>157.88747077226213</c:v>
                </c:pt>
                <c:pt idx="79">
                  <c:v>140.24987097281246</c:v>
                </c:pt>
                <c:pt idx="80">
                  <c:v>124.80250557351029</c:v>
                </c:pt>
                <c:pt idx="81">
                  <c:v>114.65953997866157</c:v>
                </c:pt>
                <c:pt idx="82">
                  <c:v>109.53485451433599</c:v>
                </c:pt>
                <c:pt idx="83">
                  <c:v>107.47098227350834</c:v>
                </c:pt>
                <c:pt idx="84">
                  <c:v>106.73421218930771</c:v>
                </c:pt>
                <c:pt idx="85">
                  <c:v>106.42218986445847</c:v>
                </c:pt>
                <c:pt idx="86">
                  <c:v>106.21321843403179</c:v>
                </c:pt>
                <c:pt idx="87">
                  <c:v>106.02481544865385</c:v>
                </c:pt>
                <c:pt idx="88">
                  <c:v>105.84205965868338</c:v>
                </c:pt>
                <c:pt idx="89">
                  <c:v>105.66442521915135</c:v>
                </c:pt>
                <c:pt idx="90">
                  <c:v>105.49493001144381</c:v>
                </c:pt>
                <c:pt idx="91">
                  <c:v>105.33945066034553</c:v>
                </c:pt>
                <c:pt idx="92">
                  <c:v>105.20823828395255</c:v>
                </c:pt>
                <c:pt idx="93">
                  <c:v>105.1184416189032</c:v>
                </c:pt>
                <c:pt idx="94">
                  <c:v>105.09764086256649</c:v>
                </c:pt>
                <c:pt idx="95">
                  <c:v>105.18843748180571</c:v>
                </c:pt>
                <c:pt idx="96">
                  <c:v>105.45392395646769</c:v>
                </c:pt>
                <c:pt idx="97">
                  <c:v>105.98347719615202</c:v>
                </c:pt>
                <c:pt idx="98">
                  <c:v>106.89780412672904</c:v>
                </c:pt>
                <c:pt idx="99">
                  <c:v>108.35158914466916</c:v>
                </c:pt>
                <c:pt idx="100">
                  <c:v>110.5315949730071</c:v>
                </c:pt>
                <c:pt idx="101">
                  <c:v>113.6478543053102</c:v>
                </c:pt>
                <c:pt idx="102">
                  <c:v>117.91584593288529</c:v>
                </c:pt>
                <c:pt idx="103">
                  <c:v>123.52825763914591</c:v>
                </c:pt>
                <c:pt idx="104">
                  <c:v>130.61556288885967</c:v>
                </c:pt>
                <c:pt idx="105">
                  <c:v>139.19396075403461</c:v>
                </c:pt>
                <c:pt idx="106">
                  <c:v>149.09636608527757</c:v>
                </c:pt>
                <c:pt idx="107">
                  <c:v>159.88023181591984</c:v>
                </c:pt>
                <c:pt idx="108">
                  <c:v>170.71706536482452</c:v>
                </c:pt>
                <c:pt idx="109">
                  <c:v>180.30934824914601</c:v>
                </c:pt>
                <c:pt idx="110">
                  <c:v>186.94591746641873</c:v>
                </c:pt>
                <c:pt idx="111">
                  <c:v>188.83368051562934</c:v>
                </c:pt>
                <c:pt idx="112">
                  <c:v>184.73175108051561</c:v>
                </c:pt>
                <c:pt idx="113">
                  <c:v>174.65186355331002</c:v>
                </c:pt>
                <c:pt idx="114">
                  <c:v>160.17124591145313</c:v>
                </c:pt>
                <c:pt idx="115">
                  <c:v>144.01631436707558</c:v>
                </c:pt>
                <c:pt idx="116">
                  <c:v>129.048161885653</c:v>
                </c:pt>
                <c:pt idx="117">
                  <c:v>117.23433258377173</c:v>
                </c:pt>
                <c:pt idx="118">
                  <c:v>109.18979979447994</c:v>
                </c:pt>
                <c:pt idx="119">
                  <c:v>104.41810323215797</c:v>
                </c:pt>
                <c:pt idx="120">
                  <c:v>101.92019567501967</c:v>
                </c:pt>
                <c:pt idx="121">
                  <c:v>100.73579911945187</c:v>
                </c:pt>
                <c:pt idx="122">
                  <c:v>100.20118031373408</c:v>
                </c:pt>
                <c:pt idx="123">
                  <c:v>99.962594505914211</c:v>
                </c:pt>
                <c:pt idx="124">
                  <c:v>99.886834236846852</c:v>
                </c:pt>
                <c:pt idx="125">
                  <c:v>99.975864122061708</c:v>
                </c:pt>
                <c:pt idx="126">
                  <c:v>100.32223930820159</c:v>
                </c:pt>
                <c:pt idx="127">
                  <c:v>101.09747300584658</c:v>
                </c:pt>
                <c:pt idx="128">
                  <c:v>102.55080711093758</c:v>
                </c:pt>
                <c:pt idx="129">
                  <c:v>104.99460832464574</c:v>
                </c:pt>
                <c:pt idx="130">
                  <c:v>108.75548097120858</c:v>
                </c:pt>
                <c:pt idx="131">
                  <c:v>114.07853630508899</c:v>
                </c:pt>
                <c:pt idx="132">
                  <c:v>120.99099934344474</c:v>
                </c:pt>
                <c:pt idx="133">
                  <c:v>129.16042898501115</c:v>
                </c:pt>
                <c:pt idx="134">
                  <c:v>137.8114865081435</c:v>
                </c:pt>
                <c:pt idx="135">
                  <c:v>145.77276154285167</c:v>
                </c:pt>
                <c:pt idx="136">
                  <c:v>151.69234675773794</c:v>
                </c:pt>
                <c:pt idx="137">
                  <c:v>154.38792138936657</c:v>
                </c:pt>
                <c:pt idx="138">
                  <c:v>153.21546879561862</c:v>
                </c:pt>
                <c:pt idx="139">
                  <c:v>148.3018881068669</c:v>
                </c:pt>
                <c:pt idx="140">
                  <c:v>140.52788759006077</c:v>
                </c:pt>
                <c:pt idx="141">
                  <c:v>131.25771657871181</c:v>
                </c:pt>
                <c:pt idx="142">
                  <c:v>121.93086209760946</c:v>
                </c:pt>
                <c:pt idx="143">
                  <c:v>113.68695146273708</c:v>
                </c:pt>
                <c:pt idx="144">
                  <c:v>107.15888212100512</c:v>
                </c:pt>
                <c:pt idx="145">
                  <c:v>102.47152387845152</c:v>
                </c:pt>
                <c:pt idx="146">
                  <c:v>99.388538891821483</c:v>
                </c:pt>
                <c:pt idx="147">
                  <c:v>97.507522959004618</c:v>
                </c:pt>
                <c:pt idx="148">
                  <c:v>96.420163299032168</c:v>
                </c:pt>
                <c:pt idx="149">
                  <c:v>95.800912187823201</c:v>
                </c:pt>
                <c:pt idx="150">
                  <c:v>95.430280953154266</c:v>
                </c:pt>
                <c:pt idx="151">
                  <c:v>95.179186978966683</c:v>
                </c:pt>
                <c:pt idx="152">
                  <c:v>94.980325529850447</c:v>
                </c:pt>
                <c:pt idx="153">
                  <c:v>94.802281060399395</c:v>
                </c:pt>
                <c:pt idx="154">
                  <c:v>94.63184451595383</c:v>
                </c:pt>
                <c:pt idx="155">
                  <c:v>94.463991743858941</c:v>
                </c:pt>
                <c:pt idx="156">
                  <c:v>94.296988966328001</c:v>
                </c:pt>
                <c:pt idx="157">
                  <c:v>94.1302921839969</c:v>
                </c:pt>
                <c:pt idx="158">
                  <c:v>93.963745771681559</c:v>
                </c:pt>
                <c:pt idx="159">
                  <c:v>93.797308657296867</c:v>
                </c:pt>
                <c:pt idx="160">
                  <c:v>93.630970125785439</c:v>
                </c:pt>
                <c:pt idx="161">
                  <c:v>93.464726467600599</c:v>
                </c:pt>
                <c:pt idx="162">
                  <c:v>93.298575158135066</c:v>
                </c:pt>
                <c:pt idx="163">
                  <c:v>93.132513590186875</c:v>
                </c:pt>
                <c:pt idx="164">
                  <c:v>92.966538872941925</c:v>
                </c:pt>
                <c:pt idx="165">
                  <c:v>92.800647853482133</c:v>
                </c:pt>
                <c:pt idx="166">
                  <c:v>92.634837175896578</c:v>
                </c:pt>
                <c:pt idx="167">
                  <c:v>92.469103341153129</c:v>
                </c:pt>
                <c:pt idx="168">
                  <c:v>92.303442761087737</c:v>
                </c:pt>
                <c:pt idx="169">
                  <c:v>92.137851805570634</c:v>
                </c:pt>
                <c:pt idx="170">
                  <c:v>91.972326842986106</c:v>
                </c:pt>
                <c:pt idx="171">
                  <c:v>91.806864274415645</c:v>
                </c:pt>
                <c:pt idx="172">
                  <c:v>91.641460562009911</c:v>
                </c:pt>
                <c:pt idx="173">
                  <c:v>91.47611225208037</c:v>
                </c:pt>
                <c:pt idx="174">
                  <c:v>91.310815993458036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108.27795026482518</c:v>
                </c:pt>
                <c:pt idx="20">
                  <c:v>108.51873985687152</c:v>
                </c:pt>
                <c:pt idx="21">
                  <c:v>108.75901945250865</c:v>
                </c:pt>
                <c:pt idx="22">
                  <c:v>108.99843898654592</c:v>
                </c:pt>
                <c:pt idx="23">
                  <c:v>109.23659963728784</c:v>
                </c:pt>
                <c:pt idx="24">
                  <c:v>109.47305094155915</c:v>
                </c:pt>
                <c:pt idx="25">
                  <c:v>109.70728836897764</c:v>
                </c:pt>
                <c:pt idx="26">
                  <c:v>109.93875151911286</c:v>
                </c:pt>
                <c:pt idx="27">
                  <c:v>110.16682312152496</c:v>
                </c:pt>
                <c:pt idx="28">
                  <c:v>110.3908290306953</c:v>
                </c:pt>
                <c:pt idx="29">
                  <c:v>110.61003941347796</c:v>
                </c:pt>
                <c:pt idx="30">
                  <c:v>110.82367132368196</c:v>
                </c:pt>
                <c:pt idx="31">
                  <c:v>111.03089284445905</c:v>
                </c:pt>
                <c:pt idx="32">
                  <c:v>111.23082895222223</c:v>
                </c:pt>
                <c:pt idx="33">
                  <c:v>111.42256921419636</c:v>
                </c:pt>
                <c:pt idx="34">
                  <c:v>111.60517737450287</c:v>
                </c:pt>
                <c:pt idx="35">
                  <c:v>111.77770281109007</c:v>
                </c:pt>
                <c:pt idx="36">
                  <c:v>111.93919375942031</c:v>
                </c:pt>
                <c:pt idx="37">
                  <c:v>112.08871210181654</c:v>
                </c:pt>
                <c:pt idx="38">
                  <c:v>112.22534941867828</c:v>
                </c:pt>
                <c:pt idx="39">
                  <c:v>112.34824389593743</c:v>
                </c:pt>
                <c:pt idx="40">
                  <c:v>112.45659758994998</c:v>
                </c:pt>
                <c:pt idx="41">
                  <c:v>112.54969347500992</c:v>
                </c:pt>
                <c:pt idx="42">
                  <c:v>112.62691164818983</c:v>
                </c:pt>
                <c:pt idx="43">
                  <c:v>112.68774404852617</c:v>
                </c:pt>
                <c:pt idx="44">
                  <c:v>112.73180706784372</c:v>
                </c:pt>
                <c:pt idx="45">
                  <c:v>112.75885149095068</c:v>
                </c:pt>
                <c:pt idx="46">
                  <c:v>112.76876930214537</c:v>
                </c:pt>
                <c:pt idx="47">
                  <c:v>112.76159702780356</c:v>
                </c:pt>
                <c:pt idx="48">
                  <c:v>112.73751544262353</c:v>
                </c:pt>
                <c:pt idx="49">
                  <c:v>112.69684563854673</c:v>
                </c:pt>
                <c:pt idx="50">
                  <c:v>112.64004162756652</c:v>
                </c:pt>
                <c:pt idx="51">
                  <c:v>112.56767980956575</c:v>
                </c:pt>
                <c:pt idx="52">
                  <c:v>112.48044577227516</c:v>
                </c:pt>
                <c:pt idx="53">
                  <c:v>112.37911899323123</c:v>
                </c:pt>
                <c:pt idx="54">
                  <c:v>112.26455607747057</c:v>
                </c:pt>
                <c:pt idx="55">
                  <c:v>112.1376731876651</c:v>
                </c:pt>
                <c:pt idx="56">
                  <c:v>111.99942830722622</c:v>
                </c:pt>
                <c:pt idx="57">
                  <c:v>111.85080392650245</c:v>
                </c:pt>
                <c:pt idx="58">
                  <c:v>111.69279066478975</c:v>
                </c:pt>
                <c:pt idx="59">
                  <c:v>111.5263722449953</c:v>
                </c:pt>
                <c:pt idx="60">
                  <c:v>111.35251213225935</c:v>
                </c:pt>
                <c:pt idx="61">
                  <c:v>111.17214204086756</c:v>
                </c:pt>
                <c:pt idx="62">
                  <c:v>110.98615241235271</c:v>
                </c:pt>
                <c:pt idx="63">
                  <c:v>110.79538487711201</c:v>
                </c:pt>
                <c:pt idx="64">
                  <c:v>110.60062663568209</c:v>
                </c:pt>
                <c:pt idx="65">
                  <c:v>110.40260663581788</c:v>
                </c:pt>
                <c:pt idx="66">
                  <c:v>110.20199337801085</c:v>
                </c:pt>
                <c:pt idx="67">
                  <c:v>109.99939415416706</c:v>
                </c:pt>
                <c:pt idx="68">
                  <c:v>109.79535551011617</c:v>
                </c:pt>
                <c:pt idx="69">
                  <c:v>109.5903647202158</c:v>
                </c:pt>
                <c:pt idx="70">
                  <c:v>109.38485206911335</c:v>
                </c:pt>
                <c:pt idx="71">
                  <c:v>109.17919374931944</c:v>
                </c:pt>
                <c:pt idx="72">
                  <c:v>108.973715201419</c:v>
                </c:pt>
                <c:pt idx="73">
                  <c:v>108.76869474456223</c:v>
                </c:pt>
                <c:pt idx="74">
                  <c:v>108.56436736676125</c:v>
                </c:pt>
                <c:pt idx="75">
                  <c:v>108.36092856623368</c:v>
                </c:pt>
                <c:pt idx="76">
                  <c:v>108.15853815568072</c:v>
                </c:pt>
                <c:pt idx="77">
                  <c:v>107.95732396035829</c:v>
                </c:pt>
                <c:pt idx="78">
                  <c:v>107.75738535773431</c:v>
                </c:pt>
                <c:pt idx="79">
                  <c:v>107.5587966212553</c:v>
                </c:pt>
                <c:pt idx="80">
                  <c:v>107.36161004325827</c:v>
                </c:pt>
                <c:pt idx="81">
                  <c:v>107.16585882244364</c:v>
                </c:pt>
                <c:pt idx="82">
                  <c:v>106.97155970973682</c:v>
                </c:pt>
                <c:pt idx="83">
                  <c:v>106.77871541300574</c:v>
                </c:pt>
                <c:pt idx="84">
                  <c:v>106.58731676619227</c:v>
                </c:pt>
                <c:pt idx="85">
                  <c:v>106.39734467217924</c:v>
                </c:pt>
                <c:pt idx="86">
                  <c:v>106.20877183136454</c:v>
                </c:pt>
                <c:pt idx="87">
                  <c:v>106.02156426964972</c:v>
                </c:pt>
                <c:pt idx="88">
                  <c:v>105.83568268054772</c:v>
                </c:pt>
                <c:pt idx="89">
                  <c:v>105.65108359653325</c:v>
                </c:pt>
                <c:pt idx="90">
                  <c:v>105.46772040472851</c:v>
                </c:pt>
                <c:pt idx="91">
                  <c:v>105.28554422165425</c:v>
                </c:pt>
                <c:pt idx="92">
                  <c:v>105.10450464117383</c:v>
                </c:pt>
                <c:pt idx="93">
                  <c:v>104.92455036898789</c:v>
                </c:pt>
                <c:pt idx="94">
                  <c:v>104.74562975616941</c:v>
                </c:pt>
                <c:pt idx="95">
                  <c:v>104.56769124330096</c:v>
                </c:pt>
                <c:pt idx="96">
                  <c:v>104.3906837258337</c:v>
                </c:pt>
                <c:pt idx="97">
                  <c:v>104.2145568503534</c:v>
                </c:pt>
                <c:pt idx="98">
                  <c:v>104.03926125053498</c:v>
                </c:pt>
                <c:pt idx="99">
                  <c:v>103.86474873070996</c:v>
                </c:pt>
                <c:pt idx="100">
                  <c:v>103.69097240416738</c:v>
                </c:pt>
                <c:pt idx="101">
                  <c:v>103.51788679256687</c:v>
                </c:pt>
                <c:pt idx="102">
                  <c:v>103.34544789216592</c:v>
                </c:pt>
                <c:pt idx="103">
                  <c:v>103.1736132119515</c:v>
                </c:pt>
                <c:pt idx="104">
                  <c:v>103.00234178822069</c:v>
                </c:pt>
                <c:pt idx="105">
                  <c:v>102.83159417967347</c:v>
                </c:pt>
                <c:pt idx="106">
                  <c:v>102.66133244666008</c:v>
                </c:pt>
                <c:pt idx="107">
                  <c:v>102.49152011786444</c:v>
                </c:pt>
                <c:pt idx="108">
                  <c:v>102.32212214739688</c:v>
                </c:pt>
                <c:pt idx="109">
                  <c:v>102.15310486501414</c:v>
                </c:pt>
                <c:pt idx="110">
                  <c:v>101.9844359219713</c:v>
                </c:pt>
                <c:pt idx="111">
                  <c:v>101.81608423484032</c:v>
                </c:pt>
                <c:pt idx="112">
                  <c:v>101.64801992948952</c:v>
                </c:pt>
                <c:pt idx="113">
                  <c:v>101.48021428730631</c:v>
                </c:pt>
                <c:pt idx="114">
                  <c:v>101.31263969564795</c:v>
                </c:pt>
                <c:pt idx="115">
                  <c:v>101.14526960441621</c:v>
                </c:pt>
                <c:pt idx="116">
                  <c:v>100.97807849055528</c:v>
                </c:pt>
                <c:pt idx="117">
                  <c:v>100.81104183216038</c:v>
                </c:pt>
                <c:pt idx="118">
                  <c:v>100.64413609373916</c:v>
                </c:pt>
                <c:pt idx="119">
                  <c:v>100.47733872397365</c:v>
                </c:pt>
                <c:pt idx="120">
                  <c:v>100.31062816707826</c:v>
                </c:pt>
                <c:pt idx="121">
                  <c:v>100.14398388851579</c:v>
                </c:pt>
                <c:pt idx="122">
                  <c:v>99.977386415415737</c:v>
                </c:pt>
                <c:pt idx="123">
                  <c:v>99.810817391525234</c:v>
                </c:pt>
                <c:pt idx="124">
                  <c:v>99.644259645911703</c:v>
                </c:pt>
                <c:pt idx="125">
                  <c:v>99.477697273938318</c:v>
                </c:pt>
                <c:pt idx="126">
                  <c:v>99.311115728263644</c:v>
                </c:pt>
                <c:pt idx="127">
                  <c:v>99.144501916806263</c:v>
                </c:pt>
                <c:pt idx="128">
                  <c:v>98.977844303806975</c:v>
                </c:pt>
                <c:pt idx="129">
                  <c:v>98.81113300937028</c:v>
                </c:pt>
                <c:pt idx="130">
                  <c:v>98.644359902237142</c:v>
                </c:pt>
                <c:pt idx="131">
                  <c:v>98.477518680103444</c:v>
                </c:pt>
                <c:pt idx="132">
                  <c:v>98.310604931622109</c:v>
                </c:pt>
                <c:pt idx="133">
                  <c:v>98.14361617437325</c:v>
                </c:pt>
                <c:pt idx="134">
                  <c:v>97.976551863597194</c:v>
                </c:pt>
                <c:pt idx="135">
                  <c:v>97.809413367380074</c:v>
                </c:pt>
                <c:pt idx="136">
                  <c:v>97.642203905243946</c:v>
                </c:pt>
                <c:pt idx="137">
                  <c:v>97.474928448670425</c:v>
                </c:pt>
                <c:pt idx="138">
                  <c:v>97.307593583892711</c:v>
                </c:pt>
                <c:pt idx="139">
                  <c:v>97.140207339204082</c:v>
                </c:pt>
                <c:pt idx="140">
                  <c:v>96.972778980912267</c:v>
                </c:pt>
                <c:pt idx="141">
                  <c:v>96.805318783771384</c:v>
                </c:pt>
                <c:pt idx="142">
                  <c:v>96.637837783109433</c:v>
                </c:pt>
                <c:pt idx="143">
                  <c:v>96.470347516825115</c:v>
                </c:pt>
                <c:pt idx="144">
                  <c:v>96.302859765880896</c:v>
                </c:pt>
                <c:pt idx="145">
                  <c:v>96.135386301840498</c:v>
                </c:pt>
                <c:pt idx="146">
                  <c:v>95.967938649410627</c:v>
                </c:pt>
                <c:pt idx="147">
                  <c:v>95.800527870913655</c:v>
                </c:pt>
                <c:pt idx="148">
                  <c:v>95.633164378245112</c:v>
                </c:pt>
                <c:pt idx="149">
                  <c:v>95.465857776276508</c:v>
                </c:pt>
                <c:pt idx="150">
                  <c:v>95.298616739987494</c:v>
                </c:pt>
                <c:pt idx="151">
                  <c:v>95.131448925972535</c:v>
                </c:pt>
                <c:pt idx="152">
                  <c:v>94.964360917474352</c:v>
                </c:pt>
                <c:pt idx="153">
                  <c:v>94.797358200831468</c:v>
                </c:pt>
                <c:pt idx="154">
                  <c:v>94.63044517023755</c:v>
                </c:pt>
                <c:pt idx="155">
                  <c:v>94.463625157020971</c:v>
                </c:pt>
                <c:pt idx="156">
                  <c:v>94.296900479254873</c:v>
                </c:pt>
                <c:pt idx="157">
                  <c:v>94.130272507377654</c:v>
                </c:pt>
                <c:pt idx="158">
                  <c:v>93.963741741599051</c:v>
                </c:pt>
                <c:pt idx="159">
                  <c:v>93.797307897140698</c:v>
                </c:pt>
                <c:pt idx="160">
                  <c:v>93.630969993760374</c:v>
                </c:pt>
                <c:pt idx="161">
                  <c:v>93.464726446489067</c:v>
                </c:pt>
                <c:pt idx="162">
                  <c:v>93.298575155027336</c:v>
                </c:pt>
                <c:pt idx="163">
                  <c:v>93.132513589765779</c:v>
                </c:pt>
                <c:pt idx="164">
                  <c:v>92.966538872889402</c:v>
                </c:pt>
                <c:pt idx="165">
                  <c:v>92.800647853476107</c:v>
                </c:pt>
                <c:pt idx="166">
                  <c:v>92.634837175895939</c:v>
                </c:pt>
                <c:pt idx="167">
                  <c:v>92.469103341153073</c:v>
                </c:pt>
                <c:pt idx="168">
                  <c:v>92.303442761087737</c:v>
                </c:pt>
                <c:pt idx="169">
                  <c:v>92.137851805570634</c:v>
                </c:pt>
                <c:pt idx="170">
                  <c:v>91.972326842986106</c:v>
                </c:pt>
                <c:pt idx="171">
                  <c:v>91.806864274415645</c:v>
                </c:pt>
                <c:pt idx="172">
                  <c:v>91.641460562009911</c:v>
                </c:pt>
                <c:pt idx="173">
                  <c:v>91.47611225208037</c:v>
                </c:pt>
                <c:pt idx="174">
                  <c:v>91.310815993458036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9.9031794654228609</c:v>
                  </c:pt>
                  <c:pt idx="1">
                    <c:v>14.604876770810581</c:v>
                  </c:pt>
                  <c:pt idx="2">
                    <c:v>16.484288891569449</c:v>
                  </c:pt>
                  <c:pt idx="3">
                    <c:v>21.246221462783765</c:v>
                  </c:pt>
                  <c:pt idx="4">
                    <c:v>11.266005648085704</c:v>
                  </c:pt>
                  <c:pt idx="5">
                    <c:v>15.807779452537501</c:v>
                  </c:pt>
                  <c:pt idx="6">
                    <c:v>25.813302789453203</c:v>
                  </c:pt>
                  <c:pt idx="7">
                    <c:v>16.481660860853271</c:v>
                  </c:pt>
                  <c:pt idx="8">
                    <c:v>9.8674272993959455</c:v>
                  </c:pt>
                  <c:pt idx="9">
                    <c:v>35.165292345581285</c:v>
                  </c:pt>
                  <c:pt idx="10">
                    <c:v>5.7615039206237455</c:v>
                  </c:pt>
                  <c:pt idx="11">
                    <c:v>6.4495961288576851</c:v>
                  </c:pt>
                  <c:pt idx="12">
                    <c:v>13.022645555553765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9.9031794654228609</c:v>
                  </c:pt>
                  <c:pt idx="1">
                    <c:v>14.604876770810581</c:v>
                  </c:pt>
                  <c:pt idx="2">
                    <c:v>16.484288891569449</c:v>
                  </c:pt>
                  <c:pt idx="3">
                    <c:v>21.246221462783765</c:v>
                  </c:pt>
                  <c:pt idx="4">
                    <c:v>11.266005648085704</c:v>
                  </c:pt>
                  <c:pt idx="5">
                    <c:v>15.807779452537501</c:v>
                  </c:pt>
                  <c:pt idx="6">
                    <c:v>25.813302789453203</c:v>
                  </c:pt>
                  <c:pt idx="7">
                    <c:v>16.481660860853271</c:v>
                  </c:pt>
                  <c:pt idx="8">
                    <c:v>9.8674272993959455</c:v>
                  </c:pt>
                  <c:pt idx="9">
                    <c:v>35.165292345581285</c:v>
                  </c:pt>
                  <c:pt idx="10">
                    <c:v>5.7615039206237455</c:v>
                  </c:pt>
                  <c:pt idx="11">
                    <c:v>6.4495961288576851</c:v>
                  </c:pt>
                  <c:pt idx="12">
                    <c:v>13.022645555553765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5.7176033301950637</c:v>
                </c:pt>
                <c:pt idx="1">
                  <c:v>120.42719305496492</c:v>
                </c:pt>
                <c:pt idx="2">
                  <c:v>217.06411091722546</c:v>
                </c:pt>
                <c:pt idx="3">
                  <c:v>273.82754054971622</c:v>
                </c:pt>
                <c:pt idx="4">
                  <c:v>361.39035906342752</c:v>
                </c:pt>
                <c:pt idx="5">
                  <c:v>412.26795058028614</c:v>
                </c:pt>
                <c:pt idx="6">
                  <c:v>480.34299450199728</c:v>
                </c:pt>
                <c:pt idx="7">
                  <c:v>552.96769145347173</c:v>
                </c:pt>
                <c:pt idx="8">
                  <c:v>573.51613334493868</c:v>
                </c:pt>
                <c:pt idx="9">
                  <c:v>635.23899458244057</c:v>
                </c:pt>
                <c:pt idx="10">
                  <c:v>724.6480043487278</c:v>
                </c:pt>
                <c:pt idx="11">
                  <c:v>750.52437601259783</c:v>
                </c:pt>
                <c:pt idx="12">
                  <c:v>795.97135661434356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5.7176033301950637</c:v>
                </c:pt>
                <c:pt idx="1">
                  <c:v>120.42719305496492</c:v>
                </c:pt>
                <c:pt idx="2">
                  <c:v>217.06411091722546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1.2378974331778577E-3</c:v>
                  </c:pt>
                  <c:pt idx="1">
                    <c:v>1.8256095963513227E-3</c:v>
                  </c:pt>
                  <c:pt idx="2">
                    <c:v>2.0605361114461812E-3</c:v>
                  </c:pt>
                  <c:pt idx="3">
                    <c:v>2.6557776828479707E-3</c:v>
                  </c:pt>
                  <c:pt idx="4">
                    <c:v>1.408250706010713E-3</c:v>
                  </c:pt>
                  <c:pt idx="5">
                    <c:v>1.9759724315671877E-3</c:v>
                  </c:pt>
                  <c:pt idx="6">
                    <c:v>3.2266628486816505E-3</c:v>
                  </c:pt>
                  <c:pt idx="7">
                    <c:v>2.0602076076066591E-3</c:v>
                  </c:pt>
                  <c:pt idx="8">
                    <c:v>1.2334284124244932E-3</c:v>
                  </c:pt>
                  <c:pt idx="9">
                    <c:v>4.3956615431976608E-3</c:v>
                  </c:pt>
                  <c:pt idx="10">
                    <c:v>7.2018799007796824E-4</c:v>
                  </c:pt>
                  <c:pt idx="11">
                    <c:v>8.0619951610721064E-4</c:v>
                  </c:pt>
                  <c:pt idx="12">
                    <c:v>1.6278306944442207E-3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1.2378974331778577E-3</c:v>
                  </c:pt>
                  <c:pt idx="1">
                    <c:v>1.8256095963513227E-3</c:v>
                  </c:pt>
                  <c:pt idx="2">
                    <c:v>2.0605361114461812E-3</c:v>
                  </c:pt>
                  <c:pt idx="3">
                    <c:v>2.6557776828479707E-3</c:v>
                  </c:pt>
                  <c:pt idx="4">
                    <c:v>1.408250706010713E-3</c:v>
                  </c:pt>
                  <c:pt idx="5">
                    <c:v>1.9759724315671877E-3</c:v>
                  </c:pt>
                  <c:pt idx="6">
                    <c:v>3.2266628486816505E-3</c:v>
                  </c:pt>
                  <c:pt idx="7">
                    <c:v>2.0602076076066591E-3</c:v>
                  </c:pt>
                  <c:pt idx="8">
                    <c:v>1.2334284124244932E-3</c:v>
                  </c:pt>
                  <c:pt idx="9">
                    <c:v>4.3956615431976608E-3</c:v>
                  </c:pt>
                  <c:pt idx="10">
                    <c:v>7.2018799007796824E-4</c:v>
                  </c:pt>
                  <c:pt idx="11">
                    <c:v>8.0619951610721064E-4</c:v>
                  </c:pt>
                  <c:pt idx="12">
                    <c:v>1.6278306944442207E-3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7.1470041627438299E-4</c:v>
                </c:pt>
                <c:pt idx="1">
                  <c:v>1.5053399131870615E-2</c:v>
                </c:pt>
                <c:pt idx="2">
                  <c:v>2.7133013864653183E-2</c:v>
                </c:pt>
                <c:pt idx="3">
                  <c:v>3.4228442568714525E-2</c:v>
                </c:pt>
                <c:pt idx="4">
                  <c:v>4.5173794882928442E-2</c:v>
                </c:pt>
                <c:pt idx="5">
                  <c:v>5.1533493822535768E-2</c:v>
                </c:pt>
                <c:pt idx="6">
                  <c:v>6.0042874312749663E-2</c:v>
                </c:pt>
                <c:pt idx="7">
                  <c:v>6.9120961431683961E-2</c:v>
                </c:pt>
                <c:pt idx="8">
                  <c:v>7.1689516668117334E-2</c:v>
                </c:pt>
                <c:pt idx="9">
                  <c:v>7.9404874322805075E-2</c:v>
                </c:pt>
                <c:pt idx="10">
                  <c:v>9.0581000543590973E-2</c:v>
                </c:pt>
                <c:pt idx="11">
                  <c:v>9.3815547001574726E-2</c:v>
                </c:pt>
                <c:pt idx="12">
                  <c:v>9.9496419576792949E-2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2.4757948663557152</c:v>
                  </c:pt>
                  <c:pt idx="1">
                    <c:v>3.6512191927026452</c:v>
                  </c:pt>
                  <c:pt idx="2">
                    <c:v>4.1210722228923622</c:v>
                  </c:pt>
                  <c:pt idx="3">
                    <c:v>5.3115553656959413</c:v>
                  </c:pt>
                  <c:pt idx="4">
                    <c:v>2.816501412021426</c:v>
                  </c:pt>
                  <c:pt idx="5">
                    <c:v>3.9519448631343752</c:v>
                  </c:pt>
                  <c:pt idx="6">
                    <c:v>6.4533256973633009</c:v>
                  </c:pt>
                  <c:pt idx="7">
                    <c:v>4.1204152152133178</c:v>
                  </c:pt>
                  <c:pt idx="8">
                    <c:v>2.4668568248489864</c:v>
                  </c:pt>
                  <c:pt idx="9">
                    <c:v>8.7913230863953213</c:v>
                  </c:pt>
                  <c:pt idx="10">
                    <c:v>1.4403759801559364</c:v>
                  </c:pt>
                  <c:pt idx="11">
                    <c:v>1.6123990322144213</c:v>
                  </c:pt>
                  <c:pt idx="12">
                    <c:v>3.2556613888884414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2.4757948663557152</c:v>
                  </c:pt>
                  <c:pt idx="1">
                    <c:v>3.6512191927026452</c:v>
                  </c:pt>
                  <c:pt idx="2">
                    <c:v>4.1210722228923622</c:v>
                  </c:pt>
                  <c:pt idx="3">
                    <c:v>5.3115553656959413</c:v>
                  </c:pt>
                  <c:pt idx="4">
                    <c:v>2.816501412021426</c:v>
                  </c:pt>
                  <c:pt idx="5">
                    <c:v>3.9519448631343752</c:v>
                  </c:pt>
                  <c:pt idx="6">
                    <c:v>6.4533256973633009</c:v>
                  </c:pt>
                  <c:pt idx="7">
                    <c:v>4.1204152152133178</c:v>
                  </c:pt>
                  <c:pt idx="8">
                    <c:v>2.4668568248489864</c:v>
                  </c:pt>
                  <c:pt idx="9">
                    <c:v>8.7913230863953213</c:v>
                  </c:pt>
                  <c:pt idx="10">
                    <c:v>1.4403759801559364</c:v>
                  </c:pt>
                  <c:pt idx="11">
                    <c:v>1.6123990322144213</c:v>
                  </c:pt>
                  <c:pt idx="12">
                    <c:v>3.2556613888884414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1.4294008325487659</c:v>
                </c:pt>
                <c:pt idx="1">
                  <c:v>30.106798263741229</c:v>
                </c:pt>
                <c:pt idx="2">
                  <c:v>54.266027729306366</c:v>
                </c:pt>
                <c:pt idx="3">
                  <c:v>68.456885137429055</c:v>
                </c:pt>
                <c:pt idx="4">
                  <c:v>90.347589765856881</c:v>
                </c:pt>
                <c:pt idx="5">
                  <c:v>103.06698764507153</c:v>
                </c:pt>
                <c:pt idx="6">
                  <c:v>120.08574862549932</c:v>
                </c:pt>
                <c:pt idx="7">
                  <c:v>138.24192286336793</c:v>
                </c:pt>
                <c:pt idx="8">
                  <c:v>143.37903333623467</c:v>
                </c:pt>
                <c:pt idx="9">
                  <c:v>158.80974864561014</c:v>
                </c:pt>
                <c:pt idx="10">
                  <c:v>181.16200108718195</c:v>
                </c:pt>
                <c:pt idx="11">
                  <c:v>187.63109400314946</c:v>
                </c:pt>
                <c:pt idx="12">
                  <c:v>198.99283915358589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30.106798263741229</c:v>
                </c:pt>
                <c:pt idx="2">
                  <c:v>54.266027729306366</c:v>
                </c:pt>
                <c:pt idx="3">
                  <c:v>68.456885137429055</c:v>
                </c:pt>
                <c:pt idx="4">
                  <c:v>90.347589765856881</c:v>
                </c:pt>
                <c:pt idx="5">
                  <c:v>103.06698764507153</c:v>
                </c:pt>
                <c:pt idx="6">
                  <c:v>120.08574862549932</c:v>
                </c:pt>
                <c:pt idx="7">
                  <c:v>138.24192286336793</c:v>
                </c:pt>
                <c:pt idx="8">
                  <c:v>143.37903333623467</c:v>
                </c:pt>
                <c:pt idx="9">
                  <c:v>158.80974864561014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1.4294008325487659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181.16200108718195</c:v>
                </c:pt>
                <c:pt idx="11">
                  <c:v>187.63109400314946</c:v>
                </c:pt>
                <c:pt idx="12">
                  <c:v>198.99283915358589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4.701023416633233</c:v>
                  </c:pt>
                  <c:pt idx="1">
                    <c:v>11.190914846542219</c:v>
                  </c:pt>
                  <c:pt idx="2">
                    <c:v>20.875053308151983</c:v>
                  </c:pt>
                  <c:pt idx="3">
                    <c:v>24.473223512478118</c:v>
                  </c:pt>
                  <c:pt idx="4">
                    <c:v>11.646695205032778</c:v>
                  </c:pt>
                  <c:pt idx="5">
                    <c:v>5.7793072578317153</c:v>
                  </c:pt>
                  <c:pt idx="6">
                    <c:v>26.951018439529498</c:v>
                  </c:pt>
                  <c:pt idx="7">
                    <c:v>20.018038629630635</c:v>
                  </c:pt>
                  <c:pt idx="8">
                    <c:v>25.778473109067065</c:v>
                  </c:pt>
                  <c:pt idx="9">
                    <c:v>20.114137423690618</c:v>
                  </c:pt>
                  <c:pt idx="10">
                    <c:v>16.85963319821343</c:v>
                  </c:pt>
                  <c:pt idx="11">
                    <c:v>16.234629679482698</c:v>
                  </c:pt>
                  <c:pt idx="12">
                    <c:v>51.563570378895633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4.701023416633233</c:v>
                  </c:pt>
                  <c:pt idx="1">
                    <c:v>11.190914846542219</c:v>
                  </c:pt>
                  <c:pt idx="2">
                    <c:v>20.875053308151983</c:v>
                  </c:pt>
                  <c:pt idx="3">
                    <c:v>24.473223512478118</c:v>
                  </c:pt>
                  <c:pt idx="4">
                    <c:v>11.646695205032778</c:v>
                  </c:pt>
                  <c:pt idx="5">
                    <c:v>5.7793072578317153</c:v>
                  </c:pt>
                  <c:pt idx="6">
                    <c:v>26.951018439529498</c:v>
                  </c:pt>
                  <c:pt idx="7">
                    <c:v>20.018038629630635</c:v>
                  </c:pt>
                  <c:pt idx="8">
                    <c:v>25.778473109067065</c:v>
                  </c:pt>
                  <c:pt idx="9">
                    <c:v>20.114137423690618</c:v>
                  </c:pt>
                  <c:pt idx="10">
                    <c:v>16.85963319821343</c:v>
                  </c:pt>
                  <c:pt idx="11">
                    <c:v>16.234629679482698</c:v>
                  </c:pt>
                  <c:pt idx="12">
                    <c:v>51.563570378895633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26.556253875617724</c:v>
                </c:pt>
                <c:pt idx="1">
                  <c:v>61.017524558467294</c:v>
                </c:pt>
                <c:pt idx="2">
                  <c:v>106.48949401493883</c:v>
                </c:pt>
                <c:pt idx="3">
                  <c:v>158.56992731258151</c:v>
                </c:pt>
                <c:pt idx="4">
                  <c:v>184.43334857078284</c:v>
                </c:pt>
                <c:pt idx="5">
                  <c:v>212.83343689223381</c:v>
                </c:pt>
                <c:pt idx="6">
                  <c:v>233.78470717308079</c:v>
                </c:pt>
                <c:pt idx="7">
                  <c:v>280.32203031696082</c:v>
                </c:pt>
                <c:pt idx="8">
                  <c:v>279.30176066325822</c:v>
                </c:pt>
                <c:pt idx="9">
                  <c:v>307.03867192879471</c:v>
                </c:pt>
                <c:pt idx="10">
                  <c:v>338.80351729332176</c:v>
                </c:pt>
                <c:pt idx="11">
                  <c:v>355.92420578154463</c:v>
                </c:pt>
                <c:pt idx="12">
                  <c:v>387.55187960071174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26.556253875617724</c:v>
                </c:pt>
                <c:pt idx="1">
                  <c:v>61.017524558467294</c:v>
                </c:pt>
                <c:pt idx="2">
                  <c:v>106.48949401493883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1.1752558541583082E-3</c:v>
                  </c:pt>
                  <c:pt idx="1">
                    <c:v>2.7977287116355545E-3</c:v>
                  </c:pt>
                  <c:pt idx="2">
                    <c:v>5.218763327037996E-3</c:v>
                  </c:pt>
                  <c:pt idx="3">
                    <c:v>6.1183058781195294E-3</c:v>
                  </c:pt>
                  <c:pt idx="4">
                    <c:v>2.9116738012581944E-3</c:v>
                  </c:pt>
                  <c:pt idx="5">
                    <c:v>1.4448268144579288E-3</c:v>
                  </c:pt>
                  <c:pt idx="6">
                    <c:v>6.7377546098823749E-3</c:v>
                  </c:pt>
                  <c:pt idx="7">
                    <c:v>5.0045096574076586E-3</c:v>
                  </c:pt>
                  <c:pt idx="8">
                    <c:v>6.444618277266766E-3</c:v>
                  </c:pt>
                  <c:pt idx="9">
                    <c:v>5.0285343559226545E-3</c:v>
                  </c:pt>
                  <c:pt idx="10">
                    <c:v>4.2149082995533577E-3</c:v>
                  </c:pt>
                  <c:pt idx="11">
                    <c:v>4.0586574198706741E-3</c:v>
                  </c:pt>
                  <c:pt idx="12">
                    <c:v>1.2890892594723908E-2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1.1752558541583082E-3</c:v>
                  </c:pt>
                  <c:pt idx="1">
                    <c:v>2.7977287116355545E-3</c:v>
                  </c:pt>
                  <c:pt idx="2">
                    <c:v>5.218763327037996E-3</c:v>
                  </c:pt>
                  <c:pt idx="3">
                    <c:v>6.1183058781195294E-3</c:v>
                  </c:pt>
                  <c:pt idx="4">
                    <c:v>2.9116738012581944E-3</c:v>
                  </c:pt>
                  <c:pt idx="5">
                    <c:v>1.4448268144579288E-3</c:v>
                  </c:pt>
                  <c:pt idx="6">
                    <c:v>6.7377546098823749E-3</c:v>
                  </c:pt>
                  <c:pt idx="7">
                    <c:v>5.0045096574076586E-3</c:v>
                  </c:pt>
                  <c:pt idx="8">
                    <c:v>6.444618277266766E-3</c:v>
                  </c:pt>
                  <c:pt idx="9">
                    <c:v>5.0285343559226545E-3</c:v>
                  </c:pt>
                  <c:pt idx="10">
                    <c:v>4.2149082995533577E-3</c:v>
                  </c:pt>
                  <c:pt idx="11">
                    <c:v>4.0586574198706741E-3</c:v>
                  </c:pt>
                  <c:pt idx="12">
                    <c:v>1.2890892594723908E-2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6.6390634689044306E-3</c:v>
                </c:pt>
                <c:pt idx="1">
                  <c:v>1.5254381139616824E-2</c:v>
                </c:pt>
                <c:pt idx="2">
                  <c:v>2.6622373503734708E-2</c:v>
                </c:pt>
                <c:pt idx="3">
                  <c:v>3.9642481828145379E-2</c:v>
                </c:pt>
                <c:pt idx="4">
                  <c:v>4.6108337142695709E-2</c:v>
                </c:pt>
                <c:pt idx="5">
                  <c:v>5.320835922305845E-2</c:v>
                </c:pt>
                <c:pt idx="6">
                  <c:v>5.8446176793270195E-2</c:v>
                </c:pt>
                <c:pt idx="7">
                  <c:v>7.0080507579240212E-2</c:v>
                </c:pt>
                <c:pt idx="8">
                  <c:v>6.9825440165814559E-2</c:v>
                </c:pt>
                <c:pt idx="9">
                  <c:v>7.6759667982198673E-2</c:v>
                </c:pt>
                <c:pt idx="10">
                  <c:v>8.4700879323330439E-2</c:v>
                </c:pt>
                <c:pt idx="11">
                  <c:v>8.898105144538615E-2</c:v>
                </c:pt>
                <c:pt idx="12">
                  <c:v>9.6887969900177937E-2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1.1752558541583082</c:v>
                  </c:pt>
                  <c:pt idx="1">
                    <c:v>2.7977287116355547</c:v>
                  </c:pt>
                  <c:pt idx="2">
                    <c:v>5.2187633270379958</c:v>
                  </c:pt>
                  <c:pt idx="3">
                    <c:v>6.1183058781195294</c:v>
                  </c:pt>
                  <c:pt idx="4">
                    <c:v>2.9116738012581944</c:v>
                  </c:pt>
                  <c:pt idx="5">
                    <c:v>1.4448268144579288</c:v>
                  </c:pt>
                  <c:pt idx="6">
                    <c:v>6.7377546098823746</c:v>
                  </c:pt>
                  <c:pt idx="7">
                    <c:v>5.0045096574076586</c:v>
                  </c:pt>
                  <c:pt idx="8">
                    <c:v>6.4446182772667662</c:v>
                  </c:pt>
                  <c:pt idx="9">
                    <c:v>5.0285343559226545</c:v>
                  </c:pt>
                  <c:pt idx="10">
                    <c:v>4.2149082995533576</c:v>
                  </c:pt>
                  <c:pt idx="11">
                    <c:v>4.0586574198706744</c:v>
                  </c:pt>
                  <c:pt idx="12">
                    <c:v>12.890892594723908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1.1752558541583082</c:v>
                  </c:pt>
                  <c:pt idx="1">
                    <c:v>2.7977287116355547</c:v>
                  </c:pt>
                  <c:pt idx="2">
                    <c:v>5.2187633270379958</c:v>
                  </c:pt>
                  <c:pt idx="3">
                    <c:v>6.1183058781195294</c:v>
                  </c:pt>
                  <c:pt idx="4">
                    <c:v>2.9116738012581944</c:v>
                  </c:pt>
                  <c:pt idx="5">
                    <c:v>1.4448268144579288</c:v>
                  </c:pt>
                  <c:pt idx="6">
                    <c:v>6.7377546098823746</c:v>
                  </c:pt>
                  <c:pt idx="7">
                    <c:v>5.0045096574076586</c:v>
                  </c:pt>
                  <c:pt idx="8">
                    <c:v>6.4446182772667662</c:v>
                  </c:pt>
                  <c:pt idx="9">
                    <c:v>5.0285343559226545</c:v>
                  </c:pt>
                  <c:pt idx="10">
                    <c:v>4.2149082995533576</c:v>
                  </c:pt>
                  <c:pt idx="11">
                    <c:v>4.0586574198706744</c:v>
                  </c:pt>
                  <c:pt idx="12">
                    <c:v>12.890892594723908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6.639063468904431</c:v>
                </c:pt>
                <c:pt idx="1">
                  <c:v>15.254381139616823</c:v>
                </c:pt>
                <c:pt idx="2">
                  <c:v>26.622373503734707</c:v>
                </c:pt>
                <c:pt idx="3">
                  <c:v>39.642481828145378</c:v>
                </c:pt>
                <c:pt idx="4">
                  <c:v>46.10833714269571</c:v>
                </c:pt>
                <c:pt idx="5">
                  <c:v>53.208359223058451</c:v>
                </c:pt>
                <c:pt idx="6">
                  <c:v>58.446176793270197</c:v>
                </c:pt>
                <c:pt idx="7">
                  <c:v>70.080507579240205</c:v>
                </c:pt>
                <c:pt idx="8">
                  <c:v>69.825440165814555</c:v>
                </c:pt>
                <c:pt idx="9">
                  <c:v>76.759667982198678</c:v>
                </c:pt>
                <c:pt idx="10">
                  <c:v>84.70087932333044</c:v>
                </c:pt>
                <c:pt idx="11">
                  <c:v>88.981051445386157</c:v>
                </c:pt>
                <c:pt idx="12">
                  <c:v>96.887969900177936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15.254381139616823</c:v>
                </c:pt>
                <c:pt idx="2">
                  <c:v>26.622373503734707</c:v>
                </c:pt>
                <c:pt idx="3">
                  <c:v>39.642481828145378</c:v>
                </c:pt>
                <c:pt idx="4">
                  <c:v>46.10833714269571</c:v>
                </c:pt>
                <c:pt idx="5">
                  <c:v>53.208359223058451</c:v>
                </c:pt>
                <c:pt idx="6">
                  <c:v>58.446176793270197</c:v>
                </c:pt>
                <c:pt idx="7">
                  <c:v>70.080507579240205</c:v>
                </c:pt>
                <c:pt idx="8">
                  <c:v>69.825440165814555</c:v>
                </c:pt>
                <c:pt idx="9">
                  <c:v>76.759667982198678</c:v>
                </c:pt>
                <c:pt idx="10">
                  <c:v>84.70087932333044</c:v>
                </c:pt>
                <c:pt idx="11">
                  <c:v>88.981051445386157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6.639063468904431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96.887969900177936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B23" sqref="B2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4.00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4000 nM coll, 4.00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3.8493072019090278</v>
      </c>
      <c r="C14" s="3" t="s">
        <v>22</v>
      </c>
    </row>
    <row r="15" spans="1:8" ht="17.25" x14ac:dyDescent="0.25">
      <c r="A15" s="1" t="s">
        <v>39</v>
      </c>
      <c r="B15">
        <f ca="1">'α2(I)'!R11</f>
        <v>1.8001514721070184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2050.4247276695414</v>
      </c>
      <c r="C2" s="49">
        <f>SUMSQ(AI27:AI227)</f>
        <v>193.59969447062744</v>
      </c>
      <c r="D2" s="50">
        <f t="shared" ref="D2:O2" si="0">SUMSQ(AJ27:AJ227)</f>
        <v>118.05367260953858</v>
      </c>
      <c r="E2" s="50">
        <f t="shared" si="0"/>
        <v>189.22428188333976</v>
      </c>
      <c r="F2" s="50">
        <f t="shared" si="0"/>
        <v>203.66243872045948</v>
      </c>
      <c r="G2" s="50">
        <f t="shared" si="0"/>
        <v>187.44724307163062</v>
      </c>
      <c r="H2" s="50">
        <f t="shared" si="0"/>
        <v>174.25432256781895</v>
      </c>
      <c r="I2" s="50">
        <f t="shared" si="0"/>
        <v>140.25051084900255</v>
      </c>
      <c r="J2" s="50">
        <f t="shared" si="0"/>
        <v>131.11018789525076</v>
      </c>
      <c r="K2" s="50">
        <f t="shared" si="0"/>
        <v>124.60400327784727</v>
      </c>
      <c r="L2" s="50">
        <f t="shared" si="0"/>
        <v>126.86403675097998</v>
      </c>
      <c r="M2" s="50">
        <f t="shared" si="0"/>
        <v>173.6737589888331</v>
      </c>
      <c r="N2" s="50">
        <f t="shared" si="0"/>
        <v>136.24215081209911</v>
      </c>
      <c r="O2" s="51">
        <f t="shared" si="0"/>
        <v>151.43842577211421</v>
      </c>
      <c r="P2" s="104">
        <f>SUMSQ(AV27:AV227)</f>
        <v>109.22356967799723</v>
      </c>
      <c r="Q2" s="105">
        <f>SUMSQ(AW27:AW227)</f>
        <v>93.371320871402133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472.09903233264816</v>
      </c>
      <c r="D3" s="55">
        <v>488.62636133430073</v>
      </c>
      <c r="E3" s="55">
        <v>488.92887975580948</v>
      </c>
      <c r="F3" s="55">
        <v>503.03157564496695</v>
      </c>
      <c r="G3" s="55">
        <v>454.84530246386851</v>
      </c>
      <c r="H3" s="55">
        <v>454.50341119522591</v>
      </c>
      <c r="I3" s="55">
        <v>432.31200969835521</v>
      </c>
      <c r="J3" s="55">
        <v>410.72322647760677</v>
      </c>
      <c r="K3" s="55">
        <v>421.92396545161847</v>
      </c>
      <c r="L3" s="55">
        <v>424.65036208458616</v>
      </c>
      <c r="M3" s="55">
        <v>399.00706757048908</v>
      </c>
      <c r="N3" s="55">
        <v>415.5131253749567</v>
      </c>
      <c r="O3" s="67">
        <v>408.09363744935308</v>
      </c>
      <c r="P3" s="99">
        <v>376.67218319071287</v>
      </c>
      <c r="Q3" s="92">
        <v>250.85551108031802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312.78644630613434</v>
      </c>
      <c r="D4" s="57">
        <v>330.83372005086363</v>
      </c>
      <c r="E4" s="57">
        <v>311.06456500726154</v>
      </c>
      <c r="F4" s="57">
        <v>317.67964083157</v>
      </c>
      <c r="G4" s="57">
        <v>303.79311927462993</v>
      </c>
      <c r="H4" s="57">
        <v>300.97856182159143</v>
      </c>
      <c r="I4" s="57">
        <v>285.86581823592081</v>
      </c>
      <c r="J4" s="57">
        <v>278.97101337813996</v>
      </c>
      <c r="K4" s="57">
        <v>277.85022246302151</v>
      </c>
      <c r="L4" s="57">
        <v>275.80316430843345</v>
      </c>
      <c r="M4" s="57">
        <v>272.67462584101702</v>
      </c>
      <c r="N4" s="57">
        <v>285.48535084727683</v>
      </c>
      <c r="O4" s="68">
        <v>283.40494917880233</v>
      </c>
      <c r="P4" s="100">
        <v>258.55617804936395</v>
      </c>
      <c r="Q4" s="93">
        <v>170.66761659218753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13.011608339847236</v>
      </c>
      <c r="E5" s="57">
        <v>19.317427887221481</v>
      </c>
      <c r="F5" s="57">
        <v>26.160842327692205</v>
      </c>
      <c r="G5" s="57">
        <v>31.742688890870145</v>
      </c>
      <c r="H5" s="57">
        <v>35.957700481822506</v>
      </c>
      <c r="I5" s="57">
        <v>39.605579198732691</v>
      </c>
      <c r="J5" s="57">
        <v>47.717897756443477</v>
      </c>
      <c r="K5" s="57">
        <v>50.718616808768779</v>
      </c>
      <c r="L5" s="57">
        <v>53.305644011782221</v>
      </c>
      <c r="M5" s="57">
        <v>61.224849586942405</v>
      </c>
      <c r="N5" s="57">
        <v>65.056232647029873</v>
      </c>
      <c r="O5" s="68">
        <v>67.734361905685205</v>
      </c>
      <c r="P5" s="100">
        <v>143.78209287114734</v>
      </c>
      <c r="Q5" s="93">
        <v>275.5055330267449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3.2339886941341516</v>
      </c>
      <c r="D6" s="59">
        <v>8.0733082637931428</v>
      </c>
      <c r="E6" s="59">
        <v>12.876938623267248</v>
      </c>
      <c r="F6" s="59">
        <v>14.727565923521038</v>
      </c>
      <c r="G6" s="59">
        <v>20.105156817838047</v>
      </c>
      <c r="H6" s="59">
        <v>22.071179331766917</v>
      </c>
      <c r="I6" s="59">
        <v>20.429155952265283</v>
      </c>
      <c r="J6" s="59">
        <v>25.991681148523025</v>
      </c>
      <c r="K6" s="59">
        <v>24.865679747718577</v>
      </c>
      <c r="L6" s="59">
        <v>28.159006948684208</v>
      </c>
      <c r="M6" s="59">
        <v>31.439013136002664</v>
      </c>
      <c r="N6" s="59">
        <v>35.02990616668248</v>
      </c>
      <c r="O6" s="69">
        <v>34.460930369701934</v>
      </c>
      <c r="P6" s="101">
        <v>85.891785979997863</v>
      </c>
      <c r="Q6" s="94">
        <v>171.06298681403246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59.12939266873304</v>
      </c>
      <c r="D7" s="57">
        <v>59.523142678878536</v>
      </c>
      <c r="E7" s="57">
        <v>59.435517382672103</v>
      </c>
      <c r="F7" s="57">
        <v>60.182191163998866</v>
      </c>
      <c r="G7" s="57">
        <v>59.530056646306726</v>
      </c>
      <c r="H7" s="57">
        <v>59.684624157994691</v>
      </c>
      <c r="I7" s="57">
        <v>59.096104289221266</v>
      </c>
      <c r="J7" s="57">
        <v>59.494269567196021</v>
      </c>
      <c r="K7" s="57">
        <v>59.290455283719879</v>
      </c>
      <c r="L7" s="57">
        <v>59.027793894198489</v>
      </c>
      <c r="M7" s="57">
        <v>59.248595882443787</v>
      </c>
      <c r="N7" s="55">
        <v>58.60760857719832</v>
      </c>
      <c r="O7" s="67">
        <v>58.759958954019019</v>
      </c>
      <c r="P7" s="99">
        <v>59.178127802160176</v>
      </c>
      <c r="Q7" s="92">
        <v>58.235842716578446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79.945831012767457</v>
      </c>
      <c r="D8" s="57">
        <v>79.207462916969405</v>
      </c>
      <c r="E8" s="57">
        <v>79.017992705495857</v>
      </c>
      <c r="F8" s="57">
        <v>79.474960300551572</v>
      </c>
      <c r="G8" s="57">
        <v>79.197317633863193</v>
      </c>
      <c r="H8" s="57">
        <v>78.907510759985698</v>
      </c>
      <c r="I8" s="57">
        <v>77.986505190133641</v>
      </c>
      <c r="J8" s="57">
        <v>78.143417396996483</v>
      </c>
      <c r="K8" s="57">
        <v>77.989201228581564</v>
      </c>
      <c r="L8" s="57">
        <v>77.416861695381982</v>
      </c>
      <c r="M8" s="57">
        <v>78.173503070215091</v>
      </c>
      <c r="N8" s="57">
        <v>77.60926350263297</v>
      </c>
      <c r="O8" s="68">
        <v>78.533586982186634</v>
      </c>
      <c r="P8" s="100">
        <v>79.196941386503639</v>
      </c>
      <c r="Q8" s="93">
        <v>78.250254815862434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111.81187856840546</v>
      </c>
      <c r="D9" s="65">
        <f t="shared" ref="D9:N9" si="1">D$8+ ($O9 - $O$8)*D$19</f>
        <v>108.9779845718689</v>
      </c>
      <c r="E9" s="65">
        <f t="shared" si="1"/>
        <v>110.33178524568319</v>
      </c>
      <c r="F9" s="65">
        <f t="shared" si="1"/>
        <v>110.53331692083043</v>
      </c>
      <c r="G9" s="65">
        <f t="shared" si="1"/>
        <v>110.09745340917827</v>
      </c>
      <c r="H9" s="65">
        <f t="shared" si="1"/>
        <v>109.78131455324899</v>
      </c>
      <c r="I9" s="65">
        <f t="shared" si="1"/>
        <v>109.02692799841404</v>
      </c>
      <c r="J9" s="65">
        <f t="shared" si="1"/>
        <v>108.64077333742725</v>
      </c>
      <c r="K9" s="65">
        <f t="shared" si="1"/>
        <v>108.57045817838198</v>
      </c>
      <c r="L9" s="65">
        <f t="shared" si="1"/>
        <v>108.01211483442682</v>
      </c>
      <c r="M9" s="65">
        <f t="shared" si="1"/>
        <v>109.01237845230361</v>
      </c>
      <c r="N9" s="66">
        <f t="shared" si="1"/>
        <v>109.29490610240481</v>
      </c>
      <c r="O9" s="68">
        <v>110.39965875860254</v>
      </c>
      <c r="P9" s="100">
        <v>113.29006326185319</v>
      </c>
      <c r="Q9" s="93">
        <v>113.68378478523266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141.21864084410885</v>
      </c>
      <c r="D10" s="125">
        <f t="shared" ref="D10:N10" si="2">D$8 + ($O10 - $O$8)*D$20</f>
        <v>133.82381280261222</v>
      </c>
      <c r="E10" s="125">
        <f t="shared" si="2"/>
        <v>134.32214635335544</v>
      </c>
      <c r="F10" s="125">
        <f t="shared" si="2"/>
        <v>134.94497703697385</v>
      </c>
      <c r="G10" s="125">
        <f t="shared" si="2"/>
        <v>134.85238252379688</v>
      </c>
      <c r="H10" s="125">
        <f t="shared" si="2"/>
        <v>134.23869539240548</v>
      </c>
      <c r="I10" s="125">
        <f t="shared" si="2"/>
        <v>133.55524251463879</v>
      </c>
      <c r="J10" s="125">
        <f t="shared" si="2"/>
        <v>131.47166412543967</v>
      </c>
      <c r="K10" s="125">
        <f t="shared" si="2"/>
        <v>131.89292807496952</v>
      </c>
      <c r="L10" s="125">
        <f t="shared" si="2"/>
        <v>131.81019294101071</v>
      </c>
      <c r="M10" s="125">
        <f t="shared" si="2"/>
        <v>133.67241199689363</v>
      </c>
      <c r="N10" s="126">
        <f t="shared" si="2"/>
        <v>134.16088048123592</v>
      </c>
      <c r="O10" s="69">
        <v>136.13335497992585</v>
      </c>
      <c r="P10" s="101">
        <v>138.26688873762197</v>
      </c>
      <c r="Q10" s="94">
        <v>137.91068607611123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7.4264983745140469</v>
      </c>
      <c r="D11" s="109">
        <v>7.5144087093693104</v>
      </c>
      <c r="E11" s="109">
        <v>7.3044396632021984</v>
      </c>
      <c r="F11" s="109">
        <v>7.4736618033155153</v>
      </c>
      <c r="G11" s="109">
        <v>6.8342513692982854</v>
      </c>
      <c r="H11" s="109">
        <v>6.8656063723892835</v>
      </c>
      <c r="I11" s="109">
        <v>6.5120130300615537</v>
      </c>
      <c r="J11" s="109">
        <v>6.5812108501692421</v>
      </c>
      <c r="K11" s="109">
        <v>6.5826838488623247</v>
      </c>
      <c r="L11" s="109">
        <v>6.6590875113218342</v>
      </c>
      <c r="M11" s="109">
        <v>6.1560747808485754</v>
      </c>
      <c r="N11" s="109">
        <v>6.5979884866768073</v>
      </c>
      <c r="O11" s="115">
        <v>6.2277076926102897</v>
      </c>
      <c r="P11" s="102">
        <v>5.9790293047930447</v>
      </c>
      <c r="Q11" s="95">
        <v>4.8672544237872479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6.6701215500173472</v>
      </c>
      <c r="D12" s="110">
        <v>6.4295662366796398</v>
      </c>
      <c r="E12" s="110">
        <v>5.938690190926569</v>
      </c>
      <c r="F12" s="110">
        <v>5.81457688918222</v>
      </c>
      <c r="G12" s="110">
        <v>6.3253117889145836</v>
      </c>
      <c r="H12" s="110">
        <v>6.0001963393739635</v>
      </c>
      <c r="I12" s="110">
        <v>5.7456774492268634</v>
      </c>
      <c r="J12" s="110">
        <v>5.9683638705239899</v>
      </c>
      <c r="K12" s="110">
        <v>5.7603525455844258</v>
      </c>
      <c r="L12" s="110">
        <v>5.4590689943925437</v>
      </c>
      <c r="M12" s="110">
        <v>5.8455703529437306</v>
      </c>
      <c r="N12" s="110">
        <v>5.7255049222157686</v>
      </c>
      <c r="O12" s="116">
        <v>5.6695057483790681</v>
      </c>
      <c r="P12" s="90">
        <v>5.5582633222899958</v>
      </c>
      <c r="Q12" s="96">
        <v>4.7388092183044019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4.0774271668499065</v>
      </c>
      <c r="D13" s="61">
        <f t="shared" ref="D13:N13" si="3">D$12/$O12*$O13</f>
        <v>3.9303763578986497</v>
      </c>
      <c r="E13" s="61">
        <f t="shared" si="3"/>
        <v>3.6303051658670413</v>
      </c>
      <c r="F13" s="61">
        <f t="shared" si="3"/>
        <v>3.5544350419862352</v>
      </c>
      <c r="G13" s="61">
        <f t="shared" si="3"/>
        <v>3.8666458974573299</v>
      </c>
      <c r="H13" s="61">
        <f t="shared" si="3"/>
        <v>3.6679037071720426</v>
      </c>
      <c r="I13" s="61">
        <f t="shared" si="3"/>
        <v>3.5123170016854579</v>
      </c>
      <c r="J13" s="61">
        <f t="shared" si="3"/>
        <v>3.6484446055194728</v>
      </c>
      <c r="K13" s="61">
        <f t="shared" si="3"/>
        <v>3.5212878481858949</v>
      </c>
      <c r="L13" s="61">
        <f t="shared" si="3"/>
        <v>3.3371140325600614</v>
      </c>
      <c r="M13" s="61">
        <f t="shared" si="3"/>
        <v>3.5733812621095598</v>
      </c>
      <c r="N13" s="118">
        <f t="shared" si="3"/>
        <v>3.499985590774537</v>
      </c>
      <c r="O13" s="116">
        <v>3.4657534480750805</v>
      </c>
      <c r="P13" s="90">
        <v>5.1850255567431791</v>
      </c>
      <c r="Q13" s="96">
        <v>5.8618375123419968</v>
      </c>
    </row>
    <row r="14" spans="1:156" ht="15.75" customHeight="1" thickBot="1" x14ac:dyDescent="0.3">
      <c r="A14" s="141"/>
      <c r="B14" s="122" t="s">
        <v>51</v>
      </c>
      <c r="C14" s="62">
        <f>C12/$O12*$O14</f>
        <v>2.8757333964597307</v>
      </c>
      <c r="D14" s="63">
        <f>D12/$O12*$O14</f>
        <v>2.7720212012510421</v>
      </c>
      <c r="E14" s="63">
        <f t="shared" ref="E14:N14" si="4">E12/$O12*$O14</f>
        <v>2.5603865814455715</v>
      </c>
      <c r="F14" s="63">
        <f t="shared" si="4"/>
        <v>2.506876796939443</v>
      </c>
      <c r="G14" s="63">
        <f t="shared" si="4"/>
        <v>2.7270732951417962</v>
      </c>
      <c r="H14" s="63">
        <f t="shared" si="4"/>
        <v>2.5869041319656696</v>
      </c>
      <c r="I14" s="63">
        <f t="shared" si="4"/>
        <v>2.4771717280001111</v>
      </c>
      <c r="J14" s="63">
        <f t="shared" si="4"/>
        <v>2.5731799901974592</v>
      </c>
      <c r="K14" s="63">
        <f t="shared" si="4"/>
        <v>2.4834986988619234</v>
      </c>
      <c r="L14" s="63">
        <f t="shared" si="4"/>
        <v>2.3536043388462162</v>
      </c>
      <c r="M14" s="63">
        <f t="shared" si="4"/>
        <v>2.5202392129228084</v>
      </c>
      <c r="N14" s="119">
        <f t="shared" si="4"/>
        <v>2.4684746136849096</v>
      </c>
      <c r="O14" s="117">
        <v>2.4443313213672551</v>
      </c>
      <c r="P14" s="103">
        <v>3.7166388883317594</v>
      </c>
      <c r="Q14" s="97">
        <v>3.9635138459925208</v>
      </c>
    </row>
    <row r="15" spans="1:156" x14ac:dyDescent="0.25">
      <c r="A15" s="139" t="s">
        <v>40</v>
      </c>
      <c r="B15" s="120" t="s">
        <v>38</v>
      </c>
      <c r="C15" s="112">
        <v>-2.7283041350051276</v>
      </c>
      <c r="D15" s="109">
        <v>-3.1123170652179613</v>
      </c>
      <c r="E15" s="109">
        <v>-2.8896578276265417</v>
      </c>
      <c r="F15" s="109">
        <v>-3.0722073579138169</v>
      </c>
      <c r="G15" s="109">
        <v>-3.0415661963270253</v>
      </c>
      <c r="H15" s="109">
        <v>-3.0283574855245616</v>
      </c>
      <c r="I15" s="109">
        <v>-2.8857190163023647</v>
      </c>
      <c r="J15" s="109">
        <v>-3.2480983723404062</v>
      </c>
      <c r="K15" s="109">
        <v>-2.812168608170206</v>
      </c>
      <c r="L15" s="109">
        <v>-2.8740537753547324</v>
      </c>
      <c r="M15" s="109">
        <v>-3.0056198860641929</v>
      </c>
      <c r="N15" s="109">
        <v>-3.3198993986435839</v>
      </c>
      <c r="O15" s="109">
        <v>-2.6180364431684842</v>
      </c>
      <c r="P15" s="90">
        <v>-2.4222088718296018</v>
      </c>
      <c r="Q15" s="96">
        <v>-2.2774516709472503</v>
      </c>
    </row>
    <row r="16" spans="1:156" ht="15.75" thickBot="1" x14ac:dyDescent="0.3">
      <c r="A16" s="140"/>
      <c r="B16" s="113" t="s">
        <v>39</v>
      </c>
      <c r="C16" s="114">
        <v>-3.1331819744314449</v>
      </c>
      <c r="D16" s="110">
        <v>-2.581559955746489</v>
      </c>
      <c r="E16" s="110">
        <v>-2.7768355578791208</v>
      </c>
      <c r="F16" s="110">
        <v>-2.7172165149851577</v>
      </c>
      <c r="G16" s="110">
        <v>-4.1259627898404467</v>
      </c>
      <c r="H16" s="110">
        <v>-3.0940702437237122</v>
      </c>
      <c r="I16" s="110">
        <v>-2.9643505267005428</v>
      </c>
      <c r="J16" s="110">
        <v>-3.0206062627527372</v>
      </c>
      <c r="K16" s="110">
        <v>-2.7611936268693809</v>
      </c>
      <c r="L16" s="110">
        <v>-2.4228565353577061</v>
      </c>
      <c r="M16" s="110">
        <v>-3.6597227598428708</v>
      </c>
      <c r="N16" s="110">
        <v>-2.9829241509233042</v>
      </c>
      <c r="O16" s="116">
        <v>-2.4404090528385805</v>
      </c>
      <c r="P16" s="90">
        <v>-2.3565501105266322</v>
      </c>
      <c r="Q16" s="96">
        <v>-2.3270919795365614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-0.84203457155395522</v>
      </c>
      <c r="D17" s="61">
        <f t="shared" si="5"/>
        <v>-0.84203457155395522</v>
      </c>
      <c r="E17" s="61">
        <f t="shared" si="5"/>
        <v>-0.84203457155395522</v>
      </c>
      <c r="F17" s="61">
        <f t="shared" si="5"/>
        <v>-0.84203457155395522</v>
      </c>
      <c r="G17" s="61">
        <f t="shared" si="5"/>
        <v>-0.84203457155395522</v>
      </c>
      <c r="H17" s="61">
        <f t="shared" si="5"/>
        <v>-0.84203457155395522</v>
      </c>
      <c r="I17" s="61">
        <f t="shared" si="5"/>
        <v>-0.84203457155395522</v>
      </c>
      <c r="J17" s="61">
        <f t="shared" si="5"/>
        <v>-0.84203457155395522</v>
      </c>
      <c r="K17" s="61">
        <f t="shared" si="5"/>
        <v>-0.84203457155395522</v>
      </c>
      <c r="L17" s="61">
        <f t="shared" si="5"/>
        <v>-0.84203457155395522</v>
      </c>
      <c r="M17" s="61">
        <f t="shared" si="5"/>
        <v>-0.84203457155395522</v>
      </c>
      <c r="N17" s="118">
        <f>$O17</f>
        <v>-0.84203457155395522</v>
      </c>
      <c r="O17" s="116">
        <v>-0.84203457155395522</v>
      </c>
      <c r="P17" s="90">
        <v>-1.8551705201166071</v>
      </c>
      <c r="Q17" s="96">
        <v>-1.9429784220117434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-0.37446356911934481</v>
      </c>
      <c r="D18" s="63">
        <f t="shared" si="5"/>
        <v>-0.37446356911934481</v>
      </c>
      <c r="E18" s="63">
        <f t="shared" si="5"/>
        <v>-0.37446356911934481</v>
      </c>
      <c r="F18" s="63">
        <f t="shared" si="5"/>
        <v>-0.37446356911934481</v>
      </c>
      <c r="G18" s="63">
        <f t="shared" si="5"/>
        <v>-0.37446356911934481</v>
      </c>
      <c r="H18" s="63">
        <f t="shared" si="5"/>
        <v>-0.37446356911934481</v>
      </c>
      <c r="I18" s="63">
        <f t="shared" si="5"/>
        <v>-0.37446356911934481</v>
      </c>
      <c r="J18" s="63">
        <f t="shared" si="5"/>
        <v>-0.37446356911934481</v>
      </c>
      <c r="K18" s="63">
        <f t="shared" si="5"/>
        <v>-0.37446356911934481</v>
      </c>
      <c r="L18" s="63">
        <f t="shared" si="5"/>
        <v>-0.37446356911934481</v>
      </c>
      <c r="M18" s="63">
        <f t="shared" si="5"/>
        <v>-0.37446356911934481</v>
      </c>
      <c r="N18" s="119">
        <f>$O18</f>
        <v>-0.37446356911934481</v>
      </c>
      <c r="O18" s="117">
        <v>-0.37446356911934481</v>
      </c>
      <c r="P18" s="103">
        <v>-0.73790426633935613</v>
      </c>
      <c r="Q18" s="97">
        <v>-0.42381175737427818</v>
      </c>
      <c r="R18" s="36"/>
    </row>
    <row r="19" spans="1:274" x14ac:dyDescent="0.25">
      <c r="A19" s="40"/>
      <c r="B19" s="40"/>
      <c r="C19" s="112">
        <v>0.99999923991955875</v>
      </c>
      <c r="D19" s="109">
        <v>0.9342388313118869</v>
      </c>
      <c r="E19" s="110">
        <v>0.98266873808282473</v>
      </c>
      <c r="F19" s="110">
        <v>0.9746528168955283</v>
      </c>
      <c r="G19" s="110">
        <v>0.96968763492788834</v>
      </c>
      <c r="H19" s="110">
        <v>0.96886130207341725</v>
      </c>
      <c r="I19" s="110">
        <v>0.97409002986221327</v>
      </c>
      <c r="J19" s="110">
        <v>0.95704786439983691</v>
      </c>
      <c r="K19" s="110">
        <v>0.9596807904146385</v>
      </c>
      <c r="L19" s="110">
        <v>0.96012000957358035</v>
      </c>
      <c r="M19" s="110">
        <v>0.96776520176272185</v>
      </c>
      <c r="N19" s="110">
        <v>0.99433789084798307</v>
      </c>
      <c r="O19" s="112"/>
      <c r="P19" s="20"/>
      <c r="Q19" s="20"/>
    </row>
    <row r="20" spans="1:274" ht="15.75" thickBot="1" x14ac:dyDescent="0.3">
      <c r="A20" s="40"/>
      <c r="B20" s="40"/>
      <c r="C20" s="132">
        <v>1.0637683442361492</v>
      </c>
      <c r="D20" s="133">
        <v>0.94820433804154369</v>
      </c>
      <c r="E20" s="110">
        <v>0.96014542367653755</v>
      </c>
      <c r="F20" s="110">
        <v>0.96302500278472436</v>
      </c>
      <c r="G20" s="110">
        <v>0.9662376572787259</v>
      </c>
      <c r="H20" s="110">
        <v>0.96061471349314331</v>
      </c>
      <c r="I20" s="110">
        <v>0.96473890878668467</v>
      </c>
      <c r="J20" s="110">
        <v>0.92584134593278755</v>
      </c>
      <c r="K20" s="110">
        <v>0.93583236044464013</v>
      </c>
      <c r="L20" s="110">
        <v>0.94433247105723861</v>
      </c>
      <c r="M20" s="110">
        <v>0.96352660533036971</v>
      </c>
      <c r="N20" s="110">
        <v>0.981802860400802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1.7141306838694727E-2</v>
      </c>
      <c r="E21" s="15">
        <f t="shared" si="6"/>
        <v>2.5223617067552308E-2</v>
      </c>
      <c r="F21" s="15">
        <f t="shared" si="6"/>
        <v>3.2938904100495464E-2</v>
      </c>
      <c r="G21" s="15">
        <f t="shared" si="6"/>
        <v>4.370880306807421E-2</v>
      </c>
      <c r="H21" s="15">
        <f t="shared" si="6"/>
        <v>4.926225161459015E-2</v>
      </c>
      <c r="I21" s="15">
        <f t="shared" si="6"/>
        <v>5.6604582045207817E-2</v>
      </c>
      <c r="J21" s="15">
        <f t="shared" si="6"/>
        <v>7.0710185028052458E-2</v>
      </c>
      <c r="K21" s="15">
        <f t="shared" si="6"/>
        <v>7.2982680813097722E-2</v>
      </c>
      <c r="L21" s="15">
        <f t="shared" si="6"/>
        <v>7.5967478165267152E-2</v>
      </c>
      <c r="M21" s="15">
        <f t="shared" si="6"/>
        <v>9.1318273140304704E-2</v>
      </c>
      <c r="N21" s="15">
        <f t="shared" si="6"/>
        <v>9.3005294450516779E-2</v>
      </c>
      <c r="O21" s="16">
        <f>O5/(O3*$P21 + O5)</f>
        <v>9.8046506149822507E-2</v>
      </c>
      <c r="P21" s="128">
        <f>(1 - P$1) / P$1 * (P5/P3)</f>
        <v>1.5268671198727626</v>
      </c>
      <c r="Q21" s="129">
        <f>(1 - Q$1) / Q$1 * (Q5/Q3)</f>
        <v>1.098263824622671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7.7208961672563759E-3</v>
      </c>
      <c r="D22" s="52">
        <f t="shared" si="7"/>
        <v>1.803356971597438E-2</v>
      </c>
      <c r="E22" s="52">
        <f t="shared" si="7"/>
        <v>3.0212182776618086E-2</v>
      </c>
      <c r="F22" s="52">
        <f t="shared" si="7"/>
        <v>3.3712521694661809E-2</v>
      </c>
      <c r="G22" s="52">
        <f t="shared" si="7"/>
        <v>4.7442131755182457E-2</v>
      </c>
      <c r="H22" s="52">
        <f t="shared" si="7"/>
        <v>5.230028114372326E-2</v>
      </c>
      <c r="I22" s="52">
        <f t="shared" si="7"/>
        <v>5.1036512810007595E-2</v>
      </c>
      <c r="J22" s="52">
        <f t="shared" si="7"/>
        <v>6.5522073526261299E-2</v>
      </c>
      <c r="K22" s="52">
        <f t="shared" si="7"/>
        <v>6.3099559179713646E-2</v>
      </c>
      <c r="L22" s="52">
        <f t="shared" si="7"/>
        <v>7.135297067712168E-2</v>
      </c>
      <c r="M22" s="52">
        <f t="shared" si="7"/>
        <v>7.9841741713457037E-2</v>
      </c>
      <c r="N22" s="52">
        <f t="shared" si="7"/>
        <v>8.4535646621942948E-2</v>
      </c>
      <c r="O22" s="53">
        <f t="shared" si="7"/>
        <v>8.3836979154242722E-2</v>
      </c>
      <c r="P22" s="21">
        <f>(1 - P$1) / P$1 * (P6/P4)</f>
        <v>1.3287910832840246</v>
      </c>
      <c r="Q22" s="22">
        <f>(1 - Q$1) / Q$1 * (Q6/Q4)</f>
        <v>1.002316609499444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55.783799999999999</v>
      </c>
      <c r="D27" s="37">
        <v>55.3324</v>
      </c>
      <c r="E27" s="37">
        <v>55.034199999999998</v>
      </c>
      <c r="F27" s="37">
        <v>56.222900000000003</v>
      </c>
      <c r="G27" s="37">
        <v>55.386200000000002</v>
      </c>
      <c r="H27" s="37">
        <v>56.086399999999998</v>
      </c>
      <c r="I27" s="37">
        <v>56.6952</v>
      </c>
      <c r="J27" s="37">
        <v>55.157699999999998</v>
      </c>
      <c r="K27" s="37">
        <v>56.103099999999998</v>
      </c>
      <c r="L27" s="37">
        <v>56.325499999999998</v>
      </c>
      <c r="M27" s="37">
        <v>56.991900000000001</v>
      </c>
      <c r="N27" s="37">
        <v>56.430900000000001</v>
      </c>
      <c r="O27" s="37">
        <v>56.926699999999997</v>
      </c>
      <c r="P27" s="37">
        <v>57.814300000000003</v>
      </c>
      <c r="Q27" s="37">
        <v>59.243600000000001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55.70699580827285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55.147744162190612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7.6804191727148918E-2</v>
      </c>
      <c r="AJ27" s="4">
        <f t="shared" ref="AJ27:AJ90" si="24">IF(OR($B27 &lt; D$230, $B27 &gt; D$233), 0, D27-T27)</f>
        <v>0.18465583780938744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55.706995808271984</v>
      </c>
      <c r="AZ27" s="2">
        <f t="shared" ref="AZ27:BM42" si="37">IF(OR($B27 &lt; D$230, $B27 &gt; D$233), #N/A, ((1-FH27)*DL27) + (FH27 - FX27)*EB27 + (FX27*ER27))</f>
        <v>55.147744162189383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55.783799999999999</v>
      </c>
      <c r="BP27" s="2">
        <f t="shared" ref="BP27:BP90" si="39">IF(AND(IZ27 &lt; $CC$22, $B27 &lt; D$7, $B27 &gt; D$230), D27, "")</f>
        <v>55.3324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55.661752560975607</v>
      </c>
      <c r="DL27" s="2">
        <f t="shared" ref="DL27:DY42" si="70">BP$228*$B27+BP$229</f>
        <v>55.147892682926837</v>
      </c>
      <c r="DM27" s="2">
        <f t="shared" si="70"/>
        <v>54.511800161943313</v>
      </c>
      <c r="DN27" s="2">
        <f t="shared" si="70"/>
        <v>54.580872307692303</v>
      </c>
      <c r="DO27" s="2">
        <f t="shared" si="70"/>
        <v>54.967571455666196</v>
      </c>
      <c r="DP27" s="2">
        <f t="shared" si="70"/>
        <v>54.938460241820756</v>
      </c>
      <c r="DQ27" s="2">
        <f t="shared" si="70"/>
        <v>54.712673557422974</v>
      </c>
      <c r="DR27" s="2">
        <f t="shared" si="70"/>
        <v>54.898718078078076</v>
      </c>
      <c r="DS27" s="2">
        <f t="shared" si="70"/>
        <v>54.67331579579578</v>
      </c>
      <c r="DT27" s="2">
        <f t="shared" si="70"/>
        <v>55.340041342771343</v>
      </c>
      <c r="DU27" s="2">
        <f t="shared" si="70"/>
        <v>56.109093750954933</v>
      </c>
      <c r="DV27" s="2">
        <f t="shared" si="70"/>
        <v>55.121322299442312</v>
      </c>
      <c r="DW27" s="2">
        <f t="shared" si="70"/>
        <v>55.739248006111538</v>
      </c>
      <c r="DX27" s="2">
        <f t="shared" si="70"/>
        <v>55.773941330645144</v>
      </c>
      <c r="DY27" s="2">
        <f t="shared" si="70"/>
        <v>56.559667863247867</v>
      </c>
      <c r="EA27" s="2">
        <f t="shared" ref="EA27:EA83" si="71">CE$228*$B27+CE$229</f>
        <v>57.604084974696008</v>
      </c>
      <c r="EB27" s="2">
        <f t="shared" ref="EB27:EB90" si="72">CF$228*$B27+CF$229</f>
        <v>55.141413859689216</v>
      </c>
      <c r="EC27" s="2">
        <f t="shared" ref="EC27:EC90" si="73">CG$228*$B27+CG$229</f>
        <v>55.973815139284312</v>
      </c>
      <c r="ED27" s="2">
        <f t="shared" ref="ED27:ED90" si="74">CH$228*$B27+CH$229</f>
        <v>55.020264147521161</v>
      </c>
      <c r="EE27" s="2">
        <f t="shared" ref="EE27:EE90" si="75">CI$228*$B27+CI$229</f>
        <v>56.023830239404454</v>
      </c>
      <c r="EF27" s="2">
        <f t="shared" ref="EF27:EF90" si="76">CJ$228*$B27+CJ$229</f>
        <v>55.555527511827371</v>
      </c>
      <c r="EG27" s="2">
        <f t="shared" ref="EG27:EG90" si="77">CK$228*$B27+CK$229</f>
        <v>55.600830687540345</v>
      </c>
      <c r="EH27" s="2">
        <f t="shared" ref="EH27:EH90" si="78">CL$228*$B27+CL$229</f>
        <v>56.852772390852394</v>
      </c>
      <c r="EI27" s="2">
        <f t="shared" ref="EI27:EI90" si="79">CM$228*$B27+CM$229</f>
        <v>56.529565051287953</v>
      </c>
      <c r="EJ27" s="2">
        <f t="shared" ref="EJ27:EJ90" si="80">CN$228*$B27+CN$229</f>
        <v>57.510332022511818</v>
      </c>
      <c r="EK27" s="2">
        <f t="shared" ref="EK27:EK90" si="81">CO$228*$B27+CO$229</f>
        <v>57.833027330535828</v>
      </c>
      <c r="EL27" s="2">
        <f t="shared" ref="EL27:EL90" si="82">CP$228*$B27+CP$229</f>
        <v>56.26625949300319</v>
      </c>
      <c r="EM27" s="2">
        <f t="shared" ref="EM27:EM90" si="83">CQ$228*$B27+CQ$229</f>
        <v>57.654687993959215</v>
      </c>
      <c r="EN27" s="2">
        <f t="shared" ref="EN27:EN90" si="84">CR$228*$B27+CR$229</f>
        <v>57.838090598340209</v>
      </c>
      <c r="EO27" s="2">
        <f t="shared" ref="EO27:EO90" si="85">CS$228*$B27+CS$229</f>
        <v>62.320495902372713</v>
      </c>
      <c r="EQ27" s="2">
        <f t="shared" ref="EQ27:EQ90" si="86">CU$228*$B27+CU$229</f>
        <v>57.236718941033416</v>
      </c>
      <c r="ER27" s="2">
        <f t="shared" ref="ER27:FE42" si="87">CV$228*$B27+CV$229</f>
        <v>55.152903731681256</v>
      </c>
      <c r="ES27" s="2">
        <f t="shared" si="87"/>
        <v>55.068201536009283</v>
      </c>
      <c r="ET27" s="2">
        <f t="shared" si="87"/>
        <v>55.202861918037357</v>
      </c>
      <c r="EU27" s="2">
        <f t="shared" si="87"/>
        <v>55.720933368751751</v>
      </c>
      <c r="EV27" s="2">
        <f t="shared" si="87"/>
        <v>55.689979517341172</v>
      </c>
      <c r="EW27" s="2">
        <f t="shared" si="87"/>
        <v>55.830742283988599</v>
      </c>
      <c r="EX27" s="2">
        <f t="shared" si="87"/>
        <v>56.123341851063437</v>
      </c>
      <c r="EY27" s="2">
        <f t="shared" si="87"/>
        <v>56.613416872787731</v>
      </c>
      <c r="EZ27" s="2">
        <f t="shared" si="87"/>
        <v>58.250125549915417</v>
      </c>
      <c r="FA27" s="2">
        <f t="shared" si="87"/>
        <v>57.769129647559637</v>
      </c>
      <c r="FB27" s="2">
        <f t="shared" si="87"/>
        <v>56.558968541198347</v>
      </c>
      <c r="FC27" s="2">
        <f t="shared" si="87"/>
        <v>57.680179477026265</v>
      </c>
      <c r="FD27" s="2">
        <f t="shared" si="87"/>
        <v>57.996875249291449</v>
      </c>
      <c r="FE27" s="2">
        <f t="shared" si="87"/>
        <v>62.556091767804446</v>
      </c>
      <c r="FG27" s="2">
        <f t="shared" ref="FG27:FG90" si="88">POWER(10,($B27-C$231)/C$229)/(1+POWER(10,($B27-C$231)/C$229))</f>
        <v>2.3293681238019424E-2</v>
      </c>
      <c r="FH27" s="2">
        <f t="shared" ref="FH27:FU42" si="89">POWER(10,($B27-D$231)/D$229)/(1+POWER(10,($B27-D$231)/D$229))</f>
        <v>2.2931897878882616E-2</v>
      </c>
      <c r="FI27" s="2">
        <f t="shared" si="89"/>
        <v>2.2046590534335476E-2</v>
      </c>
      <c r="FJ27" s="2">
        <f t="shared" si="89"/>
        <v>2.1413022140113869E-2</v>
      </c>
      <c r="FK27" s="2">
        <f t="shared" si="89"/>
        <v>1.9660713657178946E-2</v>
      </c>
      <c r="FL27" s="2">
        <f t="shared" si="89"/>
        <v>1.9525932447055003E-2</v>
      </c>
      <c r="FM27" s="2">
        <f t="shared" si="89"/>
        <v>1.9011700279644304E-2</v>
      </c>
      <c r="FN27" s="2">
        <f t="shared" si="89"/>
        <v>1.8628746578507317E-2</v>
      </c>
      <c r="FO27" s="2">
        <f t="shared" si="89"/>
        <v>1.8981364579290373E-2</v>
      </c>
      <c r="FP27" s="2">
        <f t="shared" si="89"/>
        <v>1.9775280205122179E-2</v>
      </c>
      <c r="FQ27" s="2">
        <f t="shared" si="89"/>
        <v>1.7301507001441205E-2</v>
      </c>
      <c r="FR27" s="2">
        <f t="shared" si="89"/>
        <v>2.0258441691815086E-2</v>
      </c>
      <c r="FS27" s="2">
        <f t="shared" si="89"/>
        <v>1.837876629346049E-2</v>
      </c>
      <c r="FT27" s="2">
        <f t="shared" si="89"/>
        <v>1.6728282946306877E-2</v>
      </c>
      <c r="FU27" s="2">
        <f t="shared" si="89"/>
        <v>1.4161122340854766E-2</v>
      </c>
      <c r="FW27" s="2">
        <f>POWER(10,($B27-C$232)/C$229)/(1+POWER(10,($B27-C$232)/C$229))</f>
        <v>2.2451915092608875E-6</v>
      </c>
      <c r="FX27" s="2">
        <f t="shared" ref="FX27:GK42" si="90">POWER(10,($B27-D$232)/D$229)/(1+POWER(10,($B27-D$232)/D$229))</f>
        <v>4.4365518462734553E-6</v>
      </c>
      <c r="FY27" s="2">
        <f t="shared" si="90"/>
        <v>4.237525313355539E-6</v>
      </c>
      <c r="FZ27" s="2">
        <f t="shared" si="90"/>
        <v>4.0012821877119524E-6</v>
      </c>
      <c r="GA27" s="2">
        <f t="shared" si="90"/>
        <v>4.0355519875055579E-6</v>
      </c>
      <c r="GB27" s="2">
        <f t="shared" si="90"/>
        <v>4.2702207815868474E-6</v>
      </c>
      <c r="GC27" s="2">
        <f t="shared" si="90"/>
        <v>4.5476635249636473E-6</v>
      </c>
      <c r="GD27" s="2">
        <f t="shared" si="90"/>
        <v>5.5097391979855692E-6</v>
      </c>
      <c r="GE27" s="2">
        <f t="shared" si="90"/>
        <v>5.3000574261518872E-6</v>
      </c>
      <c r="GF27" s="2">
        <f t="shared" si="90"/>
        <v>5.3405989121983281E-6</v>
      </c>
      <c r="GG27" s="2">
        <f t="shared" si="90"/>
        <v>4.4988505497529372E-6</v>
      </c>
      <c r="GH27" s="2">
        <f t="shared" si="90"/>
        <v>4.3009353343322345E-6</v>
      </c>
      <c r="GI27" s="2">
        <f t="shared" si="90"/>
        <v>3.5864455626732785E-6</v>
      </c>
      <c r="GJ27" s="2">
        <f t="shared" si="90"/>
        <v>2.9466134765379736E-6</v>
      </c>
      <c r="GK27" s="2">
        <f t="shared" si="90"/>
        <v>3.0448873826753322E-6</v>
      </c>
      <c r="GM27" s="86">
        <f xml:space="preserve"> _xlfn.NORM.DIST($B27, C$7, ABS(C$11), TRUE) * _xlfn.NORM.DIST(($B27 - C$7)*C$15, 0, ABS(C$11), TRUE) * 2</f>
        <v>1.6935187369847482E-15</v>
      </c>
      <c r="GN27" s="86">
        <f t="shared" ref="GN27:HA42" si="91" xml:space="preserve"> _xlfn.NORM.DIST($B27, D$7, ABS(D$11), TRUE) * _xlfn.NORM.DIST(($B27 - D$7)*D$15, 0, ABS(D$11), TRUE) * 2</f>
        <v>2.3522710016160976E-15</v>
      </c>
      <c r="GO27" s="86">
        <f t="shared" si="91"/>
        <v>4.0551718295549149E-16</v>
      </c>
      <c r="GP27" s="86">
        <f t="shared" si="91"/>
        <v>8.1072779424915575E-16</v>
      </c>
      <c r="GQ27" s="86">
        <f t="shared" si="91"/>
        <v>3.0241624068042229E-18</v>
      </c>
      <c r="GR27" s="86">
        <f t="shared" si="91"/>
        <v>3.5212965462209929E-18</v>
      </c>
      <c r="GS27" s="86">
        <f t="shared" si="91"/>
        <v>1.1374387739771422E-19</v>
      </c>
      <c r="GT27" s="86">
        <f t="shared" si="91"/>
        <v>1.566449280403627E-19</v>
      </c>
      <c r="GU27" s="86">
        <f t="shared" si="91"/>
        <v>2.1170502639790221E-19</v>
      </c>
      <c r="GV27" s="86">
        <f t="shared" si="91"/>
        <v>7.7023104886939568E-19</v>
      </c>
      <c r="GW27" s="86">
        <f t="shared" si="91"/>
        <v>6.3066993152125778E-22</v>
      </c>
      <c r="GX27" s="86">
        <f t="shared" si="91"/>
        <v>6.5287358020074344E-19</v>
      </c>
      <c r="GY27" s="86">
        <f t="shared" si="91"/>
        <v>3.9007493134079146E-21</v>
      </c>
      <c r="GZ27" s="86">
        <f t="shared" si="91"/>
        <v>4.2632203491807419E-23</v>
      </c>
      <c r="HA27" s="86">
        <f t="shared" si="91"/>
        <v>5.4312605112152488E-33</v>
      </c>
      <c r="HC27" s="86">
        <f xml:space="preserve"> _xlfn.NORM.DIST($B27, C$8, ABS(C$12), TRUE) * _xlfn.NORM.DIST(($B27 - C$8)*C$16, 0, ABS(C$12), TRUE) * 2</f>
        <v>4.2244933832925969E-33</v>
      </c>
      <c r="HD27" s="86">
        <f t="shared" ref="HD27:HQ42" si="92" xml:space="preserve"> _xlfn.NORM.DIST($B27, D$8, ABS(D$12), TRUE) * _xlfn.NORM.DIST(($B27 - D$8)*D$16, 0, ABS(D$12), TRUE) * 2</f>
        <v>7.1350802469275582E-35</v>
      </c>
      <c r="HE27" s="86">
        <f t="shared" si="92"/>
        <v>2.146864147936282E-40</v>
      </c>
      <c r="HF27" s="86">
        <f t="shared" si="92"/>
        <v>1.571770705464542E-42</v>
      </c>
      <c r="HG27" s="86">
        <f t="shared" si="92"/>
        <v>5.7527127947149949E-36</v>
      </c>
      <c r="HH27" s="86">
        <f t="shared" si="92"/>
        <v>1.6833563790638572E-39</v>
      </c>
      <c r="HI27" s="86">
        <f t="shared" si="92"/>
        <v>5.7844275644516546E-42</v>
      </c>
      <c r="HJ27" s="86">
        <f t="shared" si="92"/>
        <v>3.6135562430127992E-39</v>
      </c>
      <c r="HK27" s="86">
        <f t="shared" si="92"/>
        <v>9.2079331907308992E-42</v>
      </c>
      <c r="HL27" s="86">
        <f t="shared" si="92"/>
        <v>1.1955805607397817E-45</v>
      </c>
      <c r="HM27" s="86">
        <f t="shared" si="92"/>
        <v>8.6823363768414891E-41</v>
      </c>
      <c r="HN27" s="86">
        <f t="shared" si="92"/>
        <v>7.400434951835398E-42</v>
      </c>
      <c r="HO27" s="86">
        <f t="shared" si="92"/>
        <v>1.2384235581060019E-43</v>
      </c>
      <c r="HP27" s="86">
        <f t="shared" si="92"/>
        <v>4.5798244019374659E-46</v>
      </c>
      <c r="HQ27" s="86">
        <f t="shared" si="92"/>
        <v>2.9757148009449979E-61</v>
      </c>
      <c r="HS27" s="86">
        <f xml:space="preserve"> _xlfn.NORM.DIST($B27, C$9, ABS(C$13), TRUE) * _xlfn.NORM.DIST(($B27 - C$9)*C$17, 0, ABS(C$13), TRUE) * 2</f>
        <v>1.4925985448904131E-165</v>
      </c>
      <c r="HT27" s="86">
        <f t="shared" ref="HT27:IG42" si="93" xml:space="preserve"> _xlfn.NORM.DIST($B27, D$9, ABS(D$13), TRUE) * _xlfn.NORM.DIST(($B27 - D$9)*D$17, 0, ABS(D$13), TRUE) * 2</f>
        <v>3.2904310884774538E-169</v>
      </c>
      <c r="HU27" s="86">
        <f t="shared" si="93"/>
        <v>7.0333093129140782E-203</v>
      </c>
      <c r="HV27" s="86">
        <f t="shared" si="93"/>
        <v>2.6200715801365524E-212</v>
      </c>
      <c r="HW27" s="86">
        <f t="shared" si="93"/>
        <v>2.4850175033283878E-178</v>
      </c>
      <c r="HX27" s="86">
        <f t="shared" si="93"/>
        <v>7.9504846500101735E-197</v>
      </c>
      <c r="HY27" s="86">
        <f t="shared" si="93"/>
        <v>1.4944868303855767E-211</v>
      </c>
      <c r="HZ27" s="86">
        <f t="shared" si="93"/>
        <v>7.6913203523947272E-195</v>
      </c>
      <c r="IA27" s="86">
        <f t="shared" si="93"/>
        <v>9.5857093301278787E-209</v>
      </c>
      <c r="IB27" s="86">
        <f t="shared" si="93"/>
        <v>8.0190507719099792E-230</v>
      </c>
      <c r="IC27" s="86">
        <f t="shared" si="93"/>
        <v>2.1181484363225769E-204</v>
      </c>
      <c r="ID27" s="86">
        <f t="shared" si="93"/>
        <v>4.5480674702007006E-214</v>
      </c>
      <c r="IE27" s="86">
        <f t="shared" si="93"/>
        <v>1.1423064668592177E-222</v>
      </c>
      <c r="IF27" s="86">
        <f t="shared" si="93"/>
        <v>7.863926873435662E-106</v>
      </c>
      <c r="IG27" s="86">
        <f t="shared" si="93"/>
        <v>8.6922236808558364E-84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6.3035293521236788E-303</v>
      </c>
      <c r="IW27" s="86">
        <f t="shared" si="94"/>
        <v>2.8892559845119262E-265</v>
      </c>
      <c r="IY27" s="86">
        <f>GM27+HC27+HS27+II27</f>
        <v>1.6935187369847482E-15</v>
      </c>
      <c r="IZ27" s="86">
        <f t="shared" ref="IZ27:JM27" si="95">GN27+HD27+HT27+IJ27</f>
        <v>2.3522710016160976E-15</v>
      </c>
      <c r="JA27" s="86">
        <f t="shared" si="95"/>
        <v>4.0551718295549149E-16</v>
      </c>
      <c r="JB27" s="86">
        <f t="shared" si="95"/>
        <v>8.1072779424915575E-16</v>
      </c>
      <c r="JC27" s="86">
        <f t="shared" si="95"/>
        <v>3.0241624068042229E-18</v>
      </c>
      <c r="JD27" s="86">
        <f t="shared" si="95"/>
        <v>3.5212965462209929E-18</v>
      </c>
      <c r="JE27" s="86">
        <f t="shared" si="95"/>
        <v>1.1374387739771422E-19</v>
      </c>
      <c r="JF27" s="86">
        <f t="shared" si="95"/>
        <v>1.566449280403627E-19</v>
      </c>
      <c r="JG27" s="86">
        <f t="shared" si="95"/>
        <v>2.1170502639790221E-19</v>
      </c>
      <c r="JH27" s="86">
        <f t="shared" si="95"/>
        <v>7.7023104886939568E-19</v>
      </c>
      <c r="JI27" s="86">
        <f t="shared" si="95"/>
        <v>6.3066993152125778E-22</v>
      </c>
      <c r="JJ27" s="86">
        <f t="shared" si="95"/>
        <v>6.5287358020074344E-19</v>
      </c>
      <c r="JK27" s="86">
        <f t="shared" si="95"/>
        <v>3.9007493134079146E-21</v>
      </c>
      <c r="JL27" s="86">
        <f t="shared" si="95"/>
        <v>4.2632203491807419E-23</v>
      </c>
      <c r="JM27" s="86">
        <f t="shared" si="95"/>
        <v>5.4312605112152488E-33</v>
      </c>
    </row>
    <row r="28" spans="1:274" x14ac:dyDescent="0.25">
      <c r="B28" s="2">
        <v>1</v>
      </c>
      <c r="C28" s="37">
        <v>56.035299999999999</v>
      </c>
      <c r="D28" s="37">
        <v>55.842599999999997</v>
      </c>
      <c r="E28" s="37">
        <v>55.811500000000002</v>
      </c>
      <c r="F28" s="37">
        <v>55.511800000000001</v>
      </c>
      <c r="G28" s="37">
        <v>55.447299999999998</v>
      </c>
      <c r="H28" s="37">
        <v>55.490400000000001</v>
      </c>
      <c r="I28" s="37">
        <v>56.204900000000002</v>
      </c>
      <c r="J28" s="37">
        <v>55.394399999999997</v>
      </c>
      <c r="K28" s="37">
        <v>56.263300000000001</v>
      </c>
      <c r="L28" s="37">
        <v>56.7303</v>
      </c>
      <c r="M28" s="37">
        <v>56.843600000000002</v>
      </c>
      <c r="N28" s="37">
        <v>55.922600000000003</v>
      </c>
      <c r="O28" s="37">
        <v>56.947000000000003</v>
      </c>
      <c r="P28" s="37">
        <v>57.130099999999999</v>
      </c>
      <c r="Q28" s="37">
        <v>57.786099999999998</v>
      </c>
      <c r="S28" s="4">
        <f t="shared" si="8"/>
        <v>55.74217073244953</v>
      </c>
      <c r="T28" s="4">
        <f t="shared" si="9"/>
        <v>55.17358838373854</v>
      </c>
      <c r="U28" s="4" t="e">
        <f t="shared" si="10"/>
        <v>#N/A</v>
      </c>
      <c r="V28" s="4">
        <f t="shared" si="11"/>
        <v>54.611829939357477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0.29312926755046931</v>
      </c>
      <c r="AJ28" s="4">
        <f t="shared" si="24"/>
        <v>0.66901161626145722</v>
      </c>
      <c r="AK28" s="4">
        <f t="shared" si="25"/>
        <v>0</v>
      </c>
      <c r="AL28" s="4">
        <f t="shared" si="26"/>
        <v>0.89997006064252361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55.742170732447008</v>
      </c>
      <c r="AZ28" s="2">
        <f t="shared" si="37"/>
        <v>55.173588383735044</v>
      </c>
      <c r="BA28" s="2" t="e">
        <f t="shared" si="37"/>
        <v>#N/A</v>
      </c>
      <c r="BB28" s="2">
        <f t="shared" si="37"/>
        <v>54.611829939356177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56.035299999999999</v>
      </c>
      <c r="BP28" s="2">
        <f t="shared" si="39"/>
        <v>55.842599999999997</v>
      </c>
      <c r="BQ28" s="2" t="str">
        <f t="shared" si="40"/>
        <v/>
      </c>
      <c r="BR28" s="2">
        <f t="shared" si="41"/>
        <v>55.511800000000001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55.694624737335829</v>
      </c>
      <c r="DL28" s="2">
        <f t="shared" si="70"/>
        <v>55.175306951219518</v>
      </c>
      <c r="DM28" s="2">
        <f t="shared" si="70"/>
        <v>54.561393927125501</v>
      </c>
      <c r="DN28" s="2">
        <f t="shared" si="70"/>
        <v>54.602758536585362</v>
      </c>
      <c r="DO28" s="2">
        <f t="shared" si="70"/>
        <v>54.98472228544334</v>
      </c>
      <c r="DP28" s="2">
        <f t="shared" si="70"/>
        <v>54.967183357041243</v>
      </c>
      <c r="DQ28" s="2">
        <f t="shared" si="70"/>
        <v>54.766517815126058</v>
      </c>
      <c r="DR28" s="2">
        <f t="shared" si="70"/>
        <v>54.939680832260834</v>
      </c>
      <c r="DS28" s="2">
        <f t="shared" si="70"/>
        <v>54.744401999141985</v>
      </c>
      <c r="DT28" s="2">
        <f t="shared" si="70"/>
        <v>55.391896439296438</v>
      </c>
      <c r="DU28" s="2">
        <f t="shared" si="70"/>
        <v>56.137563132161965</v>
      </c>
      <c r="DV28" s="2">
        <f t="shared" si="70"/>
        <v>55.173433998284011</v>
      </c>
      <c r="DW28" s="2">
        <f t="shared" si="70"/>
        <v>55.806361925133693</v>
      </c>
      <c r="DX28" s="2">
        <f t="shared" si="70"/>
        <v>55.8281369868035</v>
      </c>
      <c r="DY28" s="2">
        <f t="shared" si="70"/>
        <v>56.619188615384623</v>
      </c>
      <c r="EA28" s="2">
        <f t="shared" si="71"/>
        <v>57.560398156587048</v>
      </c>
      <c r="EB28" s="2">
        <f t="shared" si="72"/>
        <v>55.106805407335472</v>
      </c>
      <c r="EC28" s="2">
        <f t="shared" si="73"/>
        <v>55.931034104832619</v>
      </c>
      <c r="ED28" s="2">
        <f t="shared" si="74"/>
        <v>54.989886729141475</v>
      </c>
      <c r="EE28" s="2">
        <f t="shared" si="75"/>
        <v>55.984843381361188</v>
      </c>
      <c r="EF28" s="2">
        <f t="shared" si="76"/>
        <v>55.524624035941592</v>
      </c>
      <c r="EG28" s="2">
        <f t="shared" si="77"/>
        <v>55.575207663008392</v>
      </c>
      <c r="EH28" s="2">
        <f t="shared" si="78"/>
        <v>56.815714232603646</v>
      </c>
      <c r="EI28" s="2">
        <f t="shared" si="79"/>
        <v>56.498193868419222</v>
      </c>
      <c r="EJ28" s="2">
        <f t="shared" si="80"/>
        <v>57.466712464048584</v>
      </c>
      <c r="EK28" s="2">
        <f t="shared" si="81"/>
        <v>57.787545364751452</v>
      </c>
      <c r="EL28" s="2">
        <f t="shared" si="82"/>
        <v>56.233288165937502</v>
      </c>
      <c r="EM28" s="2">
        <f t="shared" si="83"/>
        <v>57.618898863998645</v>
      </c>
      <c r="EN28" s="2">
        <f t="shared" si="84"/>
        <v>57.803983355580066</v>
      </c>
      <c r="EO28" s="2">
        <f t="shared" si="85"/>
        <v>62.265139451790574</v>
      </c>
      <c r="EQ28" s="2">
        <f t="shared" si="86"/>
        <v>57.196651761371839</v>
      </c>
      <c r="ER28" s="2">
        <f t="shared" si="87"/>
        <v>55.118181177526161</v>
      </c>
      <c r="ES28" s="2">
        <f t="shared" si="87"/>
        <v>55.034742641163128</v>
      </c>
      <c r="ET28" s="2">
        <f t="shared" si="87"/>
        <v>55.170618483412319</v>
      </c>
      <c r="EU28" s="2">
        <f t="shared" si="87"/>
        <v>55.685088998371754</v>
      </c>
      <c r="EV28" s="2">
        <f t="shared" si="87"/>
        <v>55.657679942118278</v>
      </c>
      <c r="EW28" s="2">
        <f t="shared" si="87"/>
        <v>55.802733228839259</v>
      </c>
      <c r="EX28" s="2">
        <f t="shared" si="87"/>
        <v>56.093950159561452</v>
      </c>
      <c r="EY28" s="2">
        <f t="shared" si="87"/>
        <v>56.581176924950924</v>
      </c>
      <c r="EZ28" s="2">
        <f t="shared" si="87"/>
        <v>58.19882588832489</v>
      </c>
      <c r="FA28" s="2">
        <f t="shared" si="87"/>
        <v>57.724311231896216</v>
      </c>
      <c r="FB28" s="2">
        <f t="shared" si="87"/>
        <v>56.522972990465846</v>
      </c>
      <c r="FC28" s="2">
        <f t="shared" si="87"/>
        <v>57.644135849442456</v>
      </c>
      <c r="FD28" s="2">
        <f t="shared" si="87"/>
        <v>57.961167968789056</v>
      </c>
      <c r="FE28" s="2">
        <f t="shared" si="87"/>
        <v>62.498187667588716</v>
      </c>
      <c r="FG28" s="2">
        <f t="shared" si="88"/>
        <v>2.548374314509564E-2</v>
      </c>
      <c r="FH28" s="2">
        <f t="shared" si="89"/>
        <v>2.5088818811601292E-2</v>
      </c>
      <c r="FI28" s="2">
        <f t="shared" si="89"/>
        <v>2.4122297325055126E-2</v>
      </c>
      <c r="FJ28" s="2">
        <f t="shared" si="89"/>
        <v>2.3430507045821645E-2</v>
      </c>
      <c r="FK28" s="2">
        <f t="shared" si="89"/>
        <v>2.1516730262191419E-2</v>
      </c>
      <c r="FL28" s="2">
        <f t="shared" si="89"/>
        <v>2.1369502746854722E-2</v>
      </c>
      <c r="FM28" s="2">
        <f t="shared" si="89"/>
        <v>2.0807748952387295E-2</v>
      </c>
      <c r="FN28" s="2">
        <f t="shared" si="89"/>
        <v>2.0389369286577287E-2</v>
      </c>
      <c r="FO28" s="2">
        <f t="shared" si="89"/>
        <v>2.0774608107548821E-2</v>
      </c>
      <c r="FP28" s="2">
        <f t="shared" si="89"/>
        <v>2.1641873397352077E-2</v>
      </c>
      <c r="FQ28" s="2">
        <f t="shared" si="89"/>
        <v>1.8939111677858472E-2</v>
      </c>
      <c r="FR28" s="2">
        <f t="shared" si="89"/>
        <v>2.2169609148143404E-2</v>
      </c>
      <c r="FS28" s="2">
        <f t="shared" si="89"/>
        <v>2.0116247384329104E-2</v>
      </c>
      <c r="FT28" s="2">
        <f t="shared" si="89"/>
        <v>1.8312642469167122E-2</v>
      </c>
      <c r="FU28" s="2">
        <f t="shared" si="89"/>
        <v>1.5506176727921941E-2</v>
      </c>
      <c r="FW28" s="2">
        <f t="shared" ref="FW28:FW91" si="112">POWER(10,($B28-C$232)/C$229)/(1+POWER(10,($B28-C$232)/C$229))</f>
        <v>2.461803002814235E-6</v>
      </c>
      <c r="FX28" s="2">
        <f t="shared" si="90"/>
        <v>4.8645802833088084E-6</v>
      </c>
      <c r="FY28" s="2">
        <f t="shared" si="90"/>
        <v>4.646352212136573E-6</v>
      </c>
      <c r="FZ28" s="2">
        <f t="shared" si="90"/>
        <v>4.3873169817778193E-6</v>
      </c>
      <c r="GA28" s="2">
        <f t="shared" si="90"/>
        <v>4.4248930409020053E-6</v>
      </c>
      <c r="GB28" s="2">
        <f t="shared" si="90"/>
        <v>4.6822020507389188E-6</v>
      </c>
      <c r="GC28" s="2">
        <f t="shared" si="90"/>
        <v>4.9864117107282947E-6</v>
      </c>
      <c r="GD28" s="2">
        <f t="shared" si="90"/>
        <v>6.0413056856515795E-6</v>
      </c>
      <c r="GE28" s="2">
        <f t="shared" si="90"/>
        <v>5.8113944344839987E-6</v>
      </c>
      <c r="GF28" s="2">
        <f t="shared" si="90"/>
        <v>5.8558472443382818E-6</v>
      </c>
      <c r="GG28" s="2">
        <f t="shared" si="90"/>
        <v>4.9328893944347084E-6</v>
      </c>
      <c r="GH28" s="2">
        <f t="shared" si="90"/>
        <v>4.7158798602793398E-6</v>
      </c>
      <c r="GI28" s="2">
        <f t="shared" si="90"/>
        <v>3.9324580004409952E-6</v>
      </c>
      <c r="GJ28" s="2">
        <f t="shared" si="90"/>
        <v>3.2308965109935232E-6</v>
      </c>
      <c r="GK28" s="2">
        <f t="shared" si="90"/>
        <v>3.3386516440351826E-6</v>
      </c>
      <c r="GM28" s="86">
        <f t="shared" ref="GM28:GM91" si="113" xml:space="preserve"> _xlfn.NORM.DIST($B28, C$7, ABS(C$11), TRUE) * _xlfn.NORM.DIST(($B28 - C$7)*C$15, 0, ABS(C$11), TRUE) * 2</f>
        <v>4.9847900190453177E-15</v>
      </c>
      <c r="GN28" s="86">
        <f t="shared" si="91"/>
        <v>6.8011715686798339E-15</v>
      </c>
      <c r="GO28" s="86">
        <f t="shared" si="91"/>
        <v>1.244192008261565E-15</v>
      </c>
      <c r="GP28" s="86">
        <f t="shared" si="91"/>
        <v>2.3987616059870331E-15</v>
      </c>
      <c r="GQ28" s="86">
        <f t="shared" si="91"/>
        <v>1.088065384730209E-17</v>
      </c>
      <c r="GR28" s="86">
        <f t="shared" si="91"/>
        <v>1.2564789516739062E-17</v>
      </c>
      <c r="GS28" s="86">
        <f t="shared" si="91"/>
        <v>4.6053817498719446E-19</v>
      </c>
      <c r="GT28" s="86">
        <f t="shared" si="91"/>
        <v>6.2178923372204327E-19</v>
      </c>
      <c r="GU28" s="86">
        <f t="shared" si="91"/>
        <v>8.3593844337506598E-19</v>
      </c>
      <c r="GV28" s="86">
        <f t="shared" si="91"/>
        <v>2.9313998062158472E-18</v>
      </c>
      <c r="GW28" s="86">
        <f t="shared" si="91"/>
        <v>3.0219481204211121E-21</v>
      </c>
      <c r="GX28" s="86">
        <f t="shared" si="91"/>
        <v>2.5223754247942978E-18</v>
      </c>
      <c r="GY28" s="86">
        <f t="shared" si="91"/>
        <v>1.7816293719862721E-20</v>
      </c>
      <c r="GZ28" s="86">
        <f t="shared" si="91"/>
        <v>2.2379206325893921E-22</v>
      </c>
      <c r="HA28" s="86">
        <f t="shared" si="91"/>
        <v>6.3204584417767186E-32</v>
      </c>
      <c r="HC28" s="86">
        <f xml:space="preserve"> _xlfn.NORM.DIST($B28, C$8, ABS(C$12), TRUE) * _xlfn.NORM.DIST(($B28 - C$8)*C$16, 0, ABS(C$12), TRUE) * 2</f>
        <v>2.5508076028301671E-32</v>
      </c>
      <c r="HD28" s="86">
        <f t="shared" si="92"/>
        <v>4.8496989062383902E-34</v>
      </c>
      <c r="HE28" s="86">
        <f t="shared" si="92"/>
        <v>2.0144352228250922E-39</v>
      </c>
      <c r="HF28" s="86">
        <f t="shared" si="92"/>
        <v>1.645494088593029E-41</v>
      </c>
      <c r="HG28" s="86">
        <f t="shared" si="92"/>
        <v>4.1645023413454826E-35</v>
      </c>
      <c r="HH28" s="86">
        <f t="shared" si="92"/>
        <v>1.5047959163002894E-38</v>
      </c>
      <c r="HI28" s="86">
        <f t="shared" si="92"/>
        <v>6.1258444732849289E-41</v>
      </c>
      <c r="HJ28" s="86">
        <f t="shared" si="92"/>
        <v>3.2366070687594523E-38</v>
      </c>
      <c r="HK28" s="86">
        <f t="shared" si="92"/>
        <v>9.6364106604404102E-41</v>
      </c>
      <c r="HL28" s="86">
        <f t="shared" si="92"/>
        <v>1.5998321903045369E-44</v>
      </c>
      <c r="HM28" s="86">
        <f t="shared" si="92"/>
        <v>8.538123332684537E-40</v>
      </c>
      <c r="HN28" s="86">
        <f t="shared" si="92"/>
        <v>7.8774861928858721E-41</v>
      </c>
      <c r="HO28" s="86">
        <f t="shared" si="92"/>
        <v>1.4213625449884611E-42</v>
      </c>
      <c r="HP28" s="86">
        <f t="shared" si="92"/>
        <v>5.9236699190220548E-45</v>
      </c>
      <c r="HQ28" s="86">
        <f t="shared" si="92"/>
        <v>9.6114650922989744E-60</v>
      </c>
      <c r="HS28" s="86">
        <f t="shared" ref="HS28:HS91" si="114" xml:space="preserve"> _xlfn.NORM.DIST($B28, C$9, ABS(C$13), TRUE) * _xlfn.NORM.DIST(($B28 - C$9)*C$17, 0, ABS(C$13), TRUE) * 2</f>
        <v>1.2177543778302914E-162</v>
      </c>
      <c r="HT28" s="86">
        <f t="shared" si="93"/>
        <v>3.723484715438867E-166</v>
      </c>
      <c r="HU28" s="86">
        <f t="shared" si="93"/>
        <v>2.954050148330979E-199</v>
      </c>
      <c r="HV28" s="86">
        <f t="shared" si="93"/>
        <v>1.6019576592711811E-208</v>
      </c>
      <c r="HW28" s="86">
        <f t="shared" si="93"/>
        <v>3.8270470147328073E-175</v>
      </c>
      <c r="HX28" s="86">
        <f t="shared" si="93"/>
        <v>2.7044624821937764E-193</v>
      </c>
      <c r="HY28" s="86">
        <f t="shared" si="93"/>
        <v>9.9795387377026696E-208</v>
      </c>
      <c r="HZ28" s="86">
        <f t="shared" si="93"/>
        <v>2.6196849391276423E-191</v>
      </c>
      <c r="IA28" s="86">
        <f t="shared" si="93"/>
        <v>5.8996919395118487E-205</v>
      </c>
      <c r="IB28" s="86">
        <f t="shared" si="93"/>
        <v>1.2615691311666342E-225</v>
      </c>
      <c r="IC28" s="86">
        <f t="shared" si="93"/>
        <v>1.048617790108165E-200</v>
      </c>
      <c r="ID28" s="86">
        <f t="shared" si="93"/>
        <v>3.3029788183192903E-210</v>
      </c>
      <c r="IE28" s="86">
        <f t="shared" si="93"/>
        <v>1.0847692769319552E-218</v>
      </c>
      <c r="IF28" s="86">
        <f t="shared" si="93"/>
        <v>5.2661682502071772E-104</v>
      </c>
      <c r="IG28" s="86">
        <f t="shared" si="93"/>
        <v>2.3631476676510678E-82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1.3618615752191924E-298</v>
      </c>
      <c r="IW28" s="86">
        <f t="shared" ref="IW28:IW91" si="129" xml:space="preserve"> _xlfn.NORM.DIST($B28, Q$10, ABS(Q$14), TRUE) * _xlfn.NORM.DIST(($B28 - Q$10)*Q$18, 0, ABS(Q$14), TRUE) * 2</f>
        <v>1.8311361272170412E-261</v>
      </c>
      <c r="IY28" s="86">
        <f t="shared" ref="IY28:IY91" si="130">GM28+HC28+HS28+II28</f>
        <v>4.9847900190453177E-15</v>
      </c>
      <c r="IZ28" s="86">
        <f t="shared" ref="IZ28:IZ91" si="131">GN28+HD28+HT28+IJ28</f>
        <v>6.8011715686798339E-15</v>
      </c>
      <c r="JA28" s="86">
        <f t="shared" ref="JA28:JA91" si="132">GO28+HE28+HU28+IK28</f>
        <v>1.244192008261565E-15</v>
      </c>
      <c r="JB28" s="86">
        <f t="shared" ref="JB28:JB91" si="133">GP28+HF28+HV28+IL28</f>
        <v>2.3987616059870331E-15</v>
      </c>
      <c r="JC28" s="86">
        <f t="shared" ref="JC28:JC91" si="134">GQ28+HG28+HW28+IM28</f>
        <v>1.088065384730209E-17</v>
      </c>
      <c r="JD28" s="86">
        <f t="shared" ref="JD28:JD91" si="135">GR28+HH28+HX28+IN28</f>
        <v>1.2564789516739062E-17</v>
      </c>
      <c r="JE28" s="86">
        <f t="shared" ref="JE28:JE91" si="136">GS28+HI28+HY28+IO28</f>
        <v>4.6053817498719446E-19</v>
      </c>
      <c r="JF28" s="86">
        <f t="shared" ref="JF28:JF91" si="137">GT28+HJ28+HZ28+IP28</f>
        <v>6.2178923372204327E-19</v>
      </c>
      <c r="JG28" s="86">
        <f t="shared" ref="JG28:JG91" si="138">GU28+HK28+IA28+IQ28</f>
        <v>8.3593844337506598E-19</v>
      </c>
      <c r="JH28" s="86">
        <f t="shared" ref="JH28:JH91" si="139">GV28+HL28+IB28+IR28</f>
        <v>2.9313998062158472E-18</v>
      </c>
      <c r="JI28" s="86">
        <f t="shared" ref="JI28:JI91" si="140">GW28+HM28+IC28+IS28</f>
        <v>3.0219481204211121E-21</v>
      </c>
      <c r="JJ28" s="86">
        <f t="shared" ref="JJ28:JJ91" si="141">GX28+HN28+ID28+IT28</f>
        <v>2.5223754247942978E-18</v>
      </c>
      <c r="JK28" s="86">
        <f t="shared" ref="JK28:JK91" si="142">GY28+HO28+IE28+IU28</f>
        <v>1.7816293719862721E-20</v>
      </c>
      <c r="JL28" s="86">
        <f t="shared" ref="JL28:JL91" si="143">GZ28+HP28+IF28+IV28</f>
        <v>2.2379206325893921E-22</v>
      </c>
      <c r="JM28" s="86">
        <f t="shared" ref="JM28:JM91" si="144">HA28+HQ28+IG28+IW28</f>
        <v>6.3204584417767186E-32</v>
      </c>
    </row>
    <row r="29" spans="1:274" x14ac:dyDescent="0.25">
      <c r="B29" s="2">
        <v>2</v>
      </c>
      <c r="C29" s="37">
        <v>56.541699999999999</v>
      </c>
      <c r="D29" s="37">
        <v>55.908700000000003</v>
      </c>
      <c r="E29" s="37">
        <v>54.968600000000002</v>
      </c>
      <c r="F29" s="37">
        <v>54.866100000000003</v>
      </c>
      <c r="G29" s="37">
        <v>55.847099999999998</v>
      </c>
      <c r="H29" s="37">
        <v>56.107100000000003</v>
      </c>
      <c r="I29" s="37">
        <v>56.327500000000001</v>
      </c>
      <c r="J29" s="37">
        <v>54.910800000000002</v>
      </c>
      <c r="K29" s="37">
        <v>56.224499999999999</v>
      </c>
      <c r="L29" s="37">
        <v>56.157899999999998</v>
      </c>
      <c r="M29" s="37">
        <v>56.372999999999998</v>
      </c>
      <c r="N29" s="37">
        <v>55.938899999999997</v>
      </c>
      <c r="O29" s="37">
        <v>56.284700000000001</v>
      </c>
      <c r="P29" s="37">
        <v>56.333399999999997</v>
      </c>
      <c r="Q29" s="37">
        <v>57.755699999999997</v>
      </c>
      <c r="R29" s="5"/>
      <c r="S29" s="4">
        <f t="shared" si="8"/>
        <v>55.777368213532469</v>
      </c>
      <c r="T29" s="4">
        <f t="shared" si="9"/>
        <v>55.199139313090569</v>
      </c>
      <c r="U29" s="4">
        <f t="shared" si="10"/>
        <v>54.644687857375388</v>
      </c>
      <c r="V29" s="4">
        <f t="shared" si="11"/>
        <v>54.633229240848628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0.76433178646752964</v>
      </c>
      <c r="AJ29" s="4">
        <f t="shared" si="24"/>
        <v>0.70956068690943397</v>
      </c>
      <c r="AK29" s="4">
        <f t="shared" si="25"/>
        <v>0.32391214262461432</v>
      </c>
      <c r="AL29" s="4">
        <f t="shared" si="26"/>
        <v>0.23287075915137478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55.777368213525307</v>
      </c>
      <c r="AZ29" s="2">
        <f t="shared" si="37"/>
        <v>55.199139313080792</v>
      </c>
      <c r="BA29" s="2">
        <f t="shared" si="37"/>
        <v>54.644687857373384</v>
      </c>
      <c r="BB29" s="2">
        <f t="shared" si="37"/>
        <v>54.633229240844919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56.541699999999999</v>
      </c>
      <c r="BP29" s="2">
        <f t="shared" si="39"/>
        <v>55.908700000000003</v>
      </c>
      <c r="BQ29" s="2">
        <f t="shared" si="40"/>
        <v>54.968600000000002</v>
      </c>
      <c r="BR29" s="2">
        <f t="shared" si="41"/>
        <v>54.866100000000003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55.727496913696058</v>
      </c>
      <c r="DL29" s="2">
        <f t="shared" si="70"/>
        <v>55.202721219512206</v>
      </c>
      <c r="DM29" s="2">
        <f t="shared" si="70"/>
        <v>54.610987692307688</v>
      </c>
      <c r="DN29" s="2">
        <f t="shared" si="70"/>
        <v>54.624644765478422</v>
      </c>
      <c r="DO29" s="2">
        <f t="shared" si="70"/>
        <v>55.001873115220484</v>
      </c>
      <c r="DP29" s="2">
        <f t="shared" si="70"/>
        <v>54.995906472261723</v>
      </c>
      <c r="DQ29" s="2">
        <f t="shared" si="70"/>
        <v>54.820362072829134</v>
      </c>
      <c r="DR29" s="2">
        <f t="shared" si="70"/>
        <v>54.980643586443584</v>
      </c>
      <c r="DS29" s="2">
        <f t="shared" si="70"/>
        <v>54.81548820248819</v>
      </c>
      <c r="DT29" s="2">
        <f t="shared" si="70"/>
        <v>55.443751535821534</v>
      </c>
      <c r="DU29" s="2">
        <f t="shared" si="70"/>
        <v>56.166032513368989</v>
      </c>
      <c r="DV29" s="2">
        <f t="shared" si="70"/>
        <v>55.22554569712571</v>
      </c>
      <c r="DW29" s="2">
        <f t="shared" si="70"/>
        <v>55.873475844155848</v>
      </c>
      <c r="DX29" s="2">
        <f t="shared" si="70"/>
        <v>55.882332642961856</v>
      </c>
      <c r="DY29" s="2">
        <f t="shared" si="70"/>
        <v>56.678709367521371</v>
      </c>
      <c r="EA29" s="2">
        <f t="shared" si="71"/>
        <v>57.516711338478096</v>
      </c>
      <c r="EB29" s="2">
        <f t="shared" si="72"/>
        <v>55.07219695498172</v>
      </c>
      <c r="EC29" s="2">
        <f t="shared" si="73"/>
        <v>55.888253070380927</v>
      </c>
      <c r="ED29" s="2">
        <f t="shared" si="74"/>
        <v>54.959509310761788</v>
      </c>
      <c r="EE29" s="2">
        <f t="shared" si="75"/>
        <v>55.945856523317929</v>
      </c>
      <c r="EF29" s="2">
        <f t="shared" si="76"/>
        <v>55.49372056005582</v>
      </c>
      <c r="EG29" s="2">
        <f t="shared" si="77"/>
        <v>55.549584638476432</v>
      </c>
      <c r="EH29" s="2">
        <f t="shared" si="78"/>
        <v>56.778656074354899</v>
      </c>
      <c r="EI29" s="2">
        <f t="shared" si="79"/>
        <v>56.466822685550497</v>
      </c>
      <c r="EJ29" s="2">
        <f t="shared" si="80"/>
        <v>57.423092905585357</v>
      </c>
      <c r="EK29" s="2">
        <f t="shared" si="81"/>
        <v>57.742063398967076</v>
      </c>
      <c r="EL29" s="2">
        <f t="shared" si="82"/>
        <v>56.200316838871821</v>
      </c>
      <c r="EM29" s="2">
        <f t="shared" si="83"/>
        <v>57.583109734038082</v>
      </c>
      <c r="EN29" s="2">
        <f t="shared" si="84"/>
        <v>57.769876112819922</v>
      </c>
      <c r="EO29" s="2">
        <f t="shared" si="85"/>
        <v>62.209783001208436</v>
      </c>
      <c r="EQ29" s="2">
        <f t="shared" si="86"/>
        <v>57.156584581710263</v>
      </c>
      <c r="ER29" s="2">
        <f t="shared" si="87"/>
        <v>55.083458623371065</v>
      </c>
      <c r="ES29" s="2">
        <f t="shared" si="87"/>
        <v>55.001283746316972</v>
      </c>
      <c r="ET29" s="2">
        <f t="shared" si="87"/>
        <v>55.138375048787289</v>
      </c>
      <c r="EU29" s="2">
        <f t="shared" si="87"/>
        <v>55.649244627991756</v>
      </c>
      <c r="EV29" s="2">
        <f t="shared" si="87"/>
        <v>55.625380366895392</v>
      </c>
      <c r="EW29" s="2">
        <f t="shared" si="87"/>
        <v>55.774724173689918</v>
      </c>
      <c r="EX29" s="2">
        <f t="shared" si="87"/>
        <v>56.06455846805946</v>
      </c>
      <c r="EY29" s="2">
        <f t="shared" si="87"/>
        <v>56.548936977114124</v>
      </c>
      <c r="EZ29" s="2">
        <f t="shared" si="87"/>
        <v>58.147526226734371</v>
      </c>
      <c r="FA29" s="2">
        <f t="shared" si="87"/>
        <v>57.679492816232802</v>
      </c>
      <c r="FB29" s="2">
        <f t="shared" si="87"/>
        <v>56.486977439733344</v>
      </c>
      <c r="FC29" s="2">
        <f t="shared" si="87"/>
        <v>57.608092221858648</v>
      </c>
      <c r="FD29" s="2">
        <f t="shared" si="87"/>
        <v>57.92546068828667</v>
      </c>
      <c r="FE29" s="2">
        <f t="shared" si="87"/>
        <v>62.440283567372987</v>
      </c>
      <c r="FG29" s="2">
        <f t="shared" si="88"/>
        <v>2.7873837385391696E-2</v>
      </c>
      <c r="FH29" s="2">
        <f t="shared" si="89"/>
        <v>2.744291655623898E-2</v>
      </c>
      <c r="FI29" s="2">
        <f t="shared" si="89"/>
        <v>2.6388160532167571E-2</v>
      </c>
      <c r="FJ29" s="2">
        <f t="shared" si="89"/>
        <v>2.5633095640338537E-2</v>
      </c>
      <c r="FK29" s="2">
        <f t="shared" si="89"/>
        <v>2.3543751221749547E-2</v>
      </c>
      <c r="FL29" s="2">
        <f t="shared" si="89"/>
        <v>2.3382985332123706E-2</v>
      </c>
      <c r="FM29" s="2">
        <f t="shared" si="89"/>
        <v>2.2769533333634611E-2</v>
      </c>
      <c r="FN29" s="2">
        <f t="shared" si="89"/>
        <v>2.2312607066715156E-2</v>
      </c>
      <c r="FO29" s="2">
        <f t="shared" si="89"/>
        <v>2.2733340463716178E-2</v>
      </c>
      <c r="FP29" s="2">
        <f t="shared" si="89"/>
        <v>2.368039836840018E-2</v>
      </c>
      <c r="FQ29" s="2">
        <f t="shared" si="89"/>
        <v>2.0728447754476714E-2</v>
      </c>
      <c r="FR29" s="2">
        <f t="shared" si="89"/>
        <v>2.4256610973280971E-2</v>
      </c>
      <c r="FS29" s="2">
        <f t="shared" si="89"/>
        <v>2.2014301744871581E-2</v>
      </c>
      <c r="FT29" s="2">
        <f t="shared" si="89"/>
        <v>2.0044000029004055E-2</v>
      </c>
      <c r="FU29" s="2">
        <f t="shared" si="89"/>
        <v>1.6976787278808584E-2</v>
      </c>
      <c r="FW29" s="2">
        <f t="shared" si="112"/>
        <v>2.699312674671029E-6</v>
      </c>
      <c r="FX29" s="2">
        <f t="shared" si="90"/>
        <v>5.3339037106968227E-6</v>
      </c>
      <c r="FY29" s="2">
        <f t="shared" si="90"/>
        <v>5.0946216084348251E-6</v>
      </c>
      <c r="FZ29" s="2">
        <f t="shared" si="90"/>
        <v>4.810595373857234E-6</v>
      </c>
      <c r="GA29" s="2">
        <f t="shared" si="90"/>
        <v>4.8517966683551144E-6</v>
      </c>
      <c r="GB29" s="2">
        <f t="shared" si="90"/>
        <v>5.1339301394197737E-6</v>
      </c>
      <c r="GC29" s="2">
        <f t="shared" si="90"/>
        <v>5.4674890875069235E-6</v>
      </c>
      <c r="GD29" s="2">
        <f t="shared" si="90"/>
        <v>6.6241560996351071E-6</v>
      </c>
      <c r="GE29" s="2">
        <f t="shared" si="90"/>
        <v>6.3720637139564208E-6</v>
      </c>
      <c r="GF29" s="2">
        <f t="shared" si="90"/>
        <v>6.4208051958538354E-6</v>
      </c>
      <c r="GG29" s="2">
        <f t="shared" si="90"/>
        <v>5.4088030908462204E-6</v>
      </c>
      <c r="GH29" s="2">
        <f t="shared" si="90"/>
        <v>5.1708570897926555E-6</v>
      </c>
      <c r="GI29" s="2">
        <f t="shared" si="90"/>
        <v>4.3118528188307139E-6</v>
      </c>
      <c r="GJ29" s="2">
        <f t="shared" si="90"/>
        <v>3.542606474029842E-6</v>
      </c>
      <c r="GK29" s="2">
        <f t="shared" si="90"/>
        <v>3.660757553046219E-6</v>
      </c>
      <c r="GM29" s="86">
        <f t="shared" si="113"/>
        <v>1.4412747534937582E-14</v>
      </c>
      <c r="GN29" s="86">
        <f t="shared" si="91"/>
        <v>1.9324338976309631E-14</v>
      </c>
      <c r="GO29" s="86">
        <f t="shared" si="91"/>
        <v>3.7475067960654993E-15</v>
      </c>
      <c r="GP29" s="86">
        <f t="shared" si="91"/>
        <v>6.9732833473326907E-15</v>
      </c>
      <c r="GQ29" s="86">
        <f t="shared" si="91"/>
        <v>3.8328696881533333E-17</v>
      </c>
      <c r="GR29" s="86">
        <f t="shared" si="91"/>
        <v>4.3904708351497193E-17</v>
      </c>
      <c r="GS29" s="86">
        <f t="shared" si="91"/>
        <v>1.8217209916094731E-18</v>
      </c>
      <c r="GT29" s="86">
        <f t="shared" si="91"/>
        <v>2.4124661205125188E-18</v>
      </c>
      <c r="GU29" s="86">
        <f t="shared" si="91"/>
        <v>3.2263675956159469E-18</v>
      </c>
      <c r="GV29" s="86">
        <f t="shared" si="91"/>
        <v>1.0910759769441318E-17</v>
      </c>
      <c r="GW29" s="86">
        <f t="shared" si="91"/>
        <v>1.4106921550892886E-20</v>
      </c>
      <c r="GX29" s="86">
        <f t="shared" si="91"/>
        <v>9.5265537842845533E-18</v>
      </c>
      <c r="GY29" s="86">
        <f t="shared" si="91"/>
        <v>7.9325151472964321E-20</v>
      </c>
      <c r="GZ29" s="86">
        <f t="shared" si="91"/>
        <v>1.1426781266139849E-21</v>
      </c>
      <c r="HA29" s="86">
        <f t="shared" si="91"/>
        <v>7.0532847357057568E-31</v>
      </c>
      <c r="HC29" s="86">
        <f t="shared" ref="HC29:HC91" si="145" xml:space="preserve"> _xlfn.NORM.DIST($B29, C$8, ABS(C$12), TRUE) * _xlfn.NORM.DIST(($B29 - C$8)*C$16, 0, ABS(C$12), TRUE) * 2</f>
        <v>1.5062121068720125E-31</v>
      </c>
      <c r="HD29" s="86">
        <f t="shared" si="92"/>
        <v>3.2180543179903715E-33</v>
      </c>
      <c r="HE29" s="86">
        <f t="shared" si="92"/>
        <v>1.8376251634030609E-38</v>
      </c>
      <c r="HF29" s="86">
        <f t="shared" si="92"/>
        <v>1.6727319567160747E-40</v>
      </c>
      <c r="HG29" s="86">
        <f t="shared" si="92"/>
        <v>2.9408112169108561E-34</v>
      </c>
      <c r="HH29" s="86">
        <f t="shared" si="92"/>
        <v>1.3085349377459592E-37</v>
      </c>
      <c r="HI29" s="86">
        <f t="shared" si="92"/>
        <v>6.2948756098991191E-40</v>
      </c>
      <c r="HJ29" s="86">
        <f t="shared" si="92"/>
        <v>2.8191855273969706E-37</v>
      </c>
      <c r="HK29" s="86">
        <f t="shared" si="92"/>
        <v>9.7870312137547126E-40</v>
      </c>
      <c r="HL29" s="86">
        <f t="shared" si="92"/>
        <v>2.070471562197849E-43</v>
      </c>
      <c r="HM29" s="86">
        <f t="shared" si="92"/>
        <v>8.1554740209527395E-39</v>
      </c>
      <c r="HN29" s="86">
        <f t="shared" si="92"/>
        <v>8.1346991052363811E-40</v>
      </c>
      <c r="HO29" s="86">
        <f t="shared" si="92"/>
        <v>1.5816098442356033E-41</v>
      </c>
      <c r="HP29" s="86">
        <f t="shared" si="92"/>
        <v>7.4189834461438322E-44</v>
      </c>
      <c r="HQ29" s="86">
        <f t="shared" si="92"/>
        <v>2.9697476046510529E-58</v>
      </c>
      <c r="HS29" s="86">
        <f t="shared" si="114"/>
        <v>9.3559769252225003E-160</v>
      </c>
      <c r="HT29" s="86">
        <f t="shared" si="93"/>
        <v>3.949751169643972E-163</v>
      </c>
      <c r="HU29" s="86">
        <f t="shared" si="93"/>
        <v>1.1501616198163373E-195</v>
      </c>
      <c r="HV29" s="86">
        <f t="shared" si="93"/>
        <v>9.0500264511332712E-205</v>
      </c>
      <c r="HW29" s="86">
        <f t="shared" si="93"/>
        <v>5.5129799042705923E-172</v>
      </c>
      <c r="HX29" s="86">
        <f t="shared" si="93"/>
        <v>8.5412938425059316E-190</v>
      </c>
      <c r="HY29" s="86">
        <f t="shared" si="93"/>
        <v>6.1455595442739944E-204</v>
      </c>
      <c r="HZ29" s="86">
        <f t="shared" si="93"/>
        <v>8.2776694770183603E-188</v>
      </c>
      <c r="IA29" s="86">
        <f t="shared" si="93"/>
        <v>3.3500127308477513E-201</v>
      </c>
      <c r="IB29" s="86">
        <f t="shared" si="93"/>
        <v>1.8144243335620888E-221</v>
      </c>
      <c r="IC29" s="86">
        <f t="shared" si="93"/>
        <v>4.800688758161638E-197</v>
      </c>
      <c r="ID29" s="86">
        <f t="shared" si="93"/>
        <v>2.2108973465585019E-206</v>
      </c>
      <c r="IE29" s="86">
        <f t="shared" si="93"/>
        <v>9.4791953416411694E-215</v>
      </c>
      <c r="IF29" s="86">
        <f t="shared" si="93"/>
        <v>3.3980511775460487E-102</v>
      </c>
      <c r="IG29" s="86">
        <f t="shared" si="93"/>
        <v>6.2408733687351781E-81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2.7369384262089674E-294</v>
      </c>
      <c r="IW29" s="86">
        <f t="shared" si="129"/>
        <v>1.0890124675669897E-257</v>
      </c>
      <c r="IY29" s="86">
        <f t="shared" si="130"/>
        <v>1.4412747534937582E-14</v>
      </c>
      <c r="IZ29" s="86">
        <f t="shared" si="131"/>
        <v>1.9324338976309631E-14</v>
      </c>
      <c r="JA29" s="86">
        <f t="shared" si="132"/>
        <v>3.7475067960654993E-15</v>
      </c>
      <c r="JB29" s="86">
        <f t="shared" si="133"/>
        <v>6.9732833473326907E-15</v>
      </c>
      <c r="JC29" s="86">
        <f t="shared" si="134"/>
        <v>3.8328696881533333E-17</v>
      </c>
      <c r="JD29" s="86">
        <f t="shared" si="135"/>
        <v>4.3904708351497193E-17</v>
      </c>
      <c r="JE29" s="86">
        <f t="shared" si="136"/>
        <v>1.8217209916094731E-18</v>
      </c>
      <c r="JF29" s="86">
        <f t="shared" si="137"/>
        <v>2.4124661205125188E-18</v>
      </c>
      <c r="JG29" s="86">
        <f t="shared" si="138"/>
        <v>3.2263675956159469E-18</v>
      </c>
      <c r="JH29" s="86">
        <f t="shared" si="139"/>
        <v>1.0910759769441318E-17</v>
      </c>
      <c r="JI29" s="86">
        <f t="shared" si="140"/>
        <v>1.4106921550892886E-20</v>
      </c>
      <c r="JJ29" s="86">
        <f t="shared" si="141"/>
        <v>9.5265537842845533E-18</v>
      </c>
      <c r="JK29" s="86">
        <f t="shared" si="142"/>
        <v>7.9325151472964321E-20</v>
      </c>
      <c r="JL29" s="86">
        <f t="shared" si="143"/>
        <v>1.1426781266139849E-21</v>
      </c>
      <c r="JM29" s="86">
        <f t="shared" si="144"/>
        <v>7.0532847357057568E-31</v>
      </c>
    </row>
    <row r="30" spans="1:274" x14ac:dyDescent="0.25">
      <c r="B30" s="2">
        <v>3</v>
      </c>
      <c r="C30" s="37">
        <v>55.6464</v>
      </c>
      <c r="D30" s="37">
        <v>55.721299999999999</v>
      </c>
      <c r="E30" s="37">
        <v>55.215600000000002</v>
      </c>
      <c r="F30" s="37">
        <v>56.043500000000002</v>
      </c>
      <c r="G30" s="37">
        <v>55.448500000000003</v>
      </c>
      <c r="H30" s="37">
        <v>55.534500000000001</v>
      </c>
      <c r="I30" s="37">
        <v>56.49</v>
      </c>
      <c r="J30" s="37">
        <v>55.773699999999998</v>
      </c>
      <c r="K30" s="37">
        <v>56.051299999999998</v>
      </c>
      <c r="L30" s="37">
        <v>56.351100000000002</v>
      </c>
      <c r="M30" s="37">
        <v>56.588999999999999</v>
      </c>
      <c r="N30" s="37">
        <v>55.511400000000002</v>
      </c>
      <c r="O30" s="37">
        <v>56.159300000000002</v>
      </c>
      <c r="P30" s="37">
        <v>56.780799999999999</v>
      </c>
      <c r="Q30" s="37">
        <v>57.8932</v>
      </c>
      <c r="S30" s="4">
        <f t="shared" si="8"/>
        <v>55.812571630087675</v>
      </c>
      <c r="T30" s="4">
        <f t="shared" si="9"/>
        <v>55.224357006016938</v>
      </c>
      <c r="U30" s="4">
        <f t="shared" si="10"/>
        <v>54.694773168832157</v>
      </c>
      <c r="V30" s="4">
        <f t="shared" si="11"/>
        <v>54.654455151307232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-0.16617163008767477</v>
      </c>
      <c r="AJ30" s="4">
        <f t="shared" si="24"/>
        <v>0.49694299398306185</v>
      </c>
      <c r="AK30" s="4">
        <f t="shared" si="25"/>
        <v>0.52082683116784523</v>
      </c>
      <c r="AL30" s="4">
        <f t="shared" si="26"/>
        <v>1.3890448486927696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55.812571630067673</v>
      </c>
      <c r="AZ30" s="2">
        <f t="shared" si="37"/>
        <v>55.224357005990093</v>
      </c>
      <c r="BA30" s="2">
        <f t="shared" si="37"/>
        <v>54.69477316882633</v>
      </c>
      <c r="BB30" s="2">
        <f t="shared" si="37"/>
        <v>54.654455151296808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55.6464</v>
      </c>
      <c r="BP30" s="2">
        <f t="shared" si="39"/>
        <v>55.721299999999999</v>
      </c>
      <c r="BQ30" s="2">
        <f t="shared" si="40"/>
        <v>55.215600000000002</v>
      </c>
      <c r="BR30" s="2">
        <f t="shared" si="41"/>
        <v>56.043500000000002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55.76036909005628</v>
      </c>
      <c r="DL30" s="2">
        <f t="shared" si="70"/>
        <v>55.230135487804887</v>
      </c>
      <c r="DM30" s="2">
        <f t="shared" si="70"/>
        <v>54.660581457489869</v>
      </c>
      <c r="DN30" s="2">
        <f t="shared" si="70"/>
        <v>54.646530994371474</v>
      </c>
      <c r="DO30" s="2">
        <f t="shared" si="70"/>
        <v>55.019023944997635</v>
      </c>
      <c r="DP30" s="2">
        <f t="shared" si="70"/>
        <v>55.02462958748221</v>
      </c>
      <c r="DQ30" s="2">
        <f t="shared" si="70"/>
        <v>54.874206330532218</v>
      </c>
      <c r="DR30" s="2">
        <f t="shared" si="70"/>
        <v>55.021606340626342</v>
      </c>
      <c r="DS30" s="2">
        <f t="shared" si="70"/>
        <v>54.886574405834388</v>
      </c>
      <c r="DT30" s="2">
        <f t="shared" si="70"/>
        <v>55.495606632346636</v>
      </c>
      <c r="DU30" s="2">
        <f t="shared" si="70"/>
        <v>56.194501894576021</v>
      </c>
      <c r="DV30" s="2">
        <f t="shared" si="70"/>
        <v>55.27765739596741</v>
      </c>
      <c r="DW30" s="2">
        <f t="shared" si="70"/>
        <v>55.940589763178004</v>
      </c>
      <c r="DX30" s="2">
        <f t="shared" si="70"/>
        <v>55.936528299120219</v>
      </c>
      <c r="DY30" s="2">
        <f t="shared" si="70"/>
        <v>56.738230119658127</v>
      </c>
      <c r="EA30" s="2">
        <f t="shared" si="71"/>
        <v>57.473024520369137</v>
      </c>
      <c r="EB30" s="2">
        <f t="shared" si="72"/>
        <v>55.037588502627976</v>
      </c>
      <c r="EC30" s="2">
        <f t="shared" si="73"/>
        <v>55.845472035929234</v>
      </c>
      <c r="ED30" s="2">
        <f t="shared" si="74"/>
        <v>54.929131892382102</v>
      </c>
      <c r="EE30" s="2">
        <f t="shared" si="75"/>
        <v>55.906869665274662</v>
      </c>
      <c r="EF30" s="2">
        <f t="shared" si="76"/>
        <v>55.462817084170041</v>
      </c>
      <c r="EG30" s="2">
        <f t="shared" si="77"/>
        <v>55.523961613944479</v>
      </c>
      <c r="EH30" s="2">
        <f t="shared" si="78"/>
        <v>56.741597916106151</v>
      </c>
      <c r="EI30" s="2">
        <f t="shared" si="79"/>
        <v>56.435451502681765</v>
      </c>
      <c r="EJ30" s="2">
        <f t="shared" si="80"/>
        <v>57.379473347122122</v>
      </c>
      <c r="EK30" s="2">
        <f t="shared" si="81"/>
        <v>57.696581433182693</v>
      </c>
      <c r="EL30" s="2">
        <f t="shared" si="82"/>
        <v>56.167345511806133</v>
      </c>
      <c r="EM30" s="2">
        <f t="shared" si="83"/>
        <v>57.547320604077512</v>
      </c>
      <c r="EN30" s="2">
        <f t="shared" si="84"/>
        <v>57.735768870059786</v>
      </c>
      <c r="EO30" s="2">
        <f t="shared" si="85"/>
        <v>62.154426550626297</v>
      </c>
      <c r="EQ30" s="2">
        <f t="shared" si="86"/>
        <v>57.116517402048686</v>
      </c>
      <c r="ER30" s="2">
        <f t="shared" si="87"/>
        <v>55.04873606921597</v>
      </c>
      <c r="ES30" s="2">
        <f t="shared" si="87"/>
        <v>54.967824851470809</v>
      </c>
      <c r="ET30" s="2">
        <f t="shared" si="87"/>
        <v>55.106131614162251</v>
      </c>
      <c r="EU30" s="2">
        <f t="shared" si="87"/>
        <v>55.613400257611765</v>
      </c>
      <c r="EV30" s="2">
        <f t="shared" si="87"/>
        <v>55.593080791672499</v>
      </c>
      <c r="EW30" s="2">
        <f t="shared" si="87"/>
        <v>55.746715118540571</v>
      </c>
      <c r="EX30" s="2">
        <f t="shared" si="87"/>
        <v>56.035166776557475</v>
      </c>
      <c r="EY30" s="2">
        <f t="shared" si="87"/>
        <v>56.516697029277317</v>
      </c>
      <c r="EZ30" s="2">
        <f t="shared" si="87"/>
        <v>58.096226565143844</v>
      </c>
      <c r="FA30" s="2">
        <f t="shared" si="87"/>
        <v>57.634674400569381</v>
      </c>
      <c r="FB30" s="2">
        <f t="shared" si="87"/>
        <v>56.450981889000843</v>
      </c>
      <c r="FC30" s="2">
        <f t="shared" si="87"/>
        <v>57.57204859427484</v>
      </c>
      <c r="FD30" s="2">
        <f t="shared" si="87"/>
        <v>57.889753407784276</v>
      </c>
      <c r="FE30" s="2">
        <f t="shared" si="87"/>
        <v>62.38237946715725</v>
      </c>
      <c r="FG30" s="2">
        <f t="shared" si="88"/>
        <v>3.0481084668074164E-2</v>
      </c>
      <c r="FH30" s="2">
        <f t="shared" si="89"/>
        <v>3.0011100958529147E-2</v>
      </c>
      <c r="FI30" s="2">
        <f t="shared" si="89"/>
        <v>2.8860567057980249E-2</v>
      </c>
      <c r="FJ30" s="2">
        <f t="shared" si="89"/>
        <v>2.8036794499993654E-2</v>
      </c>
      <c r="FK30" s="2">
        <f t="shared" si="89"/>
        <v>2.575670458069584E-2</v>
      </c>
      <c r="FL30" s="2">
        <f t="shared" si="89"/>
        <v>2.5581223660779757E-2</v>
      </c>
      <c r="FM30" s="2">
        <f t="shared" si="89"/>
        <v>2.4911572004502683E-2</v>
      </c>
      <c r="FN30" s="2">
        <f t="shared" si="89"/>
        <v>2.4412734340824103E-2</v>
      </c>
      <c r="FO30" s="2">
        <f t="shared" si="89"/>
        <v>2.4872060957037909E-2</v>
      </c>
      <c r="FP30" s="2">
        <f t="shared" si="89"/>
        <v>2.5905854879760496E-2</v>
      </c>
      <c r="FQ30" s="2">
        <f t="shared" si="89"/>
        <v>2.2682928700865052E-2</v>
      </c>
      <c r="FR30" s="2">
        <f t="shared" si="89"/>
        <v>2.6534747524301742E-2</v>
      </c>
      <c r="FS30" s="2">
        <f t="shared" si="89"/>
        <v>2.4087043392176603E-2</v>
      </c>
      <c r="FT30" s="2">
        <f t="shared" si="89"/>
        <v>2.1935390141162223E-2</v>
      </c>
      <c r="FU30" s="2">
        <f t="shared" si="89"/>
        <v>1.8584238157414841E-2</v>
      </c>
      <c r="FW30" s="2">
        <f t="shared" si="112"/>
        <v>2.959736721560834E-6</v>
      </c>
      <c r="FX30" s="2">
        <f t="shared" si="90"/>
        <v>5.8485061094334141E-6</v>
      </c>
      <c r="FY30" s="2">
        <f t="shared" si="90"/>
        <v>5.5861387655503237E-6</v>
      </c>
      <c r="FZ30" s="2">
        <f t="shared" si="90"/>
        <v>5.2747104898159451E-6</v>
      </c>
      <c r="GA30" s="2">
        <f t="shared" si="90"/>
        <v>5.3198867687719502E-6</v>
      </c>
      <c r="GB30" s="2">
        <f t="shared" si="90"/>
        <v>5.6292396701643671E-6</v>
      </c>
      <c r="GC30" s="2">
        <f t="shared" si="90"/>
        <v>5.9949794097895587E-6</v>
      </c>
      <c r="GD30" s="2">
        <f t="shared" si="90"/>
        <v>7.2632380892604124E-6</v>
      </c>
      <c r="GE30" s="2">
        <f t="shared" si="90"/>
        <v>6.9868246315316587E-6</v>
      </c>
      <c r="GF30" s="2">
        <f t="shared" si="90"/>
        <v>7.0402685377176206E-6</v>
      </c>
      <c r="GG30" s="2">
        <f t="shared" si="90"/>
        <v>5.9306315615539926E-6</v>
      </c>
      <c r="GH30" s="2">
        <f t="shared" si="90"/>
        <v>5.6697292258440816E-6</v>
      </c>
      <c r="GI30" s="2">
        <f t="shared" si="90"/>
        <v>4.7278506340415744E-6</v>
      </c>
      <c r="GJ30" s="2">
        <f t="shared" si="90"/>
        <v>3.8843894286661565E-6</v>
      </c>
      <c r="GK30" s="2">
        <f t="shared" si="90"/>
        <v>4.013939420625345E-6</v>
      </c>
      <c r="GM30" s="86">
        <f t="shared" si="113"/>
        <v>4.0934880431137672E-14</v>
      </c>
      <c r="GN30" s="86">
        <f t="shared" si="91"/>
        <v>5.3957747254897278E-14</v>
      </c>
      <c r="GO30" s="86">
        <f t="shared" si="91"/>
        <v>1.1080977715629492E-14</v>
      </c>
      <c r="GP30" s="86">
        <f t="shared" si="91"/>
        <v>1.9917248148428984E-14</v>
      </c>
      <c r="GQ30" s="86">
        <f t="shared" si="91"/>
        <v>1.3219532747034515E-16</v>
      </c>
      <c r="GR30" s="86">
        <f t="shared" si="91"/>
        <v>1.5023600244934451E-16</v>
      </c>
      <c r="GS30" s="86">
        <f t="shared" si="91"/>
        <v>7.040129617788076E-18</v>
      </c>
      <c r="GT30" s="86">
        <f t="shared" si="91"/>
        <v>9.1490136040723346E-18</v>
      </c>
      <c r="GU30" s="86">
        <f t="shared" si="91"/>
        <v>1.217176934855629E-17</v>
      </c>
      <c r="GV30" s="86">
        <f t="shared" si="91"/>
        <v>3.9715933263732641E-17</v>
      </c>
      <c r="GW30" s="86">
        <f t="shared" si="91"/>
        <v>6.4156673625891589E-20</v>
      </c>
      <c r="GX30" s="86">
        <f t="shared" si="91"/>
        <v>3.5173161792240428E-17</v>
      </c>
      <c r="GY30" s="86">
        <f t="shared" si="91"/>
        <v>3.4429660027454336E-19</v>
      </c>
      <c r="GZ30" s="86">
        <f t="shared" si="91"/>
        <v>5.6751780906538939E-21</v>
      </c>
      <c r="HA30" s="86">
        <f t="shared" si="91"/>
        <v>7.5480282314425329E-30</v>
      </c>
      <c r="HC30" s="86">
        <f t="shared" si="145"/>
        <v>8.6976431381014946E-31</v>
      </c>
      <c r="HD30" s="86">
        <f t="shared" si="92"/>
        <v>2.0846653864476533E-32</v>
      </c>
      <c r="HE30" s="86">
        <f t="shared" si="92"/>
        <v>1.6297356813683814E-37</v>
      </c>
      <c r="HF30" s="86">
        <f t="shared" si="92"/>
        <v>1.651128945151146E-39</v>
      </c>
      <c r="HG30" s="86">
        <f t="shared" si="92"/>
        <v>2.0257531144940085E-33</v>
      </c>
      <c r="HH30" s="86">
        <f t="shared" si="92"/>
        <v>1.1068811024029189E-36</v>
      </c>
      <c r="HI30" s="86">
        <f t="shared" si="92"/>
        <v>6.2766189577286376E-39</v>
      </c>
      <c r="HJ30" s="86">
        <f t="shared" si="92"/>
        <v>2.3880183221028486E-36</v>
      </c>
      <c r="HK30" s="86">
        <f t="shared" si="92"/>
        <v>9.646527341525851E-39</v>
      </c>
      <c r="HL30" s="86">
        <f t="shared" si="92"/>
        <v>2.5915836513900647E-42</v>
      </c>
      <c r="HM30" s="86">
        <f t="shared" si="92"/>
        <v>7.5665649417637528E-38</v>
      </c>
      <c r="HN30" s="86">
        <f t="shared" si="92"/>
        <v>8.1493058882464068E-39</v>
      </c>
      <c r="HO30" s="86">
        <f t="shared" si="92"/>
        <v>1.7062963709846118E-40</v>
      </c>
      <c r="HP30" s="86">
        <f t="shared" si="92"/>
        <v>8.9972797977834391E-43</v>
      </c>
      <c r="HQ30" s="86">
        <f t="shared" si="92"/>
        <v>8.7777455245506232E-57</v>
      </c>
      <c r="HS30" s="86">
        <f t="shared" si="114"/>
        <v>6.7691163363433129E-157</v>
      </c>
      <c r="HT30" s="86">
        <f t="shared" si="93"/>
        <v>3.9274799013087276E-160</v>
      </c>
      <c r="HU30" s="86">
        <f t="shared" si="93"/>
        <v>4.1512931750364337E-192</v>
      </c>
      <c r="HV30" s="86">
        <f t="shared" si="93"/>
        <v>4.7240040804903947E-201</v>
      </c>
      <c r="HW30" s="86">
        <f t="shared" si="93"/>
        <v>7.4284457471890667E-169</v>
      </c>
      <c r="HX30" s="86">
        <f t="shared" si="93"/>
        <v>2.5045077744463378E-186</v>
      </c>
      <c r="HY30" s="86">
        <f t="shared" si="93"/>
        <v>3.4901626775276989E-200</v>
      </c>
      <c r="HZ30" s="86">
        <f t="shared" si="93"/>
        <v>2.4264908117518289E-184</v>
      </c>
      <c r="IA30" s="86">
        <f t="shared" si="93"/>
        <v>1.7549967712806827E-197</v>
      </c>
      <c r="IB30" s="86">
        <f t="shared" si="93"/>
        <v>2.3856520249615133E-217</v>
      </c>
      <c r="IC30" s="86">
        <f t="shared" si="93"/>
        <v>2.0324322070919738E-193</v>
      </c>
      <c r="ID30" s="86">
        <f t="shared" si="93"/>
        <v>1.3640049714798665E-202</v>
      </c>
      <c r="IE30" s="86">
        <f t="shared" si="93"/>
        <v>7.6222921332774133E-211</v>
      </c>
      <c r="IF30" s="86">
        <f t="shared" si="93"/>
        <v>2.1127379221154643E-100</v>
      </c>
      <c r="IG30" s="86">
        <f t="shared" si="93"/>
        <v>1.6010135942024322E-79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5.1165862305072443E-290</v>
      </c>
      <c r="IW30" s="86">
        <f t="shared" si="129"/>
        <v>6.0774727809893344E-254</v>
      </c>
      <c r="IY30" s="86">
        <f t="shared" si="130"/>
        <v>4.0934880431137672E-14</v>
      </c>
      <c r="IZ30" s="86">
        <f t="shared" si="131"/>
        <v>5.3957747254897278E-14</v>
      </c>
      <c r="JA30" s="86">
        <f t="shared" si="132"/>
        <v>1.1080977715629492E-14</v>
      </c>
      <c r="JB30" s="86">
        <f t="shared" si="133"/>
        <v>1.9917248148428984E-14</v>
      </c>
      <c r="JC30" s="86">
        <f t="shared" si="134"/>
        <v>1.3219532747034515E-16</v>
      </c>
      <c r="JD30" s="86">
        <f t="shared" si="135"/>
        <v>1.5023600244934451E-16</v>
      </c>
      <c r="JE30" s="86">
        <f t="shared" si="136"/>
        <v>7.040129617788076E-18</v>
      </c>
      <c r="JF30" s="86">
        <f t="shared" si="137"/>
        <v>9.1490136040723346E-18</v>
      </c>
      <c r="JG30" s="86">
        <f t="shared" si="138"/>
        <v>1.217176934855629E-17</v>
      </c>
      <c r="JH30" s="86">
        <f t="shared" si="139"/>
        <v>3.9715933263732641E-17</v>
      </c>
      <c r="JI30" s="86">
        <f t="shared" si="140"/>
        <v>6.4156673625891589E-20</v>
      </c>
      <c r="JJ30" s="86">
        <f t="shared" si="141"/>
        <v>3.5173161792240428E-17</v>
      </c>
      <c r="JK30" s="86">
        <f t="shared" si="142"/>
        <v>3.4429660027454336E-19</v>
      </c>
      <c r="JL30" s="86">
        <f t="shared" si="143"/>
        <v>5.6751780906538939E-21</v>
      </c>
      <c r="JM30" s="86">
        <f t="shared" si="144"/>
        <v>7.5480282314425329E-30</v>
      </c>
    </row>
    <row r="31" spans="1:274" x14ac:dyDescent="0.25">
      <c r="B31" s="2">
        <v>4</v>
      </c>
      <c r="C31" s="37">
        <v>56.557699999999997</v>
      </c>
      <c r="D31" s="37">
        <v>55.644599999999997</v>
      </c>
      <c r="E31" s="37">
        <v>55.0608</v>
      </c>
      <c r="F31" s="37">
        <v>54.796100000000003</v>
      </c>
      <c r="G31" s="37">
        <v>55.475700000000003</v>
      </c>
      <c r="H31" s="37">
        <v>55.372100000000003</v>
      </c>
      <c r="I31" s="37">
        <v>56.184199999999997</v>
      </c>
      <c r="J31" s="37">
        <v>55.055300000000003</v>
      </c>
      <c r="K31" s="37">
        <v>55.438299999999998</v>
      </c>
      <c r="L31" s="37">
        <v>55.799399999999999</v>
      </c>
      <c r="M31" s="37">
        <v>56.668999999999997</v>
      </c>
      <c r="N31" s="37">
        <v>55.8446</v>
      </c>
      <c r="O31" s="37">
        <v>55.892600000000002</v>
      </c>
      <c r="P31" s="37">
        <v>57.020600000000002</v>
      </c>
      <c r="Q31" s="37">
        <v>57.4895</v>
      </c>
      <c r="S31" s="4">
        <f t="shared" si="8"/>
        <v>55.847761149036906</v>
      </c>
      <c r="T31" s="4">
        <f t="shared" si="9"/>
        <v>55.24919700924719</v>
      </c>
      <c r="U31" s="4">
        <f t="shared" si="10"/>
        <v>54.744646549536988</v>
      </c>
      <c r="V31" s="4">
        <f t="shared" si="11"/>
        <v>54.675480100741609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0.70993885096309128</v>
      </c>
      <c r="AJ31" s="4">
        <f t="shared" si="24"/>
        <v>0.39540299075280672</v>
      </c>
      <c r="AK31" s="4">
        <f t="shared" si="25"/>
        <v>0.31615345046301258</v>
      </c>
      <c r="AL31" s="4">
        <f t="shared" si="26"/>
        <v>0.12061989925839356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55.847761148982066</v>
      </c>
      <c r="AZ31" s="2">
        <f t="shared" si="37"/>
        <v>55.249197009174793</v>
      </c>
      <c r="BA31" s="2">
        <f t="shared" si="37"/>
        <v>54.744646549520375</v>
      </c>
      <c r="BB31" s="2">
        <f t="shared" si="37"/>
        <v>54.675480100712846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56.557699999999997</v>
      </c>
      <c r="BP31" s="2">
        <f t="shared" si="39"/>
        <v>55.644599999999997</v>
      </c>
      <c r="BQ31" s="2">
        <f t="shared" si="40"/>
        <v>55.0608</v>
      </c>
      <c r="BR31" s="2">
        <f t="shared" si="41"/>
        <v>54.796100000000003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55.793241266416508</v>
      </c>
      <c r="DL31" s="2">
        <f t="shared" si="70"/>
        <v>55.257549756097568</v>
      </c>
      <c r="DM31" s="2">
        <f t="shared" si="70"/>
        <v>54.710175222672056</v>
      </c>
      <c r="DN31" s="2">
        <f t="shared" si="70"/>
        <v>54.668417223264534</v>
      </c>
      <c r="DO31" s="2">
        <f t="shared" si="70"/>
        <v>55.036174774774778</v>
      </c>
      <c r="DP31" s="2">
        <f t="shared" si="70"/>
        <v>55.053352702702689</v>
      </c>
      <c r="DQ31" s="2">
        <f t="shared" si="70"/>
        <v>54.928050588235301</v>
      </c>
      <c r="DR31" s="2">
        <f t="shared" si="70"/>
        <v>55.062569094809092</v>
      </c>
      <c r="DS31" s="2">
        <f t="shared" si="70"/>
        <v>54.957660609180593</v>
      </c>
      <c r="DT31" s="2">
        <f t="shared" si="70"/>
        <v>55.547461728871731</v>
      </c>
      <c r="DU31" s="2">
        <f t="shared" si="70"/>
        <v>56.222971275783046</v>
      </c>
      <c r="DV31" s="2">
        <f t="shared" si="70"/>
        <v>55.329769094809109</v>
      </c>
      <c r="DW31" s="2">
        <f t="shared" si="70"/>
        <v>56.007703682200152</v>
      </c>
      <c r="DX31" s="2">
        <f t="shared" si="70"/>
        <v>55.990723955278575</v>
      </c>
      <c r="DY31" s="2">
        <f t="shared" si="70"/>
        <v>56.797750871794875</v>
      </c>
      <c r="EA31" s="2">
        <f t="shared" si="71"/>
        <v>57.429337702260185</v>
      </c>
      <c r="EB31" s="2">
        <f t="shared" si="72"/>
        <v>55.002980050274225</v>
      </c>
      <c r="EC31" s="2">
        <f t="shared" si="73"/>
        <v>55.802691001477541</v>
      </c>
      <c r="ED31" s="2">
        <f t="shared" si="74"/>
        <v>54.898754474002416</v>
      </c>
      <c r="EE31" s="2">
        <f t="shared" si="75"/>
        <v>55.867882807231396</v>
      </c>
      <c r="EF31" s="2">
        <f t="shared" si="76"/>
        <v>55.431913608284262</v>
      </c>
      <c r="EG31" s="2">
        <f t="shared" si="77"/>
        <v>55.498338589412519</v>
      </c>
      <c r="EH31" s="2">
        <f t="shared" si="78"/>
        <v>56.704539757857411</v>
      </c>
      <c r="EI31" s="2">
        <f t="shared" si="79"/>
        <v>56.40408031981304</v>
      </c>
      <c r="EJ31" s="2">
        <f t="shared" si="80"/>
        <v>57.335853788658888</v>
      </c>
      <c r="EK31" s="2">
        <f t="shared" si="81"/>
        <v>57.651099467398318</v>
      </c>
      <c r="EL31" s="2">
        <f t="shared" si="82"/>
        <v>56.134374184740444</v>
      </c>
      <c r="EM31" s="2">
        <f t="shared" si="83"/>
        <v>57.511531474116943</v>
      </c>
      <c r="EN31" s="2">
        <f t="shared" si="84"/>
        <v>57.701661627299643</v>
      </c>
      <c r="EO31" s="2">
        <f t="shared" si="85"/>
        <v>62.099070100044159</v>
      </c>
      <c r="EQ31" s="2">
        <f t="shared" si="86"/>
        <v>57.076450222387116</v>
      </c>
      <c r="ER31" s="2">
        <f t="shared" si="87"/>
        <v>55.014013515060874</v>
      </c>
      <c r="ES31" s="2">
        <f t="shared" si="87"/>
        <v>54.934365956624653</v>
      </c>
      <c r="ET31" s="2">
        <f t="shared" si="87"/>
        <v>55.073888179537221</v>
      </c>
      <c r="EU31" s="2">
        <f t="shared" si="87"/>
        <v>55.577555887231767</v>
      </c>
      <c r="EV31" s="2">
        <f t="shared" si="87"/>
        <v>55.560781216449605</v>
      </c>
      <c r="EW31" s="2">
        <f t="shared" si="87"/>
        <v>55.718706063391231</v>
      </c>
      <c r="EX31" s="2">
        <f t="shared" si="87"/>
        <v>56.00577508505549</v>
      </c>
      <c r="EY31" s="2">
        <f t="shared" si="87"/>
        <v>56.484457081440517</v>
      </c>
      <c r="EZ31" s="2">
        <f t="shared" si="87"/>
        <v>58.044926903553318</v>
      </c>
      <c r="FA31" s="2">
        <f t="shared" si="87"/>
        <v>57.589855984905959</v>
      </c>
      <c r="FB31" s="2">
        <f t="shared" si="87"/>
        <v>56.414986338268342</v>
      </c>
      <c r="FC31" s="2">
        <f t="shared" si="87"/>
        <v>57.536004966691024</v>
      </c>
      <c r="FD31" s="2">
        <f t="shared" si="87"/>
        <v>57.85404612728189</v>
      </c>
      <c r="FE31" s="2">
        <f t="shared" si="87"/>
        <v>62.32447536694152</v>
      </c>
      <c r="FG31" s="2">
        <f t="shared" si="88"/>
        <v>3.332384729399452E-2</v>
      </c>
      <c r="FH31" s="2">
        <f t="shared" si="89"/>
        <v>3.2811514829228283E-2</v>
      </c>
      <c r="FI31" s="2">
        <f t="shared" si="89"/>
        <v>3.1557114390555335E-2</v>
      </c>
      <c r="FJ31" s="2">
        <f t="shared" si="89"/>
        <v>3.0658803654285992E-2</v>
      </c>
      <c r="FK31" s="2">
        <f t="shared" si="89"/>
        <v>2.8171659519024742E-2</v>
      </c>
      <c r="FL31" s="2">
        <f t="shared" si="89"/>
        <v>2.7980197997858738E-2</v>
      </c>
      <c r="FM31" s="2">
        <f t="shared" si="89"/>
        <v>2.7249503436844898E-2</v>
      </c>
      <c r="FN31" s="2">
        <f t="shared" si="89"/>
        <v>2.6705132406135278E-2</v>
      </c>
      <c r="FO31" s="2">
        <f t="shared" si="89"/>
        <v>2.7206387769517032E-2</v>
      </c>
      <c r="FP31" s="2">
        <f t="shared" si="89"/>
        <v>2.8334387472574028E-2</v>
      </c>
      <c r="FQ31" s="2">
        <f t="shared" si="89"/>
        <v>2.4817026963725872E-2</v>
      </c>
      <c r="FR31" s="2">
        <f t="shared" si="89"/>
        <v>2.9020478961205711E-2</v>
      </c>
      <c r="FS31" s="2">
        <f t="shared" si="89"/>
        <v>2.6349684529197663E-2</v>
      </c>
      <c r="FT31" s="2">
        <f t="shared" si="89"/>
        <v>2.4000884257395848E-2</v>
      </c>
      <c r="FU31" s="2">
        <f t="shared" si="89"/>
        <v>2.0340741515454158E-2</v>
      </c>
      <c r="FW31" s="2">
        <f t="shared" si="112"/>
        <v>3.2452858548241955E-6</v>
      </c>
      <c r="FX31" s="2">
        <f t="shared" si="90"/>
        <v>6.4127558105852018E-6</v>
      </c>
      <c r="FY31" s="2">
        <f t="shared" si="90"/>
        <v>6.125076056004023E-6</v>
      </c>
      <c r="FZ31" s="2">
        <f t="shared" si="90"/>
        <v>5.7836020998073241E-6</v>
      </c>
      <c r="GA31" s="2">
        <f t="shared" si="90"/>
        <v>5.8331368540336113E-6</v>
      </c>
      <c r="GB31" s="2">
        <f t="shared" si="90"/>
        <v>6.1723352070110873E-6</v>
      </c>
      <c r="GC31" s="2">
        <f t="shared" si="90"/>
        <v>6.5733604072298615E-6</v>
      </c>
      <c r="GD31" s="2">
        <f t="shared" si="90"/>
        <v>7.9639766175610303E-6</v>
      </c>
      <c r="GE31" s="2">
        <f t="shared" si="90"/>
        <v>7.6608957047228531E-6</v>
      </c>
      <c r="GF31" s="2">
        <f t="shared" si="90"/>
        <v>7.7194957032685837E-6</v>
      </c>
      <c r="GG31" s="2">
        <f t="shared" si="90"/>
        <v>6.5028044758497876E-6</v>
      </c>
      <c r="GH31" s="2">
        <f t="shared" si="90"/>
        <v>6.216731073589289E-6</v>
      </c>
      <c r="GI31" s="2">
        <f t="shared" si="90"/>
        <v>5.1839827702549144E-6</v>
      </c>
      <c r="GJ31" s="2">
        <f t="shared" si="90"/>
        <v>4.2591467177084537E-6</v>
      </c>
      <c r="GK31" s="2">
        <f t="shared" si="90"/>
        <v>4.4011953509588029E-6</v>
      </c>
      <c r="GM31" s="86">
        <f t="shared" si="113"/>
        <v>1.1420656745705426E-13</v>
      </c>
      <c r="GN31" s="86">
        <f t="shared" si="91"/>
        <v>1.4805909802840164E-13</v>
      </c>
      <c r="GO31" s="86">
        <f t="shared" si="91"/>
        <v>3.2166091943142781E-14</v>
      </c>
      <c r="GP31" s="86">
        <f t="shared" si="91"/>
        <v>5.5894223336181215E-14</v>
      </c>
      <c r="GQ31" s="86">
        <f t="shared" si="91"/>
        <v>4.4641126481327964E-16</v>
      </c>
      <c r="GR31" s="86">
        <f t="shared" si="91"/>
        <v>5.0344026747145073E-16</v>
      </c>
      <c r="GS31" s="86">
        <f t="shared" si="91"/>
        <v>2.6580683932219346E-17</v>
      </c>
      <c r="GT31" s="86">
        <f t="shared" si="91"/>
        <v>3.3914576423020007E-17</v>
      </c>
      <c r="GU31" s="86">
        <f t="shared" si="91"/>
        <v>4.4884664840869967E-17</v>
      </c>
      <c r="GV31" s="86">
        <f t="shared" si="91"/>
        <v>1.4138668659834391E-16</v>
      </c>
      <c r="GW31" s="86">
        <f t="shared" si="91"/>
        <v>2.8426273815172221E-19</v>
      </c>
      <c r="GX31" s="86">
        <f t="shared" si="91"/>
        <v>1.2695233890180043E-16</v>
      </c>
      <c r="GY31" s="86">
        <f t="shared" si="91"/>
        <v>1.4567569306083102E-18</v>
      </c>
      <c r="GZ31" s="86">
        <f t="shared" si="91"/>
        <v>2.7416728640835897E-20</v>
      </c>
      <c r="HA31" s="86">
        <f t="shared" si="91"/>
        <v>7.746035406878254E-29</v>
      </c>
      <c r="HC31" s="86">
        <f t="shared" si="145"/>
        <v>4.9116314592898128E-30</v>
      </c>
      <c r="HD31" s="86">
        <f t="shared" si="92"/>
        <v>1.3183948784207264E-31</v>
      </c>
      <c r="HE31" s="86">
        <f t="shared" si="92"/>
        <v>1.4051925867095895E-36</v>
      </c>
      <c r="HF31" s="86">
        <f t="shared" si="92"/>
        <v>1.582566689343064E-38</v>
      </c>
      <c r="HG31" s="86">
        <f t="shared" si="92"/>
        <v>1.3612033163596514E-32</v>
      </c>
      <c r="HH31" s="86">
        <f t="shared" si="92"/>
        <v>9.108070175268637E-36</v>
      </c>
      <c r="HI31" s="86">
        <f t="shared" si="92"/>
        <v>6.0727260518352698E-38</v>
      </c>
      <c r="HJ31" s="86">
        <f t="shared" si="92"/>
        <v>1.9671335181932414E-35</v>
      </c>
      <c r="HK31" s="86">
        <f t="shared" si="92"/>
        <v>9.227355775863967E-38</v>
      </c>
      <c r="HL31" s="86">
        <f t="shared" si="92"/>
        <v>3.1373593046662759E-41</v>
      </c>
      <c r="HM31" s="86">
        <f t="shared" si="92"/>
        <v>6.8188786349506687E-37</v>
      </c>
      <c r="HN31" s="86">
        <f t="shared" si="92"/>
        <v>7.9200321785601842E-38</v>
      </c>
      <c r="HO31" s="86">
        <f t="shared" si="92"/>
        <v>1.7847280242090609E-39</v>
      </c>
      <c r="HP31" s="86">
        <f t="shared" si="92"/>
        <v>1.056557495547801E-41</v>
      </c>
      <c r="HQ31" s="86">
        <f t="shared" si="92"/>
        <v>2.4818860519037015E-55</v>
      </c>
      <c r="HS31" s="86">
        <f t="shared" si="114"/>
        <v>4.6119953619713577E-154</v>
      </c>
      <c r="HT31" s="86">
        <f t="shared" si="93"/>
        <v>3.6608588816088757E-157</v>
      </c>
      <c r="HU31" s="86">
        <f t="shared" si="93"/>
        <v>1.3889677096746285E-188</v>
      </c>
      <c r="HV31" s="86">
        <f t="shared" si="93"/>
        <v>2.2784156756445584E-197</v>
      </c>
      <c r="HW31" s="86">
        <f t="shared" si="93"/>
        <v>9.362657222617427E-166</v>
      </c>
      <c r="HX31" s="86">
        <f t="shared" si="93"/>
        <v>6.818326885595619E-183</v>
      </c>
      <c r="HY31" s="86">
        <f t="shared" si="93"/>
        <v>1.8279482438083526E-196</v>
      </c>
      <c r="HZ31" s="86">
        <f t="shared" si="93"/>
        <v>6.5987471775962176E-181</v>
      </c>
      <c r="IA31" s="86">
        <f t="shared" si="93"/>
        <v>8.4824175402679709E-194</v>
      </c>
      <c r="IB31" s="86">
        <f t="shared" si="93"/>
        <v>2.8675862605358863E-213</v>
      </c>
      <c r="IC31" s="86">
        <f t="shared" si="93"/>
        <v>7.9571122508306998E-190</v>
      </c>
      <c r="ID31" s="86">
        <f t="shared" si="93"/>
        <v>7.7561931750112778E-199</v>
      </c>
      <c r="IE31" s="86">
        <f t="shared" si="93"/>
        <v>5.6400169511192923E-207</v>
      </c>
      <c r="IF31" s="86">
        <f t="shared" si="93"/>
        <v>1.2657341261659909E-98</v>
      </c>
      <c r="IG31" s="86">
        <f t="shared" si="93"/>
        <v>3.9897016385522503E-78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8.897727941923328E-286</v>
      </c>
      <c r="IW31" s="86">
        <f t="shared" si="129"/>
        <v>3.1826691122644497E-250</v>
      </c>
      <c r="IY31" s="86">
        <f t="shared" si="130"/>
        <v>1.1420656745705426E-13</v>
      </c>
      <c r="IZ31" s="86">
        <f t="shared" si="131"/>
        <v>1.4805909802840164E-13</v>
      </c>
      <c r="JA31" s="86">
        <f t="shared" si="132"/>
        <v>3.2166091943142781E-14</v>
      </c>
      <c r="JB31" s="86">
        <f t="shared" si="133"/>
        <v>5.5894223336181215E-14</v>
      </c>
      <c r="JC31" s="86">
        <f t="shared" si="134"/>
        <v>4.4641126481327964E-16</v>
      </c>
      <c r="JD31" s="86">
        <f t="shared" si="135"/>
        <v>5.0344026747145073E-16</v>
      </c>
      <c r="JE31" s="86">
        <f t="shared" si="136"/>
        <v>2.6580683932219346E-17</v>
      </c>
      <c r="JF31" s="86">
        <f t="shared" si="137"/>
        <v>3.3914576423020007E-17</v>
      </c>
      <c r="JG31" s="86">
        <f t="shared" si="138"/>
        <v>4.4884664840869967E-17</v>
      </c>
      <c r="JH31" s="86">
        <f t="shared" si="139"/>
        <v>1.4138668659834391E-16</v>
      </c>
      <c r="JI31" s="86">
        <f t="shared" si="140"/>
        <v>2.8426273815172221E-19</v>
      </c>
      <c r="JJ31" s="86">
        <f t="shared" si="141"/>
        <v>1.2695233890180043E-16</v>
      </c>
      <c r="JK31" s="86">
        <f t="shared" si="142"/>
        <v>1.4567569306083102E-18</v>
      </c>
      <c r="JL31" s="86">
        <f t="shared" si="143"/>
        <v>2.7416728640835897E-20</v>
      </c>
      <c r="JM31" s="86">
        <f t="shared" si="144"/>
        <v>7.746035406878254E-29</v>
      </c>
    </row>
    <row r="32" spans="1:274" x14ac:dyDescent="0.25">
      <c r="B32" s="2">
        <v>5</v>
      </c>
      <c r="C32" s="37">
        <v>56.241</v>
      </c>
      <c r="D32" s="37">
        <v>55.5137</v>
      </c>
      <c r="E32" s="37">
        <v>55.494</v>
      </c>
      <c r="F32" s="37">
        <v>54.930799999999998</v>
      </c>
      <c r="G32" s="37">
        <v>56.134799999999998</v>
      </c>
      <c r="H32" s="37">
        <v>55.512700000000002</v>
      </c>
      <c r="I32" s="37">
        <v>55.575299999999999</v>
      </c>
      <c r="J32" s="37">
        <v>54.895400000000002</v>
      </c>
      <c r="K32" s="37">
        <v>56.171700000000001</v>
      </c>
      <c r="L32" s="37">
        <v>56.170499999999997</v>
      </c>
      <c r="M32" s="37">
        <v>56.1768</v>
      </c>
      <c r="N32" s="37">
        <v>55.553600000000003</v>
      </c>
      <c r="O32" s="37">
        <v>56.353999999999999</v>
      </c>
      <c r="P32" s="37">
        <v>56.557099999999998</v>
      </c>
      <c r="Q32" s="37">
        <v>57.547199999999997</v>
      </c>
      <c r="S32" s="4">
        <f t="shared" si="8"/>
        <v>55.882913321988767</v>
      </c>
      <c r="T32" s="4">
        <f t="shared" si="9"/>
        <v>55.273609963232609</v>
      </c>
      <c r="U32" s="4">
        <f t="shared" si="10"/>
        <v>54.794264742386424</v>
      </c>
      <c r="V32" s="4">
        <f t="shared" si="11"/>
        <v>54.696273145125154</v>
      </c>
      <c r="W32" s="4">
        <f t="shared" si="12"/>
        <v>55.077215895910392</v>
      </c>
      <c r="X32" s="4">
        <f t="shared" si="13"/>
        <v>55.091835139635094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0.35808667801123306</v>
      </c>
      <c r="AJ32" s="4">
        <f t="shared" si="24"/>
        <v>0.24009003676739127</v>
      </c>
      <c r="AK32" s="4">
        <f t="shared" si="25"/>
        <v>0.69973525761357536</v>
      </c>
      <c r="AL32" s="4">
        <f t="shared" si="26"/>
        <v>0.23452685487484359</v>
      </c>
      <c r="AM32" s="4">
        <f t="shared" si="27"/>
        <v>1.0575841040896066</v>
      </c>
      <c r="AN32" s="4">
        <f t="shared" si="28"/>
        <v>0.42086486036490811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55.882913321841109</v>
      </c>
      <c r="AZ32" s="2">
        <f t="shared" si="37"/>
        <v>55.273609963040784</v>
      </c>
      <c r="BA32" s="2">
        <f t="shared" si="37"/>
        <v>54.794264742339905</v>
      </c>
      <c r="BB32" s="2">
        <f t="shared" si="37"/>
        <v>54.696273145047208</v>
      </c>
      <c r="BC32" s="2">
        <f t="shared" si="37"/>
        <v>55.077215895909596</v>
      </c>
      <c r="BD32" s="2">
        <f t="shared" si="37"/>
        <v>55.091835139634213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56.241</v>
      </c>
      <c r="BP32" s="2">
        <f t="shared" si="39"/>
        <v>55.5137</v>
      </c>
      <c r="BQ32" s="2">
        <f t="shared" si="40"/>
        <v>55.494</v>
      </c>
      <c r="BR32" s="2">
        <f t="shared" si="41"/>
        <v>54.930799999999998</v>
      </c>
      <c r="BS32" s="2">
        <f t="shared" si="42"/>
        <v>56.134799999999998</v>
      </c>
      <c r="BT32" s="2">
        <f t="shared" si="43"/>
        <v>55.512700000000002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55.82611344277673</v>
      </c>
      <c r="DL32" s="2">
        <f t="shared" si="70"/>
        <v>55.284964024390256</v>
      </c>
      <c r="DM32" s="2">
        <f t="shared" si="70"/>
        <v>54.759768987854244</v>
      </c>
      <c r="DN32" s="2">
        <f t="shared" si="70"/>
        <v>54.690303452157593</v>
      </c>
      <c r="DO32" s="2">
        <f t="shared" si="70"/>
        <v>55.053325604551922</v>
      </c>
      <c r="DP32" s="2">
        <f t="shared" si="70"/>
        <v>55.082075817923176</v>
      </c>
      <c r="DQ32" s="2">
        <f t="shared" si="70"/>
        <v>54.981894845938378</v>
      </c>
      <c r="DR32" s="2">
        <f t="shared" si="70"/>
        <v>55.10353184899185</v>
      </c>
      <c r="DS32" s="2">
        <f t="shared" si="70"/>
        <v>55.028746812526798</v>
      </c>
      <c r="DT32" s="2">
        <f t="shared" si="70"/>
        <v>55.599316825396826</v>
      </c>
      <c r="DU32" s="2">
        <f t="shared" si="70"/>
        <v>56.251440656990077</v>
      </c>
      <c r="DV32" s="2">
        <f t="shared" si="70"/>
        <v>55.381880793650808</v>
      </c>
      <c r="DW32" s="2">
        <f t="shared" si="70"/>
        <v>56.074817601222307</v>
      </c>
      <c r="DX32" s="2">
        <f t="shared" si="70"/>
        <v>56.044919611436931</v>
      </c>
      <c r="DY32" s="2">
        <f t="shared" si="70"/>
        <v>56.857271623931631</v>
      </c>
      <c r="EA32" s="2">
        <f t="shared" si="71"/>
        <v>57.385650884151225</v>
      </c>
      <c r="EB32" s="2">
        <f t="shared" si="72"/>
        <v>54.968371597920481</v>
      </c>
      <c r="EC32" s="2">
        <f t="shared" si="73"/>
        <v>55.759909967025855</v>
      </c>
      <c r="ED32" s="2">
        <f t="shared" si="74"/>
        <v>54.86837705562273</v>
      </c>
      <c r="EE32" s="2">
        <f t="shared" si="75"/>
        <v>55.828895949188137</v>
      </c>
      <c r="EF32" s="2">
        <f t="shared" si="76"/>
        <v>55.40101013239849</v>
      </c>
      <c r="EG32" s="2">
        <f t="shared" si="77"/>
        <v>55.472715564880566</v>
      </c>
      <c r="EH32" s="2">
        <f t="shared" si="78"/>
        <v>56.667481599608664</v>
      </c>
      <c r="EI32" s="2">
        <f t="shared" si="79"/>
        <v>56.372709136944309</v>
      </c>
      <c r="EJ32" s="2">
        <f t="shared" si="80"/>
        <v>57.29223423019566</v>
      </c>
      <c r="EK32" s="2">
        <f t="shared" si="81"/>
        <v>57.605617501613942</v>
      </c>
      <c r="EL32" s="2">
        <f t="shared" si="82"/>
        <v>56.101402857674756</v>
      </c>
      <c r="EM32" s="2">
        <f t="shared" si="83"/>
        <v>57.47574234415638</v>
      </c>
      <c r="EN32" s="2">
        <f t="shared" si="84"/>
        <v>57.6675543845395</v>
      </c>
      <c r="EO32" s="2">
        <f t="shared" si="85"/>
        <v>62.04371364946202</v>
      </c>
      <c r="EQ32" s="2">
        <f t="shared" si="86"/>
        <v>57.036383042725539</v>
      </c>
      <c r="ER32" s="2">
        <f t="shared" si="87"/>
        <v>54.979290960905779</v>
      </c>
      <c r="ES32" s="2">
        <f t="shared" si="87"/>
        <v>54.900907061778497</v>
      </c>
      <c r="ET32" s="2">
        <f t="shared" si="87"/>
        <v>55.041644744912183</v>
      </c>
      <c r="EU32" s="2">
        <f t="shared" si="87"/>
        <v>55.54171151685177</v>
      </c>
      <c r="EV32" s="2">
        <f t="shared" si="87"/>
        <v>55.528481641226719</v>
      </c>
      <c r="EW32" s="2">
        <f t="shared" si="87"/>
        <v>55.690697008241891</v>
      </c>
      <c r="EX32" s="2">
        <f t="shared" si="87"/>
        <v>55.976383393553498</v>
      </c>
      <c r="EY32" s="2">
        <f t="shared" si="87"/>
        <v>56.45221713360371</v>
      </c>
      <c r="EZ32" s="2">
        <f t="shared" si="87"/>
        <v>57.993627241962791</v>
      </c>
      <c r="FA32" s="2">
        <f t="shared" si="87"/>
        <v>57.545037569242545</v>
      </c>
      <c r="FB32" s="2">
        <f t="shared" si="87"/>
        <v>56.378990787535841</v>
      </c>
      <c r="FC32" s="2">
        <f t="shared" si="87"/>
        <v>57.499961339107216</v>
      </c>
      <c r="FD32" s="2">
        <f t="shared" si="87"/>
        <v>57.818338846779497</v>
      </c>
      <c r="FE32" s="2">
        <f t="shared" si="87"/>
        <v>62.266571266725791</v>
      </c>
      <c r="FG32" s="2">
        <f t="shared" si="88"/>
        <v>3.642177506391496E-2</v>
      </c>
      <c r="FH32" s="2">
        <f t="shared" si="89"/>
        <v>3.5863580992625224E-2</v>
      </c>
      <c r="FI32" s="2">
        <f t="shared" si="89"/>
        <v>3.4496660245787306E-2</v>
      </c>
      <c r="FJ32" s="2">
        <f t="shared" si="89"/>
        <v>3.3517567909106698E-2</v>
      </c>
      <c r="FK32" s="2">
        <f t="shared" si="89"/>
        <v>3.0805881538550413E-2</v>
      </c>
      <c r="FL32" s="2">
        <f t="shared" si="89"/>
        <v>3.0597080850269572E-2</v>
      </c>
      <c r="FM32" s="2">
        <f t="shared" si="89"/>
        <v>2.9800142308568367E-2</v>
      </c>
      <c r="FN32" s="2">
        <f t="shared" si="89"/>
        <v>2.9206346337672492E-2</v>
      </c>
      <c r="FO32" s="2">
        <f t="shared" si="89"/>
        <v>2.9753114319889546E-2</v>
      </c>
      <c r="FP32" s="2">
        <f t="shared" si="89"/>
        <v>3.0983340437814613E-2</v>
      </c>
      <c r="FQ32" s="2">
        <f t="shared" si="89"/>
        <v>2.714633244090011E-2</v>
      </c>
      <c r="FR32" s="2">
        <f t="shared" si="89"/>
        <v>3.1731479247901678E-2</v>
      </c>
      <c r="FS32" s="2">
        <f t="shared" si="89"/>
        <v>2.8818592798530603E-2</v>
      </c>
      <c r="FT32" s="2">
        <f t="shared" si="89"/>
        <v>2.6255649691181829E-2</v>
      </c>
      <c r="FU32" s="2">
        <f t="shared" si="89"/>
        <v>2.2259496681826033E-2</v>
      </c>
      <c r="FW32" s="2">
        <f t="shared" si="112"/>
        <v>3.5583840659389765E-6</v>
      </c>
      <c r="FX32" s="2">
        <f t="shared" si="90"/>
        <v>7.0314425732061571E-6</v>
      </c>
      <c r="FY32" s="2">
        <f t="shared" si="90"/>
        <v>6.7160083763940334E-6</v>
      </c>
      <c r="FZ32" s="2">
        <f t="shared" si="90"/>
        <v>6.3415900590533335E-6</v>
      </c>
      <c r="GA32" s="2">
        <f t="shared" si="90"/>
        <v>6.3959037761410125E-6</v>
      </c>
      <c r="GB32" s="2">
        <f t="shared" si="90"/>
        <v>6.7678269435623035E-6</v>
      </c>
      <c r="GC32" s="2">
        <f t="shared" si="90"/>
        <v>7.2075417909966548E-6</v>
      </c>
      <c r="GD32" s="2">
        <f t="shared" si="90"/>
        <v>8.7323200062708991E-6</v>
      </c>
      <c r="GE32" s="2">
        <f t="shared" si="90"/>
        <v>8.3999988946374546E-6</v>
      </c>
      <c r="GF32" s="2">
        <f t="shared" si="90"/>
        <v>8.4642524199928013E-6</v>
      </c>
      <c r="GG32" s="2">
        <f t="shared" si="90"/>
        <v>7.1301788482282282E-6</v>
      </c>
      <c r="GH32" s="2">
        <f t="shared" si="90"/>
        <v>6.8165059850793372E-6</v>
      </c>
      <c r="GI32" s="2">
        <f t="shared" si="90"/>
        <v>5.6841212339026362E-6</v>
      </c>
      <c r="GJ32" s="2">
        <f t="shared" si="90"/>
        <v>4.6700595911455635E-6</v>
      </c>
      <c r="GK32" s="2">
        <f t="shared" si="90"/>
        <v>4.8258126901594469E-6</v>
      </c>
      <c r="GM32" s="86">
        <f t="shared" si="113"/>
        <v>3.1299946747831631E-13</v>
      </c>
      <c r="GN32" s="86">
        <f t="shared" si="91"/>
        <v>3.9925704144414222E-13</v>
      </c>
      <c r="GO32" s="86">
        <f t="shared" si="91"/>
        <v>9.1665773288046627E-14</v>
      </c>
      <c r="GP32" s="86">
        <f t="shared" si="91"/>
        <v>1.5411823908962351E-13</v>
      </c>
      <c r="GQ32" s="86">
        <f t="shared" si="91"/>
        <v>1.4759966402276516E-15</v>
      </c>
      <c r="GR32" s="86">
        <f t="shared" si="91"/>
        <v>1.6521027157650979E-15</v>
      </c>
      <c r="GS32" s="86">
        <f t="shared" si="91"/>
        <v>9.8048893215155376E-17</v>
      </c>
      <c r="GT32" s="86">
        <f t="shared" si="91"/>
        <v>1.2288584015955562E-16</v>
      </c>
      <c r="GU32" s="86">
        <f t="shared" si="91"/>
        <v>1.6178973182690452E-16</v>
      </c>
      <c r="GV32" s="86">
        <f t="shared" si="91"/>
        <v>4.9225547890407298E-16</v>
      </c>
      <c r="GW32" s="86">
        <f t="shared" si="91"/>
        <v>1.2270744616942569E-18</v>
      </c>
      <c r="GX32" s="86">
        <f t="shared" si="91"/>
        <v>4.4794856217770365E-16</v>
      </c>
      <c r="GY32" s="86">
        <f t="shared" si="91"/>
        <v>6.0086714365251057E-18</v>
      </c>
      <c r="GZ32" s="86">
        <f t="shared" si="91"/>
        <v>1.2883585851387277E-19</v>
      </c>
      <c r="HA32" s="86">
        <f t="shared" si="91"/>
        <v>7.6231443430280317E-28</v>
      </c>
      <c r="HC32" s="86">
        <f t="shared" si="145"/>
        <v>2.712442118788591E-29</v>
      </c>
      <c r="HD32" s="86">
        <f t="shared" si="92"/>
        <v>8.1399674593043234E-31</v>
      </c>
      <c r="HE32" s="86">
        <f t="shared" si="92"/>
        <v>1.1779173943067425E-35</v>
      </c>
      <c r="HF32" s="86">
        <f t="shared" si="92"/>
        <v>1.4728933227706396E-37</v>
      </c>
      <c r="HG32" s="86">
        <f t="shared" si="92"/>
        <v>8.9223333374994411E-32</v>
      </c>
      <c r="HH32" s="86">
        <f t="shared" si="92"/>
        <v>7.2906020237195771E-35</v>
      </c>
      <c r="HI32" s="86">
        <f t="shared" si="92"/>
        <v>5.701155577120575E-37</v>
      </c>
      <c r="HJ32" s="86">
        <f t="shared" si="92"/>
        <v>1.575847362922293E-34</v>
      </c>
      <c r="HK32" s="86">
        <f t="shared" si="92"/>
        <v>8.5658750270234972E-37</v>
      </c>
      <c r="HL32" s="86">
        <f t="shared" si="92"/>
        <v>3.6734012651281555E-40</v>
      </c>
      <c r="HM32" s="86">
        <f t="shared" si="92"/>
        <v>5.9688923073710476E-36</v>
      </c>
      <c r="HN32" s="86">
        <f t="shared" si="92"/>
        <v>7.4672804967157594E-37</v>
      </c>
      <c r="HO32" s="86">
        <f t="shared" si="92"/>
        <v>1.8098976345686465E-38</v>
      </c>
      <c r="HP32" s="86">
        <f t="shared" si="92"/>
        <v>1.2014121247407603E-40</v>
      </c>
      <c r="HQ32" s="86">
        <f t="shared" si="92"/>
        <v>6.7130221795184496E-54</v>
      </c>
      <c r="HS32" s="86">
        <f t="shared" si="114"/>
        <v>2.9591056118925003E-151</v>
      </c>
      <c r="HT32" s="86">
        <f t="shared" si="93"/>
        <v>3.1987294956134833E-154</v>
      </c>
      <c r="HU32" s="86">
        <f t="shared" si="93"/>
        <v>4.3081003036117569E-185</v>
      </c>
      <c r="HV32" s="86">
        <f t="shared" si="93"/>
        <v>1.015356691643631E-193</v>
      </c>
      <c r="HW32" s="86">
        <f t="shared" si="93"/>
        <v>1.1038005822125279E-162</v>
      </c>
      <c r="HX32" s="86">
        <f t="shared" si="93"/>
        <v>1.7234182167838885E-179</v>
      </c>
      <c r="HY32" s="86">
        <f t="shared" si="93"/>
        <v>8.8291081264492353E-193</v>
      </c>
      <c r="HZ32" s="86">
        <f t="shared" si="93"/>
        <v>1.6647818498882965E-177</v>
      </c>
      <c r="IA32" s="86">
        <f t="shared" si="93"/>
        <v>3.7824846157158662E-190</v>
      </c>
      <c r="IB32" s="86">
        <f t="shared" si="93"/>
        <v>3.1511406987657897E-209</v>
      </c>
      <c r="IC32" s="86">
        <f t="shared" si="93"/>
        <v>2.8808624893171246E-186</v>
      </c>
      <c r="ID32" s="86">
        <f t="shared" si="93"/>
        <v>4.0650631253025079E-195</v>
      </c>
      <c r="IE32" s="86">
        <f t="shared" si="93"/>
        <v>3.8402246792484323E-203</v>
      </c>
      <c r="IF32" s="86">
        <f t="shared" si="93"/>
        <v>7.306697711449594E-97</v>
      </c>
      <c r="IG32" s="86">
        <f t="shared" si="93"/>
        <v>9.6578887267704784E-77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1.4393348907877663E-281</v>
      </c>
      <c r="IW32" s="86">
        <f t="shared" si="129"/>
        <v>1.5640066901880625E-246</v>
      </c>
      <c r="IY32" s="86">
        <f t="shared" si="130"/>
        <v>3.1299946747831636E-13</v>
      </c>
      <c r="IZ32" s="86">
        <f t="shared" si="131"/>
        <v>3.9925704144414222E-13</v>
      </c>
      <c r="JA32" s="86">
        <f t="shared" si="132"/>
        <v>9.1665773288046627E-14</v>
      </c>
      <c r="JB32" s="86">
        <f t="shared" si="133"/>
        <v>1.5411823908962351E-13</v>
      </c>
      <c r="JC32" s="86">
        <f t="shared" si="134"/>
        <v>1.4759966402276516E-15</v>
      </c>
      <c r="JD32" s="86">
        <f t="shared" si="135"/>
        <v>1.6521027157650979E-15</v>
      </c>
      <c r="JE32" s="86">
        <f t="shared" si="136"/>
        <v>9.8048893215155376E-17</v>
      </c>
      <c r="JF32" s="86">
        <f t="shared" si="137"/>
        <v>1.2288584015955562E-16</v>
      </c>
      <c r="JG32" s="86">
        <f t="shared" si="138"/>
        <v>1.6178973182690452E-16</v>
      </c>
      <c r="JH32" s="86">
        <f t="shared" si="139"/>
        <v>4.9225547890407298E-16</v>
      </c>
      <c r="JI32" s="86">
        <f t="shared" si="140"/>
        <v>1.2270744616942569E-18</v>
      </c>
      <c r="JJ32" s="86">
        <f t="shared" si="141"/>
        <v>4.4794856217770365E-16</v>
      </c>
      <c r="JK32" s="86">
        <f t="shared" si="142"/>
        <v>6.0086714365251057E-18</v>
      </c>
      <c r="JL32" s="86">
        <f t="shared" si="143"/>
        <v>1.2883585851387277E-19</v>
      </c>
      <c r="JM32" s="86">
        <f t="shared" si="144"/>
        <v>7.6231443430280317E-28</v>
      </c>
    </row>
    <row r="33" spans="2:273" x14ac:dyDescent="0.25">
      <c r="B33" s="2">
        <v>6</v>
      </c>
      <c r="C33" s="37">
        <v>56.226599999999998</v>
      </c>
      <c r="D33" s="37">
        <v>55.171700000000001</v>
      </c>
      <c r="E33" s="37">
        <v>55.043700000000001</v>
      </c>
      <c r="F33" s="37">
        <v>54.834699999999998</v>
      </c>
      <c r="G33" s="37">
        <v>56.586300000000001</v>
      </c>
      <c r="H33" s="37">
        <v>55.554299999999998</v>
      </c>
      <c r="I33" s="37">
        <v>55.654699999999998</v>
      </c>
      <c r="J33" s="37">
        <v>55.553600000000003</v>
      </c>
      <c r="K33" s="37">
        <v>56.004199999999997</v>
      </c>
      <c r="L33" s="37">
        <v>56.0548</v>
      </c>
      <c r="M33" s="37">
        <v>56.578800000000001</v>
      </c>
      <c r="N33" s="37">
        <v>55.559100000000001</v>
      </c>
      <c r="O33" s="37">
        <v>56.875799999999998</v>
      </c>
      <c r="P33" s="37">
        <v>56.363</v>
      </c>
      <c r="Q33" s="37">
        <v>58.007899999999999</v>
      </c>
      <c r="S33" s="4">
        <f t="shared" si="8"/>
        <v>55.918000648840987</v>
      </c>
      <c r="T33" s="4">
        <f t="shared" si="9"/>
        <v>55.297541190251607</v>
      </c>
      <c r="U33" s="4">
        <f t="shared" si="10"/>
        <v>54.843578705321129</v>
      </c>
      <c r="V33" s="4">
        <f t="shared" si="11"/>
        <v>54.71679964685466</v>
      </c>
      <c r="W33" s="4">
        <f t="shared" si="12"/>
        <v>55.094703411572965</v>
      </c>
      <c r="X33" s="4">
        <f t="shared" si="13"/>
        <v>55.119473786854101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>
        <f t="shared" si="17"/>
        <v>55.70528583644434</v>
      </c>
      <c r="AC33" s="4" t="e">
        <f t="shared" si="18"/>
        <v>#N/A</v>
      </c>
      <c r="AD33" s="4">
        <f t="shared" si="19"/>
        <v>55.456001131975178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0.30859935115901038</v>
      </c>
      <c r="AJ33" s="4">
        <f t="shared" si="24"/>
        <v>-0.12584119025160589</v>
      </c>
      <c r="AK33" s="4">
        <f t="shared" si="25"/>
        <v>0.20012129467887263</v>
      </c>
      <c r="AL33" s="4">
        <f t="shared" si="26"/>
        <v>0.11790035314533753</v>
      </c>
      <c r="AM33" s="4">
        <f t="shared" si="27"/>
        <v>1.4915965884270364</v>
      </c>
      <c r="AN33" s="4">
        <f t="shared" si="28"/>
        <v>0.43482621314589665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0.34951416355566067</v>
      </c>
      <c r="AS33" s="4">
        <f t="shared" si="33"/>
        <v>0</v>
      </c>
      <c r="AT33" s="4">
        <f t="shared" si="34"/>
        <v>0.10309886802482282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55.918000648450544</v>
      </c>
      <c r="AZ33" s="2">
        <f t="shared" si="37"/>
        <v>55.297541189752245</v>
      </c>
      <c r="BA33" s="2">
        <f t="shared" si="37"/>
        <v>54.843578705193288</v>
      </c>
      <c r="BB33" s="2">
        <f t="shared" si="37"/>
        <v>54.716799646647175</v>
      </c>
      <c r="BC33" s="2">
        <f t="shared" si="37"/>
        <v>55.094703411570435</v>
      </c>
      <c r="BD33" s="2">
        <f t="shared" si="37"/>
        <v>55.119473786851309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>
        <f t="shared" si="37"/>
        <v>55.705285836443473</v>
      </c>
      <c r="BI33" s="2" t="e">
        <f t="shared" si="37"/>
        <v>#N/A</v>
      </c>
      <c r="BJ33" s="2">
        <f t="shared" si="37"/>
        <v>55.456001131974389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56.226599999999998</v>
      </c>
      <c r="BP33" s="2">
        <f t="shared" si="39"/>
        <v>55.171700000000001</v>
      </c>
      <c r="BQ33" s="2">
        <f t="shared" si="40"/>
        <v>55.043700000000001</v>
      </c>
      <c r="BR33" s="2">
        <f t="shared" si="41"/>
        <v>54.834699999999998</v>
      </c>
      <c r="BS33" s="2">
        <f t="shared" si="42"/>
        <v>56.586300000000001</v>
      </c>
      <c r="BT33" s="2">
        <f t="shared" si="43"/>
        <v>55.554299999999998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>
        <f t="shared" si="47"/>
        <v>56.0548</v>
      </c>
      <c r="BY33" s="2" t="str">
        <f t="shared" si="48"/>
        <v/>
      </c>
      <c r="BZ33" s="2">
        <f t="shared" si="49"/>
        <v>55.559100000000001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55.858985619136959</v>
      </c>
      <c r="DL33" s="2">
        <f t="shared" si="70"/>
        <v>55.312378292682936</v>
      </c>
      <c r="DM33" s="2">
        <f t="shared" si="70"/>
        <v>54.809362753036432</v>
      </c>
      <c r="DN33" s="2">
        <f t="shared" si="70"/>
        <v>54.712189681050653</v>
      </c>
      <c r="DO33" s="2">
        <f t="shared" si="70"/>
        <v>55.070476434329066</v>
      </c>
      <c r="DP33" s="2">
        <f t="shared" si="70"/>
        <v>55.110798933143656</v>
      </c>
      <c r="DQ33" s="2">
        <f t="shared" si="70"/>
        <v>55.035739103641461</v>
      </c>
      <c r="DR33" s="2">
        <f t="shared" si="70"/>
        <v>55.1444946031746</v>
      </c>
      <c r="DS33" s="2">
        <f t="shared" si="70"/>
        <v>55.099833015873003</v>
      </c>
      <c r="DT33" s="2">
        <f t="shared" si="70"/>
        <v>55.651171921921922</v>
      </c>
      <c r="DU33" s="2">
        <f t="shared" si="70"/>
        <v>56.279910038197102</v>
      </c>
      <c r="DV33" s="2">
        <f t="shared" si="70"/>
        <v>55.433992492492507</v>
      </c>
      <c r="DW33" s="2">
        <f t="shared" si="70"/>
        <v>56.141931520244462</v>
      </c>
      <c r="DX33" s="2">
        <f t="shared" si="70"/>
        <v>56.099115267595288</v>
      </c>
      <c r="DY33" s="2">
        <f t="shared" si="70"/>
        <v>56.916792376068379</v>
      </c>
      <c r="EA33" s="2">
        <f t="shared" si="71"/>
        <v>57.341964066042273</v>
      </c>
      <c r="EB33" s="2">
        <f t="shared" si="72"/>
        <v>54.933763145566729</v>
      </c>
      <c r="EC33" s="2">
        <f t="shared" si="73"/>
        <v>55.717128932574163</v>
      </c>
      <c r="ED33" s="2">
        <f t="shared" si="74"/>
        <v>54.837999637243044</v>
      </c>
      <c r="EE33" s="2">
        <f t="shared" si="75"/>
        <v>55.789909091144871</v>
      </c>
      <c r="EF33" s="2">
        <f t="shared" si="76"/>
        <v>55.370106656512711</v>
      </c>
      <c r="EG33" s="2">
        <f t="shared" si="77"/>
        <v>55.447092540348606</v>
      </c>
      <c r="EH33" s="2">
        <f t="shared" si="78"/>
        <v>56.630423441359916</v>
      </c>
      <c r="EI33" s="2">
        <f t="shared" si="79"/>
        <v>56.341337954075577</v>
      </c>
      <c r="EJ33" s="2">
        <f t="shared" si="80"/>
        <v>57.248614671732426</v>
      </c>
      <c r="EK33" s="2">
        <f t="shared" si="81"/>
        <v>57.560135535829566</v>
      </c>
      <c r="EL33" s="2">
        <f t="shared" si="82"/>
        <v>56.068431530609075</v>
      </c>
      <c r="EM33" s="2">
        <f t="shared" si="83"/>
        <v>57.43995321419581</v>
      </c>
      <c r="EN33" s="2">
        <f t="shared" si="84"/>
        <v>57.633447141779357</v>
      </c>
      <c r="EO33" s="2">
        <f t="shared" si="85"/>
        <v>61.988357198879882</v>
      </c>
      <c r="EQ33" s="2">
        <f t="shared" si="86"/>
        <v>56.996315863063963</v>
      </c>
      <c r="ER33" s="2">
        <f t="shared" si="87"/>
        <v>54.944568406750683</v>
      </c>
      <c r="ES33" s="2">
        <f t="shared" si="87"/>
        <v>54.867448166932341</v>
      </c>
      <c r="ET33" s="2">
        <f t="shared" si="87"/>
        <v>55.009401310287146</v>
      </c>
      <c r="EU33" s="2">
        <f t="shared" si="87"/>
        <v>55.505867146471772</v>
      </c>
      <c r="EV33" s="2">
        <f t="shared" si="87"/>
        <v>55.496182066003826</v>
      </c>
      <c r="EW33" s="2">
        <f t="shared" si="87"/>
        <v>55.662687953092551</v>
      </c>
      <c r="EX33" s="2">
        <f t="shared" si="87"/>
        <v>55.946991702051513</v>
      </c>
      <c r="EY33" s="2">
        <f t="shared" si="87"/>
        <v>56.419977185766911</v>
      </c>
      <c r="EZ33" s="2">
        <f t="shared" si="87"/>
        <v>57.942327580372272</v>
      </c>
      <c r="FA33" s="2">
        <f t="shared" si="87"/>
        <v>57.500219153579124</v>
      </c>
      <c r="FB33" s="2">
        <f t="shared" si="87"/>
        <v>56.34299523680334</v>
      </c>
      <c r="FC33" s="2">
        <f t="shared" si="87"/>
        <v>57.463917711523408</v>
      </c>
      <c r="FD33" s="2">
        <f t="shared" si="87"/>
        <v>57.782631566277111</v>
      </c>
      <c r="FE33" s="2">
        <f t="shared" si="87"/>
        <v>62.208667166510061</v>
      </c>
      <c r="FG33" s="2">
        <f t="shared" si="88"/>
        <v>3.9795843323680719E-2</v>
      </c>
      <c r="FH33" s="2">
        <f t="shared" si="89"/>
        <v>3.9188041868629238E-2</v>
      </c>
      <c r="FI33" s="2">
        <f t="shared" si="89"/>
        <v>3.7699365691987487E-2</v>
      </c>
      <c r="FJ33" s="2">
        <f t="shared" si="89"/>
        <v>3.6632822311729187E-2</v>
      </c>
      <c r="FK33" s="2">
        <f t="shared" si="89"/>
        <v>3.3677883521081788E-2</v>
      </c>
      <c r="FL33" s="2">
        <f t="shared" si="89"/>
        <v>3.3450288400048975E-2</v>
      </c>
      <c r="FM33" s="2">
        <f t="shared" si="89"/>
        <v>3.2581532293570158E-2</v>
      </c>
      <c r="FN33" s="2">
        <f t="shared" si="89"/>
        <v>3.1934138711058969E-2</v>
      </c>
      <c r="FO33" s="2">
        <f t="shared" si="89"/>
        <v>3.2530262129884815E-2</v>
      </c>
      <c r="FP33" s="2">
        <f t="shared" si="89"/>
        <v>3.3871308549329369E-2</v>
      </c>
      <c r="FQ33" s="2">
        <f t="shared" si="89"/>
        <v>2.9687608912502876E-2</v>
      </c>
      <c r="FR33" s="2">
        <f t="shared" si="89"/>
        <v>3.4686685450806054E-2</v>
      </c>
      <c r="FS33" s="2">
        <f t="shared" si="89"/>
        <v>3.1511345578029641E-2</v>
      </c>
      <c r="FT33" s="2">
        <f t="shared" si="89"/>
        <v>2.8716006960173925E-2</v>
      </c>
      <c r="FU33" s="2">
        <f t="shared" si="89"/>
        <v>2.4354749578042133E-2</v>
      </c>
      <c r="FW33" s="2">
        <f t="shared" si="112"/>
        <v>3.9016892023302572E-6</v>
      </c>
      <c r="FX33" s="2">
        <f t="shared" si="90"/>
        <v>7.709818238760078E-6</v>
      </c>
      <c r="FY33" s="2">
        <f t="shared" si="90"/>
        <v>7.3639519783703552E-6</v>
      </c>
      <c r="FZ33" s="2">
        <f t="shared" si="90"/>
        <v>6.9534109743585037E-6</v>
      </c>
      <c r="GA33" s="2">
        <f t="shared" si="90"/>
        <v>7.0129647077115945E-6</v>
      </c>
      <c r="GB33" s="2">
        <f t="shared" si="90"/>
        <v>7.4207698335115794E-6</v>
      </c>
      <c r="GC33" s="2">
        <f t="shared" si="90"/>
        <v>7.9029069261692568E-6</v>
      </c>
      <c r="GD33" s="2">
        <f t="shared" si="90"/>
        <v>9.5747904220660529E-6</v>
      </c>
      <c r="GE33" s="2">
        <f t="shared" si="90"/>
        <v>9.2104081713278475E-6</v>
      </c>
      <c r="GF33" s="2">
        <f t="shared" si="90"/>
        <v>9.2808606462768012E-6</v>
      </c>
      <c r="GG33" s="2">
        <f t="shared" si="90"/>
        <v>7.8180802635730506E-6</v>
      </c>
      <c r="GH33" s="2">
        <f t="shared" si="90"/>
        <v>7.4741452711907143E-6</v>
      </c>
      <c r="GI33" s="2">
        <f t="shared" si="90"/>
        <v>6.2325115793382675E-6</v>
      </c>
      <c r="GJ33" s="2">
        <f t="shared" si="90"/>
        <v>5.1206162092411219E-6</v>
      </c>
      <c r="GK33" s="2">
        <f t="shared" si="90"/>
        <v>5.2913959298326239E-6</v>
      </c>
      <c r="GM33" s="86">
        <f t="shared" si="113"/>
        <v>8.4266596261050008E-13</v>
      </c>
      <c r="GN33" s="86">
        <f t="shared" si="91"/>
        <v>1.0580605702071343E-12</v>
      </c>
      <c r="GO33" s="86">
        <f t="shared" si="91"/>
        <v>2.5645379574241774E-13</v>
      </c>
      <c r="GP33" s="86">
        <f t="shared" si="91"/>
        <v>4.1753685266713065E-13</v>
      </c>
      <c r="GQ33" s="86">
        <f t="shared" si="91"/>
        <v>4.7782754250924119E-15</v>
      </c>
      <c r="GR33" s="86">
        <f t="shared" si="91"/>
        <v>5.3094027413544286E-15</v>
      </c>
      <c r="GS33" s="86">
        <f t="shared" si="91"/>
        <v>3.5335793803488927E-16</v>
      </c>
      <c r="GT33" s="86">
        <f t="shared" si="91"/>
        <v>4.3523626200763541E-16</v>
      </c>
      <c r="GU33" s="86">
        <f t="shared" si="91"/>
        <v>5.7005548078037499E-16</v>
      </c>
      <c r="GV33" s="86">
        <f t="shared" si="91"/>
        <v>1.6761599003796159E-15</v>
      </c>
      <c r="GW33" s="86">
        <f t="shared" si="91"/>
        <v>5.1605903523871496E-18</v>
      </c>
      <c r="GX33" s="86">
        <f t="shared" si="91"/>
        <v>1.5451775482745666E-15</v>
      </c>
      <c r="GY33" s="86">
        <f t="shared" si="91"/>
        <v>2.4160811967982347E-17</v>
      </c>
      <c r="GZ33" s="86">
        <f t="shared" si="91"/>
        <v>5.8890807859285743E-19</v>
      </c>
      <c r="HA33" s="86">
        <f t="shared" si="91"/>
        <v>7.194533046562768E-27</v>
      </c>
      <c r="HC33" s="86">
        <f t="shared" si="145"/>
        <v>1.464898573385687E-28</v>
      </c>
      <c r="HD33" s="86">
        <f t="shared" si="92"/>
        <v>4.9064768488249972E-30</v>
      </c>
      <c r="HE33" s="86">
        <f t="shared" si="92"/>
        <v>9.5996650656850105E-35</v>
      </c>
      <c r="HF33" s="86">
        <f t="shared" si="92"/>
        <v>1.3311001524176257E-36</v>
      </c>
      <c r="HG33" s="86">
        <f t="shared" si="92"/>
        <v>5.7049884924955335E-31</v>
      </c>
      <c r="HH33" s="86">
        <f t="shared" si="92"/>
        <v>5.6769360334429831E-34</v>
      </c>
      <c r="HI33" s="86">
        <f t="shared" si="92"/>
        <v>5.1935630900920027E-36</v>
      </c>
      <c r="HJ33" s="86">
        <f t="shared" si="92"/>
        <v>1.2276670618078163E-33</v>
      </c>
      <c r="HK33" s="86">
        <f t="shared" si="92"/>
        <v>7.7171411322376773E-36</v>
      </c>
      <c r="HL33" s="86">
        <f t="shared" si="92"/>
        <v>4.1598691367139252E-39</v>
      </c>
      <c r="HM33" s="86">
        <f t="shared" si="92"/>
        <v>5.0750827957518553E-35</v>
      </c>
      <c r="HN33" s="86">
        <f t="shared" si="92"/>
        <v>6.8301343784966503E-36</v>
      </c>
      <c r="HO33" s="86">
        <f t="shared" si="92"/>
        <v>1.7795179610567437E-37</v>
      </c>
      <c r="HP33" s="86">
        <f t="shared" si="92"/>
        <v>1.3228475791465659E-39</v>
      </c>
      <c r="HQ33" s="86">
        <f t="shared" si="92"/>
        <v>1.7369758532728978E-52</v>
      </c>
      <c r="HS33" s="86">
        <f t="shared" si="114"/>
        <v>1.7879175208135105E-148</v>
      </c>
      <c r="HT33" s="86">
        <f t="shared" si="93"/>
        <v>2.6199819605062886E-151</v>
      </c>
      <c r="HU33" s="86">
        <f t="shared" si="93"/>
        <v>1.2386970357641328E-181</v>
      </c>
      <c r="HV33" s="86">
        <f t="shared" si="93"/>
        <v>4.1808829529704677E-190</v>
      </c>
      <c r="HW33" s="86">
        <f t="shared" si="93"/>
        <v>1.2172314570898096E-159</v>
      </c>
      <c r="HX33" s="86">
        <f t="shared" si="93"/>
        <v>4.0444707619824217E-176</v>
      </c>
      <c r="HY33" s="86">
        <f t="shared" si="93"/>
        <v>3.9328306138010305E-189</v>
      </c>
      <c r="HZ33" s="86">
        <f t="shared" si="93"/>
        <v>3.8964305385923536E-174</v>
      </c>
      <c r="IA33" s="86">
        <f t="shared" si="93"/>
        <v>1.556143538195368E-186</v>
      </c>
      <c r="IB33" s="86">
        <f t="shared" si="93"/>
        <v>3.165641879324033E-205</v>
      </c>
      <c r="IC33" s="86">
        <f t="shared" si="93"/>
        <v>9.6453491064708464E-183</v>
      </c>
      <c r="ID33" s="86">
        <f t="shared" si="93"/>
        <v>1.9636890982160959E-191</v>
      </c>
      <c r="IE33" s="86">
        <f t="shared" si="93"/>
        <v>2.4061072785681968E-199</v>
      </c>
      <c r="IF33" s="86">
        <f t="shared" si="93"/>
        <v>4.0642670554719732E-95</v>
      </c>
      <c r="IG33" s="86">
        <f t="shared" si="93"/>
        <v>2.2710202121645476E-75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2.1658523629070074E-277</v>
      </c>
      <c r="IW33" s="86">
        <f t="shared" si="129"/>
        <v>7.212149753333233E-243</v>
      </c>
      <c r="IY33" s="86">
        <f t="shared" si="130"/>
        <v>8.4266596261050018E-13</v>
      </c>
      <c r="IZ33" s="86">
        <f t="shared" si="131"/>
        <v>1.0580605702071343E-12</v>
      </c>
      <c r="JA33" s="86">
        <f t="shared" si="132"/>
        <v>2.5645379574241774E-13</v>
      </c>
      <c r="JB33" s="86">
        <f t="shared" si="133"/>
        <v>4.1753685266713065E-13</v>
      </c>
      <c r="JC33" s="86">
        <f t="shared" si="134"/>
        <v>4.7782754250924127E-15</v>
      </c>
      <c r="JD33" s="86">
        <f t="shared" si="135"/>
        <v>5.3094027413544286E-15</v>
      </c>
      <c r="JE33" s="86">
        <f t="shared" si="136"/>
        <v>3.5335793803488927E-16</v>
      </c>
      <c r="JF33" s="86">
        <f t="shared" si="137"/>
        <v>4.3523626200763541E-16</v>
      </c>
      <c r="JG33" s="86">
        <f t="shared" si="138"/>
        <v>5.7005548078037499E-16</v>
      </c>
      <c r="JH33" s="86">
        <f t="shared" si="139"/>
        <v>1.6761599003796159E-15</v>
      </c>
      <c r="JI33" s="86">
        <f t="shared" si="140"/>
        <v>5.1605903523871496E-18</v>
      </c>
      <c r="JJ33" s="86">
        <f t="shared" si="141"/>
        <v>1.5451775482745666E-15</v>
      </c>
      <c r="JK33" s="86">
        <f t="shared" si="142"/>
        <v>2.4160811967982347E-17</v>
      </c>
      <c r="JL33" s="86">
        <f t="shared" si="143"/>
        <v>5.8890807859285743E-19</v>
      </c>
      <c r="JM33" s="86">
        <f t="shared" si="144"/>
        <v>7.194533046562768E-27</v>
      </c>
    </row>
    <row r="34" spans="2:273" x14ac:dyDescent="0.25">
      <c r="B34" s="2">
        <v>7</v>
      </c>
      <c r="C34" s="37">
        <v>56.082900000000002</v>
      </c>
      <c r="D34" s="37">
        <v>56.084400000000002</v>
      </c>
      <c r="E34" s="37">
        <v>55.448999999999998</v>
      </c>
      <c r="F34" s="37">
        <v>55.343899999999998</v>
      </c>
      <c r="G34" s="37">
        <v>55.448900000000002</v>
      </c>
      <c r="H34" s="37">
        <v>55.410699999999999</v>
      </c>
      <c r="I34" s="37">
        <v>56.055999999999997</v>
      </c>
      <c r="J34" s="37">
        <v>55.734499999999997</v>
      </c>
      <c r="K34" s="37">
        <v>55.7727</v>
      </c>
      <c r="L34" s="37">
        <v>56.005000000000003</v>
      </c>
      <c r="M34" s="37">
        <v>56.2453</v>
      </c>
      <c r="N34" s="37">
        <v>56.183500000000002</v>
      </c>
      <c r="O34" s="37">
        <v>56.594999999999999</v>
      </c>
      <c r="P34" s="37">
        <v>56.488</v>
      </c>
      <c r="Q34" s="37">
        <v>58.228499999999997</v>
      </c>
      <c r="R34" s="19"/>
      <c r="S34" s="4">
        <f t="shared" si="8"/>
        <v>55.952991109379269</v>
      </c>
      <c r="T34" s="4">
        <f t="shared" si="9"/>
        <v>55.320930272205821</v>
      </c>
      <c r="U34" s="4">
        <f t="shared" si="10"/>
        <v>54.892533037354056</v>
      </c>
      <c r="V34" s="4">
        <f t="shared" si="11"/>
        <v>54.737020940389208</v>
      </c>
      <c r="W34" s="4">
        <f t="shared" si="12"/>
        <v>55.112039314338936</v>
      </c>
      <c r="X34" s="4">
        <f t="shared" si="13"/>
        <v>55.146823310423159</v>
      </c>
      <c r="Y34" s="4" t="e">
        <f t="shared" si="14"/>
        <v>#N/A</v>
      </c>
      <c r="Z34" s="4">
        <f t="shared" si="15"/>
        <v>55.234596862925478</v>
      </c>
      <c r="AA34" s="4">
        <f t="shared" si="16"/>
        <v>55.211421264773939</v>
      </c>
      <c r="AB34" s="4">
        <f t="shared" si="17"/>
        <v>55.758634127538187</v>
      </c>
      <c r="AC34" s="4" t="e">
        <f t="shared" si="18"/>
        <v>#N/A</v>
      </c>
      <c r="AD34" s="4">
        <f t="shared" si="19"/>
        <v>55.506930492659805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0.12990889062073308</v>
      </c>
      <c r="AJ34" s="4">
        <f t="shared" si="24"/>
        <v>0.7634697277941811</v>
      </c>
      <c r="AK34" s="4">
        <f t="shared" si="25"/>
        <v>0.55646696264594198</v>
      </c>
      <c r="AL34" s="4">
        <f t="shared" si="26"/>
        <v>0.60687905961079025</v>
      </c>
      <c r="AM34" s="4">
        <f t="shared" si="27"/>
        <v>0.33686068566106542</v>
      </c>
      <c r="AN34" s="4">
        <f t="shared" si="28"/>
        <v>0.26387668957683985</v>
      </c>
      <c r="AO34" s="4">
        <f t="shared" si="29"/>
        <v>0</v>
      </c>
      <c r="AP34" s="4">
        <f t="shared" si="30"/>
        <v>0.49990313707451861</v>
      </c>
      <c r="AQ34" s="4">
        <f t="shared" si="31"/>
        <v>0.56127873522606109</v>
      </c>
      <c r="AR34" s="4">
        <f t="shared" si="32"/>
        <v>0.24636587246181563</v>
      </c>
      <c r="AS34" s="4">
        <f t="shared" si="33"/>
        <v>0</v>
      </c>
      <c r="AT34" s="4">
        <f t="shared" si="34"/>
        <v>0.67656950734019716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55.952991108365396</v>
      </c>
      <c r="AZ34" s="2">
        <f t="shared" si="37"/>
        <v>55.32093027092872</v>
      </c>
      <c r="BA34" s="2">
        <f t="shared" si="37"/>
        <v>54.892533037009265</v>
      </c>
      <c r="BB34" s="2">
        <f t="shared" si="37"/>
        <v>54.737020939846737</v>
      </c>
      <c r="BC34" s="2">
        <f t="shared" si="37"/>
        <v>55.112039314331064</v>
      </c>
      <c r="BD34" s="2">
        <f t="shared" si="37"/>
        <v>55.146823310414533</v>
      </c>
      <c r="BE34" s="2" t="e">
        <f t="shared" si="37"/>
        <v>#N/A</v>
      </c>
      <c r="BF34" s="2">
        <f t="shared" si="37"/>
        <v>55.234596862924718</v>
      </c>
      <c r="BG34" s="2">
        <f t="shared" si="37"/>
        <v>55.211421264772923</v>
      </c>
      <c r="BH34" s="2">
        <f t="shared" si="37"/>
        <v>55.758634127535359</v>
      </c>
      <c r="BI34" s="2" t="e">
        <f t="shared" si="37"/>
        <v>#N/A</v>
      </c>
      <c r="BJ34" s="2">
        <f t="shared" si="37"/>
        <v>55.506930492657197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56.082900000000002</v>
      </c>
      <c r="BP34" s="2">
        <f t="shared" si="39"/>
        <v>56.084400000000002</v>
      </c>
      <c r="BQ34" s="2">
        <f t="shared" si="40"/>
        <v>55.448999999999998</v>
      </c>
      <c r="BR34" s="2">
        <f t="shared" si="41"/>
        <v>55.343899999999998</v>
      </c>
      <c r="BS34" s="2">
        <f t="shared" si="42"/>
        <v>55.448900000000002</v>
      </c>
      <c r="BT34" s="2">
        <f t="shared" si="43"/>
        <v>55.410699999999999</v>
      </c>
      <c r="BU34" s="2" t="str">
        <f t="shared" si="44"/>
        <v/>
      </c>
      <c r="BV34" s="2">
        <f t="shared" si="45"/>
        <v>55.734499999999997</v>
      </c>
      <c r="BW34" s="2">
        <f t="shared" si="46"/>
        <v>55.7727</v>
      </c>
      <c r="BX34" s="2">
        <f t="shared" si="47"/>
        <v>56.005000000000003</v>
      </c>
      <c r="BY34" s="2" t="str">
        <f t="shared" si="48"/>
        <v/>
      </c>
      <c r="BZ34" s="2">
        <f t="shared" si="49"/>
        <v>56.183500000000002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55.891857795497181</v>
      </c>
      <c r="DL34" s="2">
        <f t="shared" si="70"/>
        <v>55.339792560975617</v>
      </c>
      <c r="DM34" s="2">
        <f t="shared" si="70"/>
        <v>54.858956518218619</v>
      </c>
      <c r="DN34" s="2">
        <f t="shared" si="70"/>
        <v>54.734075909943712</v>
      </c>
      <c r="DO34" s="2">
        <f t="shared" si="70"/>
        <v>55.087627264106217</v>
      </c>
      <c r="DP34" s="2">
        <f t="shared" si="70"/>
        <v>55.139522048364142</v>
      </c>
      <c r="DQ34" s="2">
        <f t="shared" si="70"/>
        <v>55.089583361344545</v>
      </c>
      <c r="DR34" s="2">
        <f t="shared" si="70"/>
        <v>55.185457357357357</v>
      </c>
      <c r="DS34" s="2">
        <f t="shared" si="70"/>
        <v>55.170919219219201</v>
      </c>
      <c r="DT34" s="2">
        <f t="shared" si="70"/>
        <v>55.703027018447017</v>
      </c>
      <c r="DU34" s="2">
        <f t="shared" si="70"/>
        <v>56.308379419404133</v>
      </c>
      <c r="DV34" s="2">
        <f t="shared" si="70"/>
        <v>55.486104191334206</v>
      </c>
      <c r="DW34" s="2">
        <f t="shared" si="70"/>
        <v>56.209045439266617</v>
      </c>
      <c r="DX34" s="2">
        <f t="shared" si="70"/>
        <v>56.153310923753651</v>
      </c>
      <c r="DY34" s="2">
        <f t="shared" si="70"/>
        <v>56.976313128205135</v>
      </c>
      <c r="EA34" s="2">
        <f t="shared" si="71"/>
        <v>57.298277247933314</v>
      </c>
      <c r="EB34" s="2">
        <f t="shared" si="72"/>
        <v>54.899154693212985</v>
      </c>
      <c r="EC34" s="2">
        <f t="shared" si="73"/>
        <v>55.67434789812247</v>
      </c>
      <c r="ED34" s="2">
        <f t="shared" si="74"/>
        <v>54.807622218863358</v>
      </c>
      <c r="EE34" s="2">
        <f t="shared" si="75"/>
        <v>55.750922233101605</v>
      </c>
      <c r="EF34" s="2">
        <f t="shared" si="76"/>
        <v>55.339203180626939</v>
      </c>
      <c r="EG34" s="2">
        <f t="shared" si="77"/>
        <v>55.421469515816653</v>
      </c>
      <c r="EH34" s="2">
        <f t="shared" si="78"/>
        <v>56.593365283111169</v>
      </c>
      <c r="EI34" s="2">
        <f t="shared" si="79"/>
        <v>56.309966771206852</v>
      </c>
      <c r="EJ34" s="2">
        <f t="shared" si="80"/>
        <v>57.204995113269192</v>
      </c>
      <c r="EK34" s="2">
        <f t="shared" si="81"/>
        <v>57.514653570045191</v>
      </c>
      <c r="EL34" s="2">
        <f t="shared" si="82"/>
        <v>56.035460203543387</v>
      </c>
      <c r="EM34" s="2">
        <f t="shared" si="83"/>
        <v>57.404164084235241</v>
      </c>
      <c r="EN34" s="2">
        <f t="shared" si="84"/>
        <v>57.59933989901922</v>
      </c>
      <c r="EO34" s="2">
        <f t="shared" si="85"/>
        <v>61.933000748297744</v>
      </c>
      <c r="EQ34" s="2">
        <f t="shared" si="86"/>
        <v>56.956248683402386</v>
      </c>
      <c r="ER34" s="2">
        <f t="shared" si="87"/>
        <v>54.909845852595588</v>
      </c>
      <c r="ES34" s="2">
        <f t="shared" si="87"/>
        <v>54.833989272086178</v>
      </c>
      <c r="ET34" s="2">
        <f t="shared" si="87"/>
        <v>54.977157875662115</v>
      </c>
      <c r="EU34" s="2">
        <f t="shared" si="87"/>
        <v>55.470022776091774</v>
      </c>
      <c r="EV34" s="2">
        <f t="shared" si="87"/>
        <v>55.463882490780932</v>
      </c>
      <c r="EW34" s="2">
        <f t="shared" si="87"/>
        <v>55.634678897943203</v>
      </c>
      <c r="EX34" s="2">
        <f t="shared" si="87"/>
        <v>55.917600010549528</v>
      </c>
      <c r="EY34" s="2">
        <f t="shared" si="87"/>
        <v>56.387737237930104</v>
      </c>
      <c r="EZ34" s="2">
        <f t="shared" si="87"/>
        <v>57.891027918781745</v>
      </c>
      <c r="FA34" s="2">
        <f t="shared" si="87"/>
        <v>57.455400737915703</v>
      </c>
      <c r="FB34" s="2">
        <f t="shared" si="87"/>
        <v>56.306999686070839</v>
      </c>
      <c r="FC34" s="2">
        <f t="shared" si="87"/>
        <v>57.427874083939599</v>
      </c>
      <c r="FD34" s="2">
        <f t="shared" si="87"/>
        <v>57.746924285774718</v>
      </c>
      <c r="FE34" s="2">
        <f t="shared" si="87"/>
        <v>62.150763066294331</v>
      </c>
      <c r="FG34" s="2">
        <f t="shared" si="88"/>
        <v>4.3468380645644032E-2</v>
      </c>
      <c r="FH34" s="2">
        <f t="shared" si="89"/>
        <v>4.2806989153917417E-2</v>
      </c>
      <c r="FI34" s="2">
        <f t="shared" si="89"/>
        <v>4.1186729484704886E-2</v>
      </c>
      <c r="FJ34" s="2">
        <f t="shared" si="89"/>
        <v>4.0025629601451798E-2</v>
      </c>
      <c r="FK34" s="2">
        <f t="shared" si="89"/>
        <v>3.680747082162613E-2</v>
      </c>
      <c r="FL34" s="2">
        <f t="shared" si="89"/>
        <v>3.655952612403586E-2</v>
      </c>
      <c r="FM34" s="2">
        <f t="shared" si="89"/>
        <v>3.5612993606941479E-2</v>
      </c>
      <c r="FN34" s="2">
        <f t="shared" si="89"/>
        <v>3.4907538494948334E-2</v>
      </c>
      <c r="FO34" s="2">
        <f t="shared" si="89"/>
        <v>3.5557128478869902E-2</v>
      </c>
      <c r="FP34" s="2">
        <f t="shared" si="89"/>
        <v>3.7018181702488849E-2</v>
      </c>
      <c r="FQ34" s="2">
        <f t="shared" si="89"/>
        <v>3.2458847012798005E-2</v>
      </c>
      <c r="FR34" s="2">
        <f t="shared" si="89"/>
        <v>3.7906340389984756E-2</v>
      </c>
      <c r="FS34" s="2">
        <f t="shared" si="89"/>
        <v>3.4446779712124932E-2</v>
      </c>
      <c r="FT34" s="2">
        <f t="shared" si="89"/>
        <v>3.1399484228523983E-2</v>
      </c>
      <c r="FU34" s="2">
        <f t="shared" si="89"/>
        <v>2.6641851465005671E-2</v>
      </c>
      <c r="FW34" s="2">
        <f t="shared" si="112"/>
        <v>4.2781155280802218E-6</v>
      </c>
      <c r="FX34" s="2">
        <f t="shared" si="90"/>
        <v>8.4536413069608881E-6</v>
      </c>
      <c r="FY34" s="2">
        <f t="shared" si="90"/>
        <v>8.0744070451788461E-6</v>
      </c>
      <c r="FZ34" s="2">
        <f t="shared" si="90"/>
        <v>7.6242584074536696E-6</v>
      </c>
      <c r="GA34" s="2">
        <f t="shared" si="90"/>
        <v>7.6895576895866535E-6</v>
      </c>
      <c r="GB34" s="2">
        <f t="shared" si="90"/>
        <v>8.1367064956286483E-6</v>
      </c>
      <c r="GC34" s="2">
        <f t="shared" si="90"/>
        <v>8.665358523719843E-6</v>
      </c>
      <c r="GD34" s="2">
        <f t="shared" si="90"/>
        <v>1.0498539232321086E-5</v>
      </c>
      <c r="GE34" s="2">
        <f t="shared" si="90"/>
        <v>1.0099002763430155E-5</v>
      </c>
      <c r="GF34" s="2">
        <f t="shared" si="90"/>
        <v>1.0176252228262536E-5</v>
      </c>
      <c r="GG34" s="2">
        <f t="shared" si="90"/>
        <v>8.5723480788035278E-6</v>
      </c>
      <c r="GH34" s="2">
        <f t="shared" si="90"/>
        <v>8.1952314151510582E-6</v>
      </c>
      <c r="GI34" s="2">
        <f t="shared" si="90"/>
        <v>6.8338089447749377E-6</v>
      </c>
      <c r="GJ34" s="2">
        <f t="shared" si="90"/>
        <v>5.6146412504613068E-6</v>
      </c>
      <c r="GK34" s="2">
        <f t="shared" si="90"/>
        <v>5.8018973023285438E-6</v>
      </c>
      <c r="GM34" s="86">
        <f t="shared" si="113"/>
        <v>2.2285953641976765E-12</v>
      </c>
      <c r="GN34" s="86">
        <f t="shared" si="91"/>
        <v>2.7555824758068417E-12</v>
      </c>
      <c r="GO34" s="86">
        <f t="shared" si="91"/>
        <v>7.0438259603016542E-13</v>
      </c>
      <c r="GP34" s="86">
        <f t="shared" si="91"/>
        <v>1.1114593815267842E-12</v>
      </c>
      <c r="GQ34" s="86">
        <f t="shared" si="91"/>
        <v>1.5145973815056006E-14</v>
      </c>
      <c r="GR34" s="86">
        <f t="shared" si="91"/>
        <v>1.6710075284709012E-14</v>
      </c>
      <c r="GS34" s="86">
        <f t="shared" si="91"/>
        <v>1.2441920392429407E-15</v>
      </c>
      <c r="GT34" s="86">
        <f t="shared" si="91"/>
        <v>1.5068179026134215E-15</v>
      </c>
      <c r="GU34" s="86">
        <f t="shared" si="91"/>
        <v>1.9633658539453022E-15</v>
      </c>
      <c r="GV34" s="86">
        <f t="shared" si="91"/>
        <v>5.5819759701143919E-15</v>
      </c>
      <c r="GW34" s="86">
        <f t="shared" si="91"/>
        <v>2.1145121202169686E-17</v>
      </c>
      <c r="GX34" s="86">
        <f t="shared" si="91"/>
        <v>5.2107031366369703E-15</v>
      </c>
      <c r="GY34" s="86">
        <f t="shared" si="91"/>
        <v>9.4708998246635422E-17</v>
      </c>
      <c r="GZ34" s="86">
        <f t="shared" si="91"/>
        <v>2.6185013071569968E-18</v>
      </c>
      <c r="HA34" s="86">
        <f t="shared" si="91"/>
        <v>6.5116381801433265E-26</v>
      </c>
      <c r="HC34" s="86">
        <f t="shared" si="145"/>
        <v>7.7369345557774595E-28</v>
      </c>
      <c r="HD34" s="86">
        <f t="shared" si="92"/>
        <v>2.8872789960953284E-29</v>
      </c>
      <c r="HE34" s="86">
        <f t="shared" si="92"/>
        <v>7.6060927134844499E-34</v>
      </c>
      <c r="HF34" s="86">
        <f t="shared" si="92"/>
        <v>1.1681062243579986E-35</v>
      </c>
      <c r="HG34" s="86">
        <f t="shared" si="92"/>
        <v>3.5583935489135518E-30</v>
      </c>
      <c r="HH34" s="86">
        <f t="shared" si="92"/>
        <v>4.3001165670740586E-33</v>
      </c>
      <c r="HI34" s="86">
        <f t="shared" si="92"/>
        <v>4.590852813762669E-35</v>
      </c>
      <c r="HJ34" s="86">
        <f t="shared" si="92"/>
        <v>9.3011211090332141E-33</v>
      </c>
      <c r="HK34" s="86">
        <f t="shared" si="92"/>
        <v>6.7473542647054927E-35</v>
      </c>
      <c r="HL34" s="86">
        <f t="shared" si="92"/>
        <v>4.5561743636791234E-38</v>
      </c>
      <c r="HM34" s="86">
        <f t="shared" si="92"/>
        <v>4.1914397446289606E-34</v>
      </c>
      <c r="HN34" s="86">
        <f t="shared" si="92"/>
        <v>6.0607929760081841E-35</v>
      </c>
      <c r="HO34" s="86">
        <f t="shared" si="92"/>
        <v>1.696364648402516E-36</v>
      </c>
      <c r="HP34" s="86">
        <f t="shared" si="92"/>
        <v>1.4104203209619136E-38</v>
      </c>
      <c r="HQ34" s="86">
        <f t="shared" si="92"/>
        <v>4.2994319823788591E-51</v>
      </c>
      <c r="HS34" s="86">
        <f t="shared" si="114"/>
        <v>1.0173036819968431E-145</v>
      </c>
      <c r="HT34" s="86">
        <f t="shared" si="93"/>
        <v>2.0116207971470311E-148</v>
      </c>
      <c r="HU34" s="86">
        <f t="shared" si="93"/>
        <v>3.3016479949115665E-178</v>
      </c>
      <c r="HV34" s="86">
        <f t="shared" si="93"/>
        <v>1.5906763400788993E-186</v>
      </c>
      <c r="HW34" s="86">
        <f t="shared" si="93"/>
        <v>1.2555890403934266E-156</v>
      </c>
      <c r="HX34" s="86">
        <f t="shared" si="93"/>
        <v>8.8123479420885607E-173</v>
      </c>
      <c r="HY34" s="86">
        <f t="shared" si="93"/>
        <v>1.6155852756308921E-185</v>
      </c>
      <c r="HZ34" s="86">
        <f t="shared" si="93"/>
        <v>8.460403722720226E-171</v>
      </c>
      <c r="IA34" s="86">
        <f t="shared" si="93"/>
        <v>5.9066043237961977E-183</v>
      </c>
      <c r="IB34" s="86">
        <f t="shared" si="93"/>
        <v>2.9073629427601531E-201</v>
      </c>
      <c r="IC34" s="86">
        <f t="shared" si="93"/>
        <v>2.9863625045129216E-179</v>
      </c>
      <c r="ID34" s="86">
        <f t="shared" si="93"/>
        <v>8.7431048891586476E-188</v>
      </c>
      <c r="IE34" s="86">
        <f t="shared" si="93"/>
        <v>1.3872547158596814E-195</v>
      </c>
      <c r="IF34" s="86">
        <f t="shared" si="93"/>
        <v>2.1783439515083104E-93</v>
      </c>
      <c r="IG34" s="86">
        <f t="shared" si="93"/>
        <v>5.1874925757736276E-74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3.0316598936946586E-273</v>
      </c>
      <c r="IW34" s="86">
        <f t="shared" si="129"/>
        <v>3.120830974208499E-239</v>
      </c>
      <c r="IY34" s="86">
        <f t="shared" si="130"/>
        <v>2.2285953641976773E-12</v>
      </c>
      <c r="IZ34" s="86">
        <f t="shared" si="131"/>
        <v>2.7555824758068417E-12</v>
      </c>
      <c r="JA34" s="86">
        <f t="shared" si="132"/>
        <v>7.0438259603016542E-13</v>
      </c>
      <c r="JB34" s="86">
        <f t="shared" si="133"/>
        <v>1.1114593815267842E-12</v>
      </c>
      <c r="JC34" s="86">
        <f t="shared" si="134"/>
        <v>1.5145973815056009E-14</v>
      </c>
      <c r="JD34" s="86">
        <f t="shared" si="135"/>
        <v>1.6710075284709012E-14</v>
      </c>
      <c r="JE34" s="86">
        <f t="shared" si="136"/>
        <v>1.2441920392429407E-15</v>
      </c>
      <c r="JF34" s="86">
        <f t="shared" si="137"/>
        <v>1.5068179026134215E-15</v>
      </c>
      <c r="JG34" s="86">
        <f t="shared" si="138"/>
        <v>1.9633658539453022E-15</v>
      </c>
      <c r="JH34" s="86">
        <f t="shared" si="139"/>
        <v>5.5819759701143919E-15</v>
      </c>
      <c r="JI34" s="86">
        <f t="shared" si="140"/>
        <v>2.1145121202169686E-17</v>
      </c>
      <c r="JJ34" s="86">
        <f t="shared" si="141"/>
        <v>5.2107031366369703E-15</v>
      </c>
      <c r="JK34" s="86">
        <f t="shared" si="142"/>
        <v>9.4708998246635422E-17</v>
      </c>
      <c r="JL34" s="86">
        <f t="shared" si="143"/>
        <v>2.6185013071569968E-18</v>
      </c>
      <c r="JM34" s="86">
        <f t="shared" si="144"/>
        <v>6.5116381801433265E-26</v>
      </c>
    </row>
    <row r="35" spans="2:273" x14ac:dyDescent="0.25">
      <c r="B35" s="2">
        <v>8</v>
      </c>
      <c r="C35" s="37">
        <v>55.873600000000003</v>
      </c>
      <c r="D35" s="37">
        <v>55.6053</v>
      </c>
      <c r="E35" s="37">
        <v>55.414400000000001</v>
      </c>
      <c r="F35" s="37">
        <v>54.903500000000001</v>
      </c>
      <c r="G35" s="37">
        <v>55.664200000000001</v>
      </c>
      <c r="H35" s="37">
        <v>55.607500000000002</v>
      </c>
      <c r="I35" s="37">
        <v>55.842399999999998</v>
      </c>
      <c r="J35" s="37">
        <v>55.673499999999997</v>
      </c>
      <c r="K35" s="37">
        <v>55.940199999999997</v>
      </c>
      <c r="L35" s="37">
        <v>56.236800000000002</v>
      </c>
      <c r="M35" s="37">
        <v>56.259700000000002</v>
      </c>
      <c r="N35" s="37">
        <v>55.690300000000001</v>
      </c>
      <c r="O35" s="37">
        <v>57.099299999999999</v>
      </c>
      <c r="P35" s="37">
        <v>57.193300000000001</v>
      </c>
      <c r="Q35" s="37">
        <v>57.775300000000001</v>
      </c>
      <c r="S35" s="4">
        <f t="shared" si="8"/>
        <v>55.987847664640441</v>
      </c>
      <c r="T35" s="4">
        <f t="shared" si="9"/>
        <v>55.343710623903078</v>
      </c>
      <c r="U35" s="4">
        <f t="shared" si="10"/>
        <v>54.941065377342746</v>
      </c>
      <c r="V35" s="4">
        <f t="shared" si="11"/>
        <v>54.756893985985577</v>
      </c>
      <c r="W35" s="4">
        <f t="shared" si="12"/>
        <v>55.129193054585294</v>
      </c>
      <c r="X35" s="4">
        <f t="shared" si="13"/>
        <v>55.17384085790313</v>
      </c>
      <c r="Y35" s="4">
        <f t="shared" si="14"/>
        <v>55.153252543783339</v>
      </c>
      <c r="Z35" s="4">
        <f t="shared" si="15"/>
        <v>55.277143465277028</v>
      </c>
      <c r="AA35" s="4">
        <f t="shared" si="16"/>
        <v>55.282282287192835</v>
      </c>
      <c r="AB35" s="4">
        <f t="shared" si="17"/>
        <v>55.811775566175029</v>
      </c>
      <c r="AC35" s="4" t="e">
        <f t="shared" si="18"/>
        <v>#N/A</v>
      </c>
      <c r="AD35" s="4">
        <f t="shared" si="19"/>
        <v>55.5574447881731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-0.11424766464043756</v>
      </c>
      <c r="AJ35" s="4">
        <f t="shared" si="24"/>
        <v>0.26158937609692146</v>
      </c>
      <c r="AK35" s="4">
        <f t="shared" si="25"/>
        <v>0.47333462265725501</v>
      </c>
      <c r="AL35" s="4">
        <f t="shared" si="26"/>
        <v>0.14660601401442364</v>
      </c>
      <c r="AM35" s="4">
        <f t="shared" si="27"/>
        <v>0.5350069454147075</v>
      </c>
      <c r="AN35" s="4">
        <f t="shared" si="28"/>
        <v>0.43365914209687162</v>
      </c>
      <c r="AO35" s="4">
        <f t="shared" si="29"/>
        <v>0.68914745621665929</v>
      </c>
      <c r="AP35" s="4">
        <f t="shared" si="30"/>
        <v>0.39635653472296895</v>
      </c>
      <c r="AQ35" s="4">
        <f t="shared" si="31"/>
        <v>0.65791771280716205</v>
      </c>
      <c r="AR35" s="4">
        <f t="shared" si="32"/>
        <v>0.4250244338249729</v>
      </c>
      <c r="AS35" s="4">
        <f t="shared" si="33"/>
        <v>0</v>
      </c>
      <c r="AT35" s="4">
        <f t="shared" si="34"/>
        <v>0.13285521182690019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55.987847662055003</v>
      </c>
      <c r="AZ35" s="2">
        <f t="shared" si="37"/>
        <v>55.343710620694246</v>
      </c>
      <c r="BA35" s="2">
        <f t="shared" si="37"/>
        <v>54.941065376430103</v>
      </c>
      <c r="BB35" s="2">
        <f t="shared" si="37"/>
        <v>54.756893984592431</v>
      </c>
      <c r="BC35" s="2">
        <f t="shared" si="37"/>
        <v>55.129193054561306</v>
      </c>
      <c r="BD35" s="2">
        <f t="shared" si="37"/>
        <v>55.173840857877025</v>
      </c>
      <c r="BE35" s="2">
        <f t="shared" si="37"/>
        <v>55.153252543781072</v>
      </c>
      <c r="BF35" s="2">
        <f t="shared" si="37"/>
        <v>55.277143465274499</v>
      </c>
      <c r="BG35" s="2">
        <f t="shared" si="37"/>
        <v>55.282282287189481</v>
      </c>
      <c r="BH35" s="2">
        <f t="shared" si="37"/>
        <v>55.811775566165998</v>
      </c>
      <c r="BI35" s="2" t="e">
        <f t="shared" si="37"/>
        <v>#N/A</v>
      </c>
      <c r="BJ35" s="2">
        <f t="shared" si="37"/>
        <v>55.557444788164666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55.873600000000003</v>
      </c>
      <c r="BP35" s="2">
        <f t="shared" si="39"/>
        <v>55.6053</v>
      </c>
      <c r="BQ35" s="2">
        <f t="shared" si="40"/>
        <v>55.414400000000001</v>
      </c>
      <c r="BR35" s="2">
        <f t="shared" si="41"/>
        <v>54.903500000000001</v>
      </c>
      <c r="BS35" s="2">
        <f t="shared" si="42"/>
        <v>55.664200000000001</v>
      </c>
      <c r="BT35" s="2">
        <f t="shared" si="43"/>
        <v>55.607500000000002</v>
      </c>
      <c r="BU35" s="2">
        <f t="shared" si="44"/>
        <v>55.842399999999998</v>
      </c>
      <c r="BV35" s="2">
        <f t="shared" si="45"/>
        <v>55.673499999999997</v>
      </c>
      <c r="BW35" s="2">
        <f t="shared" si="46"/>
        <v>55.940199999999997</v>
      </c>
      <c r="BX35" s="2">
        <f t="shared" si="47"/>
        <v>56.236800000000002</v>
      </c>
      <c r="BY35" s="2" t="str">
        <f t="shared" si="48"/>
        <v/>
      </c>
      <c r="BZ35" s="2">
        <f t="shared" si="49"/>
        <v>55.690300000000001</v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55.92472997185741</v>
      </c>
      <c r="DL35" s="2">
        <f t="shared" si="70"/>
        <v>55.367206829268298</v>
      </c>
      <c r="DM35" s="2">
        <f t="shared" si="70"/>
        <v>54.9085502834008</v>
      </c>
      <c r="DN35" s="2">
        <f t="shared" si="70"/>
        <v>54.755962138836765</v>
      </c>
      <c r="DO35" s="2">
        <f t="shared" si="70"/>
        <v>55.104778093883361</v>
      </c>
      <c r="DP35" s="2">
        <f t="shared" si="70"/>
        <v>55.168245163584622</v>
      </c>
      <c r="DQ35" s="2">
        <f t="shared" si="70"/>
        <v>55.143427619047621</v>
      </c>
      <c r="DR35" s="2">
        <f t="shared" si="70"/>
        <v>55.226420111540108</v>
      </c>
      <c r="DS35" s="2">
        <f t="shared" si="70"/>
        <v>55.242005422565406</v>
      </c>
      <c r="DT35" s="2">
        <f t="shared" si="70"/>
        <v>55.754882114972112</v>
      </c>
      <c r="DU35" s="2">
        <f t="shared" si="70"/>
        <v>56.336848800611158</v>
      </c>
      <c r="DV35" s="2">
        <f t="shared" si="70"/>
        <v>55.538215890175906</v>
      </c>
      <c r="DW35" s="2">
        <f t="shared" si="70"/>
        <v>56.276159358288773</v>
      </c>
      <c r="DX35" s="2">
        <f t="shared" si="70"/>
        <v>56.207506579912007</v>
      </c>
      <c r="DY35" s="2">
        <f t="shared" si="70"/>
        <v>57.035833880341883</v>
      </c>
      <c r="EA35" s="2">
        <f t="shared" si="71"/>
        <v>57.254590429824361</v>
      </c>
      <c r="EB35" s="2">
        <f t="shared" si="72"/>
        <v>54.864546240859234</v>
      </c>
      <c r="EC35" s="2">
        <f t="shared" si="73"/>
        <v>55.631566863670777</v>
      </c>
      <c r="ED35" s="2">
        <f t="shared" si="74"/>
        <v>54.777244800483679</v>
      </c>
      <c r="EE35" s="2">
        <f t="shared" si="75"/>
        <v>55.711935375058346</v>
      </c>
      <c r="EF35" s="2">
        <f t="shared" si="76"/>
        <v>55.30829970474116</v>
      </c>
      <c r="EG35" s="2">
        <f t="shared" si="77"/>
        <v>55.395846491284694</v>
      </c>
      <c r="EH35" s="2">
        <f t="shared" si="78"/>
        <v>56.556307124862421</v>
      </c>
      <c r="EI35" s="2">
        <f t="shared" si="79"/>
        <v>56.278595588338121</v>
      </c>
      <c r="EJ35" s="2">
        <f t="shared" si="80"/>
        <v>57.161375554805964</v>
      </c>
      <c r="EK35" s="2">
        <f t="shared" si="81"/>
        <v>57.469171604260815</v>
      </c>
      <c r="EL35" s="2">
        <f t="shared" si="82"/>
        <v>56.002488876477699</v>
      </c>
      <c r="EM35" s="2">
        <f t="shared" si="83"/>
        <v>57.368374954274678</v>
      </c>
      <c r="EN35" s="2">
        <f t="shared" si="84"/>
        <v>57.565232656259077</v>
      </c>
      <c r="EO35" s="2">
        <f t="shared" si="85"/>
        <v>61.877644297715605</v>
      </c>
      <c r="EQ35" s="2">
        <f t="shared" si="86"/>
        <v>56.916181503740809</v>
      </c>
      <c r="ER35" s="2">
        <f t="shared" si="87"/>
        <v>54.875123298440492</v>
      </c>
      <c r="ES35" s="2">
        <f t="shared" si="87"/>
        <v>54.800530377240023</v>
      </c>
      <c r="ET35" s="2">
        <f t="shared" si="87"/>
        <v>54.944914441037078</v>
      </c>
      <c r="EU35" s="2">
        <f t="shared" si="87"/>
        <v>55.434178405711776</v>
      </c>
      <c r="EV35" s="2">
        <f t="shared" si="87"/>
        <v>55.431582915558039</v>
      </c>
      <c r="EW35" s="2">
        <f t="shared" si="87"/>
        <v>55.606669842793863</v>
      </c>
      <c r="EX35" s="2">
        <f t="shared" si="87"/>
        <v>55.888208319047536</v>
      </c>
      <c r="EY35" s="2">
        <f t="shared" si="87"/>
        <v>56.355497290093304</v>
      </c>
      <c r="EZ35" s="2">
        <f t="shared" si="87"/>
        <v>57.839728257191219</v>
      </c>
      <c r="FA35" s="2">
        <f t="shared" si="87"/>
        <v>57.410582322252282</v>
      </c>
      <c r="FB35" s="2">
        <f t="shared" si="87"/>
        <v>56.271004135338337</v>
      </c>
      <c r="FC35" s="2">
        <f t="shared" si="87"/>
        <v>57.391830456355791</v>
      </c>
      <c r="FD35" s="2">
        <f t="shared" si="87"/>
        <v>57.711217005272331</v>
      </c>
      <c r="FE35" s="2">
        <f t="shared" si="87"/>
        <v>62.092858966078595</v>
      </c>
      <c r="FG35" s="2">
        <f t="shared" si="88"/>
        <v>4.7463083248948088E-2</v>
      </c>
      <c r="FH35" s="2">
        <f t="shared" si="89"/>
        <v>4.6743880775611639E-2</v>
      </c>
      <c r="FI35" s="2">
        <f t="shared" si="89"/>
        <v>4.4981610960051106E-2</v>
      </c>
      <c r="FJ35" s="2">
        <f t="shared" si="89"/>
        <v>4.3718407120201301E-2</v>
      </c>
      <c r="FK35" s="2">
        <f t="shared" si="89"/>
        <v>4.0215778221500582E-2</v>
      </c>
      <c r="FL35" s="2">
        <f t="shared" si="89"/>
        <v>3.9945826451824408E-2</v>
      </c>
      <c r="FM35" s="2">
        <f t="shared" si="89"/>
        <v>3.8915163260117944E-2</v>
      </c>
      <c r="FN35" s="2">
        <f t="shared" si="89"/>
        <v>3.8146883144145882E-2</v>
      </c>
      <c r="FO35" s="2">
        <f t="shared" si="89"/>
        <v>3.8854326807613922E-2</v>
      </c>
      <c r="FP35" s="2">
        <f t="shared" si="89"/>
        <v>4.044518126038657E-2</v>
      </c>
      <c r="FQ35" s="2">
        <f t="shared" si="89"/>
        <v>3.5479312036498865E-2</v>
      </c>
      <c r="FR35" s="2">
        <f t="shared" si="89"/>
        <v>4.1412026348008585E-2</v>
      </c>
      <c r="FS35" s="2">
        <f t="shared" si="89"/>
        <v>3.764503475965509E-2</v>
      </c>
      <c r="FT35" s="2">
        <f t="shared" si="89"/>
        <v>3.4324867254694413E-2</v>
      </c>
      <c r="FU35" s="2">
        <f t="shared" si="89"/>
        <v>2.9137315909881507E-2</v>
      </c>
      <c r="FW35" s="2">
        <f t="shared" si="112"/>
        <v>4.690858460993789E-6</v>
      </c>
      <c r="FX35" s="2">
        <f t="shared" si="90"/>
        <v>9.2692258111909897E-6</v>
      </c>
      <c r="FY35" s="2">
        <f t="shared" si="90"/>
        <v>8.8534043749840945E-6</v>
      </c>
      <c r="FZ35" s="2">
        <f t="shared" si="90"/>
        <v>8.359826956257121E-6</v>
      </c>
      <c r="GA35" s="2">
        <f t="shared" si="90"/>
        <v>8.4314260895556057E-6</v>
      </c>
      <c r="GB35" s="2">
        <f t="shared" si="90"/>
        <v>8.9217142571960111E-6</v>
      </c>
      <c r="GC35" s="2">
        <f t="shared" si="90"/>
        <v>9.501368739705517E-6</v>
      </c>
      <c r="GD35" s="2">
        <f t="shared" si="90"/>
        <v>1.1511407699917763E-5</v>
      </c>
      <c r="GE35" s="2">
        <f t="shared" si="90"/>
        <v>1.1073325543778126E-5</v>
      </c>
      <c r="GF35" s="2">
        <f t="shared" si="90"/>
        <v>1.1158027731942858E-5</v>
      </c>
      <c r="GG35" s="2">
        <f t="shared" si="90"/>
        <v>9.3993849844466632E-6</v>
      </c>
      <c r="GH35" s="2">
        <f t="shared" si="90"/>
        <v>8.9858854542703176E-6</v>
      </c>
      <c r="GI35" s="2">
        <f t="shared" si="90"/>
        <v>7.4931175642399679E-6</v>
      </c>
      <c r="GJ35" s="2">
        <f t="shared" si="90"/>
        <v>6.15632837547258E-6</v>
      </c>
      <c r="GK35" s="2">
        <f t="shared" si="90"/>
        <v>6.3616503272895526E-6</v>
      </c>
      <c r="GM35" s="86">
        <f t="shared" si="113"/>
        <v>5.7899621783391837E-12</v>
      </c>
      <c r="GN35" s="86">
        <f t="shared" si="91"/>
        <v>7.0528709541535224E-12</v>
      </c>
      <c r="GO35" s="86">
        <f t="shared" si="91"/>
        <v>1.8993737676899513E-12</v>
      </c>
      <c r="GP35" s="86">
        <f t="shared" si="91"/>
        <v>2.9070663739082116E-12</v>
      </c>
      <c r="GQ35" s="86">
        <f t="shared" si="91"/>
        <v>4.7007623761810037E-14</v>
      </c>
      <c r="GR35" s="86">
        <f t="shared" si="91"/>
        <v>5.1503894876544657E-14</v>
      </c>
      <c r="GS35" s="86">
        <f t="shared" si="91"/>
        <v>4.2802135976517073E-15</v>
      </c>
      <c r="GT35" s="86">
        <f t="shared" si="91"/>
        <v>5.0993388595955636E-15</v>
      </c>
      <c r="GU35" s="86">
        <f t="shared" si="91"/>
        <v>6.610103517989719E-15</v>
      </c>
      <c r="GV35" s="86">
        <f t="shared" si="91"/>
        <v>1.8180806162688546E-14</v>
      </c>
      <c r="GW35" s="86">
        <f t="shared" si="91"/>
        <v>8.4412815815259136E-17</v>
      </c>
      <c r="GX35" s="86">
        <f t="shared" si="91"/>
        <v>1.7178574717079482E-14</v>
      </c>
      <c r="GY35" s="86">
        <f t="shared" si="91"/>
        <v>3.6192852650643123E-16</v>
      </c>
      <c r="GZ35" s="86">
        <f t="shared" si="91"/>
        <v>1.1325509701191925E-17</v>
      </c>
      <c r="HA35" s="86">
        <f t="shared" si="91"/>
        <v>5.6520079678836681E-25</v>
      </c>
      <c r="HC35" s="86">
        <f t="shared" si="145"/>
        <v>3.9961941270965253E-27</v>
      </c>
      <c r="HD35" s="86">
        <f t="shared" si="92"/>
        <v>1.6587530271515574E-28</v>
      </c>
      <c r="HE35" s="86">
        <f t="shared" si="92"/>
        <v>5.8591355654077416E-33</v>
      </c>
      <c r="HF35" s="86">
        <f t="shared" si="92"/>
        <v>9.9537833983676276E-35</v>
      </c>
      <c r="HG35" s="86">
        <f t="shared" si="92"/>
        <v>2.1651008692969915E-29</v>
      </c>
      <c r="HH35" s="86">
        <f t="shared" si="92"/>
        <v>3.1685764505741395E-32</v>
      </c>
      <c r="HI35" s="86">
        <f t="shared" si="92"/>
        <v>3.9377575469094254E-34</v>
      </c>
      <c r="HJ35" s="86">
        <f t="shared" si="92"/>
        <v>6.8529950317335884E-32</v>
      </c>
      <c r="HK35" s="86">
        <f t="shared" si="92"/>
        <v>5.7253910040571204E-34</v>
      </c>
      <c r="HL35" s="86">
        <f t="shared" si="92"/>
        <v>4.8265037544906296E-37</v>
      </c>
      <c r="HM35" s="86">
        <f t="shared" si="92"/>
        <v>3.3624529430475298E-33</v>
      </c>
      <c r="HN35" s="86">
        <f t="shared" si="92"/>
        <v>5.2175342889582315E-34</v>
      </c>
      <c r="HO35" s="86">
        <f t="shared" si="92"/>
        <v>1.5678578656780589E-35</v>
      </c>
      <c r="HP35" s="86">
        <f t="shared" si="92"/>
        <v>1.4561642783020489E-37</v>
      </c>
      <c r="HQ35" s="86">
        <f t="shared" si="92"/>
        <v>1.0180572998741611E-49</v>
      </c>
      <c r="HS35" s="86">
        <f t="shared" si="114"/>
        <v>5.4509299944125264E-143</v>
      </c>
      <c r="HT35" s="86">
        <f t="shared" si="93"/>
        <v>1.4478439503491738E-145</v>
      </c>
      <c r="HU35" s="86">
        <f t="shared" si="93"/>
        <v>8.1579977915892224E-175</v>
      </c>
      <c r="HV35" s="86">
        <f t="shared" si="93"/>
        <v>5.5919184909147138E-183</v>
      </c>
      <c r="HW35" s="86">
        <f t="shared" si="93"/>
        <v>1.2114749370301452E-153</v>
      </c>
      <c r="HX35" s="86">
        <f t="shared" si="93"/>
        <v>1.7827123133086512E-169</v>
      </c>
      <c r="HY35" s="86">
        <f t="shared" si="93"/>
        <v>6.1205656972464528E-182</v>
      </c>
      <c r="HZ35" s="86">
        <f t="shared" si="93"/>
        <v>1.7042393268016937E-167</v>
      </c>
      <c r="IA35" s="86">
        <f t="shared" si="93"/>
        <v>2.0684386850921076E-179</v>
      </c>
      <c r="IB35" s="86">
        <f t="shared" si="93"/>
        <v>2.4410744125308701E-197</v>
      </c>
      <c r="IC35" s="86">
        <f t="shared" si="93"/>
        <v>8.5506088964623518E-176</v>
      </c>
      <c r="ID35" s="86">
        <f t="shared" si="93"/>
        <v>3.5879547835770867E-184</v>
      </c>
      <c r="IE35" s="86">
        <f t="shared" si="93"/>
        <v>7.3600551320351044E-192</v>
      </c>
      <c r="IF35" s="86">
        <f t="shared" si="93"/>
        <v>1.1250050857628188E-91</v>
      </c>
      <c r="IG35" s="86">
        <f t="shared" si="93"/>
        <v>1.1510451109292133E-72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3.9474543543976093E-269</v>
      </c>
      <c r="IW35" s="86">
        <f t="shared" si="129"/>
        <v>1.2672302186436074E-235</v>
      </c>
      <c r="IY35" s="86">
        <f t="shared" si="130"/>
        <v>5.7899621783391877E-12</v>
      </c>
      <c r="IZ35" s="86">
        <f t="shared" si="131"/>
        <v>7.0528709541535224E-12</v>
      </c>
      <c r="JA35" s="86">
        <f t="shared" si="132"/>
        <v>1.8993737676899513E-12</v>
      </c>
      <c r="JB35" s="86">
        <f t="shared" si="133"/>
        <v>2.9070663739082116E-12</v>
      </c>
      <c r="JC35" s="86">
        <f t="shared" si="134"/>
        <v>4.7007623761810056E-14</v>
      </c>
      <c r="JD35" s="86">
        <f t="shared" si="135"/>
        <v>5.1503894876544657E-14</v>
      </c>
      <c r="JE35" s="86">
        <f t="shared" si="136"/>
        <v>4.2802135976517073E-15</v>
      </c>
      <c r="JF35" s="86">
        <f t="shared" si="137"/>
        <v>5.0993388595955636E-15</v>
      </c>
      <c r="JG35" s="86">
        <f t="shared" si="138"/>
        <v>6.610103517989719E-15</v>
      </c>
      <c r="JH35" s="86">
        <f t="shared" si="139"/>
        <v>1.8180806162688546E-14</v>
      </c>
      <c r="JI35" s="86">
        <f t="shared" si="140"/>
        <v>8.4412815815259136E-17</v>
      </c>
      <c r="JJ35" s="86">
        <f t="shared" si="141"/>
        <v>1.7178574717079482E-14</v>
      </c>
      <c r="JK35" s="86">
        <f t="shared" si="142"/>
        <v>3.6192852650643123E-16</v>
      </c>
      <c r="JL35" s="86">
        <f t="shared" si="143"/>
        <v>1.1325509701191925E-17</v>
      </c>
      <c r="JM35" s="86">
        <f t="shared" si="144"/>
        <v>5.6520079678836681E-25</v>
      </c>
    </row>
    <row r="36" spans="2:273" x14ac:dyDescent="0.25">
      <c r="B36" s="2">
        <v>9</v>
      </c>
      <c r="C36" s="37">
        <v>56.322000000000003</v>
      </c>
      <c r="D36" s="37">
        <v>55.384999999999998</v>
      </c>
      <c r="E36" s="37">
        <v>55.342199999999998</v>
      </c>
      <c r="F36" s="37">
        <v>54.927799999999998</v>
      </c>
      <c r="G36" s="37">
        <v>54.777200000000001</v>
      </c>
      <c r="H36" s="37">
        <v>55.215800000000002</v>
      </c>
      <c r="I36" s="37">
        <v>55.930799999999998</v>
      </c>
      <c r="J36" s="37">
        <v>55.378900000000002</v>
      </c>
      <c r="K36" s="37">
        <v>55.526299999999999</v>
      </c>
      <c r="L36" s="37">
        <v>56.2791</v>
      </c>
      <c r="M36" s="37">
        <v>56.445500000000003</v>
      </c>
      <c r="N36" s="37">
        <v>55.5824</v>
      </c>
      <c r="O36" s="37">
        <v>56.387</v>
      </c>
      <c r="P36" s="37">
        <v>57.346400000000003</v>
      </c>
      <c r="Q36" s="37">
        <v>57.890300000000003</v>
      </c>
      <c r="R36" s="10"/>
      <c r="S36" s="4">
        <f t="shared" si="8"/>
        <v>56.022527731141203</v>
      </c>
      <c r="T36" s="4">
        <f t="shared" si="9"/>
        <v>55.365809069356388</v>
      </c>
      <c r="U36" s="4">
        <f t="shared" si="10"/>
        <v>54.989105781041701</v>
      </c>
      <c r="V36" s="4">
        <f t="shared" si="11"/>
        <v>54.776371015561942</v>
      </c>
      <c r="W36" s="4">
        <f t="shared" si="12"/>
        <v>55.146130083804927</v>
      </c>
      <c r="X36" s="4">
        <f t="shared" si="13"/>
        <v>55.20047866944855</v>
      </c>
      <c r="Y36" s="4">
        <f t="shared" si="14"/>
        <v>55.204626224787503</v>
      </c>
      <c r="Z36" s="4">
        <f t="shared" si="15"/>
        <v>55.319544611835369</v>
      </c>
      <c r="AA36" s="4">
        <f t="shared" si="16"/>
        <v>55.352740710278631</v>
      </c>
      <c r="AB36" s="4">
        <f t="shared" si="17"/>
        <v>55.864659521639886</v>
      </c>
      <c r="AC36" s="4" t="e">
        <f t="shared" si="18"/>
        <v>#N/A</v>
      </c>
      <c r="AD36" s="4">
        <f t="shared" si="19"/>
        <v>55.607479710592493</v>
      </c>
      <c r="AE36" s="4">
        <f t="shared" si="20"/>
        <v>56.383961506265564</v>
      </c>
      <c r="AF36" s="4" t="e">
        <f t="shared" si="21"/>
        <v>#N/A</v>
      </c>
      <c r="AG36" s="4" t="e">
        <f t="shared" si="22"/>
        <v>#N/A</v>
      </c>
      <c r="AI36" s="4">
        <f t="shared" si="23"/>
        <v>0.29947226885879985</v>
      </c>
      <c r="AJ36" s="4">
        <f t="shared" si="24"/>
        <v>1.9190930643610216E-2</v>
      </c>
      <c r="AK36" s="4">
        <f t="shared" si="25"/>
        <v>0.35309421895829729</v>
      </c>
      <c r="AL36" s="4">
        <f t="shared" si="26"/>
        <v>0.15142898443805564</v>
      </c>
      <c r="AM36" s="4">
        <f t="shared" si="27"/>
        <v>-0.36893008380492631</v>
      </c>
      <c r="AN36" s="4">
        <f t="shared" si="28"/>
        <v>1.532133055145124E-2</v>
      </c>
      <c r="AO36" s="4">
        <f t="shared" si="29"/>
        <v>0.72617377521249438</v>
      </c>
      <c r="AP36" s="4">
        <f t="shared" si="30"/>
        <v>5.9355388164632927E-2</v>
      </c>
      <c r="AQ36" s="4">
        <f t="shared" si="31"/>
        <v>0.1735592897213678</v>
      </c>
      <c r="AR36" s="4">
        <f t="shared" si="32"/>
        <v>0.41444047836011322</v>
      </c>
      <c r="AS36" s="4">
        <f t="shared" si="33"/>
        <v>0</v>
      </c>
      <c r="AT36" s="4">
        <f t="shared" si="34"/>
        <v>-2.5079710592493143E-2</v>
      </c>
      <c r="AU36" s="4">
        <f t="shared" si="35"/>
        <v>3.0384937344365426E-3</v>
      </c>
      <c r="AV36" s="4">
        <f t="shared" si="36"/>
        <v>0</v>
      </c>
      <c r="AW36" s="4">
        <f t="shared" si="36"/>
        <v>0</v>
      </c>
      <c r="AY36" s="2">
        <f t="shared" si="96"/>
        <v>56.022527724666659</v>
      </c>
      <c r="AZ36" s="2">
        <f t="shared" si="37"/>
        <v>55.365809061435449</v>
      </c>
      <c r="BA36" s="2">
        <f t="shared" si="37"/>
        <v>54.989105778670861</v>
      </c>
      <c r="BB36" s="2">
        <f t="shared" si="37"/>
        <v>54.776371012047612</v>
      </c>
      <c r="BC36" s="2">
        <f t="shared" si="37"/>
        <v>55.146130083733389</v>
      </c>
      <c r="BD36" s="2">
        <f t="shared" si="37"/>
        <v>55.200478669371222</v>
      </c>
      <c r="BE36" s="2">
        <f t="shared" si="37"/>
        <v>55.204626224780036</v>
      </c>
      <c r="BF36" s="2">
        <f t="shared" si="37"/>
        <v>55.319544611827162</v>
      </c>
      <c r="BG36" s="2">
        <f t="shared" si="37"/>
        <v>55.352740710267803</v>
      </c>
      <c r="BH36" s="2">
        <f t="shared" si="37"/>
        <v>55.864659521611664</v>
      </c>
      <c r="BI36" s="2" t="e">
        <f t="shared" si="37"/>
        <v>#N/A</v>
      </c>
      <c r="BJ36" s="2">
        <f t="shared" si="37"/>
        <v>55.607479710565826</v>
      </c>
      <c r="BK36" s="2">
        <f t="shared" si="37"/>
        <v>56.383961506264846</v>
      </c>
      <c r="BL36" s="2" t="e">
        <f t="shared" si="37"/>
        <v>#N/A</v>
      </c>
      <c r="BM36" s="2" t="e">
        <f t="shared" si="37"/>
        <v>#N/A</v>
      </c>
      <c r="BO36" s="2">
        <f t="shared" si="38"/>
        <v>56.322000000000003</v>
      </c>
      <c r="BP36" s="2">
        <f t="shared" si="39"/>
        <v>55.384999999999998</v>
      </c>
      <c r="BQ36" s="2">
        <f t="shared" si="40"/>
        <v>55.342199999999998</v>
      </c>
      <c r="BR36" s="2">
        <f t="shared" si="41"/>
        <v>54.927799999999998</v>
      </c>
      <c r="BS36" s="2">
        <f t="shared" si="42"/>
        <v>54.777200000000001</v>
      </c>
      <c r="BT36" s="2">
        <f t="shared" si="43"/>
        <v>55.215800000000002</v>
      </c>
      <c r="BU36" s="2">
        <f t="shared" si="44"/>
        <v>55.930799999999998</v>
      </c>
      <c r="BV36" s="2">
        <f t="shared" si="45"/>
        <v>55.378900000000002</v>
      </c>
      <c r="BW36" s="2">
        <f t="shared" si="46"/>
        <v>55.526299999999999</v>
      </c>
      <c r="BX36" s="2">
        <f t="shared" si="47"/>
        <v>56.2791</v>
      </c>
      <c r="BY36" s="2" t="str">
        <f t="shared" si="48"/>
        <v/>
      </c>
      <c r="BZ36" s="2">
        <f t="shared" si="49"/>
        <v>55.5824</v>
      </c>
      <c r="CA36" s="2">
        <f t="shared" si="50"/>
        <v>56.387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55.957602148217632</v>
      </c>
      <c r="DL36" s="2">
        <f t="shared" si="70"/>
        <v>55.394621097560986</v>
      </c>
      <c r="DM36" s="2">
        <f t="shared" si="70"/>
        <v>54.958144048582987</v>
      </c>
      <c r="DN36" s="2">
        <f t="shared" si="70"/>
        <v>54.777848367729824</v>
      </c>
      <c r="DO36" s="2">
        <f t="shared" si="70"/>
        <v>55.121928923660505</v>
      </c>
      <c r="DP36" s="2">
        <f t="shared" si="70"/>
        <v>55.196968278805109</v>
      </c>
      <c r="DQ36" s="2">
        <f t="shared" si="70"/>
        <v>55.197271876750705</v>
      </c>
      <c r="DR36" s="2">
        <f t="shared" si="70"/>
        <v>55.267382865722865</v>
      </c>
      <c r="DS36" s="2">
        <f t="shared" si="70"/>
        <v>55.313091625911611</v>
      </c>
      <c r="DT36" s="2">
        <f t="shared" si="70"/>
        <v>55.806737211497214</v>
      </c>
      <c r="DU36" s="2">
        <f t="shared" si="70"/>
        <v>56.365318181818189</v>
      </c>
      <c r="DV36" s="2">
        <f t="shared" si="70"/>
        <v>55.590327589017605</v>
      </c>
      <c r="DW36" s="2">
        <f t="shared" si="70"/>
        <v>56.343273277310928</v>
      </c>
      <c r="DX36" s="2">
        <f t="shared" si="70"/>
        <v>56.261702236070363</v>
      </c>
      <c r="DY36" s="2">
        <f t="shared" si="70"/>
        <v>57.095354632478639</v>
      </c>
      <c r="EA36" s="2">
        <f t="shared" si="71"/>
        <v>57.210903611715402</v>
      </c>
      <c r="EB36" s="2">
        <f t="shared" si="72"/>
        <v>54.829937788505489</v>
      </c>
      <c r="EC36" s="2">
        <f t="shared" si="73"/>
        <v>55.588785829219084</v>
      </c>
      <c r="ED36" s="2">
        <f t="shared" si="74"/>
        <v>54.746867382103993</v>
      </c>
      <c r="EE36" s="2">
        <f t="shared" si="75"/>
        <v>55.67294851701508</v>
      </c>
      <c r="EF36" s="2">
        <f t="shared" si="76"/>
        <v>55.27739622885538</v>
      </c>
      <c r="EG36" s="2">
        <f t="shared" si="77"/>
        <v>55.370223466752741</v>
      </c>
      <c r="EH36" s="2">
        <f t="shared" si="78"/>
        <v>56.519248966613674</v>
      </c>
      <c r="EI36" s="2">
        <f t="shared" si="79"/>
        <v>56.247224405469396</v>
      </c>
      <c r="EJ36" s="2">
        <f t="shared" si="80"/>
        <v>57.11775599634273</v>
      </c>
      <c r="EK36" s="2">
        <f t="shared" si="81"/>
        <v>57.423689638476432</v>
      </c>
      <c r="EL36" s="2">
        <f t="shared" si="82"/>
        <v>55.969517549412018</v>
      </c>
      <c r="EM36" s="2">
        <f t="shared" si="83"/>
        <v>57.332585824314108</v>
      </c>
      <c r="EN36" s="2">
        <f t="shared" si="84"/>
        <v>57.531125413498934</v>
      </c>
      <c r="EO36" s="2">
        <f t="shared" si="85"/>
        <v>61.822287847133467</v>
      </c>
      <c r="EQ36" s="2">
        <f t="shared" si="86"/>
        <v>56.876114324079232</v>
      </c>
      <c r="ER36" s="2">
        <f t="shared" si="87"/>
        <v>54.840400744285404</v>
      </c>
      <c r="ES36" s="2">
        <f t="shared" si="87"/>
        <v>54.767071482393867</v>
      </c>
      <c r="ET36" s="2">
        <f t="shared" si="87"/>
        <v>54.91267100641204</v>
      </c>
      <c r="EU36" s="2">
        <f t="shared" si="87"/>
        <v>55.398334035331786</v>
      </c>
      <c r="EV36" s="2">
        <f t="shared" si="87"/>
        <v>55.399283340335153</v>
      </c>
      <c r="EW36" s="2">
        <f t="shared" si="87"/>
        <v>55.578660787644523</v>
      </c>
      <c r="EX36" s="2">
        <f t="shared" si="87"/>
        <v>55.858816627545551</v>
      </c>
      <c r="EY36" s="2">
        <f t="shared" si="87"/>
        <v>56.323257342256497</v>
      </c>
      <c r="EZ36" s="2">
        <f t="shared" si="87"/>
        <v>57.788428595600699</v>
      </c>
      <c r="FA36" s="2">
        <f t="shared" si="87"/>
        <v>57.365763906588867</v>
      </c>
      <c r="FB36" s="2">
        <f t="shared" si="87"/>
        <v>56.235008584605836</v>
      </c>
      <c r="FC36" s="2">
        <f t="shared" si="87"/>
        <v>57.355786828771983</v>
      </c>
      <c r="FD36" s="2">
        <f t="shared" si="87"/>
        <v>57.675509724769938</v>
      </c>
      <c r="FE36" s="2">
        <f t="shared" si="87"/>
        <v>62.034954865862865</v>
      </c>
      <c r="FG36" s="2">
        <f t="shared" si="88"/>
        <v>5.1805012842089194E-2</v>
      </c>
      <c r="FH36" s="2">
        <f t="shared" si="89"/>
        <v>5.1023541875047526E-2</v>
      </c>
      <c r="FI36" s="2">
        <f t="shared" si="89"/>
        <v>4.910823842838008E-2</v>
      </c>
      <c r="FJ36" s="2">
        <f t="shared" si="89"/>
        <v>4.7734940259005661E-2</v>
      </c>
      <c r="FK36" s="2">
        <f t="shared" si="89"/>
        <v>4.3925296194985898E-2</v>
      </c>
      <c r="FL36" s="2">
        <f t="shared" si="89"/>
        <v>4.3631575944983264E-2</v>
      </c>
      <c r="FM36" s="2">
        <f t="shared" si="89"/>
        <v>4.251002562118724E-2</v>
      </c>
      <c r="FN36" s="2">
        <f t="shared" si="89"/>
        <v>4.1673851572371294E-2</v>
      </c>
      <c r="FO36" s="2">
        <f t="shared" si="89"/>
        <v>4.2443817473013276E-2</v>
      </c>
      <c r="FP36" s="2">
        <f t="shared" si="89"/>
        <v>4.417488553629606E-2</v>
      </c>
      <c r="FQ36" s="2">
        <f t="shared" si="89"/>
        <v>3.8769584548667364E-2</v>
      </c>
      <c r="FR36" s="2">
        <f t="shared" si="89"/>
        <v>4.5226687160398175E-2</v>
      </c>
      <c r="FS36" s="2">
        <f t="shared" si="89"/>
        <v>4.1127587491864959E-2</v>
      </c>
      <c r="FT36" s="2">
        <f t="shared" si="89"/>
        <v>3.7512242938715606E-2</v>
      </c>
      <c r="FU36" s="2">
        <f t="shared" si="89"/>
        <v>3.1858872612989364E-2</v>
      </c>
      <c r="FW36" s="2">
        <f t="shared" si="112"/>
        <v>5.1434216959379299E-6</v>
      </c>
      <c r="FX36" s="2">
        <f t="shared" si="90"/>
        <v>1.0163494908106757E-5</v>
      </c>
      <c r="FY36" s="2">
        <f t="shared" si="90"/>
        <v>9.7075565669975255E-6</v>
      </c>
      <c r="FZ36" s="2">
        <f t="shared" si="90"/>
        <v>9.1663605880201143E-6</v>
      </c>
      <c r="GA36" s="2">
        <f t="shared" si="90"/>
        <v>9.244867349364465E-6</v>
      </c>
      <c r="GB36" s="2">
        <f t="shared" si="90"/>
        <v>9.7824567349767763E-6</v>
      </c>
      <c r="GC36" s="2">
        <f t="shared" si="90"/>
        <v>1.0418034106652999E-5</v>
      </c>
      <c r="GD36" s="2">
        <f t="shared" si="90"/>
        <v>1.2621993531890492E-5</v>
      </c>
      <c r="GE36" s="2">
        <f t="shared" si="90"/>
        <v>1.2141647046207983E-5</v>
      </c>
      <c r="GF36" s="2">
        <f t="shared" si="90"/>
        <v>1.2234520949496374E-5</v>
      </c>
      <c r="GG36" s="2">
        <f t="shared" si="90"/>
        <v>1.0306211346560947E-5</v>
      </c>
      <c r="GH36" s="2">
        <f t="shared" si="90"/>
        <v>9.8528189318248747E-6</v>
      </c>
      <c r="GI36" s="2">
        <f t="shared" si="90"/>
        <v>8.2160340907710257E-6</v>
      </c>
      <c r="GJ36" s="2">
        <f t="shared" si="90"/>
        <v>6.7502758226671318E-6</v>
      </c>
      <c r="GK36" s="2">
        <f t="shared" si="90"/>
        <v>6.9754065941307761E-6</v>
      </c>
      <c r="GM36" s="86">
        <f t="shared" si="113"/>
        <v>1.4777263834460341E-11</v>
      </c>
      <c r="GN36" s="86">
        <f t="shared" si="91"/>
        <v>1.7740793532096932E-11</v>
      </c>
      <c r="GO36" s="86">
        <f t="shared" si="91"/>
        <v>5.0282817640406068E-12</v>
      </c>
      <c r="GP36" s="86">
        <f t="shared" si="91"/>
        <v>7.4710846975064257E-12</v>
      </c>
      <c r="GQ36" s="86">
        <f t="shared" si="91"/>
        <v>1.4285307197300204E-13</v>
      </c>
      <c r="GR36" s="86">
        <f t="shared" si="91"/>
        <v>1.554661114451674E-13</v>
      </c>
      <c r="GS36" s="86">
        <f t="shared" si="91"/>
        <v>1.4386469835612331E-14</v>
      </c>
      <c r="GT36" s="86">
        <f t="shared" si="91"/>
        <v>1.6869008772304075E-14</v>
      </c>
      <c r="GU36" s="86">
        <f t="shared" si="91"/>
        <v>2.1754216718290867E-14</v>
      </c>
      <c r="GV36" s="86">
        <f t="shared" si="91"/>
        <v>5.7915693872944813E-14</v>
      </c>
      <c r="GW36" s="86">
        <f t="shared" si="91"/>
        <v>3.283215399687966E-16</v>
      </c>
      <c r="GX36" s="86">
        <f t="shared" si="91"/>
        <v>5.5367665005969751E-14</v>
      </c>
      <c r="GY36" s="86">
        <f t="shared" si="91"/>
        <v>1.348378208366952E-15</v>
      </c>
      <c r="GZ36" s="86">
        <f t="shared" si="91"/>
        <v>4.7650539741912282E-17</v>
      </c>
      <c r="HA36" s="86">
        <f t="shared" si="91"/>
        <v>4.7048536587325239E-24</v>
      </c>
      <c r="HC36" s="86">
        <f t="shared" si="145"/>
        <v>2.0185643198196045E-26</v>
      </c>
      <c r="HD36" s="86">
        <f t="shared" si="92"/>
        <v>9.3035958065047211E-28</v>
      </c>
      <c r="HE36" s="86">
        <f t="shared" si="92"/>
        <v>4.3880752830137867E-32</v>
      </c>
      <c r="HF36" s="86">
        <f t="shared" si="92"/>
        <v>8.2362673985602676E-34</v>
      </c>
      <c r="HG36" s="86">
        <f t="shared" si="92"/>
        <v>1.2850777307984719E-28</v>
      </c>
      <c r="HH36" s="86">
        <f t="shared" si="92"/>
        <v>2.2712664496559676E-31</v>
      </c>
      <c r="HI36" s="86">
        <f t="shared" si="92"/>
        <v>3.2774382648469891E-33</v>
      </c>
      <c r="HJ36" s="86">
        <f t="shared" si="92"/>
        <v>4.9104153346760518E-31</v>
      </c>
      <c r="HK36" s="86">
        <f t="shared" si="92"/>
        <v>4.7149126854030945E-33</v>
      </c>
      <c r="HL36" s="86">
        <f t="shared" si="92"/>
        <v>4.9451443654930471E-36</v>
      </c>
      <c r="HM36" s="86">
        <f t="shared" si="92"/>
        <v>2.6201392365829767E-32</v>
      </c>
      <c r="HN36" s="86">
        <f t="shared" si="92"/>
        <v>4.3575177983265404E-33</v>
      </c>
      <c r="HO36" s="86">
        <f t="shared" si="92"/>
        <v>1.404970014415543E-34</v>
      </c>
      <c r="HP36" s="86">
        <f t="shared" si="92"/>
        <v>1.4557857215009085E-36</v>
      </c>
      <c r="HQ36" s="86">
        <f t="shared" si="92"/>
        <v>2.306107392941105E-48</v>
      </c>
      <c r="HS36" s="86">
        <f t="shared" si="114"/>
        <v>2.75047813084064E-140</v>
      </c>
      <c r="HT36" s="86">
        <f t="shared" si="93"/>
        <v>9.7684584671843528E-143</v>
      </c>
      <c r="HU36" s="86">
        <f t="shared" si="93"/>
        <v>1.8686343518241175E-171</v>
      </c>
      <c r="HV36" s="86">
        <f t="shared" si="93"/>
        <v>1.8163762952304892E-179</v>
      </c>
      <c r="HW36" s="86">
        <f t="shared" si="93"/>
        <v>1.0933890273663626E-150</v>
      </c>
      <c r="HX36" s="86">
        <f t="shared" si="93"/>
        <v>3.3483541278282152E-166</v>
      </c>
      <c r="HY36" s="86">
        <f t="shared" si="93"/>
        <v>2.138410572351673E-178</v>
      </c>
      <c r="HZ36" s="86">
        <f t="shared" si="93"/>
        <v>3.1848299645901687E-164</v>
      </c>
      <c r="IA36" s="86">
        <f t="shared" si="93"/>
        <v>6.6828975116573494E-176</v>
      </c>
      <c r="IB36" s="86">
        <f t="shared" si="93"/>
        <v>1.8737339703876813E-193</v>
      </c>
      <c r="IC36" s="86">
        <f t="shared" si="93"/>
        <v>2.2640307655074264E-172</v>
      </c>
      <c r="ID36" s="86">
        <f t="shared" si="93"/>
        <v>1.3571172144043818E-180</v>
      </c>
      <c r="IE36" s="86">
        <f t="shared" si="93"/>
        <v>3.5932740956941294E-188</v>
      </c>
      <c r="IF36" s="86">
        <f t="shared" si="93"/>
        <v>5.598440216652497E-90</v>
      </c>
      <c r="IG36" s="86">
        <f t="shared" si="93"/>
        <v>2.4809971681302711E-71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4.7812246425451395E-265</v>
      </c>
      <c r="IW36" s="86">
        <f t="shared" si="129"/>
        <v>4.8285967984205151E-232</v>
      </c>
      <c r="IY36" s="86">
        <f t="shared" si="130"/>
        <v>1.4777263834460361E-11</v>
      </c>
      <c r="IZ36" s="86">
        <f t="shared" si="131"/>
        <v>1.7740793532096932E-11</v>
      </c>
      <c r="JA36" s="86">
        <f t="shared" si="132"/>
        <v>5.0282817640406068E-12</v>
      </c>
      <c r="JB36" s="86">
        <f t="shared" si="133"/>
        <v>7.4710846975064257E-12</v>
      </c>
      <c r="JC36" s="86">
        <f t="shared" si="134"/>
        <v>1.4285307197300217E-13</v>
      </c>
      <c r="JD36" s="86">
        <f t="shared" si="135"/>
        <v>1.554661114451674E-13</v>
      </c>
      <c r="JE36" s="86">
        <f t="shared" si="136"/>
        <v>1.4386469835612331E-14</v>
      </c>
      <c r="JF36" s="86">
        <f t="shared" si="137"/>
        <v>1.6869008772304075E-14</v>
      </c>
      <c r="JG36" s="86">
        <f t="shared" si="138"/>
        <v>2.1754216718290867E-14</v>
      </c>
      <c r="JH36" s="86">
        <f t="shared" si="139"/>
        <v>5.7915693872944813E-14</v>
      </c>
      <c r="JI36" s="86">
        <f t="shared" si="140"/>
        <v>3.2832153996879665E-16</v>
      </c>
      <c r="JJ36" s="86">
        <f t="shared" si="141"/>
        <v>5.5367665005969751E-14</v>
      </c>
      <c r="JK36" s="86">
        <f t="shared" si="142"/>
        <v>1.348378208366952E-15</v>
      </c>
      <c r="JL36" s="86">
        <f t="shared" si="143"/>
        <v>4.7650539741912282E-17</v>
      </c>
      <c r="JM36" s="86">
        <f t="shared" si="144"/>
        <v>4.7048536587325239E-24</v>
      </c>
    </row>
    <row r="37" spans="2:273" x14ac:dyDescent="0.25">
      <c r="B37" s="2">
        <v>10</v>
      </c>
      <c r="C37" s="37">
        <v>55.772599999999997</v>
      </c>
      <c r="D37" s="37">
        <v>55.262700000000002</v>
      </c>
      <c r="E37" s="37">
        <v>55.475700000000003</v>
      </c>
      <c r="F37" s="37">
        <v>54.203299999999999</v>
      </c>
      <c r="G37" s="37">
        <v>54.813699999999997</v>
      </c>
      <c r="H37" s="37">
        <v>55.264800000000001</v>
      </c>
      <c r="I37" s="37">
        <v>55.894100000000002</v>
      </c>
      <c r="J37" s="37">
        <v>55.708199999999998</v>
      </c>
      <c r="K37" s="37">
        <v>55.405299999999997</v>
      </c>
      <c r="L37" s="37">
        <v>55.937899999999999</v>
      </c>
      <c r="M37" s="37">
        <v>56.791800000000002</v>
      </c>
      <c r="N37" s="37">
        <v>55.620600000000003</v>
      </c>
      <c r="O37" s="37">
        <v>56.605600000000003</v>
      </c>
      <c r="P37" s="37">
        <v>56.779800000000002</v>
      </c>
      <c r="Q37" s="37">
        <v>57.752499999999998</v>
      </c>
      <c r="S37" s="4">
        <f t="shared" si="8"/>
        <v>56.05698263278466</v>
      </c>
      <c r="T37" s="4">
        <f t="shared" si="9"/>
        <v>55.387145430713105</v>
      </c>
      <c r="U37" s="4">
        <f t="shared" si="10"/>
        <v>55.036576084090136</v>
      </c>
      <c r="V37" s="4">
        <f t="shared" si="11"/>
        <v>54.795399176087685</v>
      </c>
      <c r="W37" s="4">
        <f t="shared" si="12"/>
        <v>55.162811480349966</v>
      </c>
      <c r="X37" s="4">
        <f t="shared" si="13"/>
        <v>55.22668367441112</v>
      </c>
      <c r="Y37" s="4">
        <f t="shared" si="14"/>
        <v>55.255458116782066</v>
      </c>
      <c r="Z37" s="4">
        <f t="shared" si="15"/>
        <v>55.361760023871547</v>
      </c>
      <c r="AA37" s="4">
        <f t="shared" si="16"/>
        <v>55.42272609127248</v>
      </c>
      <c r="AB37" s="4">
        <f t="shared" si="17"/>
        <v>55.917228404474173</v>
      </c>
      <c r="AC37" s="4">
        <f t="shared" si="18"/>
        <v>56.435478674192858</v>
      </c>
      <c r="AD37" s="4">
        <f t="shared" si="19"/>
        <v>55.656963546192046</v>
      </c>
      <c r="AE37" s="4">
        <f t="shared" si="20"/>
        <v>56.450202502234703</v>
      </c>
      <c r="AF37" s="4" t="e">
        <f t="shared" si="21"/>
        <v>#N/A</v>
      </c>
      <c r="AG37" s="4" t="e">
        <f t="shared" si="22"/>
        <v>#N/A</v>
      </c>
      <c r="AI37" s="4">
        <f t="shared" si="23"/>
        <v>-0.2843826327846628</v>
      </c>
      <c r="AJ37" s="4">
        <f t="shared" si="24"/>
        <v>-0.12444543071310221</v>
      </c>
      <c r="AK37" s="4">
        <f t="shared" si="25"/>
        <v>0.43912391590986743</v>
      </c>
      <c r="AL37" s="4">
        <f t="shared" si="26"/>
        <v>-0.59209917608768592</v>
      </c>
      <c r="AM37" s="4">
        <f t="shared" si="27"/>
        <v>-0.34911148034996842</v>
      </c>
      <c r="AN37" s="4">
        <f t="shared" si="28"/>
        <v>3.8116325588880784E-2</v>
      </c>
      <c r="AO37" s="4">
        <f t="shared" si="29"/>
        <v>0.63864188321793591</v>
      </c>
      <c r="AP37" s="4">
        <f t="shared" si="30"/>
        <v>0.34643997612845112</v>
      </c>
      <c r="AQ37" s="4">
        <f t="shared" si="31"/>
        <v>-1.7426091272483291E-2</v>
      </c>
      <c r="AR37" s="4">
        <f t="shared" si="32"/>
        <v>2.0671595525826092E-2</v>
      </c>
      <c r="AS37" s="4">
        <f t="shared" si="33"/>
        <v>0.35632132580714426</v>
      </c>
      <c r="AT37" s="4">
        <f t="shared" si="34"/>
        <v>-3.6363546192042406E-2</v>
      </c>
      <c r="AU37" s="4">
        <f t="shared" si="35"/>
        <v>0.15539749776529987</v>
      </c>
      <c r="AV37" s="4">
        <f t="shared" si="36"/>
        <v>0</v>
      </c>
      <c r="AW37" s="4">
        <f t="shared" si="36"/>
        <v>0</v>
      </c>
      <c r="AY37" s="2">
        <f t="shared" si="96"/>
        <v>56.056982616862214</v>
      </c>
      <c r="AZ37" s="2">
        <f t="shared" si="37"/>
        <v>55.387145411503639</v>
      </c>
      <c r="BA37" s="2">
        <f t="shared" si="37"/>
        <v>55.03657607804557</v>
      </c>
      <c r="BB37" s="2">
        <f t="shared" si="37"/>
        <v>54.795399167379813</v>
      </c>
      <c r="BC37" s="2">
        <f t="shared" si="37"/>
        <v>55.162811480141166</v>
      </c>
      <c r="BD37" s="2">
        <f t="shared" si="37"/>
        <v>55.226683674186887</v>
      </c>
      <c r="BE37" s="2">
        <f t="shared" si="37"/>
        <v>55.255458116758014</v>
      </c>
      <c r="BF37" s="2">
        <f t="shared" si="37"/>
        <v>55.361760023845505</v>
      </c>
      <c r="BG37" s="2">
        <f t="shared" si="37"/>
        <v>55.42272609123831</v>
      </c>
      <c r="BH37" s="2">
        <f t="shared" si="37"/>
        <v>55.917228404387942</v>
      </c>
      <c r="BI37" s="2">
        <f t="shared" si="37"/>
        <v>56.435478674192204</v>
      </c>
      <c r="BJ37" s="2">
        <f t="shared" si="37"/>
        <v>55.656963546109665</v>
      </c>
      <c r="BK37" s="2">
        <f t="shared" si="37"/>
        <v>56.450202502232152</v>
      </c>
      <c r="BL37" s="2" t="e">
        <f t="shared" si="37"/>
        <v>#N/A</v>
      </c>
      <c r="BM37" s="2" t="e">
        <f t="shared" si="37"/>
        <v>#N/A</v>
      </c>
      <c r="BO37" s="2">
        <f t="shared" si="38"/>
        <v>55.772599999999997</v>
      </c>
      <c r="BP37" s="2">
        <f t="shared" si="39"/>
        <v>55.262700000000002</v>
      </c>
      <c r="BQ37" s="2">
        <f t="shared" si="40"/>
        <v>55.475700000000003</v>
      </c>
      <c r="BR37" s="2">
        <f t="shared" si="41"/>
        <v>54.203299999999999</v>
      </c>
      <c r="BS37" s="2">
        <f t="shared" si="42"/>
        <v>54.813699999999997</v>
      </c>
      <c r="BT37" s="2">
        <f t="shared" si="43"/>
        <v>55.264800000000001</v>
      </c>
      <c r="BU37" s="2">
        <f t="shared" si="44"/>
        <v>55.894100000000002</v>
      </c>
      <c r="BV37" s="2">
        <f t="shared" si="45"/>
        <v>55.708199999999998</v>
      </c>
      <c r="BW37" s="2">
        <f t="shared" si="46"/>
        <v>55.405299999999997</v>
      </c>
      <c r="BX37" s="2">
        <f t="shared" si="47"/>
        <v>55.937899999999999</v>
      </c>
      <c r="BY37" s="2">
        <f t="shared" si="48"/>
        <v>56.791800000000002</v>
      </c>
      <c r="BZ37" s="2">
        <f t="shared" si="49"/>
        <v>55.620600000000003</v>
      </c>
      <c r="CA37" s="2">
        <f t="shared" si="50"/>
        <v>56.605600000000003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55.99047432457786</v>
      </c>
      <c r="DL37" s="2">
        <f t="shared" si="70"/>
        <v>55.422035365853667</v>
      </c>
      <c r="DM37" s="2">
        <f t="shared" si="70"/>
        <v>55.007737813765175</v>
      </c>
      <c r="DN37" s="2">
        <f t="shared" si="70"/>
        <v>54.799734596622883</v>
      </c>
      <c r="DO37" s="2">
        <f t="shared" si="70"/>
        <v>55.139079753437649</v>
      </c>
      <c r="DP37" s="2">
        <f t="shared" si="70"/>
        <v>55.225691394025596</v>
      </c>
      <c r="DQ37" s="2">
        <f t="shared" si="70"/>
        <v>55.251116134453788</v>
      </c>
      <c r="DR37" s="2">
        <f t="shared" si="70"/>
        <v>55.308345619905616</v>
      </c>
      <c r="DS37" s="2">
        <f t="shared" si="70"/>
        <v>55.384177829257816</v>
      </c>
      <c r="DT37" s="2">
        <f t="shared" si="70"/>
        <v>55.85859230802231</v>
      </c>
      <c r="DU37" s="2">
        <f t="shared" si="70"/>
        <v>56.393787563025214</v>
      </c>
      <c r="DV37" s="2">
        <f t="shared" si="70"/>
        <v>55.642439287859297</v>
      </c>
      <c r="DW37" s="2">
        <f t="shared" si="70"/>
        <v>56.410387196333083</v>
      </c>
      <c r="DX37" s="2">
        <f t="shared" si="70"/>
        <v>56.315897892228719</v>
      </c>
      <c r="DY37" s="2">
        <f t="shared" si="70"/>
        <v>57.154875384615387</v>
      </c>
      <c r="EA37" s="2">
        <f t="shared" si="71"/>
        <v>57.16721679360645</v>
      </c>
      <c r="EB37" s="2">
        <f t="shared" si="72"/>
        <v>54.795329336151738</v>
      </c>
      <c r="EC37" s="2">
        <f t="shared" si="73"/>
        <v>55.546004794767391</v>
      </c>
      <c r="ED37" s="2">
        <f t="shared" si="74"/>
        <v>54.716489963724307</v>
      </c>
      <c r="EE37" s="2">
        <f t="shared" si="75"/>
        <v>55.633961658971813</v>
      </c>
      <c r="EF37" s="2">
        <f t="shared" si="76"/>
        <v>55.246492752969608</v>
      </c>
      <c r="EG37" s="2">
        <f t="shared" si="77"/>
        <v>55.344600442220781</v>
      </c>
      <c r="EH37" s="2">
        <f t="shared" si="78"/>
        <v>56.482190808364926</v>
      </c>
      <c r="EI37" s="2">
        <f t="shared" si="79"/>
        <v>56.215853222600664</v>
      </c>
      <c r="EJ37" s="2">
        <f t="shared" si="80"/>
        <v>57.074136437879503</v>
      </c>
      <c r="EK37" s="2">
        <f t="shared" si="81"/>
        <v>57.378207672692056</v>
      </c>
      <c r="EL37" s="2">
        <f t="shared" si="82"/>
        <v>55.93654622234633</v>
      </c>
      <c r="EM37" s="2">
        <f t="shared" si="83"/>
        <v>57.296796694353546</v>
      </c>
      <c r="EN37" s="2">
        <f t="shared" si="84"/>
        <v>57.497018170738791</v>
      </c>
      <c r="EO37" s="2">
        <f t="shared" si="85"/>
        <v>61.766931396551328</v>
      </c>
      <c r="EQ37" s="2">
        <f t="shared" si="86"/>
        <v>56.836047144417655</v>
      </c>
      <c r="ER37" s="2">
        <f t="shared" si="87"/>
        <v>54.805678190130308</v>
      </c>
      <c r="ES37" s="2">
        <f t="shared" si="87"/>
        <v>54.733612587547711</v>
      </c>
      <c r="ET37" s="2">
        <f t="shared" si="87"/>
        <v>54.88042757178701</v>
      </c>
      <c r="EU37" s="2">
        <f t="shared" si="87"/>
        <v>55.362489664951788</v>
      </c>
      <c r="EV37" s="2">
        <f t="shared" si="87"/>
        <v>55.366983765112259</v>
      </c>
      <c r="EW37" s="2">
        <f t="shared" si="87"/>
        <v>55.550651732495183</v>
      </c>
      <c r="EX37" s="2">
        <f t="shared" si="87"/>
        <v>55.829424936043566</v>
      </c>
      <c r="EY37" s="2">
        <f t="shared" si="87"/>
        <v>56.291017394419697</v>
      </c>
      <c r="EZ37" s="2">
        <f t="shared" si="87"/>
        <v>57.737128934010173</v>
      </c>
      <c r="FA37" s="2">
        <f t="shared" si="87"/>
        <v>57.320945490925446</v>
      </c>
      <c r="FB37" s="2">
        <f t="shared" si="87"/>
        <v>56.199013033873335</v>
      </c>
      <c r="FC37" s="2">
        <f t="shared" si="87"/>
        <v>57.319743201188174</v>
      </c>
      <c r="FD37" s="2">
        <f t="shared" si="87"/>
        <v>57.639802444267552</v>
      </c>
      <c r="FE37" s="2">
        <f t="shared" si="87"/>
        <v>61.977050765647135</v>
      </c>
      <c r="FG37" s="2">
        <f t="shared" si="88"/>
        <v>5.6520574139857421E-2</v>
      </c>
      <c r="FH37" s="2">
        <f t="shared" si="89"/>
        <v>5.5672146149057827E-2</v>
      </c>
      <c r="FI37" s="2">
        <f t="shared" si="89"/>
        <v>5.3592199584805406E-2</v>
      </c>
      <c r="FJ37" s="2">
        <f t="shared" si="89"/>
        <v>5.2100379095905307E-2</v>
      </c>
      <c r="FK37" s="2">
        <f t="shared" si="89"/>
        <v>4.7959883543377206E-2</v>
      </c>
      <c r="FL37" s="2">
        <f t="shared" si="89"/>
        <v>4.7640529082716612E-2</v>
      </c>
      <c r="FM37" s="2">
        <f t="shared" si="89"/>
        <v>4.6420930485742869E-2</v>
      </c>
      <c r="FN37" s="2">
        <f t="shared" si="89"/>
        <v>4.5511485300222532E-2</v>
      </c>
      <c r="FO37" s="2">
        <f t="shared" si="89"/>
        <v>4.6348926066290541E-2</v>
      </c>
      <c r="FP37" s="2">
        <f t="shared" si="89"/>
        <v>4.8231241439682986E-2</v>
      </c>
      <c r="FQ37" s="2">
        <f t="shared" si="89"/>
        <v>4.2351591409287175E-2</v>
      </c>
      <c r="FR37" s="2">
        <f t="shared" si="89"/>
        <v>4.9374635603676879E-2</v>
      </c>
      <c r="FS37" s="2">
        <f t="shared" si="89"/>
        <v>4.4917274995243721E-2</v>
      </c>
      <c r="FT37" s="2">
        <f t="shared" si="89"/>
        <v>4.098303421701012E-2</v>
      </c>
      <c r="FU37" s="2">
        <f t="shared" si="89"/>
        <v>3.4825516451952837E-2</v>
      </c>
      <c r="FW37" s="2">
        <f t="shared" si="112"/>
        <v>5.6396469446147403E-6</v>
      </c>
      <c r="FX37" s="2">
        <f t="shared" si="90"/>
        <v>1.1144039636000249E-5</v>
      </c>
      <c r="FY37" s="2">
        <f t="shared" si="90"/>
        <v>1.0644114144607522E-5</v>
      </c>
      <c r="FZ37" s="2">
        <f t="shared" si="90"/>
        <v>1.0050705634369201E-5</v>
      </c>
      <c r="GA37" s="2">
        <f t="shared" si="90"/>
        <v>1.0136786433529251E-5</v>
      </c>
      <c r="GB37" s="2">
        <f t="shared" si="90"/>
        <v>1.0726240391257141E-5</v>
      </c>
      <c r="GC37" s="2">
        <f t="shared" si="90"/>
        <v>1.1423135763077222E-5</v>
      </c>
      <c r="GD37" s="2">
        <f t="shared" si="90"/>
        <v>1.3839723846293716E-5</v>
      </c>
      <c r="GE37" s="2">
        <f t="shared" si="90"/>
        <v>1.3313035656487404E-5</v>
      </c>
      <c r="GF37" s="2">
        <f t="shared" si="90"/>
        <v>1.341486962694375E-5</v>
      </c>
      <c r="GG37" s="2">
        <f t="shared" si="90"/>
        <v>1.1300524789956874E-5</v>
      </c>
      <c r="GH37" s="2">
        <f t="shared" si="90"/>
        <v>1.0803390859781733E-5</v>
      </c>
      <c r="GI37" s="2">
        <f t="shared" si="90"/>
        <v>9.0086950983938784E-6</v>
      </c>
      <c r="GJ37" s="2">
        <f t="shared" si="90"/>
        <v>7.401525437230742E-6</v>
      </c>
      <c r="GK37" s="2">
        <f t="shared" si="90"/>
        <v>7.6483760925345993E-6</v>
      </c>
      <c r="GM37" s="86">
        <f t="shared" si="113"/>
        <v>3.7050276345012182E-11</v>
      </c>
      <c r="GN37" s="86">
        <f t="shared" si="91"/>
        <v>4.3857101125059005E-11</v>
      </c>
      <c r="GO37" s="86">
        <f t="shared" si="91"/>
        <v>1.306897136888792E-11</v>
      </c>
      <c r="GP37" s="86">
        <f t="shared" si="91"/>
        <v>1.886621458401628E-11</v>
      </c>
      <c r="GQ37" s="86">
        <f t="shared" si="91"/>
        <v>4.2507586297706312E-13</v>
      </c>
      <c r="GR37" s="86">
        <f t="shared" si="91"/>
        <v>4.5959016876775173E-13</v>
      </c>
      <c r="GS37" s="86">
        <f t="shared" si="91"/>
        <v>4.7245386965001881E-14</v>
      </c>
      <c r="GT37" s="86">
        <f t="shared" si="91"/>
        <v>5.4549818746123192E-14</v>
      </c>
      <c r="GU37" s="86">
        <f t="shared" si="91"/>
        <v>6.9986186118817364E-14</v>
      </c>
      <c r="GV37" s="86">
        <f t="shared" si="91"/>
        <v>1.8044419853855673E-13</v>
      </c>
      <c r="GW37" s="86">
        <f t="shared" si="91"/>
        <v>1.2441959956809259E-15</v>
      </c>
      <c r="GX37" s="86">
        <f t="shared" si="91"/>
        <v>1.7446539375393903E-13</v>
      </c>
      <c r="GY37" s="86">
        <f t="shared" si="91"/>
        <v>4.8973794902528749E-15</v>
      </c>
      <c r="GZ37" s="86">
        <f t="shared" si="91"/>
        <v>1.9502429797408438E-16</v>
      </c>
      <c r="HA37" s="86">
        <f t="shared" si="91"/>
        <v>3.7560093190869625E-23</v>
      </c>
      <c r="HC37" s="86">
        <f t="shared" si="145"/>
        <v>9.9714686043709283E-26</v>
      </c>
      <c r="HD37" s="86">
        <f t="shared" si="92"/>
        <v>5.0944617460196186E-27</v>
      </c>
      <c r="HE37" s="86">
        <f t="shared" si="92"/>
        <v>3.1951074541123166E-31</v>
      </c>
      <c r="HF37" s="86">
        <f t="shared" si="92"/>
        <v>6.617765037807953E-33</v>
      </c>
      <c r="HG37" s="86">
        <f t="shared" si="92"/>
        <v>7.4406351951520291E-28</v>
      </c>
      <c r="HH37" s="86">
        <f t="shared" si="92"/>
        <v>1.5837776337454978E-30</v>
      </c>
      <c r="HI37" s="86">
        <f t="shared" si="92"/>
        <v>2.6469906364965024E-32</v>
      </c>
      <c r="HJ37" s="86">
        <f t="shared" si="92"/>
        <v>3.4217722096872966E-30</v>
      </c>
      <c r="HK37" s="86">
        <f t="shared" si="92"/>
        <v>3.768264815465813E-32</v>
      </c>
      <c r="HL37" s="86">
        <f t="shared" si="92"/>
        <v>4.9005156882612405E-35</v>
      </c>
      <c r="HM37" s="86">
        <f t="shared" si="92"/>
        <v>1.9832162081496535E-31</v>
      </c>
      <c r="HN37" s="86">
        <f t="shared" si="92"/>
        <v>3.5306401488263721E-32</v>
      </c>
      <c r="HO37" s="86">
        <f t="shared" si="92"/>
        <v>1.2206823289857975E-33</v>
      </c>
      <c r="HP37" s="86">
        <f t="shared" si="92"/>
        <v>1.4093280419099243E-35</v>
      </c>
      <c r="HQ37" s="86">
        <f t="shared" si="92"/>
        <v>4.9973000483971314E-47</v>
      </c>
      <c r="HS37" s="86">
        <f t="shared" si="114"/>
        <v>1.3069656242400261E-137</v>
      </c>
      <c r="HT37" s="86">
        <f t="shared" si="93"/>
        <v>6.1781691346545253E-140</v>
      </c>
      <c r="HU37" s="86">
        <f t="shared" si="93"/>
        <v>3.9678369218433613E-168</v>
      </c>
      <c r="HV37" s="86">
        <f t="shared" si="93"/>
        <v>5.451519961179434E-176</v>
      </c>
      <c r="HW37" s="86">
        <f t="shared" si="93"/>
        <v>9.2305836539408484E-148</v>
      </c>
      <c r="HX37" s="86">
        <f t="shared" si="93"/>
        <v>5.8390583795421928E-163</v>
      </c>
      <c r="HY37" s="86">
        <f t="shared" si="93"/>
        <v>6.8901601437368311E-175</v>
      </c>
      <c r="HZ37" s="86">
        <f t="shared" si="93"/>
        <v>5.5215237271371654E-161</v>
      </c>
      <c r="IA37" s="86">
        <f t="shared" si="93"/>
        <v>1.9920726871873397E-172</v>
      </c>
      <c r="IB37" s="86">
        <f t="shared" si="93"/>
        <v>1.3148640660655436E-189</v>
      </c>
      <c r="IC37" s="86">
        <f t="shared" si="93"/>
        <v>5.5436935156933105E-169</v>
      </c>
      <c r="ID37" s="86">
        <f t="shared" si="93"/>
        <v>4.7312698501519356E-177</v>
      </c>
      <c r="IE37" s="86">
        <f t="shared" si="93"/>
        <v>1.6143022671052187E-184</v>
      </c>
      <c r="IF37" s="86">
        <f t="shared" si="93"/>
        <v>2.6845090047992762E-88</v>
      </c>
      <c r="IG37" s="86">
        <f t="shared" si="93"/>
        <v>5.1946941196932456E-70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5.3869999211834685E-261</v>
      </c>
      <c r="IW37" s="86">
        <f t="shared" si="129"/>
        <v>1.7265012947214244E-228</v>
      </c>
      <c r="IY37" s="86">
        <f t="shared" si="130"/>
        <v>3.7050276345012279E-11</v>
      </c>
      <c r="IZ37" s="86">
        <f t="shared" si="131"/>
        <v>4.3857101125059011E-11</v>
      </c>
      <c r="JA37" s="86">
        <f t="shared" si="132"/>
        <v>1.306897136888792E-11</v>
      </c>
      <c r="JB37" s="86">
        <f t="shared" si="133"/>
        <v>1.886621458401628E-11</v>
      </c>
      <c r="JC37" s="86">
        <f t="shared" si="134"/>
        <v>4.2507586297706387E-13</v>
      </c>
      <c r="JD37" s="86">
        <f t="shared" si="135"/>
        <v>4.5959016876775173E-13</v>
      </c>
      <c r="JE37" s="86">
        <f t="shared" si="136"/>
        <v>4.7245386965001881E-14</v>
      </c>
      <c r="JF37" s="86">
        <f t="shared" si="137"/>
        <v>5.4549818746123198E-14</v>
      </c>
      <c r="JG37" s="86">
        <f t="shared" si="138"/>
        <v>6.9986186118817364E-14</v>
      </c>
      <c r="JH37" s="86">
        <f t="shared" si="139"/>
        <v>1.8044419853855673E-13</v>
      </c>
      <c r="JI37" s="86">
        <f t="shared" si="140"/>
        <v>1.2441959956809261E-15</v>
      </c>
      <c r="JJ37" s="86">
        <f t="shared" si="141"/>
        <v>1.7446539375393903E-13</v>
      </c>
      <c r="JK37" s="86">
        <f t="shared" si="142"/>
        <v>4.8973794902528749E-15</v>
      </c>
      <c r="JL37" s="86">
        <f t="shared" si="143"/>
        <v>1.9502429797408438E-16</v>
      </c>
      <c r="JM37" s="86">
        <f t="shared" si="144"/>
        <v>3.7560093190869625E-23</v>
      </c>
    </row>
    <row r="38" spans="2:273" x14ac:dyDescent="0.25">
      <c r="B38" s="2">
        <v>11</v>
      </c>
      <c r="C38" s="37">
        <v>55.744599999999998</v>
      </c>
      <c r="D38" s="37">
        <v>55.153799999999997</v>
      </c>
      <c r="E38" s="37">
        <v>55.738399999999999</v>
      </c>
      <c r="F38" s="37">
        <v>55.1464</v>
      </c>
      <c r="G38" s="37">
        <v>55.304699999999997</v>
      </c>
      <c r="H38" s="37">
        <v>56.020299999999999</v>
      </c>
      <c r="I38" s="37">
        <v>55.023600000000002</v>
      </c>
      <c r="J38" s="37">
        <v>54.775799999999997</v>
      </c>
      <c r="K38" s="37">
        <v>55.724499999999999</v>
      </c>
      <c r="L38" s="37">
        <v>56.003599999999999</v>
      </c>
      <c r="M38" s="37">
        <v>56.4298</v>
      </c>
      <c r="N38" s="37">
        <v>55.327100000000002</v>
      </c>
      <c r="O38" s="37">
        <v>57.218899999999998</v>
      </c>
      <c r="P38" s="37">
        <v>57.008099999999999</v>
      </c>
      <c r="Q38" s="37">
        <v>57.962200000000003</v>
      </c>
      <c r="S38" s="4">
        <f t="shared" si="8"/>
        <v>56.091157037478666</v>
      </c>
      <c r="T38" s="4">
        <f t="shared" si="9"/>
        <v>55.407632141982653</v>
      </c>
      <c r="U38" s="4">
        <f t="shared" si="10"/>
        <v>55.083389261167412</v>
      </c>
      <c r="V38" s="4">
        <f t="shared" si="11"/>
        <v>54.813920177585487</v>
      </c>
      <c r="W38" s="4">
        <f t="shared" si="12"/>
        <v>55.179193563501329</v>
      </c>
      <c r="X38" s="4">
        <f t="shared" si="13"/>
        <v>55.252397083703613</v>
      </c>
      <c r="Y38" s="4">
        <f t="shared" si="14"/>
        <v>55.305673222245922</v>
      </c>
      <c r="Z38" s="4">
        <f t="shared" si="15"/>
        <v>55.403743731475593</v>
      </c>
      <c r="AA38" s="4">
        <f t="shared" si="16"/>
        <v>55.492159425461757</v>
      </c>
      <c r="AB38" s="4">
        <f t="shared" si="17"/>
        <v>55.969417006940041</v>
      </c>
      <c r="AC38" s="4">
        <f t="shared" si="18"/>
        <v>56.46436417079898</v>
      </c>
      <c r="AD38" s="4">
        <f t="shared" si="19"/>
        <v>55.705816590849537</v>
      </c>
      <c r="AE38" s="4">
        <f t="shared" si="20"/>
        <v>56.515923166419121</v>
      </c>
      <c r="AF38" s="4" t="e">
        <f t="shared" si="21"/>
        <v>#N/A</v>
      </c>
      <c r="AG38" s="4" t="e">
        <f t="shared" si="22"/>
        <v>#N/A</v>
      </c>
      <c r="AI38" s="4">
        <f t="shared" si="23"/>
        <v>-0.34655703747866795</v>
      </c>
      <c r="AJ38" s="4">
        <f t="shared" si="24"/>
        <v>-0.25383214198265591</v>
      </c>
      <c r="AK38" s="4">
        <f t="shared" si="25"/>
        <v>0.65501073883258698</v>
      </c>
      <c r="AL38" s="4">
        <f t="shared" si="26"/>
        <v>0.33247982241451268</v>
      </c>
      <c r="AM38" s="4">
        <f t="shared" si="27"/>
        <v>0.12550643649866799</v>
      </c>
      <c r="AN38" s="4">
        <f t="shared" si="28"/>
        <v>0.76790291629638574</v>
      </c>
      <c r="AO38" s="4">
        <f t="shared" si="29"/>
        <v>-0.28207322224591991</v>
      </c>
      <c r="AP38" s="4">
        <f t="shared" si="30"/>
        <v>-0.62794373147559668</v>
      </c>
      <c r="AQ38" s="4">
        <f t="shared" si="31"/>
        <v>0.23234057453824164</v>
      </c>
      <c r="AR38" s="4">
        <f t="shared" si="32"/>
        <v>3.4182993059957312E-2</v>
      </c>
      <c r="AS38" s="4">
        <f t="shared" si="33"/>
        <v>-3.4564170798979887E-2</v>
      </c>
      <c r="AT38" s="4">
        <f t="shared" si="34"/>
        <v>-0.37871659084953535</v>
      </c>
      <c r="AU38" s="4">
        <f t="shared" si="35"/>
        <v>0.70297683358087681</v>
      </c>
      <c r="AV38" s="4">
        <f t="shared" si="36"/>
        <v>0</v>
      </c>
      <c r="AW38" s="4">
        <f t="shared" si="36"/>
        <v>0</v>
      </c>
      <c r="AY38" s="2">
        <f t="shared" si="96"/>
        <v>56.091156999025173</v>
      </c>
      <c r="AZ38" s="2">
        <f t="shared" si="37"/>
        <v>55.407632096214584</v>
      </c>
      <c r="BA38" s="2">
        <f t="shared" si="37"/>
        <v>55.083389246042692</v>
      </c>
      <c r="BB38" s="2">
        <f t="shared" si="37"/>
        <v>54.813920156391809</v>
      </c>
      <c r="BC38" s="2">
        <f t="shared" si="37"/>
        <v>55.179193562904814</v>
      </c>
      <c r="BD38" s="2">
        <f t="shared" si="37"/>
        <v>55.252397083067017</v>
      </c>
      <c r="BE38" s="2">
        <f t="shared" si="37"/>
        <v>55.305673222170277</v>
      </c>
      <c r="BF38" s="2">
        <f t="shared" si="37"/>
        <v>55.403743731394883</v>
      </c>
      <c r="BG38" s="2">
        <f t="shared" si="37"/>
        <v>55.492159425356405</v>
      </c>
      <c r="BH38" s="2">
        <f t="shared" si="37"/>
        <v>55.969417006682448</v>
      </c>
      <c r="BI38" s="2">
        <f t="shared" si="37"/>
        <v>56.464364170796607</v>
      </c>
      <c r="BJ38" s="2">
        <f t="shared" si="37"/>
        <v>55.705816590600783</v>
      </c>
      <c r="BK38" s="2">
        <f t="shared" si="37"/>
        <v>56.515923166410261</v>
      </c>
      <c r="BL38" s="2" t="e">
        <f t="shared" si="37"/>
        <v>#N/A</v>
      </c>
      <c r="BM38" s="2" t="e">
        <f t="shared" si="37"/>
        <v>#N/A</v>
      </c>
      <c r="BO38" s="2">
        <f t="shared" si="38"/>
        <v>55.744599999999998</v>
      </c>
      <c r="BP38" s="2">
        <f t="shared" si="39"/>
        <v>55.153799999999997</v>
      </c>
      <c r="BQ38" s="2">
        <f t="shared" si="40"/>
        <v>55.738399999999999</v>
      </c>
      <c r="BR38" s="2">
        <f t="shared" si="41"/>
        <v>55.1464</v>
      </c>
      <c r="BS38" s="2">
        <f t="shared" si="42"/>
        <v>55.304699999999997</v>
      </c>
      <c r="BT38" s="2">
        <f t="shared" si="43"/>
        <v>56.020299999999999</v>
      </c>
      <c r="BU38" s="2">
        <f t="shared" si="44"/>
        <v>55.023600000000002</v>
      </c>
      <c r="BV38" s="2">
        <f t="shared" si="45"/>
        <v>54.775799999999997</v>
      </c>
      <c r="BW38" s="2">
        <f t="shared" si="46"/>
        <v>55.724499999999999</v>
      </c>
      <c r="BX38" s="2">
        <f t="shared" si="47"/>
        <v>56.003599999999999</v>
      </c>
      <c r="BY38" s="2">
        <f t="shared" si="48"/>
        <v>56.4298</v>
      </c>
      <c r="BZ38" s="2">
        <f t="shared" si="49"/>
        <v>55.327100000000002</v>
      </c>
      <c r="CA38" s="2">
        <f t="shared" si="50"/>
        <v>57.218899999999998</v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56.023346500938082</v>
      </c>
      <c r="DL38" s="2">
        <f t="shared" si="70"/>
        <v>55.449449634146347</v>
      </c>
      <c r="DM38" s="2">
        <f t="shared" si="70"/>
        <v>55.057331578947363</v>
      </c>
      <c r="DN38" s="2">
        <f t="shared" si="70"/>
        <v>54.821620825515943</v>
      </c>
      <c r="DO38" s="2">
        <f t="shared" si="70"/>
        <v>55.1562305832148</v>
      </c>
      <c r="DP38" s="2">
        <f t="shared" si="70"/>
        <v>55.254414509246075</v>
      </c>
      <c r="DQ38" s="2">
        <f t="shared" si="70"/>
        <v>55.304960392156865</v>
      </c>
      <c r="DR38" s="2">
        <f t="shared" si="70"/>
        <v>55.349308374088373</v>
      </c>
      <c r="DS38" s="2">
        <f t="shared" si="70"/>
        <v>55.45526403260402</v>
      </c>
      <c r="DT38" s="2">
        <f t="shared" si="70"/>
        <v>55.910447404547405</v>
      </c>
      <c r="DU38" s="2">
        <f t="shared" si="70"/>
        <v>56.422256944232245</v>
      </c>
      <c r="DV38" s="2">
        <f t="shared" si="70"/>
        <v>55.694550986700996</v>
      </c>
      <c r="DW38" s="2">
        <f t="shared" si="70"/>
        <v>56.477501115355238</v>
      </c>
      <c r="DX38" s="2">
        <f t="shared" si="70"/>
        <v>56.370093548387082</v>
      </c>
      <c r="DY38" s="2">
        <f t="shared" si="70"/>
        <v>57.214396136752143</v>
      </c>
      <c r="EA38" s="2">
        <f t="shared" si="71"/>
        <v>57.12352997549749</v>
      </c>
      <c r="EB38" s="2">
        <f t="shared" si="72"/>
        <v>54.760720883797994</v>
      </c>
      <c r="EC38" s="2">
        <f t="shared" si="73"/>
        <v>55.503223760315699</v>
      </c>
      <c r="ED38" s="2">
        <f t="shared" si="74"/>
        <v>54.686112545344621</v>
      </c>
      <c r="EE38" s="2">
        <f t="shared" si="75"/>
        <v>55.594974800928547</v>
      </c>
      <c r="EF38" s="2">
        <f t="shared" si="76"/>
        <v>55.215589277083829</v>
      </c>
      <c r="EG38" s="2">
        <f t="shared" si="77"/>
        <v>55.318977417688828</v>
      </c>
      <c r="EH38" s="2">
        <f t="shared" si="78"/>
        <v>56.445132650116186</v>
      </c>
      <c r="EI38" s="2">
        <f t="shared" si="79"/>
        <v>56.18448203973194</v>
      </c>
      <c r="EJ38" s="2">
        <f t="shared" si="80"/>
        <v>57.030516879416268</v>
      </c>
      <c r="EK38" s="2">
        <f t="shared" si="81"/>
        <v>57.332725706907681</v>
      </c>
      <c r="EL38" s="2">
        <f t="shared" si="82"/>
        <v>55.903574895280641</v>
      </c>
      <c r="EM38" s="2">
        <f t="shared" si="83"/>
        <v>57.261007564392976</v>
      </c>
      <c r="EN38" s="2">
        <f t="shared" si="84"/>
        <v>57.462910927978655</v>
      </c>
      <c r="EO38" s="2">
        <f t="shared" si="85"/>
        <v>61.71157494596919</v>
      </c>
      <c r="EQ38" s="2">
        <f t="shared" si="86"/>
        <v>56.795979964756079</v>
      </c>
      <c r="ER38" s="2">
        <f t="shared" si="87"/>
        <v>54.770955635975213</v>
      </c>
      <c r="ES38" s="2">
        <f t="shared" si="87"/>
        <v>54.700153692701548</v>
      </c>
      <c r="ET38" s="2">
        <f t="shared" si="87"/>
        <v>54.848184137161972</v>
      </c>
      <c r="EU38" s="2">
        <f t="shared" si="87"/>
        <v>55.32664529457179</v>
      </c>
      <c r="EV38" s="2">
        <f t="shared" si="87"/>
        <v>55.334684189889366</v>
      </c>
      <c r="EW38" s="2">
        <f t="shared" si="87"/>
        <v>55.522642677345843</v>
      </c>
      <c r="EX38" s="2">
        <f t="shared" si="87"/>
        <v>55.800033244541574</v>
      </c>
      <c r="EY38" s="2">
        <f t="shared" si="87"/>
        <v>56.25877744658289</v>
      </c>
      <c r="EZ38" s="2">
        <f t="shared" si="87"/>
        <v>57.685829272419646</v>
      </c>
      <c r="FA38" s="2">
        <f t="shared" si="87"/>
        <v>57.276127075262025</v>
      </c>
      <c r="FB38" s="2">
        <f t="shared" si="87"/>
        <v>56.163017483140834</v>
      </c>
      <c r="FC38" s="2">
        <f t="shared" si="87"/>
        <v>57.283699573604366</v>
      </c>
      <c r="FD38" s="2">
        <f t="shared" si="87"/>
        <v>57.604095163765159</v>
      </c>
      <c r="FE38" s="2">
        <f t="shared" si="87"/>
        <v>61.919146665431406</v>
      </c>
      <c r="FG38" s="2">
        <f t="shared" si="88"/>
        <v>6.1637467878253846E-2</v>
      </c>
      <c r="FH38" s="2">
        <f t="shared" si="89"/>
        <v>6.0717173445897089E-2</v>
      </c>
      <c r="FI38" s="2">
        <f t="shared" si="89"/>
        <v>5.8460410020756789E-2</v>
      </c>
      <c r="FJ38" s="2">
        <f t="shared" si="89"/>
        <v>5.6841214449226553E-2</v>
      </c>
      <c r="FK38" s="2">
        <f t="shared" si="89"/>
        <v>5.2344763029032931E-2</v>
      </c>
      <c r="FL38" s="2">
        <f t="shared" si="89"/>
        <v>5.1997805319195865E-2</v>
      </c>
      <c r="FM38" s="2">
        <f t="shared" si="89"/>
        <v>5.0672595449352105E-2</v>
      </c>
      <c r="FN38" s="2">
        <f t="shared" si="89"/>
        <v>4.9684194664419326E-2</v>
      </c>
      <c r="FO38" s="2">
        <f t="shared" si="89"/>
        <v>5.0594346093222796E-2</v>
      </c>
      <c r="FP38" s="2">
        <f t="shared" si="89"/>
        <v>5.2639558890761405E-2</v>
      </c>
      <c r="FQ38" s="2">
        <f t="shared" si="89"/>
        <v>4.6248624434952312E-2</v>
      </c>
      <c r="FR38" s="2">
        <f t="shared" si="89"/>
        <v>5.3881542570860336E-2</v>
      </c>
      <c r="FS38" s="2">
        <f t="shared" si="89"/>
        <v>4.9038303327844972E-2</v>
      </c>
      <c r="FT38" s="2">
        <f t="shared" si="89"/>
        <v>4.4760023675124355E-2</v>
      </c>
      <c r="FU38" s="2">
        <f t="shared" si="89"/>
        <v>3.8057549783035501E-2</v>
      </c>
      <c r="FW38" s="2">
        <f t="shared" si="112"/>
        <v>6.1837465441207793E-6</v>
      </c>
      <c r="FX38" s="2">
        <f t="shared" si="90"/>
        <v>1.2219183340291136E-5</v>
      </c>
      <c r="FY38" s="2">
        <f t="shared" si="90"/>
        <v>1.1671027091552706E-5</v>
      </c>
      <c r="FZ38" s="2">
        <f t="shared" si="90"/>
        <v>1.1020368897774667E-5</v>
      </c>
      <c r="GA38" s="2">
        <f t="shared" si="90"/>
        <v>1.111475443332988E-5</v>
      </c>
      <c r="GB38" s="2">
        <f t="shared" si="90"/>
        <v>1.1761076544673443E-5</v>
      </c>
      <c r="GC38" s="2">
        <f t="shared" si="90"/>
        <v>1.2525205491974898E-5</v>
      </c>
      <c r="GD38" s="2">
        <f t="shared" si="90"/>
        <v>1.5174935176051099E-5</v>
      </c>
      <c r="GE38" s="2">
        <f t="shared" si="90"/>
        <v>1.4597434572612395E-5</v>
      </c>
      <c r="GF38" s="2">
        <f t="shared" si="90"/>
        <v>1.4709093012915096E-5</v>
      </c>
      <c r="GG38" s="2">
        <f t="shared" si="90"/>
        <v>1.2390765528078511E-5</v>
      </c>
      <c r="GH38" s="2">
        <f t="shared" si="90"/>
        <v>1.1845670175519984E-5</v>
      </c>
      <c r="GI38" s="2">
        <f t="shared" si="90"/>
        <v>9.8778291658482242E-6</v>
      </c>
      <c r="GJ38" s="2">
        <f t="shared" si="90"/>
        <v>8.1156054648838528E-6</v>
      </c>
      <c r="GK38" s="2">
        <f t="shared" si="90"/>
        <v>8.3862714331244991E-6</v>
      </c>
      <c r="GM38" s="86">
        <f t="shared" si="113"/>
        <v>9.1258559414368404E-11</v>
      </c>
      <c r="GN38" s="86">
        <f t="shared" si="91"/>
        <v>1.0655456203689607E-10</v>
      </c>
      <c r="GO38" s="86">
        <f t="shared" si="91"/>
        <v>3.3348891035474868E-11</v>
      </c>
      <c r="GP38" s="86">
        <f t="shared" si="91"/>
        <v>4.6812687700914314E-11</v>
      </c>
      <c r="GQ38" s="86">
        <f t="shared" si="91"/>
        <v>1.238524369659331E-12</v>
      </c>
      <c r="GR38" s="86">
        <f t="shared" si="91"/>
        <v>1.3306096670988281E-12</v>
      </c>
      <c r="GS38" s="86">
        <f t="shared" si="91"/>
        <v>1.515956928885653E-13</v>
      </c>
      <c r="GT38" s="86">
        <f t="shared" si="91"/>
        <v>1.7243716649336178E-13</v>
      </c>
      <c r="GU38" s="86">
        <f t="shared" si="91"/>
        <v>2.2010034088247308E-13</v>
      </c>
      <c r="GV38" s="86">
        <f t="shared" si="91"/>
        <v>5.4986869920344094E-13</v>
      </c>
      <c r="GW38" s="86">
        <f t="shared" si="91"/>
        <v>4.5939114915003198E-15</v>
      </c>
      <c r="GX38" s="86">
        <f t="shared" si="91"/>
        <v>5.3746776696085656E-13</v>
      </c>
      <c r="GY38" s="86">
        <f t="shared" si="91"/>
        <v>1.7341434441733095E-14</v>
      </c>
      <c r="GZ38" s="86">
        <f t="shared" si="91"/>
        <v>7.7647324486048431E-16</v>
      </c>
      <c r="HA38" s="86">
        <f t="shared" si="91"/>
        <v>2.8757497972420494E-22</v>
      </c>
      <c r="HC38" s="86">
        <f t="shared" si="145"/>
        <v>4.8172415452894874E-25</v>
      </c>
      <c r="HD38" s="86">
        <f t="shared" si="92"/>
        <v>2.7234942974330685E-26</v>
      </c>
      <c r="HE38" s="86">
        <f t="shared" si="92"/>
        <v>2.2618829178540808E-30</v>
      </c>
      <c r="HF38" s="86">
        <f t="shared" si="92"/>
        <v>5.1633699742995149E-32</v>
      </c>
      <c r="HG38" s="86">
        <f t="shared" si="92"/>
        <v>4.2026411990651928E-27</v>
      </c>
      <c r="HH38" s="86">
        <f t="shared" si="92"/>
        <v>1.0743478888490912E-29</v>
      </c>
      <c r="HI38" s="86">
        <f t="shared" si="92"/>
        <v>2.0744602742082127E-31</v>
      </c>
      <c r="HJ38" s="86">
        <f t="shared" si="92"/>
        <v>2.3188971283606557E-29</v>
      </c>
      <c r="HK38" s="86">
        <f t="shared" si="92"/>
        <v>2.9228796056182394E-31</v>
      </c>
      <c r="HL38" s="86">
        <f t="shared" si="92"/>
        <v>4.6970334207276228E-34</v>
      </c>
      <c r="HM38" s="86">
        <f t="shared" si="92"/>
        <v>1.4581283736491934E-30</v>
      </c>
      <c r="HN38" s="86">
        <f t="shared" si="92"/>
        <v>2.7753049155550731E-31</v>
      </c>
      <c r="HO38" s="86">
        <f t="shared" si="92"/>
        <v>1.0282907744253627E-32</v>
      </c>
      <c r="HP38" s="86">
        <f t="shared" si="92"/>
        <v>1.3211638177421001E-34</v>
      </c>
      <c r="HQ38" s="86">
        <f t="shared" si="92"/>
        <v>1.0359587107644172E-45</v>
      </c>
      <c r="HS38" s="86">
        <f t="shared" si="114"/>
        <v>5.8484301406545806E-135</v>
      </c>
      <c r="HT38" s="86">
        <f t="shared" si="93"/>
        <v>3.6628901923092811E-137</v>
      </c>
      <c r="HU38" s="86">
        <f t="shared" si="93"/>
        <v>7.8103927953617614E-165</v>
      </c>
      <c r="HV38" s="86">
        <f t="shared" si="93"/>
        <v>1.5118092766424149E-172</v>
      </c>
      <c r="HW38" s="86">
        <f t="shared" si="93"/>
        <v>7.289179183153959E-145</v>
      </c>
      <c r="HX38" s="86">
        <f t="shared" si="93"/>
        <v>9.4540177576086349E-160</v>
      </c>
      <c r="HY38" s="86">
        <f t="shared" si="93"/>
        <v>2.0474207555183016E-171</v>
      </c>
      <c r="HZ38" s="86">
        <f t="shared" si="93"/>
        <v>8.8807477879258747E-158</v>
      </c>
      <c r="IA38" s="86">
        <f t="shared" si="93"/>
        <v>5.4785379210837287E-169</v>
      </c>
      <c r="IB38" s="86">
        <f t="shared" si="93"/>
        <v>8.4353031172681934E-186</v>
      </c>
      <c r="IC38" s="86">
        <f t="shared" si="93"/>
        <v>1.2553030231532899E-165</v>
      </c>
      <c r="ID38" s="86">
        <f t="shared" si="93"/>
        <v>1.520298620527523E-173</v>
      </c>
      <c r="IE38" s="86">
        <f t="shared" si="93"/>
        <v>6.6736808182097725E-181</v>
      </c>
      <c r="IF38" s="86">
        <f t="shared" si="93"/>
        <v>1.2403627082710681E-86</v>
      </c>
      <c r="IG38" s="86">
        <f t="shared" si="93"/>
        <v>1.0565601316094912E-68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5.6460013757035238E-257</v>
      </c>
      <c r="IW38" s="86">
        <f t="shared" si="129"/>
        <v>5.7928705690209637E-225</v>
      </c>
      <c r="IY38" s="86">
        <f t="shared" si="130"/>
        <v>9.1258559414368882E-11</v>
      </c>
      <c r="IZ38" s="86">
        <f t="shared" si="131"/>
        <v>1.065545620368961E-10</v>
      </c>
      <c r="JA38" s="86">
        <f t="shared" si="132"/>
        <v>3.3348891035474868E-11</v>
      </c>
      <c r="JB38" s="86">
        <f t="shared" si="133"/>
        <v>4.6812687700914314E-11</v>
      </c>
      <c r="JC38" s="86">
        <f t="shared" si="134"/>
        <v>1.2385243696593352E-12</v>
      </c>
      <c r="JD38" s="86">
        <f t="shared" si="135"/>
        <v>1.3306096670988281E-12</v>
      </c>
      <c r="JE38" s="86">
        <f t="shared" si="136"/>
        <v>1.515956928885653E-13</v>
      </c>
      <c r="JF38" s="86">
        <f t="shared" si="137"/>
        <v>1.724371664933618E-13</v>
      </c>
      <c r="JG38" s="86">
        <f t="shared" si="138"/>
        <v>2.2010034088247308E-13</v>
      </c>
      <c r="JH38" s="86">
        <f t="shared" si="139"/>
        <v>5.4986869920344094E-13</v>
      </c>
      <c r="JI38" s="86">
        <f t="shared" si="140"/>
        <v>4.5939114915003214E-15</v>
      </c>
      <c r="JJ38" s="86">
        <f t="shared" si="141"/>
        <v>5.3746776696085656E-13</v>
      </c>
      <c r="JK38" s="86">
        <f t="shared" si="142"/>
        <v>1.7341434441733095E-14</v>
      </c>
      <c r="JL38" s="86">
        <f t="shared" si="143"/>
        <v>7.7647324486048431E-16</v>
      </c>
      <c r="JM38" s="86">
        <f t="shared" si="144"/>
        <v>2.8757497972420494E-22</v>
      </c>
    </row>
    <row r="39" spans="2:273" x14ac:dyDescent="0.25">
      <c r="B39" s="2">
        <v>12</v>
      </c>
      <c r="C39" s="37">
        <v>56.1248</v>
      </c>
      <c r="D39" s="37">
        <v>55.279499999999999</v>
      </c>
      <c r="E39" s="37">
        <v>54.360100000000003</v>
      </c>
      <c r="F39" s="37">
        <v>54.591200000000001</v>
      </c>
      <c r="G39" s="37">
        <v>54.309100000000001</v>
      </c>
      <c r="H39" s="37">
        <v>54.823099999999997</v>
      </c>
      <c r="I39" s="37">
        <v>55.305</v>
      </c>
      <c r="J39" s="37">
        <v>55.640300000000003</v>
      </c>
      <c r="K39" s="37">
        <v>55.720799999999997</v>
      </c>
      <c r="L39" s="37">
        <v>55.942100000000003</v>
      </c>
      <c r="M39" s="37">
        <v>56.670299999999997</v>
      </c>
      <c r="N39" s="37">
        <v>56.3232</v>
      </c>
      <c r="O39" s="37">
        <v>56.638800000000003</v>
      </c>
      <c r="P39" s="37">
        <v>56.173099999999998</v>
      </c>
      <c r="Q39" s="37">
        <v>57.856400000000001</v>
      </c>
      <c r="S39" s="4">
        <f t="shared" si="8"/>
        <v>56.124988388478144</v>
      </c>
      <c r="T39" s="4">
        <f t="shared" si="9"/>
        <v>55.42717390297593</v>
      </c>
      <c r="U39" s="4">
        <f t="shared" si="10"/>
        <v>55.129448794718769</v>
      </c>
      <c r="V39" s="4">
        <f t="shared" si="11"/>
        <v>54.831869954983972</v>
      </c>
      <c r="W39" s="4">
        <f t="shared" si="12"/>
        <v>55.195227501155848</v>
      </c>
      <c r="X39" s="4">
        <f t="shared" si="13"/>
        <v>55.277553985343673</v>
      </c>
      <c r="Y39" s="4">
        <f t="shared" si="14"/>
        <v>55.355188598415666</v>
      </c>
      <c r="Z39" s="4">
        <f t="shared" si="15"/>
        <v>55.44544352709611</v>
      </c>
      <c r="AA39" s="4">
        <f t="shared" si="16"/>
        <v>55.56095243506045</v>
      </c>
      <c r="AB39" s="4">
        <f t="shared" si="17"/>
        <v>56.021151825164182</v>
      </c>
      <c r="AC39" s="4">
        <f t="shared" si="18"/>
        <v>56.492957434583211</v>
      </c>
      <c r="AD39" s="4">
        <f t="shared" si="19"/>
        <v>55.753950568289433</v>
      </c>
      <c r="AE39" s="4">
        <f t="shared" si="20"/>
        <v>56.581038611136734</v>
      </c>
      <c r="AF39" s="4">
        <f t="shared" si="21"/>
        <v>56.473378420256488</v>
      </c>
      <c r="AG39" s="4" t="e">
        <f t="shared" si="22"/>
        <v>#N/A</v>
      </c>
      <c r="AI39" s="4">
        <f t="shared" si="23"/>
        <v>-1.8838847814350856E-4</v>
      </c>
      <c r="AJ39" s="4">
        <f t="shared" si="24"/>
        <v>-0.14767390297593153</v>
      </c>
      <c r="AK39" s="4">
        <f t="shared" si="25"/>
        <v>-0.76934879471876627</v>
      </c>
      <c r="AL39" s="4">
        <f t="shared" si="26"/>
        <v>-0.24066995498397148</v>
      </c>
      <c r="AM39" s="4">
        <f t="shared" si="27"/>
        <v>-0.8861275011558476</v>
      </c>
      <c r="AN39" s="4">
        <f t="shared" si="28"/>
        <v>-0.45445398534367598</v>
      </c>
      <c r="AO39" s="4">
        <f t="shared" si="29"/>
        <v>-5.0188598415665808E-2</v>
      </c>
      <c r="AP39" s="4">
        <f t="shared" si="30"/>
        <v>0.19485647290389352</v>
      </c>
      <c r="AQ39" s="4">
        <f t="shared" si="31"/>
        <v>0.15984756493954677</v>
      </c>
      <c r="AR39" s="4">
        <f t="shared" si="32"/>
        <v>-7.9051825164178524E-2</v>
      </c>
      <c r="AS39" s="4">
        <f t="shared" si="33"/>
        <v>0.17734256541678661</v>
      </c>
      <c r="AT39" s="4">
        <f t="shared" si="34"/>
        <v>0.56924943171056697</v>
      </c>
      <c r="AU39" s="4">
        <f t="shared" si="35"/>
        <v>5.7761388863269758E-2</v>
      </c>
      <c r="AV39" s="4">
        <f t="shared" si="36"/>
        <v>-0.30027842025648965</v>
      </c>
      <c r="AW39" s="4">
        <f t="shared" si="36"/>
        <v>0</v>
      </c>
      <c r="AY39" s="2">
        <f t="shared" si="96"/>
        <v>56.124988297279671</v>
      </c>
      <c r="AZ39" s="2">
        <f t="shared" si="37"/>
        <v>55.427173795844055</v>
      </c>
      <c r="BA39" s="2">
        <f t="shared" si="37"/>
        <v>55.129448757576377</v>
      </c>
      <c r="BB39" s="2">
        <f t="shared" si="37"/>
        <v>54.831869904316974</v>
      </c>
      <c r="BC39" s="2">
        <f t="shared" si="37"/>
        <v>55.195227499487771</v>
      </c>
      <c r="BD39" s="2">
        <f t="shared" si="37"/>
        <v>55.277553983574307</v>
      </c>
      <c r="BE39" s="2">
        <f t="shared" si="37"/>
        <v>55.355188598183268</v>
      </c>
      <c r="BF39" s="2">
        <f t="shared" si="37"/>
        <v>55.445443526851676</v>
      </c>
      <c r="BG39" s="2">
        <f t="shared" si="37"/>
        <v>55.560952434743044</v>
      </c>
      <c r="BH39" s="2">
        <f t="shared" si="37"/>
        <v>56.021151824411838</v>
      </c>
      <c r="BI39" s="2">
        <f t="shared" si="37"/>
        <v>56.492957434574855</v>
      </c>
      <c r="BJ39" s="2">
        <f t="shared" si="37"/>
        <v>55.7539505675554</v>
      </c>
      <c r="BK39" s="2">
        <f t="shared" si="37"/>
        <v>56.58103861110677</v>
      </c>
      <c r="BL39" s="2">
        <f t="shared" si="37"/>
        <v>56.473378420254967</v>
      </c>
      <c r="BM39" s="2" t="e">
        <f t="shared" si="37"/>
        <v>#N/A</v>
      </c>
      <c r="BO39" s="2">
        <f t="shared" si="38"/>
        <v>56.1248</v>
      </c>
      <c r="BP39" s="2">
        <f t="shared" si="39"/>
        <v>55.279499999999999</v>
      </c>
      <c r="BQ39" s="2">
        <f t="shared" si="40"/>
        <v>54.360100000000003</v>
      </c>
      <c r="BR39" s="2">
        <f t="shared" si="41"/>
        <v>54.591200000000001</v>
      </c>
      <c r="BS39" s="2">
        <f t="shared" si="42"/>
        <v>54.309100000000001</v>
      </c>
      <c r="BT39" s="2">
        <f t="shared" si="43"/>
        <v>54.823099999999997</v>
      </c>
      <c r="BU39" s="2">
        <f t="shared" si="44"/>
        <v>55.305</v>
      </c>
      <c r="BV39" s="2">
        <f t="shared" si="45"/>
        <v>55.640300000000003</v>
      </c>
      <c r="BW39" s="2">
        <f t="shared" si="46"/>
        <v>55.720799999999997</v>
      </c>
      <c r="BX39" s="2">
        <f t="shared" si="47"/>
        <v>55.942100000000003</v>
      </c>
      <c r="BY39" s="2">
        <f t="shared" si="48"/>
        <v>56.670299999999997</v>
      </c>
      <c r="BZ39" s="2">
        <f t="shared" si="49"/>
        <v>56.3232</v>
      </c>
      <c r="CA39" s="2">
        <f t="shared" si="50"/>
        <v>56.638800000000003</v>
      </c>
      <c r="CB39" s="2">
        <f t="shared" si="51"/>
        <v>56.173099999999998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56.056218677298311</v>
      </c>
      <c r="DL39" s="2">
        <f t="shared" si="70"/>
        <v>55.476863902439035</v>
      </c>
      <c r="DM39" s="2">
        <f t="shared" si="70"/>
        <v>55.10692534412955</v>
      </c>
      <c r="DN39" s="2">
        <f t="shared" si="70"/>
        <v>54.843507054409002</v>
      </c>
      <c r="DO39" s="2">
        <f t="shared" si="70"/>
        <v>55.173381412991944</v>
      </c>
      <c r="DP39" s="2">
        <f t="shared" si="70"/>
        <v>55.283137624466562</v>
      </c>
      <c r="DQ39" s="2">
        <f t="shared" si="70"/>
        <v>55.358804649859948</v>
      </c>
      <c r="DR39" s="2">
        <f t="shared" si="70"/>
        <v>55.390271128271124</v>
      </c>
      <c r="DS39" s="2">
        <f t="shared" si="70"/>
        <v>55.526350235950218</v>
      </c>
      <c r="DT39" s="2">
        <f t="shared" si="70"/>
        <v>55.9623025010725</v>
      </c>
      <c r="DU39" s="2">
        <f t="shared" si="70"/>
        <v>56.45072632543927</v>
      </c>
      <c r="DV39" s="2">
        <f t="shared" si="70"/>
        <v>55.746662685542695</v>
      </c>
      <c r="DW39" s="2">
        <f t="shared" si="70"/>
        <v>56.544615034377387</v>
      </c>
      <c r="DX39" s="2">
        <f t="shared" si="70"/>
        <v>56.424289204545438</v>
      </c>
      <c r="DY39" s="2">
        <f t="shared" si="70"/>
        <v>57.273916888888891</v>
      </c>
      <c r="EA39" s="2">
        <f t="shared" si="71"/>
        <v>57.079843157388538</v>
      </c>
      <c r="EB39" s="2">
        <f t="shared" si="72"/>
        <v>54.726112431444243</v>
      </c>
      <c r="EC39" s="2">
        <f t="shared" si="73"/>
        <v>55.460442725864006</v>
      </c>
      <c r="ED39" s="2">
        <f t="shared" si="74"/>
        <v>54.655735126964935</v>
      </c>
      <c r="EE39" s="2">
        <f t="shared" si="75"/>
        <v>55.555987942885288</v>
      </c>
      <c r="EF39" s="2">
        <f t="shared" si="76"/>
        <v>55.18468580119805</v>
      </c>
      <c r="EG39" s="2">
        <f t="shared" si="77"/>
        <v>55.293354393156875</v>
      </c>
      <c r="EH39" s="2">
        <f t="shared" si="78"/>
        <v>56.408074491867438</v>
      </c>
      <c r="EI39" s="2">
        <f t="shared" si="79"/>
        <v>56.153110856863208</v>
      </c>
      <c r="EJ39" s="2">
        <f t="shared" si="80"/>
        <v>56.986897320953034</v>
      </c>
      <c r="EK39" s="2">
        <f t="shared" si="81"/>
        <v>57.287243741123305</v>
      </c>
      <c r="EL39" s="2">
        <f t="shared" si="82"/>
        <v>55.870603568214953</v>
      </c>
      <c r="EM39" s="2">
        <f t="shared" si="83"/>
        <v>57.225218434432406</v>
      </c>
      <c r="EN39" s="2">
        <f t="shared" si="84"/>
        <v>57.428803685218512</v>
      </c>
      <c r="EO39" s="2">
        <f t="shared" si="85"/>
        <v>61.656218495387051</v>
      </c>
      <c r="EQ39" s="2">
        <f t="shared" si="86"/>
        <v>56.755912785094509</v>
      </c>
      <c r="ER39" s="2">
        <f t="shared" si="87"/>
        <v>54.736233081820117</v>
      </c>
      <c r="ES39" s="2">
        <f t="shared" si="87"/>
        <v>54.666694797855392</v>
      </c>
      <c r="ET39" s="2">
        <f t="shared" si="87"/>
        <v>54.815940702536942</v>
      </c>
      <c r="EU39" s="2">
        <f t="shared" si="87"/>
        <v>55.290800924191792</v>
      </c>
      <c r="EV39" s="2">
        <f t="shared" si="87"/>
        <v>55.302384614666479</v>
      </c>
      <c r="EW39" s="2">
        <f t="shared" si="87"/>
        <v>55.494633622196496</v>
      </c>
      <c r="EX39" s="2">
        <f t="shared" si="87"/>
        <v>55.770641553039589</v>
      </c>
      <c r="EY39" s="2">
        <f t="shared" si="87"/>
        <v>56.226537498746083</v>
      </c>
      <c r="EZ39" s="2">
        <f t="shared" si="87"/>
        <v>57.634529610829119</v>
      </c>
      <c r="FA39" s="2">
        <f t="shared" si="87"/>
        <v>57.231308659598611</v>
      </c>
      <c r="FB39" s="2">
        <f t="shared" si="87"/>
        <v>56.127021932408333</v>
      </c>
      <c r="FC39" s="2">
        <f t="shared" si="87"/>
        <v>57.247655946020551</v>
      </c>
      <c r="FD39" s="2">
        <f t="shared" si="87"/>
        <v>57.568387883262766</v>
      </c>
      <c r="FE39" s="2">
        <f t="shared" si="87"/>
        <v>61.861242565215669</v>
      </c>
      <c r="FG39" s="2">
        <f t="shared" si="88"/>
        <v>6.7184614745740751E-2</v>
      </c>
      <c r="FH39" s="2">
        <f t="shared" si="89"/>
        <v>6.6187339101908479E-2</v>
      </c>
      <c r="FI39" s="2">
        <f t="shared" si="89"/>
        <v>6.3741055498556257E-2</v>
      </c>
      <c r="FJ39" s="2">
        <f t="shared" si="89"/>
        <v>6.1985229142468123E-2</v>
      </c>
      <c r="FK39" s="2">
        <f t="shared" si="89"/>
        <v>5.7106496210158932E-2</v>
      </c>
      <c r="FL39" s="2">
        <f t="shared" si="89"/>
        <v>5.6729865646252868E-2</v>
      </c>
      <c r="FM39" s="2">
        <f t="shared" si="89"/>
        <v>5.5291088943241196E-2</v>
      </c>
      <c r="FN39" s="2">
        <f t="shared" si="89"/>
        <v>5.4217746547323024E-2</v>
      </c>
      <c r="FO39" s="2">
        <f t="shared" si="89"/>
        <v>5.520612238565261E-2</v>
      </c>
      <c r="FP39" s="2">
        <f t="shared" si="89"/>
        <v>5.7426484176513401E-2</v>
      </c>
      <c r="FQ39" s="2">
        <f t="shared" si="89"/>
        <v>5.0485343506667647E-2</v>
      </c>
      <c r="FR39" s="2">
        <f t="shared" si="89"/>
        <v>5.8774404092004795E-2</v>
      </c>
      <c r="FS39" s="2">
        <f t="shared" si="89"/>
        <v>5.3516238252587695E-2</v>
      </c>
      <c r="FT39" s="2">
        <f t="shared" si="89"/>
        <v>4.8867362843626971E-2</v>
      </c>
      <c r="FU39" s="2">
        <f t="shared" si="89"/>
        <v>4.1576615688352532E-2</v>
      </c>
      <c r="FW39" s="2">
        <f t="shared" si="112"/>
        <v>6.7803392109761265E-6</v>
      </c>
      <c r="FX39" s="2">
        <f t="shared" si="90"/>
        <v>1.3398052312545523E-5</v>
      </c>
      <c r="FY39" s="2">
        <f t="shared" si="90"/>
        <v>1.279701232305267E-5</v>
      </c>
      <c r="FZ39" s="2">
        <f t="shared" si="90"/>
        <v>1.2083581362294859E-5</v>
      </c>
      <c r="GA39" s="2">
        <f t="shared" si="90"/>
        <v>1.2187072823050437E-5</v>
      </c>
      <c r="GB39" s="2">
        <f t="shared" si="90"/>
        <v>1.2895749361760499E-5</v>
      </c>
      <c r="GC39" s="2">
        <f t="shared" si="90"/>
        <v>1.3733598128356598E-5</v>
      </c>
      <c r="GD39" s="2">
        <f t="shared" si="90"/>
        <v>1.6638961188148946E-5</v>
      </c>
      <c r="GE39" s="2">
        <f t="shared" si="90"/>
        <v>1.6005746187057151E-5</v>
      </c>
      <c r="GF39" s="2">
        <f t="shared" si="90"/>
        <v>1.6128176886098632E-5</v>
      </c>
      <c r="GG39" s="2">
        <f t="shared" si="90"/>
        <v>1.3586187993605698E-5</v>
      </c>
      <c r="GH39" s="2">
        <f t="shared" si="90"/>
        <v>1.2988504222263631E-5</v>
      </c>
      <c r="GI39" s="2">
        <f t="shared" si="90"/>
        <v>1.0830813983866714E-5</v>
      </c>
      <c r="GJ39" s="2">
        <f t="shared" si="90"/>
        <v>8.8985774733465582E-6</v>
      </c>
      <c r="GK39" s="2">
        <f t="shared" si="90"/>
        <v>9.1953563334670946E-6</v>
      </c>
      <c r="GM39" s="86">
        <f t="shared" si="113"/>
        <v>2.2082406986645666E-10</v>
      </c>
      <c r="GN39" s="86">
        <f t="shared" si="91"/>
        <v>2.544340202628374E-10</v>
      </c>
      <c r="GO39" s="86">
        <f t="shared" si="91"/>
        <v>8.3549803689299641E-11</v>
      </c>
      <c r="GP39" s="86">
        <f t="shared" si="91"/>
        <v>1.1413679116659355E-10</v>
      </c>
      <c r="GQ39" s="86">
        <f t="shared" si="91"/>
        <v>3.533539105560671E-12</v>
      </c>
      <c r="GR39" s="86">
        <f t="shared" si="91"/>
        <v>3.7729538590841728E-12</v>
      </c>
      <c r="GS39" s="86">
        <f t="shared" si="91"/>
        <v>4.7527265793184334E-13</v>
      </c>
      <c r="GT39" s="86">
        <f t="shared" si="91"/>
        <v>5.3285413605743979E-13</v>
      </c>
      <c r="GU39" s="86">
        <f t="shared" si="91"/>
        <v>6.7666663078217893E-13</v>
      </c>
      <c r="GV39" s="86">
        <f t="shared" si="91"/>
        <v>1.6388933648338604E-12</v>
      </c>
      <c r="GW39" s="86">
        <f t="shared" si="91"/>
        <v>1.6526738307577748E-14</v>
      </c>
      <c r="GX39" s="86">
        <f t="shared" si="91"/>
        <v>1.6187954272821809E-12</v>
      </c>
      <c r="GY39" s="86">
        <f t="shared" si="91"/>
        <v>5.9866236224694657E-14</v>
      </c>
      <c r="GZ39" s="86">
        <f t="shared" si="91"/>
        <v>3.0073745857272739E-15</v>
      </c>
      <c r="HA39" s="86">
        <f t="shared" si="91"/>
        <v>2.1116723625132567E-21</v>
      </c>
      <c r="HC39" s="86">
        <f t="shared" si="145"/>
        <v>2.2759505388650814E-24</v>
      </c>
      <c r="HD39" s="86">
        <f t="shared" si="92"/>
        <v>1.4214701797110177E-25</v>
      </c>
      <c r="HE39" s="86">
        <f t="shared" si="92"/>
        <v>1.5567916910089344E-29</v>
      </c>
      <c r="HF39" s="86">
        <f t="shared" si="92"/>
        <v>3.9119976230920096E-31</v>
      </c>
      <c r="HG39" s="86">
        <f t="shared" si="92"/>
        <v>2.3156276963426914E-26</v>
      </c>
      <c r="HH39" s="86">
        <f t="shared" si="92"/>
        <v>7.0896167494790306E-29</v>
      </c>
      <c r="HI39" s="86">
        <f t="shared" si="92"/>
        <v>1.5775941006380167E-30</v>
      </c>
      <c r="HJ39" s="86">
        <f t="shared" si="92"/>
        <v>1.5283117748422401E-28</v>
      </c>
      <c r="HK39" s="86">
        <f t="shared" si="92"/>
        <v>2.200314644956884E-30</v>
      </c>
      <c r="HL39" s="86">
        <f t="shared" si="92"/>
        <v>4.3543893560097181E-33</v>
      </c>
      <c r="HM39" s="86">
        <f t="shared" si="92"/>
        <v>1.0413675437124432E-29</v>
      </c>
      <c r="HN39" s="86">
        <f t="shared" si="92"/>
        <v>2.1164770434731217E-30</v>
      </c>
      <c r="HO39" s="86">
        <f t="shared" si="92"/>
        <v>8.3986493257496431E-32</v>
      </c>
      <c r="HP39" s="86">
        <f t="shared" si="92"/>
        <v>1.1993161298197498E-33</v>
      </c>
      <c r="HQ39" s="86">
        <f t="shared" si="92"/>
        <v>2.0544861991101972E-44</v>
      </c>
      <c r="HS39" s="86">
        <f t="shared" si="114"/>
        <v>2.4645318825734401E-132</v>
      </c>
      <c r="HT39" s="86">
        <f t="shared" si="93"/>
        <v>2.0357256312148134E-134</v>
      </c>
      <c r="HU39" s="86">
        <f t="shared" si="93"/>
        <v>1.425221522007867E-161</v>
      </c>
      <c r="HV39" s="86">
        <f t="shared" si="93"/>
        <v>3.8738685342634016E-169</v>
      </c>
      <c r="HW39" s="86">
        <f t="shared" si="93"/>
        <v>5.3842344939085126E-142</v>
      </c>
      <c r="HX39" s="86">
        <f t="shared" si="93"/>
        <v>1.4211929546085731E-156</v>
      </c>
      <c r="HY39" s="86">
        <f t="shared" si="93"/>
        <v>5.6108071807124961E-168</v>
      </c>
      <c r="HZ39" s="86">
        <f t="shared" si="93"/>
        <v>1.3251313706852957E-154</v>
      </c>
      <c r="IA39" s="86">
        <f t="shared" si="93"/>
        <v>1.3900940391793763E-165</v>
      </c>
      <c r="IB39" s="86">
        <f t="shared" si="93"/>
        <v>4.947301342888202E-182</v>
      </c>
      <c r="IC39" s="86">
        <f t="shared" si="93"/>
        <v>2.6286411742665988E-162</v>
      </c>
      <c r="ID39" s="86">
        <f t="shared" si="93"/>
        <v>4.5026873726415317E-170</v>
      </c>
      <c r="IE39" s="86">
        <f t="shared" si="93"/>
        <v>2.5388259630555026E-177</v>
      </c>
      <c r="IF39" s="86">
        <f t="shared" si="93"/>
        <v>5.5222915017652704E-85</v>
      </c>
      <c r="IG39" s="86">
        <f t="shared" si="93"/>
        <v>2.0875156818946691E-67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5.5045471085707116E-253</v>
      </c>
      <c r="IW39" s="86">
        <f t="shared" si="129"/>
        <v>1.8239045529726816E-221</v>
      </c>
      <c r="IY39" s="86">
        <f t="shared" si="130"/>
        <v>2.2082406986645893E-10</v>
      </c>
      <c r="IZ39" s="86">
        <f t="shared" si="131"/>
        <v>2.5443402026283756E-10</v>
      </c>
      <c r="JA39" s="86">
        <f t="shared" si="132"/>
        <v>8.3549803689299641E-11</v>
      </c>
      <c r="JB39" s="86">
        <f t="shared" si="133"/>
        <v>1.1413679116659355E-10</v>
      </c>
      <c r="JC39" s="86">
        <f t="shared" si="134"/>
        <v>3.533539105560694E-12</v>
      </c>
      <c r="JD39" s="86">
        <f t="shared" si="135"/>
        <v>3.7729538590841728E-12</v>
      </c>
      <c r="JE39" s="86">
        <f t="shared" si="136"/>
        <v>4.7527265793184334E-13</v>
      </c>
      <c r="JF39" s="86">
        <f t="shared" si="137"/>
        <v>5.3285413605743999E-13</v>
      </c>
      <c r="JG39" s="86">
        <f t="shared" si="138"/>
        <v>6.7666663078217893E-13</v>
      </c>
      <c r="JH39" s="86">
        <f t="shared" si="139"/>
        <v>1.6388933648338604E-12</v>
      </c>
      <c r="JI39" s="86">
        <f t="shared" si="140"/>
        <v>1.6526738307577757E-14</v>
      </c>
      <c r="JJ39" s="86">
        <f t="shared" si="141"/>
        <v>1.6187954272821809E-12</v>
      </c>
      <c r="JK39" s="86">
        <f t="shared" si="142"/>
        <v>5.9866236224694657E-14</v>
      </c>
      <c r="JL39" s="86">
        <f t="shared" si="143"/>
        <v>3.0073745857272739E-15</v>
      </c>
      <c r="JM39" s="86">
        <f t="shared" si="144"/>
        <v>2.1116723625132567E-21</v>
      </c>
    </row>
    <row r="40" spans="2:273" x14ac:dyDescent="0.25">
      <c r="B40" s="2">
        <v>13</v>
      </c>
      <c r="C40" s="37">
        <v>55.903599999999997</v>
      </c>
      <c r="D40" s="37">
        <v>55.089599999999997</v>
      </c>
      <c r="E40" s="37">
        <v>54.907200000000003</v>
      </c>
      <c r="F40" s="37">
        <v>54.686700000000002</v>
      </c>
      <c r="G40" s="37">
        <v>54.980899999999998</v>
      </c>
      <c r="H40" s="37">
        <v>55.1008</v>
      </c>
      <c r="I40" s="37">
        <v>55.38</v>
      </c>
      <c r="J40" s="37">
        <v>55.272100000000002</v>
      </c>
      <c r="K40" s="37">
        <v>54.966200000000001</v>
      </c>
      <c r="L40" s="37">
        <v>55.954000000000001</v>
      </c>
      <c r="M40" s="37">
        <v>56.3932</v>
      </c>
      <c r="N40" s="37">
        <v>55.755200000000002</v>
      </c>
      <c r="O40" s="37">
        <v>56.771599999999999</v>
      </c>
      <c r="P40" s="37">
        <v>56.301400000000001</v>
      </c>
      <c r="Q40" s="37">
        <v>57.844999999999999</v>
      </c>
      <c r="S40" s="4">
        <f t="shared" si="8"/>
        <v>56.158406344636923</v>
      </c>
      <c r="T40" s="4">
        <f t="shared" si="9"/>
        <v>55.445667393222124</v>
      </c>
      <c r="U40" s="4">
        <f t="shared" si="10"/>
        <v>55.174648070663125</v>
      </c>
      <c r="V40" s="4">
        <f t="shared" si="11"/>
        <v>54.849178355931556</v>
      </c>
      <c r="W40" s="4">
        <f t="shared" si="12"/>
        <v>55.210858918085357</v>
      </c>
      <c r="X40" s="4">
        <f t="shared" si="13"/>
        <v>55.302082952560106</v>
      </c>
      <c r="Y40" s="4">
        <f t="shared" si="14"/>
        <v>55.403912826491975</v>
      </c>
      <c r="Z40" s="4">
        <f t="shared" si="15"/>
        <v>55.486800403777572</v>
      </c>
      <c r="AA40" s="4">
        <f t="shared" si="16"/>
        <v>55.62900685612555</v>
      </c>
      <c r="AB40" s="4">
        <f t="shared" si="17"/>
        <v>56.072350373173933</v>
      </c>
      <c r="AC40" s="4">
        <f t="shared" si="18"/>
        <v>56.521202940258718</v>
      </c>
      <c r="AD40" s="4">
        <f t="shared" si="19"/>
        <v>55.801268064280158</v>
      </c>
      <c r="AE40" s="4">
        <f t="shared" si="20"/>
        <v>56.645454193092817</v>
      </c>
      <c r="AF40" s="4">
        <f t="shared" si="21"/>
        <v>56.527348287172764</v>
      </c>
      <c r="AG40" s="4" t="e">
        <f t="shared" si="22"/>
        <v>#N/A</v>
      </c>
      <c r="AI40" s="4">
        <f t="shared" si="23"/>
        <v>-0.25480634463692553</v>
      </c>
      <c r="AJ40" s="4">
        <f t="shared" si="24"/>
        <v>-0.35606739322212633</v>
      </c>
      <c r="AK40" s="4">
        <f t="shared" si="25"/>
        <v>-0.26744807066312148</v>
      </c>
      <c r="AL40" s="4">
        <f t="shared" si="26"/>
        <v>-0.16247835593155457</v>
      </c>
      <c r="AM40" s="4">
        <f t="shared" si="27"/>
        <v>-0.22995891808535873</v>
      </c>
      <c r="AN40" s="4">
        <f t="shared" si="28"/>
        <v>-0.20128295256010631</v>
      </c>
      <c r="AO40" s="4">
        <f t="shared" si="29"/>
        <v>-2.3912826491972794E-2</v>
      </c>
      <c r="AP40" s="4">
        <f t="shared" si="30"/>
        <v>-0.21470040377757016</v>
      </c>
      <c r="AQ40" s="4">
        <f t="shared" si="31"/>
        <v>-0.6628068561255489</v>
      </c>
      <c r="AR40" s="4">
        <f t="shared" si="32"/>
        <v>-0.11835037317393216</v>
      </c>
      <c r="AS40" s="4">
        <f t="shared" si="33"/>
        <v>-0.1280029402587175</v>
      </c>
      <c r="AT40" s="4">
        <f t="shared" si="34"/>
        <v>-4.6068064280156307E-2</v>
      </c>
      <c r="AU40" s="4">
        <f t="shared" si="35"/>
        <v>0.12614580690718213</v>
      </c>
      <c r="AV40" s="4">
        <f t="shared" si="36"/>
        <v>-0.22594828717276272</v>
      </c>
      <c r="AW40" s="4">
        <f t="shared" si="36"/>
        <v>0</v>
      </c>
      <c r="AY40" s="2">
        <f t="shared" si="96"/>
        <v>56.158406132231832</v>
      </c>
      <c r="AZ40" s="2">
        <f t="shared" si="37"/>
        <v>55.445667146854532</v>
      </c>
      <c r="BA40" s="2">
        <f t="shared" si="37"/>
        <v>55.174647981144638</v>
      </c>
      <c r="BB40" s="2">
        <f t="shared" si="37"/>
        <v>54.849178236952987</v>
      </c>
      <c r="BC40" s="2">
        <f t="shared" si="37"/>
        <v>55.21085891351958</v>
      </c>
      <c r="BD40" s="2">
        <f t="shared" si="37"/>
        <v>55.302082947745568</v>
      </c>
      <c r="BE40" s="2">
        <f t="shared" si="37"/>
        <v>55.403912825794649</v>
      </c>
      <c r="BF40" s="2">
        <f t="shared" si="37"/>
        <v>55.486800403054183</v>
      </c>
      <c r="BG40" s="2">
        <f t="shared" si="37"/>
        <v>55.629006855191051</v>
      </c>
      <c r="BH40" s="2">
        <f t="shared" si="37"/>
        <v>56.072350371025586</v>
      </c>
      <c r="BI40" s="2">
        <f t="shared" si="37"/>
        <v>56.521202940230026</v>
      </c>
      <c r="BJ40" s="2">
        <f t="shared" si="37"/>
        <v>55.801268062163309</v>
      </c>
      <c r="BK40" s="2">
        <f t="shared" si="37"/>
        <v>56.645454192994066</v>
      </c>
      <c r="BL40" s="2">
        <f t="shared" si="37"/>
        <v>56.527348287167158</v>
      </c>
      <c r="BM40" s="2" t="e">
        <f t="shared" si="37"/>
        <v>#N/A</v>
      </c>
      <c r="BO40" s="2">
        <f t="shared" si="38"/>
        <v>55.903599999999997</v>
      </c>
      <c r="BP40" s="2">
        <f t="shared" si="39"/>
        <v>55.089599999999997</v>
      </c>
      <c r="BQ40" s="2">
        <f t="shared" si="40"/>
        <v>54.907200000000003</v>
      </c>
      <c r="BR40" s="2">
        <f t="shared" si="41"/>
        <v>54.686700000000002</v>
      </c>
      <c r="BS40" s="2">
        <f t="shared" si="42"/>
        <v>54.980899999999998</v>
      </c>
      <c r="BT40" s="2">
        <f t="shared" si="43"/>
        <v>55.1008</v>
      </c>
      <c r="BU40" s="2">
        <f t="shared" si="44"/>
        <v>55.38</v>
      </c>
      <c r="BV40" s="2">
        <f t="shared" si="45"/>
        <v>55.272100000000002</v>
      </c>
      <c r="BW40" s="2">
        <f t="shared" si="46"/>
        <v>54.966200000000001</v>
      </c>
      <c r="BX40" s="2">
        <f t="shared" si="47"/>
        <v>55.954000000000001</v>
      </c>
      <c r="BY40" s="2">
        <f t="shared" si="48"/>
        <v>56.3932</v>
      </c>
      <c r="BZ40" s="2">
        <f t="shared" si="49"/>
        <v>55.755200000000002</v>
      </c>
      <c r="CA40" s="2">
        <f t="shared" si="50"/>
        <v>56.771599999999999</v>
      </c>
      <c r="CB40" s="2">
        <f t="shared" si="51"/>
        <v>56.301400000000001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56.089090853658533</v>
      </c>
      <c r="DL40" s="2">
        <f t="shared" si="70"/>
        <v>55.504278170731716</v>
      </c>
      <c r="DM40" s="2">
        <f t="shared" si="70"/>
        <v>55.156519109311731</v>
      </c>
      <c r="DN40" s="2">
        <f t="shared" si="70"/>
        <v>54.865393283302062</v>
      </c>
      <c r="DO40" s="2">
        <f t="shared" si="70"/>
        <v>55.190532242769088</v>
      </c>
      <c r="DP40" s="2">
        <f t="shared" si="70"/>
        <v>55.311860739687042</v>
      </c>
      <c r="DQ40" s="2">
        <f t="shared" si="70"/>
        <v>55.412648907563032</v>
      </c>
      <c r="DR40" s="2">
        <f t="shared" si="70"/>
        <v>55.431233882453881</v>
      </c>
      <c r="DS40" s="2">
        <f t="shared" si="70"/>
        <v>55.597436439296423</v>
      </c>
      <c r="DT40" s="2">
        <f t="shared" si="70"/>
        <v>56.014157597597595</v>
      </c>
      <c r="DU40" s="2">
        <f t="shared" si="70"/>
        <v>56.479195706646301</v>
      </c>
      <c r="DV40" s="2">
        <f t="shared" si="70"/>
        <v>55.798774384384394</v>
      </c>
      <c r="DW40" s="2">
        <f t="shared" si="70"/>
        <v>56.611728953399542</v>
      </c>
      <c r="DX40" s="2">
        <f t="shared" si="70"/>
        <v>56.478484860703794</v>
      </c>
      <c r="DY40" s="2">
        <f t="shared" si="70"/>
        <v>57.333437641025647</v>
      </c>
      <c r="EA40" s="2">
        <f t="shared" si="71"/>
        <v>57.036156339279579</v>
      </c>
      <c r="EB40" s="2">
        <f t="shared" si="72"/>
        <v>54.691503979090498</v>
      </c>
      <c r="EC40" s="2">
        <f t="shared" si="73"/>
        <v>55.417661691412313</v>
      </c>
      <c r="ED40" s="2">
        <f t="shared" si="74"/>
        <v>54.625357708585248</v>
      </c>
      <c r="EE40" s="2">
        <f t="shared" si="75"/>
        <v>55.517001084842022</v>
      </c>
      <c r="EF40" s="2">
        <f t="shared" si="76"/>
        <v>55.153782325312278</v>
      </c>
      <c r="EG40" s="2">
        <f t="shared" si="77"/>
        <v>55.267731368624915</v>
      </c>
      <c r="EH40" s="2">
        <f t="shared" si="78"/>
        <v>56.371016333618691</v>
      </c>
      <c r="EI40" s="2">
        <f t="shared" si="79"/>
        <v>56.121739673994476</v>
      </c>
      <c r="EJ40" s="2">
        <f t="shared" si="80"/>
        <v>56.943277762489807</v>
      </c>
      <c r="EK40" s="2">
        <f t="shared" si="81"/>
        <v>57.241761775338929</v>
      </c>
      <c r="EL40" s="2">
        <f t="shared" si="82"/>
        <v>55.837632241149272</v>
      </c>
      <c r="EM40" s="2">
        <f t="shared" si="83"/>
        <v>57.189429304471844</v>
      </c>
      <c r="EN40" s="2">
        <f t="shared" si="84"/>
        <v>57.394696442458368</v>
      </c>
      <c r="EO40" s="2">
        <f t="shared" si="85"/>
        <v>61.600862044804913</v>
      </c>
      <c r="EQ40" s="2">
        <f t="shared" si="86"/>
        <v>56.715845605432932</v>
      </c>
      <c r="ER40" s="2">
        <f t="shared" si="87"/>
        <v>54.701510527665022</v>
      </c>
      <c r="ES40" s="2">
        <f t="shared" si="87"/>
        <v>54.633235903009236</v>
      </c>
      <c r="ET40" s="2">
        <f t="shared" si="87"/>
        <v>54.783697267911904</v>
      </c>
      <c r="EU40" s="2">
        <f t="shared" si="87"/>
        <v>55.254956553811795</v>
      </c>
      <c r="EV40" s="2">
        <f t="shared" si="87"/>
        <v>55.270085039443586</v>
      </c>
      <c r="EW40" s="2">
        <f t="shared" si="87"/>
        <v>55.466624567047155</v>
      </c>
      <c r="EX40" s="2">
        <f t="shared" si="87"/>
        <v>55.741249861537597</v>
      </c>
      <c r="EY40" s="2">
        <f t="shared" si="87"/>
        <v>56.194297550909283</v>
      </c>
      <c r="EZ40" s="2">
        <f t="shared" si="87"/>
        <v>57.5832299492386</v>
      </c>
      <c r="FA40" s="2">
        <f t="shared" si="87"/>
        <v>57.186490243935189</v>
      </c>
      <c r="FB40" s="2">
        <f t="shared" si="87"/>
        <v>56.091026381675832</v>
      </c>
      <c r="FC40" s="2">
        <f t="shared" si="87"/>
        <v>57.211612318436742</v>
      </c>
      <c r="FD40" s="2">
        <f t="shared" si="87"/>
        <v>57.532680602760379</v>
      </c>
      <c r="FE40" s="2">
        <f t="shared" si="87"/>
        <v>61.803338464999939</v>
      </c>
      <c r="FG40" s="2">
        <f t="shared" si="88"/>
        <v>7.3192045294046285E-2</v>
      </c>
      <c r="FH40" s="2">
        <f t="shared" si="89"/>
        <v>7.2112490138947008E-2</v>
      </c>
      <c r="FI40" s="2">
        <f t="shared" si="89"/>
        <v>6.9463503261660578E-2</v>
      </c>
      <c r="FJ40" s="2">
        <f t="shared" si="89"/>
        <v>6.7561419874180212E-2</v>
      </c>
      <c r="FK40" s="2">
        <f t="shared" si="89"/>
        <v>6.227293325013785E-2</v>
      </c>
      <c r="FL40" s="2">
        <f t="shared" si="89"/>
        <v>6.1864464467153775E-2</v>
      </c>
      <c r="FM40" s="2">
        <f t="shared" si="89"/>
        <v>6.0303789863886841E-2</v>
      </c>
      <c r="FN40" s="2">
        <f t="shared" si="89"/>
        <v>5.9139229653689812E-2</v>
      </c>
      <c r="FO40" s="2">
        <f t="shared" si="89"/>
        <v>6.0211611182499368E-2</v>
      </c>
      <c r="FP40" s="2">
        <f t="shared" si="89"/>
        <v>6.2619947995141784E-2</v>
      </c>
      <c r="FQ40" s="2">
        <f t="shared" si="89"/>
        <v>5.5087760503688618E-2</v>
      </c>
      <c r="FR40" s="2">
        <f t="shared" si="89"/>
        <v>6.4081481836519516E-2</v>
      </c>
      <c r="FS40" s="2">
        <f t="shared" si="89"/>
        <v>5.8377974138745542E-2</v>
      </c>
      <c r="FT40" s="2">
        <f t="shared" si="89"/>
        <v>5.3330563717851262E-2</v>
      </c>
      <c r="FU40" s="2">
        <f t="shared" si="89"/>
        <v>4.5405719475029922E-2</v>
      </c>
      <c r="FW40" s="2">
        <f t="shared" si="112"/>
        <v>7.4344892439824648E-6</v>
      </c>
      <c r="FX40" s="2">
        <f t="shared" si="90"/>
        <v>1.4690653242060935E-5</v>
      </c>
      <c r="FY40" s="2">
        <f t="shared" si="90"/>
        <v>1.4031627664097065E-5</v>
      </c>
      <c r="FZ40" s="2">
        <f t="shared" si="90"/>
        <v>1.3249368048936944E-5</v>
      </c>
      <c r="GA40" s="2">
        <f t="shared" si="90"/>
        <v>1.3362843913428458E-5</v>
      </c>
      <c r="GB40" s="2">
        <f t="shared" si="90"/>
        <v>1.4139890405831035E-5</v>
      </c>
      <c r="GC40" s="2">
        <f t="shared" si="90"/>
        <v>1.5058570949838164E-5</v>
      </c>
      <c r="GD40" s="2">
        <f t="shared" si="90"/>
        <v>1.8244228861872897E-5</v>
      </c>
      <c r="GE40" s="2">
        <f t="shared" si="90"/>
        <v>1.754992460641963E-5</v>
      </c>
      <c r="GF40" s="2">
        <f t="shared" si="90"/>
        <v>1.768416678227618E-5</v>
      </c>
      <c r="GG40" s="2">
        <f t="shared" si="90"/>
        <v>1.4896939377216179E-5</v>
      </c>
      <c r="GH40" s="2">
        <f t="shared" si="90"/>
        <v>1.4241593833978345E-5</v>
      </c>
      <c r="GI40" s="2">
        <f t="shared" si="90"/>
        <v>1.1875738970388798E-5</v>
      </c>
      <c r="GJ40" s="2">
        <f t="shared" si="90"/>
        <v>9.7570877995730487E-6</v>
      </c>
      <c r="GK40" s="2">
        <f t="shared" si="90"/>
        <v>1.008249878071096E-5</v>
      </c>
      <c r="GM40" s="86">
        <f t="shared" si="113"/>
        <v>5.2494776136356534E-10</v>
      </c>
      <c r="GN40" s="86">
        <f t="shared" si="91"/>
        <v>5.9711143645230303E-10</v>
      </c>
      <c r="GO40" s="86">
        <f t="shared" si="91"/>
        <v>2.0551318738251045E-10</v>
      </c>
      <c r="GP40" s="86">
        <f t="shared" si="91"/>
        <v>2.7344934952192783E-10</v>
      </c>
      <c r="GQ40" s="86">
        <f t="shared" si="91"/>
        <v>9.871628391218247E-12</v>
      </c>
      <c r="GR40" s="86">
        <f t="shared" si="91"/>
        <v>1.0477784006493773E-11</v>
      </c>
      <c r="GS40" s="86">
        <f t="shared" si="91"/>
        <v>1.4559078972640002E-12</v>
      </c>
      <c r="GT40" s="86">
        <f t="shared" si="91"/>
        <v>1.6096524729276803E-12</v>
      </c>
      <c r="GU40" s="86">
        <f t="shared" si="91"/>
        <v>2.0336722075427581E-12</v>
      </c>
      <c r="GV40" s="86">
        <f t="shared" si="91"/>
        <v>4.7777627082184299E-12</v>
      </c>
      <c r="GW40" s="86">
        <f t="shared" si="91"/>
        <v>5.7930735164041529E-14</v>
      </c>
      <c r="GX40" s="86">
        <f t="shared" si="91"/>
        <v>4.7668848998113067E-12</v>
      </c>
      <c r="GY40" s="86">
        <f t="shared" si="91"/>
        <v>2.0149366057135179E-13</v>
      </c>
      <c r="GZ40" s="86">
        <f t="shared" si="91"/>
        <v>1.1331269331895186E-14</v>
      </c>
      <c r="HA40" s="86">
        <f t="shared" si="91"/>
        <v>1.4871696431938045E-20</v>
      </c>
      <c r="HC40" s="86">
        <f t="shared" si="145"/>
        <v>1.0516101009780855E-23</v>
      </c>
      <c r="HD40" s="86">
        <f t="shared" si="92"/>
        <v>7.2432701159126822E-25</v>
      </c>
      <c r="HE40" s="86">
        <f t="shared" si="92"/>
        <v>1.0417636625782653E-28</v>
      </c>
      <c r="HF40" s="86">
        <f t="shared" si="92"/>
        <v>2.8781266378112931E-30</v>
      </c>
      <c r="HG40" s="86">
        <f t="shared" si="92"/>
        <v>1.2446630957739808E-25</v>
      </c>
      <c r="HH40" s="86">
        <f t="shared" si="92"/>
        <v>4.551245562806753E-28</v>
      </c>
      <c r="HI40" s="86">
        <f t="shared" si="92"/>
        <v>1.1641945769255269E-29</v>
      </c>
      <c r="HJ40" s="86">
        <f t="shared" si="92"/>
        <v>9.7959193830233986E-28</v>
      </c>
      <c r="HK40" s="86">
        <f t="shared" si="92"/>
        <v>1.6075545343477943E-29</v>
      </c>
      <c r="HL40" s="86">
        <f t="shared" si="92"/>
        <v>3.9044099918039288E-32</v>
      </c>
      <c r="HM40" s="86">
        <f t="shared" si="92"/>
        <v>7.2243300435102024E-29</v>
      </c>
      <c r="HN40" s="86">
        <f t="shared" si="92"/>
        <v>1.5659027508292055E-29</v>
      </c>
      <c r="HO40" s="86">
        <f t="shared" si="92"/>
        <v>6.6509830512645263E-31</v>
      </c>
      <c r="HP40" s="86">
        <f t="shared" si="92"/>
        <v>1.0542550613794566E-32</v>
      </c>
      <c r="HQ40" s="86">
        <f t="shared" si="92"/>
        <v>3.897808753756863E-43</v>
      </c>
      <c r="HS40" s="86">
        <f t="shared" si="114"/>
        <v>9.7802602490101609E-130</v>
      </c>
      <c r="HT40" s="86">
        <f t="shared" si="93"/>
        <v>1.0605880988767784E-131</v>
      </c>
      <c r="HU40" s="86">
        <f t="shared" si="93"/>
        <v>2.4109221589836774E-158</v>
      </c>
      <c r="HV40" s="86">
        <f t="shared" si="93"/>
        <v>9.171958990839854E-166</v>
      </c>
      <c r="HW40" s="86">
        <f t="shared" si="93"/>
        <v>3.7201981442265954E-139</v>
      </c>
      <c r="HX40" s="86">
        <f t="shared" si="93"/>
        <v>1.9835977815935007E-153</v>
      </c>
      <c r="HY40" s="86">
        <f t="shared" si="93"/>
        <v>1.4180285206039763E-164</v>
      </c>
      <c r="HZ40" s="86">
        <f t="shared" si="93"/>
        <v>1.8343747849493569E-151</v>
      </c>
      <c r="IA40" s="86">
        <f t="shared" si="93"/>
        <v>3.2542030139619871E-162</v>
      </c>
      <c r="IB40" s="86">
        <f t="shared" si="93"/>
        <v>2.6526797516238167E-178</v>
      </c>
      <c r="IC40" s="86">
        <f t="shared" si="93"/>
        <v>5.0903580229343684E-159</v>
      </c>
      <c r="ID40" s="86">
        <f t="shared" si="93"/>
        <v>1.2291568691654571E-166</v>
      </c>
      <c r="IE40" s="86">
        <f t="shared" si="93"/>
        <v>8.8876765107793378E-174</v>
      </c>
      <c r="IF40" s="86">
        <f t="shared" si="93"/>
        <v>2.3690681020436906E-83</v>
      </c>
      <c r="IG40" s="86">
        <f t="shared" si="93"/>
        <v>4.0065202910142149E-66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4.9921684450287537E-249</v>
      </c>
      <c r="IW40" s="86">
        <f t="shared" si="129"/>
        <v>5.3888014266129726E-218</v>
      </c>
      <c r="IY40" s="86">
        <f t="shared" si="130"/>
        <v>5.2494776136357589E-10</v>
      </c>
      <c r="IZ40" s="86">
        <f t="shared" si="131"/>
        <v>5.9711143645230375E-10</v>
      </c>
      <c r="JA40" s="86">
        <f t="shared" si="132"/>
        <v>2.0551318738251045E-10</v>
      </c>
      <c r="JB40" s="86">
        <f t="shared" si="133"/>
        <v>2.7344934952192783E-10</v>
      </c>
      <c r="JC40" s="86">
        <f t="shared" si="134"/>
        <v>9.8716283912183714E-12</v>
      </c>
      <c r="JD40" s="86">
        <f t="shared" si="135"/>
        <v>1.0477784006493773E-11</v>
      </c>
      <c r="JE40" s="86">
        <f t="shared" si="136"/>
        <v>1.4559078972640002E-12</v>
      </c>
      <c r="JF40" s="86">
        <f t="shared" si="137"/>
        <v>1.6096524729276813E-12</v>
      </c>
      <c r="JG40" s="86">
        <f t="shared" si="138"/>
        <v>2.0336722075427581E-12</v>
      </c>
      <c r="JH40" s="86">
        <f t="shared" si="139"/>
        <v>4.7777627082184299E-12</v>
      </c>
      <c r="JI40" s="86">
        <f t="shared" si="140"/>
        <v>5.7930735164041605E-14</v>
      </c>
      <c r="JJ40" s="86">
        <f t="shared" si="141"/>
        <v>4.7668848998113067E-12</v>
      </c>
      <c r="JK40" s="86">
        <f t="shared" si="142"/>
        <v>2.0149366057135179E-13</v>
      </c>
      <c r="JL40" s="86">
        <f t="shared" si="143"/>
        <v>1.1331269331895186E-14</v>
      </c>
      <c r="JM40" s="86">
        <f t="shared" si="144"/>
        <v>1.4871696431938045E-20</v>
      </c>
    </row>
    <row r="41" spans="2:273" x14ac:dyDescent="0.25">
      <c r="B41" s="2">
        <v>14</v>
      </c>
      <c r="C41" s="37">
        <v>55.711500000000001</v>
      </c>
      <c r="D41" s="37">
        <v>55.176499999999997</v>
      </c>
      <c r="E41" s="37">
        <v>55.050600000000003</v>
      </c>
      <c r="F41" s="37">
        <v>54.193899999999999</v>
      </c>
      <c r="G41" s="37">
        <v>54.906199999999998</v>
      </c>
      <c r="H41" s="37">
        <v>54.680700000000002</v>
      </c>
      <c r="I41" s="37">
        <v>55.216700000000003</v>
      </c>
      <c r="J41" s="37">
        <v>55.1967</v>
      </c>
      <c r="K41" s="37">
        <v>55.378300000000003</v>
      </c>
      <c r="L41" s="37">
        <v>56.267499999999998</v>
      </c>
      <c r="M41" s="37">
        <v>57.587800000000001</v>
      </c>
      <c r="N41" s="37">
        <v>55.945599999999999</v>
      </c>
      <c r="O41" s="37">
        <v>56.311399999999999</v>
      </c>
      <c r="P41" s="37">
        <v>56.5047</v>
      </c>
      <c r="Q41" s="37">
        <v>58.351900000000001</v>
      </c>
      <c r="S41" s="4">
        <f t="shared" si="8"/>
        <v>56.191332249944011</v>
      </c>
      <c r="T41" s="4">
        <f t="shared" si="9"/>
        <v>55.463001071880129</v>
      </c>
      <c r="U41" s="4">
        <f t="shared" si="10"/>
        <v>55.218869823809854</v>
      </c>
      <c r="V41" s="4">
        <f t="shared" si="11"/>
        <v>54.865768870770744</v>
      </c>
      <c r="W41" s="4">
        <f t="shared" si="12"/>
        <v>55.226027513740263</v>
      </c>
      <c r="X41" s="4">
        <f t="shared" si="13"/>
        <v>55.325905676165462</v>
      </c>
      <c r="Y41" s="4">
        <f t="shared" si="14"/>
        <v>55.451745506504139</v>
      </c>
      <c r="Z41" s="4">
        <f t="shared" si="15"/>
        <v>55.527747986664572</v>
      </c>
      <c r="AA41" s="4">
        <f t="shared" si="16"/>
        <v>55.696213738470014</v>
      </c>
      <c r="AB41" s="4">
        <f t="shared" si="17"/>
        <v>56.122920502093343</v>
      </c>
      <c r="AC41" s="4">
        <f t="shared" si="18"/>
        <v>56.549038372029827</v>
      </c>
      <c r="AD41" s="4">
        <f t="shared" si="19"/>
        <v>55.847661993035189</v>
      </c>
      <c r="AE41" s="4">
        <f t="shared" si="20"/>
        <v>56.709064802651298</v>
      </c>
      <c r="AF41" s="4">
        <f t="shared" si="21"/>
        <v>56.580846779476268</v>
      </c>
      <c r="AG41" s="4" t="e">
        <f t="shared" si="22"/>
        <v>#N/A</v>
      </c>
      <c r="AI41" s="4">
        <f t="shared" si="23"/>
        <v>-0.47983224994401041</v>
      </c>
      <c r="AJ41" s="4">
        <f t="shared" si="24"/>
        <v>-0.28650107188013152</v>
      </c>
      <c r="AK41" s="4">
        <f t="shared" si="25"/>
        <v>-0.168269823809851</v>
      </c>
      <c r="AL41" s="4">
        <f t="shared" si="26"/>
        <v>-0.67186887077074431</v>
      </c>
      <c r="AM41" s="4">
        <f t="shared" si="27"/>
        <v>-0.31982751374026464</v>
      </c>
      <c r="AN41" s="4">
        <f t="shared" si="28"/>
        <v>-0.64520567616546032</v>
      </c>
      <c r="AO41" s="4">
        <f t="shared" si="29"/>
        <v>-0.23504550650413591</v>
      </c>
      <c r="AP41" s="4">
        <f t="shared" si="30"/>
        <v>-0.33104798666457214</v>
      </c>
      <c r="AQ41" s="4">
        <f t="shared" si="31"/>
        <v>-0.31791373847001125</v>
      </c>
      <c r="AR41" s="4">
        <f t="shared" si="32"/>
        <v>0.14457949790665481</v>
      </c>
      <c r="AS41" s="4">
        <f t="shared" si="33"/>
        <v>1.0387616279701746</v>
      </c>
      <c r="AT41" s="4">
        <f t="shared" si="34"/>
        <v>9.7938006964810143E-2</v>
      </c>
      <c r="AU41" s="4">
        <f t="shared" si="35"/>
        <v>-0.397664802651299</v>
      </c>
      <c r="AV41" s="4">
        <f t="shared" si="36"/>
        <v>-7.6146779476268023E-2</v>
      </c>
      <c r="AW41" s="4">
        <f t="shared" si="36"/>
        <v>0</v>
      </c>
      <c r="AY41" s="2">
        <f t="shared" si="96"/>
        <v>56.191331764132393</v>
      </c>
      <c r="AZ41" s="2">
        <f t="shared" si="37"/>
        <v>55.463000515262131</v>
      </c>
      <c r="BA41" s="2">
        <f t="shared" si="37"/>
        <v>55.218869612063536</v>
      </c>
      <c r="BB41" s="2">
        <f t="shared" si="37"/>
        <v>54.865768596337318</v>
      </c>
      <c r="BC41" s="2">
        <f t="shared" si="37"/>
        <v>55.226027501507772</v>
      </c>
      <c r="BD41" s="2">
        <f t="shared" si="37"/>
        <v>55.325905663339832</v>
      </c>
      <c r="BE41" s="2">
        <f t="shared" si="37"/>
        <v>55.451745504460526</v>
      </c>
      <c r="BF41" s="2">
        <f t="shared" si="37"/>
        <v>55.527747984572585</v>
      </c>
      <c r="BG41" s="2">
        <f t="shared" si="37"/>
        <v>55.696213735781484</v>
      </c>
      <c r="BH41" s="2">
        <f t="shared" si="37"/>
        <v>56.12292049609546</v>
      </c>
      <c r="BI41" s="2">
        <f t="shared" si="37"/>
        <v>56.549038371933882</v>
      </c>
      <c r="BJ41" s="2">
        <f t="shared" si="37"/>
        <v>55.847661987069117</v>
      </c>
      <c r="BK41" s="2">
        <f t="shared" si="37"/>
        <v>56.709064802334076</v>
      </c>
      <c r="BL41" s="2">
        <f t="shared" si="37"/>
        <v>56.580846779456159</v>
      </c>
      <c r="BM41" s="2" t="e">
        <f t="shared" si="37"/>
        <v>#N/A</v>
      </c>
      <c r="BO41" s="2">
        <f t="shared" si="38"/>
        <v>55.711500000000001</v>
      </c>
      <c r="BP41" s="2">
        <f t="shared" si="39"/>
        <v>55.176499999999997</v>
      </c>
      <c r="BQ41" s="2">
        <f t="shared" si="40"/>
        <v>55.050600000000003</v>
      </c>
      <c r="BR41" s="2">
        <f t="shared" si="41"/>
        <v>54.193899999999999</v>
      </c>
      <c r="BS41" s="2">
        <f t="shared" si="42"/>
        <v>54.906199999999998</v>
      </c>
      <c r="BT41" s="2">
        <f t="shared" si="43"/>
        <v>54.680700000000002</v>
      </c>
      <c r="BU41" s="2">
        <f t="shared" si="44"/>
        <v>55.216700000000003</v>
      </c>
      <c r="BV41" s="2">
        <f t="shared" si="45"/>
        <v>55.1967</v>
      </c>
      <c r="BW41" s="2">
        <f t="shared" si="46"/>
        <v>55.378300000000003</v>
      </c>
      <c r="BX41" s="2">
        <f t="shared" si="47"/>
        <v>56.267499999999998</v>
      </c>
      <c r="BY41" s="2">
        <f t="shared" si="48"/>
        <v>57.587800000000001</v>
      </c>
      <c r="BZ41" s="2">
        <f t="shared" si="49"/>
        <v>55.945599999999999</v>
      </c>
      <c r="CA41" s="2">
        <f t="shared" si="50"/>
        <v>56.311399999999999</v>
      </c>
      <c r="CB41" s="2">
        <f t="shared" si="51"/>
        <v>56.5047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56.121963030018762</v>
      </c>
      <c r="DL41" s="2">
        <f t="shared" si="70"/>
        <v>55.531692439024397</v>
      </c>
      <c r="DM41" s="2">
        <f t="shared" si="70"/>
        <v>55.206112874493918</v>
      </c>
      <c r="DN41" s="2">
        <f t="shared" si="70"/>
        <v>54.887279512195114</v>
      </c>
      <c r="DO41" s="2">
        <f t="shared" si="70"/>
        <v>55.207683072546232</v>
      </c>
      <c r="DP41" s="2">
        <f t="shared" si="70"/>
        <v>55.340583854907528</v>
      </c>
      <c r="DQ41" s="2">
        <f t="shared" si="70"/>
        <v>55.466493165266108</v>
      </c>
      <c r="DR41" s="2">
        <f t="shared" si="70"/>
        <v>55.472196636636632</v>
      </c>
      <c r="DS41" s="2">
        <f t="shared" si="70"/>
        <v>55.668522642642628</v>
      </c>
      <c r="DT41" s="2">
        <f t="shared" si="70"/>
        <v>56.066012694122698</v>
      </c>
      <c r="DU41" s="2">
        <f t="shared" si="70"/>
        <v>56.507665087853333</v>
      </c>
      <c r="DV41" s="2">
        <f t="shared" si="70"/>
        <v>55.850886083226094</v>
      </c>
      <c r="DW41" s="2">
        <f t="shared" si="70"/>
        <v>56.678842872421697</v>
      </c>
      <c r="DX41" s="2">
        <f t="shared" si="70"/>
        <v>56.53268051686215</v>
      </c>
      <c r="DY41" s="2">
        <f t="shared" si="70"/>
        <v>57.392958393162395</v>
      </c>
      <c r="EA41" s="2">
        <f t="shared" si="71"/>
        <v>56.992469521170626</v>
      </c>
      <c r="EB41" s="2">
        <f t="shared" si="72"/>
        <v>54.656895526736747</v>
      </c>
      <c r="EC41" s="2">
        <f t="shared" si="73"/>
        <v>55.374880656960627</v>
      </c>
      <c r="ED41" s="2">
        <f t="shared" si="74"/>
        <v>54.594980290205562</v>
      </c>
      <c r="EE41" s="2">
        <f t="shared" si="75"/>
        <v>55.478014226798756</v>
      </c>
      <c r="EF41" s="2">
        <f t="shared" si="76"/>
        <v>55.122878849426499</v>
      </c>
      <c r="EG41" s="2">
        <f t="shared" si="77"/>
        <v>55.242108344092962</v>
      </c>
      <c r="EH41" s="2">
        <f t="shared" si="78"/>
        <v>56.333958175369943</v>
      </c>
      <c r="EI41" s="2">
        <f t="shared" si="79"/>
        <v>56.090368491125751</v>
      </c>
      <c r="EJ41" s="2">
        <f t="shared" si="80"/>
        <v>56.899658204026572</v>
      </c>
      <c r="EK41" s="2">
        <f t="shared" si="81"/>
        <v>57.196279809554547</v>
      </c>
      <c r="EL41" s="2">
        <f t="shared" si="82"/>
        <v>55.804660914083584</v>
      </c>
      <c r="EM41" s="2">
        <f t="shared" si="83"/>
        <v>57.153640174511274</v>
      </c>
      <c r="EN41" s="2">
        <f t="shared" si="84"/>
        <v>57.360589199698225</v>
      </c>
      <c r="EO41" s="2">
        <f t="shared" si="85"/>
        <v>61.545505594222774</v>
      </c>
      <c r="EQ41" s="2">
        <f t="shared" si="86"/>
        <v>56.675778425771355</v>
      </c>
      <c r="ER41" s="2">
        <f t="shared" si="87"/>
        <v>54.666787973509926</v>
      </c>
      <c r="ES41" s="2">
        <f t="shared" si="87"/>
        <v>54.59977700816308</v>
      </c>
      <c r="ET41" s="2">
        <f t="shared" si="87"/>
        <v>54.751453833286867</v>
      </c>
      <c r="EU41" s="2">
        <f t="shared" si="87"/>
        <v>55.219112183431804</v>
      </c>
      <c r="EV41" s="2">
        <f t="shared" si="87"/>
        <v>55.237785464220693</v>
      </c>
      <c r="EW41" s="2">
        <f t="shared" si="87"/>
        <v>55.438615511897815</v>
      </c>
      <c r="EX41" s="2">
        <f t="shared" si="87"/>
        <v>55.711858170035612</v>
      </c>
      <c r="EY41" s="2">
        <f t="shared" si="87"/>
        <v>56.162057603072476</v>
      </c>
      <c r="EZ41" s="2">
        <f t="shared" si="87"/>
        <v>57.531930287648073</v>
      </c>
      <c r="FA41" s="2">
        <f t="shared" si="87"/>
        <v>57.141671828271768</v>
      </c>
      <c r="FB41" s="2">
        <f t="shared" si="87"/>
        <v>56.05503083094333</v>
      </c>
      <c r="FC41" s="2">
        <f t="shared" si="87"/>
        <v>57.175568690852934</v>
      </c>
      <c r="FD41" s="2">
        <f t="shared" si="87"/>
        <v>57.496973322257986</v>
      </c>
      <c r="FE41" s="2">
        <f t="shared" si="87"/>
        <v>61.745434364784209</v>
      </c>
      <c r="FG41" s="2">
        <f t="shared" si="88"/>
        <v>7.9690750620741102E-2</v>
      </c>
      <c r="FH41" s="2">
        <f t="shared" si="89"/>
        <v>7.8523463154155163E-2</v>
      </c>
      <c r="FI41" s="2">
        <f t="shared" si="89"/>
        <v>7.5658177326328208E-2</v>
      </c>
      <c r="FJ41" s="2">
        <f t="shared" si="89"/>
        <v>7.3599884735442017E-2</v>
      </c>
      <c r="FK41" s="2">
        <f t="shared" si="89"/>
        <v>6.7873133074382724E-2</v>
      </c>
      <c r="FL41" s="2">
        <f t="shared" si="89"/>
        <v>6.7430572183468415E-2</v>
      </c>
      <c r="FM41" s="2">
        <f t="shared" si="89"/>
        <v>6.5739319313810579E-2</v>
      </c>
      <c r="FN41" s="2">
        <f t="shared" si="89"/>
        <v>6.4476992942317152E-2</v>
      </c>
      <c r="FO41" s="2">
        <f t="shared" si="89"/>
        <v>6.5639412404586581E-2</v>
      </c>
      <c r="FP41" s="2">
        <f t="shared" si="89"/>
        <v>6.8249083537646804E-2</v>
      </c>
      <c r="FQ41" s="2">
        <f t="shared" si="89"/>
        <v>6.0083200012132097E-2</v>
      </c>
      <c r="FR41" s="2">
        <f t="shared" si="89"/>
        <v>6.9832212347543887E-2</v>
      </c>
      <c r="FS41" s="2">
        <f t="shared" si="89"/>
        <v>6.3651676700283363E-2</v>
      </c>
      <c r="FT41" s="2">
        <f t="shared" si="89"/>
        <v>5.8176468609866597E-2</v>
      </c>
      <c r="FU41" s="2">
        <f t="shared" si="89"/>
        <v>4.9569235323497912E-2</v>
      </c>
      <c r="FW41" s="2">
        <f t="shared" si="112"/>
        <v>8.1517495085141437E-6</v>
      </c>
      <c r="FX41" s="2">
        <f t="shared" si="90"/>
        <v>1.6107958136764336E-5</v>
      </c>
      <c r="FY41" s="2">
        <f t="shared" si="90"/>
        <v>1.5385352962219988E-5</v>
      </c>
      <c r="FZ41" s="2">
        <f t="shared" si="90"/>
        <v>1.4527624608034301E-5</v>
      </c>
      <c r="GA41" s="2">
        <f t="shared" si="90"/>
        <v>1.4652048099780448E-5</v>
      </c>
      <c r="GB41" s="2">
        <f t="shared" si="90"/>
        <v>1.5504060375346449E-5</v>
      </c>
      <c r="GC41" s="2">
        <f t="shared" si="90"/>
        <v>1.6511370723460988E-5</v>
      </c>
      <c r="GD41" s="2">
        <f t="shared" si="90"/>
        <v>2.0004363941402731E-5</v>
      </c>
      <c r="GE41" s="2">
        <f t="shared" si="90"/>
        <v>1.9243077092805076E-5</v>
      </c>
      <c r="GF41" s="2">
        <f t="shared" si="90"/>
        <v>1.9390270211277442E-5</v>
      </c>
      <c r="GG41" s="2">
        <f t="shared" si="90"/>
        <v>1.6334145740462718E-5</v>
      </c>
      <c r="GH41" s="2">
        <f t="shared" si="90"/>
        <v>1.5615575661432245E-5</v>
      </c>
      <c r="GI41" s="2">
        <f t="shared" si="90"/>
        <v>1.3021473924767146E-5</v>
      </c>
      <c r="GJ41" s="2">
        <f t="shared" si="90"/>
        <v>1.0698423959165465E-5</v>
      </c>
      <c r="GK41" s="2">
        <f t="shared" si="90"/>
        <v>1.1055229321811723E-5</v>
      </c>
      <c r="GM41" s="86">
        <f t="shared" si="113"/>
        <v>1.2259964778573805E-9</v>
      </c>
      <c r="GN41" s="86">
        <f t="shared" si="91"/>
        <v>1.3772699781252006E-9</v>
      </c>
      <c r="GO41" s="86">
        <f t="shared" si="91"/>
        <v>4.9633019822801343E-10</v>
      </c>
      <c r="GP41" s="86">
        <f t="shared" si="91"/>
        <v>6.4375925004283465E-10</v>
      </c>
      <c r="GQ41" s="86">
        <f t="shared" si="91"/>
        <v>2.7005232304316364E-11</v>
      </c>
      <c r="GR41" s="86">
        <f t="shared" si="91"/>
        <v>2.8498442122219413E-11</v>
      </c>
      <c r="GS41" s="86">
        <f t="shared" si="91"/>
        <v>4.3577974668824906E-12</v>
      </c>
      <c r="GT41" s="86">
        <f t="shared" si="91"/>
        <v>4.7534507922514767E-12</v>
      </c>
      <c r="GU41" s="86">
        <f t="shared" si="91"/>
        <v>5.9751134691218106E-12</v>
      </c>
      <c r="GV41" s="86">
        <f t="shared" si="91"/>
        <v>1.362346464644251E-11</v>
      </c>
      <c r="GW41" s="86">
        <f t="shared" si="91"/>
        <v>1.9785878564480936E-13</v>
      </c>
      <c r="GX41" s="86">
        <f t="shared" si="91"/>
        <v>1.3724218956743052E-11</v>
      </c>
      <c r="GY41" s="86">
        <f t="shared" si="91"/>
        <v>6.6119647674632129E-13</v>
      </c>
      <c r="GZ41" s="86">
        <f t="shared" si="91"/>
        <v>4.1534286245438728E-14</v>
      </c>
      <c r="HA41" s="86">
        <f t="shared" si="91"/>
        <v>1.0045256411984048E-19</v>
      </c>
      <c r="HC41" s="86">
        <f t="shared" si="145"/>
        <v>4.7520034392813022E-23</v>
      </c>
      <c r="HD41" s="86">
        <f t="shared" si="92"/>
        <v>3.6034615164460239E-24</v>
      </c>
      <c r="HE41" s="86">
        <f t="shared" si="92"/>
        <v>6.7778025901286997E-28</v>
      </c>
      <c r="HF41" s="86">
        <f t="shared" si="92"/>
        <v>2.056221273805459E-29</v>
      </c>
      <c r="HG41" s="86">
        <f t="shared" si="92"/>
        <v>6.5264075479140938E-25</v>
      </c>
      <c r="HH41" s="86">
        <f t="shared" si="92"/>
        <v>2.8423016490136685E-27</v>
      </c>
      <c r="HI41" s="86">
        <f t="shared" si="92"/>
        <v>8.3367897792704529E-29</v>
      </c>
      <c r="HJ41" s="86">
        <f t="shared" si="92"/>
        <v>6.1063825417188452E-27</v>
      </c>
      <c r="HK41" s="86">
        <f t="shared" si="92"/>
        <v>1.1398731779699695E-28</v>
      </c>
      <c r="HL41" s="86">
        <f t="shared" si="92"/>
        <v>3.3861878408962697E-31</v>
      </c>
      <c r="HM41" s="86">
        <f t="shared" si="92"/>
        <v>4.8683207564846343E-28</v>
      </c>
      <c r="HN41" s="86">
        <f t="shared" si="92"/>
        <v>1.1240024571913686E-28</v>
      </c>
      <c r="HO41" s="86">
        <f t="shared" si="92"/>
        <v>5.1067887262937848E-30</v>
      </c>
      <c r="HP41" s="86">
        <f t="shared" si="92"/>
        <v>8.9741936183175143E-32</v>
      </c>
      <c r="HQ41" s="86">
        <f t="shared" si="92"/>
        <v>7.0745239196409414E-42</v>
      </c>
      <c r="HS41" s="86">
        <f t="shared" si="114"/>
        <v>3.655005944324821E-127</v>
      </c>
      <c r="HT41" s="86">
        <f t="shared" si="93"/>
        <v>5.1797328615679455E-129</v>
      </c>
      <c r="HU41" s="86">
        <f t="shared" si="93"/>
        <v>3.7807350058296425E-155</v>
      </c>
      <c r="HV41" s="86">
        <f t="shared" si="93"/>
        <v>2.0065481786870072E-162</v>
      </c>
      <c r="HW41" s="86">
        <f t="shared" si="93"/>
        <v>2.4043952468714019E-136</v>
      </c>
      <c r="HX41" s="86">
        <f t="shared" si="93"/>
        <v>2.5705085080717193E-150</v>
      </c>
      <c r="HY41" s="86">
        <f t="shared" si="93"/>
        <v>3.3051176054932908E-161</v>
      </c>
      <c r="HZ41" s="86">
        <f t="shared" si="93"/>
        <v>2.3557972315413319E-148</v>
      </c>
      <c r="IA41" s="86">
        <f t="shared" si="93"/>
        <v>7.028570769701441E-159</v>
      </c>
      <c r="IB41" s="86">
        <f t="shared" si="93"/>
        <v>1.3003224184329853E-174</v>
      </c>
      <c r="IC41" s="86">
        <f t="shared" si="93"/>
        <v>9.1159218483018234E-156</v>
      </c>
      <c r="ID41" s="86">
        <f t="shared" si="93"/>
        <v>3.0926900639929518E-163</v>
      </c>
      <c r="IE41" s="86">
        <f t="shared" si="93"/>
        <v>2.8630719895085731E-170</v>
      </c>
      <c r="IF41" s="86">
        <f t="shared" si="93"/>
        <v>9.7931898908041255E-82</v>
      </c>
      <c r="IG41" s="86">
        <f t="shared" si="93"/>
        <v>7.4697802332716336E-65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4.2115729319981534E-245</v>
      </c>
      <c r="IW41" s="86">
        <f t="shared" si="129"/>
        <v>1.4940477550675002E-214</v>
      </c>
      <c r="IY41" s="86">
        <f t="shared" si="130"/>
        <v>1.225996477857428E-9</v>
      </c>
      <c r="IZ41" s="86">
        <f t="shared" si="131"/>
        <v>1.3772699781252041E-9</v>
      </c>
      <c r="JA41" s="86">
        <f t="shared" si="132"/>
        <v>4.9633019822801343E-10</v>
      </c>
      <c r="JB41" s="86">
        <f t="shared" si="133"/>
        <v>6.4375925004283465E-10</v>
      </c>
      <c r="JC41" s="86">
        <f t="shared" si="134"/>
        <v>2.7005232304317017E-11</v>
      </c>
      <c r="JD41" s="86">
        <f t="shared" si="135"/>
        <v>2.8498442122219416E-11</v>
      </c>
      <c r="JE41" s="86">
        <f t="shared" si="136"/>
        <v>4.3577974668824906E-12</v>
      </c>
      <c r="JF41" s="86">
        <f t="shared" si="137"/>
        <v>4.7534507922514831E-12</v>
      </c>
      <c r="JG41" s="86">
        <f t="shared" si="138"/>
        <v>5.9751134691218106E-12</v>
      </c>
      <c r="JH41" s="86">
        <f t="shared" si="139"/>
        <v>1.362346464644251E-11</v>
      </c>
      <c r="JI41" s="86">
        <f t="shared" si="140"/>
        <v>1.9785878564480984E-13</v>
      </c>
      <c r="JJ41" s="86">
        <f t="shared" si="141"/>
        <v>1.3724218956743052E-11</v>
      </c>
      <c r="JK41" s="86">
        <f t="shared" si="142"/>
        <v>6.6119647674632129E-13</v>
      </c>
      <c r="JL41" s="86">
        <f t="shared" si="143"/>
        <v>4.1534286245438728E-14</v>
      </c>
      <c r="JM41" s="86">
        <f t="shared" si="144"/>
        <v>1.0045256411984048E-19</v>
      </c>
    </row>
    <row r="42" spans="2:273" x14ac:dyDescent="0.25">
      <c r="B42" s="2">
        <v>15</v>
      </c>
      <c r="C42" s="37">
        <v>55.437100000000001</v>
      </c>
      <c r="D42" s="37">
        <v>54.995100000000001</v>
      </c>
      <c r="E42" s="37">
        <v>55.043999999999997</v>
      </c>
      <c r="F42" s="37">
        <v>54.773400000000002</v>
      </c>
      <c r="G42" s="37">
        <v>54.7714</v>
      </c>
      <c r="H42" s="37">
        <v>55.376899999999999</v>
      </c>
      <c r="I42" s="37">
        <v>55.083599999999997</v>
      </c>
      <c r="J42" s="37">
        <v>55.944899999999997</v>
      </c>
      <c r="K42" s="37">
        <v>56.220500000000001</v>
      </c>
      <c r="L42" s="37">
        <v>55.164700000000003</v>
      </c>
      <c r="M42" s="37">
        <v>55.966299999999997</v>
      </c>
      <c r="N42" s="37">
        <v>55.723199999999999</v>
      </c>
      <c r="O42" s="37">
        <v>57.071800000000003</v>
      </c>
      <c r="P42" s="37">
        <v>57.444699999999997</v>
      </c>
      <c r="Q42" s="37">
        <v>58.1633</v>
      </c>
      <c r="S42" s="4">
        <f t="shared" si="8"/>
        <v>56.223678662413683</v>
      </c>
      <c r="T42" s="4">
        <f t="shared" si="9"/>
        <v>55.479055099267939</v>
      </c>
      <c r="U42" s="4">
        <f t="shared" si="10"/>
        <v>55.2619856632273</v>
      </c>
      <c r="V42" s="4">
        <f t="shared" si="11"/>
        <v>54.881558427101503</v>
      </c>
      <c r="W42" s="4">
        <f t="shared" si="12"/>
        <v>55.240666701104551</v>
      </c>
      <c r="X42" s="4">
        <f t="shared" si="13"/>
        <v>55.34893663572651</v>
      </c>
      <c r="Y42" s="4">
        <f t="shared" si="14"/>
        <v>55.498576795067422</v>
      </c>
      <c r="Z42" s="4">
        <f t="shared" si="15"/>
        <v>55.568211968929148</v>
      </c>
      <c r="AA42" s="4">
        <f t="shared" si="16"/>
        <v>55.762452777263036</v>
      </c>
      <c r="AB42" s="4">
        <f t="shared" si="17"/>
        <v>56.172759741400967</v>
      </c>
      <c r="AC42" s="4">
        <f t="shared" si="18"/>
        <v>56.576394097083657</v>
      </c>
      <c r="AD42" s="4">
        <f t="shared" si="19"/>
        <v>55.89301511569407</v>
      </c>
      <c r="AE42" s="4">
        <f t="shared" si="20"/>
        <v>56.771754177064579</v>
      </c>
      <c r="AF42" s="4">
        <f t="shared" si="21"/>
        <v>56.633793311373573</v>
      </c>
      <c r="AG42" s="4" t="e">
        <f t="shared" si="22"/>
        <v>#N/A</v>
      </c>
      <c r="AI42" s="4">
        <f t="shared" si="23"/>
        <v>-0.78657866241368168</v>
      </c>
      <c r="AJ42" s="4">
        <f t="shared" si="24"/>
        <v>-0.48395509926793778</v>
      </c>
      <c r="AK42" s="4">
        <f t="shared" si="25"/>
        <v>-0.21798566322730295</v>
      </c>
      <c r="AL42" s="4">
        <f t="shared" si="26"/>
        <v>-0.10815842710150037</v>
      </c>
      <c r="AM42" s="4">
        <f t="shared" si="27"/>
        <v>-0.46926670110455149</v>
      </c>
      <c r="AN42" s="4">
        <f t="shared" si="28"/>
        <v>2.7963364273489333E-2</v>
      </c>
      <c r="AO42" s="4">
        <f t="shared" si="29"/>
        <v>-0.41497679506742458</v>
      </c>
      <c r="AP42" s="4">
        <f t="shared" si="30"/>
        <v>0.37668803107084869</v>
      </c>
      <c r="AQ42" s="4">
        <f t="shared" si="31"/>
        <v>0.45804722273696541</v>
      </c>
      <c r="AR42" s="4">
        <f t="shared" si="32"/>
        <v>-1.0080597414009631</v>
      </c>
      <c r="AS42" s="4">
        <f t="shared" si="33"/>
        <v>-0.61009409708366036</v>
      </c>
      <c r="AT42" s="4">
        <f t="shared" si="34"/>
        <v>-0.16981511569407104</v>
      </c>
      <c r="AU42" s="4">
        <f t="shared" si="35"/>
        <v>0.3000458229354237</v>
      </c>
      <c r="AV42" s="4">
        <f t="shared" si="36"/>
        <v>0.81090668862642445</v>
      </c>
      <c r="AW42" s="4">
        <f t="shared" si="36"/>
        <v>0</v>
      </c>
      <c r="AY42" s="2">
        <f t="shared" si="96"/>
        <v>56.223677571233416</v>
      </c>
      <c r="AZ42" s="2">
        <f t="shared" si="37"/>
        <v>55.479053863776599</v>
      </c>
      <c r="BA42" s="2">
        <f t="shared" si="37"/>
        <v>55.261985171664207</v>
      </c>
      <c r="BB42" s="2">
        <f t="shared" si="37"/>
        <v>54.881557805331205</v>
      </c>
      <c r="BC42" s="2">
        <f t="shared" si="37"/>
        <v>55.240666669025842</v>
      </c>
      <c r="BD42" s="2">
        <f t="shared" si="37"/>
        <v>55.348936602277064</v>
      </c>
      <c r="BE42" s="2">
        <f t="shared" si="37"/>
        <v>55.498576789217907</v>
      </c>
      <c r="BF42" s="2">
        <f t="shared" si="37"/>
        <v>55.568211963017369</v>
      </c>
      <c r="BG42" s="2">
        <f t="shared" si="37"/>
        <v>55.762452769704637</v>
      </c>
      <c r="BH42" s="2">
        <f t="shared" si="37"/>
        <v>56.172759725029103</v>
      </c>
      <c r="BI42" s="2">
        <f t="shared" si="37"/>
        <v>56.576394096771168</v>
      </c>
      <c r="BJ42" s="2">
        <f t="shared" si="37"/>
        <v>55.893015099261291</v>
      </c>
      <c r="BK42" s="2">
        <f t="shared" si="37"/>
        <v>56.771754176071539</v>
      </c>
      <c r="BL42" s="2">
        <f t="shared" si="37"/>
        <v>56.633793311303407</v>
      </c>
      <c r="BM42" s="2" t="e">
        <f t="shared" si="37"/>
        <v>#N/A</v>
      </c>
      <c r="BO42" s="2">
        <f t="shared" si="38"/>
        <v>55.437100000000001</v>
      </c>
      <c r="BP42" s="2">
        <f t="shared" si="39"/>
        <v>54.995100000000001</v>
      </c>
      <c r="BQ42" s="2">
        <f t="shared" si="40"/>
        <v>55.043999999999997</v>
      </c>
      <c r="BR42" s="2">
        <f t="shared" si="41"/>
        <v>54.773400000000002</v>
      </c>
      <c r="BS42" s="2">
        <f t="shared" si="42"/>
        <v>54.7714</v>
      </c>
      <c r="BT42" s="2">
        <f t="shared" si="43"/>
        <v>55.376899999999999</v>
      </c>
      <c r="BU42" s="2">
        <f t="shared" si="44"/>
        <v>55.083599999999997</v>
      </c>
      <c r="BV42" s="2">
        <f t="shared" si="45"/>
        <v>55.944899999999997</v>
      </c>
      <c r="BW42" s="2">
        <f t="shared" si="46"/>
        <v>56.220500000000001</v>
      </c>
      <c r="BX42" s="2">
        <f t="shared" si="47"/>
        <v>55.164700000000003</v>
      </c>
      <c r="BY42" s="2">
        <f t="shared" si="48"/>
        <v>55.966299999999997</v>
      </c>
      <c r="BZ42" s="2">
        <f t="shared" si="49"/>
        <v>55.723199999999999</v>
      </c>
      <c r="CA42" s="2">
        <f t="shared" si="50"/>
        <v>57.071800000000003</v>
      </c>
      <c r="CB42" s="2">
        <f t="shared" si="51"/>
        <v>57.444699999999997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56.154835206378984</v>
      </c>
      <c r="DL42" s="2">
        <f t="shared" si="70"/>
        <v>55.559106707317085</v>
      </c>
      <c r="DM42" s="2">
        <f t="shared" si="70"/>
        <v>55.255706639676106</v>
      </c>
      <c r="DN42" s="2">
        <f t="shared" si="70"/>
        <v>54.909165741088174</v>
      </c>
      <c r="DO42" s="2">
        <f t="shared" si="70"/>
        <v>55.224833902323383</v>
      </c>
      <c r="DP42" s="2">
        <f t="shared" si="70"/>
        <v>55.369306970128008</v>
      </c>
      <c r="DQ42" s="2">
        <f t="shared" si="70"/>
        <v>55.520337422969192</v>
      </c>
      <c r="DR42" s="2">
        <f t="shared" si="70"/>
        <v>55.513159390819389</v>
      </c>
      <c r="DS42" s="2">
        <f t="shared" si="70"/>
        <v>55.739608845988833</v>
      </c>
      <c r="DT42" s="2">
        <f t="shared" si="70"/>
        <v>56.117867790647793</v>
      </c>
      <c r="DU42" s="2">
        <f t="shared" si="70"/>
        <v>56.536134469060357</v>
      </c>
      <c r="DV42" s="2">
        <f t="shared" si="70"/>
        <v>55.902997782067793</v>
      </c>
      <c r="DW42" s="2">
        <f t="shared" si="70"/>
        <v>56.745956791443852</v>
      </c>
      <c r="DX42" s="2">
        <f t="shared" si="70"/>
        <v>56.586876173020514</v>
      </c>
      <c r="DY42" s="2">
        <f t="shared" si="70"/>
        <v>57.452479145299151</v>
      </c>
      <c r="EA42" s="2">
        <f t="shared" si="71"/>
        <v>56.948782703061667</v>
      </c>
      <c r="EB42" s="2">
        <f t="shared" si="72"/>
        <v>54.622287074383003</v>
      </c>
      <c r="EC42" s="2">
        <f t="shared" si="73"/>
        <v>55.332099622508935</v>
      </c>
      <c r="ED42" s="2">
        <f t="shared" si="74"/>
        <v>54.564602871825876</v>
      </c>
      <c r="EE42" s="2">
        <f t="shared" si="75"/>
        <v>55.439027368755497</v>
      </c>
      <c r="EF42" s="2">
        <f t="shared" si="76"/>
        <v>55.091975373540727</v>
      </c>
      <c r="EG42" s="2">
        <f t="shared" si="77"/>
        <v>55.216485319561002</v>
      </c>
      <c r="EH42" s="2">
        <f t="shared" si="78"/>
        <v>56.296900017121196</v>
      </c>
      <c r="EI42" s="2">
        <f t="shared" si="79"/>
        <v>56.05899730825702</v>
      </c>
      <c r="EJ42" s="2">
        <f t="shared" si="80"/>
        <v>56.856038645563338</v>
      </c>
      <c r="EK42" s="2">
        <f t="shared" si="81"/>
        <v>57.150797843770171</v>
      </c>
      <c r="EL42" s="2">
        <f t="shared" si="82"/>
        <v>55.771689587017896</v>
      </c>
      <c r="EM42" s="2">
        <f t="shared" si="83"/>
        <v>57.117851044550704</v>
      </c>
      <c r="EN42" s="2">
        <f t="shared" si="84"/>
        <v>57.326481956938082</v>
      </c>
      <c r="EO42" s="2">
        <f t="shared" si="85"/>
        <v>61.490149143640636</v>
      </c>
      <c r="EQ42" s="2">
        <f t="shared" si="86"/>
        <v>56.635711246109778</v>
      </c>
      <c r="ER42" s="2">
        <f t="shared" si="87"/>
        <v>54.632065419354831</v>
      </c>
      <c r="ES42" s="2">
        <f t="shared" si="87"/>
        <v>54.566318113316918</v>
      </c>
      <c r="ET42" s="2">
        <f t="shared" si="87"/>
        <v>54.719210398661836</v>
      </c>
      <c r="EU42" s="2">
        <f t="shared" si="87"/>
        <v>55.183267813051806</v>
      </c>
      <c r="EV42" s="2">
        <f t="shared" si="87"/>
        <v>55.205485888997806</v>
      </c>
      <c r="EW42" s="2">
        <f t="shared" si="87"/>
        <v>55.410606456748475</v>
      </c>
      <c r="EX42" s="2">
        <f t="shared" si="87"/>
        <v>55.682466478533627</v>
      </c>
      <c r="EY42" s="2">
        <f t="shared" si="87"/>
        <v>56.129817655235676</v>
      </c>
      <c r="EZ42" s="2">
        <f t="shared" si="87"/>
        <v>57.480630626057547</v>
      </c>
      <c r="FA42" s="2">
        <f t="shared" si="87"/>
        <v>57.096853412608354</v>
      </c>
      <c r="FB42" s="2">
        <f t="shared" si="87"/>
        <v>56.019035280210829</v>
      </c>
      <c r="FC42" s="2">
        <f t="shared" si="87"/>
        <v>57.139525063269126</v>
      </c>
      <c r="FD42" s="2">
        <f t="shared" si="87"/>
        <v>57.4612660417556</v>
      </c>
      <c r="FE42" s="2">
        <f t="shared" si="87"/>
        <v>61.68753026456848</v>
      </c>
      <c r="FG42" s="2">
        <f t="shared" si="88"/>
        <v>8.671248847066225E-2</v>
      </c>
      <c r="FH42" s="2">
        <f t="shared" si="89"/>
        <v>8.5451898563305609E-2</v>
      </c>
      <c r="FI42" s="2">
        <f t="shared" si="89"/>
        <v>8.2356392473000195E-2</v>
      </c>
      <c r="FJ42" s="2">
        <f t="shared" si="89"/>
        <v>8.0131671153379616E-2</v>
      </c>
      <c r="FK42" s="2">
        <f t="shared" si="89"/>
        <v>7.3937248900619632E-2</v>
      </c>
      <c r="FL42" s="2">
        <f t="shared" si="89"/>
        <v>7.3458263544746022E-2</v>
      </c>
      <c r="FM42" s="2">
        <f t="shared" si="89"/>
        <v>7.1627439600143325E-2</v>
      </c>
      <c r="FN42" s="2">
        <f t="shared" si="89"/>
        <v>7.0260552437364163E-2</v>
      </c>
      <c r="FO42" s="2">
        <f t="shared" si="89"/>
        <v>7.1519269275861469E-2</v>
      </c>
      <c r="FP42" s="2">
        <f t="shared" si="89"/>
        <v>7.4344109612719034E-2</v>
      </c>
      <c r="FQ42" s="2">
        <f t="shared" si="89"/>
        <v>6.5500232342491624E-2</v>
      </c>
      <c r="FR42" s="2">
        <f t="shared" si="89"/>
        <v>7.6057079936792213E-2</v>
      </c>
      <c r="FS42" s="2">
        <f t="shared" si="89"/>
        <v>6.9366694849611887E-2</v>
      </c>
      <c r="FT42" s="2">
        <f t="shared" si="89"/>
        <v>6.3433194017731467E-2</v>
      </c>
      <c r="FU42" s="2">
        <f t="shared" si="89"/>
        <v>5.409289455534811E-2</v>
      </c>
      <c r="FW42" s="2">
        <f t="shared" si="112"/>
        <v>8.9382085669087556E-6</v>
      </c>
      <c r="FX42" s="2">
        <f t="shared" si="90"/>
        <v>1.766199743342644E-5</v>
      </c>
      <c r="FY42" s="2">
        <f t="shared" si="90"/>
        <v>1.6869679022514544E-5</v>
      </c>
      <c r="FZ42" s="2">
        <f t="shared" si="90"/>
        <v>1.5929201298109942E-5</v>
      </c>
      <c r="GA42" s="2">
        <f t="shared" si="90"/>
        <v>1.6065628559826973E-5</v>
      </c>
      <c r="GB42" s="2">
        <f t="shared" si="90"/>
        <v>1.6999838724831914E-5</v>
      </c>
      <c r="GC42" s="2">
        <f t="shared" si="90"/>
        <v>1.8104329146746183E-5</v>
      </c>
      <c r="GD42" s="2">
        <f t="shared" si="90"/>
        <v>2.1934306556579533E-5</v>
      </c>
      <c r="GE42" s="2">
        <f t="shared" si="90"/>
        <v>2.1099575286813252E-5</v>
      </c>
      <c r="GF42" s="2">
        <f t="shared" si="90"/>
        <v>2.1260968730282111E-5</v>
      </c>
      <c r="GG42" s="2">
        <f t="shared" si="90"/>
        <v>1.7910006432861811E-5</v>
      </c>
      <c r="GH42" s="2">
        <f t="shared" si="90"/>
        <v>1.7122112437450904E-5</v>
      </c>
      <c r="GI42" s="2">
        <f t="shared" si="90"/>
        <v>1.427774430319086E-5</v>
      </c>
      <c r="GJ42" s="2">
        <f t="shared" si="90"/>
        <v>1.173057649643445E-5</v>
      </c>
      <c r="GK42" s="2">
        <f t="shared" si="90"/>
        <v>1.2121804975750572E-5</v>
      </c>
      <c r="GM42" s="86">
        <f t="shared" si="113"/>
        <v>2.813019631460677E-9</v>
      </c>
      <c r="GN42" s="86">
        <f t="shared" si="91"/>
        <v>3.1222884115155853E-9</v>
      </c>
      <c r="GO42" s="86">
        <f t="shared" si="91"/>
        <v>1.1769156428441521E-9</v>
      </c>
      <c r="GP42" s="86">
        <f t="shared" si="91"/>
        <v>1.4892649307528914E-9</v>
      </c>
      <c r="GQ42" s="86">
        <f t="shared" si="91"/>
        <v>7.2342633386839098E-11</v>
      </c>
      <c r="GR42" s="86">
        <f t="shared" si="91"/>
        <v>7.5917781609483413E-11</v>
      </c>
      <c r="GS42" s="86">
        <f t="shared" si="91"/>
        <v>1.2745287125973487E-11</v>
      </c>
      <c r="GT42" s="86">
        <f t="shared" si="91"/>
        <v>1.3722908332439263E-11</v>
      </c>
      <c r="GU42" s="86">
        <f t="shared" si="91"/>
        <v>1.7162384634293398E-11</v>
      </c>
      <c r="GV42" s="86">
        <f t="shared" si="91"/>
        <v>3.7996798930583971E-11</v>
      </c>
      <c r="GW42" s="86">
        <f t="shared" si="91"/>
        <v>6.5846623690761698E-13</v>
      </c>
      <c r="GX42" s="86">
        <f t="shared" si="91"/>
        <v>3.8632999533470373E-11</v>
      </c>
      <c r="GY42" s="86">
        <f t="shared" si="91"/>
        <v>2.1154220746975818E-12</v>
      </c>
      <c r="GZ42" s="86">
        <f t="shared" si="91"/>
        <v>1.4810839063735373E-13</v>
      </c>
      <c r="HA42" s="86">
        <f t="shared" si="91"/>
        <v>6.5078357834092986E-19</v>
      </c>
      <c r="HC42" s="86">
        <f t="shared" si="145"/>
        <v>2.1000588004291331E-22</v>
      </c>
      <c r="HD42" s="86">
        <f t="shared" si="92"/>
        <v>1.7502340261118781E-23</v>
      </c>
      <c r="HE42" s="86">
        <f t="shared" si="92"/>
        <v>4.2873846585355072E-27</v>
      </c>
      <c r="HF42" s="86">
        <f t="shared" si="92"/>
        <v>1.4265309473850666E-28</v>
      </c>
      <c r="HG42" s="86">
        <f t="shared" si="92"/>
        <v>3.3384019519167766E-24</v>
      </c>
      <c r="HH42" s="86">
        <f t="shared" si="92"/>
        <v>1.7268128638373953E-26</v>
      </c>
      <c r="HI42" s="86">
        <f t="shared" si="92"/>
        <v>5.7931939460098591E-28</v>
      </c>
      <c r="HJ42" s="86">
        <f t="shared" si="92"/>
        <v>3.7019563528994169E-26</v>
      </c>
      <c r="HK42" s="86">
        <f t="shared" si="92"/>
        <v>7.8444085785747775E-28</v>
      </c>
      <c r="HL42" s="86">
        <f t="shared" si="92"/>
        <v>2.8405158125572942E-30</v>
      </c>
      <c r="HM42" s="86">
        <f t="shared" si="92"/>
        <v>3.1867777942434018E-27</v>
      </c>
      <c r="HN42" s="86">
        <f t="shared" si="92"/>
        <v>7.8275165288560327E-28</v>
      </c>
      <c r="HO42" s="86">
        <f t="shared" si="92"/>
        <v>3.8018807741985987E-29</v>
      </c>
      <c r="HP42" s="86">
        <f t="shared" si="92"/>
        <v>7.3975126853343304E-31</v>
      </c>
      <c r="HQ42" s="86">
        <f t="shared" si="92"/>
        <v>1.2283901181307131E-40</v>
      </c>
      <c r="HS42" s="86">
        <f t="shared" si="114"/>
        <v>1.286318054486592E-124</v>
      </c>
      <c r="HT42" s="86">
        <f t="shared" si="93"/>
        <v>2.3713849585602118E-126</v>
      </c>
      <c r="HU42" s="86">
        <f t="shared" si="93"/>
        <v>5.4961991722996539E-152</v>
      </c>
      <c r="HV42" s="86">
        <f t="shared" si="93"/>
        <v>4.0560964817581321E-159</v>
      </c>
      <c r="HW42" s="86">
        <f t="shared" si="93"/>
        <v>1.4535978722265422E-133</v>
      </c>
      <c r="HX42" s="86">
        <f t="shared" si="93"/>
        <v>3.092789040887746E-147</v>
      </c>
      <c r="HY42" s="86">
        <f t="shared" si="93"/>
        <v>7.1044781003540693E-158</v>
      </c>
      <c r="HZ42" s="86">
        <f t="shared" si="93"/>
        <v>2.806786841820162E-145</v>
      </c>
      <c r="IA42" s="86">
        <f t="shared" si="93"/>
        <v>1.4005941655783724E-155</v>
      </c>
      <c r="IB42" s="86">
        <f t="shared" si="93"/>
        <v>5.8273091855515904E-171</v>
      </c>
      <c r="IC42" s="86">
        <f t="shared" si="93"/>
        <v>1.5096945248671248E-152</v>
      </c>
      <c r="ID42" s="86">
        <f t="shared" si="93"/>
        <v>7.1723260905800178E-160</v>
      </c>
      <c r="IE42" s="86">
        <f t="shared" si="93"/>
        <v>8.4872297500958259E-167</v>
      </c>
      <c r="IF42" s="86">
        <f t="shared" si="93"/>
        <v>3.9008573190721482E-80</v>
      </c>
      <c r="IG42" s="86">
        <f t="shared" si="93"/>
        <v>1.3528573673458588E-63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3.3051206704298723E-241</v>
      </c>
      <c r="IW42" s="86">
        <f t="shared" si="129"/>
        <v>3.887043936701582E-211</v>
      </c>
      <c r="IY42" s="86">
        <f t="shared" si="130"/>
        <v>2.8130196314608871E-9</v>
      </c>
      <c r="IZ42" s="86">
        <f t="shared" si="131"/>
        <v>3.1222884115156026E-9</v>
      </c>
      <c r="JA42" s="86">
        <f t="shared" si="132"/>
        <v>1.1769156428441521E-9</v>
      </c>
      <c r="JB42" s="86">
        <f t="shared" si="133"/>
        <v>1.4892649307528914E-9</v>
      </c>
      <c r="JC42" s="86">
        <f t="shared" si="134"/>
        <v>7.2342633386842433E-11</v>
      </c>
      <c r="JD42" s="86">
        <f t="shared" si="135"/>
        <v>7.5917781609483426E-11</v>
      </c>
      <c r="JE42" s="86">
        <f t="shared" si="136"/>
        <v>1.2745287125973487E-11</v>
      </c>
      <c r="JF42" s="86">
        <f t="shared" si="137"/>
        <v>1.3722908332439301E-11</v>
      </c>
      <c r="JG42" s="86">
        <f t="shared" si="138"/>
        <v>1.7162384634293398E-11</v>
      </c>
      <c r="JH42" s="86">
        <f t="shared" si="139"/>
        <v>3.7996798930583971E-11</v>
      </c>
      <c r="JI42" s="86">
        <f t="shared" si="140"/>
        <v>6.5846623690762021E-13</v>
      </c>
      <c r="JJ42" s="86">
        <f t="shared" si="141"/>
        <v>3.8632999533470373E-11</v>
      </c>
      <c r="JK42" s="86">
        <f t="shared" si="142"/>
        <v>2.1154220746975818E-12</v>
      </c>
      <c r="JL42" s="86">
        <f t="shared" si="143"/>
        <v>1.4810839063735373E-13</v>
      </c>
      <c r="JM42" s="86">
        <f t="shared" si="144"/>
        <v>6.5078357834092986E-19</v>
      </c>
    </row>
    <row r="43" spans="2:273" x14ac:dyDescent="0.25">
      <c r="B43" s="2">
        <v>16</v>
      </c>
      <c r="C43" s="37">
        <v>55.615000000000002</v>
      </c>
      <c r="D43" s="37">
        <v>55.377600000000001</v>
      </c>
      <c r="E43" s="37">
        <v>54.552100000000003</v>
      </c>
      <c r="F43" s="37">
        <v>54.432099999999998</v>
      </c>
      <c r="G43" s="37">
        <v>55.433</v>
      </c>
      <c r="H43" s="37">
        <v>55.910499999999999</v>
      </c>
      <c r="I43" s="37">
        <v>55.707700000000003</v>
      </c>
      <c r="J43" s="37">
        <v>55.073300000000003</v>
      </c>
      <c r="K43" s="37">
        <v>55.134999999999998</v>
      </c>
      <c r="L43" s="37">
        <v>56.181100000000001</v>
      </c>
      <c r="M43" s="37">
        <v>56.502699999999997</v>
      </c>
      <c r="N43" s="37">
        <v>55.825200000000002</v>
      </c>
      <c r="O43" s="37">
        <v>56.359900000000003</v>
      </c>
      <c r="P43" s="37">
        <v>56.465699999999998</v>
      </c>
      <c r="Q43" s="37">
        <v>58.537300000000002</v>
      </c>
      <c r="S43" s="4">
        <f t="shared" si="8"/>
        <v>56.255348988271606</v>
      </c>
      <c r="T43" s="4">
        <f t="shared" si="9"/>
        <v>55.493701431207867</v>
      </c>
      <c r="U43" s="4">
        <f t="shared" si="10"/>
        <v>55.303855719205465</v>
      </c>
      <c r="V43" s="4">
        <f t="shared" si="11"/>
        <v>54.896457281433783</v>
      </c>
      <c r="W43" s="4">
        <f t="shared" si="12"/>
        <v>55.254703281498919</v>
      </c>
      <c r="X43" s="4">
        <f t="shared" si="13"/>
        <v>55.371082827720883</v>
      </c>
      <c r="Y43" s="4">
        <f t="shared" si="14"/>
        <v>55.544287006843128</v>
      </c>
      <c r="Z43" s="4">
        <f t="shared" si="15"/>
        <v>55.60810956638695</v>
      </c>
      <c r="AA43" s="4">
        <f t="shared" si="16"/>
        <v>55.827591699353462</v>
      </c>
      <c r="AB43" s="4">
        <f t="shared" si="17"/>
        <v>56.221754683591648</v>
      </c>
      <c r="AC43" s="4">
        <f t="shared" si="18"/>
        <v>56.603192651306301</v>
      </c>
      <c r="AD43" s="4">
        <f t="shared" si="19"/>
        <v>55.937199635091424</v>
      </c>
      <c r="AE43" s="4">
        <f t="shared" si="20"/>
        <v>56.833394258714101</v>
      </c>
      <c r="AF43" s="4">
        <f t="shared" si="21"/>
        <v>56.686098139441462</v>
      </c>
      <c r="AG43" s="4" t="e">
        <f t="shared" si="22"/>
        <v>#N/A</v>
      </c>
      <c r="AI43" s="4">
        <f t="shared" si="23"/>
        <v>-0.64034898827160447</v>
      </c>
      <c r="AJ43" s="4">
        <f t="shared" si="24"/>
        <v>-0.11610143120786631</v>
      </c>
      <c r="AK43" s="4">
        <f t="shared" si="25"/>
        <v>-0.75175571920546247</v>
      </c>
      <c r="AL43" s="4">
        <f t="shared" si="26"/>
        <v>-0.46435728143378441</v>
      </c>
      <c r="AM43" s="4">
        <f t="shared" si="27"/>
        <v>0.17829671850108042</v>
      </c>
      <c r="AN43" s="4">
        <f t="shared" si="28"/>
        <v>0.53941717227911568</v>
      </c>
      <c r="AO43" s="4">
        <f t="shared" si="29"/>
        <v>0.16341299315687507</v>
      </c>
      <c r="AP43" s="4">
        <f t="shared" si="30"/>
        <v>-0.53480956638694721</v>
      </c>
      <c r="AQ43" s="4">
        <f t="shared" si="31"/>
        <v>-0.69259169935346421</v>
      </c>
      <c r="AR43" s="4">
        <f t="shared" si="32"/>
        <v>-4.0654683591647256E-2</v>
      </c>
      <c r="AS43" s="4">
        <f t="shared" si="33"/>
        <v>-0.10049265130630403</v>
      </c>
      <c r="AT43" s="4">
        <f t="shared" si="34"/>
        <v>-0.11199963509142208</v>
      </c>
      <c r="AU43" s="4">
        <f t="shared" si="35"/>
        <v>-0.47349425871409778</v>
      </c>
      <c r="AV43" s="4">
        <f t="shared" ref="AV43:AW58" si="146">IF(OR($B43 &lt; P$230, $B43 &gt; P$233), 0, P43-AF43)</f>
        <v>-0.22039813944146402</v>
      </c>
      <c r="AW43" s="4">
        <f t="shared" si="146"/>
        <v>0</v>
      </c>
      <c r="AY43" s="2">
        <f t="shared" si="96"/>
        <v>56.255346581412155</v>
      </c>
      <c r="AZ43" s="2">
        <f t="shared" ref="AZ43:AZ106" si="147">IF(OR($B43 &lt; D$230, $B43 &gt; D$233), #N/A, ((1-FH43)*DL43) + (FH43 - FX43)*EB43 + (FX43*ER43))</f>
        <v>55.493698737000912</v>
      </c>
      <c r="BA43" s="2">
        <f t="shared" ref="BA43:BA106" si="148">IF(OR($B43 &lt; E$230, $B43 &gt; E$233), #N/A, ((1-FI43)*DM43) + (FI43 - FY43)*EC43 + (FY43*ES43))</f>
        <v>55.303854599244382</v>
      </c>
      <c r="BB43" s="2">
        <f t="shared" ref="BB43:BB106" si="149">IF(OR($B43 &lt; F$230, $B43 &gt; F$233), #N/A, ((1-FJ43)*DN43) + (FJ43 - FZ43)*ED43 + (FZ43*ET43))</f>
        <v>54.896455897715647</v>
      </c>
      <c r="BC43" s="2">
        <f t="shared" ref="BC43:BC106" si="150">IF(OR($B43 &lt; G$230, $B43 &gt; G$233), #N/A, ((1-FK43)*DO43) + (FK43 - GA43)*EE43 + (GA43*EU43))</f>
        <v>55.254703199157099</v>
      </c>
      <c r="BD43" s="2">
        <f t="shared" ref="BD43:BD106" si="151">IF(OR($B43 &lt; H$230, $B43 &gt; H$233), #N/A, ((1-FL43)*DP43) + (FL43 - GB43)*EF43 + (GB43*EV43))</f>
        <v>55.371082742315409</v>
      </c>
      <c r="BE43" s="2">
        <f t="shared" ref="BE43:BE106" si="152">IF(OR($B43 &lt; I$230, $B43 &gt; I$233), #N/A, ((1-FM43)*DQ43) + (FM43 - GC43)*EG43 + (GC43*EW43))</f>
        <v>55.544286990490058</v>
      </c>
      <c r="BF43" s="2">
        <f t="shared" ref="BF43:BF106" si="153">IF(OR($B43 &lt; J$230, $B43 &gt; J$233), #N/A, ((1-FN43)*DR43) + (FN43 - GD43)*EH43 + (GD43*EX43))</f>
        <v>55.608109550062046</v>
      </c>
      <c r="BG43" s="2">
        <f t="shared" ref="BG43:BG106" si="154">IF(OR($B43 &lt; K$230, $B43 &gt; K$233), #N/A, ((1-FO43)*DS43) + (FO43 - GE43)*EI43 + (GE43*EY43))</f>
        <v>55.827591678588952</v>
      </c>
      <c r="BH43" s="2">
        <f t="shared" ref="BH43:BH106" si="155">IF(OR($B43 &lt; L$230, $B43 &gt; L$233), #N/A, ((1-FP43)*DT43) + (FP43 - GF43)*EJ43 + (GF43*EZ43))</f>
        <v>56.22175463989943</v>
      </c>
      <c r="BI43" s="2">
        <f t="shared" ref="BI43:BI106" si="156">IF(OR($B43 &lt; M$230, $B43 &gt; M$233), #N/A, ((1-FQ43)*DU43) + (FQ43 - GG43)*EK43 + (GG43*FA43))</f>
        <v>56.603192650315037</v>
      </c>
      <c r="BJ43" s="2">
        <f t="shared" ref="BJ43:BJ106" si="157">IF(OR($B43 &lt; N$230, $B43 &gt; N$233), #N/A, ((1-FR43)*DV43) + (FR43 - GH43)*EL43 + (GH43*FB43))</f>
        <v>55.937199590857318</v>
      </c>
      <c r="BK43" s="2">
        <f t="shared" ref="BK43:BK106" si="158">IF(OR($B43 &lt; O$230, $B43 &gt; O$233), #N/A, ((1-FS43)*DW43) + (FS43 - GI43)*EM43 + (GI43*FC43))</f>
        <v>56.833394255684553</v>
      </c>
      <c r="BL43" s="2">
        <f t="shared" ref="BL43:BL106" si="159">IF(OR($B43 &lt; P$230, $B43 &gt; P$233), #N/A, ((1-FT43)*DX43) + (FT43 - GJ43)*EN43 + (GJ43*FD43))</f>
        <v>56.686098139203374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55.615000000000002</v>
      </c>
      <c r="BP43" s="2">
        <f t="shared" si="39"/>
        <v>55.377600000000001</v>
      </c>
      <c r="BQ43" s="2">
        <f t="shared" si="40"/>
        <v>54.552100000000003</v>
      </c>
      <c r="BR43" s="2">
        <f t="shared" si="41"/>
        <v>54.432099999999998</v>
      </c>
      <c r="BS43" s="2">
        <f t="shared" si="42"/>
        <v>55.433</v>
      </c>
      <c r="BT43" s="2">
        <f t="shared" si="43"/>
        <v>55.910499999999999</v>
      </c>
      <c r="BU43" s="2">
        <f t="shared" si="44"/>
        <v>55.707700000000003</v>
      </c>
      <c r="BV43" s="2">
        <f t="shared" si="45"/>
        <v>55.073300000000003</v>
      </c>
      <c r="BW43" s="2">
        <f t="shared" si="46"/>
        <v>55.134999999999998</v>
      </c>
      <c r="BX43" s="2">
        <f t="shared" si="47"/>
        <v>56.181100000000001</v>
      </c>
      <c r="BY43" s="2">
        <f t="shared" si="48"/>
        <v>56.502699999999997</v>
      </c>
      <c r="BZ43" s="2">
        <f t="shared" si="49"/>
        <v>55.825200000000002</v>
      </c>
      <c r="CA43" s="2">
        <f t="shared" si="50"/>
        <v>56.359900000000003</v>
      </c>
      <c r="CB43" s="2">
        <f t="shared" si="51"/>
        <v>56.465699999999998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56.187707382739212</v>
      </c>
      <c r="DL43" s="2">
        <f t="shared" ref="DL43:DY58" si="161">BP$228*$B43+BP$229</f>
        <v>55.586520975609766</v>
      </c>
      <c r="DM43" s="2">
        <f t="shared" si="161"/>
        <v>55.305300404858293</v>
      </c>
      <c r="DN43" s="2">
        <f t="shared" si="161"/>
        <v>54.931051969981233</v>
      </c>
      <c r="DO43" s="2">
        <f t="shared" si="161"/>
        <v>55.241984732100526</v>
      </c>
      <c r="DP43" s="2">
        <f t="shared" si="161"/>
        <v>55.398030085348495</v>
      </c>
      <c r="DQ43" s="2">
        <f t="shared" si="161"/>
        <v>55.574181680672275</v>
      </c>
      <c r="DR43" s="2">
        <f t="shared" si="161"/>
        <v>55.55412214500214</v>
      </c>
      <c r="DS43" s="2">
        <f t="shared" si="161"/>
        <v>55.810695049335031</v>
      </c>
      <c r="DT43" s="2">
        <f t="shared" si="161"/>
        <v>56.169722887172888</v>
      </c>
      <c r="DU43" s="2">
        <f t="shared" si="161"/>
        <v>56.564603850267389</v>
      </c>
      <c r="DV43" s="2">
        <f t="shared" si="161"/>
        <v>55.955109480909492</v>
      </c>
      <c r="DW43" s="2">
        <f t="shared" si="161"/>
        <v>56.813070710466008</v>
      </c>
      <c r="DX43" s="2">
        <f t="shared" si="161"/>
        <v>56.64107182917887</v>
      </c>
      <c r="DY43" s="2">
        <f t="shared" si="161"/>
        <v>57.511999897435899</v>
      </c>
      <c r="EA43" s="2">
        <f t="shared" si="71"/>
        <v>56.905095884952715</v>
      </c>
      <c r="EB43" s="2">
        <f t="shared" si="72"/>
        <v>54.587678622029252</v>
      </c>
      <c r="EC43" s="2">
        <f t="shared" si="73"/>
        <v>55.289318588057242</v>
      </c>
      <c r="ED43" s="2">
        <f t="shared" si="74"/>
        <v>54.53422545344619</v>
      </c>
      <c r="EE43" s="2">
        <f t="shared" si="75"/>
        <v>55.40004051071223</v>
      </c>
      <c r="EF43" s="2">
        <f t="shared" si="76"/>
        <v>55.061071897654948</v>
      </c>
      <c r="EG43" s="2">
        <f t="shared" si="77"/>
        <v>55.190862295029049</v>
      </c>
      <c r="EH43" s="2">
        <f t="shared" si="78"/>
        <v>56.259841858872448</v>
      </c>
      <c r="EI43" s="2">
        <f t="shared" si="79"/>
        <v>56.027626125388295</v>
      </c>
      <c r="EJ43" s="2">
        <f t="shared" si="80"/>
        <v>56.81241908710011</v>
      </c>
      <c r="EK43" s="2">
        <f t="shared" si="81"/>
        <v>57.105315877985795</v>
      </c>
      <c r="EL43" s="2">
        <f t="shared" si="82"/>
        <v>55.738718259952208</v>
      </c>
      <c r="EM43" s="2">
        <f t="shared" si="83"/>
        <v>57.082061914590142</v>
      </c>
      <c r="EN43" s="2">
        <f t="shared" si="84"/>
        <v>57.292374714177946</v>
      </c>
      <c r="EO43" s="2">
        <f t="shared" si="85"/>
        <v>61.434792693058498</v>
      </c>
      <c r="EQ43" s="2">
        <f t="shared" si="86"/>
        <v>56.595644066448202</v>
      </c>
      <c r="ER43" s="2">
        <f t="shared" ref="ER43:FE58" si="162">CV$228*$B43+CV$229</f>
        <v>54.597342865199735</v>
      </c>
      <c r="ES43" s="2">
        <f t="shared" si="162"/>
        <v>54.532859218470762</v>
      </c>
      <c r="ET43" s="2">
        <f t="shared" si="162"/>
        <v>54.686966964036799</v>
      </c>
      <c r="EU43" s="2">
        <f t="shared" si="162"/>
        <v>55.147423442671808</v>
      </c>
      <c r="EV43" s="2">
        <f t="shared" si="162"/>
        <v>55.173186313774913</v>
      </c>
      <c r="EW43" s="2">
        <f t="shared" si="162"/>
        <v>55.382597401599128</v>
      </c>
      <c r="EX43" s="2">
        <f t="shared" si="162"/>
        <v>55.653074787031635</v>
      </c>
      <c r="EY43" s="2">
        <f t="shared" si="162"/>
        <v>56.09757770739887</v>
      </c>
      <c r="EZ43" s="2">
        <f t="shared" si="162"/>
        <v>57.429330964467027</v>
      </c>
      <c r="FA43" s="2">
        <f t="shared" si="162"/>
        <v>57.052034996944933</v>
      </c>
      <c r="FB43" s="2">
        <f t="shared" si="162"/>
        <v>55.983039729478328</v>
      </c>
      <c r="FC43" s="2">
        <f t="shared" si="162"/>
        <v>57.103481435685318</v>
      </c>
      <c r="FD43" s="2">
        <f t="shared" si="162"/>
        <v>57.425558761253207</v>
      </c>
      <c r="FE43" s="2">
        <f t="shared" si="162"/>
        <v>61.62962616435275</v>
      </c>
      <c r="FG43" s="2">
        <f t="shared" si="88"/>
        <v>9.4289539433489764E-2</v>
      </c>
      <c r="FH43" s="2">
        <f t="shared" ref="FH43:FU58" si="163">POWER(10,($B43-D$231)/D$229)/(1+POWER(10,($B43-D$231)/D$229))</f>
        <v>9.2930005854760772E-2</v>
      </c>
      <c r="FI43" s="2">
        <f t="shared" si="163"/>
        <v>8.9590141572415738E-2</v>
      </c>
      <c r="FJ43" s="2">
        <f t="shared" si="163"/>
        <v>8.7188578903853203E-2</v>
      </c>
      <c r="FK43" s="2">
        <f t="shared" si="163"/>
        <v>8.0496373910107055E-2</v>
      </c>
      <c r="FL43" s="2">
        <f t="shared" si="163"/>
        <v>7.9978566544154986E-2</v>
      </c>
      <c r="FM43" s="2">
        <f t="shared" si="163"/>
        <v>7.7998915341612698E-2</v>
      </c>
      <c r="FN43" s="2">
        <f t="shared" si="163"/>
        <v>7.6520461328175804E-2</v>
      </c>
      <c r="FO43" s="2">
        <f t="shared" si="163"/>
        <v>7.7881930146023085E-2</v>
      </c>
      <c r="FP43" s="2">
        <f t="shared" si="163"/>
        <v>8.0936173569824882E-2</v>
      </c>
      <c r="FQ43" s="2">
        <f t="shared" si="163"/>
        <v>7.1368574017055653E-2</v>
      </c>
      <c r="FR43" s="2">
        <f t="shared" si="163"/>
        <v>8.2787447948331747E-2</v>
      </c>
      <c r="FS43" s="2">
        <f t="shared" si="163"/>
        <v>7.5553436617153094E-2</v>
      </c>
      <c r="FT43" s="2">
        <f t="shared" si="163"/>
        <v>6.913004380518542E-2</v>
      </c>
      <c r="FU43" s="2">
        <f t="shared" si="163"/>
        <v>5.9003751559070859E-2</v>
      </c>
      <c r="FW43" s="2">
        <f t="shared" si="112"/>
        <v>9.8005423547740294E-6</v>
      </c>
      <c r="FX43" s="2">
        <f t="shared" ref="FX43:FX106" si="164">POWER(10,($B43-D$232)/D$229)/(1+POWER(10,($B43-D$232)/D$229))</f>
        <v>1.9365962086535078E-5</v>
      </c>
      <c r="FY43" s="2">
        <f t="shared" ref="FY43:FY106" si="165">POWER(10,($B43-E$232)/E$229)/(1+POWER(10,($B43-E$232)/E$229))</f>
        <v>1.8497205118880363E-5</v>
      </c>
      <c r="FZ43" s="2">
        <f t="shared" ref="FZ43:FZ106" si="166">POWER(10,($B43-F$232)/F$229)/(1+POWER(10,($B43-F$232)/F$229))</f>
        <v>1.7465995063252126E-5</v>
      </c>
      <c r="GA43" s="2">
        <f t="shared" ref="GA43:GA106" si="167">POWER(10,($B43-G$232)/G$229)/(1+POWER(10,($B43-G$232)/G$229))</f>
        <v>1.7615584119331995E-5</v>
      </c>
      <c r="GB43" s="2">
        <f t="shared" ref="GB43:GB106" si="168">POWER(10,($B43-H$232)/H$229)/(1+POWER(10,($B43-H$232)/H$229))</f>
        <v>1.8639921928136028E-5</v>
      </c>
      <c r="GC43" s="2">
        <f t="shared" ref="GC43:GC106" si="169">POWER(10,($B43-I$232)/I$229)/(1+POWER(10,($B43-I$232)/I$229))</f>
        <v>1.9850967492057394E-5</v>
      </c>
      <c r="GD43" s="2">
        <f t="shared" ref="GD43:GD106" si="170">POWER(10,($B43-J$232)/J$229)/(1+POWER(10,($B43-J$232)/J$229))</f>
        <v>2.4050437991698044E-5</v>
      </c>
      <c r="GE43" s="2">
        <f t="shared" ref="GE43:GE106" si="171">POWER(10,($B43-K$232)/K$229)/(1+POWER(10,($B43-K$232)/K$229))</f>
        <v>2.3135177154772929E-5</v>
      </c>
      <c r="GF43" s="2">
        <f t="shared" ref="GF43:GF106" si="172">POWER(10,($B43-L$232)/L$229)/(1+POWER(10,($B43-L$232)/L$229))</f>
        <v>2.331214082330895E-5</v>
      </c>
      <c r="GG43" s="2">
        <f t="shared" ref="GG43:GG106" si="173">POWER(10,($B43-M$232)/M$229)/(1+POWER(10,($B43-M$232)/M$229))</f>
        <v>1.9637897613600718E-5</v>
      </c>
      <c r="GH43" s="2">
        <f t="shared" ref="GH43:GH106" si="174">POWER(10,($B43-N$232)/N$229)/(1+POWER(10,($B43-N$232)/N$229))</f>
        <v>1.8773991946622106E-5</v>
      </c>
      <c r="GI43" s="2">
        <f t="shared" ref="GI43:GI106" si="175">POWER(10,($B43-O$232)/O$229)/(1+POWER(10,($B43-O$232)/O$229))</f>
        <v>1.5655213753640051E-5</v>
      </c>
      <c r="GJ43" s="2">
        <f t="shared" ref="GJ43:GJ106" si="176">POWER(10,($B43-P$232)/P$229)/(1+POWER(10,($B43-P$232)/P$229))</f>
        <v>1.2862306799680499E-5</v>
      </c>
      <c r="GK43" s="2">
        <f t="shared" ref="GK43:GK106" si="177">POWER(10,($B43-Q$232)/Q$229)/(1+POWER(10,($B43-Q$232)/Q$229))</f>
        <v>1.3291279309793869E-5</v>
      </c>
      <c r="GM43" s="86">
        <f t="shared" si="113"/>
        <v>6.3412380525967889E-9</v>
      </c>
      <c r="GN43" s="86">
        <f t="shared" ref="GN43:GN106" si="178" xml:space="preserve"> _xlfn.NORM.DIST($B43, D$7, ABS(D$11), TRUE) * _xlfn.NORM.DIST(($B43 - D$7)*D$15, 0, ABS(D$11), TRUE) * 2</f>
        <v>6.9570374967630415E-9</v>
      </c>
      <c r="GO43" s="86">
        <f t="shared" ref="GO43:GO106" si="179" xml:space="preserve"> _xlfn.NORM.DIST($B43, E$7, ABS(E$11), TRUE) * _xlfn.NORM.DIST(($B43 - E$7)*E$15, 0, ABS(E$11), TRUE) * 2</f>
        <v>2.7401282016209398E-9</v>
      </c>
      <c r="GP43" s="86">
        <f t="shared" ref="GP43:GP106" si="180" xml:space="preserve"> _xlfn.NORM.DIST($B43, F$7, ABS(F$11), TRUE) * _xlfn.NORM.DIST(($B43 - F$7)*F$15, 0, ABS(F$11), TRUE) * 2</f>
        <v>3.3855500956158019E-9</v>
      </c>
      <c r="GQ43" s="86">
        <f t="shared" ref="GQ43:GQ106" si="181" xml:space="preserve"> _xlfn.NORM.DIST($B43, G$7, ABS(G$11), TRUE) * _xlfn.NORM.DIST(($B43 - G$7)*G$15, 0, ABS(G$11), TRUE) * 2</f>
        <v>1.8977344960197144E-10</v>
      </c>
      <c r="GR43" s="86">
        <f t="shared" ref="GR43:GR106" si="182" xml:space="preserve"> _xlfn.NORM.DIST($B43, H$7, ABS(H$11), TRUE) * _xlfn.NORM.DIST(($B43 - H$7)*H$15, 0, ABS(H$11), TRUE) * 2</f>
        <v>1.9808153572556203E-10</v>
      </c>
      <c r="GS43" s="86">
        <f t="shared" ref="GS43:GS106" si="183" xml:space="preserve"> _xlfn.NORM.DIST($B43, I$7, ABS(I$11), TRUE) * _xlfn.NORM.DIST(($B43 - I$7)*I$15, 0, ABS(I$11), TRUE) * 2</f>
        <v>3.6424152615899938E-11</v>
      </c>
      <c r="GT43" s="86">
        <f t="shared" ref="GT43:GT106" si="184" xml:space="preserve"> _xlfn.NORM.DIST($B43, J$7, ABS(J$11), TRUE) * _xlfn.NORM.DIST(($B43 - J$7)*J$15, 0, ABS(J$11), TRUE) * 2</f>
        <v>3.8730330259914483E-11</v>
      </c>
      <c r="GU43" s="86">
        <f t="shared" ref="GU43:GU106" si="185" xml:space="preserve"> _xlfn.NORM.DIST($B43, K$7, ABS(K$11), TRUE) * _xlfn.NORM.DIST(($B43 - K$7)*K$15, 0, ABS(K$11), TRUE) * 2</f>
        <v>4.8192900362497542E-11</v>
      </c>
      <c r="GV43" s="86">
        <f t="shared" ref="GV43:GV106" si="186" xml:space="preserve"> _xlfn.NORM.DIST($B43, L$7, ABS(L$11), TRUE) * _xlfn.NORM.DIST(($B43 - L$7)*L$15, 0, ABS(L$11), TRUE) * 2</f>
        <v>1.0365987254804939E-10</v>
      </c>
      <c r="GW43" s="86">
        <f t="shared" ref="GW43:GW106" si="187" xml:space="preserve"> _xlfn.NORM.DIST($B43, M$7, ABS(M$11), TRUE) * _xlfn.NORM.DIST(($B43 - M$7)*M$15, 0, ABS(M$11), TRUE) * 2</f>
        <v>2.1352634540216733E-12</v>
      </c>
      <c r="GX43" s="86">
        <f t="shared" ref="GX43:GX106" si="188" xml:space="preserve"> _xlfn.NORM.DIST($B43, N$7, ABS(N$11), TRUE) * _xlfn.NORM.DIST(($B43 - N$7)*N$15, 0, ABS(N$11), TRUE) * 2</f>
        <v>1.0632980815286726E-10</v>
      </c>
      <c r="GY43" s="86">
        <f t="shared" ref="GY43:GY106" si="189" xml:space="preserve"> _xlfn.NORM.DIST($B43, O$7, ABS(O$11), TRUE) * _xlfn.NORM.DIST(($B43 - O$7)*O$15, 0, ABS(O$11), TRUE) * 2</f>
        <v>6.5988612648625061E-12</v>
      </c>
      <c r="GZ43" s="86">
        <f t="shared" ref="GZ43:GZ106" si="190" xml:space="preserve"> _xlfn.NORM.DIST($B43, P$7, ABS(P$11), TRUE) * _xlfn.NORM.DIST(($B43 - P$7)*P$15, 0, ABS(P$11), TRUE) * 2</f>
        <v>5.1381327912189479E-13</v>
      </c>
      <c r="HA43" s="86">
        <f t="shared" ref="HA43:HA106" si="191" xml:space="preserve"> _xlfn.NORM.DIST($B43, Q$7, ABS(Q$11), TRUE) * _xlfn.NORM.DIST(($B43 - Q$7)*Q$15, 0, ABS(Q$11), TRUE) * 2</f>
        <v>4.0438611715753043E-18</v>
      </c>
      <c r="HC43" s="86">
        <f t="shared" si="145"/>
        <v>9.0765672944489337E-22</v>
      </c>
      <c r="HD43" s="86">
        <f t="shared" ref="HD43:HD106" si="192" xml:space="preserve"> _xlfn.NORM.DIST($B43, D$8, ABS(D$12), TRUE) * _xlfn.NORM.DIST(($B43 - D$8)*D$16, 0, ABS(D$12), TRUE) * 2</f>
        <v>8.2997737253459356E-23</v>
      </c>
      <c r="HE43" s="86">
        <f t="shared" ref="HE43:HE106" si="193" xml:space="preserve"> _xlfn.NORM.DIST($B43, E$8, ABS(E$12), TRUE) * _xlfn.NORM.DIST(($B43 - E$8)*E$16, 0, ABS(E$12), TRUE) * 2</f>
        <v>2.6368337260432614E-26</v>
      </c>
      <c r="HF43" s="86">
        <f t="shared" ref="HF43:HF106" si="194" xml:space="preserve"> _xlfn.NORM.DIST($B43, F$8, ABS(F$12), TRUE) * _xlfn.NORM.DIST(($B43 - F$8)*F$16, 0, ABS(F$12), TRUE) * 2</f>
        <v>9.6105189315856635E-28</v>
      </c>
      <c r="HG43" s="86">
        <f t="shared" ref="HG43:HG106" si="195" xml:space="preserve"> _xlfn.NORM.DIST($B43, G$8, ABS(G$12), TRUE) * _xlfn.NORM.DIST(($B43 - G$8)*G$16, 0, ABS(G$12), TRUE) * 2</f>
        <v>1.6658964333051566E-23</v>
      </c>
      <c r="HH43" s="86">
        <f t="shared" ref="HH43:HH106" si="196" xml:space="preserve"> _xlfn.NORM.DIST($B43, H$8, ABS(H$12), TRUE) * _xlfn.NORM.DIST(($B43 - H$8)*H$16, 0, ABS(H$12), TRUE) * 2</f>
        <v>1.020606992094812E-25</v>
      </c>
      <c r="HI43" s="86">
        <f t="shared" ref="HI43:HI106" si="197" xml:space="preserve"> _xlfn.NORM.DIST($B43, I$8, ABS(I$12), TRUE) * _xlfn.NORM.DIST(($B43 - I$8)*I$16, 0, ABS(I$12), TRUE) * 2</f>
        <v>3.906486407987932E-27</v>
      </c>
      <c r="HJ43" s="86">
        <f t="shared" ref="HJ43:HJ106" si="198" xml:space="preserve"> _xlfn.NORM.DIST($B43, J$8, ABS(J$12), TRUE) * _xlfn.NORM.DIST(($B43 - J$8)*J$16, 0, ABS(J$12), TRUE) * 2</f>
        <v>2.1826802106013028E-25</v>
      </c>
      <c r="HK43" s="86">
        <f t="shared" ref="HK43:HK106" si="199" xml:space="preserve"> _xlfn.NORM.DIST($B43, K$8, ABS(K$12), TRUE) * _xlfn.NORM.DIST(($B43 - K$8)*K$16, 0, ABS(K$12), TRUE) * 2</f>
        <v>5.2393790575338283E-27</v>
      </c>
      <c r="HL43" s="86">
        <f t="shared" ref="HL43:HL106" si="200" xml:space="preserve"> _xlfn.NORM.DIST($B43, L$8, ABS(L$12), TRUE) * _xlfn.NORM.DIST(($B43 - L$8)*L$16, 0, ABS(L$12), TRUE) * 2</f>
        <v>2.3047143816727271E-29</v>
      </c>
      <c r="HM43" s="86">
        <f t="shared" ref="HM43:HM106" si="201" xml:space="preserve"> _xlfn.NORM.DIST($B43, M$8, ABS(M$12), TRUE) * _xlfn.NORM.DIST(($B43 - M$8)*M$16, 0, ABS(M$12), TRUE) * 2</f>
        <v>2.0263685152782127E-26</v>
      </c>
      <c r="HN43" s="86">
        <f t="shared" ref="HN43:HN106" si="202" xml:space="preserve"> _xlfn.NORM.DIST($B43, N$8, ABS(N$12), TRUE) * _xlfn.NORM.DIST(($B43 - N$8)*N$16, 0, ABS(N$12), TRUE) * 2</f>
        <v>5.2885684785659078E-27</v>
      </c>
      <c r="HO43" s="86">
        <f t="shared" ref="HO43:HO106" si="203" xml:space="preserve"> _xlfn.NORM.DIST($B43, O$8, ABS(O$12), TRUE) * _xlfn.NORM.DIST(($B43 - O$8)*O$16, 0, ABS(O$12), TRUE) * 2</f>
        <v>2.7443574295327676E-28</v>
      </c>
      <c r="HP43" s="86">
        <f t="shared" ref="HP43:HP106" si="204" xml:space="preserve"> _xlfn.NORM.DIST($B43, P$8, ABS(P$12), TRUE) * _xlfn.NORM.DIST(($B43 - P$8)*P$16, 0, ABS(P$12), TRUE) * 2</f>
        <v>5.9049944383035827E-30</v>
      </c>
      <c r="HQ43" s="86">
        <f t="shared" ref="HQ43:HQ106" si="205" xml:space="preserve"> _xlfn.NORM.DIST($B43, Q$8, ABS(Q$12), TRUE) * _xlfn.NORM.DIST(($B43 - Q$8)*Q$16, 0, ABS(Q$12), TRUE) * 2</f>
        <v>2.0405204726149526E-39</v>
      </c>
      <c r="HS43" s="86">
        <f t="shared" si="114"/>
        <v>4.2631652561681213E-122</v>
      </c>
      <c r="HT43" s="86">
        <f t="shared" ref="HT43:HT106" si="206" xml:space="preserve"> _xlfn.NORM.DIST($B43, D$9, ABS(D$13), TRUE) * _xlfn.NORM.DIST(($B43 - D$9)*D$17, 0, ABS(D$13), TRUE) * 2</f>
        <v>1.0177283088623979E-123</v>
      </c>
      <c r="HU43" s="86">
        <f t="shared" ref="HU43:HU106" si="207" xml:space="preserve"> _xlfn.NORM.DIST($B43, E$9, ABS(E$13), TRUE) * _xlfn.NORM.DIST(($B43 - E$9)*E$17, 0, ABS(E$13), TRUE) * 2</f>
        <v>7.4070082914704374E-149</v>
      </c>
      <c r="HV43" s="86">
        <f t="shared" ref="HV43:HV106" si="208" xml:space="preserve"> _xlfn.NORM.DIST($B43, F$9, ABS(F$13), TRUE) * _xlfn.NORM.DIST(($B43 - F$9)*F$17, 0, ABS(F$13), TRUE) * 2</f>
        <v>7.5759853183394724E-156</v>
      </c>
      <c r="HW43" s="86">
        <f t="shared" ref="HW43:HW106" si="209" xml:space="preserve"> _xlfn.NORM.DIST($B43, G$9, ABS(G$13), TRUE) * _xlfn.NORM.DIST(($B43 - G$9)*G$17, 0, ABS(G$13), TRUE) * 2</f>
        <v>8.2201984153378661E-131</v>
      </c>
      <c r="HX43" s="86">
        <f t="shared" ref="HX43:HX106" si="210" xml:space="preserve"> _xlfn.NORM.DIST($B43, H$9, ABS(H$13), TRUE) * _xlfn.NORM.DIST(($B43 - H$9)*H$17, 0, ABS(H$13), TRUE) * 2</f>
        <v>3.4550024290643649E-144</v>
      </c>
      <c r="HY43" s="86">
        <f t="shared" ref="HY43:HY106" si="211" xml:space="preserve"> _xlfn.NORM.DIST($B43, I$9, ABS(I$13), TRUE) * _xlfn.NORM.DIST(($B43 - I$9)*I$17, 0, ABS(I$13), TRUE) * 2</f>
        <v>1.4083862118375953E-154</v>
      </c>
      <c r="HZ43" s="86">
        <f t="shared" ref="HZ43:HZ106" si="212" xml:space="preserve"> _xlfn.NORM.DIST($B43, J$9, ABS(J$13), TRUE) * _xlfn.NORM.DIST(($B43 - J$9)*J$17, 0, ABS(J$13), TRUE) * 2</f>
        <v>3.1024419868198272E-142</v>
      </c>
      <c r="IA43" s="86">
        <f t="shared" ref="IA43:IA106" si="213" xml:space="preserve"> _xlfn.NORM.DIST($B43, K$9, ABS(K$13), TRUE) * _xlfn.NORM.DIST(($B43 - K$9)*K$17, 0, ABS(K$13), TRUE) * 2</f>
        <v>2.5750255456947186E-152</v>
      </c>
      <c r="IB43" s="86">
        <f t="shared" ref="IB43:IB106" si="214" xml:space="preserve"> _xlfn.NORM.DIST($B43, L$9, ABS(L$13), TRUE) * _xlfn.NORM.DIST(($B43 - L$9)*L$17, 0, ABS(L$13), TRUE) * 2</f>
        <v>2.387464391349183E-167</v>
      </c>
      <c r="IC43" s="86">
        <f t="shared" ref="IC43:IC106" si="215" xml:space="preserve"> _xlfn.NORM.DIST($B43, M$9, ABS(M$13), TRUE) * _xlfn.NORM.DIST(($B43 - M$9)*M$17, 0, ABS(M$13), TRUE) * 2</f>
        <v>2.312143586807951E-149</v>
      </c>
      <c r="ID43" s="86">
        <f t="shared" ref="ID43:ID106" si="216" xml:space="preserve"> _xlfn.NORM.DIST($B43, N$9, ABS(N$13), TRUE) * _xlfn.NORM.DIST(($B43 - N$9)*N$17, 0, ABS(N$13), TRUE) * 2</f>
        <v>1.5331307646687484E-156</v>
      </c>
      <c r="IE43" s="86">
        <f t="shared" ref="IE43:IE106" si="217" xml:space="preserve"> _xlfn.NORM.DIST($B43, O$9, ABS(O$13), TRUE) * _xlfn.NORM.DIST(($B43 - O$9)*O$17, 0, ABS(O$13), TRUE) * 2</f>
        <v>2.3152094188576916E-163</v>
      </c>
      <c r="IF43" s="86">
        <f t="shared" ref="IF43:IF106" si="218" xml:space="preserve"> _xlfn.NORM.DIST($B43, P$9, ABS(P$13), TRUE) * _xlfn.NORM.DIST(($B43 - P$9)*P$17, 0, ABS(P$13), TRUE) * 2</f>
        <v>1.4972216112882865E-78</v>
      </c>
      <c r="IG43" s="86">
        <f t="shared" ref="IG43:IG106" si="219" xml:space="preserve"> _xlfn.NORM.DIST($B43, Q$9, ABS(Q$13), TRUE) * _xlfn.NORM.DIST(($B43 - Q$9)*Q$17, 0, ABS(Q$13), TRUE) * 2</f>
        <v>2.3801304480737682E-62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2.412785240519215E-237</v>
      </c>
      <c r="IW43" s="86">
        <f t="shared" si="129"/>
        <v>9.4898106718882634E-208</v>
      </c>
      <c r="IY43" s="86">
        <f t="shared" si="130"/>
        <v>6.3412380525976963E-9</v>
      </c>
      <c r="IZ43" s="86">
        <f t="shared" si="131"/>
        <v>6.9570374967631242E-9</v>
      </c>
      <c r="JA43" s="86">
        <f t="shared" si="132"/>
        <v>2.7401282016209398E-9</v>
      </c>
      <c r="JB43" s="86">
        <f t="shared" si="133"/>
        <v>3.3855500956158019E-9</v>
      </c>
      <c r="JC43" s="86">
        <f t="shared" si="134"/>
        <v>1.8977344960198809E-10</v>
      </c>
      <c r="JD43" s="86">
        <f t="shared" si="135"/>
        <v>1.9808153572556214E-10</v>
      </c>
      <c r="JE43" s="86">
        <f t="shared" si="136"/>
        <v>3.6424152615899944E-11</v>
      </c>
      <c r="JF43" s="86">
        <f t="shared" si="137"/>
        <v>3.8730330259914703E-11</v>
      </c>
      <c r="JG43" s="86">
        <f t="shared" si="138"/>
        <v>4.8192900362497548E-11</v>
      </c>
      <c r="JH43" s="86">
        <f t="shared" si="139"/>
        <v>1.0365987254804939E-10</v>
      </c>
      <c r="JI43" s="86">
        <f t="shared" si="140"/>
        <v>2.1352634540216935E-12</v>
      </c>
      <c r="JJ43" s="86">
        <f t="shared" si="141"/>
        <v>1.0632980815286726E-10</v>
      </c>
      <c r="JK43" s="86">
        <f t="shared" si="142"/>
        <v>6.5988612648625061E-12</v>
      </c>
      <c r="JL43" s="86">
        <f t="shared" si="143"/>
        <v>5.1381327912189479E-13</v>
      </c>
      <c r="JM43" s="86">
        <f t="shared" si="144"/>
        <v>4.0438611715753043E-18</v>
      </c>
    </row>
    <row r="44" spans="2:273" x14ac:dyDescent="0.25">
      <c r="B44" s="2">
        <v>17</v>
      </c>
      <c r="C44" s="37">
        <v>55.784100000000002</v>
      </c>
      <c r="D44" s="37">
        <v>55.595700000000001</v>
      </c>
      <c r="E44" s="37">
        <v>54.9283</v>
      </c>
      <c r="F44" s="37">
        <v>54.221499999999999</v>
      </c>
      <c r="G44" s="37">
        <v>55.4133</v>
      </c>
      <c r="H44" s="37">
        <v>55.719700000000003</v>
      </c>
      <c r="I44" s="37">
        <v>55.680599999999998</v>
      </c>
      <c r="J44" s="37">
        <v>55.608199999999997</v>
      </c>
      <c r="K44" s="37">
        <v>55.731000000000002</v>
      </c>
      <c r="L44" s="37">
        <v>56.414999999999999</v>
      </c>
      <c r="M44" s="37">
        <v>56.773699999999998</v>
      </c>
      <c r="N44" s="37">
        <v>56.548499999999997</v>
      </c>
      <c r="O44" s="37">
        <v>56.988</v>
      </c>
      <c r="P44" s="37">
        <v>56.860799999999998</v>
      </c>
      <c r="Q44" s="37">
        <v>57.9026</v>
      </c>
      <c r="S44" s="4">
        <f t="shared" si="8"/>
        <v>56.286237294077985</v>
      </c>
      <c r="T44" s="4">
        <f t="shared" si="9"/>
        <v>55.506804163458973</v>
      </c>
      <c r="U44" s="4">
        <f t="shared" si="10"/>
        <v>55.344328471820901</v>
      </c>
      <c r="V44" s="4">
        <f t="shared" si="11"/>
        <v>54.910369057377288</v>
      </c>
      <c r="W44" s="4">
        <f t="shared" si="12"/>
        <v>55.268057175195011</v>
      </c>
      <c r="X44" s="4">
        <f t="shared" si="13"/>
        <v>55.392243574044208</v>
      </c>
      <c r="Y44" s="4">
        <f t="shared" si="14"/>
        <v>55.588746304771369</v>
      </c>
      <c r="Z44" s="4">
        <f t="shared" si="15"/>
        <v>55.647349008953242</v>
      </c>
      <c r="AA44" s="4">
        <f t="shared" si="16"/>
        <v>55.89148573257993</v>
      </c>
      <c r="AB44" s="4">
        <f t="shared" si="17"/>
        <v>56.269780439325928</v>
      </c>
      <c r="AC44" s="4">
        <f t="shared" si="18"/>
        <v>56.62934825183703</v>
      </c>
      <c r="AD44" s="4">
        <f t="shared" si="19"/>
        <v>55.980076896562963</v>
      </c>
      <c r="AE44" s="4">
        <f t="shared" si="20"/>
        <v>56.893844623806828</v>
      </c>
      <c r="AF44" s="4">
        <f t="shared" si="21"/>
        <v>56.737661769519157</v>
      </c>
      <c r="AG44" s="4" t="e">
        <f t="shared" si="22"/>
        <v>#N/A</v>
      </c>
      <c r="AI44" s="4">
        <f t="shared" si="23"/>
        <v>-0.50213729407798269</v>
      </c>
      <c r="AJ44" s="4">
        <f t="shared" si="24"/>
        <v>8.8895836541027506E-2</v>
      </c>
      <c r="AK44" s="4">
        <f t="shared" si="25"/>
        <v>-0.4160284718209013</v>
      </c>
      <c r="AL44" s="4">
        <f t="shared" si="26"/>
        <v>-0.6888690573772891</v>
      </c>
      <c r="AM44" s="4">
        <f t="shared" si="27"/>
        <v>0.1452428248049884</v>
      </c>
      <c r="AN44" s="4">
        <f t="shared" si="28"/>
        <v>0.32745642595579483</v>
      </c>
      <c r="AO44" s="4">
        <f t="shared" si="29"/>
        <v>9.1853695228628851E-2</v>
      </c>
      <c r="AP44" s="4">
        <f t="shared" si="30"/>
        <v>-3.9149008953245357E-2</v>
      </c>
      <c r="AQ44" s="4">
        <f t="shared" si="31"/>
        <v>-0.16048573257992871</v>
      </c>
      <c r="AR44" s="4">
        <f t="shared" si="32"/>
        <v>0.1452195606740716</v>
      </c>
      <c r="AS44" s="4">
        <f t="shared" si="33"/>
        <v>0.14435174816296836</v>
      </c>
      <c r="AT44" s="4">
        <f t="shared" si="34"/>
        <v>0.56842310343703417</v>
      </c>
      <c r="AU44" s="4">
        <f t="shared" si="35"/>
        <v>9.4155376193171492E-2</v>
      </c>
      <c r="AV44" s="4">
        <f t="shared" si="146"/>
        <v>0.1231382304808406</v>
      </c>
      <c r="AW44" s="4">
        <f t="shared" si="146"/>
        <v>0</v>
      </c>
      <c r="AY44" s="2">
        <f t="shared" si="96"/>
        <v>56.286232080563515</v>
      </c>
      <c r="AZ44" s="2">
        <f t="shared" si="147"/>
        <v>55.50679839139692</v>
      </c>
      <c r="BA44" s="2">
        <f t="shared" si="148"/>
        <v>55.344325967518024</v>
      </c>
      <c r="BB44" s="2">
        <f t="shared" si="149"/>
        <v>54.910366032623777</v>
      </c>
      <c r="BC44" s="2">
        <f t="shared" si="150"/>
        <v>55.268056968311541</v>
      </c>
      <c r="BD44" s="2">
        <f t="shared" si="151"/>
        <v>55.392243360558417</v>
      </c>
      <c r="BE44" s="2">
        <f t="shared" si="152"/>
        <v>55.588746260119713</v>
      </c>
      <c r="BF44" s="2">
        <f t="shared" si="153"/>
        <v>55.647348964902235</v>
      </c>
      <c r="BG44" s="2">
        <f t="shared" si="154"/>
        <v>55.891485676836801</v>
      </c>
      <c r="BH44" s="2">
        <f t="shared" si="155"/>
        <v>56.26978032532292</v>
      </c>
      <c r="BI44" s="2">
        <f t="shared" si="156"/>
        <v>56.629348248774512</v>
      </c>
      <c r="BJ44" s="2">
        <f t="shared" si="157"/>
        <v>55.980076780196619</v>
      </c>
      <c r="BK44" s="2">
        <f t="shared" si="158"/>
        <v>56.893844614799598</v>
      </c>
      <c r="BL44" s="2">
        <f t="shared" si="159"/>
        <v>56.737661768733545</v>
      </c>
      <c r="BM44" s="2" t="e">
        <f t="shared" si="160"/>
        <v>#N/A</v>
      </c>
      <c r="BO44" s="2">
        <f t="shared" si="38"/>
        <v>55.784100000000002</v>
      </c>
      <c r="BP44" s="2">
        <f t="shared" si="39"/>
        <v>55.595700000000001</v>
      </c>
      <c r="BQ44" s="2">
        <f t="shared" si="40"/>
        <v>54.9283</v>
      </c>
      <c r="BR44" s="2">
        <f t="shared" si="41"/>
        <v>54.221499999999999</v>
      </c>
      <c r="BS44" s="2">
        <f t="shared" si="42"/>
        <v>55.4133</v>
      </c>
      <c r="BT44" s="2">
        <f t="shared" si="43"/>
        <v>55.719700000000003</v>
      </c>
      <c r="BU44" s="2">
        <f t="shared" si="44"/>
        <v>55.680599999999998</v>
      </c>
      <c r="BV44" s="2">
        <f t="shared" si="45"/>
        <v>55.608199999999997</v>
      </c>
      <c r="BW44" s="2">
        <f t="shared" si="46"/>
        <v>55.731000000000002</v>
      </c>
      <c r="BX44" s="2">
        <f t="shared" si="47"/>
        <v>56.414999999999999</v>
      </c>
      <c r="BY44" s="2">
        <f t="shared" si="48"/>
        <v>56.773699999999998</v>
      </c>
      <c r="BZ44" s="2">
        <f t="shared" si="49"/>
        <v>56.548499999999997</v>
      </c>
      <c r="CA44" s="2">
        <f t="shared" si="50"/>
        <v>56.988</v>
      </c>
      <c r="CB44" s="2">
        <f t="shared" si="51"/>
        <v>56.860799999999998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56.220579559099434</v>
      </c>
      <c r="DL44" s="2">
        <f t="shared" si="161"/>
        <v>55.613935243902446</v>
      </c>
      <c r="DM44" s="2">
        <f t="shared" si="161"/>
        <v>55.354894170040481</v>
      </c>
      <c r="DN44" s="2">
        <f t="shared" si="161"/>
        <v>54.952938198874293</v>
      </c>
      <c r="DO44" s="2">
        <f t="shared" si="161"/>
        <v>55.25913556187767</v>
      </c>
      <c r="DP44" s="2">
        <f t="shared" si="161"/>
        <v>55.426753200568982</v>
      </c>
      <c r="DQ44" s="2">
        <f t="shared" si="161"/>
        <v>55.628025938375359</v>
      </c>
      <c r="DR44" s="2">
        <f t="shared" si="161"/>
        <v>55.595084899184897</v>
      </c>
      <c r="DS44" s="2">
        <f t="shared" si="161"/>
        <v>55.881781252681236</v>
      </c>
      <c r="DT44" s="2">
        <f t="shared" si="161"/>
        <v>56.221577983697983</v>
      </c>
      <c r="DU44" s="2">
        <f t="shared" si="161"/>
        <v>56.593073231474413</v>
      </c>
      <c r="DV44" s="2">
        <f t="shared" si="161"/>
        <v>56.007221179751191</v>
      </c>
      <c r="DW44" s="2">
        <f t="shared" si="161"/>
        <v>56.880184629488163</v>
      </c>
      <c r="DX44" s="2">
        <f t="shared" si="161"/>
        <v>56.695267485337226</v>
      </c>
      <c r="DY44" s="2">
        <f t="shared" si="161"/>
        <v>57.571520649572655</v>
      </c>
      <c r="EA44" s="2">
        <f t="shared" si="71"/>
        <v>56.861409066843756</v>
      </c>
      <c r="EB44" s="2">
        <f t="shared" si="72"/>
        <v>54.553070169675507</v>
      </c>
      <c r="EC44" s="2">
        <f t="shared" si="73"/>
        <v>55.246537553605549</v>
      </c>
      <c r="ED44" s="2">
        <f t="shared" si="74"/>
        <v>54.503848035066504</v>
      </c>
      <c r="EE44" s="2">
        <f t="shared" si="75"/>
        <v>55.361053652668964</v>
      </c>
      <c r="EF44" s="2">
        <f t="shared" si="76"/>
        <v>55.030168421769169</v>
      </c>
      <c r="EG44" s="2">
        <f t="shared" si="77"/>
        <v>55.165239270497089</v>
      </c>
      <c r="EH44" s="2">
        <f t="shared" si="78"/>
        <v>56.222783700623701</v>
      </c>
      <c r="EI44" s="2">
        <f t="shared" si="79"/>
        <v>55.996254942519563</v>
      </c>
      <c r="EJ44" s="2">
        <f t="shared" si="80"/>
        <v>56.768799528636876</v>
      </c>
      <c r="EK44" s="2">
        <f t="shared" si="81"/>
        <v>57.05983391220142</v>
      </c>
      <c r="EL44" s="2">
        <f t="shared" si="82"/>
        <v>55.705746932886527</v>
      </c>
      <c r="EM44" s="2">
        <f t="shared" si="83"/>
        <v>57.046272784629572</v>
      </c>
      <c r="EN44" s="2">
        <f t="shared" si="84"/>
        <v>57.258267471417803</v>
      </c>
      <c r="EO44" s="2">
        <f t="shared" si="85"/>
        <v>61.379436242476359</v>
      </c>
      <c r="EQ44" s="2">
        <f t="shared" si="86"/>
        <v>56.555576886786625</v>
      </c>
      <c r="ER44" s="2">
        <f t="shared" si="162"/>
        <v>54.56262031104464</v>
      </c>
      <c r="ES44" s="2">
        <f t="shared" si="162"/>
        <v>54.499400323624606</v>
      </c>
      <c r="ET44" s="2">
        <f t="shared" si="162"/>
        <v>54.654723529411761</v>
      </c>
      <c r="EU44" s="2">
        <f t="shared" si="162"/>
        <v>55.111579072291811</v>
      </c>
      <c r="EV44" s="2">
        <f t="shared" si="162"/>
        <v>55.14088673855202</v>
      </c>
      <c r="EW44" s="2">
        <f t="shared" si="162"/>
        <v>55.354588346449788</v>
      </c>
      <c r="EX44" s="2">
        <f t="shared" si="162"/>
        <v>55.62368309552965</v>
      </c>
      <c r="EY44" s="2">
        <f t="shared" si="162"/>
        <v>56.06533775956207</v>
      </c>
      <c r="EZ44" s="2">
        <f t="shared" si="162"/>
        <v>57.378031302876501</v>
      </c>
      <c r="FA44" s="2">
        <f t="shared" si="162"/>
        <v>57.007216581281511</v>
      </c>
      <c r="FB44" s="2">
        <f t="shared" si="162"/>
        <v>55.947044178745827</v>
      </c>
      <c r="FC44" s="2">
        <f t="shared" si="162"/>
        <v>57.067437808101509</v>
      </c>
      <c r="FD44" s="2">
        <f t="shared" si="162"/>
        <v>57.389851480750821</v>
      </c>
      <c r="FE44" s="2">
        <f t="shared" si="162"/>
        <v>61.571722064137013</v>
      </c>
      <c r="FG44" s="2">
        <f t="shared" si="88"/>
        <v>0.10245440817708916</v>
      </c>
      <c r="FH44" s="2">
        <f t="shared" si="163"/>
        <v>0.10099027472868008</v>
      </c>
      <c r="FI44" s="2">
        <f t="shared" si="163"/>
        <v>9.7391830994833326E-2</v>
      </c>
      <c r="FJ44" s="2">
        <f t="shared" si="163"/>
        <v>9.4802912879985032E-2</v>
      </c>
      <c r="FK44" s="2">
        <f t="shared" si="163"/>
        <v>8.758234170023696E-2</v>
      </c>
      <c r="FL44" s="2">
        <f t="shared" si="163"/>
        <v>8.7023266504497987E-2</v>
      </c>
      <c r="FM44" s="2">
        <f t="shared" si="163"/>
        <v>8.4885331353254698E-2</v>
      </c>
      <c r="FN44" s="2">
        <f t="shared" si="163"/>
        <v>8.3288138055420624E-2</v>
      </c>
      <c r="FO44" s="2">
        <f t="shared" si="163"/>
        <v>8.4758967185809497E-2</v>
      </c>
      <c r="FP44" s="2">
        <f t="shared" si="163"/>
        <v>8.8057148658399392E-2</v>
      </c>
      <c r="FQ44" s="2">
        <f t="shared" si="163"/>
        <v>7.7718950588393898E-2</v>
      </c>
      <c r="FR44" s="2">
        <f t="shared" si="163"/>
        <v>9.0055343027042586E-2</v>
      </c>
      <c r="FS44" s="2">
        <f t="shared" si="163"/>
        <v>8.2243203857684771E-2</v>
      </c>
      <c r="FT44" s="2">
        <f t="shared" si="163"/>
        <v>7.5297386653632781E-2</v>
      </c>
      <c r="FU44" s="2">
        <f t="shared" si="163"/>
        <v>6.433012299207827E-2</v>
      </c>
      <c r="FW44" s="2">
        <f t="shared" si="112"/>
        <v>1.0746070841562217E-5</v>
      </c>
      <c r="FX44" s="2">
        <f t="shared" si="164"/>
        <v>2.1234315501172964E-5</v>
      </c>
      <c r="FY44" s="2">
        <f t="shared" si="165"/>
        <v>2.0281745908103527E-5</v>
      </c>
      <c r="FZ44" s="2">
        <f t="shared" si="166"/>
        <v>1.9151050489600846E-5</v>
      </c>
      <c r="GA44" s="2">
        <f t="shared" si="167"/>
        <v>1.9315071072828372E-5</v>
      </c>
      <c r="GB44" s="2">
        <f t="shared" si="168"/>
        <v>2.043823121700017E-5</v>
      </c>
      <c r="GC44" s="2">
        <f t="shared" si="169"/>
        <v>2.1766111341246483E-5</v>
      </c>
      <c r="GD44" s="2">
        <f t="shared" si="170"/>
        <v>2.6370719676479147E-5</v>
      </c>
      <c r="GE44" s="2">
        <f t="shared" si="171"/>
        <v>2.5367160693597036E-5</v>
      </c>
      <c r="GF44" s="2">
        <f t="shared" si="172"/>
        <v>2.5561196628150524E-5</v>
      </c>
      <c r="GG44" s="2">
        <f t="shared" si="173"/>
        <v>2.1532485755334851E-5</v>
      </c>
      <c r="GH44" s="2">
        <f t="shared" si="174"/>
        <v>2.0585235538395435E-5</v>
      </c>
      <c r="GI44" s="2">
        <f t="shared" si="175"/>
        <v>1.7165574610170202E-5</v>
      </c>
      <c r="GJ44" s="2">
        <f t="shared" si="176"/>
        <v>1.4103221456812849E-5</v>
      </c>
      <c r="GK44" s="2">
        <f t="shared" si="177"/>
        <v>1.457357927406548E-5</v>
      </c>
      <c r="GM44" s="86">
        <f t="shared" si="113"/>
        <v>1.4044325279617717E-8</v>
      </c>
      <c r="GN44" s="86">
        <f t="shared" si="178"/>
        <v>1.5236338717196022E-8</v>
      </c>
      <c r="GO44" s="86">
        <f t="shared" si="179"/>
        <v>6.2640475573123487E-9</v>
      </c>
      <c r="GP44" s="86">
        <f t="shared" si="180"/>
        <v>7.5631485344604674E-9</v>
      </c>
      <c r="GQ44" s="86">
        <f t="shared" si="181"/>
        <v>4.8750518560934349E-10</v>
      </c>
      <c r="GR44" s="86">
        <f t="shared" si="182"/>
        <v>5.062096226496233E-10</v>
      </c>
      <c r="GS44" s="86">
        <f t="shared" si="183"/>
        <v>1.0171730017647617E-10</v>
      </c>
      <c r="GT44" s="86">
        <f t="shared" si="184"/>
        <v>1.0686418328437157E-10</v>
      </c>
      <c r="GU44" s="86">
        <f t="shared" si="185"/>
        <v>1.3230327872264617E-10</v>
      </c>
      <c r="GV44" s="86">
        <f t="shared" si="186"/>
        <v>2.7662204354067792E-10</v>
      </c>
      <c r="GW44" s="86">
        <f t="shared" si="187"/>
        <v>6.7471070577586947E-12</v>
      </c>
      <c r="GX44" s="86">
        <f t="shared" si="188"/>
        <v>2.8614484137066749E-10</v>
      </c>
      <c r="GY44" s="86">
        <f t="shared" si="189"/>
        <v>2.0070354071303223E-11</v>
      </c>
      <c r="GZ44" s="86">
        <f t="shared" si="190"/>
        <v>1.7341723529606063E-12</v>
      </c>
      <c r="HA44" s="86">
        <f t="shared" si="191"/>
        <v>2.4101808107410193E-17</v>
      </c>
      <c r="HC44" s="86">
        <f t="shared" si="145"/>
        <v>3.8366320892324041E-21</v>
      </c>
      <c r="HD44" s="86">
        <f t="shared" si="192"/>
        <v>3.8426716233064722E-22</v>
      </c>
      <c r="HE44" s="86">
        <f t="shared" si="193"/>
        <v>1.5767501128165405E-25</v>
      </c>
      <c r="HF44" s="86">
        <f t="shared" si="194"/>
        <v>6.2873811752128486E-27</v>
      </c>
      <c r="HG44" s="86">
        <f t="shared" si="195"/>
        <v>8.1097098409348343E-23</v>
      </c>
      <c r="HH44" s="86">
        <f t="shared" si="196"/>
        <v>5.8683098634852881E-25</v>
      </c>
      <c r="HI44" s="86">
        <f t="shared" si="197"/>
        <v>2.5562706453155337E-26</v>
      </c>
      <c r="HJ44" s="86">
        <f t="shared" si="198"/>
        <v>1.2515945023670064E-24</v>
      </c>
      <c r="HK44" s="86">
        <f t="shared" si="199"/>
        <v>3.396398249672147E-26</v>
      </c>
      <c r="HL44" s="86">
        <f t="shared" si="200"/>
        <v>1.8087314778675471E-28</v>
      </c>
      <c r="HM44" s="86">
        <f t="shared" si="201"/>
        <v>1.2516483220168915E-25</v>
      </c>
      <c r="HN44" s="86">
        <f t="shared" si="202"/>
        <v>3.4666737258144777E-26</v>
      </c>
      <c r="HO44" s="86">
        <f t="shared" si="203"/>
        <v>1.9207798704614519E-27</v>
      </c>
      <c r="HP44" s="86">
        <f t="shared" si="204"/>
        <v>4.5645696628906833E-29</v>
      </c>
      <c r="HQ44" s="86">
        <f t="shared" si="205"/>
        <v>3.2427572439938276E-38</v>
      </c>
      <c r="HS44" s="86">
        <f t="shared" si="114"/>
        <v>1.3305783326534871E-119</v>
      </c>
      <c r="HT44" s="86">
        <f t="shared" si="206"/>
        <v>4.0944708705079842E-121</v>
      </c>
      <c r="HU44" s="86">
        <f t="shared" si="207"/>
        <v>9.2537624090989154E-146</v>
      </c>
      <c r="HV44" s="86">
        <f t="shared" si="208"/>
        <v>1.3075043116126182E-152</v>
      </c>
      <c r="HW44" s="86">
        <f t="shared" si="209"/>
        <v>4.3483143476315987E-128</v>
      </c>
      <c r="HX44" s="86">
        <f t="shared" si="210"/>
        <v>3.5835563795124089E-141</v>
      </c>
      <c r="HY44" s="86">
        <f t="shared" si="211"/>
        <v>2.5748783527027985E-151</v>
      </c>
      <c r="HZ44" s="86">
        <f t="shared" si="212"/>
        <v>3.181424893726937E-139</v>
      </c>
      <c r="IA44" s="86">
        <f t="shared" si="213"/>
        <v>4.3679309908769865E-149</v>
      </c>
      <c r="IB44" s="86">
        <f t="shared" si="214"/>
        <v>8.9424939413141646E-164</v>
      </c>
      <c r="IC44" s="86">
        <f t="shared" si="215"/>
        <v>3.2747548925276493E-146</v>
      </c>
      <c r="ID44" s="86">
        <f t="shared" si="216"/>
        <v>3.0206120489106789E-153</v>
      </c>
      <c r="IE44" s="86">
        <f t="shared" si="217"/>
        <v>5.8117407652098754E-160</v>
      </c>
      <c r="IF44" s="86">
        <f t="shared" si="218"/>
        <v>5.5373648479729443E-77</v>
      </c>
      <c r="IG44" s="86">
        <f t="shared" si="219"/>
        <v>4.0677565418812822E-61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1.638471275193218E-233</v>
      </c>
      <c r="IW44" s="86">
        <f t="shared" si="129"/>
        <v>2.1740986290819064E-204</v>
      </c>
      <c r="IY44" s="86">
        <f t="shared" si="130"/>
        <v>1.4044325279621553E-8</v>
      </c>
      <c r="IZ44" s="86">
        <f t="shared" si="131"/>
        <v>1.5236338717196405E-8</v>
      </c>
      <c r="JA44" s="86">
        <f t="shared" si="132"/>
        <v>6.2640475573123487E-9</v>
      </c>
      <c r="JB44" s="86">
        <f t="shared" si="133"/>
        <v>7.5631485344604674E-9</v>
      </c>
      <c r="JC44" s="86">
        <f t="shared" si="134"/>
        <v>4.8750518560942455E-10</v>
      </c>
      <c r="JD44" s="86">
        <f t="shared" si="135"/>
        <v>5.0620962264962392E-10</v>
      </c>
      <c r="JE44" s="86">
        <f t="shared" si="136"/>
        <v>1.017173001764762E-10</v>
      </c>
      <c r="JF44" s="86">
        <f t="shared" si="137"/>
        <v>1.0686418328437283E-10</v>
      </c>
      <c r="JG44" s="86">
        <f t="shared" si="138"/>
        <v>1.323032787226462E-10</v>
      </c>
      <c r="JH44" s="86">
        <f t="shared" si="139"/>
        <v>2.7662204354067792E-10</v>
      </c>
      <c r="JI44" s="86">
        <f t="shared" si="140"/>
        <v>6.7471070577588199E-12</v>
      </c>
      <c r="JJ44" s="86">
        <f t="shared" si="141"/>
        <v>2.8614484137066755E-10</v>
      </c>
      <c r="JK44" s="86">
        <f t="shared" si="142"/>
        <v>2.0070354071303226E-11</v>
      </c>
      <c r="JL44" s="86">
        <f t="shared" si="143"/>
        <v>1.7341723529606063E-12</v>
      </c>
      <c r="JM44" s="86">
        <f t="shared" si="144"/>
        <v>2.4101808107410193E-17</v>
      </c>
    </row>
    <row r="45" spans="2:273" x14ac:dyDescent="0.25">
      <c r="B45" s="2">
        <v>18</v>
      </c>
      <c r="C45" s="37">
        <v>56.084400000000002</v>
      </c>
      <c r="D45" s="37">
        <v>55.821599999999997</v>
      </c>
      <c r="E45" s="37">
        <v>54.539299999999997</v>
      </c>
      <c r="F45" s="37">
        <v>54.703899999999997</v>
      </c>
      <c r="G45" s="37">
        <v>55.15</v>
      </c>
      <c r="H45" s="37">
        <v>55.725900000000003</v>
      </c>
      <c r="I45" s="37">
        <v>55.5289</v>
      </c>
      <c r="J45" s="37">
        <v>55.996099999999998</v>
      </c>
      <c r="K45" s="37">
        <v>55.756700000000002</v>
      </c>
      <c r="L45" s="37">
        <v>56.304499999999997</v>
      </c>
      <c r="M45" s="37">
        <v>56.814399999999999</v>
      </c>
      <c r="N45" s="37">
        <v>55.853999999999999</v>
      </c>
      <c r="O45" s="37">
        <v>56.856400000000001</v>
      </c>
      <c r="P45" s="37">
        <v>56.496299999999998</v>
      </c>
      <c r="Q45" s="37">
        <v>57.920499999999997</v>
      </c>
      <c r="S45" s="4">
        <f t="shared" si="8"/>
        <v>56.316228414791091</v>
      </c>
      <c r="T45" s="4">
        <f t="shared" si="9"/>
        <v>55.518220247684098</v>
      </c>
      <c r="U45" s="4">
        <f t="shared" si="10"/>
        <v>55.383240851915374</v>
      </c>
      <c r="V45" s="4">
        <f t="shared" si="11"/>
        <v>54.92319100888372</v>
      </c>
      <c r="W45" s="4">
        <f t="shared" si="12"/>
        <v>55.280641235725199</v>
      </c>
      <c r="X45" s="4">
        <f t="shared" si="13"/>
        <v>55.412310442363633</v>
      </c>
      <c r="Y45" s="4">
        <f t="shared" si="14"/>
        <v>55.631814509653154</v>
      </c>
      <c r="Z45" s="4">
        <f t="shared" si="15"/>
        <v>55.685829092302626</v>
      </c>
      <c r="AA45" s="4">
        <f t="shared" si="16"/>
        <v>55.953977193064574</v>
      </c>
      <c r="AB45" s="4">
        <f t="shared" si="17"/>
        <v>56.316700198274354</v>
      </c>
      <c r="AC45" s="4">
        <f t="shared" si="18"/>
        <v>56.654766354336878</v>
      </c>
      <c r="AD45" s="4">
        <f t="shared" si="19"/>
        <v>56.021497232427755</v>
      </c>
      <c r="AE45" s="4">
        <f t="shared" si="20"/>
        <v>56.952952012016844</v>
      </c>
      <c r="AF45" s="4">
        <f t="shared" si="21"/>
        <v>56.78837440931084</v>
      </c>
      <c r="AG45" s="4" t="e">
        <f t="shared" si="22"/>
        <v>#N/A</v>
      </c>
      <c r="AI45" s="4">
        <f t="shared" si="23"/>
        <v>-0.23182841479108873</v>
      </c>
      <c r="AJ45" s="4">
        <f t="shared" si="24"/>
        <v>0.30337975231589809</v>
      </c>
      <c r="AK45" s="4">
        <f t="shared" si="25"/>
        <v>-0.84394085191537727</v>
      </c>
      <c r="AL45" s="4">
        <f t="shared" si="26"/>
        <v>-0.21929100888372233</v>
      </c>
      <c r="AM45" s="4">
        <f t="shared" si="27"/>
        <v>-0.13064123572520003</v>
      </c>
      <c r="AN45" s="4">
        <f t="shared" si="28"/>
        <v>0.31358955763636942</v>
      </c>
      <c r="AO45" s="4">
        <f t="shared" si="29"/>
        <v>-0.10291450965315363</v>
      </c>
      <c r="AP45" s="4">
        <f t="shared" si="30"/>
        <v>0.31027090769737242</v>
      </c>
      <c r="AQ45" s="4">
        <f t="shared" si="31"/>
        <v>-0.19727719306457203</v>
      </c>
      <c r="AR45" s="4">
        <f t="shared" si="32"/>
        <v>-1.2200198274356922E-2</v>
      </c>
      <c r="AS45" s="4">
        <f t="shared" si="33"/>
        <v>0.15963364566312066</v>
      </c>
      <c r="AT45" s="4">
        <f t="shared" si="34"/>
        <v>-0.16749723242775616</v>
      </c>
      <c r="AU45" s="4">
        <f t="shared" si="35"/>
        <v>-9.6552012016843491E-2</v>
      </c>
      <c r="AV45" s="4">
        <f t="shared" si="146"/>
        <v>-0.2920744093108425</v>
      </c>
      <c r="AW45" s="4">
        <f t="shared" si="146"/>
        <v>0</v>
      </c>
      <c r="AY45" s="2">
        <f t="shared" si="96"/>
        <v>56.316217324675812</v>
      </c>
      <c r="AZ45" s="2">
        <f t="shared" si="147"/>
        <v>55.518208098704051</v>
      </c>
      <c r="BA45" s="2">
        <f t="shared" si="148"/>
        <v>55.383235356113929</v>
      </c>
      <c r="BB45" s="2">
        <f t="shared" si="149"/>
        <v>54.923184514214462</v>
      </c>
      <c r="BC45" s="2">
        <f t="shared" si="150"/>
        <v>55.280640726941904</v>
      </c>
      <c r="BD45" s="2">
        <f t="shared" si="151"/>
        <v>55.412309919920915</v>
      </c>
      <c r="BE45" s="2">
        <f t="shared" si="152"/>
        <v>55.631814390574348</v>
      </c>
      <c r="BF45" s="2">
        <f t="shared" si="153"/>
        <v>55.68582897614867</v>
      </c>
      <c r="BG45" s="2">
        <f t="shared" si="154"/>
        <v>55.953977046833948</v>
      </c>
      <c r="BH45" s="2">
        <f t="shared" si="155"/>
        <v>56.316699907447422</v>
      </c>
      <c r="BI45" s="2">
        <f t="shared" si="156"/>
        <v>56.654766345121594</v>
      </c>
      <c r="BJ45" s="2">
        <f t="shared" si="157"/>
        <v>56.021496933255449</v>
      </c>
      <c r="BK45" s="2">
        <f t="shared" si="158"/>
        <v>56.952951985918865</v>
      </c>
      <c r="BL45" s="2">
        <f t="shared" si="159"/>
        <v>56.788374406790055</v>
      </c>
      <c r="BM45" s="2" t="e">
        <f t="shared" si="160"/>
        <v>#N/A</v>
      </c>
      <c r="BO45" s="2">
        <f t="shared" si="38"/>
        <v>56.084400000000002</v>
      </c>
      <c r="BP45" s="2">
        <f t="shared" si="39"/>
        <v>55.821599999999997</v>
      </c>
      <c r="BQ45" s="2">
        <f t="shared" si="40"/>
        <v>54.539299999999997</v>
      </c>
      <c r="BR45" s="2">
        <f t="shared" si="41"/>
        <v>54.703899999999997</v>
      </c>
      <c r="BS45" s="2">
        <f t="shared" si="42"/>
        <v>55.15</v>
      </c>
      <c r="BT45" s="2">
        <f t="shared" si="43"/>
        <v>55.725900000000003</v>
      </c>
      <c r="BU45" s="2">
        <f t="shared" si="44"/>
        <v>55.5289</v>
      </c>
      <c r="BV45" s="2">
        <f t="shared" si="45"/>
        <v>55.996099999999998</v>
      </c>
      <c r="BW45" s="2">
        <f t="shared" si="46"/>
        <v>55.756700000000002</v>
      </c>
      <c r="BX45" s="2">
        <f t="shared" si="47"/>
        <v>56.304499999999997</v>
      </c>
      <c r="BY45" s="2">
        <f t="shared" si="48"/>
        <v>56.814399999999999</v>
      </c>
      <c r="BZ45" s="2">
        <f t="shared" si="49"/>
        <v>55.853999999999999</v>
      </c>
      <c r="CA45" s="2">
        <f t="shared" si="50"/>
        <v>56.856400000000001</v>
      </c>
      <c r="CB45" s="2">
        <f t="shared" si="51"/>
        <v>56.496299999999998</v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56.253451735459656</v>
      </c>
      <c r="DL45" s="2">
        <f t="shared" si="161"/>
        <v>55.641349512195127</v>
      </c>
      <c r="DM45" s="2">
        <f t="shared" si="161"/>
        <v>55.404487935222662</v>
      </c>
      <c r="DN45" s="2">
        <f t="shared" si="161"/>
        <v>54.974824427767352</v>
      </c>
      <c r="DO45" s="2">
        <f t="shared" si="161"/>
        <v>55.276286391654814</v>
      </c>
      <c r="DP45" s="2">
        <f t="shared" si="161"/>
        <v>55.455476315789461</v>
      </c>
      <c r="DQ45" s="2">
        <f t="shared" si="161"/>
        <v>55.681870196078435</v>
      </c>
      <c r="DR45" s="2">
        <f t="shared" si="161"/>
        <v>55.636047653367655</v>
      </c>
      <c r="DS45" s="2">
        <f t="shared" si="161"/>
        <v>55.952867456027441</v>
      </c>
      <c r="DT45" s="2">
        <f t="shared" si="161"/>
        <v>56.273433080223079</v>
      </c>
      <c r="DU45" s="2">
        <f t="shared" si="161"/>
        <v>56.621542612681445</v>
      </c>
      <c r="DV45" s="2">
        <f t="shared" si="161"/>
        <v>56.05933287859289</v>
      </c>
      <c r="DW45" s="2">
        <f t="shared" si="161"/>
        <v>56.947298548510318</v>
      </c>
      <c r="DX45" s="2">
        <f t="shared" si="161"/>
        <v>56.749463141495582</v>
      </c>
      <c r="DY45" s="2">
        <f t="shared" si="161"/>
        <v>57.631041401709403</v>
      </c>
      <c r="EA45" s="2">
        <f t="shared" si="71"/>
        <v>56.817722248734796</v>
      </c>
      <c r="EB45" s="2">
        <f t="shared" si="72"/>
        <v>54.518461717321756</v>
      </c>
      <c r="EC45" s="2">
        <f t="shared" si="73"/>
        <v>55.203756519153856</v>
      </c>
      <c r="ED45" s="2">
        <f t="shared" si="74"/>
        <v>54.473470616686818</v>
      </c>
      <c r="EE45" s="2">
        <f t="shared" si="75"/>
        <v>55.322066794625705</v>
      </c>
      <c r="EF45" s="2">
        <f t="shared" si="76"/>
        <v>54.999264945883397</v>
      </c>
      <c r="EG45" s="2">
        <f t="shared" si="77"/>
        <v>55.139616245965136</v>
      </c>
      <c r="EH45" s="2">
        <f t="shared" si="78"/>
        <v>56.185725542374954</v>
      </c>
      <c r="EI45" s="2">
        <f t="shared" si="79"/>
        <v>55.964883759650832</v>
      </c>
      <c r="EJ45" s="2">
        <f t="shared" si="80"/>
        <v>56.725179970173642</v>
      </c>
      <c r="EK45" s="2">
        <f t="shared" si="81"/>
        <v>57.014351946417044</v>
      </c>
      <c r="EL45" s="2">
        <f t="shared" si="82"/>
        <v>55.672775605820839</v>
      </c>
      <c r="EM45" s="2">
        <f t="shared" si="83"/>
        <v>57.010483654669002</v>
      </c>
      <c r="EN45" s="2">
        <f t="shared" si="84"/>
        <v>57.224160228657659</v>
      </c>
      <c r="EO45" s="2">
        <f t="shared" si="85"/>
        <v>61.324079791894221</v>
      </c>
      <c r="EQ45" s="2">
        <f t="shared" si="86"/>
        <v>56.515509707125048</v>
      </c>
      <c r="ER45" s="2">
        <f t="shared" si="162"/>
        <v>54.527897756889544</v>
      </c>
      <c r="ES45" s="2">
        <f t="shared" si="162"/>
        <v>54.46594142877845</v>
      </c>
      <c r="ET45" s="2">
        <f t="shared" si="162"/>
        <v>54.622480094786731</v>
      </c>
      <c r="EU45" s="2">
        <f t="shared" si="162"/>
        <v>55.075734701911813</v>
      </c>
      <c r="EV45" s="2">
        <f t="shared" si="162"/>
        <v>55.108587163329126</v>
      </c>
      <c r="EW45" s="2">
        <f t="shared" si="162"/>
        <v>55.326579291300447</v>
      </c>
      <c r="EX45" s="2">
        <f t="shared" si="162"/>
        <v>55.594291404027665</v>
      </c>
      <c r="EY45" s="2">
        <f t="shared" si="162"/>
        <v>56.033097811725263</v>
      </c>
      <c r="EZ45" s="2">
        <f t="shared" si="162"/>
        <v>57.326731641285974</v>
      </c>
      <c r="FA45" s="2">
        <f t="shared" si="162"/>
        <v>56.962398165618097</v>
      </c>
      <c r="FB45" s="2">
        <f t="shared" si="162"/>
        <v>55.911048628013319</v>
      </c>
      <c r="FC45" s="2">
        <f t="shared" si="162"/>
        <v>57.031394180517701</v>
      </c>
      <c r="FD45" s="2">
        <f t="shared" si="162"/>
        <v>57.354144200248427</v>
      </c>
      <c r="FE45" s="2">
        <f t="shared" si="162"/>
        <v>61.513817963921284</v>
      </c>
      <c r="FG45" s="2">
        <f t="shared" si="88"/>
        <v>0.11123946521298914</v>
      </c>
      <c r="FH45" s="2">
        <f t="shared" si="163"/>
        <v>0.10966512749698162</v>
      </c>
      <c r="FI45" s="2">
        <f t="shared" si="163"/>
        <v>0.10579395921985135</v>
      </c>
      <c r="FJ45" s="2">
        <f t="shared" si="163"/>
        <v>0.10300718058273353</v>
      </c>
      <c r="FK45" s="2">
        <f t="shared" si="163"/>
        <v>9.5227476213651505E-2</v>
      </c>
      <c r="FL45" s="2">
        <f t="shared" si="163"/>
        <v>9.4624660037915143E-2</v>
      </c>
      <c r="FM45" s="2">
        <f t="shared" si="163"/>
        <v>9.2318861958934406E-2</v>
      </c>
      <c r="FN45" s="2">
        <f t="shared" si="163"/>
        <v>9.0595647021081901E-2</v>
      </c>
      <c r="FO45" s="2">
        <f t="shared" si="163"/>
        <v>9.2182546603655519E-2</v>
      </c>
      <c r="FP45" s="2">
        <f t="shared" si="163"/>
        <v>9.573938052934225E-2</v>
      </c>
      <c r="FQ45" s="2">
        <f t="shared" si="163"/>
        <v>8.4582916462966506E-2</v>
      </c>
      <c r="FR45" s="2">
        <f t="shared" si="163"/>
        <v>9.7893187154885514E-2</v>
      </c>
      <c r="FS45" s="2">
        <f t="shared" si="163"/>
        <v>8.9467980378418147E-2</v>
      </c>
      <c r="FT45" s="2">
        <f t="shared" si="163"/>
        <v>8.1966492514111797E-2</v>
      </c>
      <c r="FU45" s="2">
        <f t="shared" si="163"/>
        <v>7.0101495493214469E-2</v>
      </c>
      <c r="FW45" s="2">
        <f t="shared" si="112"/>
        <v>1.1782820156008378E-5</v>
      </c>
      <c r="FX45" s="2">
        <f t="shared" si="164"/>
        <v>2.328291625855095E-5</v>
      </c>
      <c r="FY45" s="2">
        <f t="shared" si="165"/>
        <v>2.2238448652950545E-5</v>
      </c>
      <c r="FZ45" s="2">
        <f t="shared" si="166"/>
        <v>2.0998670496706142E-5</v>
      </c>
      <c r="GA45" s="2">
        <f t="shared" si="167"/>
        <v>2.1178514822505359E-5</v>
      </c>
      <c r="GB45" s="2">
        <f t="shared" si="168"/>
        <v>2.241003070809625E-5</v>
      </c>
      <c r="GC45" s="2">
        <f t="shared" si="169"/>
        <v>2.3866016382937421E-5</v>
      </c>
      <c r="GD45" s="2">
        <f t="shared" si="170"/>
        <v>2.8914845576728779E-5</v>
      </c>
      <c r="GE45" s="2">
        <f t="shared" si="171"/>
        <v>2.781447052606902E-5</v>
      </c>
      <c r="GF45" s="2">
        <f t="shared" si="172"/>
        <v>2.8027225652206631E-5</v>
      </c>
      <c r="GG45" s="2">
        <f t="shared" si="173"/>
        <v>2.3609852092018425E-5</v>
      </c>
      <c r="GH45" s="2">
        <f t="shared" si="174"/>
        <v>2.2571217103289534E-5</v>
      </c>
      <c r="GI45" s="2">
        <f t="shared" si="175"/>
        <v>1.8821647113721764E-5</v>
      </c>
      <c r="GJ45" s="2">
        <f t="shared" si="176"/>
        <v>1.5463853781829311E-5</v>
      </c>
      <c r="GK45" s="2">
        <f t="shared" si="177"/>
        <v>1.5979589445952691E-5</v>
      </c>
      <c r="GM45" s="86">
        <f t="shared" si="113"/>
        <v>3.0560571042924464E-8</v>
      </c>
      <c r="GN45" s="86">
        <f t="shared" si="178"/>
        <v>3.2798187234934518E-8</v>
      </c>
      <c r="GO45" s="86">
        <f t="shared" si="179"/>
        <v>1.4060669071843276E-8</v>
      </c>
      <c r="GP45" s="86">
        <f t="shared" si="180"/>
        <v>1.6603507589036167E-8</v>
      </c>
      <c r="GQ45" s="86">
        <f t="shared" si="181"/>
        <v>1.2264054169114523E-9</v>
      </c>
      <c r="GR45" s="86">
        <f t="shared" si="182"/>
        <v>1.2671003335747122E-9</v>
      </c>
      <c r="GS45" s="86">
        <f t="shared" si="183"/>
        <v>2.7757127357294599E-10</v>
      </c>
      <c r="GT45" s="86">
        <f t="shared" si="184"/>
        <v>2.8826878627443091E-10</v>
      </c>
      <c r="GU45" s="86">
        <f t="shared" si="185"/>
        <v>3.5509855818495273E-10</v>
      </c>
      <c r="GV45" s="86">
        <f t="shared" si="186"/>
        <v>7.22077971374242E-10</v>
      </c>
      <c r="GW45" s="86">
        <f t="shared" si="187"/>
        <v>2.0774990387137621E-11</v>
      </c>
      <c r="GX45" s="86">
        <f t="shared" si="188"/>
        <v>7.5293953746320075E-10</v>
      </c>
      <c r="GY45" s="86">
        <f t="shared" si="189"/>
        <v>5.952018684315945E-11</v>
      </c>
      <c r="GZ45" s="86">
        <f t="shared" si="190"/>
        <v>5.6944203560150345E-12</v>
      </c>
      <c r="HA45" s="86">
        <f t="shared" si="191"/>
        <v>1.3778661494891163E-16</v>
      </c>
      <c r="HC45" s="86">
        <f t="shared" si="145"/>
        <v>1.5860615205836988E-20</v>
      </c>
      <c r="HD45" s="86">
        <f t="shared" si="192"/>
        <v>1.7370019872747802E-21</v>
      </c>
      <c r="HE45" s="86">
        <f t="shared" si="193"/>
        <v>9.1671858652524355E-25</v>
      </c>
      <c r="HF45" s="86">
        <f t="shared" si="194"/>
        <v>3.9944152439085069E-26</v>
      </c>
      <c r="HG45" s="86">
        <f t="shared" si="195"/>
        <v>3.8513564991892901E-22</v>
      </c>
      <c r="HH45" s="86">
        <f t="shared" si="196"/>
        <v>3.2825548334249158E-24</v>
      </c>
      <c r="HI45" s="86">
        <f t="shared" si="197"/>
        <v>1.6232409805413717E-25</v>
      </c>
      <c r="HJ45" s="86">
        <f t="shared" si="198"/>
        <v>6.9799970206006863E-24</v>
      </c>
      <c r="HK45" s="86">
        <f t="shared" si="199"/>
        <v>2.1368791126111316E-25</v>
      </c>
      <c r="HL45" s="86">
        <f t="shared" si="200"/>
        <v>1.3730035902327856E-27</v>
      </c>
      <c r="HM45" s="86">
        <f t="shared" si="201"/>
        <v>7.5101187545516903E-25</v>
      </c>
      <c r="HN45" s="86">
        <f t="shared" si="202"/>
        <v>2.2047124240184801E-25</v>
      </c>
      <c r="HO45" s="86">
        <f t="shared" si="203"/>
        <v>1.303504599521212E-26</v>
      </c>
      <c r="HP45" s="86">
        <f t="shared" si="204"/>
        <v>3.4168819996079157E-28</v>
      </c>
      <c r="HQ45" s="86">
        <f t="shared" si="205"/>
        <v>4.9301508357866003E-37</v>
      </c>
      <c r="HS45" s="86">
        <f t="shared" si="114"/>
        <v>3.9108772472477828E-117</v>
      </c>
      <c r="HT45" s="86">
        <f t="shared" si="206"/>
        <v>1.5441906855741805E-118</v>
      </c>
      <c r="HU45" s="86">
        <f t="shared" si="207"/>
        <v>1.071741474092401E-142</v>
      </c>
      <c r="HV45" s="86">
        <f t="shared" si="208"/>
        <v>2.0850732664733116E-149</v>
      </c>
      <c r="HW45" s="86">
        <f t="shared" si="209"/>
        <v>2.1515984012587911E-125</v>
      </c>
      <c r="HX45" s="86">
        <f t="shared" si="210"/>
        <v>3.4510321252216037E-138</v>
      </c>
      <c r="HY45" s="86">
        <f t="shared" si="211"/>
        <v>4.3414830746441081E-148</v>
      </c>
      <c r="HZ45" s="86">
        <f t="shared" si="212"/>
        <v>3.0266662848407137E-136</v>
      </c>
      <c r="IA45" s="86">
        <f t="shared" si="213"/>
        <v>6.8359060638483807E-146</v>
      </c>
      <c r="IB45" s="86">
        <f t="shared" si="214"/>
        <v>3.0622062067899881E-160</v>
      </c>
      <c r="IC45" s="86">
        <f t="shared" si="215"/>
        <v>4.2892578480435449E-143</v>
      </c>
      <c r="ID45" s="86">
        <f t="shared" si="216"/>
        <v>5.4854006195115556E-150</v>
      </c>
      <c r="IE45" s="86">
        <f t="shared" si="217"/>
        <v>1.3425017235737231E-156</v>
      </c>
      <c r="IF45" s="86">
        <f t="shared" si="218"/>
        <v>1.9733864793284545E-75</v>
      </c>
      <c r="IG45" s="86">
        <f t="shared" si="219"/>
        <v>6.7532914702135115E-60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1.0350189216082206E-229</v>
      </c>
      <c r="IW45" s="86">
        <f t="shared" si="129"/>
        <v>4.6739602149353489E-201</v>
      </c>
      <c r="IY45" s="86">
        <f t="shared" si="130"/>
        <v>3.0560571042940326E-8</v>
      </c>
      <c r="IZ45" s="86">
        <f t="shared" si="131"/>
        <v>3.2798187234936251E-8</v>
      </c>
      <c r="JA45" s="86">
        <f t="shared" si="132"/>
        <v>1.4060669071843278E-8</v>
      </c>
      <c r="JB45" s="86">
        <f t="shared" si="133"/>
        <v>1.6603507589036167E-8</v>
      </c>
      <c r="JC45" s="86">
        <f t="shared" si="134"/>
        <v>1.2264054169118374E-9</v>
      </c>
      <c r="JD45" s="86">
        <f t="shared" si="135"/>
        <v>1.2671003335747155E-9</v>
      </c>
      <c r="JE45" s="86">
        <f t="shared" si="136"/>
        <v>2.7757127357294614E-10</v>
      </c>
      <c r="JF45" s="86">
        <f t="shared" si="137"/>
        <v>2.8826878627443789E-10</v>
      </c>
      <c r="JG45" s="86">
        <f t="shared" si="138"/>
        <v>3.5509855818495293E-10</v>
      </c>
      <c r="JH45" s="86">
        <f t="shared" si="139"/>
        <v>7.22077971374242E-10</v>
      </c>
      <c r="JI45" s="86">
        <f t="shared" si="140"/>
        <v>2.0774990387138371E-11</v>
      </c>
      <c r="JJ45" s="86">
        <f t="shared" si="141"/>
        <v>7.5293953746320095E-10</v>
      </c>
      <c r="JK45" s="86">
        <f t="shared" si="142"/>
        <v>5.9520186843159463E-11</v>
      </c>
      <c r="JL45" s="86">
        <f t="shared" si="143"/>
        <v>5.6944203560150345E-12</v>
      </c>
      <c r="JM45" s="86">
        <f t="shared" si="144"/>
        <v>1.3778661494891163E-16</v>
      </c>
    </row>
    <row r="46" spans="2:273" x14ac:dyDescent="0.25">
      <c r="B46" s="2">
        <v>19</v>
      </c>
      <c r="C46" s="37">
        <v>56.402299999999997</v>
      </c>
      <c r="D46" s="37">
        <v>55.5184</v>
      </c>
      <c r="E46" s="37">
        <v>54.795099999999998</v>
      </c>
      <c r="F46" s="37">
        <v>54.361600000000003</v>
      </c>
      <c r="G46" s="37">
        <v>55.207900000000002</v>
      </c>
      <c r="H46" s="37">
        <v>55.378399999999999</v>
      </c>
      <c r="I46" s="37">
        <v>55.765799999999999</v>
      </c>
      <c r="J46" s="37">
        <v>55.590200000000003</v>
      </c>
      <c r="K46" s="37">
        <v>55.405500000000004</v>
      </c>
      <c r="L46" s="37">
        <v>56.046199999999999</v>
      </c>
      <c r="M46" s="37">
        <v>56.9163</v>
      </c>
      <c r="N46" s="37">
        <v>56.654000000000003</v>
      </c>
      <c r="O46" s="37">
        <v>57.234400000000001</v>
      </c>
      <c r="P46" s="37">
        <v>57.272399999999998</v>
      </c>
      <c r="Q46" s="37">
        <v>57.064</v>
      </c>
      <c r="S46" s="4">
        <f t="shared" si="8"/>
        <v>56.34519855256908</v>
      </c>
      <c r="T46" s="4">
        <f t="shared" si="9"/>
        <v>55.527800774973436</v>
      </c>
      <c r="U46" s="4">
        <f t="shared" si="10"/>
        <v>55.42041875791206</v>
      </c>
      <c r="V46" s="4">
        <f t="shared" si="11"/>
        <v>54.934814637013197</v>
      </c>
      <c r="W46" s="4">
        <f t="shared" si="12"/>
        <v>55.292361189798378</v>
      </c>
      <c r="X46" s="4">
        <f t="shared" si="13"/>
        <v>55.431167323761301</v>
      </c>
      <c r="Y46" s="4">
        <f t="shared" si="14"/>
        <v>55.673341067709124</v>
      </c>
      <c r="Z46" s="4">
        <f t="shared" si="15"/>
        <v>55.723438820852444</v>
      </c>
      <c r="AA46" s="4">
        <f t="shared" si="16"/>
        <v>56.014895235122758</v>
      </c>
      <c r="AB46" s="4">
        <f t="shared" si="17"/>
        <v>56.362364943632308</v>
      </c>
      <c r="AC46" s="4">
        <f t="shared" si="18"/>
        <v>56.679343276754977</v>
      </c>
      <c r="AD46" s="4">
        <f t="shared" si="19"/>
        <v>56.061300000470332</v>
      </c>
      <c r="AE46" s="4">
        <f t="shared" si="20"/>
        <v>57.010549993712822</v>
      </c>
      <c r="AF46" s="4">
        <f t="shared" si="21"/>
        <v>56.838115490424194</v>
      </c>
      <c r="AG46" s="4" t="e">
        <f t="shared" si="22"/>
        <v>#N/A</v>
      </c>
      <c r="AI46" s="4">
        <f t="shared" si="23"/>
        <v>5.7101447430916608E-2</v>
      </c>
      <c r="AJ46" s="4">
        <f t="shared" si="24"/>
        <v>-9.4007749734359436E-3</v>
      </c>
      <c r="AK46" s="4">
        <f t="shared" si="25"/>
        <v>-0.62531875791206204</v>
      </c>
      <c r="AL46" s="4">
        <f t="shared" si="26"/>
        <v>-0.57321463701319431</v>
      </c>
      <c r="AM46" s="4">
        <f t="shared" si="27"/>
        <v>-8.4461189798375358E-2</v>
      </c>
      <c r="AN46" s="4">
        <f t="shared" si="28"/>
        <v>-5.2767323761301554E-2</v>
      </c>
      <c r="AO46" s="4">
        <f t="shared" si="29"/>
        <v>9.2458932290874429E-2</v>
      </c>
      <c r="AP46" s="4">
        <f t="shared" si="30"/>
        <v>-0.13323882085244065</v>
      </c>
      <c r="AQ46" s="4">
        <f t="shared" si="31"/>
        <v>-0.60939523512275429</v>
      </c>
      <c r="AR46" s="4">
        <f t="shared" si="32"/>
        <v>-0.31616494363230885</v>
      </c>
      <c r="AS46" s="4">
        <f t="shared" si="33"/>
        <v>0.23695672324502226</v>
      </c>
      <c r="AT46" s="4">
        <f t="shared" si="34"/>
        <v>0.59269999952967112</v>
      </c>
      <c r="AU46" s="4">
        <f t="shared" si="35"/>
        <v>0.22385000628717933</v>
      </c>
      <c r="AV46" s="4">
        <f t="shared" si="146"/>
        <v>0.43428450957580367</v>
      </c>
      <c r="AW46" s="4">
        <f t="shared" si="146"/>
        <v>0</v>
      </c>
      <c r="AY46" s="2">
        <f t="shared" si="96"/>
        <v>56.345175385709737</v>
      </c>
      <c r="AZ46" s="2">
        <f t="shared" si="147"/>
        <v>55.5277756527869</v>
      </c>
      <c r="BA46" s="2">
        <f t="shared" si="148"/>
        <v>55.420406921080257</v>
      </c>
      <c r="BB46" s="2">
        <f t="shared" si="149"/>
        <v>54.934800939277423</v>
      </c>
      <c r="BC46" s="2">
        <f t="shared" si="150"/>
        <v>55.292359965064826</v>
      </c>
      <c r="BD46" s="2">
        <f t="shared" si="151"/>
        <v>55.431166072076877</v>
      </c>
      <c r="BE46" s="2">
        <f t="shared" si="152"/>
        <v>55.673340757546036</v>
      </c>
      <c r="BF46" s="2">
        <f t="shared" si="153"/>
        <v>55.723438521567303</v>
      </c>
      <c r="BG46" s="2">
        <f t="shared" si="154"/>
        <v>56.014894860268207</v>
      </c>
      <c r="BH46" s="2">
        <f t="shared" si="155"/>
        <v>56.362364218263195</v>
      </c>
      <c r="BI46" s="2">
        <f t="shared" si="156"/>
        <v>56.679343249747816</v>
      </c>
      <c r="BJ46" s="2">
        <f t="shared" si="157"/>
        <v>56.061299248779449</v>
      </c>
      <c r="BK46" s="2">
        <f t="shared" si="158"/>
        <v>57.010549920020054</v>
      </c>
      <c r="BL46" s="2">
        <f t="shared" si="159"/>
        <v>56.838115482558912</v>
      </c>
      <c r="BM46" s="2" t="e">
        <f t="shared" si="160"/>
        <v>#N/A</v>
      </c>
      <c r="BO46" s="2">
        <f t="shared" si="38"/>
        <v>56.402299999999997</v>
      </c>
      <c r="BP46" s="2">
        <f t="shared" si="39"/>
        <v>55.5184</v>
      </c>
      <c r="BQ46" s="2">
        <f t="shared" si="40"/>
        <v>54.795099999999998</v>
      </c>
      <c r="BR46" s="2">
        <f t="shared" si="41"/>
        <v>54.361600000000003</v>
      </c>
      <c r="BS46" s="2">
        <f t="shared" si="42"/>
        <v>55.207900000000002</v>
      </c>
      <c r="BT46" s="2">
        <f t="shared" si="43"/>
        <v>55.378399999999999</v>
      </c>
      <c r="BU46" s="2">
        <f t="shared" si="44"/>
        <v>55.765799999999999</v>
      </c>
      <c r="BV46" s="2">
        <f t="shared" si="45"/>
        <v>55.590200000000003</v>
      </c>
      <c r="BW46" s="2">
        <f t="shared" si="46"/>
        <v>55.405500000000004</v>
      </c>
      <c r="BX46" s="2">
        <f t="shared" si="47"/>
        <v>56.046199999999999</v>
      </c>
      <c r="BY46" s="2">
        <f t="shared" si="48"/>
        <v>56.9163</v>
      </c>
      <c r="BZ46" s="2">
        <f t="shared" si="49"/>
        <v>56.654000000000003</v>
      </c>
      <c r="CA46" s="2">
        <f t="shared" si="50"/>
        <v>57.234400000000001</v>
      </c>
      <c r="CB46" s="2">
        <f t="shared" si="51"/>
        <v>57.272399999999998</v>
      </c>
      <c r="CC46" s="2" t="str">
        <f t="shared" si="52"/>
        <v/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56.286323911819885</v>
      </c>
      <c r="DL46" s="2">
        <f t="shared" si="161"/>
        <v>55.668763780487815</v>
      </c>
      <c r="DM46" s="2">
        <f t="shared" si="161"/>
        <v>55.454081700404849</v>
      </c>
      <c r="DN46" s="2">
        <f t="shared" si="161"/>
        <v>54.996710656660404</v>
      </c>
      <c r="DO46" s="2">
        <f t="shared" si="161"/>
        <v>55.293437221431965</v>
      </c>
      <c r="DP46" s="2">
        <f t="shared" si="161"/>
        <v>55.484199431009948</v>
      </c>
      <c r="DQ46" s="2">
        <f t="shared" si="161"/>
        <v>55.735714453781519</v>
      </c>
      <c r="DR46" s="2">
        <f t="shared" si="161"/>
        <v>55.677010407550405</v>
      </c>
      <c r="DS46" s="2">
        <f t="shared" si="161"/>
        <v>56.023953659373646</v>
      </c>
      <c r="DT46" s="2">
        <f t="shared" si="161"/>
        <v>56.325288176748174</v>
      </c>
      <c r="DU46" s="2">
        <f t="shared" si="161"/>
        <v>56.650011993888469</v>
      </c>
      <c r="DV46" s="2">
        <f t="shared" si="161"/>
        <v>56.11144457743459</v>
      </c>
      <c r="DW46" s="2">
        <f t="shared" si="161"/>
        <v>57.014412467532466</v>
      </c>
      <c r="DX46" s="2">
        <f t="shared" si="161"/>
        <v>56.803658797653945</v>
      </c>
      <c r="DY46" s="2">
        <f t="shared" si="161"/>
        <v>57.690562153846159</v>
      </c>
      <c r="EA46" s="2">
        <f t="shared" si="71"/>
        <v>56.774035430625844</v>
      </c>
      <c r="EB46" s="2">
        <f t="shared" si="72"/>
        <v>54.483853264968012</v>
      </c>
      <c r="EC46" s="2">
        <f t="shared" si="73"/>
        <v>55.160975484702163</v>
      </c>
      <c r="ED46" s="2">
        <f t="shared" si="74"/>
        <v>54.443093198307132</v>
      </c>
      <c r="EE46" s="2">
        <f t="shared" si="75"/>
        <v>55.283079936582439</v>
      </c>
      <c r="EF46" s="2">
        <f t="shared" si="76"/>
        <v>54.968361469997618</v>
      </c>
      <c r="EG46" s="2">
        <f t="shared" si="77"/>
        <v>55.113993221433176</v>
      </c>
      <c r="EH46" s="2">
        <f t="shared" si="78"/>
        <v>56.148667384126213</v>
      </c>
      <c r="EI46" s="2">
        <f t="shared" si="79"/>
        <v>55.933512576782107</v>
      </c>
      <c r="EJ46" s="2">
        <f t="shared" si="80"/>
        <v>56.681560411710414</v>
      </c>
      <c r="EK46" s="2">
        <f t="shared" si="81"/>
        <v>56.968869980632668</v>
      </c>
      <c r="EL46" s="2">
        <f t="shared" si="82"/>
        <v>55.63980427875515</v>
      </c>
      <c r="EM46" s="2">
        <f t="shared" si="83"/>
        <v>56.97469452470844</v>
      </c>
      <c r="EN46" s="2">
        <f t="shared" si="84"/>
        <v>57.190052985897516</v>
      </c>
      <c r="EO46" s="2">
        <f t="shared" si="85"/>
        <v>61.268723341312082</v>
      </c>
      <c r="EQ46" s="2">
        <f t="shared" si="86"/>
        <v>56.475442527463471</v>
      </c>
      <c r="ER46" s="2">
        <f t="shared" si="162"/>
        <v>54.493175202734449</v>
      </c>
      <c r="ES46" s="2">
        <f t="shared" si="162"/>
        <v>54.432482533932287</v>
      </c>
      <c r="ET46" s="2">
        <f t="shared" si="162"/>
        <v>54.590236660161693</v>
      </c>
      <c r="EU46" s="2">
        <f t="shared" si="162"/>
        <v>55.039890331531822</v>
      </c>
      <c r="EV46" s="2">
        <f t="shared" si="162"/>
        <v>55.07628758810624</v>
      </c>
      <c r="EW46" s="2">
        <f t="shared" si="162"/>
        <v>55.298570236151107</v>
      </c>
      <c r="EX46" s="2">
        <f t="shared" si="162"/>
        <v>55.564899712525673</v>
      </c>
      <c r="EY46" s="2">
        <f t="shared" si="162"/>
        <v>56.000857863888463</v>
      </c>
      <c r="EZ46" s="2">
        <f t="shared" si="162"/>
        <v>57.275431979695448</v>
      </c>
      <c r="FA46" s="2">
        <f t="shared" si="162"/>
        <v>56.917579749954676</v>
      </c>
      <c r="FB46" s="2">
        <f t="shared" si="162"/>
        <v>55.875053077280818</v>
      </c>
      <c r="FC46" s="2">
        <f t="shared" si="162"/>
        <v>56.995350552933886</v>
      </c>
      <c r="FD46" s="2">
        <f t="shared" si="162"/>
        <v>57.318436919746041</v>
      </c>
      <c r="FE46" s="2">
        <f t="shared" si="162"/>
        <v>61.455913863705554</v>
      </c>
      <c r="FG46" s="2">
        <f t="shared" si="88"/>
        <v>0.12067652560685029</v>
      </c>
      <c r="FH46" s="2">
        <f t="shared" si="163"/>
        <v>0.11898650896876946</v>
      </c>
      <c r="FI46" s="2">
        <f t="shared" si="163"/>
        <v>0.11482873445312117</v>
      </c>
      <c r="FJ46" s="2">
        <f t="shared" si="163"/>
        <v>0.11183372987789678</v>
      </c>
      <c r="FK46" s="2">
        <f t="shared" si="163"/>
        <v>0.10346428613292147</v>
      </c>
      <c r="FL46" s="2">
        <f t="shared" si="163"/>
        <v>0.1028152538361196</v>
      </c>
      <c r="FM46" s="2">
        <f t="shared" si="163"/>
        <v>0.10033198657966258</v>
      </c>
      <c r="FN46" s="2">
        <f t="shared" si="163"/>
        <v>9.8475426703712607E-2</v>
      </c>
      <c r="FO46" s="2">
        <f t="shared" si="163"/>
        <v>0.10018514522598285</v>
      </c>
      <c r="FP46" s="2">
        <f t="shared" si="163"/>
        <v>0.10401537789643141</v>
      </c>
      <c r="FQ46" s="2">
        <f t="shared" si="163"/>
        <v>9.1992626376762754E-2</v>
      </c>
      <c r="FR46" s="2">
        <f t="shared" si="163"/>
        <v>0.10633347260508923</v>
      </c>
      <c r="FS46" s="2">
        <f t="shared" si="163"/>
        <v>9.7260168233456123E-2</v>
      </c>
      <c r="FT46" s="2">
        <f t="shared" si="163"/>
        <v>8.9169322694255759E-2</v>
      </c>
      <c r="FU46" s="2">
        <f t="shared" si="163"/>
        <v>7.6348396821777187E-2</v>
      </c>
      <c r="FW46" s="2">
        <f t="shared" si="112"/>
        <v>1.2919590703339679E-5</v>
      </c>
      <c r="FX46" s="2">
        <f t="shared" si="164"/>
        <v>2.5529152674152379E-5</v>
      </c>
      <c r="FY46" s="2">
        <f t="shared" si="165"/>
        <v>2.4383921747686309E-5</v>
      </c>
      <c r="FZ46" s="2">
        <f t="shared" si="166"/>
        <v>2.3024537701903661E-5</v>
      </c>
      <c r="GA46" s="2">
        <f t="shared" si="167"/>
        <v>2.3221732281421719E-5</v>
      </c>
      <c r="GB46" s="2">
        <f t="shared" si="168"/>
        <v>2.4572056919590184E-5</v>
      </c>
      <c r="GC46" s="2">
        <f t="shared" si="169"/>
        <v>2.616850633838716E-5</v>
      </c>
      <c r="GD46" s="2">
        <f t="shared" si="170"/>
        <v>3.1704409275457038E-5</v>
      </c>
      <c r="GE46" s="2">
        <f t="shared" si="171"/>
        <v>3.0497878628351352E-5</v>
      </c>
      <c r="GF46" s="2">
        <f t="shared" si="172"/>
        <v>3.0731158728479329E-5</v>
      </c>
      <c r="GG46" s="2">
        <f t="shared" si="173"/>
        <v>2.5887629065291887E-5</v>
      </c>
      <c r="GH46" s="2">
        <f t="shared" si="174"/>
        <v>2.474879352044818E-5</v>
      </c>
      <c r="GI46" s="2">
        <f t="shared" si="175"/>
        <v>2.0637488200524822E-5</v>
      </c>
      <c r="GJ46" s="2">
        <f t="shared" si="176"/>
        <v>1.695575320341484E-5</v>
      </c>
      <c r="GK46" s="2">
        <f t="shared" si="177"/>
        <v>1.7521244398620415E-5</v>
      </c>
      <c r="GM46" s="86">
        <f t="shared" si="113"/>
        <v>6.5337805366682568E-8</v>
      </c>
      <c r="GN46" s="86">
        <f t="shared" si="178"/>
        <v>6.9396966222956573E-8</v>
      </c>
      <c r="GO46" s="86">
        <f t="shared" si="179"/>
        <v>3.0990769182410119E-8</v>
      </c>
      <c r="GP46" s="86">
        <f t="shared" si="180"/>
        <v>3.5820287892339106E-8</v>
      </c>
      <c r="GQ46" s="86">
        <f t="shared" si="181"/>
        <v>3.0214040746582664E-9</v>
      </c>
      <c r="GR46" s="86">
        <f t="shared" si="182"/>
        <v>3.1066663733046884E-9</v>
      </c>
      <c r="GS46" s="86">
        <f t="shared" si="183"/>
        <v>7.4018091076463433E-10</v>
      </c>
      <c r="GT46" s="86">
        <f t="shared" si="184"/>
        <v>7.6025033632222616E-10</v>
      </c>
      <c r="GU46" s="86">
        <f t="shared" si="185"/>
        <v>9.318095496072846E-10</v>
      </c>
      <c r="GV46" s="86">
        <f t="shared" si="186"/>
        <v>1.8437918379700992E-9</v>
      </c>
      <c r="GW46" s="86">
        <f t="shared" si="187"/>
        <v>6.2334810063440854E-11</v>
      </c>
      <c r="GX46" s="86">
        <f t="shared" si="188"/>
        <v>1.9372565832008226E-9</v>
      </c>
      <c r="GY46" s="86">
        <f t="shared" si="189"/>
        <v>1.7211014913123049E-10</v>
      </c>
      <c r="GZ46" s="86">
        <f t="shared" si="190"/>
        <v>1.819226426784619E-11</v>
      </c>
      <c r="HA46" s="86">
        <f t="shared" si="191"/>
        <v>7.5557823966382531E-16</v>
      </c>
      <c r="HC46" s="86">
        <f t="shared" si="145"/>
        <v>6.4126035885790185E-20</v>
      </c>
      <c r="HD46" s="86">
        <f t="shared" si="192"/>
        <v>7.6660324205320213E-21</v>
      </c>
      <c r="HE46" s="86">
        <f t="shared" si="193"/>
        <v>5.1820977503910924E-24</v>
      </c>
      <c r="HF46" s="86">
        <f t="shared" si="194"/>
        <v>2.4643387215796227E-25</v>
      </c>
      <c r="HG46" s="86">
        <f t="shared" si="195"/>
        <v>1.7843354341651338E-21</v>
      </c>
      <c r="HH46" s="86">
        <f t="shared" si="196"/>
        <v>1.7863179500054537E-23</v>
      </c>
      <c r="HI46" s="86">
        <f t="shared" si="197"/>
        <v>1.0002725668089607E-24</v>
      </c>
      <c r="HJ46" s="86">
        <f t="shared" si="198"/>
        <v>3.7858933335607523E-23</v>
      </c>
      <c r="HK46" s="86">
        <f t="shared" si="199"/>
        <v>1.3048704562066731E-24</v>
      </c>
      <c r="HL46" s="86">
        <f t="shared" si="200"/>
        <v>1.0081229802877698E-26</v>
      </c>
      <c r="HM46" s="86">
        <f t="shared" si="201"/>
        <v>4.3773913883085772E-24</v>
      </c>
      <c r="HN46" s="86">
        <f t="shared" si="202"/>
        <v>1.3603751274305733E-24</v>
      </c>
      <c r="HO46" s="86">
        <f t="shared" si="203"/>
        <v>8.5772694776513781E-26</v>
      </c>
      <c r="HP46" s="86">
        <f t="shared" si="204"/>
        <v>2.4769274685109122E-27</v>
      </c>
      <c r="HQ46" s="86">
        <f t="shared" si="205"/>
        <v>7.171035523303716E-36</v>
      </c>
      <c r="HS46" s="86">
        <f t="shared" si="114"/>
        <v>1.0825161737090446E-114</v>
      </c>
      <c r="HT46" s="86">
        <f t="shared" si="206"/>
        <v>5.4593682973960314E-116</v>
      </c>
      <c r="HU46" s="86">
        <f t="shared" si="207"/>
        <v>1.1506916847540208E-139</v>
      </c>
      <c r="HV46" s="86">
        <f t="shared" si="208"/>
        <v>3.0723787726450686E-146</v>
      </c>
      <c r="HW46" s="86">
        <f t="shared" si="209"/>
        <v>9.9587358587453317E-123</v>
      </c>
      <c r="HX46" s="86">
        <f t="shared" si="210"/>
        <v>3.0857001643365725E-135</v>
      </c>
      <c r="HY46" s="86">
        <f t="shared" si="211"/>
        <v>6.7509838105099981E-145</v>
      </c>
      <c r="HZ46" s="86">
        <f t="shared" si="212"/>
        <v>2.671365957547158E-133</v>
      </c>
      <c r="IA46" s="86">
        <f t="shared" si="213"/>
        <v>9.8706016511301501E-143</v>
      </c>
      <c r="IB46" s="86">
        <f t="shared" si="214"/>
        <v>9.586617269670739E-157</v>
      </c>
      <c r="IC46" s="86">
        <f t="shared" si="215"/>
        <v>5.195483605577419E-140</v>
      </c>
      <c r="ID46" s="86">
        <f t="shared" si="216"/>
        <v>9.1816451632144218E-147</v>
      </c>
      <c r="IE46" s="86">
        <f t="shared" si="217"/>
        <v>2.8537583786389717E-153</v>
      </c>
      <c r="IF46" s="86">
        <f t="shared" si="218"/>
        <v>6.7766345978781938E-74</v>
      </c>
      <c r="IG46" s="86">
        <f t="shared" si="219"/>
        <v>1.0891390278974738E-58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6.0820155675961144E-226</v>
      </c>
      <c r="IW46" s="86">
        <f t="shared" si="129"/>
        <v>9.429210837166326E-198</v>
      </c>
      <c r="IY46" s="86">
        <f t="shared" si="130"/>
        <v>6.5337805366746691E-8</v>
      </c>
      <c r="IZ46" s="86">
        <f t="shared" si="131"/>
        <v>6.9396966222964236E-8</v>
      </c>
      <c r="JA46" s="86">
        <f t="shared" si="132"/>
        <v>3.0990769182410125E-8</v>
      </c>
      <c r="JB46" s="86">
        <f t="shared" si="133"/>
        <v>3.5820287892339106E-8</v>
      </c>
      <c r="JC46" s="86">
        <f t="shared" si="134"/>
        <v>3.0214040746600507E-9</v>
      </c>
      <c r="JD46" s="86">
        <f t="shared" si="135"/>
        <v>3.1066663733047062E-9</v>
      </c>
      <c r="JE46" s="86">
        <f t="shared" si="136"/>
        <v>7.4018091076463536E-10</v>
      </c>
      <c r="JF46" s="86">
        <f t="shared" si="137"/>
        <v>7.6025033632226401E-10</v>
      </c>
      <c r="JG46" s="86">
        <f t="shared" si="138"/>
        <v>9.3180954960728584E-10</v>
      </c>
      <c r="JH46" s="86">
        <f t="shared" si="139"/>
        <v>1.8437918379700992E-9</v>
      </c>
      <c r="JI46" s="86">
        <f t="shared" si="140"/>
        <v>6.2334810063445235E-11</v>
      </c>
      <c r="JJ46" s="86">
        <f t="shared" si="141"/>
        <v>1.9372565832008238E-9</v>
      </c>
      <c r="JK46" s="86">
        <f t="shared" si="142"/>
        <v>1.7211014913123057E-10</v>
      </c>
      <c r="JL46" s="86">
        <f t="shared" si="143"/>
        <v>1.8192264267846193E-11</v>
      </c>
      <c r="JM46" s="86">
        <f t="shared" si="144"/>
        <v>7.5557823966382531E-16</v>
      </c>
    </row>
    <row r="47" spans="2:273" x14ac:dyDescent="0.25">
      <c r="B47" s="2">
        <v>20</v>
      </c>
      <c r="C47" s="37">
        <v>55.704300000000003</v>
      </c>
      <c r="D47" s="37">
        <v>55.3277</v>
      </c>
      <c r="E47" s="37">
        <v>54.876100000000001</v>
      </c>
      <c r="F47" s="37">
        <v>54.451099999999997</v>
      </c>
      <c r="G47" s="37">
        <v>54.656999999999996</v>
      </c>
      <c r="H47" s="37">
        <v>55.048699999999997</v>
      </c>
      <c r="I47" s="37">
        <v>55.414900000000003</v>
      </c>
      <c r="J47" s="37">
        <v>55.343200000000003</v>
      </c>
      <c r="K47" s="37">
        <v>56.076599999999999</v>
      </c>
      <c r="L47" s="37">
        <v>56.0563</v>
      </c>
      <c r="M47" s="37">
        <v>56.402200000000001</v>
      </c>
      <c r="N47" s="37">
        <v>56.250900000000001</v>
      </c>
      <c r="O47" s="37">
        <v>56.861699999999999</v>
      </c>
      <c r="P47" s="37">
        <v>56.825600000000001</v>
      </c>
      <c r="Q47" s="37">
        <v>57.175800000000002</v>
      </c>
      <c r="S47" s="4">
        <f t="shared" si="8"/>
        <v>56.373016689341718</v>
      </c>
      <c r="T47" s="4">
        <f t="shared" si="9"/>
        <v>55.535393147034299</v>
      </c>
      <c r="U47" s="4">
        <f t="shared" si="10"/>
        <v>55.455678221778761</v>
      </c>
      <c r="V47" s="4">
        <f t="shared" si="11"/>
        <v>54.945126873669544</v>
      </c>
      <c r="W47" s="4">
        <f t="shared" si="12"/>
        <v>55.303115770409931</v>
      </c>
      <c r="X47" s="4">
        <f t="shared" si="13"/>
        <v>55.448690738364306</v>
      </c>
      <c r="Y47" s="4">
        <f t="shared" si="14"/>
        <v>55.713165228159674</v>
      </c>
      <c r="Z47" s="4">
        <f t="shared" si="15"/>
        <v>55.760057186042268</v>
      </c>
      <c r="AA47" s="4">
        <f t="shared" si="16"/>
        <v>56.074055823927466</v>
      </c>
      <c r="AB47" s="4">
        <f t="shared" si="17"/>
        <v>56.406613390262692</v>
      </c>
      <c r="AC47" s="4">
        <f t="shared" si="18"/>
        <v>56.702965916501441</v>
      </c>
      <c r="AD47" s="4">
        <f t="shared" si="19"/>
        <v>56.099313889220134</v>
      </c>
      <c r="AE47" s="4">
        <f t="shared" si="20"/>
        <v>57.066458819852159</v>
      </c>
      <c r="AF47" s="4">
        <f t="shared" si="21"/>
        <v>56.886753288176998</v>
      </c>
      <c r="AG47" s="4">
        <f t="shared" si="22"/>
        <v>58.037893058646389</v>
      </c>
      <c r="AI47" s="4">
        <f t="shared" si="23"/>
        <v>-0.66871668934171424</v>
      </c>
      <c r="AJ47" s="4">
        <f t="shared" si="24"/>
        <v>-0.20769314703429842</v>
      </c>
      <c r="AK47" s="4">
        <f t="shared" si="25"/>
        <v>-0.57957822177876039</v>
      </c>
      <c r="AL47" s="4">
        <f t="shared" si="26"/>
        <v>-0.49402687366954723</v>
      </c>
      <c r="AM47" s="4">
        <f t="shared" si="27"/>
        <v>-0.64611577040993495</v>
      </c>
      <c r="AN47" s="4">
        <f t="shared" si="28"/>
        <v>-0.3999907383643091</v>
      </c>
      <c r="AO47" s="4">
        <f t="shared" si="29"/>
        <v>-0.29826522815967138</v>
      </c>
      <c r="AP47" s="4">
        <f t="shared" si="30"/>
        <v>-0.41685718604226452</v>
      </c>
      <c r="AQ47" s="4">
        <f t="shared" si="31"/>
        <v>2.5441760725328777E-3</v>
      </c>
      <c r="AR47" s="4">
        <f t="shared" si="32"/>
        <v>-0.35031339026269137</v>
      </c>
      <c r="AS47" s="4">
        <f t="shared" si="33"/>
        <v>-0.30076591650144024</v>
      </c>
      <c r="AT47" s="4">
        <f t="shared" si="34"/>
        <v>0.15158611077986706</v>
      </c>
      <c r="AU47" s="4">
        <f t="shared" si="35"/>
        <v>-0.20475881985215949</v>
      </c>
      <c r="AV47" s="4">
        <f t="shared" si="146"/>
        <v>-6.1153288176996057E-2</v>
      </c>
      <c r="AW47" s="4">
        <f t="shared" si="146"/>
        <v>-0.86209305864638708</v>
      </c>
      <c r="AY47" s="2">
        <f t="shared" si="96"/>
        <v>56.372969164148891</v>
      </c>
      <c r="AZ47" s="2">
        <f t="shared" si="147"/>
        <v>55.535342110186534</v>
      </c>
      <c r="BA47" s="2">
        <f t="shared" si="148"/>
        <v>55.455653201037052</v>
      </c>
      <c r="BB47" s="2">
        <f t="shared" si="149"/>
        <v>54.945098496751555</v>
      </c>
      <c r="BC47" s="2">
        <f t="shared" si="150"/>
        <v>55.303112884703722</v>
      </c>
      <c r="BD47" s="2">
        <f t="shared" si="151"/>
        <v>55.448687802489872</v>
      </c>
      <c r="BE47" s="2">
        <f t="shared" si="152"/>
        <v>55.713164439109754</v>
      </c>
      <c r="BF47" s="2">
        <f t="shared" si="153"/>
        <v>55.760056432497173</v>
      </c>
      <c r="BG47" s="2">
        <f t="shared" si="154"/>
        <v>56.074054884929403</v>
      </c>
      <c r="BH47" s="2">
        <f t="shared" si="155"/>
        <v>56.406611621418392</v>
      </c>
      <c r="BI47" s="2">
        <f t="shared" si="156"/>
        <v>56.702965839412968</v>
      </c>
      <c r="BJ47" s="2">
        <f t="shared" si="157"/>
        <v>56.099312043435333</v>
      </c>
      <c r="BK47" s="2">
        <f t="shared" si="158"/>
        <v>57.066458617062807</v>
      </c>
      <c r="BL47" s="2">
        <f t="shared" si="159"/>
        <v>56.886753264312937</v>
      </c>
      <c r="BM47" s="2">
        <f t="shared" si="160"/>
        <v>58.037893058644755</v>
      </c>
      <c r="BO47" s="2">
        <f t="shared" si="38"/>
        <v>55.704300000000003</v>
      </c>
      <c r="BP47" s="2">
        <f t="shared" si="39"/>
        <v>55.3277</v>
      </c>
      <c r="BQ47" s="2">
        <f t="shared" si="40"/>
        <v>54.876100000000001</v>
      </c>
      <c r="BR47" s="2">
        <f t="shared" si="41"/>
        <v>54.451099999999997</v>
      </c>
      <c r="BS47" s="2">
        <f t="shared" si="42"/>
        <v>54.656999999999996</v>
      </c>
      <c r="BT47" s="2">
        <f t="shared" si="43"/>
        <v>55.048699999999997</v>
      </c>
      <c r="BU47" s="2">
        <f t="shared" si="44"/>
        <v>55.414900000000003</v>
      </c>
      <c r="BV47" s="2">
        <f t="shared" si="45"/>
        <v>55.343200000000003</v>
      </c>
      <c r="BW47" s="2">
        <f t="shared" si="46"/>
        <v>56.076599999999999</v>
      </c>
      <c r="BX47" s="2">
        <f t="shared" si="47"/>
        <v>56.0563</v>
      </c>
      <c r="BY47" s="2">
        <f t="shared" si="48"/>
        <v>56.402200000000001</v>
      </c>
      <c r="BZ47" s="2">
        <f t="shared" si="49"/>
        <v>56.250900000000001</v>
      </c>
      <c r="CA47" s="2">
        <f t="shared" si="50"/>
        <v>56.861699999999999</v>
      </c>
      <c r="CB47" s="2">
        <f t="shared" si="51"/>
        <v>56.825600000000001</v>
      </c>
      <c r="CC47" s="2">
        <f t="shared" si="52"/>
        <v>57.175800000000002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56.319196088180107</v>
      </c>
      <c r="DL47" s="2">
        <f t="shared" si="161"/>
        <v>55.696178048780496</v>
      </c>
      <c r="DM47" s="2">
        <f t="shared" si="161"/>
        <v>55.503675465587037</v>
      </c>
      <c r="DN47" s="2">
        <f t="shared" si="161"/>
        <v>55.018596885553464</v>
      </c>
      <c r="DO47" s="2">
        <f t="shared" si="161"/>
        <v>55.310588051209109</v>
      </c>
      <c r="DP47" s="2">
        <f t="shared" si="161"/>
        <v>55.512922546230428</v>
      </c>
      <c r="DQ47" s="2">
        <f t="shared" si="161"/>
        <v>55.789558711484602</v>
      </c>
      <c r="DR47" s="2">
        <f t="shared" si="161"/>
        <v>55.717973161733163</v>
      </c>
      <c r="DS47" s="2">
        <f t="shared" si="161"/>
        <v>56.095039862719844</v>
      </c>
      <c r="DT47" s="2">
        <f t="shared" si="161"/>
        <v>56.377143273273276</v>
      </c>
      <c r="DU47" s="2">
        <f t="shared" si="161"/>
        <v>56.678481375095501</v>
      </c>
      <c r="DV47" s="2">
        <f t="shared" si="161"/>
        <v>56.163556276276289</v>
      </c>
      <c r="DW47" s="2">
        <f t="shared" si="161"/>
        <v>57.081526386554621</v>
      </c>
      <c r="DX47" s="2">
        <f t="shared" si="161"/>
        <v>56.857854453812301</v>
      </c>
      <c r="DY47" s="2">
        <f t="shared" si="161"/>
        <v>57.750082905982907</v>
      </c>
      <c r="EA47" s="2">
        <f t="shared" si="71"/>
        <v>56.730348612516885</v>
      </c>
      <c r="EB47" s="2">
        <f t="shared" si="72"/>
        <v>54.449244812614261</v>
      </c>
      <c r="EC47" s="2">
        <f t="shared" si="73"/>
        <v>55.118194450250471</v>
      </c>
      <c r="ED47" s="2">
        <f t="shared" si="74"/>
        <v>54.412715779927446</v>
      </c>
      <c r="EE47" s="2">
        <f t="shared" si="75"/>
        <v>55.244093078539173</v>
      </c>
      <c r="EF47" s="2">
        <f t="shared" si="76"/>
        <v>54.937457994111838</v>
      </c>
      <c r="EG47" s="2">
        <f t="shared" si="77"/>
        <v>55.088370196901224</v>
      </c>
      <c r="EH47" s="2">
        <f t="shared" si="78"/>
        <v>56.111609225877466</v>
      </c>
      <c r="EI47" s="2">
        <f t="shared" si="79"/>
        <v>55.902141393913375</v>
      </c>
      <c r="EJ47" s="2">
        <f t="shared" si="80"/>
        <v>56.63794085324718</v>
      </c>
      <c r="EK47" s="2">
        <f t="shared" si="81"/>
        <v>56.923388014848285</v>
      </c>
      <c r="EL47" s="2">
        <f t="shared" si="82"/>
        <v>55.606832951689469</v>
      </c>
      <c r="EM47" s="2">
        <f t="shared" si="83"/>
        <v>56.93890539474787</v>
      </c>
      <c r="EN47" s="2">
        <f t="shared" si="84"/>
        <v>57.15594574313738</v>
      </c>
      <c r="EO47" s="2">
        <f t="shared" si="85"/>
        <v>61.213366890729944</v>
      </c>
      <c r="EQ47" s="2">
        <f t="shared" si="86"/>
        <v>56.435375347801902</v>
      </c>
      <c r="ER47" s="2">
        <f t="shared" si="162"/>
        <v>54.458452648579353</v>
      </c>
      <c r="ES47" s="2">
        <f t="shared" si="162"/>
        <v>54.399023639086131</v>
      </c>
      <c r="ET47" s="2">
        <f t="shared" si="162"/>
        <v>54.557993225536663</v>
      </c>
      <c r="EU47" s="2">
        <f t="shared" si="162"/>
        <v>55.004045961151824</v>
      </c>
      <c r="EV47" s="2">
        <f t="shared" si="162"/>
        <v>55.043988012883347</v>
      </c>
      <c r="EW47" s="2">
        <f t="shared" si="162"/>
        <v>55.270561181001767</v>
      </c>
      <c r="EX47" s="2">
        <f t="shared" si="162"/>
        <v>55.535508021023688</v>
      </c>
      <c r="EY47" s="2">
        <f t="shared" si="162"/>
        <v>55.968617916051656</v>
      </c>
      <c r="EZ47" s="2">
        <f t="shared" si="162"/>
        <v>57.224132318104928</v>
      </c>
      <c r="FA47" s="2">
        <f t="shared" si="162"/>
        <v>56.872761334291255</v>
      </c>
      <c r="FB47" s="2">
        <f t="shared" si="162"/>
        <v>55.839057526548316</v>
      </c>
      <c r="FC47" s="2">
        <f t="shared" si="162"/>
        <v>56.959306925350077</v>
      </c>
      <c r="FD47" s="2">
        <f t="shared" si="162"/>
        <v>57.282729639243648</v>
      </c>
      <c r="FE47" s="2">
        <f t="shared" si="162"/>
        <v>61.398009763489824</v>
      </c>
      <c r="FG47" s="2">
        <f t="shared" si="88"/>
        <v>0.13079636238692988</v>
      </c>
      <c r="FH47" s="2">
        <f t="shared" si="163"/>
        <v>0.12898541130801652</v>
      </c>
      <c r="FI47" s="2">
        <f t="shared" si="163"/>
        <v>0.12452762813007835</v>
      </c>
      <c r="FJ47" s="2">
        <f t="shared" si="163"/>
        <v>0.12131432350610007</v>
      </c>
      <c r="FK47" s="2">
        <f t="shared" si="163"/>
        <v>0.11232509932586203</v>
      </c>
      <c r="FL47" s="2">
        <f t="shared" si="163"/>
        <v>0.11162740381873014</v>
      </c>
      <c r="FM47" s="2">
        <f t="shared" si="163"/>
        <v>0.10895714692186684</v>
      </c>
      <c r="FN47" s="2">
        <f t="shared" si="163"/>
        <v>0.10695996036829858</v>
      </c>
      <c r="FO47" s="2">
        <f t="shared" si="163"/>
        <v>0.10879920875407827</v>
      </c>
      <c r="FP47" s="2">
        <f t="shared" si="163"/>
        <v>0.11291744299297345</v>
      </c>
      <c r="FQ47" s="2">
        <f t="shared" si="163"/>
        <v>9.9980553357386204E-2</v>
      </c>
      <c r="FR47" s="2">
        <f t="shared" si="163"/>
        <v>0.11540837567507009</v>
      </c>
      <c r="FS47" s="2">
        <f t="shared" si="163"/>
        <v>0.10565226729373912</v>
      </c>
      <c r="FT47" s="2">
        <f t="shared" si="163"/>
        <v>9.6938268316056689E-2</v>
      </c>
      <c r="FU47" s="2">
        <f t="shared" si="163"/>
        <v>8.3102225124721554E-2</v>
      </c>
      <c r="FW47" s="2">
        <f t="shared" si="112"/>
        <v>1.4166031851931001E-5</v>
      </c>
      <c r="FX47" s="2">
        <f t="shared" si="164"/>
        <v>2.7992090328515408E-5</v>
      </c>
      <c r="FY47" s="2">
        <f t="shared" si="165"/>
        <v>2.6736375635027206E-5</v>
      </c>
      <c r="FZ47" s="2">
        <f t="shared" si="166"/>
        <v>2.524584748615024E-5</v>
      </c>
      <c r="GA47" s="2">
        <f t="shared" si="167"/>
        <v>2.5462066078273591E-5</v>
      </c>
      <c r="GB47" s="2">
        <f t="shared" si="168"/>
        <v>2.6942660774623522E-5</v>
      </c>
      <c r="GC47" s="2">
        <f t="shared" si="169"/>
        <v>2.8693124184424355E-5</v>
      </c>
      <c r="GD47" s="2">
        <f t="shared" si="170"/>
        <v>3.476308715935612E-5</v>
      </c>
      <c r="GE47" s="2">
        <f t="shared" si="171"/>
        <v>3.3440160550938285E-5</v>
      </c>
      <c r="GF47" s="2">
        <f t="shared" si="172"/>
        <v>3.3695945583329988E-5</v>
      </c>
      <c r="GG47" s="2">
        <f t="shared" si="173"/>
        <v>2.8385149925418709E-5</v>
      </c>
      <c r="GH47" s="2">
        <f t="shared" si="174"/>
        <v>2.7136447681810685E-5</v>
      </c>
      <c r="GI47" s="2">
        <f t="shared" si="175"/>
        <v>2.262851078014228E-5</v>
      </c>
      <c r="GJ47" s="2">
        <f t="shared" si="176"/>
        <v>1.8591583273492963E-5</v>
      </c>
      <c r="GK47" s="2">
        <f t="shared" si="177"/>
        <v>1.9211629976697036E-5</v>
      </c>
      <c r="GM47" s="86">
        <f t="shared" si="113"/>
        <v>1.3725221937355867E-7</v>
      </c>
      <c r="GN47" s="86">
        <f t="shared" si="178"/>
        <v>1.4433163765211347E-7</v>
      </c>
      <c r="GO47" s="86">
        <f t="shared" si="179"/>
        <v>6.7072320466846156E-8</v>
      </c>
      <c r="GP47" s="86">
        <f t="shared" si="180"/>
        <v>7.5944964348636933E-8</v>
      </c>
      <c r="GQ47" s="86">
        <f t="shared" si="181"/>
        <v>7.2897551793297069E-9</v>
      </c>
      <c r="GR47" s="86">
        <f t="shared" si="182"/>
        <v>7.4608888969365291E-9</v>
      </c>
      <c r="GS47" s="86">
        <f t="shared" si="183"/>
        <v>1.9288339862907985E-9</v>
      </c>
      <c r="GT47" s="86">
        <f t="shared" si="184"/>
        <v>1.9602832215393286E-9</v>
      </c>
      <c r="GU47" s="86">
        <f t="shared" si="185"/>
        <v>2.3906451643915417E-9</v>
      </c>
      <c r="GV47" s="86">
        <f t="shared" si="186"/>
        <v>4.6055344554677041E-9</v>
      </c>
      <c r="GW47" s="86">
        <f t="shared" si="187"/>
        <v>1.8226241624290557E-10</v>
      </c>
      <c r="GX47" s="86">
        <f t="shared" si="188"/>
        <v>4.8739069125851514E-9</v>
      </c>
      <c r="GY47" s="86">
        <f t="shared" si="189"/>
        <v>4.8527953776197178E-10</v>
      </c>
      <c r="GZ47" s="86">
        <f t="shared" si="190"/>
        <v>5.6547605855850565E-11</v>
      </c>
      <c r="HA47" s="86">
        <f t="shared" si="191"/>
        <v>3.9744643568199758E-15</v>
      </c>
      <c r="HC47" s="86">
        <f t="shared" si="145"/>
        <v>2.5356921865117148E-19</v>
      </c>
      <c r="HD47" s="86">
        <f t="shared" si="192"/>
        <v>3.303297636200503E-20</v>
      </c>
      <c r="HE47" s="86">
        <f t="shared" si="193"/>
        <v>2.8482301437101166E-23</v>
      </c>
      <c r="HF47" s="86">
        <f t="shared" si="194"/>
        <v>1.4764366560994965E-24</v>
      </c>
      <c r="HG47" s="86">
        <f t="shared" si="195"/>
        <v>8.0648648237849261E-21</v>
      </c>
      <c r="HH47" s="86">
        <f t="shared" si="196"/>
        <v>9.4570760621104113E-23</v>
      </c>
      <c r="HI47" s="86">
        <f t="shared" si="197"/>
        <v>5.9815897784404486E-24</v>
      </c>
      <c r="HJ47" s="86">
        <f t="shared" si="198"/>
        <v>1.9971317382967448E-22</v>
      </c>
      <c r="HK47" s="86">
        <f t="shared" si="199"/>
        <v>7.7336524762812319E-24</v>
      </c>
      <c r="HL47" s="86">
        <f t="shared" si="200"/>
        <v>7.1598426033866083E-26</v>
      </c>
      <c r="HM47" s="86">
        <f t="shared" si="201"/>
        <v>2.478515927035851E-23</v>
      </c>
      <c r="HN47" s="86">
        <f t="shared" si="202"/>
        <v>8.1439847556927478E-24</v>
      </c>
      <c r="HO47" s="86">
        <f t="shared" si="203"/>
        <v>5.4725619324154193E-25</v>
      </c>
      <c r="HP47" s="86">
        <f t="shared" si="204"/>
        <v>1.7388146733827658E-26</v>
      </c>
      <c r="HQ47" s="86">
        <f t="shared" si="205"/>
        <v>9.9789128195206769E-35</v>
      </c>
      <c r="HS47" s="86">
        <f t="shared" si="114"/>
        <v>2.8217732984088426E-112</v>
      </c>
      <c r="HT47" s="86">
        <f t="shared" si="206"/>
        <v>1.8093530948558067E-113</v>
      </c>
      <c r="HU47" s="86">
        <f t="shared" si="207"/>
        <v>1.1453184538367054E-136</v>
      </c>
      <c r="HV47" s="86">
        <f t="shared" si="208"/>
        <v>4.1831605382839519E-143</v>
      </c>
      <c r="HW47" s="86">
        <f t="shared" si="209"/>
        <v>4.3117248713935685E-120</v>
      </c>
      <c r="HX47" s="86">
        <f t="shared" si="210"/>
        <v>2.561707422657292E-132</v>
      </c>
      <c r="HY47" s="86">
        <f t="shared" si="211"/>
        <v>9.6815463530443454E-142</v>
      </c>
      <c r="HZ47" s="86">
        <f t="shared" si="212"/>
        <v>2.1874059190976197E-130</v>
      </c>
      <c r="IA47" s="86">
        <f t="shared" si="213"/>
        <v>1.3149812289296761E-139</v>
      </c>
      <c r="IB47" s="86">
        <f t="shared" si="214"/>
        <v>2.7438016715709821E-153</v>
      </c>
      <c r="IC47" s="86">
        <f t="shared" si="215"/>
        <v>5.8198450537156268E-137</v>
      </c>
      <c r="ID47" s="86">
        <f t="shared" si="216"/>
        <v>1.4165520980903254E-143</v>
      </c>
      <c r="IE47" s="86">
        <f t="shared" si="217"/>
        <v>5.5823154932190141E-150</v>
      </c>
      <c r="IF47" s="86">
        <f t="shared" si="218"/>
        <v>2.2423834806164817E-72</v>
      </c>
      <c r="IG47" s="86">
        <f t="shared" si="219"/>
        <v>1.7063157340105301E-57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3.3245819755847262E-222</v>
      </c>
      <c r="IW47" s="86">
        <f t="shared" si="129"/>
        <v>1.7850515058188665E-194</v>
      </c>
      <c r="IY47" s="86">
        <f t="shared" si="130"/>
        <v>1.3725221937381225E-7</v>
      </c>
      <c r="IZ47" s="86">
        <f t="shared" si="131"/>
        <v>1.443316376521465E-7</v>
      </c>
      <c r="JA47" s="86">
        <f t="shared" si="132"/>
        <v>6.7072320466846182E-8</v>
      </c>
      <c r="JB47" s="86">
        <f t="shared" si="133"/>
        <v>7.5944964348636933E-8</v>
      </c>
      <c r="JC47" s="86">
        <f t="shared" si="134"/>
        <v>7.2897551793377719E-9</v>
      </c>
      <c r="JD47" s="86">
        <f t="shared" si="135"/>
        <v>7.4608888969366234E-9</v>
      </c>
      <c r="JE47" s="86">
        <f t="shared" si="136"/>
        <v>1.9288339862908043E-9</v>
      </c>
      <c r="JF47" s="86">
        <f t="shared" si="137"/>
        <v>1.9602832215395283E-9</v>
      </c>
      <c r="JG47" s="86">
        <f t="shared" si="138"/>
        <v>2.3906451643915496E-9</v>
      </c>
      <c r="JH47" s="86">
        <f t="shared" si="139"/>
        <v>4.6055344554677041E-9</v>
      </c>
      <c r="JI47" s="86">
        <f t="shared" si="140"/>
        <v>1.8226241624293036E-10</v>
      </c>
      <c r="JJ47" s="86">
        <f t="shared" si="141"/>
        <v>4.8739069125851597E-9</v>
      </c>
      <c r="JK47" s="86">
        <f t="shared" si="142"/>
        <v>4.852795377619723E-10</v>
      </c>
      <c r="JL47" s="86">
        <f t="shared" si="143"/>
        <v>5.6547605855850584E-11</v>
      </c>
      <c r="JM47" s="86">
        <f t="shared" si="144"/>
        <v>3.9744643568199758E-15</v>
      </c>
    </row>
    <row r="48" spans="2:273" x14ac:dyDescent="0.25">
      <c r="B48" s="2">
        <v>21</v>
      </c>
      <c r="C48" s="37">
        <v>55.705300000000001</v>
      </c>
      <c r="D48" s="37">
        <v>54.936399999999999</v>
      </c>
      <c r="E48" s="37">
        <v>55.517600000000002</v>
      </c>
      <c r="F48" s="37">
        <v>54.810299999999998</v>
      </c>
      <c r="G48" s="37">
        <v>54.7913</v>
      </c>
      <c r="H48" s="37">
        <v>55.318600000000004</v>
      </c>
      <c r="I48" s="37">
        <v>55.806100000000001</v>
      </c>
      <c r="J48" s="37">
        <v>55.056800000000003</v>
      </c>
      <c r="K48" s="37">
        <v>55.645200000000003</v>
      </c>
      <c r="L48" s="37">
        <v>56.146700000000003</v>
      </c>
      <c r="M48" s="37">
        <v>56.875700000000002</v>
      </c>
      <c r="N48" s="37">
        <v>55.89</v>
      </c>
      <c r="O48" s="37">
        <v>56.3872</v>
      </c>
      <c r="P48" s="37">
        <v>57.480400000000003</v>
      </c>
      <c r="Q48" s="37">
        <v>58.525799999999997</v>
      </c>
      <c r="S48" s="4">
        <f t="shared" si="8"/>
        <v>56.399547345900352</v>
      </c>
      <c r="T48" s="4">
        <f t="shared" si="9"/>
        <v>55.540844657233315</v>
      </c>
      <c r="U48" s="4">
        <f t="shared" si="10"/>
        <v>55.488827609104085</v>
      </c>
      <c r="V48" s="4">
        <f t="shared" si="11"/>
        <v>54.954012187639144</v>
      </c>
      <c r="W48" s="4">
        <f t="shared" si="12"/>
        <v>55.312797158483853</v>
      </c>
      <c r="X48" s="4">
        <f t="shared" si="13"/>
        <v>55.464750486323538</v>
      </c>
      <c r="Y48" s="4">
        <f t="shared" si="14"/>
        <v>55.751116507485385</v>
      </c>
      <c r="Z48" s="4">
        <f t="shared" si="15"/>
        <v>55.795553146997115</v>
      </c>
      <c r="AA48" s="4">
        <f t="shared" si="16"/>
        <v>56.131262018462216</v>
      </c>
      <c r="AB48" s="4">
        <f t="shared" si="17"/>
        <v>56.449272256437354</v>
      </c>
      <c r="AC48" s="4">
        <f t="shared" si="18"/>
        <v>56.725511595692723</v>
      </c>
      <c r="AD48" s="4">
        <f t="shared" si="19"/>
        <v>56.1353576048135</v>
      </c>
      <c r="AE48" s="4">
        <f t="shared" si="20"/>
        <v>57.120485513130802</v>
      </c>
      <c r="AF48" s="4">
        <f t="shared" si="21"/>
        <v>56.934144673325584</v>
      </c>
      <c r="AG48" s="4">
        <f t="shared" si="22"/>
        <v>58.112286828738327</v>
      </c>
      <c r="AI48" s="4">
        <f t="shared" si="23"/>
        <v>-0.69424734590035087</v>
      </c>
      <c r="AJ48" s="4">
        <f t="shared" si="24"/>
        <v>-0.60444465723331575</v>
      </c>
      <c r="AK48" s="4">
        <f t="shared" si="25"/>
        <v>2.8772390895916544E-2</v>
      </c>
      <c r="AL48" s="4">
        <f t="shared" si="26"/>
        <v>-0.14371218763914584</v>
      </c>
      <c r="AM48" s="4">
        <f t="shared" si="27"/>
        <v>-0.5214971584838537</v>
      </c>
      <c r="AN48" s="4">
        <f t="shared" si="28"/>
        <v>-0.14615048632353478</v>
      </c>
      <c r="AO48" s="4">
        <f t="shared" si="29"/>
        <v>5.4983492514615762E-2</v>
      </c>
      <c r="AP48" s="4">
        <f t="shared" si="30"/>
        <v>-0.73875314699711225</v>
      </c>
      <c r="AQ48" s="4">
        <f t="shared" si="31"/>
        <v>-0.48606201846221353</v>
      </c>
      <c r="AR48" s="4">
        <f t="shared" si="32"/>
        <v>-0.30257225643735097</v>
      </c>
      <c r="AS48" s="4">
        <f t="shared" si="33"/>
        <v>0.1501884043072792</v>
      </c>
      <c r="AT48" s="4">
        <f t="shared" si="34"/>
        <v>-0.24535760481349911</v>
      </c>
      <c r="AU48" s="4">
        <f t="shared" si="35"/>
        <v>-0.73328551313080226</v>
      </c>
      <c r="AV48" s="4">
        <f t="shared" si="146"/>
        <v>0.54625532667441945</v>
      </c>
      <c r="AW48" s="4">
        <f t="shared" si="146"/>
        <v>0.41351317126166975</v>
      </c>
      <c r="AY48" s="2">
        <f t="shared" si="96"/>
        <v>56.399451603075349</v>
      </c>
      <c r="AZ48" s="2">
        <f t="shared" si="147"/>
        <v>55.540742793628915</v>
      </c>
      <c r="BA48" s="2">
        <f t="shared" si="148"/>
        <v>55.488775702198005</v>
      </c>
      <c r="BB48" s="2">
        <f t="shared" si="149"/>
        <v>54.953954443706181</v>
      </c>
      <c r="BC48" s="2">
        <f t="shared" si="150"/>
        <v>55.31279050323441</v>
      </c>
      <c r="BD48" s="2">
        <f t="shared" si="151"/>
        <v>55.464743744667885</v>
      </c>
      <c r="BE48" s="2">
        <f t="shared" si="152"/>
        <v>55.751114546936932</v>
      </c>
      <c r="BF48" s="2">
        <f t="shared" si="153"/>
        <v>55.795551293011727</v>
      </c>
      <c r="BG48" s="2">
        <f t="shared" si="154"/>
        <v>56.131259719964639</v>
      </c>
      <c r="BH48" s="2">
        <f t="shared" si="155"/>
        <v>56.449268039217195</v>
      </c>
      <c r="BI48" s="2">
        <f t="shared" si="156"/>
        <v>56.725511381383889</v>
      </c>
      <c r="BJ48" s="2">
        <f t="shared" si="157"/>
        <v>56.135353175394755</v>
      </c>
      <c r="BK48" s="2">
        <f t="shared" si="158"/>
        <v>57.12048496929507</v>
      </c>
      <c r="BL48" s="2">
        <f t="shared" si="159"/>
        <v>56.934144602916959</v>
      </c>
      <c r="BM48" s="2">
        <f t="shared" si="160"/>
        <v>58.112286828730291</v>
      </c>
      <c r="BO48" s="2">
        <f t="shared" si="38"/>
        <v>55.705300000000001</v>
      </c>
      <c r="BP48" s="2">
        <f t="shared" si="39"/>
        <v>54.936399999999999</v>
      </c>
      <c r="BQ48" s="2">
        <f t="shared" si="40"/>
        <v>55.517600000000002</v>
      </c>
      <c r="BR48" s="2">
        <f t="shared" si="41"/>
        <v>54.810299999999998</v>
      </c>
      <c r="BS48" s="2">
        <f t="shared" si="42"/>
        <v>54.7913</v>
      </c>
      <c r="BT48" s="2">
        <f t="shared" si="43"/>
        <v>55.318600000000004</v>
      </c>
      <c r="BU48" s="2">
        <f t="shared" si="44"/>
        <v>55.806100000000001</v>
      </c>
      <c r="BV48" s="2">
        <f t="shared" si="45"/>
        <v>55.056800000000003</v>
      </c>
      <c r="BW48" s="2">
        <f t="shared" si="46"/>
        <v>55.645200000000003</v>
      </c>
      <c r="BX48" s="2">
        <f t="shared" si="47"/>
        <v>56.146700000000003</v>
      </c>
      <c r="BY48" s="2">
        <f t="shared" si="48"/>
        <v>56.875700000000002</v>
      </c>
      <c r="BZ48" s="2">
        <f t="shared" si="49"/>
        <v>55.89</v>
      </c>
      <c r="CA48" s="2">
        <f t="shared" si="50"/>
        <v>56.3872</v>
      </c>
      <c r="CB48" s="2">
        <f t="shared" si="51"/>
        <v>57.480400000000003</v>
      </c>
      <c r="CC48" s="2">
        <f t="shared" si="52"/>
        <v>58.525799999999997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56.352068264540335</v>
      </c>
      <c r="DL48" s="2">
        <f t="shared" si="161"/>
        <v>55.723592317073177</v>
      </c>
      <c r="DM48" s="2">
        <f t="shared" si="161"/>
        <v>55.553269230769224</v>
      </c>
      <c r="DN48" s="2">
        <f t="shared" si="161"/>
        <v>55.040483114446523</v>
      </c>
      <c r="DO48" s="2">
        <f t="shared" si="161"/>
        <v>55.327738880986253</v>
      </c>
      <c r="DP48" s="2">
        <f t="shared" si="161"/>
        <v>55.541645661450914</v>
      </c>
      <c r="DQ48" s="2">
        <f t="shared" si="161"/>
        <v>55.843402969187679</v>
      </c>
      <c r="DR48" s="2">
        <f t="shared" si="161"/>
        <v>55.758935915915913</v>
      </c>
      <c r="DS48" s="2">
        <f t="shared" si="161"/>
        <v>56.166126066066049</v>
      </c>
      <c r="DT48" s="2">
        <f t="shared" si="161"/>
        <v>56.428998369798371</v>
      </c>
      <c r="DU48" s="2">
        <f t="shared" si="161"/>
        <v>56.706950756302525</v>
      </c>
      <c r="DV48" s="2">
        <f t="shared" si="161"/>
        <v>56.215667975117988</v>
      </c>
      <c r="DW48" s="2">
        <f t="shared" si="161"/>
        <v>57.148640305576777</v>
      </c>
      <c r="DX48" s="2">
        <f t="shared" si="161"/>
        <v>56.912050109970657</v>
      </c>
      <c r="DY48" s="2">
        <f t="shared" si="161"/>
        <v>57.809603658119663</v>
      </c>
      <c r="EA48" s="2">
        <f t="shared" si="71"/>
        <v>56.686661794407932</v>
      </c>
      <c r="EB48" s="2">
        <f t="shared" si="72"/>
        <v>54.414636360260516</v>
      </c>
      <c r="EC48" s="2">
        <f t="shared" si="73"/>
        <v>55.075413415798778</v>
      </c>
      <c r="ED48" s="2">
        <f t="shared" si="74"/>
        <v>54.38233836154776</v>
      </c>
      <c r="EE48" s="2">
        <f t="shared" si="75"/>
        <v>55.205106220495914</v>
      </c>
      <c r="EF48" s="2">
        <f t="shared" si="76"/>
        <v>54.906554518226066</v>
      </c>
      <c r="EG48" s="2">
        <f t="shared" si="77"/>
        <v>55.062747172369264</v>
      </c>
      <c r="EH48" s="2">
        <f t="shared" si="78"/>
        <v>56.074551067628718</v>
      </c>
      <c r="EI48" s="2">
        <f t="shared" si="79"/>
        <v>55.87077021104465</v>
      </c>
      <c r="EJ48" s="2">
        <f t="shared" si="80"/>
        <v>56.594321294783946</v>
      </c>
      <c r="EK48" s="2">
        <f t="shared" si="81"/>
        <v>56.87790604906391</v>
      </c>
      <c r="EL48" s="2">
        <f t="shared" si="82"/>
        <v>55.573861624623781</v>
      </c>
      <c r="EM48" s="2">
        <f t="shared" si="83"/>
        <v>56.9031162647873</v>
      </c>
      <c r="EN48" s="2">
        <f t="shared" si="84"/>
        <v>57.121838500377237</v>
      </c>
      <c r="EO48" s="2">
        <f t="shared" si="85"/>
        <v>61.158010440147805</v>
      </c>
      <c r="EQ48" s="2">
        <f t="shared" si="86"/>
        <v>56.395308168140325</v>
      </c>
      <c r="ER48" s="2">
        <f t="shared" si="162"/>
        <v>54.423730094424258</v>
      </c>
      <c r="ES48" s="2">
        <f t="shared" si="162"/>
        <v>54.365564744239975</v>
      </c>
      <c r="ET48" s="2">
        <f t="shared" si="162"/>
        <v>54.525749790911625</v>
      </c>
      <c r="EU48" s="2">
        <f t="shared" si="162"/>
        <v>54.968201590771827</v>
      </c>
      <c r="EV48" s="2">
        <f t="shared" si="162"/>
        <v>55.011688437660453</v>
      </c>
      <c r="EW48" s="2">
        <f t="shared" si="162"/>
        <v>55.24255212585242</v>
      </c>
      <c r="EX48" s="2">
        <f t="shared" si="162"/>
        <v>55.506116329521703</v>
      </c>
      <c r="EY48" s="2">
        <f t="shared" si="162"/>
        <v>55.936377968214856</v>
      </c>
      <c r="EZ48" s="2">
        <f t="shared" si="162"/>
        <v>57.172832656514402</v>
      </c>
      <c r="FA48" s="2">
        <f t="shared" si="162"/>
        <v>56.827942918627834</v>
      </c>
      <c r="FB48" s="2">
        <f t="shared" si="162"/>
        <v>55.803061975815815</v>
      </c>
      <c r="FC48" s="2">
        <f t="shared" si="162"/>
        <v>56.923263297766269</v>
      </c>
      <c r="FD48" s="2">
        <f t="shared" si="162"/>
        <v>57.247022358741255</v>
      </c>
      <c r="FE48" s="2">
        <f t="shared" si="162"/>
        <v>61.340105663274095</v>
      </c>
      <c r="FG48" s="2">
        <f t="shared" si="88"/>
        <v>0.14162815422394703</v>
      </c>
      <c r="FH48" s="2">
        <f t="shared" si="163"/>
        <v>0.13969133308362694</v>
      </c>
      <c r="FI48" s="2">
        <f t="shared" si="163"/>
        <v>0.13492086270757292</v>
      </c>
      <c r="FJ48" s="2">
        <f t="shared" si="163"/>
        <v>0.13147964820213617</v>
      </c>
      <c r="FK48" s="2">
        <f t="shared" si="163"/>
        <v>0.12184163389008196</v>
      </c>
      <c r="FL48" s="2">
        <f t="shared" si="163"/>
        <v>0.12109289110050121</v>
      </c>
      <c r="FM48" s="2">
        <f t="shared" si="163"/>
        <v>0.11822634190909202</v>
      </c>
      <c r="FN48" s="2">
        <f t="shared" si="163"/>
        <v>0.1160813852963989</v>
      </c>
      <c r="FO48" s="2">
        <f t="shared" si="163"/>
        <v>0.11805674782320166</v>
      </c>
      <c r="FP48" s="2">
        <f t="shared" si="163"/>
        <v>0.12247723844840031</v>
      </c>
      <c r="FQ48" s="2">
        <f t="shared" si="163"/>
        <v>0.10857914847008966</v>
      </c>
      <c r="FR48" s="2">
        <f t="shared" si="163"/>
        <v>0.12514930615861386</v>
      </c>
      <c r="FS48" s="2">
        <f t="shared" si="163"/>
        <v>0.11467649388465745</v>
      </c>
      <c r="FT48" s="2">
        <f t="shared" si="163"/>
        <v>0.10530583223334516</v>
      </c>
      <c r="FU48" s="2">
        <f t="shared" si="163"/>
        <v>9.0395030968802609E-2</v>
      </c>
      <c r="FW48" s="2">
        <f t="shared" si="112"/>
        <v>1.5532723822733528E-5</v>
      </c>
      <c r="FX48" s="2">
        <f t="shared" si="164"/>
        <v>3.0692633820351045E-5</v>
      </c>
      <c r="FY48" s="2">
        <f t="shared" si="165"/>
        <v>2.931577730831928E-5</v>
      </c>
      <c r="FZ48" s="2">
        <f t="shared" si="166"/>
        <v>2.7681453888727284E-5</v>
      </c>
      <c r="GA48" s="2">
        <f t="shared" si="167"/>
        <v>2.791853170075596E-5</v>
      </c>
      <c r="GB48" s="2">
        <f t="shared" si="168"/>
        <v>2.9541963294688795E-5</v>
      </c>
      <c r="GC48" s="2">
        <f t="shared" si="169"/>
        <v>3.1461297954370177E-5</v>
      </c>
      <c r="GD48" s="2">
        <f t="shared" si="170"/>
        <v>3.8116839261556456E-5</v>
      </c>
      <c r="GE48" s="2">
        <f t="shared" si="171"/>
        <v>3.6666288625150768E-5</v>
      </c>
      <c r="GF48" s="2">
        <f t="shared" si="172"/>
        <v>3.694674951947209E-5</v>
      </c>
      <c r="GG48" s="2">
        <f t="shared" si="173"/>
        <v>3.1123612753967514E-5</v>
      </c>
      <c r="GH48" s="2">
        <f t="shared" si="174"/>
        <v>2.9754445304500759E-5</v>
      </c>
      <c r="GI48" s="2">
        <f t="shared" si="175"/>
        <v>2.4811614513944745E-5</v>
      </c>
      <c r="GJ48" s="2">
        <f t="shared" si="176"/>
        <v>2.0385229126538305E-5</v>
      </c>
      <c r="GK48" s="2">
        <f t="shared" si="177"/>
        <v>2.1065094337595013E-5</v>
      </c>
      <c r="GM48" s="86">
        <f t="shared" si="113"/>
        <v>2.8329297280332284E-7</v>
      </c>
      <c r="GN48" s="86">
        <f t="shared" si="178"/>
        <v>2.9506829234385224E-7</v>
      </c>
      <c r="GO48" s="86">
        <f t="shared" si="179"/>
        <v>1.4254390957624715E-7</v>
      </c>
      <c r="GP48" s="86">
        <f t="shared" si="180"/>
        <v>1.5824091181024881E-7</v>
      </c>
      <c r="GQ48" s="86">
        <f t="shared" si="181"/>
        <v>1.7224892080781981E-8</v>
      </c>
      <c r="GR48" s="86">
        <f t="shared" si="182"/>
        <v>1.7551280467208861E-8</v>
      </c>
      <c r="GS48" s="86">
        <f t="shared" si="183"/>
        <v>4.9119734333191968E-9</v>
      </c>
      <c r="GT48" s="86">
        <f t="shared" si="184"/>
        <v>4.9419061345238713E-9</v>
      </c>
      <c r="GU48" s="86">
        <f t="shared" si="185"/>
        <v>5.9968501492349176E-9</v>
      </c>
      <c r="GV48" s="86">
        <f t="shared" si="186"/>
        <v>1.1253796315935873E-8</v>
      </c>
      <c r="GW48" s="86">
        <f t="shared" si="187"/>
        <v>5.193391221522038E-10</v>
      </c>
      <c r="GX48" s="86">
        <f t="shared" si="188"/>
        <v>1.199060795992439E-8</v>
      </c>
      <c r="GY48" s="86">
        <f t="shared" si="189"/>
        <v>1.3342334566500262E-9</v>
      </c>
      <c r="GZ48" s="86">
        <f t="shared" si="190"/>
        <v>1.7101841155982192E-10</v>
      </c>
      <c r="HA48" s="86">
        <f t="shared" si="191"/>
        <v>2.0054743314426901E-14</v>
      </c>
      <c r="HC48" s="86">
        <f t="shared" si="145"/>
        <v>9.8064062163774021E-19</v>
      </c>
      <c r="HD48" s="86">
        <f t="shared" si="192"/>
        <v>1.3897448245885395E-19</v>
      </c>
      <c r="HE48" s="86">
        <f t="shared" si="193"/>
        <v>1.5221174055927281E-22</v>
      </c>
      <c r="HF48" s="86">
        <f t="shared" si="194"/>
        <v>8.5901369003917089E-24</v>
      </c>
      <c r="HG48" s="86">
        <f t="shared" si="195"/>
        <v>3.5561420396897094E-20</v>
      </c>
      <c r="HH48" s="86">
        <f t="shared" si="196"/>
        <v>4.8709092959841173E-22</v>
      </c>
      <c r="HI48" s="86">
        <f t="shared" si="197"/>
        <v>3.4712164429197641E-23</v>
      </c>
      <c r="HJ48" s="86">
        <f t="shared" si="198"/>
        <v>1.024646569487163E-21</v>
      </c>
      <c r="HK48" s="86">
        <f t="shared" si="199"/>
        <v>4.4487254845318778E-23</v>
      </c>
      <c r="HL48" s="86">
        <f t="shared" si="200"/>
        <v>4.9186463456977558E-25</v>
      </c>
      <c r="HM48" s="86">
        <f t="shared" si="201"/>
        <v>1.3632630205747417E-22</v>
      </c>
      <c r="HN48" s="86">
        <f t="shared" si="202"/>
        <v>4.7303222175849392E-23</v>
      </c>
      <c r="HO48" s="86">
        <f t="shared" si="203"/>
        <v>3.3856437873222754E-24</v>
      </c>
      <c r="HP48" s="86">
        <f t="shared" si="204"/>
        <v>1.1820985988943268E-25</v>
      </c>
      <c r="HQ48" s="86">
        <f t="shared" si="205"/>
        <v>1.3285204553846076E-33</v>
      </c>
      <c r="HS48" s="86">
        <f t="shared" si="114"/>
        <v>6.9268923938066679E-110</v>
      </c>
      <c r="HT48" s="86">
        <f t="shared" si="206"/>
        <v>5.6214055246947576E-111</v>
      </c>
      <c r="HU48" s="86">
        <f t="shared" si="207"/>
        <v>1.0568005372559346E-133</v>
      </c>
      <c r="HV48" s="86">
        <f t="shared" si="208"/>
        <v>5.2627383576306456E-140</v>
      </c>
      <c r="HW48" s="86">
        <f t="shared" si="209"/>
        <v>1.7462356036987618E-117</v>
      </c>
      <c r="HX48" s="86">
        <f t="shared" si="210"/>
        <v>1.974592889810779E-129</v>
      </c>
      <c r="HY48" s="86">
        <f t="shared" si="211"/>
        <v>1.280478494028396E-138</v>
      </c>
      <c r="HZ48" s="86">
        <f t="shared" si="212"/>
        <v>1.661704241923733E-127</v>
      </c>
      <c r="IA48" s="86">
        <f t="shared" si="213"/>
        <v>1.6163115524583687E-136</v>
      </c>
      <c r="IB48" s="86">
        <f t="shared" si="214"/>
        <v>7.1795569644771097E-150</v>
      </c>
      <c r="IC48" s="86">
        <f t="shared" si="215"/>
        <v>6.028922117831999E-134</v>
      </c>
      <c r="ID48" s="86">
        <f t="shared" si="216"/>
        <v>2.0143998019095541E-140</v>
      </c>
      <c r="IE48" s="86">
        <f t="shared" si="217"/>
        <v>1.0048645447786329E-146</v>
      </c>
      <c r="IF48" s="86">
        <f t="shared" si="218"/>
        <v>7.1499106396909131E-71</v>
      </c>
      <c r="IG48" s="86">
        <f t="shared" si="219"/>
        <v>2.596837129561929E-56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1.6905084953586082E-218</v>
      </c>
      <c r="IW48" s="86">
        <f t="shared" si="129"/>
        <v>3.1711131811997641E-191</v>
      </c>
      <c r="IY48" s="86">
        <f t="shared" si="130"/>
        <v>2.832929728043035E-7</v>
      </c>
      <c r="IZ48" s="86">
        <f t="shared" si="131"/>
        <v>2.950682923439912E-7</v>
      </c>
      <c r="JA48" s="86">
        <f t="shared" si="132"/>
        <v>1.4254390957624731E-7</v>
      </c>
      <c r="JB48" s="86">
        <f t="shared" si="133"/>
        <v>1.5824091181024881E-7</v>
      </c>
      <c r="JC48" s="86">
        <f t="shared" si="134"/>
        <v>1.7224892080817543E-8</v>
      </c>
      <c r="JD48" s="86">
        <f t="shared" si="135"/>
        <v>1.7551280467209347E-8</v>
      </c>
      <c r="JE48" s="86">
        <f t="shared" si="136"/>
        <v>4.9119734333192315E-9</v>
      </c>
      <c r="JF48" s="86">
        <f t="shared" si="137"/>
        <v>4.9419061345248962E-9</v>
      </c>
      <c r="JG48" s="86">
        <f t="shared" si="138"/>
        <v>5.9968501492349622E-9</v>
      </c>
      <c r="JH48" s="86">
        <f t="shared" si="139"/>
        <v>1.1253796315935873E-8</v>
      </c>
      <c r="JI48" s="86">
        <f t="shared" si="140"/>
        <v>5.1933912215234008E-10</v>
      </c>
      <c r="JJ48" s="86">
        <f t="shared" si="141"/>
        <v>1.1990607959924438E-8</v>
      </c>
      <c r="JK48" s="86">
        <f t="shared" si="142"/>
        <v>1.3342334566500295E-9</v>
      </c>
      <c r="JL48" s="86">
        <f t="shared" si="143"/>
        <v>1.7101841155982205E-10</v>
      </c>
      <c r="JM48" s="86">
        <f t="shared" si="144"/>
        <v>2.0054743314426901E-14</v>
      </c>
    </row>
    <row r="49" spans="2:273" x14ac:dyDescent="0.25">
      <c r="B49" s="2">
        <v>22</v>
      </c>
      <c r="C49" s="37">
        <v>56.361800000000002</v>
      </c>
      <c r="D49" s="37">
        <v>55.354199999999999</v>
      </c>
      <c r="E49" s="37">
        <v>54.542000000000002</v>
      </c>
      <c r="F49" s="37">
        <v>54.706099999999999</v>
      </c>
      <c r="G49" s="37">
        <v>55.121099999999998</v>
      </c>
      <c r="H49" s="37">
        <v>55.516500000000001</v>
      </c>
      <c r="I49" s="37">
        <v>56.357900000000001</v>
      </c>
      <c r="J49" s="37">
        <v>55.982100000000003</v>
      </c>
      <c r="K49" s="37">
        <v>56.432200000000002</v>
      </c>
      <c r="L49" s="37">
        <v>56.348100000000002</v>
      </c>
      <c r="M49" s="37">
        <v>56.413800000000002</v>
      </c>
      <c r="N49" s="37">
        <v>56.018799999999999</v>
      </c>
      <c r="O49" s="37">
        <v>57.318100000000001</v>
      </c>
      <c r="P49" s="37">
        <v>57.5169</v>
      </c>
      <c r="Q49" s="37">
        <v>57.6509</v>
      </c>
      <c r="S49" s="4">
        <f t="shared" si="8"/>
        <v>56.424655554420738</v>
      </c>
      <c r="T49" s="4">
        <f t="shared" si="9"/>
        <v>55.544008324117769</v>
      </c>
      <c r="U49" s="4">
        <f t="shared" si="10"/>
        <v>55.519671488786607</v>
      </c>
      <c r="V49" s="4">
        <f t="shared" si="11"/>
        <v>54.961356199554587</v>
      </c>
      <c r="W49" s="4">
        <f t="shared" si="12"/>
        <v>55.321291936663393</v>
      </c>
      <c r="X49" s="4">
        <f t="shared" si="13"/>
        <v>55.479210847440626</v>
      </c>
      <c r="Y49" s="4">
        <f t="shared" si="14"/>
        <v>55.787015564292837</v>
      </c>
      <c r="Z49" s="4">
        <f t="shared" si="15"/>
        <v>55.829785924046988</v>
      </c>
      <c r="AA49" s="4">
        <f t="shared" si="16"/>
        <v>56.186304703204236</v>
      </c>
      <c r="AB49" s="4">
        <f t="shared" si="17"/>
        <v>56.490157053508121</v>
      </c>
      <c r="AC49" s="4">
        <f t="shared" si="18"/>
        <v>56.746848082792212</v>
      </c>
      <c r="AD49" s="4">
        <f t="shared" si="19"/>
        <v>56.169241133809741</v>
      </c>
      <c r="AE49" s="4">
        <f t="shared" si="20"/>
        <v>57.172424283666864</v>
      </c>
      <c r="AF49" s="4">
        <f t="shared" si="21"/>
        <v>56.980135038478323</v>
      </c>
      <c r="AG49" s="4">
        <f t="shared" si="22"/>
        <v>58.186852738702029</v>
      </c>
      <c r="AI49" s="4">
        <f t="shared" si="23"/>
        <v>-6.2855554420735871E-2</v>
      </c>
      <c r="AJ49" s="4">
        <f t="shared" si="24"/>
        <v>-0.18980832411777016</v>
      </c>
      <c r="AK49" s="4">
        <f t="shared" si="25"/>
        <v>-0.97767148878660493</v>
      </c>
      <c r="AL49" s="4">
        <f t="shared" si="26"/>
        <v>-0.25525619955458723</v>
      </c>
      <c r="AM49" s="4">
        <f t="shared" si="27"/>
        <v>-0.20019193666339419</v>
      </c>
      <c r="AN49" s="4">
        <f t="shared" si="28"/>
        <v>3.7289152559374372E-2</v>
      </c>
      <c r="AO49" s="4">
        <f t="shared" si="29"/>
        <v>0.57088443570716407</v>
      </c>
      <c r="AP49" s="4">
        <f t="shared" si="30"/>
        <v>0.15231407595301505</v>
      </c>
      <c r="AQ49" s="4">
        <f t="shared" si="31"/>
        <v>0.24589529679576572</v>
      </c>
      <c r="AR49" s="4">
        <f t="shared" si="32"/>
        <v>-0.14205705350811826</v>
      </c>
      <c r="AS49" s="4">
        <f t="shared" si="33"/>
        <v>-0.33304808279221021</v>
      </c>
      <c r="AT49" s="4">
        <f t="shared" si="34"/>
        <v>-0.15044113380974267</v>
      </c>
      <c r="AU49" s="4">
        <f t="shared" si="35"/>
        <v>0.14567571633313747</v>
      </c>
      <c r="AV49" s="4">
        <f t="shared" si="146"/>
        <v>0.5367649615216763</v>
      </c>
      <c r="AW49" s="4">
        <f t="shared" si="146"/>
        <v>-0.53595273870202931</v>
      </c>
      <c r="AY49" s="2">
        <f t="shared" si="96"/>
        <v>56.424466139488878</v>
      </c>
      <c r="AZ49" s="2">
        <f t="shared" si="147"/>
        <v>55.543808585046719</v>
      </c>
      <c r="BA49" s="2">
        <f t="shared" si="148"/>
        <v>55.519565804512744</v>
      </c>
      <c r="BB49" s="2">
        <f t="shared" si="149"/>
        <v>54.961240781914235</v>
      </c>
      <c r="BC49" s="2">
        <f t="shared" si="150"/>
        <v>55.321276912915572</v>
      </c>
      <c r="BD49" s="2">
        <f t="shared" si="151"/>
        <v>55.479195691527181</v>
      </c>
      <c r="BE49" s="2">
        <f t="shared" si="152"/>
        <v>55.787010806457452</v>
      </c>
      <c r="BF49" s="2">
        <f t="shared" si="153"/>
        <v>55.829781466701192</v>
      </c>
      <c r="BG49" s="2">
        <f t="shared" si="154"/>
        <v>56.186299205253405</v>
      </c>
      <c r="BH49" s="2">
        <f t="shared" si="155"/>
        <v>56.490147223156363</v>
      </c>
      <c r="BI49" s="2">
        <f t="shared" si="156"/>
        <v>56.746847502521128</v>
      </c>
      <c r="BJ49" s="2">
        <f t="shared" si="157"/>
        <v>56.169230745705399</v>
      </c>
      <c r="BK49" s="2">
        <f t="shared" si="158"/>
        <v>57.172422862344263</v>
      </c>
      <c r="BL49" s="2">
        <f t="shared" si="159"/>
        <v>56.980134836474825</v>
      </c>
      <c r="BM49" s="2">
        <f t="shared" si="160"/>
        <v>58.186852738664129</v>
      </c>
      <c r="BO49" s="2">
        <f t="shared" si="38"/>
        <v>56.361800000000002</v>
      </c>
      <c r="BP49" s="2">
        <f t="shared" si="39"/>
        <v>55.354199999999999</v>
      </c>
      <c r="BQ49" s="2">
        <f t="shared" si="40"/>
        <v>54.542000000000002</v>
      </c>
      <c r="BR49" s="2">
        <f t="shared" si="41"/>
        <v>54.706099999999999</v>
      </c>
      <c r="BS49" s="2">
        <f t="shared" si="42"/>
        <v>55.121099999999998</v>
      </c>
      <c r="BT49" s="2">
        <f t="shared" si="43"/>
        <v>55.516500000000001</v>
      </c>
      <c r="BU49" s="2">
        <f t="shared" si="44"/>
        <v>56.357900000000001</v>
      </c>
      <c r="BV49" s="2">
        <f t="shared" si="45"/>
        <v>55.982100000000003</v>
      </c>
      <c r="BW49" s="2">
        <f t="shared" si="46"/>
        <v>56.432200000000002</v>
      </c>
      <c r="BX49" s="2">
        <f t="shared" si="47"/>
        <v>56.348100000000002</v>
      </c>
      <c r="BY49" s="2">
        <f t="shared" si="48"/>
        <v>56.413800000000002</v>
      </c>
      <c r="BZ49" s="2">
        <f t="shared" si="49"/>
        <v>56.018799999999999</v>
      </c>
      <c r="CA49" s="2">
        <f t="shared" si="50"/>
        <v>57.318100000000001</v>
      </c>
      <c r="CB49" s="2">
        <f t="shared" si="51"/>
        <v>57.5169</v>
      </c>
      <c r="CC49" s="2">
        <f t="shared" si="52"/>
        <v>57.6509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56.384940440900557</v>
      </c>
      <c r="DL49" s="2">
        <f t="shared" si="161"/>
        <v>55.751006585365865</v>
      </c>
      <c r="DM49" s="2">
        <f t="shared" si="161"/>
        <v>55.602862995951412</v>
      </c>
      <c r="DN49" s="2">
        <f t="shared" si="161"/>
        <v>55.062369343339583</v>
      </c>
      <c r="DO49" s="2">
        <f t="shared" si="161"/>
        <v>55.344889710763397</v>
      </c>
      <c r="DP49" s="2">
        <f t="shared" si="161"/>
        <v>55.570368776671394</v>
      </c>
      <c r="DQ49" s="2">
        <f t="shared" si="161"/>
        <v>55.897247226890762</v>
      </c>
      <c r="DR49" s="2">
        <f t="shared" si="161"/>
        <v>55.799898670098671</v>
      </c>
      <c r="DS49" s="2">
        <f t="shared" si="161"/>
        <v>56.237212269412254</v>
      </c>
      <c r="DT49" s="2">
        <f t="shared" si="161"/>
        <v>56.480853466323467</v>
      </c>
      <c r="DU49" s="2">
        <f t="shared" si="161"/>
        <v>56.735420137509557</v>
      </c>
      <c r="DV49" s="2">
        <f t="shared" si="161"/>
        <v>56.267779673959687</v>
      </c>
      <c r="DW49" s="2">
        <f t="shared" si="161"/>
        <v>57.215754224598932</v>
      </c>
      <c r="DX49" s="2">
        <f t="shared" si="161"/>
        <v>56.966245766129013</v>
      </c>
      <c r="DY49" s="2">
        <f t="shared" si="161"/>
        <v>57.869124410256411</v>
      </c>
      <c r="EA49" s="2">
        <f t="shared" si="71"/>
        <v>56.642974976298973</v>
      </c>
      <c r="EB49" s="2">
        <f t="shared" si="72"/>
        <v>54.380027907906765</v>
      </c>
      <c r="EC49" s="2">
        <f t="shared" si="73"/>
        <v>55.032632381347085</v>
      </c>
      <c r="ED49" s="2">
        <f t="shared" si="74"/>
        <v>54.351960943168081</v>
      </c>
      <c r="EE49" s="2">
        <f t="shared" si="75"/>
        <v>55.166119362452648</v>
      </c>
      <c r="EF49" s="2">
        <f t="shared" si="76"/>
        <v>54.875651042340287</v>
      </c>
      <c r="EG49" s="2">
        <f t="shared" si="77"/>
        <v>55.037124147837311</v>
      </c>
      <c r="EH49" s="2">
        <f t="shared" si="78"/>
        <v>56.037492909379971</v>
      </c>
      <c r="EI49" s="2">
        <f t="shared" si="79"/>
        <v>55.839399028175919</v>
      </c>
      <c r="EJ49" s="2">
        <f t="shared" si="80"/>
        <v>56.550701736320718</v>
      </c>
      <c r="EK49" s="2">
        <f t="shared" si="81"/>
        <v>56.832424083279534</v>
      </c>
      <c r="EL49" s="2">
        <f t="shared" si="82"/>
        <v>55.540890297558093</v>
      </c>
      <c r="EM49" s="2">
        <f t="shared" si="83"/>
        <v>56.867327134826738</v>
      </c>
      <c r="EN49" s="2">
        <f t="shared" si="84"/>
        <v>57.087731257617094</v>
      </c>
      <c r="EO49" s="2">
        <f t="shared" si="85"/>
        <v>61.102653989565667</v>
      </c>
      <c r="EQ49" s="2">
        <f t="shared" si="86"/>
        <v>56.355240988478748</v>
      </c>
      <c r="ER49" s="2">
        <f t="shared" si="162"/>
        <v>54.389007540269162</v>
      </c>
      <c r="ES49" s="2">
        <f t="shared" si="162"/>
        <v>54.33210584939382</v>
      </c>
      <c r="ET49" s="2">
        <f t="shared" si="162"/>
        <v>54.493506356286588</v>
      </c>
      <c r="EU49" s="2">
        <f t="shared" si="162"/>
        <v>54.932357220391829</v>
      </c>
      <c r="EV49" s="2">
        <f t="shared" si="162"/>
        <v>54.979388862437567</v>
      </c>
      <c r="EW49" s="2">
        <f t="shared" si="162"/>
        <v>55.21454307070308</v>
      </c>
      <c r="EX49" s="2">
        <f t="shared" si="162"/>
        <v>55.476724638019711</v>
      </c>
      <c r="EY49" s="2">
        <f t="shared" si="162"/>
        <v>55.904138020378049</v>
      </c>
      <c r="EZ49" s="2">
        <f t="shared" si="162"/>
        <v>57.121532994923875</v>
      </c>
      <c r="FA49" s="2">
        <f t="shared" si="162"/>
        <v>56.783124502964419</v>
      </c>
      <c r="FB49" s="2">
        <f t="shared" si="162"/>
        <v>55.767066425083314</v>
      </c>
      <c r="FC49" s="2">
        <f t="shared" si="162"/>
        <v>56.887219670182461</v>
      </c>
      <c r="FD49" s="2">
        <f t="shared" si="162"/>
        <v>57.211315078238869</v>
      </c>
      <c r="FE49" s="2">
        <f t="shared" si="162"/>
        <v>61.282201563058358</v>
      </c>
      <c r="FG49" s="2">
        <f t="shared" si="88"/>
        <v>0.15319886929782081</v>
      </c>
      <c r="FH49" s="2">
        <f t="shared" si="163"/>
        <v>0.1511316739812826</v>
      </c>
      <c r="FI49" s="2">
        <f t="shared" si="163"/>
        <v>0.14603683416367452</v>
      </c>
      <c r="FJ49" s="2">
        <f t="shared" si="163"/>
        <v>0.14235875813334567</v>
      </c>
      <c r="FK49" s="2">
        <f t="shared" si="163"/>
        <v>0.13204450373978058</v>
      </c>
      <c r="FL49" s="2">
        <f t="shared" si="163"/>
        <v>0.13124243259775495</v>
      </c>
      <c r="FM49" s="2">
        <f t="shared" si="163"/>
        <v>0.12817065772784486</v>
      </c>
      <c r="FN49" s="2">
        <f t="shared" si="163"/>
        <v>0.12587103759215487</v>
      </c>
      <c r="FO49" s="2">
        <f t="shared" si="163"/>
        <v>0.12798886920905223</v>
      </c>
      <c r="FP49" s="2">
        <f t="shared" si="163"/>
        <v>0.13272528863369343</v>
      </c>
      <c r="FQ49" s="2">
        <f t="shared" si="163"/>
        <v>0.11782043844872483</v>
      </c>
      <c r="FR49" s="2">
        <f t="shared" si="163"/>
        <v>0.13558639106805673</v>
      </c>
      <c r="FS49" s="2">
        <f t="shared" si="163"/>
        <v>0.1243643353505645</v>
      </c>
      <c r="FT49" s="2">
        <f t="shared" si="163"/>
        <v>0.1143042501670168</v>
      </c>
      <c r="FU49" s="2">
        <f t="shared" si="163"/>
        <v>9.8259246912133238E-2</v>
      </c>
      <c r="FW49" s="2">
        <f t="shared" si="112"/>
        <v>1.70312674758087E-5</v>
      </c>
      <c r="FX49" s="2">
        <f t="shared" si="164"/>
        <v>3.3653704111884633E-5</v>
      </c>
      <c r="FY49" s="2">
        <f t="shared" si="165"/>
        <v>3.2144019707559521E-5</v>
      </c>
      <c r="FZ49" s="2">
        <f t="shared" si="166"/>
        <v>3.0352029566680166E-5</v>
      </c>
      <c r="GA49" s="2">
        <f t="shared" si="167"/>
        <v>3.0611978823940821E-5</v>
      </c>
      <c r="GB49" s="2">
        <f t="shared" si="168"/>
        <v>3.2392026301582153E-5</v>
      </c>
      <c r="GC49" s="2">
        <f t="shared" si="169"/>
        <v>3.4496522521026376E-5</v>
      </c>
      <c r="GD49" s="2">
        <f t="shared" si="170"/>
        <v>4.1794129460624939E-5</v>
      </c>
      <c r="GE49" s="2">
        <f t="shared" si="171"/>
        <v>4.0203643790685944E-5</v>
      </c>
      <c r="GF49" s="2">
        <f t="shared" si="172"/>
        <v>4.0511160862173563E-5</v>
      </c>
      <c r="GG49" s="2">
        <f t="shared" si="173"/>
        <v>3.4126260297300659E-5</v>
      </c>
      <c r="GH49" s="2">
        <f t="shared" si="174"/>
        <v>3.262500685957412E-5</v>
      </c>
      <c r="GI49" s="2">
        <f t="shared" si="175"/>
        <v>2.7205329202082418E-5</v>
      </c>
      <c r="GJ49" s="2">
        <f t="shared" si="176"/>
        <v>2.2351915300446848E-5</v>
      </c>
      <c r="GK49" s="2">
        <f t="shared" si="177"/>
        <v>2.3097369699572607E-5</v>
      </c>
      <c r="GM49" s="86">
        <f t="shared" si="113"/>
        <v>5.7454530579133204E-7</v>
      </c>
      <c r="GN49" s="86">
        <f t="shared" si="178"/>
        <v>5.9297124396068556E-7</v>
      </c>
      <c r="GO49" s="86">
        <f t="shared" si="179"/>
        <v>2.9748065273659412E-7</v>
      </c>
      <c r="GP49" s="86">
        <f t="shared" si="180"/>
        <v>3.2403970212695305E-7</v>
      </c>
      <c r="GQ49" s="86">
        <f t="shared" si="181"/>
        <v>3.9861185525186194E-8</v>
      </c>
      <c r="GR49" s="86">
        <f t="shared" si="182"/>
        <v>4.044453888696173E-8</v>
      </c>
      <c r="GS49" s="86">
        <f t="shared" si="183"/>
        <v>1.2224543264265388E-8</v>
      </c>
      <c r="GT49" s="86">
        <f t="shared" si="184"/>
        <v>1.2181326071064567E-8</v>
      </c>
      <c r="GU49" s="86">
        <f t="shared" si="185"/>
        <v>1.4708299634607936E-8</v>
      </c>
      <c r="GV49" s="86">
        <f t="shared" si="186"/>
        <v>2.6901725382062896E-8</v>
      </c>
      <c r="GW49" s="86">
        <f t="shared" si="187"/>
        <v>1.442128200949041E-9</v>
      </c>
      <c r="GX49" s="86">
        <f t="shared" si="188"/>
        <v>2.8846334306560827E-8</v>
      </c>
      <c r="GY49" s="86">
        <f t="shared" si="189"/>
        <v>3.5771554511649696E-9</v>
      </c>
      <c r="GZ49" s="86">
        <f t="shared" si="190"/>
        <v>5.0325069370983015E-10</v>
      </c>
      <c r="HA49" s="86">
        <f t="shared" si="191"/>
        <v>9.7075232898988186E-14</v>
      </c>
      <c r="HC49" s="86">
        <f t="shared" si="145"/>
        <v>3.7091810276051677E-18</v>
      </c>
      <c r="HD49" s="86">
        <f t="shared" si="192"/>
        <v>5.7086903134073521E-19</v>
      </c>
      <c r="HE49" s="86">
        <f t="shared" si="193"/>
        <v>7.9091294362219346E-22</v>
      </c>
      <c r="HF49" s="86">
        <f t="shared" si="194"/>
        <v>4.8535554372908049E-23</v>
      </c>
      <c r="HG49" s="86">
        <f t="shared" si="195"/>
        <v>1.5297705398289229E-19</v>
      </c>
      <c r="HH49" s="86">
        <f t="shared" si="196"/>
        <v>2.4407433554002245E-21</v>
      </c>
      <c r="HI49" s="86">
        <f t="shared" si="197"/>
        <v>1.9548689586577053E-22</v>
      </c>
      <c r="HJ49" s="86">
        <f t="shared" si="198"/>
        <v>5.1129850809101571E-21</v>
      </c>
      <c r="HK49" s="86">
        <f t="shared" si="199"/>
        <v>2.4838441780102851E-22</v>
      </c>
      <c r="HL49" s="86">
        <f t="shared" si="200"/>
        <v>3.2684671720629184E-24</v>
      </c>
      <c r="HM49" s="86">
        <f t="shared" si="201"/>
        <v>7.2842230207318884E-22</v>
      </c>
      <c r="HN49" s="86">
        <f t="shared" si="202"/>
        <v>2.6657791426596177E-22</v>
      </c>
      <c r="HO49" s="86">
        <f t="shared" si="203"/>
        <v>2.0309759390958186E-23</v>
      </c>
      <c r="HP49" s="86">
        <f t="shared" si="204"/>
        <v>7.7824867210375604E-25</v>
      </c>
      <c r="HQ49" s="86">
        <f t="shared" si="205"/>
        <v>1.6921587372743373E-32</v>
      </c>
      <c r="HS49" s="86">
        <f t="shared" si="114"/>
        <v>1.6013433954090444E-107</v>
      </c>
      <c r="HT49" s="86">
        <f t="shared" si="206"/>
        <v>1.6372250634092894E-108</v>
      </c>
      <c r="HU49" s="86">
        <f t="shared" si="207"/>
        <v>9.0398339143832753E-131</v>
      </c>
      <c r="HV49" s="86">
        <f t="shared" si="208"/>
        <v>6.1178336805844322E-137</v>
      </c>
      <c r="HW49" s="86">
        <f t="shared" si="209"/>
        <v>6.6154712768567395E-115</v>
      </c>
      <c r="HX49" s="86">
        <f t="shared" si="210"/>
        <v>1.4131850900141901E-126</v>
      </c>
      <c r="HY49" s="86">
        <f t="shared" si="211"/>
        <v>1.5618919067243399E-135</v>
      </c>
      <c r="HZ49" s="86">
        <f t="shared" si="212"/>
        <v>1.1711369058646275E-124</v>
      </c>
      <c r="IA49" s="86">
        <f t="shared" si="213"/>
        <v>1.8329956912561295E-133</v>
      </c>
      <c r="IB49" s="86">
        <f t="shared" si="214"/>
        <v>1.7175186087703031E-146</v>
      </c>
      <c r="IC49" s="86">
        <f t="shared" si="215"/>
        <v>5.7757975440740101E-131</v>
      </c>
      <c r="ID49" s="86">
        <f t="shared" si="216"/>
        <v>2.6403474357965512E-137</v>
      </c>
      <c r="IE49" s="86">
        <f t="shared" si="217"/>
        <v>1.6645536998727907E-143</v>
      </c>
      <c r="IF49" s="86">
        <f t="shared" si="218"/>
        <v>2.1967837266157678E-69</v>
      </c>
      <c r="IG49" s="86">
        <f t="shared" si="219"/>
        <v>3.8391960989745298E-55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7.9962983138894559E-215</v>
      </c>
      <c r="IW49" s="86">
        <f t="shared" si="129"/>
        <v>5.2863857355455558E-188</v>
      </c>
      <c r="IY49" s="86">
        <f t="shared" si="130"/>
        <v>5.745453057950412E-7</v>
      </c>
      <c r="IZ49" s="86">
        <f t="shared" si="131"/>
        <v>5.9297124396125646E-7</v>
      </c>
      <c r="JA49" s="86">
        <f t="shared" si="132"/>
        <v>2.9748065273659491E-7</v>
      </c>
      <c r="JB49" s="86">
        <f t="shared" si="133"/>
        <v>3.240397021269531E-7</v>
      </c>
      <c r="JC49" s="86">
        <f t="shared" si="134"/>
        <v>3.9861185525339169E-8</v>
      </c>
      <c r="JD49" s="86">
        <f t="shared" si="135"/>
        <v>4.0444538886964172E-8</v>
      </c>
      <c r="JE49" s="86">
        <f t="shared" si="136"/>
        <v>1.2224543264265583E-8</v>
      </c>
      <c r="JF49" s="86">
        <f t="shared" si="137"/>
        <v>1.218132607106968E-8</v>
      </c>
      <c r="JG49" s="86">
        <f t="shared" si="138"/>
        <v>1.4708299634608184E-8</v>
      </c>
      <c r="JH49" s="86">
        <f t="shared" si="139"/>
        <v>2.69017253820629E-8</v>
      </c>
      <c r="JI49" s="86">
        <f t="shared" si="140"/>
        <v>1.4421282009497693E-9</v>
      </c>
      <c r="JJ49" s="86">
        <f t="shared" si="141"/>
        <v>2.8846334306561095E-8</v>
      </c>
      <c r="JK49" s="86">
        <f t="shared" si="142"/>
        <v>3.5771554511649899E-9</v>
      </c>
      <c r="JL49" s="86">
        <f t="shared" si="143"/>
        <v>5.0325069370983098E-10</v>
      </c>
      <c r="JM49" s="86">
        <f t="shared" si="144"/>
        <v>9.7075232898988186E-14</v>
      </c>
    </row>
    <row r="50" spans="2:273" x14ac:dyDescent="0.25">
      <c r="B50" s="2">
        <v>23</v>
      </c>
      <c r="C50" s="37">
        <v>55.680700000000002</v>
      </c>
      <c r="D50" s="37">
        <v>55.522100000000002</v>
      </c>
      <c r="E50" s="37">
        <v>55.363900000000001</v>
      </c>
      <c r="F50" s="37">
        <v>54.278300000000002</v>
      </c>
      <c r="G50" s="37">
        <v>54.969900000000003</v>
      </c>
      <c r="H50" s="37">
        <v>55.636200000000002</v>
      </c>
      <c r="I50" s="37">
        <v>56.138199999999998</v>
      </c>
      <c r="J50" s="37">
        <v>55.515300000000003</v>
      </c>
      <c r="K50" s="37">
        <v>56.5548</v>
      </c>
      <c r="L50" s="37">
        <v>56.668199999999999</v>
      </c>
      <c r="M50" s="37">
        <v>56.364800000000002</v>
      </c>
      <c r="N50" s="37">
        <v>56.241700000000002</v>
      </c>
      <c r="O50" s="37">
        <v>57.674100000000003</v>
      </c>
      <c r="P50" s="37">
        <v>57.0717</v>
      </c>
      <c r="Q50" s="37">
        <v>57.875300000000003</v>
      </c>
      <c r="S50" s="4">
        <f t="shared" si="8"/>
        <v>56.448215427932404</v>
      </c>
      <c r="T50" s="4">
        <f t="shared" si="9"/>
        <v>55.544752312882125</v>
      </c>
      <c r="U50" s="4">
        <f t="shared" si="10"/>
        <v>55.548017210671325</v>
      </c>
      <c r="V50" s="4">
        <f t="shared" si="11"/>
        <v>54.967051758921883</v>
      </c>
      <c r="W50" s="4">
        <f t="shared" si="12"/>
        <v>55.328482918994851</v>
      </c>
      <c r="X50" s="4">
        <f t="shared" si="13"/>
        <v>55.491932688181741</v>
      </c>
      <c r="Y50" s="4">
        <f t="shared" si="14"/>
        <v>55.820675700108566</v>
      </c>
      <c r="Z50" s="4">
        <f t="shared" si="15"/>
        <v>55.862605797794807</v>
      </c>
      <c r="AA50" s="4">
        <f t="shared" si="16"/>
        <v>56.238964002845869</v>
      </c>
      <c r="AB50" s="4">
        <f t="shared" si="17"/>
        <v>56.529073715404692</v>
      </c>
      <c r="AC50" s="4">
        <f t="shared" si="18"/>
        <v>56.76683386565454</v>
      </c>
      <c r="AD50" s="4">
        <f t="shared" si="19"/>
        <v>56.200767925623616</v>
      </c>
      <c r="AE50" s="4">
        <f t="shared" si="20"/>
        <v>57.222057401075986</v>
      </c>
      <c r="AF50" s="4">
        <f t="shared" si="21"/>
        <v>57.024558457147229</v>
      </c>
      <c r="AG50" s="4">
        <f t="shared" si="22"/>
        <v>58.261495179468028</v>
      </c>
      <c r="AI50" s="4">
        <f t="shared" si="23"/>
        <v>-0.76751542793240191</v>
      </c>
      <c r="AJ50" s="4">
        <f t="shared" si="24"/>
        <v>-2.2652312882122771E-2</v>
      </c>
      <c r="AK50" s="4">
        <f t="shared" si="25"/>
        <v>-0.18411721067132447</v>
      </c>
      <c r="AL50" s="4">
        <f t="shared" si="26"/>
        <v>-0.68875175892188167</v>
      </c>
      <c r="AM50" s="4">
        <f t="shared" si="27"/>
        <v>-0.3585829189948484</v>
      </c>
      <c r="AN50" s="4">
        <f t="shared" si="28"/>
        <v>0.14426731181826113</v>
      </c>
      <c r="AO50" s="4">
        <f t="shared" si="29"/>
        <v>0.31752429989143138</v>
      </c>
      <c r="AP50" s="4">
        <f t="shared" si="30"/>
        <v>-0.34730579779480308</v>
      </c>
      <c r="AQ50" s="4">
        <f t="shared" si="31"/>
        <v>0.31583599715413158</v>
      </c>
      <c r="AR50" s="4">
        <f t="shared" si="32"/>
        <v>0.13912628459530652</v>
      </c>
      <c r="AS50" s="4">
        <f t="shared" si="33"/>
        <v>-0.40203386565453769</v>
      </c>
      <c r="AT50" s="4">
        <f t="shared" si="34"/>
        <v>4.0932074376385685E-2</v>
      </c>
      <c r="AU50" s="4">
        <f t="shared" si="35"/>
        <v>0.45204259892401666</v>
      </c>
      <c r="AV50" s="4">
        <f t="shared" si="146"/>
        <v>4.7141542852770613E-2</v>
      </c>
      <c r="AW50" s="4">
        <f t="shared" si="146"/>
        <v>-0.38619517946802517</v>
      </c>
      <c r="AY50" s="2">
        <f t="shared" si="96"/>
        <v>56.44784742793906</v>
      </c>
      <c r="AZ50" s="2">
        <f t="shared" si="147"/>
        <v>55.544367529948225</v>
      </c>
      <c r="BA50" s="2">
        <f t="shared" si="148"/>
        <v>55.547806029179846</v>
      </c>
      <c r="BB50" s="2">
        <f t="shared" si="149"/>
        <v>54.966825157455006</v>
      </c>
      <c r="BC50" s="2">
        <f t="shared" si="150"/>
        <v>55.328449722367957</v>
      </c>
      <c r="BD50" s="2">
        <f t="shared" si="151"/>
        <v>55.491899331401285</v>
      </c>
      <c r="BE50" s="2">
        <f t="shared" si="152"/>
        <v>55.820664422942549</v>
      </c>
      <c r="BF50" s="2">
        <f t="shared" si="153"/>
        <v>55.862595326043753</v>
      </c>
      <c r="BG50" s="2">
        <f t="shared" si="154"/>
        <v>56.238951151899791</v>
      </c>
      <c r="BH50" s="2">
        <f t="shared" si="155"/>
        <v>56.529051311796906</v>
      </c>
      <c r="BI50" s="2">
        <f t="shared" si="156"/>
        <v>56.766832335405887</v>
      </c>
      <c r="BJ50" s="2">
        <f t="shared" si="157"/>
        <v>56.200744116151995</v>
      </c>
      <c r="BK50" s="2">
        <f t="shared" si="158"/>
        <v>57.222053780981462</v>
      </c>
      <c r="BL50" s="2">
        <f t="shared" si="159"/>
        <v>57.024557893583001</v>
      </c>
      <c r="BM50" s="2">
        <f t="shared" si="160"/>
        <v>58.261495179296737</v>
      </c>
      <c r="BO50" s="2">
        <f t="shared" si="38"/>
        <v>55.680700000000002</v>
      </c>
      <c r="BP50" s="2">
        <f t="shared" si="39"/>
        <v>55.522100000000002</v>
      </c>
      <c r="BQ50" s="2">
        <f t="shared" si="40"/>
        <v>55.363900000000001</v>
      </c>
      <c r="BR50" s="2">
        <f t="shared" si="41"/>
        <v>54.278300000000002</v>
      </c>
      <c r="BS50" s="2">
        <f t="shared" si="42"/>
        <v>54.969900000000003</v>
      </c>
      <c r="BT50" s="2">
        <f t="shared" si="43"/>
        <v>55.636200000000002</v>
      </c>
      <c r="BU50" s="2">
        <f t="shared" si="44"/>
        <v>56.138199999999998</v>
      </c>
      <c r="BV50" s="2">
        <f t="shared" si="45"/>
        <v>55.515300000000003</v>
      </c>
      <c r="BW50" s="2">
        <f t="shared" si="46"/>
        <v>56.5548</v>
      </c>
      <c r="BX50" s="2">
        <f t="shared" si="47"/>
        <v>56.668199999999999</v>
      </c>
      <c r="BY50" s="2">
        <f t="shared" si="48"/>
        <v>56.364800000000002</v>
      </c>
      <c r="BZ50" s="2">
        <f t="shared" si="49"/>
        <v>56.241700000000002</v>
      </c>
      <c r="CA50" s="2">
        <f t="shared" si="50"/>
        <v>57.674100000000003</v>
      </c>
      <c r="CB50" s="2">
        <f t="shared" si="51"/>
        <v>57.0717</v>
      </c>
      <c r="CC50" s="2">
        <f t="shared" si="52"/>
        <v>57.875300000000003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56.417812617260786</v>
      </c>
      <c r="DL50" s="2">
        <f t="shared" si="161"/>
        <v>55.778420853658545</v>
      </c>
      <c r="DM50" s="2">
        <f t="shared" si="161"/>
        <v>55.652456761133593</v>
      </c>
      <c r="DN50" s="2">
        <f t="shared" si="161"/>
        <v>55.084255572232642</v>
      </c>
      <c r="DO50" s="2">
        <f t="shared" si="161"/>
        <v>55.362040540540541</v>
      </c>
      <c r="DP50" s="2">
        <f t="shared" si="161"/>
        <v>55.599091891891881</v>
      </c>
      <c r="DQ50" s="2">
        <f t="shared" si="161"/>
        <v>55.951091484593846</v>
      </c>
      <c r="DR50" s="2">
        <f t="shared" si="161"/>
        <v>55.840861424281421</v>
      </c>
      <c r="DS50" s="2">
        <f t="shared" si="161"/>
        <v>56.308298472758459</v>
      </c>
      <c r="DT50" s="2">
        <f t="shared" si="161"/>
        <v>56.532708562848562</v>
      </c>
      <c r="DU50" s="2">
        <f t="shared" si="161"/>
        <v>56.763889518716582</v>
      </c>
      <c r="DV50" s="2">
        <f t="shared" si="161"/>
        <v>56.319891372801386</v>
      </c>
      <c r="DW50" s="2">
        <f t="shared" si="161"/>
        <v>57.282868143621087</v>
      </c>
      <c r="DX50" s="2">
        <f t="shared" si="161"/>
        <v>57.020441422287377</v>
      </c>
      <c r="DY50" s="2">
        <f t="shared" si="161"/>
        <v>57.928645162393167</v>
      </c>
      <c r="EA50" s="2">
        <f t="shared" si="71"/>
        <v>56.599288158190021</v>
      </c>
      <c r="EB50" s="2">
        <f t="shared" si="72"/>
        <v>54.345419455553021</v>
      </c>
      <c r="EC50" s="2">
        <f t="shared" si="73"/>
        <v>54.989851346895399</v>
      </c>
      <c r="ED50" s="2">
        <f t="shared" si="74"/>
        <v>54.321583524788394</v>
      </c>
      <c r="EE50" s="2">
        <f t="shared" si="75"/>
        <v>55.127132504409381</v>
      </c>
      <c r="EF50" s="2">
        <f t="shared" si="76"/>
        <v>54.844747566454515</v>
      </c>
      <c r="EG50" s="2">
        <f t="shared" si="77"/>
        <v>55.011501123305358</v>
      </c>
      <c r="EH50" s="2">
        <f t="shared" si="78"/>
        <v>56.000434751131223</v>
      </c>
      <c r="EI50" s="2">
        <f t="shared" si="79"/>
        <v>55.808027845307187</v>
      </c>
      <c r="EJ50" s="2">
        <f t="shared" si="80"/>
        <v>56.507082177857484</v>
      </c>
      <c r="EK50" s="2">
        <f t="shared" si="81"/>
        <v>56.786942117495158</v>
      </c>
      <c r="EL50" s="2">
        <f t="shared" si="82"/>
        <v>55.507918970492405</v>
      </c>
      <c r="EM50" s="2">
        <f t="shared" si="83"/>
        <v>56.831538004866168</v>
      </c>
      <c r="EN50" s="2">
        <f t="shared" si="84"/>
        <v>57.05362401485695</v>
      </c>
      <c r="EO50" s="2">
        <f t="shared" si="85"/>
        <v>61.047297538983528</v>
      </c>
      <c r="EQ50" s="2">
        <f t="shared" si="86"/>
        <v>56.315173808817171</v>
      </c>
      <c r="ER50" s="2">
        <f t="shared" si="162"/>
        <v>54.354284986114067</v>
      </c>
      <c r="ES50" s="2">
        <f t="shared" si="162"/>
        <v>54.298646954547657</v>
      </c>
      <c r="ET50" s="2">
        <f t="shared" si="162"/>
        <v>54.461262921661557</v>
      </c>
      <c r="EU50" s="2">
        <f t="shared" si="162"/>
        <v>54.896512850011831</v>
      </c>
      <c r="EV50" s="2">
        <f t="shared" si="162"/>
        <v>54.947089287214673</v>
      </c>
      <c r="EW50" s="2">
        <f t="shared" si="162"/>
        <v>55.18653401555374</v>
      </c>
      <c r="EX50" s="2">
        <f t="shared" si="162"/>
        <v>55.447332946517726</v>
      </c>
      <c r="EY50" s="2">
        <f t="shared" si="162"/>
        <v>55.871898072541242</v>
      </c>
      <c r="EZ50" s="2">
        <f t="shared" si="162"/>
        <v>57.070233333333348</v>
      </c>
      <c r="FA50" s="2">
        <f t="shared" si="162"/>
        <v>56.738306087300998</v>
      </c>
      <c r="FB50" s="2">
        <f t="shared" si="162"/>
        <v>55.731070874350813</v>
      </c>
      <c r="FC50" s="2">
        <f t="shared" si="162"/>
        <v>56.851176042598652</v>
      </c>
      <c r="FD50" s="2">
        <f t="shared" si="162"/>
        <v>57.175607797736475</v>
      </c>
      <c r="FE50" s="2">
        <f t="shared" si="162"/>
        <v>61.224297462842628</v>
      </c>
      <c r="FG50" s="2">
        <f t="shared" si="88"/>
        <v>0.16553259014719934</v>
      </c>
      <c r="FH50" s="2">
        <f t="shared" si="163"/>
        <v>0.16333106943347014</v>
      </c>
      <c r="FI50" s="2">
        <f t="shared" si="163"/>
        <v>0.15790147217700284</v>
      </c>
      <c r="FJ50" s="2">
        <f t="shared" si="163"/>
        <v>0.15397845474366387</v>
      </c>
      <c r="FK50" s="2">
        <f t="shared" si="163"/>
        <v>0.14296265855836285</v>
      </c>
      <c r="FL50" s="2">
        <f t="shared" si="163"/>
        <v>0.14210512593620483</v>
      </c>
      <c r="FM50" s="2">
        <f t="shared" si="163"/>
        <v>0.13881973205256418</v>
      </c>
      <c r="FN50" s="2">
        <f t="shared" si="163"/>
        <v>0.13635893120425044</v>
      </c>
      <c r="FO50" s="2">
        <f t="shared" si="163"/>
        <v>0.13862524121228639</v>
      </c>
      <c r="FP50" s="2">
        <f t="shared" si="163"/>
        <v>0.14369041543791194</v>
      </c>
      <c r="FQ50" s="2">
        <f t="shared" si="163"/>
        <v>0.12773555852127846</v>
      </c>
      <c r="FR50" s="2">
        <f t="shared" si="163"/>
        <v>0.14674789316873363</v>
      </c>
      <c r="FS50" s="2">
        <f t="shared" si="163"/>
        <v>0.1347460389184561</v>
      </c>
      <c r="FT50" s="2">
        <f t="shared" si="163"/>
        <v>0.12396504786655523</v>
      </c>
      <c r="FU50" s="2">
        <f t="shared" si="163"/>
        <v>0.10672735978976607</v>
      </c>
      <c r="FW50" s="2">
        <f t="shared" si="112"/>
        <v>1.867438275517015E-5</v>
      </c>
      <c r="FX50" s="2">
        <f t="shared" si="164"/>
        <v>3.690043296801424E-5</v>
      </c>
      <c r="FY50" s="2">
        <f t="shared" si="165"/>
        <v>3.5245107443713031E-5</v>
      </c>
      <c r="FZ50" s="2">
        <f t="shared" si="166"/>
        <v>3.3280241173726314E-5</v>
      </c>
      <c r="GA50" s="2">
        <f t="shared" si="167"/>
        <v>3.3565268189971019E-5</v>
      </c>
      <c r="GB50" s="2">
        <f t="shared" si="168"/>
        <v>3.5517039573419126E-5</v>
      </c>
      <c r="GC50" s="2">
        <f t="shared" si="169"/>
        <v>3.7824558900798081E-5</v>
      </c>
      <c r="GD50" s="2">
        <f t="shared" si="170"/>
        <v>4.5826166899072346E-5</v>
      </c>
      <c r="GE50" s="2">
        <f t="shared" si="171"/>
        <v>4.4082247836872243E-5</v>
      </c>
      <c r="GF50" s="2">
        <f t="shared" si="172"/>
        <v>4.4419430974976324E-5</v>
      </c>
      <c r="GG50" s="2">
        <f t="shared" si="173"/>
        <v>3.7418577133475619E-5</v>
      </c>
      <c r="GH50" s="2">
        <f t="shared" si="174"/>
        <v>3.5772496072971434E-5</v>
      </c>
      <c r="GI50" s="2">
        <f t="shared" si="175"/>
        <v>2.9829971993624323E-5</v>
      </c>
      <c r="GJ50" s="2">
        <f t="shared" si="176"/>
        <v>2.450833491742971E-5</v>
      </c>
      <c r="GK50" s="2">
        <f t="shared" si="177"/>
        <v>2.5325705828225113E-5</v>
      </c>
      <c r="GM50" s="86">
        <f t="shared" si="113"/>
        <v>1.1449748414850167E-6</v>
      </c>
      <c r="GN50" s="86">
        <f t="shared" si="178"/>
        <v>1.171400993192937E-6</v>
      </c>
      <c r="GO50" s="86">
        <f t="shared" si="179"/>
        <v>6.0965556783008629E-7</v>
      </c>
      <c r="GP50" s="86">
        <f t="shared" si="180"/>
        <v>6.5215031761788138E-7</v>
      </c>
      <c r="GQ50" s="86">
        <f t="shared" si="181"/>
        <v>9.0345276674132547E-8</v>
      </c>
      <c r="GR50" s="86">
        <f t="shared" si="182"/>
        <v>9.1296700555010064E-8</v>
      </c>
      <c r="GS50" s="86">
        <f t="shared" si="183"/>
        <v>2.9732867173266081E-8</v>
      </c>
      <c r="GT50" s="86">
        <f t="shared" si="184"/>
        <v>2.9358287534957491E-8</v>
      </c>
      <c r="GU50" s="86">
        <f t="shared" si="185"/>
        <v>3.5273191677730562E-8</v>
      </c>
      <c r="GV50" s="86">
        <f t="shared" si="186"/>
        <v>6.2912253484152339E-8</v>
      </c>
      <c r="GW50" s="86">
        <f t="shared" si="187"/>
        <v>3.9027243585894212E-9</v>
      </c>
      <c r="GX50" s="86">
        <f t="shared" si="188"/>
        <v>6.7863751804558971E-8</v>
      </c>
      <c r="GY50" s="86">
        <f t="shared" si="189"/>
        <v>9.352388543022618E-9</v>
      </c>
      <c r="GZ50" s="86">
        <f t="shared" si="190"/>
        <v>1.4409577875768547E-9</v>
      </c>
      <c r="HA50" s="86">
        <f t="shared" si="191"/>
        <v>4.5078255757389316E-13</v>
      </c>
      <c r="HC50" s="86">
        <f t="shared" si="145"/>
        <v>1.3721599831096965E-17</v>
      </c>
      <c r="HD50" s="86">
        <f t="shared" si="192"/>
        <v>2.2895804044088692E-18</v>
      </c>
      <c r="HE50" s="86">
        <f t="shared" si="193"/>
        <v>3.9959562162713429E-21</v>
      </c>
      <c r="HF50" s="86">
        <f t="shared" si="194"/>
        <v>2.6631677767834125E-22</v>
      </c>
      <c r="HG50" s="86">
        <f t="shared" si="195"/>
        <v>6.4201123709372977E-19</v>
      </c>
      <c r="HH50" s="86">
        <f t="shared" si="196"/>
        <v>1.1898635594714737E-20</v>
      </c>
      <c r="HI50" s="86">
        <f t="shared" si="197"/>
        <v>1.0683874661106176E-21</v>
      </c>
      <c r="HJ50" s="86">
        <f t="shared" si="198"/>
        <v>2.4814883457836727E-20</v>
      </c>
      <c r="HK50" s="86">
        <f t="shared" si="199"/>
        <v>1.3460312983445326E-21</v>
      </c>
      <c r="HL50" s="86">
        <f t="shared" si="200"/>
        <v>2.1008910263019584E-23</v>
      </c>
      <c r="HM50" s="86">
        <f t="shared" si="201"/>
        <v>3.7810000949299552E-21</v>
      </c>
      <c r="HN50" s="86">
        <f t="shared" si="202"/>
        <v>1.4576110407213784E-21</v>
      </c>
      <c r="HO50" s="86">
        <f t="shared" si="203"/>
        <v>1.1813685916836649E-22</v>
      </c>
      <c r="HP50" s="86">
        <f t="shared" si="204"/>
        <v>4.961939055203637E-24</v>
      </c>
      <c r="HQ50" s="86">
        <f t="shared" si="205"/>
        <v>2.0620831891863208E-31</v>
      </c>
      <c r="HS50" s="86">
        <f t="shared" si="114"/>
        <v>3.4862727893019492E-105</v>
      </c>
      <c r="HT50" s="86">
        <f t="shared" si="206"/>
        <v>4.4700769512590047E-106</v>
      </c>
      <c r="HU50" s="86">
        <f t="shared" si="207"/>
        <v>7.1685241284915585E-128</v>
      </c>
      <c r="HV50" s="86">
        <f t="shared" si="208"/>
        <v>6.5714831785218206E-134</v>
      </c>
      <c r="HW50" s="86">
        <f t="shared" si="209"/>
        <v>2.3443697588077093E-112</v>
      </c>
      <c r="HX50" s="86">
        <f t="shared" si="210"/>
        <v>9.3906401200244635E-124</v>
      </c>
      <c r="HY50" s="86">
        <f t="shared" si="211"/>
        <v>1.757041654056085E-132</v>
      </c>
      <c r="HZ50" s="86">
        <f t="shared" si="212"/>
        <v>7.6575966062547326E-122</v>
      </c>
      <c r="IA50" s="86">
        <f t="shared" si="213"/>
        <v>1.917917603684714E-130</v>
      </c>
      <c r="IB50" s="86">
        <f t="shared" si="214"/>
        <v>3.7563448110546059E-143</v>
      </c>
      <c r="IC50" s="86">
        <f t="shared" si="215"/>
        <v>5.1171666093934524E-128</v>
      </c>
      <c r="ID50" s="86">
        <f t="shared" si="216"/>
        <v>3.1899217948407473E-134</v>
      </c>
      <c r="IE50" s="86">
        <f t="shared" si="217"/>
        <v>2.5373855026684242E-140</v>
      </c>
      <c r="IF50" s="86">
        <f t="shared" si="218"/>
        <v>6.5038577439877629E-68</v>
      </c>
      <c r="IG50" s="86">
        <f t="shared" si="219"/>
        <v>5.5137516899196602E-54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3.5184588458590153E-211</v>
      </c>
      <c r="IW50" s="86">
        <f t="shared" si="129"/>
        <v>8.2697544534443832E-185</v>
      </c>
      <c r="IY50" s="86">
        <f t="shared" si="130"/>
        <v>1.1449748414987382E-6</v>
      </c>
      <c r="IZ50" s="86">
        <f t="shared" si="131"/>
        <v>1.1714009931952265E-6</v>
      </c>
      <c r="JA50" s="86">
        <f t="shared" si="132"/>
        <v>6.0965556783009031E-7</v>
      </c>
      <c r="JB50" s="86">
        <f t="shared" si="133"/>
        <v>6.5215031761788169E-7</v>
      </c>
      <c r="JC50" s="86">
        <f t="shared" si="134"/>
        <v>9.0345276674774558E-8</v>
      </c>
      <c r="JD50" s="86">
        <f t="shared" si="135"/>
        <v>9.1296700555021962E-8</v>
      </c>
      <c r="JE50" s="86">
        <f t="shared" si="136"/>
        <v>2.973286717326715E-8</v>
      </c>
      <c r="JF50" s="86">
        <f t="shared" si="137"/>
        <v>2.9358287534982306E-8</v>
      </c>
      <c r="JG50" s="86">
        <f t="shared" si="138"/>
        <v>3.5273191677731905E-8</v>
      </c>
      <c r="JH50" s="86">
        <f t="shared" si="139"/>
        <v>6.2912253484152365E-8</v>
      </c>
      <c r="JI50" s="86">
        <f t="shared" si="140"/>
        <v>3.9027243585932023E-9</v>
      </c>
      <c r="JJ50" s="86">
        <f t="shared" si="141"/>
        <v>6.7863751804560427E-8</v>
      </c>
      <c r="JK50" s="86">
        <f t="shared" si="142"/>
        <v>9.3523885430227354E-9</v>
      </c>
      <c r="JL50" s="86">
        <f t="shared" si="143"/>
        <v>1.4409577875768596E-9</v>
      </c>
      <c r="JM50" s="86">
        <f t="shared" si="144"/>
        <v>4.5078255757389316E-13</v>
      </c>
    </row>
    <row r="51" spans="2:273" x14ac:dyDescent="0.25">
      <c r="B51" s="2">
        <v>24</v>
      </c>
      <c r="C51" s="37">
        <v>55.787799999999997</v>
      </c>
      <c r="D51" s="37">
        <v>54.983199999999997</v>
      </c>
      <c r="E51" s="37">
        <v>55.304499999999997</v>
      </c>
      <c r="F51" s="37">
        <v>55.052799999999998</v>
      </c>
      <c r="G51" s="37">
        <v>55.148600000000002</v>
      </c>
      <c r="H51" s="37">
        <v>55.117899999999999</v>
      </c>
      <c r="I51" s="37">
        <v>55.7455</v>
      </c>
      <c r="J51" s="37">
        <v>55.472000000000001</v>
      </c>
      <c r="K51" s="37">
        <v>56.485700000000001</v>
      </c>
      <c r="L51" s="37">
        <v>56.291499999999999</v>
      </c>
      <c r="M51" s="37">
        <v>56.2273</v>
      </c>
      <c r="N51" s="37">
        <v>55.734200000000001</v>
      </c>
      <c r="O51" s="37">
        <v>57.516199999999998</v>
      </c>
      <c r="P51" s="37">
        <v>57.010100000000001</v>
      </c>
      <c r="Q51" s="37">
        <v>58.002000000000002</v>
      </c>
      <c r="S51" s="4">
        <f t="shared" si="8"/>
        <v>56.470124481989309</v>
      </c>
      <c r="T51" s="4">
        <f t="shared" si="9"/>
        <v>55.542975012660641</v>
      </c>
      <c r="U51" s="4">
        <f t="shared" si="10"/>
        <v>55.573685857005181</v>
      </c>
      <c r="V51" s="4">
        <f t="shared" si="11"/>
        <v>54.971008999014998</v>
      </c>
      <c r="W51" s="4">
        <f t="shared" si="12"/>
        <v>55.334252502981144</v>
      </c>
      <c r="X51" s="4">
        <f t="shared" si="13"/>
        <v>55.502777108595808</v>
      </c>
      <c r="Y51" s="4">
        <f t="shared" si="14"/>
        <v>55.851905375363337</v>
      </c>
      <c r="Z51" s="4">
        <f t="shared" si="15"/>
        <v>55.893855760396505</v>
      </c>
      <c r="AA51" s="4">
        <f t="shared" si="16"/>
        <v>56.289011792923951</v>
      </c>
      <c r="AB51" s="4">
        <f t="shared" si="17"/>
        <v>56.56582163931806</v>
      </c>
      <c r="AC51" s="4">
        <f t="shared" si="18"/>
        <v>56.785318805475036</v>
      </c>
      <c r="AD51" s="4">
        <f t="shared" si="19"/>
        <v>56.229738611515202</v>
      </c>
      <c r="AE51" s="4">
        <f t="shared" si="20"/>
        <v>57.269156752321315</v>
      </c>
      <c r="AF51" s="4">
        <f t="shared" si="21"/>
        <v>57.067238163728994</v>
      </c>
      <c r="AG51" s="4">
        <f t="shared" si="22"/>
        <v>58.336102608618155</v>
      </c>
      <c r="AI51" s="4">
        <f t="shared" si="23"/>
        <v>-0.68232448198931195</v>
      </c>
      <c r="AJ51" s="4">
        <f t="shared" si="24"/>
        <v>-0.55977501266064422</v>
      </c>
      <c r="AK51" s="4">
        <f t="shared" si="25"/>
        <v>-0.26918585700518349</v>
      </c>
      <c r="AL51" s="4">
        <f t="shared" si="26"/>
        <v>8.1791000984999584E-2</v>
      </c>
      <c r="AM51" s="4">
        <f t="shared" si="27"/>
        <v>-0.18565250298114222</v>
      </c>
      <c r="AN51" s="4">
        <f t="shared" si="28"/>
        <v>-0.38487710859580915</v>
      </c>
      <c r="AO51" s="4">
        <f t="shared" si="29"/>
        <v>-0.10640537536333738</v>
      </c>
      <c r="AP51" s="4">
        <f t="shared" si="30"/>
        <v>-0.42185576039650385</v>
      </c>
      <c r="AQ51" s="4">
        <f t="shared" si="31"/>
        <v>0.1966882070760505</v>
      </c>
      <c r="AR51" s="4">
        <f t="shared" si="32"/>
        <v>-0.27432163931806031</v>
      </c>
      <c r="AS51" s="4">
        <f t="shared" si="33"/>
        <v>-0.55801880547503657</v>
      </c>
      <c r="AT51" s="4">
        <f t="shared" si="34"/>
        <v>-0.49553861151520096</v>
      </c>
      <c r="AU51" s="4">
        <f t="shared" si="35"/>
        <v>0.24704324767868258</v>
      </c>
      <c r="AV51" s="4">
        <f t="shared" si="146"/>
        <v>-5.7138163728993163E-2</v>
      </c>
      <c r="AW51" s="4">
        <f t="shared" si="146"/>
        <v>-0.33410260861815289</v>
      </c>
      <c r="AY51" s="2">
        <f t="shared" si="96"/>
        <v>56.469422368957709</v>
      </c>
      <c r="AZ51" s="2">
        <f t="shared" si="147"/>
        <v>55.54224676790222</v>
      </c>
      <c r="BA51" s="2">
        <f t="shared" si="148"/>
        <v>55.573271703254882</v>
      </c>
      <c r="BB51" s="2">
        <f t="shared" si="149"/>
        <v>54.970572002536038</v>
      </c>
      <c r="BC51" s="2">
        <f t="shared" si="150"/>
        <v>55.334180705145286</v>
      </c>
      <c r="BD51" s="2">
        <f t="shared" si="151"/>
        <v>55.502705234466404</v>
      </c>
      <c r="BE51" s="2">
        <f t="shared" si="152"/>
        <v>55.851879268826359</v>
      </c>
      <c r="BF51" s="2">
        <f t="shared" si="153"/>
        <v>55.893831720352885</v>
      </c>
      <c r="BG51" s="2">
        <f t="shared" si="154"/>
        <v>56.288982440308892</v>
      </c>
      <c r="BH51" s="2">
        <f t="shared" si="155"/>
        <v>56.565771719501384</v>
      </c>
      <c r="BI51" s="2">
        <f t="shared" si="156"/>
        <v>56.785314875106337</v>
      </c>
      <c r="BJ51" s="2">
        <f t="shared" si="157"/>
        <v>56.229685279609463</v>
      </c>
      <c r="BK51" s="2">
        <f t="shared" si="158"/>
        <v>57.269147766671637</v>
      </c>
      <c r="BL51" s="2">
        <f t="shared" si="159"/>
        <v>57.067236634827715</v>
      </c>
      <c r="BM51" s="2">
        <f t="shared" si="160"/>
        <v>58.336102607875958</v>
      </c>
      <c r="BO51" s="2">
        <f t="shared" si="38"/>
        <v>55.787799999999997</v>
      </c>
      <c r="BP51" s="2">
        <f t="shared" si="39"/>
        <v>54.983199999999997</v>
      </c>
      <c r="BQ51" s="2">
        <f t="shared" si="40"/>
        <v>55.304499999999997</v>
      </c>
      <c r="BR51" s="2">
        <f t="shared" si="41"/>
        <v>55.052799999999998</v>
      </c>
      <c r="BS51" s="2">
        <f t="shared" si="42"/>
        <v>55.148600000000002</v>
      </c>
      <c r="BT51" s="2">
        <f t="shared" si="43"/>
        <v>55.117899999999999</v>
      </c>
      <c r="BU51" s="2">
        <f t="shared" si="44"/>
        <v>55.7455</v>
      </c>
      <c r="BV51" s="2">
        <f t="shared" si="45"/>
        <v>55.472000000000001</v>
      </c>
      <c r="BW51" s="2">
        <f t="shared" si="46"/>
        <v>56.485700000000001</v>
      </c>
      <c r="BX51" s="2">
        <f t="shared" si="47"/>
        <v>56.291499999999999</v>
      </c>
      <c r="BY51" s="2">
        <f t="shared" si="48"/>
        <v>56.2273</v>
      </c>
      <c r="BZ51" s="2">
        <f t="shared" si="49"/>
        <v>55.734200000000001</v>
      </c>
      <c r="CA51" s="2">
        <f t="shared" si="50"/>
        <v>57.516199999999998</v>
      </c>
      <c r="CB51" s="2">
        <f t="shared" si="51"/>
        <v>57.010100000000001</v>
      </c>
      <c r="CC51" s="2">
        <f t="shared" si="52"/>
        <v>58.002000000000002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56.450684793621008</v>
      </c>
      <c r="DL51" s="2">
        <f t="shared" si="161"/>
        <v>55.805835121951226</v>
      </c>
      <c r="DM51" s="2">
        <f t="shared" si="161"/>
        <v>55.70205052631578</v>
      </c>
      <c r="DN51" s="2">
        <f t="shared" si="161"/>
        <v>55.106141801125695</v>
      </c>
      <c r="DO51" s="2">
        <f t="shared" si="161"/>
        <v>55.379191370317692</v>
      </c>
      <c r="DP51" s="2">
        <f t="shared" si="161"/>
        <v>55.62781500711236</v>
      </c>
      <c r="DQ51" s="2">
        <f t="shared" si="161"/>
        <v>56.004935742296922</v>
      </c>
      <c r="DR51" s="2">
        <f t="shared" si="161"/>
        <v>55.881824178464178</v>
      </c>
      <c r="DS51" s="2">
        <f t="shared" si="161"/>
        <v>56.379384676104664</v>
      </c>
      <c r="DT51" s="2">
        <f t="shared" si="161"/>
        <v>56.584563659373657</v>
      </c>
      <c r="DU51" s="2">
        <f t="shared" si="161"/>
        <v>56.792358899923613</v>
      </c>
      <c r="DV51" s="2">
        <f t="shared" si="161"/>
        <v>56.372003071643086</v>
      </c>
      <c r="DW51" s="2">
        <f t="shared" si="161"/>
        <v>57.349982062643242</v>
      </c>
      <c r="DX51" s="2">
        <f t="shared" si="161"/>
        <v>57.074637078445733</v>
      </c>
      <c r="DY51" s="2">
        <f t="shared" si="161"/>
        <v>57.988165914529915</v>
      </c>
      <c r="EA51" s="2">
        <f t="shared" si="71"/>
        <v>56.555601340081061</v>
      </c>
      <c r="EB51" s="2">
        <f t="shared" si="72"/>
        <v>54.310811003199269</v>
      </c>
      <c r="EC51" s="2">
        <f t="shared" si="73"/>
        <v>54.947070312443707</v>
      </c>
      <c r="ED51" s="2">
        <f t="shared" si="74"/>
        <v>54.291206106408708</v>
      </c>
      <c r="EE51" s="2">
        <f t="shared" si="75"/>
        <v>55.088145646366115</v>
      </c>
      <c r="EF51" s="2">
        <f t="shared" si="76"/>
        <v>54.813844090568736</v>
      </c>
      <c r="EG51" s="2">
        <f t="shared" si="77"/>
        <v>54.985878098773398</v>
      </c>
      <c r="EH51" s="2">
        <f t="shared" si="78"/>
        <v>55.963376592882476</v>
      </c>
      <c r="EI51" s="2">
        <f t="shared" si="79"/>
        <v>55.776656662438462</v>
      </c>
      <c r="EJ51" s="2">
        <f t="shared" si="80"/>
        <v>56.463462619394249</v>
      </c>
      <c r="EK51" s="2">
        <f t="shared" si="81"/>
        <v>56.741460151710783</v>
      </c>
      <c r="EL51" s="2">
        <f t="shared" si="82"/>
        <v>55.474947643426724</v>
      </c>
      <c r="EM51" s="2">
        <f t="shared" si="83"/>
        <v>56.795748874905598</v>
      </c>
      <c r="EN51" s="2">
        <f t="shared" si="84"/>
        <v>57.019516772096807</v>
      </c>
      <c r="EO51" s="2">
        <f t="shared" si="85"/>
        <v>60.99194108840139</v>
      </c>
      <c r="EQ51" s="2">
        <f t="shared" si="86"/>
        <v>56.275106629155594</v>
      </c>
      <c r="ER51" s="2">
        <f t="shared" si="162"/>
        <v>54.319562431958971</v>
      </c>
      <c r="ES51" s="2">
        <f t="shared" si="162"/>
        <v>54.265188059701501</v>
      </c>
      <c r="ET51" s="2">
        <f t="shared" si="162"/>
        <v>54.42901948703652</v>
      </c>
      <c r="EU51" s="2">
        <f t="shared" si="162"/>
        <v>54.860668479631833</v>
      </c>
      <c r="EV51" s="2">
        <f t="shared" si="162"/>
        <v>54.91478971199178</v>
      </c>
      <c r="EW51" s="2">
        <f t="shared" si="162"/>
        <v>55.158524960404399</v>
      </c>
      <c r="EX51" s="2">
        <f t="shared" si="162"/>
        <v>55.417941255015741</v>
      </c>
      <c r="EY51" s="2">
        <f t="shared" si="162"/>
        <v>55.839658124704442</v>
      </c>
      <c r="EZ51" s="2">
        <f t="shared" si="162"/>
        <v>57.018933671742829</v>
      </c>
      <c r="FA51" s="2">
        <f t="shared" si="162"/>
        <v>56.693487671637577</v>
      </c>
      <c r="FB51" s="2">
        <f t="shared" si="162"/>
        <v>55.695075323618312</v>
      </c>
      <c r="FC51" s="2">
        <f t="shared" si="162"/>
        <v>56.815132415014844</v>
      </c>
      <c r="FD51" s="2">
        <f t="shared" si="162"/>
        <v>57.139900517234089</v>
      </c>
      <c r="FE51" s="2">
        <f t="shared" si="162"/>
        <v>61.166393362626899</v>
      </c>
      <c r="FG51" s="2">
        <f t="shared" si="88"/>
        <v>0.17864978769767845</v>
      </c>
      <c r="FH51" s="2">
        <f t="shared" si="163"/>
        <v>0.17631067273693873</v>
      </c>
      <c r="FI51" s="2">
        <f t="shared" si="163"/>
        <v>0.1705375440439009</v>
      </c>
      <c r="FJ51" s="2">
        <f t="shared" si="163"/>
        <v>0.16636260800525382</v>
      </c>
      <c r="FK51" s="2">
        <f t="shared" si="163"/>
        <v>0.15462276034614003</v>
      </c>
      <c r="FL51" s="2">
        <f t="shared" si="163"/>
        <v>0.15370783068720459</v>
      </c>
      <c r="FM51" s="2">
        <f t="shared" si="163"/>
        <v>0.15020115372209236</v>
      </c>
      <c r="FN51" s="2">
        <f t="shared" si="163"/>
        <v>0.14757317189272215</v>
      </c>
      <c r="FO51" s="2">
        <f t="shared" si="163"/>
        <v>0.14999349444981622</v>
      </c>
      <c r="FP51" s="2">
        <f t="shared" si="163"/>
        <v>0.15539911087837902</v>
      </c>
      <c r="FQ51" s="2">
        <f t="shared" si="163"/>
        <v>0.13835421941310624</v>
      </c>
      <c r="FR51" s="2">
        <f t="shared" si="163"/>
        <v>0.15865956747237062</v>
      </c>
      <c r="FS51" s="2">
        <f t="shared" si="163"/>
        <v>0.14585003524403498</v>
      </c>
      <c r="FT51" s="2">
        <f t="shared" si="163"/>
        <v>0.13431853260056728</v>
      </c>
      <c r="FU51" s="2">
        <f t="shared" si="163"/>
        <v>0.11583152161469448</v>
      </c>
      <c r="FW51" s="2">
        <f t="shared" si="112"/>
        <v>2.047601662643588E-5</v>
      </c>
      <c r="FX51" s="2">
        <f t="shared" si="164"/>
        <v>4.046037613520318E-5</v>
      </c>
      <c r="FY51" s="2">
        <f t="shared" si="165"/>
        <v>3.8645360423674901E-5</v>
      </c>
      <c r="FZ51" s="2">
        <f t="shared" si="166"/>
        <v>3.6490941643618607E-5</v>
      </c>
      <c r="GA51" s="2">
        <f t="shared" si="167"/>
        <v>3.680346553673097E-5</v>
      </c>
      <c r="GB51" s="2">
        <f t="shared" si="168"/>
        <v>3.8943526039146998E-5</v>
      </c>
      <c r="GC51" s="2">
        <f t="shared" si="169"/>
        <v>4.1473652765929981E-5</v>
      </c>
      <c r="GD51" s="2">
        <f t="shared" si="170"/>
        <v>5.0247170663558171E-5</v>
      </c>
      <c r="GE51" s="2">
        <f t="shared" si="171"/>
        <v>4.8335018022450798E-5</v>
      </c>
      <c r="GF51" s="2">
        <f t="shared" si="172"/>
        <v>4.8704728824713173E-5</v>
      </c>
      <c r="GG51" s="2">
        <f t="shared" si="173"/>
        <v>4.1028505841499968E-5</v>
      </c>
      <c r="GH51" s="2">
        <f t="shared" si="174"/>
        <v>3.9223626594466282E-5</v>
      </c>
      <c r="GI51" s="2">
        <f t="shared" si="175"/>
        <v>3.270781975136636E-5</v>
      </c>
      <c r="GJ51" s="2">
        <f t="shared" si="176"/>
        <v>2.6872791319485395E-5</v>
      </c>
      <c r="GK51" s="2">
        <f t="shared" si="177"/>
        <v>2.7769016392369966E-5</v>
      </c>
      <c r="GM51" s="86">
        <f t="shared" si="113"/>
        <v>2.2421396098063835E-6</v>
      </c>
      <c r="GN51" s="86">
        <f t="shared" si="178"/>
        <v>2.274834913034006E-6</v>
      </c>
      <c r="GO51" s="86">
        <f t="shared" si="179"/>
        <v>1.2269811140432287E-6</v>
      </c>
      <c r="GP51" s="86">
        <f t="shared" si="180"/>
        <v>1.28996606129011E-6</v>
      </c>
      <c r="GQ51" s="86">
        <f t="shared" si="181"/>
        <v>2.0055541912138127E-7</v>
      </c>
      <c r="GR51" s="86">
        <f t="shared" si="182"/>
        <v>2.0188609278309258E-7</v>
      </c>
      <c r="GS51" s="86">
        <f t="shared" si="183"/>
        <v>7.0677523728201606E-8</v>
      </c>
      <c r="GT51" s="86">
        <f t="shared" si="184"/>
        <v>6.9185551190304276E-8</v>
      </c>
      <c r="GU51" s="86">
        <f t="shared" si="185"/>
        <v>8.2714699039859097E-8</v>
      </c>
      <c r="GV51" s="86">
        <f t="shared" si="186"/>
        <v>1.4393855482751191E-7</v>
      </c>
      <c r="GW51" s="86">
        <f t="shared" si="187"/>
        <v>1.0293336909769117E-8</v>
      </c>
      <c r="GX51" s="86">
        <f t="shared" si="188"/>
        <v>1.5613350334161449E-7</v>
      </c>
      <c r="GY51" s="86">
        <f t="shared" si="189"/>
        <v>2.384511899191533E-8</v>
      </c>
      <c r="GZ51" s="86">
        <f t="shared" si="190"/>
        <v>4.014734880988538E-9</v>
      </c>
      <c r="HA51" s="86">
        <f t="shared" si="191"/>
        <v>2.0082079829968813E-12</v>
      </c>
      <c r="HC51" s="86">
        <f t="shared" si="145"/>
        <v>4.964711158207512E-17</v>
      </c>
      <c r="HD51" s="86">
        <f t="shared" si="192"/>
        <v>8.9659733265660362E-18</v>
      </c>
      <c r="HE51" s="86">
        <f t="shared" si="193"/>
        <v>1.9630371477671538E-20</v>
      </c>
      <c r="HF51" s="86">
        <f t="shared" si="194"/>
        <v>1.4191224218055905E-21</v>
      </c>
      <c r="HG51" s="86">
        <f t="shared" si="195"/>
        <v>2.6286469407608472E-18</v>
      </c>
      <c r="HH51" s="86">
        <f t="shared" si="196"/>
        <v>5.6433820481890737E-20</v>
      </c>
      <c r="HI51" s="86">
        <f t="shared" si="197"/>
        <v>5.6665614755253511E-21</v>
      </c>
      <c r="HJ51" s="86">
        <f t="shared" si="198"/>
        <v>1.171363446831207E-19</v>
      </c>
      <c r="HK51" s="86">
        <f t="shared" si="199"/>
        <v>7.0799884068301561E-21</v>
      </c>
      <c r="HL51" s="86">
        <f t="shared" si="200"/>
        <v>1.3062565642165241E-22</v>
      </c>
      <c r="HM51" s="86">
        <f t="shared" si="201"/>
        <v>1.9065775110112509E-20</v>
      </c>
      <c r="HN51" s="86">
        <f t="shared" si="202"/>
        <v>7.7329957924629919E-21</v>
      </c>
      <c r="HO51" s="86">
        <f t="shared" si="203"/>
        <v>6.6632727277205473E-22</v>
      </c>
      <c r="HP51" s="86">
        <f t="shared" si="204"/>
        <v>3.0637765735231702E-23</v>
      </c>
      <c r="HQ51" s="86">
        <f t="shared" si="205"/>
        <v>2.4041862253433383E-30</v>
      </c>
      <c r="HS51" s="86">
        <f t="shared" si="114"/>
        <v>7.1477657426635155E-103</v>
      </c>
      <c r="HT51" s="86">
        <f t="shared" si="206"/>
        <v>1.1441054969202249E-103</v>
      </c>
      <c r="HU51" s="86">
        <f t="shared" si="207"/>
        <v>5.2698976632556829E-125</v>
      </c>
      <c r="HV51" s="86">
        <f t="shared" si="208"/>
        <v>6.5224420844804317E-131</v>
      </c>
      <c r="HW51" s="86">
        <f t="shared" si="209"/>
        <v>7.7714144215375115E-110</v>
      </c>
      <c r="HX51" s="86">
        <f t="shared" si="210"/>
        <v>5.7938507033980007E-121</v>
      </c>
      <c r="HY51" s="86">
        <f t="shared" si="211"/>
        <v>1.8229168212974057E-129</v>
      </c>
      <c r="HZ51" s="86">
        <f t="shared" si="212"/>
        <v>4.6452544847984511E-119</v>
      </c>
      <c r="IA51" s="86">
        <f t="shared" si="213"/>
        <v>1.8515349595674664E-127</v>
      </c>
      <c r="IB51" s="86">
        <f t="shared" si="214"/>
        <v>7.5108832283945172E-140</v>
      </c>
      <c r="IC51" s="86">
        <f t="shared" si="215"/>
        <v>4.1926998732638361E-125</v>
      </c>
      <c r="ID51" s="86">
        <f t="shared" si="216"/>
        <v>3.5522526453739674E-131</v>
      </c>
      <c r="IE51" s="86">
        <f t="shared" si="217"/>
        <v>3.5593829040072996E-137</v>
      </c>
      <c r="IF51" s="86">
        <f t="shared" si="218"/>
        <v>1.8554656710693405E-66</v>
      </c>
      <c r="IG51" s="86">
        <f t="shared" si="219"/>
        <v>7.6924827079026471E-53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1.440152140361177E-207</v>
      </c>
      <c r="IW51" s="86">
        <f t="shared" si="129"/>
        <v>1.2139857686880267E-181</v>
      </c>
      <c r="IY51" s="86">
        <f t="shared" si="130"/>
        <v>2.2421396098560307E-6</v>
      </c>
      <c r="IZ51" s="86">
        <f t="shared" si="131"/>
        <v>2.2748349130429718E-6</v>
      </c>
      <c r="JA51" s="86">
        <f t="shared" si="132"/>
        <v>1.2269811140432484E-6</v>
      </c>
      <c r="JB51" s="86">
        <f t="shared" si="133"/>
        <v>1.2899660612901115E-6</v>
      </c>
      <c r="JC51" s="86">
        <f t="shared" si="134"/>
        <v>2.0055541912400991E-7</v>
      </c>
      <c r="JD51" s="86">
        <f t="shared" si="135"/>
        <v>2.0188609278314901E-7</v>
      </c>
      <c r="JE51" s="86">
        <f t="shared" si="136"/>
        <v>7.0677523728207271E-8</v>
      </c>
      <c r="JF51" s="86">
        <f t="shared" si="137"/>
        <v>6.9185551190421418E-8</v>
      </c>
      <c r="JG51" s="86">
        <f t="shared" si="138"/>
        <v>8.2714699039866178E-8</v>
      </c>
      <c r="JH51" s="86">
        <f t="shared" si="139"/>
        <v>1.4393855482751204E-7</v>
      </c>
      <c r="JI51" s="86">
        <f t="shared" si="140"/>
        <v>1.0293336909788183E-8</v>
      </c>
      <c r="JJ51" s="86">
        <f t="shared" si="141"/>
        <v>1.5613350334162222E-7</v>
      </c>
      <c r="JK51" s="86">
        <f t="shared" si="142"/>
        <v>2.3845118991915995E-8</v>
      </c>
      <c r="JL51" s="86">
        <f t="shared" si="143"/>
        <v>4.0147348809885686E-9</v>
      </c>
      <c r="JM51" s="86">
        <f t="shared" si="144"/>
        <v>2.0082079829968813E-12</v>
      </c>
    </row>
    <row r="52" spans="2:273" x14ac:dyDescent="0.25">
      <c r="B52" s="2">
        <v>25</v>
      </c>
      <c r="C52" s="37">
        <v>56.54</v>
      </c>
      <c r="D52" s="37">
        <v>55.061599999999999</v>
      </c>
      <c r="E52" s="37">
        <v>54.844200000000001</v>
      </c>
      <c r="F52" s="37">
        <v>54.564100000000003</v>
      </c>
      <c r="G52" s="37">
        <v>55.224400000000003</v>
      </c>
      <c r="H52" s="37">
        <v>55.282299999999999</v>
      </c>
      <c r="I52" s="37">
        <v>56.259799999999998</v>
      </c>
      <c r="J52" s="37">
        <v>56.127099999999999</v>
      </c>
      <c r="K52" s="37">
        <v>56.573900000000002</v>
      </c>
      <c r="L52" s="37">
        <v>56.072200000000002</v>
      </c>
      <c r="M52" s="37">
        <v>57.294199999999996</v>
      </c>
      <c r="N52" s="37">
        <v>56.001899999999999</v>
      </c>
      <c r="O52" s="37">
        <v>57.146700000000003</v>
      </c>
      <c r="P52" s="37">
        <v>57.368699999999997</v>
      </c>
      <c r="Q52" s="37">
        <v>58.118699999999997</v>
      </c>
      <c r="S52" s="4">
        <f t="shared" si="8"/>
        <v>56.490326972985685</v>
      </c>
      <c r="T52" s="4">
        <f t="shared" si="9"/>
        <v>55.538628884861943</v>
      </c>
      <c r="U52" s="4">
        <f t="shared" si="10"/>
        <v>55.596530176716321</v>
      </c>
      <c r="V52" s="4">
        <f t="shared" si="11"/>
        <v>54.973171719229988</v>
      </c>
      <c r="W52" s="4">
        <f t="shared" si="12"/>
        <v>55.338488673927387</v>
      </c>
      <c r="X52" s="4">
        <f t="shared" si="13"/>
        <v>55.511611728722485</v>
      </c>
      <c r="Y52" s="4">
        <f t="shared" si="14"/>
        <v>55.880512451654191</v>
      </c>
      <c r="Z52" s="4">
        <f t="shared" si="15"/>
        <v>55.923374647064236</v>
      </c>
      <c r="AA52" s="4">
        <f t="shared" si="16"/>
        <v>56.336216043654467</v>
      </c>
      <c r="AB52" s="4">
        <f t="shared" si="17"/>
        <v>56.600199148302522</v>
      </c>
      <c r="AC52" s="4">
        <f t="shared" si="18"/>
        <v>56.802145412576905</v>
      </c>
      <c r="AD52" s="4">
        <f t="shared" si="19"/>
        <v>56.255957361385612</v>
      </c>
      <c r="AE52" s="4">
        <f t="shared" si="20"/>
        <v>57.313486508125024</v>
      </c>
      <c r="AF52" s="4">
        <f t="shared" si="21"/>
        <v>57.107987506435983</v>
      </c>
      <c r="AG52" s="4">
        <f t="shared" si="22"/>
        <v>58.410546433443699</v>
      </c>
      <c r="AI52" s="4">
        <f t="shared" si="23"/>
        <v>4.9673027014314641E-2</v>
      </c>
      <c r="AJ52" s="4">
        <f t="shared" si="24"/>
        <v>-0.47702888486194439</v>
      </c>
      <c r="AK52" s="4">
        <f t="shared" si="25"/>
        <v>-0.75233017671632041</v>
      </c>
      <c r="AL52" s="4">
        <f t="shared" si="26"/>
        <v>-0.40907171922998486</v>
      </c>
      <c r="AM52" s="4">
        <f t="shared" si="27"/>
        <v>-0.11408867392738387</v>
      </c>
      <c r="AN52" s="4">
        <f t="shared" si="28"/>
        <v>-0.22931172872248595</v>
      </c>
      <c r="AO52" s="4">
        <f t="shared" si="29"/>
        <v>0.37928754834580758</v>
      </c>
      <c r="AP52" s="4">
        <f t="shared" si="30"/>
        <v>0.20372535293576277</v>
      </c>
      <c r="AQ52" s="4">
        <f t="shared" si="31"/>
        <v>0.23768395634553485</v>
      </c>
      <c r="AR52" s="4">
        <f t="shared" si="32"/>
        <v>-0.52799914830251993</v>
      </c>
      <c r="AS52" s="4">
        <f t="shared" si="33"/>
        <v>0.49205458742309105</v>
      </c>
      <c r="AT52" s="4">
        <f t="shared" si="34"/>
        <v>-0.25405736138561252</v>
      </c>
      <c r="AU52" s="4">
        <f t="shared" si="35"/>
        <v>-0.16678650812502127</v>
      </c>
      <c r="AV52" s="4">
        <f t="shared" si="146"/>
        <v>0.26071249356401438</v>
      </c>
      <c r="AW52" s="4">
        <f t="shared" si="146"/>
        <v>-0.29184643344370187</v>
      </c>
      <c r="AY52" s="2">
        <f t="shared" si="96"/>
        <v>56.489011469869403</v>
      </c>
      <c r="AZ52" s="2">
        <f t="shared" si="147"/>
        <v>55.537274794263134</v>
      </c>
      <c r="BA52" s="2">
        <f t="shared" si="148"/>
        <v>55.595733049560309</v>
      </c>
      <c r="BB52" s="2">
        <f t="shared" si="149"/>
        <v>54.972343933655885</v>
      </c>
      <c r="BC52" s="2">
        <f t="shared" si="150"/>
        <v>55.338336678516825</v>
      </c>
      <c r="BD52" s="2">
        <f t="shared" si="151"/>
        <v>55.511460111852003</v>
      </c>
      <c r="BE52" s="2">
        <f t="shared" si="152"/>
        <v>55.880453423760009</v>
      </c>
      <c r="BF52" s="2">
        <f t="shared" si="153"/>
        <v>55.92332071784228</v>
      </c>
      <c r="BG52" s="2">
        <f t="shared" si="154"/>
        <v>56.336150529378635</v>
      </c>
      <c r="BH52" s="2">
        <f t="shared" si="155"/>
        <v>56.600090397086809</v>
      </c>
      <c r="BI52" s="2">
        <f t="shared" si="156"/>
        <v>56.802135580510743</v>
      </c>
      <c r="BJ52" s="2">
        <f t="shared" si="157"/>
        <v>56.255840613684249</v>
      </c>
      <c r="BK52" s="2">
        <f t="shared" si="158"/>
        <v>57.313464772037214</v>
      </c>
      <c r="BL52" s="2">
        <f t="shared" si="159"/>
        <v>57.107983473076239</v>
      </c>
      <c r="BM52" s="2">
        <f t="shared" si="160"/>
        <v>58.410546430360704</v>
      </c>
      <c r="BO52" s="2">
        <f t="shared" si="38"/>
        <v>56.54</v>
      </c>
      <c r="BP52" s="2">
        <f t="shared" si="39"/>
        <v>55.061599999999999</v>
      </c>
      <c r="BQ52" s="2">
        <f t="shared" si="40"/>
        <v>54.844200000000001</v>
      </c>
      <c r="BR52" s="2">
        <f t="shared" si="41"/>
        <v>54.564100000000003</v>
      </c>
      <c r="BS52" s="2">
        <f t="shared" si="42"/>
        <v>55.224400000000003</v>
      </c>
      <c r="BT52" s="2">
        <f t="shared" si="43"/>
        <v>55.282299999999999</v>
      </c>
      <c r="BU52" s="2">
        <f t="shared" si="44"/>
        <v>56.259799999999998</v>
      </c>
      <c r="BV52" s="2">
        <f t="shared" si="45"/>
        <v>56.127099999999999</v>
      </c>
      <c r="BW52" s="2">
        <f t="shared" si="46"/>
        <v>56.573900000000002</v>
      </c>
      <c r="BX52" s="2">
        <f t="shared" si="47"/>
        <v>56.072200000000002</v>
      </c>
      <c r="BY52" s="2">
        <f t="shared" si="48"/>
        <v>57.294199999999996</v>
      </c>
      <c r="BZ52" s="2">
        <f t="shared" si="49"/>
        <v>56.001899999999999</v>
      </c>
      <c r="CA52" s="2">
        <f t="shared" si="50"/>
        <v>57.146700000000003</v>
      </c>
      <c r="CB52" s="2">
        <f t="shared" si="51"/>
        <v>57.368699999999997</v>
      </c>
      <c r="CC52" s="2">
        <f t="shared" si="52"/>
        <v>58.118699999999997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56.483556969981237</v>
      </c>
      <c r="DL52" s="2">
        <f t="shared" si="161"/>
        <v>55.833249390243914</v>
      </c>
      <c r="DM52" s="2">
        <f t="shared" si="161"/>
        <v>55.751644291497968</v>
      </c>
      <c r="DN52" s="2">
        <f t="shared" si="161"/>
        <v>55.128028030018754</v>
      </c>
      <c r="DO52" s="2">
        <f t="shared" si="161"/>
        <v>55.396342200094836</v>
      </c>
      <c r="DP52" s="2">
        <f t="shared" si="161"/>
        <v>55.656538122332847</v>
      </c>
      <c r="DQ52" s="2">
        <f t="shared" si="161"/>
        <v>56.058780000000006</v>
      </c>
      <c r="DR52" s="2">
        <f t="shared" si="161"/>
        <v>55.922786932646929</v>
      </c>
      <c r="DS52" s="2">
        <f t="shared" si="161"/>
        <v>56.450470879450862</v>
      </c>
      <c r="DT52" s="2">
        <f t="shared" si="161"/>
        <v>56.63641875589876</v>
      </c>
      <c r="DU52" s="2">
        <f t="shared" si="161"/>
        <v>56.820828281130638</v>
      </c>
      <c r="DV52" s="2">
        <f t="shared" si="161"/>
        <v>56.424114770484785</v>
      </c>
      <c r="DW52" s="2">
        <f t="shared" si="161"/>
        <v>57.417095981665398</v>
      </c>
      <c r="DX52" s="2">
        <f t="shared" si="161"/>
        <v>57.128832734604089</v>
      </c>
      <c r="DY52" s="2">
        <f t="shared" si="161"/>
        <v>58.047686666666671</v>
      </c>
      <c r="EA52" s="2">
        <f t="shared" si="71"/>
        <v>56.511914521972109</v>
      </c>
      <c r="EB52" s="2">
        <f t="shared" si="72"/>
        <v>54.276202550845525</v>
      </c>
      <c r="EC52" s="2">
        <f t="shared" si="73"/>
        <v>54.904289277992014</v>
      </c>
      <c r="ED52" s="2">
        <f t="shared" si="74"/>
        <v>54.260828688029022</v>
      </c>
      <c r="EE52" s="2">
        <f t="shared" si="75"/>
        <v>55.049158788322856</v>
      </c>
      <c r="EF52" s="2">
        <f t="shared" si="76"/>
        <v>54.782940614682957</v>
      </c>
      <c r="EG52" s="2">
        <f t="shared" si="77"/>
        <v>54.960255074241445</v>
      </c>
      <c r="EH52" s="2">
        <f t="shared" si="78"/>
        <v>55.926318434633728</v>
      </c>
      <c r="EI52" s="2">
        <f t="shared" si="79"/>
        <v>55.745285479569731</v>
      </c>
      <c r="EJ52" s="2">
        <f t="shared" si="80"/>
        <v>56.419843060931022</v>
      </c>
      <c r="EK52" s="2">
        <f t="shared" si="81"/>
        <v>56.695978185926407</v>
      </c>
      <c r="EL52" s="2">
        <f t="shared" si="82"/>
        <v>55.441976316361036</v>
      </c>
      <c r="EM52" s="2">
        <f t="shared" si="83"/>
        <v>56.759959744945036</v>
      </c>
      <c r="EN52" s="2">
        <f t="shared" si="84"/>
        <v>56.985409529336671</v>
      </c>
      <c r="EO52" s="2">
        <f t="shared" si="85"/>
        <v>60.936584637819251</v>
      </c>
      <c r="EQ52" s="2">
        <f t="shared" si="86"/>
        <v>56.235039449494018</v>
      </c>
      <c r="ER52" s="2">
        <f t="shared" si="162"/>
        <v>54.284839877803883</v>
      </c>
      <c r="ES52" s="2">
        <f t="shared" si="162"/>
        <v>54.231729164855345</v>
      </c>
      <c r="ET52" s="2">
        <f t="shared" si="162"/>
        <v>54.396776052411482</v>
      </c>
      <c r="EU52" s="2">
        <f t="shared" si="162"/>
        <v>54.824824109251843</v>
      </c>
      <c r="EV52" s="2">
        <f t="shared" si="162"/>
        <v>54.882490136768894</v>
      </c>
      <c r="EW52" s="2">
        <f t="shared" si="162"/>
        <v>55.130515905255052</v>
      </c>
      <c r="EX52" s="2">
        <f t="shared" si="162"/>
        <v>55.388549563513749</v>
      </c>
      <c r="EY52" s="2">
        <f t="shared" si="162"/>
        <v>55.807418176867635</v>
      </c>
      <c r="EZ52" s="2">
        <f t="shared" si="162"/>
        <v>56.967634010152302</v>
      </c>
      <c r="FA52" s="2">
        <f t="shared" si="162"/>
        <v>56.648669255974163</v>
      </c>
      <c r="FB52" s="2">
        <f t="shared" si="162"/>
        <v>55.659079772885811</v>
      </c>
      <c r="FC52" s="2">
        <f t="shared" si="162"/>
        <v>56.779088787431036</v>
      </c>
      <c r="FD52" s="2">
        <f t="shared" si="162"/>
        <v>57.104193236731696</v>
      </c>
      <c r="FE52" s="2">
        <f t="shared" si="162"/>
        <v>61.108489262411169</v>
      </c>
      <c r="FG52" s="2">
        <f t="shared" si="88"/>
        <v>0.19256655651840854</v>
      </c>
      <c r="FH52" s="2">
        <f t="shared" si="163"/>
        <v>0.1900873960087979</v>
      </c>
      <c r="FI52" s="2">
        <f t="shared" si="163"/>
        <v>0.18396391197891229</v>
      </c>
      <c r="FJ52" s="2">
        <f t="shared" si="163"/>
        <v>0.17953142751174209</v>
      </c>
      <c r="FK52" s="2">
        <f t="shared" si="163"/>
        <v>0.16704850173630517</v>
      </c>
      <c r="FL52" s="2">
        <f t="shared" si="163"/>
        <v>0.16607449086267689</v>
      </c>
      <c r="FM52" s="2">
        <f t="shared" si="163"/>
        <v>0.16233980188448166</v>
      </c>
      <c r="FN52" s="2">
        <f t="shared" si="163"/>
        <v>0.15953930949246636</v>
      </c>
      <c r="FO52" s="2">
        <f t="shared" si="163"/>
        <v>0.16211856201654648</v>
      </c>
      <c r="FP52" s="2">
        <f t="shared" si="163"/>
        <v>0.16787485192527962</v>
      </c>
      <c r="FQ52" s="2">
        <f t="shared" si="163"/>
        <v>0.14970410969596823</v>
      </c>
      <c r="FR52" s="2">
        <f t="shared" si="163"/>
        <v>0.17134396195547485</v>
      </c>
      <c r="FS52" s="2">
        <f t="shared" si="163"/>
        <v>0.15770229956567536</v>
      </c>
      <c r="FT52" s="2">
        <f t="shared" si="163"/>
        <v>0.14539321926935844</v>
      </c>
      <c r="FU52" s="2">
        <f t="shared" si="163"/>
        <v>0.12560309611435766</v>
      </c>
      <c r="FW52" s="2">
        <f t="shared" si="112"/>
        <v>2.2451461422133865E-5</v>
      </c>
      <c r="FX52" s="2">
        <f t="shared" si="164"/>
        <v>4.4363747064159011E-5</v>
      </c>
      <c r="FY52" s="2">
        <f t="shared" si="165"/>
        <v>4.2373637099316983E-5</v>
      </c>
      <c r="FZ52" s="2">
        <f t="shared" si="166"/>
        <v>4.001138100568438E-5</v>
      </c>
      <c r="GA52" s="2">
        <f t="shared" si="167"/>
        <v>4.0354054217102338E-5</v>
      </c>
      <c r="GB52" s="2">
        <f t="shared" si="168"/>
        <v>4.2700566748240889E-5</v>
      </c>
      <c r="GC52" s="2">
        <f t="shared" si="169"/>
        <v>4.5474774013896635E-5</v>
      </c>
      <c r="GD52" s="2">
        <f t="shared" si="170"/>
        <v>5.509465996498728E-5</v>
      </c>
      <c r="GE52" s="2">
        <f t="shared" si="171"/>
        <v>5.2998046227322531E-5</v>
      </c>
      <c r="GF52" s="2">
        <f t="shared" si="172"/>
        <v>5.3403422265653491E-5</v>
      </c>
      <c r="GG52" s="2">
        <f t="shared" si="173"/>
        <v>4.4986684002216933E-5</v>
      </c>
      <c r="GH52" s="2">
        <f t="shared" si="174"/>
        <v>4.3007688583735079E-5</v>
      </c>
      <c r="GI52" s="2">
        <f t="shared" si="175"/>
        <v>3.5863298030838058E-5</v>
      </c>
      <c r="GJ52" s="2">
        <f t="shared" si="176"/>
        <v>2.9465353358314048E-5</v>
      </c>
      <c r="GK52" s="2">
        <f t="shared" si="177"/>
        <v>3.0448039429093539E-5</v>
      </c>
      <c r="GM52" s="86">
        <f t="shared" si="113"/>
        <v>4.3145653291168677E-6</v>
      </c>
      <c r="GN52" s="86">
        <f t="shared" si="178"/>
        <v>4.3428892528796868E-6</v>
      </c>
      <c r="GO52" s="86">
        <f t="shared" si="179"/>
        <v>2.4251090089244043E-6</v>
      </c>
      <c r="GP52" s="86">
        <f t="shared" si="180"/>
        <v>2.5078509209646706E-6</v>
      </c>
      <c r="GQ52" s="86">
        <f t="shared" si="181"/>
        <v>4.3606382147107302E-7</v>
      </c>
      <c r="GR52" s="86">
        <f t="shared" si="182"/>
        <v>4.3734753134923007E-7</v>
      </c>
      <c r="GS52" s="86">
        <f t="shared" si="183"/>
        <v>1.6420259427418593E-7</v>
      </c>
      <c r="GT52" s="86">
        <f t="shared" si="184"/>
        <v>1.5942702679774275E-7</v>
      </c>
      <c r="GU52" s="86">
        <f t="shared" si="185"/>
        <v>1.8966612866383202E-7</v>
      </c>
      <c r="GV52" s="86">
        <f t="shared" si="186"/>
        <v>3.2219550586392592E-7</v>
      </c>
      <c r="GW52" s="86">
        <f t="shared" si="187"/>
        <v>2.6459574032539618E-8</v>
      </c>
      <c r="GX52" s="86">
        <f t="shared" si="188"/>
        <v>3.5130107387941396E-7</v>
      </c>
      <c r="GY52" s="86">
        <f t="shared" si="189"/>
        <v>5.9290227944368891E-8</v>
      </c>
      <c r="GZ52" s="86">
        <f t="shared" si="190"/>
        <v>1.088467723246257E-8</v>
      </c>
      <c r="HA52" s="86">
        <f t="shared" si="191"/>
        <v>8.583215231527825E-12</v>
      </c>
      <c r="HC52" s="86">
        <f t="shared" si="145"/>
        <v>1.7569114844536343E-16</v>
      </c>
      <c r="HD52" s="86">
        <f t="shared" si="192"/>
        <v>3.4281944628372263E-17</v>
      </c>
      <c r="HE52" s="86">
        <f t="shared" si="193"/>
        <v>9.3768407709441835E-20</v>
      </c>
      <c r="HF52" s="86">
        <f t="shared" si="194"/>
        <v>7.3439275934798249E-21</v>
      </c>
      <c r="HG52" s="86">
        <f t="shared" si="195"/>
        <v>1.0500247569856352E-17</v>
      </c>
      <c r="HH52" s="86">
        <f t="shared" si="196"/>
        <v>2.6040748351448767E-19</v>
      </c>
      <c r="HI52" s="86">
        <f t="shared" si="197"/>
        <v>2.9167207618274398E-20</v>
      </c>
      <c r="HJ52" s="86">
        <f t="shared" si="198"/>
        <v>5.377958781869224E-19</v>
      </c>
      <c r="HK52" s="86">
        <f t="shared" si="199"/>
        <v>3.6146083705017619E-20</v>
      </c>
      <c r="HL52" s="86">
        <f t="shared" si="200"/>
        <v>7.8564064880925144E-22</v>
      </c>
      <c r="HM52" s="86">
        <f t="shared" si="201"/>
        <v>9.3396638410123121E-20</v>
      </c>
      <c r="HN52" s="86">
        <f t="shared" si="202"/>
        <v>3.9805893550953207E-20</v>
      </c>
      <c r="HO52" s="86">
        <f t="shared" si="203"/>
        <v>3.6443150243554013E-21</v>
      </c>
      <c r="HP52" s="86">
        <f t="shared" si="204"/>
        <v>1.8320607833214235E-22</v>
      </c>
      <c r="HQ52" s="86">
        <f t="shared" si="205"/>
        <v>2.6818329870881282E-29</v>
      </c>
      <c r="HS52" s="86">
        <f t="shared" si="114"/>
        <v>1.3801062935915911E-100</v>
      </c>
      <c r="HT52" s="86">
        <f t="shared" si="206"/>
        <v>2.7451302735235189E-101</v>
      </c>
      <c r="HU52" s="86">
        <f t="shared" si="207"/>
        <v>3.5915262260066033E-122</v>
      </c>
      <c r="HV52" s="86">
        <f t="shared" si="208"/>
        <v>5.9819041637533713E-128</v>
      </c>
      <c r="HW52" s="86">
        <f t="shared" si="209"/>
        <v>2.4098164786449832E-107</v>
      </c>
      <c r="HX52" s="86">
        <f t="shared" si="210"/>
        <v>3.3190720406286033E-118</v>
      </c>
      <c r="HY52" s="86">
        <f t="shared" si="211"/>
        <v>1.7442419242418594E-126</v>
      </c>
      <c r="HZ52" s="86">
        <f t="shared" si="212"/>
        <v>2.6143283042623882E-116</v>
      </c>
      <c r="IA52" s="86">
        <f t="shared" si="213"/>
        <v>1.6491825860203952E-124</v>
      </c>
      <c r="IB52" s="86">
        <f t="shared" si="214"/>
        <v>1.3730284642974283E-136</v>
      </c>
      <c r="IC52" s="86">
        <f t="shared" si="215"/>
        <v>3.1769177895321644E-122</v>
      </c>
      <c r="ID52" s="86">
        <f t="shared" si="216"/>
        <v>3.6461443507260336E-128</v>
      </c>
      <c r="IE52" s="86">
        <f t="shared" si="217"/>
        <v>4.5947710639086855E-134</v>
      </c>
      <c r="IF52" s="86">
        <f t="shared" si="218"/>
        <v>5.1007510421542618E-65</v>
      </c>
      <c r="IG52" s="86">
        <f t="shared" si="219"/>
        <v>1.0425560126541785E-51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5.4834924652642212E-204</v>
      </c>
      <c r="IW52" s="86">
        <f t="shared" si="129"/>
        <v>1.672331477104721E-178</v>
      </c>
      <c r="IY52" s="86">
        <f t="shared" si="130"/>
        <v>4.3145653292925585E-6</v>
      </c>
      <c r="IZ52" s="86">
        <f t="shared" si="131"/>
        <v>4.3428892529139688E-6</v>
      </c>
      <c r="JA52" s="86">
        <f t="shared" si="132"/>
        <v>2.4251090089244979E-6</v>
      </c>
      <c r="JB52" s="86">
        <f t="shared" si="133"/>
        <v>2.5078509209646778E-6</v>
      </c>
      <c r="JC52" s="86">
        <f t="shared" si="134"/>
        <v>4.3606382148157327E-7</v>
      </c>
      <c r="JD52" s="86">
        <f t="shared" si="135"/>
        <v>4.3734753134949048E-7</v>
      </c>
      <c r="JE52" s="86">
        <f t="shared" si="136"/>
        <v>1.642025942742151E-7</v>
      </c>
      <c r="JF52" s="86">
        <f t="shared" si="137"/>
        <v>1.5942702679828054E-7</v>
      </c>
      <c r="JG52" s="86">
        <f t="shared" si="138"/>
        <v>1.8966612866386817E-7</v>
      </c>
      <c r="JH52" s="86">
        <f t="shared" si="139"/>
        <v>3.2219550586392671E-7</v>
      </c>
      <c r="JI52" s="86">
        <f t="shared" si="140"/>
        <v>2.6459574032633013E-8</v>
      </c>
      <c r="JJ52" s="86">
        <f t="shared" si="141"/>
        <v>3.5130107387945377E-7</v>
      </c>
      <c r="JK52" s="86">
        <f t="shared" si="142"/>
        <v>5.9290227944372537E-8</v>
      </c>
      <c r="JL52" s="86">
        <f t="shared" si="143"/>
        <v>1.0884677232462754E-8</v>
      </c>
      <c r="JM52" s="86">
        <f t="shared" si="144"/>
        <v>8.583215231527825E-12</v>
      </c>
    </row>
    <row r="53" spans="2:273" x14ac:dyDescent="0.25">
      <c r="B53" s="2">
        <v>26</v>
      </c>
      <c r="C53" s="37">
        <v>56.252400000000002</v>
      </c>
      <c r="D53" s="37">
        <v>55.036799999999999</v>
      </c>
      <c r="E53" s="37">
        <v>55.408099999999997</v>
      </c>
      <c r="F53" s="37">
        <v>55.118899999999996</v>
      </c>
      <c r="G53" s="37">
        <v>54.956299999999999</v>
      </c>
      <c r="H53" s="37">
        <v>54.728000000000002</v>
      </c>
      <c r="I53" s="37">
        <v>56.069299999999998</v>
      </c>
      <c r="J53" s="37">
        <v>55.713799999999999</v>
      </c>
      <c r="K53" s="37">
        <v>56.645200000000003</v>
      </c>
      <c r="L53" s="37">
        <v>56.2288</v>
      </c>
      <c r="M53" s="37">
        <v>56.795999999999999</v>
      </c>
      <c r="N53" s="37">
        <v>55.929900000000004</v>
      </c>
      <c r="O53" s="37">
        <v>57.309600000000003</v>
      </c>
      <c r="P53" s="37">
        <v>57.141300000000001</v>
      </c>
      <c r="Q53" s="37">
        <v>58.000799999999998</v>
      </c>
      <c r="S53" s="4">
        <f t="shared" si="8"/>
        <v>56.508851042737675</v>
      </c>
      <c r="T53" s="4">
        <f t="shared" si="9"/>
        <v>55.53175763109536</v>
      </c>
      <c r="U53" s="4">
        <f t="shared" si="10"/>
        <v>55.616463472683932</v>
      </c>
      <c r="V53" s="4">
        <f t="shared" si="11"/>
        <v>54.973543632093929</v>
      </c>
      <c r="W53" s="4">
        <f t="shared" si="12"/>
        <v>55.341095588903038</v>
      </c>
      <c r="X53" s="4">
        <f t="shared" si="13"/>
        <v>55.518321482798946</v>
      </c>
      <c r="Y53" s="4">
        <f t="shared" si="14"/>
        <v>55.906311446387456</v>
      </c>
      <c r="Z53" s="4">
        <f t="shared" si="15"/>
        <v>55.95100287367913</v>
      </c>
      <c r="AA53" s="4">
        <f t="shared" si="16"/>
        <v>56.380348304684681</v>
      </c>
      <c r="AB53" s="4">
        <f t="shared" si="17"/>
        <v>56.632013133748721</v>
      </c>
      <c r="AC53" s="4">
        <f t="shared" si="18"/>
        <v>56.817151207941357</v>
      </c>
      <c r="AD53" s="4">
        <f t="shared" si="19"/>
        <v>56.279242806400369</v>
      </c>
      <c r="AE53" s="4">
        <f t="shared" si="20"/>
        <v>57.354807693378909</v>
      </c>
      <c r="AF53" s="4">
        <f t="shared" si="21"/>
        <v>57.146611659119728</v>
      </c>
      <c r="AG53" s="4">
        <f t="shared" si="22"/>
        <v>58.484680026112962</v>
      </c>
      <c r="AI53" s="4">
        <f t="shared" si="23"/>
        <v>-0.25645104273767316</v>
      </c>
      <c r="AJ53" s="4">
        <f t="shared" si="24"/>
        <v>-0.49495763109536028</v>
      </c>
      <c r="AK53" s="4">
        <f t="shared" si="25"/>
        <v>-0.20836347268393496</v>
      </c>
      <c r="AL53" s="4">
        <f t="shared" si="26"/>
        <v>0.14535636790606787</v>
      </c>
      <c r="AM53" s="4">
        <f t="shared" si="27"/>
        <v>-0.38479558890303878</v>
      </c>
      <c r="AN53" s="4">
        <f t="shared" si="28"/>
        <v>-0.79032148279894443</v>
      </c>
      <c r="AO53" s="4">
        <f t="shared" si="29"/>
        <v>0.16298855361254283</v>
      </c>
      <c r="AP53" s="4">
        <f t="shared" si="30"/>
        <v>-0.23720287367913073</v>
      </c>
      <c r="AQ53" s="4">
        <f t="shared" si="31"/>
        <v>0.26485169531532193</v>
      </c>
      <c r="AR53" s="4">
        <f t="shared" si="32"/>
        <v>-0.40321313374872148</v>
      </c>
      <c r="AS53" s="4">
        <f t="shared" si="33"/>
        <v>-2.1151207941358052E-2</v>
      </c>
      <c r="AT53" s="4">
        <f t="shared" si="34"/>
        <v>-0.34934280640036519</v>
      </c>
      <c r="AU53" s="4">
        <f t="shared" si="35"/>
        <v>-4.5207693378905844E-2</v>
      </c>
      <c r="AV53" s="4">
        <f t="shared" si="146"/>
        <v>-5.3116591197266416E-3</v>
      </c>
      <c r="AW53" s="4">
        <f t="shared" si="146"/>
        <v>-0.48388002611296344</v>
      </c>
      <c r="AY53" s="2">
        <f t="shared" si="96"/>
        <v>56.506430557975676</v>
      </c>
      <c r="AZ53" s="2">
        <f t="shared" si="147"/>
        <v>55.529284045928115</v>
      </c>
      <c r="BA53" s="2">
        <f t="shared" si="148"/>
        <v>55.614957719217912</v>
      </c>
      <c r="BB53" s="2">
        <f t="shared" si="149"/>
        <v>54.972003413135944</v>
      </c>
      <c r="BC53" s="2">
        <f t="shared" si="150"/>
        <v>55.340780631863147</v>
      </c>
      <c r="BD53" s="2">
        <f t="shared" si="151"/>
        <v>55.518008364160835</v>
      </c>
      <c r="BE53" s="2">
        <f t="shared" si="152"/>
        <v>55.906181092482981</v>
      </c>
      <c r="BF53" s="2">
        <f t="shared" si="153"/>
        <v>55.950884655022726</v>
      </c>
      <c r="BG53" s="2">
        <f t="shared" si="154"/>
        <v>56.380205414453556</v>
      </c>
      <c r="BH53" s="2">
        <f t="shared" si="155"/>
        <v>56.6317815002445</v>
      </c>
      <c r="BI53" s="2">
        <f t="shared" si="156"/>
        <v>56.817127252923129</v>
      </c>
      <c r="BJ53" s="2">
        <f t="shared" si="157"/>
        <v>56.278993040316323</v>
      </c>
      <c r="BK53" s="2">
        <f t="shared" si="158"/>
        <v>57.354756452614296</v>
      </c>
      <c r="BL53" s="2">
        <f t="shared" si="159"/>
        <v>57.146601312321799</v>
      </c>
      <c r="BM53" s="2">
        <f t="shared" si="160"/>
        <v>58.484680013835877</v>
      </c>
      <c r="BO53" s="2">
        <f t="shared" si="38"/>
        <v>56.252400000000002</v>
      </c>
      <c r="BP53" s="2">
        <f t="shared" si="39"/>
        <v>55.036799999999999</v>
      </c>
      <c r="BQ53" s="2">
        <f t="shared" si="40"/>
        <v>55.408099999999997</v>
      </c>
      <c r="BR53" s="2">
        <f t="shared" si="41"/>
        <v>55.118899999999996</v>
      </c>
      <c r="BS53" s="2">
        <f t="shared" si="42"/>
        <v>54.956299999999999</v>
      </c>
      <c r="BT53" s="2">
        <f t="shared" si="43"/>
        <v>54.728000000000002</v>
      </c>
      <c r="BU53" s="2">
        <f t="shared" si="44"/>
        <v>56.069299999999998</v>
      </c>
      <c r="BV53" s="2">
        <f t="shared" si="45"/>
        <v>55.713799999999999</v>
      </c>
      <c r="BW53" s="2">
        <f t="shared" si="46"/>
        <v>56.645200000000003</v>
      </c>
      <c r="BX53" s="2">
        <f t="shared" si="47"/>
        <v>56.2288</v>
      </c>
      <c r="BY53" s="2">
        <f t="shared" si="48"/>
        <v>56.795999999999999</v>
      </c>
      <c r="BZ53" s="2">
        <f t="shared" si="49"/>
        <v>55.929900000000004</v>
      </c>
      <c r="CA53" s="2">
        <f t="shared" si="50"/>
        <v>57.309600000000003</v>
      </c>
      <c r="CB53" s="2">
        <f t="shared" si="51"/>
        <v>57.141300000000001</v>
      </c>
      <c r="CC53" s="2">
        <f t="shared" si="52"/>
        <v>58.000799999999998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56.516429146341459</v>
      </c>
      <c r="DL53" s="2">
        <f t="shared" si="161"/>
        <v>55.860663658536595</v>
      </c>
      <c r="DM53" s="2">
        <f t="shared" si="161"/>
        <v>55.801238056680155</v>
      </c>
      <c r="DN53" s="2">
        <f t="shared" si="161"/>
        <v>55.149914258911814</v>
      </c>
      <c r="DO53" s="2">
        <f t="shared" si="161"/>
        <v>55.413493029871979</v>
      </c>
      <c r="DP53" s="2">
        <f t="shared" si="161"/>
        <v>55.685261237553334</v>
      </c>
      <c r="DQ53" s="2">
        <f t="shared" si="161"/>
        <v>56.112624257703089</v>
      </c>
      <c r="DR53" s="2">
        <f t="shared" si="161"/>
        <v>55.963749686829686</v>
      </c>
      <c r="DS53" s="2">
        <f t="shared" si="161"/>
        <v>56.521557082797067</v>
      </c>
      <c r="DT53" s="2">
        <f t="shared" si="161"/>
        <v>56.688273852423855</v>
      </c>
      <c r="DU53" s="2">
        <f t="shared" si="161"/>
        <v>56.849297662337669</v>
      </c>
      <c r="DV53" s="2">
        <f t="shared" si="161"/>
        <v>56.476226469326484</v>
      </c>
      <c r="DW53" s="2">
        <f t="shared" si="161"/>
        <v>57.484209900687546</v>
      </c>
      <c r="DX53" s="2">
        <f t="shared" si="161"/>
        <v>57.183028390762445</v>
      </c>
      <c r="DY53" s="2">
        <f t="shared" si="161"/>
        <v>58.107207418803419</v>
      </c>
      <c r="EA53" s="2">
        <f t="shared" si="71"/>
        <v>56.46822770386315</v>
      </c>
      <c r="EB53" s="2">
        <f t="shared" si="72"/>
        <v>54.241594098491774</v>
      </c>
      <c r="EC53" s="2">
        <f t="shared" si="73"/>
        <v>54.861508243540321</v>
      </c>
      <c r="ED53" s="2">
        <f t="shared" si="74"/>
        <v>54.230451269649336</v>
      </c>
      <c r="EE53" s="2">
        <f t="shared" si="75"/>
        <v>55.01017193027959</v>
      </c>
      <c r="EF53" s="2">
        <f t="shared" si="76"/>
        <v>54.752037138797185</v>
      </c>
      <c r="EG53" s="2">
        <f t="shared" si="77"/>
        <v>54.934632049709485</v>
      </c>
      <c r="EH53" s="2">
        <f t="shared" si="78"/>
        <v>55.889260276384988</v>
      </c>
      <c r="EI53" s="2">
        <f t="shared" si="79"/>
        <v>55.713914296701006</v>
      </c>
      <c r="EJ53" s="2">
        <f t="shared" si="80"/>
        <v>56.376223502467788</v>
      </c>
      <c r="EK53" s="2">
        <f t="shared" si="81"/>
        <v>56.650496220142024</v>
      </c>
      <c r="EL53" s="2">
        <f t="shared" si="82"/>
        <v>55.409004989295347</v>
      </c>
      <c r="EM53" s="2">
        <f t="shared" si="83"/>
        <v>56.724170614984466</v>
      </c>
      <c r="EN53" s="2">
        <f t="shared" si="84"/>
        <v>56.951302286576528</v>
      </c>
      <c r="EO53" s="2">
        <f t="shared" si="85"/>
        <v>60.881228187237113</v>
      </c>
      <c r="EQ53" s="2">
        <f t="shared" si="86"/>
        <v>56.194972269832441</v>
      </c>
      <c r="ER53" s="2">
        <f t="shared" si="162"/>
        <v>54.250117323648787</v>
      </c>
      <c r="ES53" s="2">
        <f t="shared" si="162"/>
        <v>54.198270270009189</v>
      </c>
      <c r="ET53" s="2">
        <f t="shared" si="162"/>
        <v>54.364532617786452</v>
      </c>
      <c r="EU53" s="2">
        <f t="shared" si="162"/>
        <v>54.788979738871845</v>
      </c>
      <c r="EV53" s="2">
        <f t="shared" si="162"/>
        <v>54.850190561546</v>
      </c>
      <c r="EW53" s="2">
        <f t="shared" si="162"/>
        <v>55.102506850105712</v>
      </c>
      <c r="EX53" s="2">
        <f t="shared" si="162"/>
        <v>55.359157872011764</v>
      </c>
      <c r="EY53" s="2">
        <f t="shared" si="162"/>
        <v>55.775178229030836</v>
      </c>
      <c r="EZ53" s="2">
        <f t="shared" si="162"/>
        <v>56.916334348561776</v>
      </c>
      <c r="FA53" s="2">
        <f t="shared" si="162"/>
        <v>56.603850840310741</v>
      </c>
      <c r="FB53" s="2">
        <f t="shared" si="162"/>
        <v>55.623084222153309</v>
      </c>
      <c r="FC53" s="2">
        <f t="shared" si="162"/>
        <v>56.743045159847227</v>
      </c>
      <c r="FD53" s="2">
        <f t="shared" si="162"/>
        <v>57.06848595622931</v>
      </c>
      <c r="FE53" s="2">
        <f t="shared" si="162"/>
        <v>61.050585162195432</v>
      </c>
      <c r="FG53" s="2">
        <f t="shared" si="88"/>
        <v>0.20729382754131648</v>
      </c>
      <c r="FH53" s="2">
        <f t="shared" si="163"/>
        <v>0.20467312547108038</v>
      </c>
      <c r="FI53" s="2">
        <f t="shared" si="163"/>
        <v>0.19819475744446755</v>
      </c>
      <c r="FJ53" s="2">
        <f t="shared" si="163"/>
        <v>0.19350069572682718</v>
      </c>
      <c r="FK53" s="2">
        <f t="shared" si="163"/>
        <v>0.18025987471069599</v>
      </c>
      <c r="FL53" s="2">
        <f t="shared" si="163"/>
        <v>0.17922540701997217</v>
      </c>
      <c r="FM53" s="2">
        <f t="shared" si="163"/>
        <v>0.17525713189971137</v>
      </c>
      <c r="FN53" s="2">
        <f t="shared" si="163"/>
        <v>0.17227963498194102</v>
      </c>
      <c r="FO53" s="2">
        <f t="shared" si="163"/>
        <v>0.17502196624492886</v>
      </c>
      <c r="FP53" s="2">
        <f t="shared" si="163"/>
        <v>0.18113736641095901</v>
      </c>
      <c r="FQ53" s="2">
        <f t="shared" si="163"/>
        <v>0.16181023737260056</v>
      </c>
      <c r="FR53" s="2">
        <f t="shared" si="163"/>
        <v>0.18481967238455296</v>
      </c>
      <c r="FS53" s="2">
        <f t="shared" si="163"/>
        <v>0.17032565647021347</v>
      </c>
      <c r="FT53" s="2">
        <f t="shared" si="163"/>
        <v>0.15721519395337144</v>
      </c>
      <c r="FU53" s="2">
        <f t="shared" si="163"/>
        <v>0.13607213949448776</v>
      </c>
      <c r="FW53" s="2">
        <f t="shared" si="112"/>
        <v>2.4617484597564836E-5</v>
      </c>
      <c r="FX53" s="2">
        <f t="shared" si="164"/>
        <v>4.8643673153608086E-5</v>
      </c>
      <c r="FY53" s="2">
        <f t="shared" si="165"/>
        <v>4.6461579229612883E-5</v>
      </c>
      <c r="FZ53" s="2">
        <f t="shared" si="166"/>
        <v>4.3871437516652675E-5</v>
      </c>
      <c r="GA53" s="2">
        <f t="shared" si="167"/>
        <v>4.424716830813588E-5</v>
      </c>
      <c r="GB53" s="2">
        <f t="shared" si="168"/>
        <v>4.6820047519086575E-5</v>
      </c>
      <c r="GC53" s="2">
        <f t="shared" si="169"/>
        <v>4.9861879420547759E-5</v>
      </c>
      <c r="GD53" s="2">
        <f t="shared" si="170"/>
        <v>6.0409772271409525E-5</v>
      </c>
      <c r="GE53" s="2">
        <f t="shared" si="171"/>
        <v>5.8110904996331026E-5</v>
      </c>
      <c r="GF53" s="2">
        <f t="shared" si="172"/>
        <v>5.8555386420798867E-5</v>
      </c>
      <c r="GG53" s="2">
        <f t="shared" si="173"/>
        <v>4.932670403577025E-5</v>
      </c>
      <c r="GH53" s="2">
        <f t="shared" si="174"/>
        <v>4.7156797130684581E-5</v>
      </c>
      <c r="GI53" s="2">
        <f t="shared" si="175"/>
        <v>3.9323188273333043E-5</v>
      </c>
      <c r="GJ53" s="2">
        <f t="shared" si="176"/>
        <v>3.2308025654948926E-5</v>
      </c>
      <c r="GK53" s="2">
        <f t="shared" si="177"/>
        <v>3.3385513276962701E-5</v>
      </c>
      <c r="GM53" s="86">
        <f t="shared" si="113"/>
        <v>8.1589193804146594E-6</v>
      </c>
      <c r="GN53" s="86">
        <f t="shared" si="178"/>
        <v>8.1508939982763697E-6</v>
      </c>
      <c r="GO53" s="86">
        <f t="shared" si="179"/>
        <v>4.7073673770905848E-6</v>
      </c>
      <c r="GP53" s="86">
        <f t="shared" si="180"/>
        <v>4.7921516789995962E-6</v>
      </c>
      <c r="GQ53" s="86">
        <f t="shared" si="181"/>
        <v>9.2868048181155595E-7</v>
      </c>
      <c r="GR53" s="86">
        <f t="shared" si="182"/>
        <v>9.2817449101602488E-7</v>
      </c>
      <c r="GS53" s="86">
        <f t="shared" si="183"/>
        <v>3.7286155758663697E-7</v>
      </c>
      <c r="GT53" s="86">
        <f t="shared" si="184"/>
        <v>3.5923993144613315E-7</v>
      </c>
      <c r="GU53" s="86">
        <f t="shared" si="185"/>
        <v>4.2528540213092542E-7</v>
      </c>
      <c r="GV53" s="86">
        <f t="shared" si="186"/>
        <v>7.0562975189873922E-7</v>
      </c>
      <c r="GW53" s="86">
        <f t="shared" si="187"/>
        <v>6.6292276196079132E-8</v>
      </c>
      <c r="GX53" s="86">
        <f t="shared" si="188"/>
        <v>7.7304206033455499E-7</v>
      </c>
      <c r="GY53" s="86">
        <f t="shared" si="189"/>
        <v>1.437768354794142E-7</v>
      </c>
      <c r="GZ53" s="86">
        <f t="shared" si="190"/>
        <v>2.8717239852244402E-8</v>
      </c>
      <c r="HA53" s="86">
        <f t="shared" si="191"/>
        <v>3.5197286376827682E-11</v>
      </c>
      <c r="HC53" s="86">
        <f t="shared" si="145"/>
        <v>6.0810248870345524E-16</v>
      </c>
      <c r="HD53" s="86">
        <f t="shared" si="192"/>
        <v>1.2798659188131886E-16</v>
      </c>
      <c r="HE53" s="86">
        <f t="shared" si="193"/>
        <v>4.3552138743913583E-19</v>
      </c>
      <c r="HF53" s="86">
        <f t="shared" si="194"/>
        <v>3.6908697044041834E-20</v>
      </c>
      <c r="HG53" s="86">
        <f t="shared" si="195"/>
        <v>4.0921264689799044E-17</v>
      </c>
      <c r="HH53" s="86">
        <f t="shared" si="196"/>
        <v>1.1690791088929777E-18</v>
      </c>
      <c r="HI53" s="86">
        <f t="shared" si="197"/>
        <v>1.4569998935281644E-19</v>
      </c>
      <c r="HJ53" s="86">
        <f t="shared" si="198"/>
        <v>2.4015661266913538E-18</v>
      </c>
      <c r="HK53" s="86">
        <f t="shared" si="199"/>
        <v>1.7912089700791311E-19</v>
      </c>
      <c r="HL53" s="86">
        <f t="shared" si="200"/>
        <v>4.5708304065384341E-21</v>
      </c>
      <c r="HM53" s="86">
        <f t="shared" si="201"/>
        <v>4.4446948266161546E-19</v>
      </c>
      <c r="HN53" s="86">
        <f t="shared" si="202"/>
        <v>1.9881335436840447E-19</v>
      </c>
      <c r="HO53" s="86">
        <f t="shared" si="203"/>
        <v>1.9327480978941541E-20</v>
      </c>
      <c r="HP53" s="86">
        <f t="shared" si="204"/>
        <v>1.0609734453451352E-21</v>
      </c>
      <c r="HQ53" s="86">
        <f t="shared" si="205"/>
        <v>2.8622144703017616E-28</v>
      </c>
      <c r="HS53" s="86">
        <f t="shared" si="114"/>
        <v>2.5095122216250355E-98</v>
      </c>
      <c r="HT53" s="86">
        <f t="shared" si="206"/>
        <v>6.1745749290894492E-99</v>
      </c>
      <c r="HU53" s="86">
        <f t="shared" si="207"/>
        <v>2.2691420172199688E-119</v>
      </c>
      <c r="HV53" s="86">
        <f t="shared" si="208"/>
        <v>5.0693513852054775E-125</v>
      </c>
      <c r="HW53" s="86">
        <f t="shared" si="209"/>
        <v>6.9900320227362467E-105</v>
      </c>
      <c r="HX53" s="86">
        <f t="shared" si="210"/>
        <v>1.7654064300856869E-115</v>
      </c>
      <c r="HY53" s="86">
        <f t="shared" si="211"/>
        <v>1.5392284146118669E-123</v>
      </c>
      <c r="HZ53" s="86">
        <f t="shared" si="212"/>
        <v>1.3650411744479141E-113</v>
      </c>
      <c r="IA53" s="86">
        <f t="shared" si="213"/>
        <v>1.3553200052287187E-121</v>
      </c>
      <c r="IB53" s="86">
        <f t="shared" si="214"/>
        <v>2.2947348257055171E-133</v>
      </c>
      <c r="IC53" s="86">
        <f t="shared" si="215"/>
        <v>2.2262173855943614E-119</v>
      </c>
      <c r="ID53" s="86">
        <f t="shared" si="216"/>
        <v>3.4496216777372248E-125</v>
      </c>
      <c r="IE53" s="86">
        <f t="shared" si="217"/>
        <v>5.4582735883191649E-131</v>
      </c>
      <c r="IF53" s="86">
        <f t="shared" si="218"/>
        <v>1.3511881751391138E-63</v>
      </c>
      <c r="IG53" s="86">
        <f t="shared" si="219"/>
        <v>1.3726094174829032E-50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1.9422256648945774E-200</v>
      </c>
      <c r="IW53" s="86">
        <f t="shared" si="129"/>
        <v>2.1618198858600753E-175</v>
      </c>
      <c r="IY53" s="86">
        <f t="shared" si="130"/>
        <v>8.1589193810227613E-6</v>
      </c>
      <c r="IZ53" s="86">
        <f t="shared" si="131"/>
        <v>8.1508939984043564E-6</v>
      </c>
      <c r="JA53" s="86">
        <f t="shared" si="132"/>
        <v>4.7073673770910202E-6</v>
      </c>
      <c r="JB53" s="86">
        <f t="shared" si="133"/>
        <v>4.7921516789996334E-6</v>
      </c>
      <c r="JC53" s="86">
        <f t="shared" si="134"/>
        <v>9.2868048185247717E-7</v>
      </c>
      <c r="JD53" s="86">
        <f t="shared" si="135"/>
        <v>9.2817449101719399E-7</v>
      </c>
      <c r="JE53" s="86">
        <f t="shared" si="136"/>
        <v>3.7286155758678266E-7</v>
      </c>
      <c r="JF53" s="86">
        <f t="shared" si="137"/>
        <v>3.592399314485347E-7</v>
      </c>
      <c r="JG53" s="86">
        <f t="shared" si="138"/>
        <v>4.2528540213110452E-7</v>
      </c>
      <c r="JH53" s="86">
        <f t="shared" si="139"/>
        <v>7.0562975189874378E-7</v>
      </c>
      <c r="JI53" s="86">
        <f t="shared" si="140"/>
        <v>6.6292276196523599E-8</v>
      </c>
      <c r="JJ53" s="86">
        <f t="shared" si="141"/>
        <v>7.7304206033475383E-7</v>
      </c>
      <c r="JK53" s="86">
        <f t="shared" si="142"/>
        <v>1.4377683547943353E-7</v>
      </c>
      <c r="JL53" s="86">
        <f t="shared" si="143"/>
        <v>2.8717239852245464E-8</v>
      </c>
      <c r="JM53" s="86">
        <f t="shared" si="144"/>
        <v>3.5197286376827682E-11</v>
      </c>
    </row>
    <row r="54" spans="2:273" x14ac:dyDescent="0.25">
      <c r="B54" s="2">
        <v>27</v>
      </c>
      <c r="C54" s="37">
        <v>56.443899999999999</v>
      </c>
      <c r="D54" s="37">
        <v>55.779000000000003</v>
      </c>
      <c r="E54" s="37">
        <v>55.456899999999997</v>
      </c>
      <c r="F54" s="37">
        <v>54.747900000000001</v>
      </c>
      <c r="G54" s="37">
        <v>54.709299999999999</v>
      </c>
      <c r="H54" s="37">
        <v>55.145800000000001</v>
      </c>
      <c r="I54" s="37">
        <v>55.632399999999997</v>
      </c>
      <c r="J54" s="37">
        <v>56.366599999999998</v>
      </c>
      <c r="K54" s="37">
        <v>56.49</v>
      </c>
      <c r="L54" s="37">
        <v>56.738900000000001</v>
      </c>
      <c r="M54" s="37">
        <v>57.2087</v>
      </c>
      <c r="N54" s="37">
        <v>56.564900000000002</v>
      </c>
      <c r="O54" s="37">
        <v>57.0593</v>
      </c>
      <c r="P54" s="37">
        <v>57.03</v>
      </c>
      <c r="Q54" s="37">
        <v>58.247900000000001</v>
      </c>
      <c r="S54" s="4">
        <f t="shared" si="8"/>
        <v>56.525866449463294</v>
      </c>
      <c r="T54" s="4">
        <f t="shared" si="9"/>
        <v>55.522553092119963</v>
      </c>
      <c r="U54" s="4">
        <f t="shared" si="10"/>
        <v>55.633505287420334</v>
      </c>
      <c r="V54" s="4">
        <f t="shared" si="11"/>
        <v>54.972229628855857</v>
      </c>
      <c r="W54" s="4">
        <f t="shared" si="12"/>
        <v>55.342011931630587</v>
      </c>
      <c r="X54" s="4">
        <f t="shared" si="13"/>
        <v>55.522827005638661</v>
      </c>
      <c r="Y54" s="4">
        <f t="shared" si="14"/>
        <v>55.929136073656018</v>
      </c>
      <c r="Z54" s="4">
        <f t="shared" si="15"/>
        <v>55.976592755343923</v>
      </c>
      <c r="AA54" s="4">
        <f t="shared" si="16"/>
        <v>56.421196603927328</v>
      </c>
      <c r="AB54" s="4">
        <f t="shared" si="17"/>
        <v>56.661095857052892</v>
      </c>
      <c r="AC54" s="4">
        <f t="shared" si="18"/>
        <v>56.830173065926637</v>
      </c>
      <c r="AD54" s="4">
        <f t="shared" si="19"/>
        <v>56.299446809404493</v>
      </c>
      <c r="AE54" s="4">
        <f t="shared" si="20"/>
        <v>57.392886148762472</v>
      </c>
      <c r="AF54" s="4">
        <f t="shared" si="21"/>
        <v>57.182910652378091</v>
      </c>
      <c r="AG54" s="4">
        <f t="shared" si="22"/>
        <v>58.558337930560853</v>
      </c>
      <c r="AI54" s="4">
        <f t="shared" si="23"/>
        <v>-8.1966449463294566E-2</v>
      </c>
      <c r="AJ54" s="4">
        <f t="shared" si="24"/>
        <v>0.25644690788003999</v>
      </c>
      <c r="AK54" s="4">
        <f t="shared" si="25"/>
        <v>-0.17660528742033677</v>
      </c>
      <c r="AL54" s="4">
        <f t="shared" si="26"/>
        <v>-0.22432962885585539</v>
      </c>
      <c r="AM54" s="4">
        <f t="shared" si="27"/>
        <v>-0.63271193163058825</v>
      </c>
      <c r="AN54" s="4">
        <f t="shared" si="28"/>
        <v>-0.37702700563865932</v>
      </c>
      <c r="AO54" s="4">
        <f t="shared" si="29"/>
        <v>-0.29673607365602095</v>
      </c>
      <c r="AP54" s="4">
        <f t="shared" si="30"/>
        <v>0.39000724465607561</v>
      </c>
      <c r="AQ54" s="4">
        <f t="shared" si="31"/>
        <v>6.8803396072674161E-2</v>
      </c>
      <c r="AR54" s="4">
        <f t="shared" si="32"/>
        <v>7.7804142947108801E-2</v>
      </c>
      <c r="AS54" s="4">
        <f t="shared" si="33"/>
        <v>0.37852693407336346</v>
      </c>
      <c r="AT54" s="4">
        <f t="shared" si="34"/>
        <v>0.2654531905955082</v>
      </c>
      <c r="AU54" s="4">
        <f t="shared" si="35"/>
        <v>-0.33358614876247117</v>
      </c>
      <c r="AV54" s="4">
        <f t="shared" si="146"/>
        <v>-0.15291065237808965</v>
      </c>
      <c r="AW54" s="4">
        <f t="shared" si="146"/>
        <v>-0.31043793056085178</v>
      </c>
      <c r="AY54" s="2">
        <f t="shared" si="96"/>
        <v>56.521492855625823</v>
      </c>
      <c r="AZ54" s="2">
        <f t="shared" si="147"/>
        <v>55.518113788971611</v>
      </c>
      <c r="BA54" s="2">
        <f t="shared" si="148"/>
        <v>55.630713769635911</v>
      </c>
      <c r="BB54" s="2">
        <f t="shared" si="149"/>
        <v>54.969414671819436</v>
      </c>
      <c r="BC54" s="2">
        <f t="shared" si="150"/>
        <v>55.34137311841836</v>
      </c>
      <c r="BD54" s="2">
        <f t="shared" si="151"/>
        <v>55.5221939282957</v>
      </c>
      <c r="BE54" s="2">
        <f t="shared" si="152"/>
        <v>55.928854916249428</v>
      </c>
      <c r="BF54" s="2">
        <f t="shared" si="153"/>
        <v>55.976339522026343</v>
      </c>
      <c r="BG54" s="2">
        <f t="shared" si="154"/>
        <v>56.420892062358554</v>
      </c>
      <c r="BH54" s="2">
        <f t="shared" si="155"/>
        <v>56.660613493203627</v>
      </c>
      <c r="BI54" s="2">
        <f t="shared" si="156"/>
        <v>56.830116221429066</v>
      </c>
      <c r="BJ54" s="2">
        <f t="shared" si="157"/>
        <v>56.298924602653926</v>
      </c>
      <c r="BK54" s="2">
        <f t="shared" si="158"/>
        <v>57.392768428248893</v>
      </c>
      <c r="BL54" s="2">
        <f t="shared" si="159"/>
        <v>57.182884841875136</v>
      </c>
      <c r="BM54" s="2">
        <f t="shared" si="160"/>
        <v>58.558337883691905</v>
      </c>
      <c r="BO54" s="2">
        <f t="shared" si="38"/>
        <v>56.443899999999999</v>
      </c>
      <c r="BP54" s="2">
        <f t="shared" si="39"/>
        <v>55.779000000000003</v>
      </c>
      <c r="BQ54" s="2">
        <f t="shared" si="40"/>
        <v>55.456899999999997</v>
      </c>
      <c r="BR54" s="2">
        <f t="shared" si="41"/>
        <v>54.747900000000001</v>
      </c>
      <c r="BS54" s="2">
        <f t="shared" si="42"/>
        <v>54.709299999999999</v>
      </c>
      <c r="BT54" s="2">
        <f t="shared" si="43"/>
        <v>55.145800000000001</v>
      </c>
      <c r="BU54" s="2">
        <f t="shared" si="44"/>
        <v>55.632399999999997</v>
      </c>
      <c r="BV54" s="2">
        <f t="shared" si="45"/>
        <v>56.366599999999998</v>
      </c>
      <c r="BW54" s="2">
        <f t="shared" si="46"/>
        <v>56.49</v>
      </c>
      <c r="BX54" s="2">
        <f t="shared" si="47"/>
        <v>56.738900000000001</v>
      </c>
      <c r="BY54" s="2">
        <f t="shared" si="48"/>
        <v>57.2087</v>
      </c>
      <c r="BZ54" s="2">
        <f t="shared" si="49"/>
        <v>56.564900000000002</v>
      </c>
      <c r="CA54" s="2">
        <f t="shared" si="50"/>
        <v>57.0593</v>
      </c>
      <c r="CB54" s="2">
        <f t="shared" si="51"/>
        <v>57.03</v>
      </c>
      <c r="CC54" s="2">
        <f t="shared" si="52"/>
        <v>58.247900000000001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56.549301322701687</v>
      </c>
      <c r="DL54" s="2">
        <f t="shared" si="161"/>
        <v>55.888077926829276</v>
      </c>
      <c r="DM54" s="2">
        <f t="shared" si="161"/>
        <v>55.850831821862343</v>
      </c>
      <c r="DN54" s="2">
        <f t="shared" si="161"/>
        <v>55.171800487804873</v>
      </c>
      <c r="DO54" s="2">
        <f t="shared" si="161"/>
        <v>55.430643859649123</v>
      </c>
      <c r="DP54" s="2">
        <f t="shared" si="161"/>
        <v>55.713984352773814</v>
      </c>
      <c r="DQ54" s="2">
        <f t="shared" si="161"/>
        <v>56.166468515406166</v>
      </c>
      <c r="DR54" s="2">
        <f t="shared" si="161"/>
        <v>56.004712441012437</v>
      </c>
      <c r="DS54" s="2">
        <f t="shared" si="161"/>
        <v>56.592643286143272</v>
      </c>
      <c r="DT54" s="2">
        <f t="shared" si="161"/>
        <v>56.74012894894895</v>
      </c>
      <c r="DU54" s="2">
        <f t="shared" si="161"/>
        <v>56.877767043544701</v>
      </c>
      <c r="DV54" s="2">
        <f t="shared" si="161"/>
        <v>56.528338168168183</v>
      </c>
      <c r="DW54" s="2">
        <f t="shared" si="161"/>
        <v>57.551323819709701</v>
      </c>
      <c r="DX54" s="2">
        <f t="shared" si="161"/>
        <v>57.237224046920808</v>
      </c>
      <c r="DY54" s="2">
        <f t="shared" si="161"/>
        <v>58.166728170940175</v>
      </c>
      <c r="EA54" s="2">
        <f t="shared" si="71"/>
        <v>56.424540885754197</v>
      </c>
      <c r="EB54" s="2">
        <f t="shared" si="72"/>
        <v>54.20698564613803</v>
      </c>
      <c r="EC54" s="2">
        <f t="shared" si="73"/>
        <v>54.818727209088628</v>
      </c>
      <c r="ED54" s="2">
        <f t="shared" si="74"/>
        <v>54.20007385126965</v>
      </c>
      <c r="EE54" s="2">
        <f t="shared" si="75"/>
        <v>54.971185072236324</v>
      </c>
      <c r="EF54" s="2">
        <f t="shared" si="76"/>
        <v>54.721133662911406</v>
      </c>
      <c r="EG54" s="2">
        <f t="shared" si="77"/>
        <v>54.909009025177532</v>
      </c>
      <c r="EH54" s="2">
        <f t="shared" si="78"/>
        <v>55.85220211813624</v>
      </c>
      <c r="EI54" s="2">
        <f t="shared" si="79"/>
        <v>55.682543113832274</v>
      </c>
      <c r="EJ54" s="2">
        <f t="shared" si="80"/>
        <v>56.332603944004561</v>
      </c>
      <c r="EK54" s="2">
        <f t="shared" si="81"/>
        <v>56.605014254357648</v>
      </c>
      <c r="EL54" s="2">
        <f t="shared" si="82"/>
        <v>55.376033662229659</v>
      </c>
      <c r="EM54" s="2">
        <f t="shared" si="83"/>
        <v>56.688381485023903</v>
      </c>
      <c r="EN54" s="2">
        <f t="shared" si="84"/>
        <v>56.917195043816385</v>
      </c>
      <c r="EO54" s="2">
        <f t="shared" si="85"/>
        <v>60.825871736654975</v>
      </c>
      <c r="EQ54" s="2">
        <f t="shared" si="86"/>
        <v>56.154905090170871</v>
      </c>
      <c r="ER54" s="2">
        <f t="shared" si="162"/>
        <v>54.215394769493692</v>
      </c>
      <c r="ES54" s="2">
        <f t="shared" si="162"/>
        <v>54.164811375163026</v>
      </c>
      <c r="ET54" s="2">
        <f t="shared" si="162"/>
        <v>54.332289183161414</v>
      </c>
      <c r="EU54" s="2">
        <f t="shared" si="162"/>
        <v>54.753135368491847</v>
      </c>
      <c r="EV54" s="2">
        <f t="shared" si="162"/>
        <v>54.817890986323107</v>
      </c>
      <c r="EW54" s="2">
        <f t="shared" si="162"/>
        <v>55.074497794956372</v>
      </c>
      <c r="EX54" s="2">
        <f t="shared" si="162"/>
        <v>55.329766180509779</v>
      </c>
      <c r="EY54" s="2">
        <f t="shared" si="162"/>
        <v>55.742938281194029</v>
      </c>
      <c r="EZ54" s="2">
        <f t="shared" si="162"/>
        <v>56.865034686971256</v>
      </c>
      <c r="FA54" s="2">
        <f t="shared" si="162"/>
        <v>56.55903242464732</v>
      </c>
      <c r="FB54" s="2">
        <f t="shared" si="162"/>
        <v>55.587088671420808</v>
      </c>
      <c r="FC54" s="2">
        <f t="shared" si="162"/>
        <v>56.707001532263412</v>
      </c>
      <c r="FD54" s="2">
        <f t="shared" si="162"/>
        <v>57.032778675726917</v>
      </c>
      <c r="FE54" s="2">
        <f t="shared" si="162"/>
        <v>60.992681061979702</v>
      </c>
      <c r="FG54" s="2">
        <f t="shared" si="88"/>
        <v>0.22283657880401561</v>
      </c>
      <c r="FH54" s="2">
        <f t="shared" si="163"/>
        <v>0.22007393087222107</v>
      </c>
      <c r="FI54" s="2">
        <f t="shared" si="163"/>
        <v>0.21323879042168239</v>
      </c>
      <c r="FJ54" s="2">
        <f t="shared" si="163"/>
        <v>0.2082809799022948</v>
      </c>
      <c r="FK54" s="2">
        <f t="shared" si="163"/>
        <v>0.1942724022475778</v>
      </c>
      <c r="FL54" s="2">
        <f t="shared" si="163"/>
        <v>0.19317647019872339</v>
      </c>
      <c r="FM54" s="2">
        <f t="shared" si="163"/>
        <v>0.18897041903811318</v>
      </c>
      <c r="FN54" s="2">
        <f t="shared" si="163"/>
        <v>0.18581243251399415</v>
      </c>
      <c r="FO54" s="2">
        <f t="shared" si="163"/>
        <v>0.18872106303028463</v>
      </c>
      <c r="FP54" s="2">
        <f t="shared" si="163"/>
        <v>0.19520186281960375</v>
      </c>
      <c r="FQ54" s="2">
        <f t="shared" si="163"/>
        <v>0.17469421783765432</v>
      </c>
      <c r="FR54" s="2">
        <f t="shared" si="163"/>
        <v>0.1991005651517847</v>
      </c>
      <c r="FS54" s="2">
        <f t="shared" si="163"/>
        <v>0.18373903785403575</v>
      </c>
      <c r="FT54" s="2">
        <f t="shared" si="163"/>
        <v>0.16980742076872055</v>
      </c>
      <c r="FU54" s="2">
        <f t="shared" si="163"/>
        <v>0.14726681609711287</v>
      </c>
      <c r="FW54" s="2">
        <f t="shared" si="112"/>
        <v>2.6992470996638577E-5</v>
      </c>
      <c r="FX54" s="2">
        <f t="shared" si="164"/>
        <v>5.3336476682290258E-5</v>
      </c>
      <c r="FY54" s="2">
        <f t="shared" si="165"/>
        <v>5.0943880226211069E-5</v>
      </c>
      <c r="FZ54" s="2">
        <f t="shared" si="166"/>
        <v>4.8103871064235929E-5</v>
      </c>
      <c r="GA54" s="2">
        <f t="shared" si="167"/>
        <v>4.8515848182275959E-5</v>
      </c>
      <c r="GB54" s="2">
        <f t="shared" si="168"/>
        <v>5.1336929352317899E-5</v>
      </c>
      <c r="GC54" s="2">
        <f t="shared" si="169"/>
        <v>5.4672200598127845E-5</v>
      </c>
      <c r="GD54" s="2">
        <f t="shared" si="170"/>
        <v>6.6237612081812179E-5</v>
      </c>
      <c r="GE54" s="2">
        <f t="shared" si="171"/>
        <v>6.3716983061482707E-5</v>
      </c>
      <c r="GF54" s="2">
        <f t="shared" si="172"/>
        <v>6.4204341766397528E-5</v>
      </c>
      <c r="GG54" s="2">
        <f t="shared" si="173"/>
        <v>5.4085398073047854E-5</v>
      </c>
      <c r="GH54" s="2">
        <f t="shared" si="174"/>
        <v>5.1706164611235737E-5</v>
      </c>
      <c r="GI54" s="2">
        <f t="shared" si="175"/>
        <v>4.3116854966513471E-5</v>
      </c>
      <c r="GJ54" s="2">
        <f t="shared" si="176"/>
        <v>3.5424935270853174E-5</v>
      </c>
      <c r="GK54" s="2">
        <f t="shared" si="177"/>
        <v>3.6606369467070587E-5</v>
      </c>
      <c r="GM54" s="86">
        <f t="shared" si="113"/>
        <v>1.5162257259760195E-5</v>
      </c>
      <c r="GN54" s="86">
        <f t="shared" si="178"/>
        <v>1.5039842635580253E-5</v>
      </c>
      <c r="GO54" s="86">
        <f t="shared" si="179"/>
        <v>8.9741365626760598E-6</v>
      </c>
      <c r="GP54" s="86">
        <f t="shared" si="180"/>
        <v>9.0007396042431723E-6</v>
      </c>
      <c r="GQ54" s="86">
        <f t="shared" si="181"/>
        <v>1.9373053155154623E-6</v>
      </c>
      <c r="GR54" s="86">
        <f t="shared" si="182"/>
        <v>1.9298783437190025E-6</v>
      </c>
      <c r="GS54" s="86">
        <f t="shared" si="183"/>
        <v>8.2756084269050112E-7</v>
      </c>
      <c r="GT54" s="86">
        <f t="shared" si="184"/>
        <v>7.9158701884214736E-7</v>
      </c>
      <c r="GU54" s="86">
        <f t="shared" si="185"/>
        <v>9.3254604512160187E-7</v>
      </c>
      <c r="GV54" s="86">
        <f t="shared" si="186"/>
        <v>1.512046093419518E-6</v>
      </c>
      <c r="GW54" s="86">
        <f t="shared" si="187"/>
        <v>1.6188724092710495E-7</v>
      </c>
      <c r="GX54" s="86">
        <f t="shared" si="188"/>
        <v>1.6637316921034909E-6</v>
      </c>
      <c r="GY54" s="86">
        <f t="shared" si="189"/>
        <v>3.4004277347012131E-7</v>
      </c>
      <c r="GZ54" s="86">
        <f t="shared" si="190"/>
        <v>7.3731798529757311E-8</v>
      </c>
      <c r="HA54" s="86">
        <f t="shared" si="191"/>
        <v>1.3848598837129947E-10</v>
      </c>
      <c r="HC54" s="86">
        <f t="shared" si="145"/>
        <v>2.0586345126765168E-15</v>
      </c>
      <c r="HD54" s="86">
        <f t="shared" si="192"/>
        <v>4.6655119679083844E-16</v>
      </c>
      <c r="HE54" s="86">
        <f t="shared" si="193"/>
        <v>1.9669453663067E-18</v>
      </c>
      <c r="HF54" s="86">
        <f t="shared" si="194"/>
        <v>1.8014644559287257E-19</v>
      </c>
      <c r="HG54" s="86">
        <f t="shared" si="195"/>
        <v>1.5559140364282149E-16</v>
      </c>
      <c r="HH54" s="86">
        <f t="shared" si="196"/>
        <v>5.1064105226706548E-18</v>
      </c>
      <c r="HI54" s="86">
        <f t="shared" si="197"/>
        <v>7.0634823226682583E-19</v>
      </c>
      <c r="HJ54" s="86">
        <f t="shared" si="198"/>
        <v>1.0431051045818027E-17</v>
      </c>
      <c r="HK54" s="86">
        <f t="shared" si="199"/>
        <v>8.6157445866365094E-19</v>
      </c>
      <c r="HL54" s="86">
        <f t="shared" si="200"/>
        <v>2.5724530511098199E-20</v>
      </c>
      <c r="HM54" s="86">
        <f t="shared" si="201"/>
        <v>2.054905036821469E-18</v>
      </c>
      <c r="HN54" s="86">
        <f t="shared" si="202"/>
        <v>9.6349101130580435E-19</v>
      </c>
      <c r="HO54" s="86">
        <f t="shared" si="203"/>
        <v>9.9396420333935717E-20</v>
      </c>
      <c r="HP54" s="86">
        <f t="shared" si="204"/>
        <v>5.9505344505429898E-21</v>
      </c>
      <c r="HQ54" s="86">
        <f t="shared" si="205"/>
        <v>2.9227040242198494E-27</v>
      </c>
      <c r="HS54" s="86">
        <f t="shared" si="114"/>
        <v>4.2973622334600757E-96</v>
      </c>
      <c r="HT54" s="86">
        <f t="shared" si="206"/>
        <v>1.3019666048867301E-96</v>
      </c>
      <c r="HU54" s="86">
        <f t="shared" si="207"/>
        <v>1.3290810956313323E-116</v>
      </c>
      <c r="HV54" s="86">
        <f t="shared" si="208"/>
        <v>3.9696338450108173E-122</v>
      </c>
      <c r="HW54" s="86">
        <f t="shared" si="209"/>
        <v>1.8966493886553414E-102</v>
      </c>
      <c r="HX54" s="86">
        <f t="shared" si="210"/>
        <v>8.7187212829850707E-113</v>
      </c>
      <c r="HY54" s="86">
        <f t="shared" si="211"/>
        <v>1.2527296760499926E-120</v>
      </c>
      <c r="HZ54" s="86">
        <f t="shared" si="212"/>
        <v>6.6125332461789308E-111</v>
      </c>
      <c r="IA54" s="86">
        <f t="shared" si="213"/>
        <v>1.0276677442042185E-118</v>
      </c>
      <c r="IB54" s="86">
        <f t="shared" si="214"/>
        <v>3.5063189980136226E-130</v>
      </c>
      <c r="IC54" s="86">
        <f t="shared" si="215"/>
        <v>1.4427132333026108E-116</v>
      </c>
      <c r="ID54" s="86">
        <f t="shared" si="216"/>
        <v>3.0082790729048047E-122</v>
      </c>
      <c r="IE54" s="86">
        <f t="shared" si="217"/>
        <v>5.9669221366279279E-128</v>
      </c>
      <c r="IF54" s="86">
        <f t="shared" si="218"/>
        <v>3.4490483525246165E-62</v>
      </c>
      <c r="IG54" s="86">
        <f t="shared" si="219"/>
        <v>1.7555389223643215E-49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6.3993562081440864E-197</v>
      </c>
      <c r="IW54" s="86">
        <f t="shared" si="129"/>
        <v>2.6224404060043897E-172</v>
      </c>
      <c r="IY54" s="86">
        <f t="shared" si="130"/>
        <v>1.5162257261818829E-5</v>
      </c>
      <c r="IZ54" s="86">
        <f t="shared" si="131"/>
        <v>1.5039842636046804E-5</v>
      </c>
      <c r="JA54" s="86">
        <f t="shared" si="132"/>
        <v>8.9741365626780266E-6</v>
      </c>
      <c r="JB54" s="86">
        <f t="shared" si="133"/>
        <v>9.0007396042433519E-6</v>
      </c>
      <c r="JC54" s="86">
        <f t="shared" si="134"/>
        <v>1.9373053156710538E-6</v>
      </c>
      <c r="JD54" s="86">
        <f t="shared" si="135"/>
        <v>1.9298783437241088E-6</v>
      </c>
      <c r="JE54" s="86">
        <f t="shared" si="136"/>
        <v>8.2756084269120744E-7</v>
      </c>
      <c r="JF54" s="86">
        <f t="shared" si="137"/>
        <v>7.9158701885257836E-7</v>
      </c>
      <c r="JG54" s="86">
        <f t="shared" si="138"/>
        <v>9.3254604512246341E-7</v>
      </c>
      <c r="JH54" s="86">
        <f t="shared" si="139"/>
        <v>1.5120460934195436E-6</v>
      </c>
      <c r="JI54" s="86">
        <f t="shared" si="140"/>
        <v>1.6188724092915986E-7</v>
      </c>
      <c r="JJ54" s="86">
        <f t="shared" si="141"/>
        <v>1.6637316921044544E-6</v>
      </c>
      <c r="JK54" s="86">
        <f t="shared" si="142"/>
        <v>3.4004277347022073E-7</v>
      </c>
      <c r="JL54" s="86">
        <f t="shared" si="143"/>
        <v>7.3731798529763267E-8</v>
      </c>
      <c r="JM54" s="86">
        <f t="shared" si="144"/>
        <v>1.3848598837129947E-10</v>
      </c>
    </row>
    <row r="55" spans="2:273" x14ac:dyDescent="0.25">
      <c r="B55" s="2">
        <v>28</v>
      </c>
      <c r="C55" s="37">
        <v>56.665900000000001</v>
      </c>
      <c r="D55" s="37">
        <v>55.903700000000001</v>
      </c>
      <c r="E55" s="37">
        <v>55.354300000000002</v>
      </c>
      <c r="F55" s="37">
        <v>54.884799999999998</v>
      </c>
      <c r="G55" s="37">
        <v>55.484900000000003</v>
      </c>
      <c r="H55" s="37">
        <v>54.929699999999997</v>
      </c>
      <c r="I55" s="37">
        <v>55.598599999999998</v>
      </c>
      <c r="J55" s="37">
        <v>55.8583</v>
      </c>
      <c r="K55" s="37">
        <v>57.026499999999999</v>
      </c>
      <c r="L55" s="37">
        <v>56.521900000000002</v>
      </c>
      <c r="M55" s="37">
        <v>55.663600000000002</v>
      </c>
      <c r="N55" s="37">
        <v>55.697600000000001</v>
      </c>
      <c r="O55" s="37">
        <v>57.246699999999997</v>
      </c>
      <c r="P55" s="37">
        <v>56.676699999999997</v>
      </c>
      <c r="Q55" s="37">
        <v>58.026400000000002</v>
      </c>
      <c r="S55" s="4">
        <f t="shared" si="8"/>
        <v>56.541772100268908</v>
      </c>
      <c r="T55" s="4">
        <f t="shared" si="9"/>
        <v>55.511440560612336</v>
      </c>
      <c r="U55" s="4">
        <f t="shared" si="10"/>
        <v>55.647852177647714</v>
      </c>
      <c r="V55" s="4">
        <f t="shared" si="11"/>
        <v>54.969499303787877</v>
      </c>
      <c r="W55" s="4">
        <f t="shared" si="12"/>
        <v>55.341242146763719</v>
      </c>
      <c r="X55" s="4">
        <f t="shared" si="13"/>
        <v>55.525115536690414</v>
      </c>
      <c r="Y55" s="4">
        <f t="shared" si="14"/>
        <v>55.948860970131804</v>
      </c>
      <c r="Z55" s="4">
        <f t="shared" si="15"/>
        <v>56.000026769574198</v>
      </c>
      <c r="AA55" s="4">
        <f t="shared" si="16"/>
        <v>56.458587599770006</v>
      </c>
      <c r="AB55" s="4">
        <f t="shared" si="17"/>
        <v>56.687333799900209</v>
      </c>
      <c r="AC55" s="4">
        <f t="shared" si="18"/>
        <v>56.841055236394041</v>
      </c>
      <c r="AD55" s="4">
        <f t="shared" si="19"/>
        <v>56.316486482708896</v>
      </c>
      <c r="AE55" s="4">
        <f t="shared" si="20"/>
        <v>57.427506601724751</v>
      </c>
      <c r="AF55" s="4">
        <f t="shared" si="21"/>
        <v>57.216684826338394</v>
      </c>
      <c r="AG55" s="4">
        <f t="shared" si="22"/>
        <v>58.631335337788215</v>
      </c>
      <c r="AI55" s="4">
        <f t="shared" si="23"/>
        <v>0.12412789973109284</v>
      </c>
      <c r="AJ55" s="4">
        <f t="shared" si="24"/>
        <v>0.39225943938766505</v>
      </c>
      <c r="AK55" s="4">
        <f t="shared" si="25"/>
        <v>-0.29355217764771169</v>
      </c>
      <c r="AL55" s="4">
        <f t="shared" si="26"/>
        <v>-8.4699303787878932E-2</v>
      </c>
      <c r="AM55" s="4">
        <f t="shared" si="27"/>
        <v>0.14365785323628444</v>
      </c>
      <c r="AN55" s="4">
        <f t="shared" si="28"/>
        <v>-0.59541553669041747</v>
      </c>
      <c r="AO55" s="4">
        <f t="shared" si="29"/>
        <v>-0.35026097013180646</v>
      </c>
      <c r="AP55" s="4">
        <f t="shared" si="30"/>
        <v>-0.14172676957419839</v>
      </c>
      <c r="AQ55" s="4">
        <f t="shared" si="31"/>
        <v>0.5679124002299929</v>
      </c>
      <c r="AR55" s="4">
        <f t="shared" si="32"/>
        <v>-0.16543379990020668</v>
      </c>
      <c r="AS55" s="4">
        <f t="shared" si="33"/>
        <v>-1.1774552363940387</v>
      </c>
      <c r="AT55" s="4">
        <f t="shared" si="34"/>
        <v>-0.6188864827088949</v>
      </c>
      <c r="AU55" s="4">
        <f t="shared" si="35"/>
        <v>-0.18080660172475405</v>
      </c>
      <c r="AV55" s="4">
        <f t="shared" si="146"/>
        <v>-0.53998482633839728</v>
      </c>
      <c r="AW55" s="4">
        <f t="shared" si="146"/>
        <v>-0.60493533778821273</v>
      </c>
      <c r="AY55" s="2">
        <f t="shared" si="96"/>
        <v>56.534011413245928</v>
      </c>
      <c r="AZ55" s="2">
        <f t="shared" si="147"/>
        <v>55.503613268760148</v>
      </c>
      <c r="BA55" s="2">
        <f t="shared" si="148"/>
        <v>55.642773072693203</v>
      </c>
      <c r="BB55" s="2">
        <f t="shared" si="149"/>
        <v>54.964445879399385</v>
      </c>
      <c r="BC55" s="2">
        <f t="shared" si="150"/>
        <v>55.339973916291328</v>
      </c>
      <c r="BD55" s="2">
        <f t="shared" si="151"/>
        <v>55.523862421245369</v>
      </c>
      <c r="BE55" s="2">
        <f t="shared" si="152"/>
        <v>55.948268681026804</v>
      </c>
      <c r="BF55" s="2">
        <f t="shared" si="153"/>
        <v>55.999496705181542</v>
      </c>
      <c r="BG55" s="2">
        <f t="shared" si="154"/>
        <v>56.457953338678657</v>
      </c>
      <c r="BH55" s="2">
        <f t="shared" si="155"/>
        <v>56.6863517032155</v>
      </c>
      <c r="BI55" s="2">
        <f t="shared" si="156"/>
        <v>56.840923859021487</v>
      </c>
      <c r="BJ55" s="2">
        <f t="shared" si="157"/>
        <v>56.315419455757734</v>
      </c>
      <c r="BK55" s="2">
        <f t="shared" si="158"/>
        <v>57.427243034733287</v>
      </c>
      <c r="BL55" s="2">
        <f t="shared" si="159"/>
        <v>57.216622217094447</v>
      </c>
      <c r="BM55" s="2">
        <f t="shared" si="160"/>
        <v>58.631335166257088</v>
      </c>
      <c r="BO55" s="2">
        <f t="shared" si="38"/>
        <v>56.665900000000001</v>
      </c>
      <c r="BP55" s="2">
        <f t="shared" si="39"/>
        <v>55.903700000000001</v>
      </c>
      <c r="BQ55" s="2">
        <f t="shared" si="40"/>
        <v>55.354300000000002</v>
      </c>
      <c r="BR55" s="2">
        <f t="shared" si="41"/>
        <v>54.884799999999998</v>
      </c>
      <c r="BS55" s="2">
        <f t="shared" si="42"/>
        <v>55.484900000000003</v>
      </c>
      <c r="BT55" s="2">
        <f t="shared" si="43"/>
        <v>54.929699999999997</v>
      </c>
      <c r="BU55" s="2">
        <f t="shared" si="44"/>
        <v>55.598599999999998</v>
      </c>
      <c r="BV55" s="2">
        <f t="shared" si="45"/>
        <v>55.8583</v>
      </c>
      <c r="BW55" s="2">
        <f t="shared" si="46"/>
        <v>57.026499999999999</v>
      </c>
      <c r="BX55" s="2">
        <f t="shared" si="47"/>
        <v>56.521900000000002</v>
      </c>
      <c r="BY55" s="2">
        <f t="shared" si="48"/>
        <v>55.663600000000002</v>
      </c>
      <c r="BZ55" s="2">
        <f t="shared" si="49"/>
        <v>55.697600000000001</v>
      </c>
      <c r="CA55" s="2">
        <f t="shared" si="50"/>
        <v>57.246699999999997</v>
      </c>
      <c r="CB55" s="2">
        <f t="shared" si="51"/>
        <v>56.676699999999997</v>
      </c>
      <c r="CC55" s="2">
        <f t="shared" si="52"/>
        <v>58.026400000000002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56.582173499061909</v>
      </c>
      <c r="DL55" s="2">
        <f t="shared" si="161"/>
        <v>55.915492195121956</v>
      </c>
      <c r="DM55" s="2">
        <f t="shared" si="161"/>
        <v>55.900425587044523</v>
      </c>
      <c r="DN55" s="2">
        <f t="shared" si="161"/>
        <v>55.193686716697933</v>
      </c>
      <c r="DO55" s="2">
        <f t="shared" si="161"/>
        <v>55.447794689426274</v>
      </c>
      <c r="DP55" s="2">
        <f t="shared" si="161"/>
        <v>55.7427074679943</v>
      </c>
      <c r="DQ55" s="2">
        <f t="shared" si="161"/>
        <v>56.220312773109249</v>
      </c>
      <c r="DR55" s="2">
        <f t="shared" si="161"/>
        <v>56.045675195195194</v>
      </c>
      <c r="DS55" s="2">
        <f t="shared" si="161"/>
        <v>56.663729489489477</v>
      </c>
      <c r="DT55" s="2">
        <f t="shared" si="161"/>
        <v>56.791984045474045</v>
      </c>
      <c r="DU55" s="2">
        <f t="shared" si="161"/>
        <v>56.906236424751725</v>
      </c>
      <c r="DV55" s="2">
        <f t="shared" si="161"/>
        <v>56.580449867009875</v>
      </c>
      <c r="DW55" s="2">
        <f t="shared" si="161"/>
        <v>57.618437738731856</v>
      </c>
      <c r="DX55" s="2">
        <f t="shared" si="161"/>
        <v>57.291419703079164</v>
      </c>
      <c r="DY55" s="2">
        <f t="shared" si="161"/>
        <v>58.226248923076923</v>
      </c>
      <c r="EA55" s="2">
        <f t="shared" si="71"/>
        <v>56.380854067645238</v>
      </c>
      <c r="EB55" s="2">
        <f t="shared" si="72"/>
        <v>54.172377193784278</v>
      </c>
      <c r="EC55" s="2">
        <f t="shared" si="73"/>
        <v>54.775946174636935</v>
      </c>
      <c r="ED55" s="2">
        <f t="shared" si="74"/>
        <v>54.169696432889964</v>
      </c>
      <c r="EE55" s="2">
        <f t="shared" si="75"/>
        <v>54.932198214193065</v>
      </c>
      <c r="EF55" s="2">
        <f t="shared" si="76"/>
        <v>54.690230187025627</v>
      </c>
      <c r="EG55" s="2">
        <f t="shared" si="77"/>
        <v>54.883386000645572</v>
      </c>
      <c r="EH55" s="2">
        <f t="shared" si="78"/>
        <v>55.815143959887493</v>
      </c>
      <c r="EI55" s="2">
        <f t="shared" si="79"/>
        <v>55.651171930963542</v>
      </c>
      <c r="EJ55" s="2">
        <f t="shared" si="80"/>
        <v>56.288984385541326</v>
      </c>
      <c r="EK55" s="2">
        <f t="shared" si="81"/>
        <v>56.559532288573273</v>
      </c>
      <c r="EL55" s="2">
        <f t="shared" si="82"/>
        <v>55.343062335163978</v>
      </c>
      <c r="EM55" s="2">
        <f t="shared" si="83"/>
        <v>56.652592355063334</v>
      </c>
      <c r="EN55" s="2">
        <f t="shared" si="84"/>
        <v>56.883087801056242</v>
      </c>
      <c r="EO55" s="2">
        <f t="shared" si="85"/>
        <v>60.770515286072836</v>
      </c>
      <c r="EQ55" s="2">
        <f t="shared" si="86"/>
        <v>56.114837910509294</v>
      </c>
      <c r="ER55" s="2">
        <f t="shared" si="162"/>
        <v>54.180672215338596</v>
      </c>
      <c r="ES55" s="2">
        <f t="shared" si="162"/>
        <v>54.13135248031687</v>
      </c>
      <c r="ET55" s="2">
        <f t="shared" si="162"/>
        <v>54.300045748536384</v>
      </c>
      <c r="EU55" s="2">
        <f t="shared" si="162"/>
        <v>54.717290998111849</v>
      </c>
      <c r="EV55" s="2">
        <f t="shared" si="162"/>
        <v>54.785591411100214</v>
      </c>
      <c r="EW55" s="2">
        <f t="shared" si="162"/>
        <v>55.046488739807032</v>
      </c>
      <c r="EX55" s="2">
        <f t="shared" si="162"/>
        <v>55.300374489007787</v>
      </c>
      <c r="EY55" s="2">
        <f t="shared" si="162"/>
        <v>55.710698333357229</v>
      </c>
      <c r="EZ55" s="2">
        <f t="shared" si="162"/>
        <v>56.81373502538073</v>
      </c>
      <c r="FA55" s="2">
        <f t="shared" si="162"/>
        <v>56.514214008983906</v>
      </c>
      <c r="FB55" s="2">
        <f t="shared" si="162"/>
        <v>55.551093120688307</v>
      </c>
      <c r="FC55" s="2">
        <f t="shared" si="162"/>
        <v>56.670957904679604</v>
      </c>
      <c r="FD55" s="2">
        <f t="shared" si="162"/>
        <v>56.99707139522453</v>
      </c>
      <c r="FE55" s="2">
        <f t="shared" si="162"/>
        <v>60.934776961763973</v>
      </c>
      <c r="FG55" s="2">
        <f t="shared" si="88"/>
        <v>0.23919306898971385</v>
      </c>
      <c r="FH55" s="2">
        <f t="shared" si="163"/>
        <v>0.23628929310747918</v>
      </c>
      <c r="FI55" s="2">
        <f t="shared" si="163"/>
        <v>0.22909846585071733</v>
      </c>
      <c r="FJ55" s="2">
        <f t="shared" si="163"/>
        <v>0.22387684350741494</v>
      </c>
      <c r="FK55" s="2">
        <f t="shared" si="163"/>
        <v>0.20909634964628684</v>
      </c>
      <c r="FL55" s="2">
        <f t="shared" si="163"/>
        <v>0.20793837410666427</v>
      </c>
      <c r="FM55" s="2">
        <f t="shared" si="163"/>
        <v>0.20349197512830225</v>
      </c>
      <c r="FN55" s="2">
        <f t="shared" si="163"/>
        <v>0.20015120061150923</v>
      </c>
      <c r="FO55" s="2">
        <f t="shared" si="163"/>
        <v>0.20322825880063949</v>
      </c>
      <c r="FP55" s="2">
        <f t="shared" si="163"/>
        <v>0.21007824097967229</v>
      </c>
      <c r="FQ55" s="2">
        <f t="shared" si="163"/>
        <v>0.1883735190856857</v>
      </c>
      <c r="FR55" s="2">
        <f t="shared" si="163"/>
        <v>0.21419498630084066</v>
      </c>
      <c r="FS55" s="2">
        <f t="shared" si="163"/>
        <v>0.19795670765766307</v>
      </c>
      <c r="FT55" s="2">
        <f t="shared" si="163"/>
        <v>0.18318900146189318</v>
      </c>
      <c r="FU55" s="2">
        <f t="shared" si="163"/>
        <v>0.15921275222819253</v>
      </c>
      <c r="FW55" s="2">
        <f t="shared" si="112"/>
        <v>2.9596578832877479E-5</v>
      </c>
      <c r="FX55" s="2">
        <f t="shared" si="164"/>
        <v>5.8481982804230696E-5</v>
      </c>
      <c r="FY55" s="2">
        <f t="shared" si="165"/>
        <v>5.5858579351523671E-5</v>
      </c>
      <c r="FZ55" s="2">
        <f t="shared" si="166"/>
        <v>5.2744600985658607E-5</v>
      </c>
      <c r="GA55" s="2">
        <f t="shared" si="167"/>
        <v>5.3196320702095702E-5</v>
      </c>
      <c r="GB55" s="2">
        <f t="shared" si="168"/>
        <v>5.6289544895591466E-5</v>
      </c>
      <c r="GC55" s="2">
        <f t="shared" si="169"/>
        <v>5.9946559692376252E-5</v>
      </c>
      <c r="GD55" s="2">
        <f t="shared" si="170"/>
        <v>7.2627633286472451E-5</v>
      </c>
      <c r="GE55" s="2">
        <f t="shared" si="171"/>
        <v>6.9863853176904456E-5</v>
      </c>
      <c r="GF55" s="2">
        <f t="shared" si="172"/>
        <v>7.0398224775513292E-5</v>
      </c>
      <c r="GG55" s="2">
        <f t="shared" si="173"/>
        <v>5.9303150269327808E-5</v>
      </c>
      <c r="GH55" s="2">
        <f t="shared" si="174"/>
        <v>5.6694399281407853E-5</v>
      </c>
      <c r="GI55" s="2">
        <f t="shared" si="175"/>
        <v>4.727649469456696E-5</v>
      </c>
      <c r="GJ55" s="2">
        <f t="shared" si="176"/>
        <v>3.8842536370822654E-5</v>
      </c>
      <c r="GK55" s="2">
        <f t="shared" si="177"/>
        <v>4.0137944204764937E-5</v>
      </c>
      <c r="GM55" s="86">
        <f t="shared" si="113"/>
        <v>2.7691478881523333E-5</v>
      </c>
      <c r="GN55" s="86">
        <f t="shared" si="178"/>
        <v>2.7283984564237382E-5</v>
      </c>
      <c r="GO55" s="86">
        <f t="shared" si="179"/>
        <v>1.6803135236449756E-5</v>
      </c>
      <c r="GP55" s="86">
        <f t="shared" si="180"/>
        <v>1.661724241457297E-5</v>
      </c>
      <c r="GQ55" s="86">
        <f t="shared" si="181"/>
        <v>3.9587791041104858E-6</v>
      </c>
      <c r="GR55" s="86">
        <f t="shared" si="182"/>
        <v>3.9313646425108189E-6</v>
      </c>
      <c r="GS55" s="86">
        <f t="shared" si="183"/>
        <v>1.7953700686867716E-6</v>
      </c>
      <c r="GT55" s="86">
        <f t="shared" si="184"/>
        <v>1.7057702155285768E-6</v>
      </c>
      <c r="GU55" s="86">
        <f t="shared" si="185"/>
        <v>1.9997506556338713E-6</v>
      </c>
      <c r="GV55" s="86">
        <f t="shared" si="186"/>
        <v>3.1703028161302644E-6</v>
      </c>
      <c r="GW55" s="86">
        <f t="shared" si="187"/>
        <v>3.8534464249397732E-7</v>
      </c>
      <c r="GX55" s="86">
        <f t="shared" si="188"/>
        <v>3.5021716446041405E-6</v>
      </c>
      <c r="GY55" s="86">
        <f t="shared" si="189"/>
        <v>7.8439519591673666E-7</v>
      </c>
      <c r="GZ55" s="86">
        <f t="shared" si="190"/>
        <v>1.8423398671607666E-7</v>
      </c>
      <c r="HA55" s="86">
        <f t="shared" si="191"/>
        <v>5.2283084567608809E-10</v>
      </c>
      <c r="HC55" s="86">
        <f t="shared" si="145"/>
        <v>6.8165101614109487E-15</v>
      </c>
      <c r="HD55" s="86">
        <f t="shared" si="192"/>
        <v>1.6606380620715811E-15</v>
      </c>
      <c r="HE55" s="86">
        <f t="shared" si="193"/>
        <v>8.6379398489318114E-18</v>
      </c>
      <c r="HF55" s="86">
        <f t="shared" si="194"/>
        <v>8.5393427760178237E-19</v>
      </c>
      <c r="HG55" s="86">
        <f t="shared" si="195"/>
        <v>5.7718396734496371E-16</v>
      </c>
      <c r="HH55" s="86">
        <f t="shared" si="196"/>
        <v>2.1700720816289217E-17</v>
      </c>
      <c r="HI55" s="86">
        <f t="shared" si="197"/>
        <v>3.3233679169519065E-18</v>
      </c>
      <c r="HJ55" s="86">
        <f t="shared" si="198"/>
        <v>4.4068013533517968E-17</v>
      </c>
      <c r="HK55" s="86">
        <f t="shared" si="199"/>
        <v>4.0225964763804073E-18</v>
      </c>
      <c r="HL55" s="86">
        <f t="shared" si="200"/>
        <v>1.4005118322361985E-19</v>
      </c>
      <c r="HM55" s="86">
        <f t="shared" si="201"/>
        <v>9.2296691824613079E-18</v>
      </c>
      <c r="HN55" s="86">
        <f t="shared" si="202"/>
        <v>4.5306381875349034E-18</v>
      </c>
      <c r="HO55" s="86">
        <f t="shared" si="203"/>
        <v>4.956872881508768E-19</v>
      </c>
      <c r="HP55" s="86">
        <f t="shared" si="204"/>
        <v>3.232209470366837E-20</v>
      </c>
      <c r="HQ55" s="86">
        <f t="shared" si="205"/>
        <v>2.8555214093181739E-26</v>
      </c>
      <c r="HS55" s="86">
        <f t="shared" si="114"/>
        <v>6.930296912770238E-94</v>
      </c>
      <c r="HT55" s="86">
        <f t="shared" si="206"/>
        <v>2.5736104157095867E-94</v>
      </c>
      <c r="HU55" s="86">
        <f t="shared" si="207"/>
        <v>7.2168868090514329E-114</v>
      </c>
      <c r="HV55" s="86">
        <f t="shared" si="208"/>
        <v>2.8723347102188348E-119</v>
      </c>
      <c r="HW55" s="86">
        <f t="shared" si="209"/>
        <v>4.8140332967490802E-100</v>
      </c>
      <c r="HX55" s="86">
        <f t="shared" si="210"/>
        <v>3.997996596660365E-110</v>
      </c>
      <c r="HY55" s="86">
        <f t="shared" si="211"/>
        <v>9.4031012952344679E-118</v>
      </c>
      <c r="HZ55" s="86">
        <f t="shared" si="212"/>
        <v>2.9718576807793692E-108</v>
      </c>
      <c r="IA55" s="86">
        <f t="shared" si="213"/>
        <v>7.1895698562466854E-116</v>
      </c>
      <c r="IB55" s="86">
        <f t="shared" si="214"/>
        <v>4.8982152668435074E-127</v>
      </c>
      <c r="IC55" s="86">
        <f t="shared" si="215"/>
        <v>8.6465891791435203E-114</v>
      </c>
      <c r="ID55" s="86">
        <f t="shared" si="216"/>
        <v>2.418105916331628E-119</v>
      </c>
      <c r="IE55" s="86">
        <f t="shared" si="217"/>
        <v>6.0027537838698677E-125</v>
      </c>
      <c r="IF55" s="86">
        <f t="shared" si="218"/>
        <v>8.4837085871031524E-61</v>
      </c>
      <c r="IG55" s="86">
        <f t="shared" si="219"/>
        <v>2.1811779884443835E-48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1.9614066987213429E-193</v>
      </c>
      <c r="IW55" s="86">
        <f t="shared" si="129"/>
        <v>2.9852543789705229E-169</v>
      </c>
      <c r="IY55" s="86">
        <f t="shared" si="130"/>
        <v>2.7691478888339844E-5</v>
      </c>
      <c r="IZ55" s="86">
        <f t="shared" si="131"/>
        <v>2.7283984565898021E-5</v>
      </c>
      <c r="JA55" s="86">
        <f t="shared" si="132"/>
        <v>1.6803135236458393E-5</v>
      </c>
      <c r="JB55" s="86">
        <f t="shared" si="133"/>
        <v>1.6617242414573824E-5</v>
      </c>
      <c r="JC55" s="86">
        <f t="shared" si="134"/>
        <v>3.9587791046876702E-6</v>
      </c>
      <c r="JD55" s="86">
        <f t="shared" si="135"/>
        <v>3.9313646425325199E-6</v>
      </c>
      <c r="JE55" s="86">
        <f t="shared" si="136"/>
        <v>1.7953700686900949E-6</v>
      </c>
      <c r="JF55" s="86">
        <f t="shared" si="137"/>
        <v>1.7057702155726448E-6</v>
      </c>
      <c r="JG55" s="86">
        <f t="shared" si="138"/>
        <v>1.9997506556378939E-6</v>
      </c>
      <c r="JH55" s="86">
        <f t="shared" si="139"/>
        <v>3.1703028161304045E-6</v>
      </c>
      <c r="JI55" s="86">
        <f t="shared" si="140"/>
        <v>3.8534464250320701E-7</v>
      </c>
      <c r="JJ55" s="86">
        <f t="shared" si="141"/>
        <v>3.5021716446086713E-6</v>
      </c>
      <c r="JK55" s="86">
        <f t="shared" si="142"/>
        <v>7.8439519591723239E-7</v>
      </c>
      <c r="JL55" s="86">
        <f t="shared" si="143"/>
        <v>1.8423398671610898E-7</v>
      </c>
      <c r="JM55" s="86">
        <f t="shared" si="144"/>
        <v>5.2283084567608809E-10</v>
      </c>
    </row>
    <row r="56" spans="2:273" x14ac:dyDescent="0.25">
      <c r="B56" s="2">
        <v>29</v>
      </c>
      <c r="C56" s="37">
        <v>56.041200000000003</v>
      </c>
      <c r="D56" s="37">
        <v>55.785800000000002</v>
      </c>
      <c r="E56" s="37">
        <v>55.794800000000002</v>
      </c>
      <c r="F56" s="37">
        <v>55.427799999999998</v>
      </c>
      <c r="G56" s="37">
        <v>55.093800000000002</v>
      </c>
      <c r="H56" s="37">
        <v>55.5306</v>
      </c>
      <c r="I56" s="37">
        <v>56.0124</v>
      </c>
      <c r="J56" s="37">
        <v>55.8386</v>
      </c>
      <c r="K56" s="37">
        <v>57.025700000000001</v>
      </c>
      <c r="L56" s="37">
        <v>56.6629</v>
      </c>
      <c r="M56" s="37">
        <v>56.838700000000003</v>
      </c>
      <c r="N56" s="37">
        <v>56.580100000000002</v>
      </c>
      <c r="O56" s="37">
        <v>57.655999999999999</v>
      </c>
      <c r="P56" s="37">
        <v>56.756399999999999</v>
      </c>
      <c r="Q56" s="37">
        <v>58.285400000000003</v>
      </c>
      <c r="S56" s="4">
        <f t="shared" si="8"/>
        <v>56.557325330625638</v>
      </c>
      <c r="T56" s="4">
        <f t="shared" si="9"/>
        <v>55.499203732681934</v>
      </c>
      <c r="U56" s="4">
        <f t="shared" si="10"/>
        <v>55.659984843904908</v>
      </c>
      <c r="V56" s="4">
        <f t="shared" si="11"/>
        <v>54.965882495077544</v>
      </c>
      <c r="W56" s="4">
        <f t="shared" si="12"/>
        <v>55.338908428487798</v>
      </c>
      <c r="X56" s="4">
        <f t="shared" si="13"/>
        <v>55.525291920041326</v>
      </c>
      <c r="Y56" s="4">
        <f t="shared" si="14"/>
        <v>55.965439053480083</v>
      </c>
      <c r="Z56" s="4">
        <f t="shared" si="15"/>
        <v>56.021249297914359</v>
      </c>
      <c r="AA56" s="4">
        <f t="shared" si="16"/>
        <v>56.492424249215688</v>
      </c>
      <c r="AB56" s="4">
        <f t="shared" si="17"/>
        <v>56.710716294757447</v>
      </c>
      <c r="AC56" s="4">
        <f t="shared" si="18"/>
        <v>56.84966417364511</v>
      </c>
      <c r="AD56" s="4">
        <f t="shared" si="19"/>
        <v>56.330397998094924</v>
      </c>
      <c r="AE56" s="4">
        <f t="shared" si="20"/>
        <v>57.458497655780228</v>
      </c>
      <c r="AF56" s="4">
        <f t="shared" si="21"/>
        <v>57.247744832694195</v>
      </c>
      <c r="AG56" s="4">
        <f t="shared" si="22"/>
        <v>58.703467944017746</v>
      </c>
      <c r="AI56" s="4">
        <f t="shared" si="23"/>
        <v>-0.51612533062563415</v>
      </c>
      <c r="AJ56" s="4">
        <f t="shared" si="24"/>
        <v>0.28659626731806753</v>
      </c>
      <c r="AK56" s="4">
        <f t="shared" si="25"/>
        <v>0.13481515609509387</v>
      </c>
      <c r="AL56" s="4">
        <f t="shared" si="26"/>
        <v>0.46191750492245376</v>
      </c>
      <c r="AM56" s="4">
        <f t="shared" si="27"/>
        <v>-0.24510842848779646</v>
      </c>
      <c r="AN56" s="4">
        <f t="shared" si="28"/>
        <v>5.3080799586737726E-3</v>
      </c>
      <c r="AO56" s="4">
        <f t="shared" si="29"/>
        <v>4.6960946519917002E-2</v>
      </c>
      <c r="AP56" s="4">
        <f t="shared" si="30"/>
        <v>-0.18264929791435947</v>
      </c>
      <c r="AQ56" s="4">
        <f t="shared" si="31"/>
        <v>0.53327575078431266</v>
      </c>
      <c r="AR56" s="4">
        <f t="shared" si="32"/>
        <v>-4.7816294757446087E-2</v>
      </c>
      <c r="AS56" s="4">
        <f t="shared" si="33"/>
        <v>-1.0964173645106712E-2</v>
      </c>
      <c r="AT56" s="4">
        <f t="shared" si="34"/>
        <v>0.24970200190507796</v>
      </c>
      <c r="AU56" s="4">
        <f t="shared" si="35"/>
        <v>0.19750234421977098</v>
      </c>
      <c r="AV56" s="4">
        <f t="shared" si="146"/>
        <v>-0.49134483269419604</v>
      </c>
      <c r="AW56" s="4">
        <f t="shared" si="146"/>
        <v>-0.41806794401774283</v>
      </c>
      <c r="AY56" s="2">
        <f t="shared" si="96"/>
        <v>56.54380188017592</v>
      </c>
      <c r="AZ56" s="2">
        <f t="shared" si="147"/>
        <v>55.485645064211127</v>
      </c>
      <c r="BA56" s="2">
        <f t="shared" si="148"/>
        <v>55.650915116466187</v>
      </c>
      <c r="BB56" s="2">
        <f t="shared" si="149"/>
        <v>54.956971535608858</v>
      </c>
      <c r="BC56" s="2">
        <f t="shared" si="150"/>
        <v>55.336443954704478</v>
      </c>
      <c r="BD56" s="2">
        <f t="shared" si="151"/>
        <v>55.52286356683787</v>
      </c>
      <c r="BE56" s="2">
        <f t="shared" si="152"/>
        <v>55.964220409942222</v>
      </c>
      <c r="BF56" s="2">
        <f t="shared" si="153"/>
        <v>56.020165097974328</v>
      </c>
      <c r="BG56" s="2">
        <f t="shared" si="154"/>
        <v>56.491133425284374</v>
      </c>
      <c r="BH56" s="2">
        <f t="shared" si="155"/>
        <v>56.708761325844577</v>
      </c>
      <c r="BI56" s="2">
        <f t="shared" si="156"/>
        <v>56.849368445319016</v>
      </c>
      <c r="BJ56" s="2">
        <f t="shared" si="157"/>
        <v>56.32826724961631</v>
      </c>
      <c r="BK56" s="2">
        <f t="shared" si="158"/>
        <v>57.457922570548384</v>
      </c>
      <c r="BL56" s="2">
        <f t="shared" si="159"/>
        <v>57.24759714920544</v>
      </c>
      <c r="BM56" s="2">
        <f t="shared" si="160"/>
        <v>58.703467342195268</v>
      </c>
      <c r="BO56" s="2">
        <f t="shared" si="38"/>
        <v>56.041200000000003</v>
      </c>
      <c r="BP56" s="2">
        <f t="shared" si="39"/>
        <v>55.785800000000002</v>
      </c>
      <c r="BQ56" s="2">
        <f t="shared" si="40"/>
        <v>55.794800000000002</v>
      </c>
      <c r="BR56" s="2">
        <f t="shared" si="41"/>
        <v>55.427799999999998</v>
      </c>
      <c r="BS56" s="2">
        <f t="shared" si="42"/>
        <v>55.093800000000002</v>
      </c>
      <c r="BT56" s="2">
        <f t="shared" si="43"/>
        <v>55.5306</v>
      </c>
      <c r="BU56" s="2">
        <f t="shared" si="44"/>
        <v>56.0124</v>
      </c>
      <c r="BV56" s="2">
        <f t="shared" si="45"/>
        <v>55.8386</v>
      </c>
      <c r="BW56" s="2">
        <f t="shared" si="46"/>
        <v>57.025700000000001</v>
      </c>
      <c r="BX56" s="2">
        <f t="shared" si="47"/>
        <v>56.6629</v>
      </c>
      <c r="BY56" s="2">
        <f t="shared" si="48"/>
        <v>56.838700000000003</v>
      </c>
      <c r="BZ56" s="2">
        <f t="shared" si="49"/>
        <v>56.580100000000002</v>
      </c>
      <c r="CA56" s="2">
        <f t="shared" si="50"/>
        <v>57.655999999999999</v>
      </c>
      <c r="CB56" s="2">
        <f t="shared" si="51"/>
        <v>56.756399999999999</v>
      </c>
      <c r="CC56" s="2">
        <f t="shared" si="52"/>
        <v>58.285400000000003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56.615045675422138</v>
      </c>
      <c r="DL56" s="2">
        <f t="shared" si="161"/>
        <v>55.942906463414644</v>
      </c>
      <c r="DM56" s="2">
        <f t="shared" si="161"/>
        <v>55.950019352226711</v>
      </c>
      <c r="DN56" s="2">
        <f t="shared" si="161"/>
        <v>55.215572945590985</v>
      </c>
      <c r="DO56" s="2">
        <f t="shared" si="161"/>
        <v>55.464945519203418</v>
      </c>
      <c r="DP56" s="2">
        <f t="shared" si="161"/>
        <v>55.77143058321478</v>
      </c>
      <c r="DQ56" s="2">
        <f t="shared" si="161"/>
        <v>56.274157030812333</v>
      </c>
      <c r="DR56" s="2">
        <f t="shared" si="161"/>
        <v>56.086637949377945</v>
      </c>
      <c r="DS56" s="2">
        <f t="shared" si="161"/>
        <v>56.734815692835674</v>
      </c>
      <c r="DT56" s="2">
        <f t="shared" si="161"/>
        <v>56.84383914199914</v>
      </c>
      <c r="DU56" s="2">
        <f t="shared" si="161"/>
        <v>56.934705805958757</v>
      </c>
      <c r="DV56" s="2">
        <f t="shared" si="161"/>
        <v>56.632561565851574</v>
      </c>
      <c r="DW56" s="2">
        <f t="shared" si="161"/>
        <v>57.685551657754012</v>
      </c>
      <c r="DX56" s="2">
        <f t="shared" si="161"/>
        <v>57.34561535923752</v>
      </c>
      <c r="DY56" s="2">
        <f t="shared" si="161"/>
        <v>58.285769675213679</v>
      </c>
      <c r="EA56" s="2">
        <f t="shared" si="71"/>
        <v>56.337167249536286</v>
      </c>
      <c r="EB56" s="2">
        <f t="shared" si="72"/>
        <v>54.137768741430534</v>
      </c>
      <c r="EC56" s="2">
        <f t="shared" si="73"/>
        <v>54.733165140185243</v>
      </c>
      <c r="ED56" s="2">
        <f t="shared" si="74"/>
        <v>54.139319014510278</v>
      </c>
      <c r="EE56" s="2">
        <f t="shared" si="75"/>
        <v>54.893211356149799</v>
      </c>
      <c r="EF56" s="2">
        <f t="shared" si="76"/>
        <v>54.659326711139855</v>
      </c>
      <c r="EG56" s="2">
        <f t="shared" si="77"/>
        <v>54.857762976113619</v>
      </c>
      <c r="EH56" s="2">
        <f t="shared" si="78"/>
        <v>55.778085801638746</v>
      </c>
      <c r="EI56" s="2">
        <f t="shared" si="79"/>
        <v>55.619800748094818</v>
      </c>
      <c r="EJ56" s="2">
        <f t="shared" si="80"/>
        <v>56.245364827078092</v>
      </c>
      <c r="EK56" s="2">
        <f t="shared" si="81"/>
        <v>56.514050322788897</v>
      </c>
      <c r="EL56" s="2">
        <f t="shared" si="82"/>
        <v>55.31009100809829</v>
      </c>
      <c r="EM56" s="2">
        <f t="shared" si="83"/>
        <v>56.616803225102764</v>
      </c>
      <c r="EN56" s="2">
        <f t="shared" si="84"/>
        <v>56.848980558296105</v>
      </c>
      <c r="EO56" s="2">
        <f t="shared" si="85"/>
        <v>60.715158835490698</v>
      </c>
      <c r="EQ56" s="2">
        <f t="shared" si="86"/>
        <v>56.074770730847717</v>
      </c>
      <c r="ER56" s="2">
        <f t="shared" si="162"/>
        <v>54.145949661183501</v>
      </c>
      <c r="ES56" s="2">
        <f t="shared" si="162"/>
        <v>54.097893585470715</v>
      </c>
      <c r="ET56" s="2">
        <f t="shared" si="162"/>
        <v>54.267802313911346</v>
      </c>
      <c r="EU56" s="2">
        <f t="shared" si="162"/>
        <v>54.681446627731852</v>
      </c>
      <c r="EV56" s="2">
        <f t="shared" si="162"/>
        <v>54.753291835877327</v>
      </c>
      <c r="EW56" s="2">
        <f t="shared" si="162"/>
        <v>55.018479684657692</v>
      </c>
      <c r="EX56" s="2">
        <f t="shared" si="162"/>
        <v>55.270982797505802</v>
      </c>
      <c r="EY56" s="2">
        <f t="shared" si="162"/>
        <v>55.678458385520422</v>
      </c>
      <c r="EZ56" s="2">
        <f t="shared" si="162"/>
        <v>56.762435363790203</v>
      </c>
      <c r="FA56" s="2">
        <f t="shared" si="162"/>
        <v>56.469395593320485</v>
      </c>
      <c r="FB56" s="2">
        <f t="shared" si="162"/>
        <v>55.515097569955806</v>
      </c>
      <c r="FC56" s="2">
        <f t="shared" si="162"/>
        <v>56.634914277095795</v>
      </c>
      <c r="FD56" s="2">
        <f t="shared" si="162"/>
        <v>56.961364114722137</v>
      </c>
      <c r="FE56" s="2">
        <f t="shared" si="162"/>
        <v>60.876872861548243</v>
      </c>
      <c r="FG56" s="2">
        <f t="shared" si="88"/>
        <v>0.25635412231349664</v>
      </c>
      <c r="FH56" s="2">
        <f t="shared" si="163"/>
        <v>0.25331137797788139</v>
      </c>
      <c r="FI56" s="2">
        <f t="shared" si="163"/>
        <v>0.24576923355327512</v>
      </c>
      <c r="FJ56" s="2">
        <f t="shared" si="163"/>
        <v>0.24028608220596676</v>
      </c>
      <c r="FK56" s="2">
        <f t="shared" si="163"/>
        <v>0.22473593660158631</v>
      </c>
      <c r="FL56" s="2">
        <f t="shared" si="163"/>
        <v>0.22351582629906253</v>
      </c>
      <c r="FM56" s="2">
        <f t="shared" si="163"/>
        <v>0.21882835762083619</v>
      </c>
      <c r="FN56" s="2">
        <f t="shared" si="163"/>
        <v>0.21530386101720364</v>
      </c>
      <c r="FO56" s="2">
        <f t="shared" si="163"/>
        <v>0.21855021952064474</v>
      </c>
      <c r="FP56" s="2">
        <f t="shared" si="163"/>
        <v>0.22577030500852541</v>
      </c>
      <c r="FQ56" s="2">
        <f t="shared" si="163"/>
        <v>0.20286067914031439</v>
      </c>
      <c r="FR56" s="2">
        <f t="shared" si="163"/>
        <v>0.23010497923360063</v>
      </c>
      <c r="FS56" s="2">
        <f t="shared" si="163"/>
        <v>0.21298747121523873</v>
      </c>
      <c r="FT56" s="2">
        <f t="shared" si="163"/>
        <v>0.19737440115624399</v>
      </c>
      <c r="FU56" s="2">
        <f t="shared" si="163"/>
        <v>0.1719323345732196</v>
      </c>
      <c r="FW56" s="2">
        <f t="shared" si="112"/>
        <v>3.2451910706700981E-5</v>
      </c>
      <c r="FX56" s="2">
        <f t="shared" si="164"/>
        <v>6.4123857210110683E-5</v>
      </c>
      <c r="FY56" s="2">
        <f t="shared" si="165"/>
        <v>6.1247384256059092E-5</v>
      </c>
      <c r="FZ56" s="2">
        <f t="shared" si="166"/>
        <v>5.7833010649976696E-5</v>
      </c>
      <c r="GA56" s="2">
        <f t="shared" si="167"/>
        <v>5.8328306407392529E-5</v>
      </c>
      <c r="GB56" s="2">
        <f t="shared" si="168"/>
        <v>6.1719923465601714E-5</v>
      </c>
      <c r="GC56" s="2">
        <f t="shared" si="169"/>
        <v>6.5729715486314354E-5</v>
      </c>
      <c r="GD56" s="2">
        <f t="shared" si="170"/>
        <v>7.9634058341603023E-5</v>
      </c>
      <c r="GE56" s="2">
        <f t="shared" si="171"/>
        <v>7.6603675372319822E-5</v>
      </c>
      <c r="GF56" s="2">
        <f t="shared" si="172"/>
        <v>7.7189594250015429E-5</v>
      </c>
      <c r="GG56" s="2">
        <f t="shared" si="173"/>
        <v>6.5024239199274489E-5</v>
      </c>
      <c r="GH56" s="2">
        <f t="shared" si="174"/>
        <v>6.21638326334231E-5</v>
      </c>
      <c r="GI56" s="2">
        <f t="shared" si="175"/>
        <v>5.1837409184424508E-5</v>
      </c>
      <c r="GJ56" s="2">
        <f t="shared" si="176"/>
        <v>4.2589834609895939E-5</v>
      </c>
      <c r="GK56" s="2">
        <f t="shared" si="177"/>
        <v>4.401021023179401E-5</v>
      </c>
      <c r="GM56" s="86">
        <f t="shared" si="113"/>
        <v>4.9704539273732458E-5</v>
      </c>
      <c r="GN56" s="86">
        <f t="shared" si="178"/>
        <v>4.8664773053013862E-5</v>
      </c>
      <c r="GO56" s="86">
        <f t="shared" si="179"/>
        <v>3.0902061225328548E-5</v>
      </c>
      <c r="GP56" s="86">
        <f t="shared" si="180"/>
        <v>3.0157000390457048E-5</v>
      </c>
      <c r="GQ56" s="86">
        <f t="shared" si="181"/>
        <v>7.924521426171296E-6</v>
      </c>
      <c r="GR56" s="86">
        <f t="shared" si="182"/>
        <v>7.8466936708096922E-6</v>
      </c>
      <c r="GS56" s="86">
        <f t="shared" si="183"/>
        <v>3.8073958393856719E-6</v>
      </c>
      <c r="GT56" s="86">
        <f t="shared" si="184"/>
        <v>3.5947428024450668E-6</v>
      </c>
      <c r="GU56" s="86">
        <f t="shared" si="185"/>
        <v>4.1938708719796475E-6</v>
      </c>
      <c r="GV56" s="86">
        <f t="shared" si="186"/>
        <v>6.5043233308751471E-6</v>
      </c>
      <c r="GW56" s="86">
        <f t="shared" si="187"/>
        <v>8.9411172378811366E-7</v>
      </c>
      <c r="GX56" s="86">
        <f t="shared" si="188"/>
        <v>7.210814373345708E-6</v>
      </c>
      <c r="GY56" s="86">
        <f t="shared" si="189"/>
        <v>1.7648685006725085E-6</v>
      </c>
      <c r="GZ56" s="86">
        <f t="shared" si="190"/>
        <v>4.4802953890377578E-7</v>
      </c>
      <c r="HA56" s="86">
        <f t="shared" si="191"/>
        <v>1.8940800537801796E-9</v>
      </c>
      <c r="HC56" s="86">
        <f t="shared" si="145"/>
        <v>2.2076506039624004E-14</v>
      </c>
      <c r="HD56" s="86">
        <f t="shared" si="192"/>
        <v>5.7716079128399729E-15</v>
      </c>
      <c r="HE56" s="86">
        <f t="shared" si="193"/>
        <v>3.6886598320539904E-17</v>
      </c>
      <c r="HF56" s="86">
        <f t="shared" si="194"/>
        <v>3.9312471271790193E-18</v>
      </c>
      <c r="HG56" s="86">
        <f t="shared" si="195"/>
        <v>2.0890092518756731E-15</v>
      </c>
      <c r="HH56" s="86">
        <f t="shared" si="196"/>
        <v>8.9727320942051143E-17</v>
      </c>
      <c r="HI56" s="86">
        <f t="shared" si="197"/>
        <v>1.517553633871869E-17</v>
      </c>
      <c r="HJ56" s="86">
        <f t="shared" si="198"/>
        <v>1.8108667637573359E-16</v>
      </c>
      <c r="HK56" s="86">
        <f t="shared" si="199"/>
        <v>1.8230268181899977E-17</v>
      </c>
      <c r="HL56" s="86">
        <f t="shared" si="200"/>
        <v>7.3759709185742866E-19</v>
      </c>
      <c r="HM56" s="86">
        <f t="shared" si="201"/>
        <v>4.0274563736637082E-17</v>
      </c>
      <c r="HN56" s="86">
        <f t="shared" si="202"/>
        <v>2.0672198617228501E-17</v>
      </c>
      <c r="HO56" s="86">
        <f t="shared" si="203"/>
        <v>2.3971326383551557E-18</v>
      </c>
      <c r="HP56" s="86">
        <f t="shared" si="204"/>
        <v>1.700358958629265E-19</v>
      </c>
      <c r="HQ56" s="86">
        <f t="shared" si="205"/>
        <v>2.6693771765722874E-25</v>
      </c>
      <c r="HS56" s="86">
        <f t="shared" si="114"/>
        <v>1.052544244585318E-91</v>
      </c>
      <c r="HT56" s="86">
        <f t="shared" si="206"/>
        <v>4.7691118701139035E-92</v>
      </c>
      <c r="HU56" s="86">
        <f t="shared" si="207"/>
        <v>3.6329415523302993E-111</v>
      </c>
      <c r="HV56" s="86">
        <f t="shared" si="208"/>
        <v>1.9204706335840866E-116</v>
      </c>
      <c r="HW56" s="86">
        <f t="shared" si="209"/>
        <v>1.1430014223714271E-97</v>
      </c>
      <c r="HX56" s="86">
        <f t="shared" si="210"/>
        <v>1.7022177077560907E-107</v>
      </c>
      <c r="HY56" s="86">
        <f t="shared" si="211"/>
        <v>6.509473859456357E-115</v>
      </c>
      <c r="HZ56" s="86">
        <f t="shared" si="212"/>
        <v>1.2391610571700644E-105</v>
      </c>
      <c r="IA56" s="86">
        <f t="shared" si="213"/>
        <v>4.6408121614677038E-113</v>
      </c>
      <c r="IB56" s="86">
        <f t="shared" si="214"/>
        <v>6.2559528389158902E-124</v>
      </c>
      <c r="IC56" s="86">
        <f t="shared" si="215"/>
        <v>4.7925159515473447E-111</v>
      </c>
      <c r="ID56" s="86">
        <f t="shared" si="216"/>
        <v>1.7916146831477447E-116</v>
      </c>
      <c r="IE56" s="86">
        <f t="shared" si="217"/>
        <v>5.5572159348308155E-122</v>
      </c>
      <c r="IF56" s="86">
        <f t="shared" si="218"/>
        <v>2.0108354464563922E-59</v>
      </c>
      <c r="IG56" s="86">
        <f t="shared" si="219"/>
        <v>2.6326322121701886E-47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5.5923510652808741E-190</v>
      </c>
      <c r="IW56" s="86">
        <f t="shared" si="129"/>
        <v>3.1889469301361349E-166</v>
      </c>
      <c r="IY56" s="86">
        <f t="shared" si="130"/>
        <v>4.9704539295808962E-5</v>
      </c>
      <c r="IZ56" s="86">
        <f t="shared" si="131"/>
        <v>4.866477305878547E-5</v>
      </c>
      <c r="JA56" s="86">
        <f t="shared" si="132"/>
        <v>3.0902061225365438E-5</v>
      </c>
      <c r="JB56" s="86">
        <f t="shared" si="133"/>
        <v>3.0157000390460978E-5</v>
      </c>
      <c r="JC56" s="86">
        <f t="shared" si="134"/>
        <v>7.9245214282603046E-6</v>
      </c>
      <c r="JD56" s="86">
        <f t="shared" si="135"/>
        <v>7.8466936708994201E-6</v>
      </c>
      <c r="JE56" s="86">
        <f t="shared" si="136"/>
        <v>3.8073958394008473E-6</v>
      </c>
      <c r="JF56" s="86">
        <f t="shared" si="137"/>
        <v>3.5947428026261536E-6</v>
      </c>
      <c r="JG56" s="86">
        <f t="shared" si="138"/>
        <v>4.1938708719978782E-6</v>
      </c>
      <c r="JH56" s="86">
        <f t="shared" si="139"/>
        <v>6.5043233308758849E-6</v>
      </c>
      <c r="JI56" s="86">
        <f t="shared" si="140"/>
        <v>8.9411172382838817E-7</v>
      </c>
      <c r="JJ56" s="86">
        <f t="shared" si="141"/>
        <v>7.2108143733663799E-6</v>
      </c>
      <c r="JK56" s="86">
        <f t="shared" si="142"/>
        <v>1.7648685006749056E-6</v>
      </c>
      <c r="JL56" s="86">
        <f t="shared" si="143"/>
        <v>4.4802953890394582E-7</v>
      </c>
      <c r="JM56" s="86">
        <f t="shared" si="144"/>
        <v>1.89408005378018E-9</v>
      </c>
    </row>
    <row r="57" spans="2:273" x14ac:dyDescent="0.25">
      <c r="B57" s="2">
        <v>30</v>
      </c>
      <c r="C57" s="37">
        <v>56.2714</v>
      </c>
      <c r="D57" s="37">
        <v>55.791899999999998</v>
      </c>
      <c r="E57" s="37">
        <v>55.778599999999997</v>
      </c>
      <c r="F57" s="37">
        <v>54.976700000000001</v>
      </c>
      <c r="G57" s="37">
        <v>55.754800000000003</v>
      </c>
      <c r="H57" s="37">
        <v>55.261200000000002</v>
      </c>
      <c r="I57" s="37">
        <v>55.913200000000003</v>
      </c>
      <c r="J57" s="37">
        <v>56.063800000000001</v>
      </c>
      <c r="K57" s="37">
        <v>56.084000000000003</v>
      </c>
      <c r="L57" s="37">
        <v>57.148099999999999</v>
      </c>
      <c r="M57" s="37">
        <v>56.413800000000002</v>
      </c>
      <c r="N57" s="37">
        <v>57.0077</v>
      </c>
      <c r="O57" s="37">
        <v>58.097299999999997</v>
      </c>
      <c r="P57" s="37">
        <v>56.8309</v>
      </c>
      <c r="Q57" s="37">
        <v>58.744199999999999</v>
      </c>
      <c r="S57" s="4">
        <f t="shared" si="8"/>
        <v>56.57382755299377</v>
      </c>
      <c r="T57" s="4">
        <f t="shared" si="9"/>
        <v>55.487163017490062</v>
      </c>
      <c r="U57" s="4">
        <f t="shared" si="10"/>
        <v>55.670826176884745</v>
      </c>
      <c r="V57" s="4">
        <f t="shared" si="11"/>
        <v>54.962309373598444</v>
      </c>
      <c r="W57" s="4">
        <f t="shared" si="12"/>
        <v>55.33533510441184</v>
      </c>
      <c r="X57" s="4">
        <f t="shared" si="13"/>
        <v>55.523660885937424</v>
      </c>
      <c r="Y57" s="4">
        <f t="shared" si="14"/>
        <v>55.978964749940019</v>
      </c>
      <c r="Z57" s="4">
        <f t="shared" si="15"/>
        <v>56.040320599166705</v>
      </c>
      <c r="AA57" s="4">
        <f t="shared" si="16"/>
        <v>56.522748808600156</v>
      </c>
      <c r="AB57" s="4">
        <f t="shared" si="17"/>
        <v>56.731415659684494</v>
      </c>
      <c r="AC57" s="4">
        <f t="shared" si="18"/>
        <v>56.855915724712304</v>
      </c>
      <c r="AD57" s="4">
        <f t="shared" si="19"/>
        <v>56.341425133756395</v>
      </c>
      <c r="AE57" s="4">
        <f t="shared" si="20"/>
        <v>57.485775881004749</v>
      </c>
      <c r="AF57" s="4">
        <f t="shared" si="21"/>
        <v>57.275930162938238</v>
      </c>
      <c r="AG57" s="4">
        <f t="shared" si="22"/>
        <v>58.774512402737955</v>
      </c>
      <c r="AI57" s="4">
        <f t="shared" si="23"/>
        <v>-0.30242755299376967</v>
      </c>
      <c r="AJ57" s="4">
        <f t="shared" si="24"/>
        <v>0.30473698250993664</v>
      </c>
      <c r="AK57" s="4">
        <f t="shared" si="25"/>
        <v>0.1077738231152523</v>
      </c>
      <c r="AL57" s="4">
        <f t="shared" si="26"/>
        <v>1.4390626401556972E-2</v>
      </c>
      <c r="AM57" s="4">
        <f t="shared" si="27"/>
        <v>0.41946489558816324</v>
      </c>
      <c r="AN57" s="4">
        <f t="shared" si="28"/>
        <v>-0.26246088593742201</v>
      </c>
      <c r="AO57" s="4">
        <f t="shared" si="29"/>
        <v>-6.5764749940015577E-2</v>
      </c>
      <c r="AP57" s="4">
        <f t="shared" si="30"/>
        <v>2.3479400833295472E-2</v>
      </c>
      <c r="AQ57" s="4">
        <f t="shared" si="31"/>
        <v>-0.43874880860015253</v>
      </c>
      <c r="AR57" s="4">
        <f t="shared" si="32"/>
        <v>0.41668434031550561</v>
      </c>
      <c r="AS57" s="4">
        <f t="shared" si="33"/>
        <v>-0.44211572471230198</v>
      </c>
      <c r="AT57" s="4">
        <f t="shared" si="34"/>
        <v>0.66627486624360444</v>
      </c>
      <c r="AU57" s="4">
        <f t="shared" si="35"/>
        <v>0.6115241189952485</v>
      </c>
      <c r="AV57" s="4">
        <f t="shared" si="146"/>
        <v>-0.44503016293823805</v>
      </c>
      <c r="AW57" s="4">
        <f t="shared" si="146"/>
        <v>-3.0312402737955324E-2</v>
      </c>
      <c r="AY57" s="2">
        <f t="shared" si="96"/>
        <v>56.550685574626662</v>
      </c>
      <c r="AZ57" s="2">
        <f t="shared" si="147"/>
        <v>55.464088568141356</v>
      </c>
      <c r="BA57" s="2">
        <f t="shared" si="148"/>
        <v>55.654931139805953</v>
      </c>
      <c r="BB57" s="2">
        <f t="shared" si="149"/>
        <v>54.94687504082377</v>
      </c>
      <c r="BC57" s="2">
        <f t="shared" si="150"/>
        <v>55.330647489300716</v>
      </c>
      <c r="BD57" s="2">
        <f t="shared" si="151"/>
        <v>55.519053876652137</v>
      </c>
      <c r="BE57" s="2">
        <f t="shared" si="152"/>
        <v>55.976515808690777</v>
      </c>
      <c r="BF57" s="2">
        <f t="shared" si="153"/>
        <v>56.038153578327872</v>
      </c>
      <c r="BG57" s="2">
        <f t="shared" si="154"/>
        <v>56.520181705007921</v>
      </c>
      <c r="BH57" s="2">
        <f t="shared" si="155"/>
        <v>56.727610861859766</v>
      </c>
      <c r="BI57" s="2">
        <f t="shared" si="156"/>
        <v>56.855267380719482</v>
      </c>
      <c r="BJ57" s="2">
        <f t="shared" si="157"/>
        <v>56.337266861932029</v>
      </c>
      <c r="BK57" s="2">
        <f t="shared" si="158"/>
        <v>57.484553023831182</v>
      </c>
      <c r="BL57" s="2">
        <f t="shared" si="159"/>
        <v>57.27559141479847</v>
      </c>
      <c r="BM57" s="2">
        <f t="shared" si="160"/>
        <v>58.774510378499862</v>
      </c>
      <c r="BO57" s="2">
        <f t="shared" si="38"/>
        <v>56.2714</v>
      </c>
      <c r="BP57" s="2">
        <f t="shared" si="39"/>
        <v>55.791899999999998</v>
      </c>
      <c r="BQ57" s="2">
        <f t="shared" si="40"/>
        <v>55.778599999999997</v>
      </c>
      <c r="BR57" s="2">
        <f t="shared" si="41"/>
        <v>54.976700000000001</v>
      </c>
      <c r="BS57" s="2">
        <f t="shared" si="42"/>
        <v>55.754800000000003</v>
      </c>
      <c r="BT57" s="2">
        <f t="shared" si="43"/>
        <v>55.261200000000002</v>
      </c>
      <c r="BU57" s="2">
        <f t="shared" si="44"/>
        <v>55.913200000000003</v>
      </c>
      <c r="BV57" s="2">
        <f t="shared" si="45"/>
        <v>56.063800000000001</v>
      </c>
      <c r="BW57" s="2">
        <f t="shared" si="46"/>
        <v>56.084000000000003</v>
      </c>
      <c r="BX57" s="2">
        <f t="shared" si="47"/>
        <v>57.148099999999999</v>
      </c>
      <c r="BY57" s="2">
        <f t="shared" si="48"/>
        <v>56.413800000000002</v>
      </c>
      <c r="BZ57" s="2">
        <f t="shared" si="49"/>
        <v>57.0077</v>
      </c>
      <c r="CA57" s="2">
        <f t="shared" si="50"/>
        <v>58.097299999999997</v>
      </c>
      <c r="CB57" s="2">
        <f t="shared" si="51"/>
        <v>56.8309</v>
      </c>
      <c r="CC57" s="2">
        <f t="shared" si="52"/>
        <v>58.744199999999999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56.64791785178236</v>
      </c>
      <c r="DL57" s="2">
        <f t="shared" si="161"/>
        <v>55.970320731707325</v>
      </c>
      <c r="DM57" s="2">
        <f t="shared" si="161"/>
        <v>55.999613117408899</v>
      </c>
      <c r="DN57" s="2">
        <f t="shared" si="161"/>
        <v>55.237459174484044</v>
      </c>
      <c r="DO57" s="2">
        <f t="shared" si="161"/>
        <v>55.482096348980562</v>
      </c>
      <c r="DP57" s="2">
        <f t="shared" si="161"/>
        <v>55.800153698435267</v>
      </c>
      <c r="DQ57" s="2">
        <f t="shared" si="161"/>
        <v>56.328001288515409</v>
      </c>
      <c r="DR57" s="2">
        <f t="shared" si="161"/>
        <v>56.127600703560702</v>
      </c>
      <c r="DS57" s="2">
        <f t="shared" si="161"/>
        <v>56.805901896181879</v>
      </c>
      <c r="DT57" s="2">
        <f t="shared" si="161"/>
        <v>56.895694238524236</v>
      </c>
      <c r="DU57" s="2">
        <f t="shared" si="161"/>
        <v>56.963175187165781</v>
      </c>
      <c r="DV57" s="2">
        <f t="shared" si="161"/>
        <v>56.684673264693274</v>
      </c>
      <c r="DW57" s="2">
        <f t="shared" si="161"/>
        <v>57.752665576776167</v>
      </c>
      <c r="DX57" s="2">
        <f t="shared" si="161"/>
        <v>57.399811015395876</v>
      </c>
      <c r="DY57" s="2">
        <f t="shared" si="161"/>
        <v>58.345290427350427</v>
      </c>
      <c r="EA57" s="2">
        <f t="shared" si="71"/>
        <v>56.293480431427326</v>
      </c>
      <c r="EB57" s="2">
        <f t="shared" si="72"/>
        <v>54.103160289076783</v>
      </c>
      <c r="EC57" s="2">
        <f t="shared" si="73"/>
        <v>54.69038410573355</v>
      </c>
      <c r="ED57" s="2">
        <f t="shared" si="74"/>
        <v>54.108941596130592</v>
      </c>
      <c r="EE57" s="2">
        <f t="shared" si="75"/>
        <v>54.854224498106532</v>
      </c>
      <c r="EF57" s="2">
        <f t="shared" si="76"/>
        <v>54.628423235254076</v>
      </c>
      <c r="EG57" s="2">
        <f t="shared" si="77"/>
        <v>54.832139951581659</v>
      </c>
      <c r="EH57" s="2">
        <f t="shared" si="78"/>
        <v>55.741027643389998</v>
      </c>
      <c r="EI57" s="2">
        <f t="shared" si="79"/>
        <v>55.588429565226086</v>
      </c>
      <c r="EJ57" s="2">
        <f t="shared" si="80"/>
        <v>56.201745268614864</v>
      </c>
      <c r="EK57" s="2">
        <f t="shared" si="81"/>
        <v>56.468568357004521</v>
      </c>
      <c r="EL57" s="2">
        <f t="shared" si="82"/>
        <v>55.277119681032602</v>
      </c>
      <c r="EM57" s="2">
        <f t="shared" si="83"/>
        <v>56.581014095142201</v>
      </c>
      <c r="EN57" s="2">
        <f t="shared" si="84"/>
        <v>56.814873315535962</v>
      </c>
      <c r="EO57" s="2">
        <f t="shared" si="85"/>
        <v>60.659802384908559</v>
      </c>
      <c r="EQ57" s="2">
        <f t="shared" si="86"/>
        <v>56.034703551186141</v>
      </c>
      <c r="ER57" s="2">
        <f t="shared" si="162"/>
        <v>54.111227107028405</v>
      </c>
      <c r="ES57" s="2">
        <f t="shared" si="162"/>
        <v>54.064434690624559</v>
      </c>
      <c r="ET57" s="2">
        <f t="shared" si="162"/>
        <v>54.235558879286309</v>
      </c>
      <c r="EU57" s="2">
        <f t="shared" si="162"/>
        <v>54.645602257351861</v>
      </c>
      <c r="EV57" s="2">
        <f t="shared" si="162"/>
        <v>54.720992260654434</v>
      </c>
      <c r="EW57" s="2">
        <f t="shared" si="162"/>
        <v>54.990470629508344</v>
      </c>
      <c r="EX57" s="2">
        <f t="shared" si="162"/>
        <v>55.241591106003817</v>
      </c>
      <c r="EY57" s="2">
        <f t="shared" si="162"/>
        <v>55.646218437683622</v>
      </c>
      <c r="EZ57" s="2">
        <f t="shared" si="162"/>
        <v>56.711135702199684</v>
      </c>
      <c r="FA57" s="2">
        <f t="shared" si="162"/>
        <v>56.424577177657063</v>
      </c>
      <c r="FB57" s="2">
        <f t="shared" si="162"/>
        <v>55.479102019223305</v>
      </c>
      <c r="FC57" s="2">
        <f t="shared" si="162"/>
        <v>56.598870649511987</v>
      </c>
      <c r="FD57" s="2">
        <f t="shared" si="162"/>
        <v>56.925656834219751</v>
      </c>
      <c r="FE57" s="2">
        <f t="shared" si="162"/>
        <v>60.818968761332513</v>
      </c>
      <c r="FG57" s="2">
        <f t="shared" si="88"/>
        <v>0.27430249627120717</v>
      </c>
      <c r="FH57" s="2">
        <f t="shared" si="163"/>
        <v>0.27112438716329268</v>
      </c>
      <c r="FI57" s="2">
        <f t="shared" si="163"/>
        <v>0.26323885145779552</v>
      </c>
      <c r="FJ57" s="2">
        <f t="shared" si="163"/>
        <v>0.25749901315231954</v>
      </c>
      <c r="FK57" s="2">
        <f t="shared" si="163"/>
        <v>0.2411885752790271</v>
      </c>
      <c r="FL57" s="2">
        <f t="shared" si="163"/>
        <v>0.2399067832970769</v>
      </c>
      <c r="FM57" s="2">
        <f t="shared" si="163"/>
        <v>0.23497959480302491</v>
      </c>
      <c r="FN57" s="2">
        <f t="shared" si="163"/>
        <v>0.2312719779902806</v>
      </c>
      <c r="FO57" s="2">
        <f t="shared" si="163"/>
        <v>0.23468709539159496</v>
      </c>
      <c r="FP57" s="2">
        <f t="shared" si="163"/>
        <v>0.24227500401689184</v>
      </c>
      <c r="FQ57" s="2">
        <f t="shared" si="163"/>
        <v>0.21816251498714589</v>
      </c>
      <c r="FR57" s="2">
        <f t="shared" si="163"/>
        <v>0.24682553764757179</v>
      </c>
      <c r="FS57" s="2">
        <f t="shared" si="163"/>
        <v>0.22883389137813842</v>
      </c>
      <c r="FT57" s="2">
        <f t="shared" si="163"/>
        <v>0.21237265791904869</v>
      </c>
      <c r="FU57" s="2">
        <f t="shared" si="163"/>
        <v>0.18544396325550511</v>
      </c>
      <c r="FW57" s="2">
        <f t="shared" si="112"/>
        <v>3.5582701107140022E-5</v>
      </c>
      <c r="FX57" s="2">
        <f t="shared" si="164"/>
        <v>7.030997630701499E-5</v>
      </c>
      <c r="FY57" s="2">
        <f t="shared" si="165"/>
        <v>6.7156024580127964E-5</v>
      </c>
      <c r="FZ57" s="2">
        <f t="shared" si="166"/>
        <v>6.341228137829452E-5</v>
      </c>
      <c r="GA57" s="2">
        <f t="shared" si="167"/>
        <v>6.3955356290666844E-5</v>
      </c>
      <c r="GB57" s="2">
        <f t="shared" si="168"/>
        <v>6.7674147373361198E-5</v>
      </c>
      <c r="GC57" s="2">
        <f t="shared" si="169"/>
        <v>7.2070742833948547E-5</v>
      </c>
      <c r="GD57" s="2">
        <f t="shared" si="170"/>
        <v>8.7316337794878334E-5</v>
      </c>
      <c r="GE57" s="2">
        <f t="shared" si="171"/>
        <v>8.3993639028099689E-5</v>
      </c>
      <c r="GF57" s="2">
        <f t="shared" si="172"/>
        <v>8.4636076769869549E-5</v>
      </c>
      <c r="GG57" s="2">
        <f t="shared" si="173"/>
        <v>7.1297213225347147E-5</v>
      </c>
      <c r="GH57" s="2">
        <f t="shared" si="174"/>
        <v>6.8160878279480662E-5</v>
      </c>
      <c r="GI57" s="2">
        <f t="shared" si="175"/>
        <v>5.683830465669685E-5</v>
      </c>
      <c r="GJ57" s="2">
        <f t="shared" si="176"/>
        <v>4.6698633142859185E-5</v>
      </c>
      <c r="GK57" s="2">
        <f t="shared" si="177"/>
        <v>4.8256031030492114E-5</v>
      </c>
      <c r="GM57" s="86">
        <f t="shared" si="113"/>
        <v>8.768621248177168E-5</v>
      </c>
      <c r="GN57" s="86">
        <f t="shared" si="178"/>
        <v>8.5345593757059555E-5</v>
      </c>
      <c r="GO57" s="86">
        <f t="shared" si="179"/>
        <v>5.5821519524761332E-5</v>
      </c>
      <c r="GP57" s="86">
        <f t="shared" si="180"/>
        <v>5.3799985058143518E-5</v>
      </c>
      <c r="GQ57" s="86">
        <f t="shared" si="181"/>
        <v>1.5540028272644304E-5</v>
      </c>
      <c r="GR57" s="86">
        <f t="shared" si="182"/>
        <v>1.5345399121946366E-5</v>
      </c>
      <c r="GS57" s="86">
        <f t="shared" si="183"/>
        <v>7.8929939885651881E-6</v>
      </c>
      <c r="GT57" s="86">
        <f t="shared" si="184"/>
        <v>7.4089987460620748E-6</v>
      </c>
      <c r="GU57" s="86">
        <f t="shared" si="185"/>
        <v>8.6021529571990188E-6</v>
      </c>
      <c r="GV57" s="86">
        <f t="shared" si="186"/>
        <v>1.3058359763361345E-5</v>
      </c>
      <c r="GW57" s="86">
        <f t="shared" si="187"/>
        <v>2.0223682295229608E-6</v>
      </c>
      <c r="GX57" s="86">
        <f t="shared" si="188"/>
        <v>1.4522593625195913E-5</v>
      </c>
      <c r="GY57" s="86">
        <f t="shared" si="189"/>
        <v>3.87334927599993E-6</v>
      </c>
      <c r="GZ57" s="86">
        <f t="shared" si="190"/>
        <v>1.060440328269917E-6</v>
      </c>
      <c r="HA57" s="86">
        <f t="shared" si="191"/>
        <v>6.584795313927589E-9</v>
      </c>
      <c r="HC57" s="86">
        <f t="shared" si="145"/>
        <v>6.9934154118495915E-14</v>
      </c>
      <c r="HD57" s="86">
        <f t="shared" si="192"/>
        <v>1.9587111526514051E-14</v>
      </c>
      <c r="HE57" s="86">
        <f t="shared" si="193"/>
        <v>1.5316988111627726E-16</v>
      </c>
      <c r="HF57" s="86">
        <f t="shared" si="194"/>
        <v>1.7577174782898485E-17</v>
      </c>
      <c r="HG57" s="86">
        <f t="shared" si="195"/>
        <v>7.3768259236927931E-15</v>
      </c>
      <c r="HH57" s="86">
        <f t="shared" si="196"/>
        <v>3.6097169798504998E-16</v>
      </c>
      <c r="HI57" s="86">
        <f t="shared" si="197"/>
        <v>6.7254588024975773E-17</v>
      </c>
      <c r="HJ57" s="86">
        <f t="shared" si="198"/>
        <v>7.2380770003428423E-16</v>
      </c>
      <c r="HK57" s="86">
        <f t="shared" si="199"/>
        <v>8.0197116347082218E-17</v>
      </c>
      <c r="HL57" s="86">
        <f t="shared" si="200"/>
        <v>3.7579514079734853E-18</v>
      </c>
      <c r="HM57" s="86">
        <f t="shared" si="201"/>
        <v>1.707386996549572E-16</v>
      </c>
      <c r="HN57" s="86">
        <f t="shared" si="202"/>
        <v>9.1524179240031538E-17</v>
      </c>
      <c r="HO57" s="86">
        <f t="shared" si="203"/>
        <v>1.124163834976264E-17</v>
      </c>
      <c r="HP57" s="86">
        <f t="shared" si="204"/>
        <v>8.6633358680059686E-19</v>
      </c>
      <c r="HQ57" s="86">
        <f t="shared" si="205"/>
        <v>2.3876175967877435E-24</v>
      </c>
      <c r="HS57" s="86">
        <f t="shared" si="114"/>
        <v>1.5054591708846063E-89</v>
      </c>
      <c r="HT57" s="86">
        <f t="shared" si="206"/>
        <v>8.2848677140776562E-90</v>
      </c>
      <c r="HU57" s="86">
        <f t="shared" si="207"/>
        <v>1.6954249926915372E-108</v>
      </c>
      <c r="HV57" s="86">
        <f t="shared" si="208"/>
        <v>1.1865057891136493E-113</v>
      </c>
      <c r="HW57" s="86">
        <f t="shared" si="209"/>
        <v>2.5386431390004743E-95</v>
      </c>
      <c r="HX57" s="86">
        <f t="shared" si="210"/>
        <v>6.7293392895121905E-105</v>
      </c>
      <c r="HY57" s="86">
        <f t="shared" si="211"/>
        <v>4.1560743707537326E-112</v>
      </c>
      <c r="HZ57" s="86">
        <f t="shared" si="212"/>
        <v>4.7936769371524945E-103</v>
      </c>
      <c r="IA57" s="86">
        <f t="shared" si="213"/>
        <v>2.763933740912486E-110</v>
      </c>
      <c r="IB57" s="86">
        <f t="shared" si="214"/>
        <v>7.3049948293306605E-121</v>
      </c>
      <c r="IC57" s="86">
        <f t="shared" si="215"/>
        <v>2.4566193462531916E-108</v>
      </c>
      <c r="ID57" s="86">
        <f t="shared" si="216"/>
        <v>1.2235666009684491E-113</v>
      </c>
      <c r="IE57" s="86">
        <f t="shared" si="217"/>
        <v>4.7344784644003601E-119</v>
      </c>
      <c r="IF57" s="86">
        <f t="shared" si="218"/>
        <v>4.5927522328502401E-58</v>
      </c>
      <c r="IG57" s="86">
        <f t="shared" si="219"/>
        <v>3.0868039445156653E-46</v>
      </c>
      <c r="II57" s="86">
        <f t="shared" si="115"/>
        <v>0</v>
      </c>
      <c r="IJ57" s="86">
        <f t="shared" si="116"/>
        <v>5.1334247421361662E-307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1.4832598836196991E-186</v>
      </c>
      <c r="IW57" s="86">
        <f t="shared" si="129"/>
        <v>3.1967165107884482E-163</v>
      </c>
      <c r="IY57" s="86">
        <f t="shared" si="130"/>
        <v>8.7686212551705837E-5</v>
      </c>
      <c r="IZ57" s="86">
        <f t="shared" si="131"/>
        <v>8.534559377664667E-5</v>
      </c>
      <c r="JA57" s="86">
        <f t="shared" si="132"/>
        <v>5.5821519524914503E-5</v>
      </c>
      <c r="JB57" s="86">
        <f t="shared" si="133"/>
        <v>5.3799985058161096E-5</v>
      </c>
      <c r="JC57" s="86">
        <f t="shared" si="134"/>
        <v>1.554002828002113E-5</v>
      </c>
      <c r="JD57" s="86">
        <f t="shared" si="135"/>
        <v>1.5345399122307337E-5</v>
      </c>
      <c r="JE57" s="86">
        <f t="shared" si="136"/>
        <v>7.8929939886324425E-6</v>
      </c>
      <c r="JF57" s="86">
        <f t="shared" si="137"/>
        <v>7.4089987467858823E-6</v>
      </c>
      <c r="JG57" s="86">
        <f t="shared" si="138"/>
        <v>8.6021529572792159E-6</v>
      </c>
      <c r="JH57" s="86">
        <f t="shared" si="139"/>
        <v>1.3058359763365103E-5</v>
      </c>
      <c r="JI57" s="86">
        <f t="shared" si="140"/>
        <v>2.0223682296936994E-6</v>
      </c>
      <c r="JJ57" s="86">
        <f t="shared" si="141"/>
        <v>1.4522593625287436E-5</v>
      </c>
      <c r="JK57" s="86">
        <f t="shared" si="142"/>
        <v>3.8733492760111718E-6</v>
      </c>
      <c r="JL57" s="86">
        <f t="shared" si="143"/>
        <v>1.0604403282707833E-6</v>
      </c>
      <c r="JM57" s="86">
        <f t="shared" si="144"/>
        <v>6.5847953139275915E-9</v>
      </c>
    </row>
    <row r="58" spans="2:273" x14ac:dyDescent="0.25">
      <c r="B58" s="2">
        <v>31</v>
      </c>
      <c r="C58" s="37">
        <v>57.043500000000002</v>
      </c>
      <c r="D58" s="37">
        <v>56.301699999999997</v>
      </c>
      <c r="E58" s="37">
        <v>56.411700000000003</v>
      </c>
      <c r="F58" s="37">
        <v>54.645299999999999</v>
      </c>
      <c r="G58" s="37">
        <v>55.254899999999999</v>
      </c>
      <c r="H58" s="37">
        <v>55.460799999999999</v>
      </c>
      <c r="I58" s="37">
        <v>55.090600000000002</v>
      </c>
      <c r="J58" s="37">
        <v>56.0944</v>
      </c>
      <c r="K58" s="37">
        <v>56.420299999999997</v>
      </c>
      <c r="L58" s="37">
        <v>56.8673</v>
      </c>
      <c r="M58" s="37">
        <v>56.561199999999999</v>
      </c>
      <c r="N58" s="37">
        <v>56.091099999999997</v>
      </c>
      <c r="O58" s="37">
        <v>57.432200000000002</v>
      </c>
      <c r="P58" s="37">
        <v>57.0625</v>
      </c>
      <c r="Q58" s="37">
        <v>58.708799999999997</v>
      </c>
      <c r="S58" s="4">
        <f t="shared" si="8"/>
        <v>56.59338289553844</v>
      </c>
      <c r="T58" s="4">
        <f t="shared" si="9"/>
        <v>55.477422804928459</v>
      </c>
      <c r="U58" s="4">
        <f t="shared" si="10"/>
        <v>55.681967922044933</v>
      </c>
      <c r="V58" s="4">
        <f t="shared" si="11"/>
        <v>54.960310253918351</v>
      </c>
      <c r="W58" s="4">
        <f t="shared" si="12"/>
        <v>55.331181826803402</v>
      </c>
      <c r="X58" s="4">
        <f t="shared" si="13"/>
        <v>55.520856367329905</v>
      </c>
      <c r="Y58" s="4">
        <f t="shared" si="14"/>
        <v>55.989778620114166</v>
      </c>
      <c r="Z58" s="4">
        <f t="shared" si="15"/>
        <v>56.057506263775252</v>
      </c>
      <c r="AA58" s="4">
        <f t="shared" si="16"/>
        <v>56.549845878832272</v>
      </c>
      <c r="AB58" s="4">
        <f t="shared" si="17"/>
        <v>56.749915791869604</v>
      </c>
      <c r="AC58" s="4">
        <f t="shared" si="18"/>
        <v>56.859824132409273</v>
      </c>
      <c r="AD58" s="4">
        <f t="shared" si="19"/>
        <v>56.350161223241955</v>
      </c>
      <c r="AE58" s="4">
        <f t="shared" si="20"/>
        <v>57.509422328580079</v>
      </c>
      <c r="AF58" s="4">
        <f t="shared" si="21"/>
        <v>57.301143347904436</v>
      </c>
      <c r="AG58" s="4">
        <f t="shared" si="22"/>
        <v>58.844227833688194</v>
      </c>
      <c r="AI58" s="4">
        <f t="shared" si="23"/>
        <v>0.45011710446156172</v>
      </c>
      <c r="AJ58" s="4">
        <f t="shared" si="24"/>
        <v>0.82427719507153796</v>
      </c>
      <c r="AK58" s="4">
        <f t="shared" si="25"/>
        <v>0.72973207795507022</v>
      </c>
      <c r="AL58" s="4">
        <f t="shared" si="26"/>
        <v>-0.31501025391835213</v>
      </c>
      <c r="AM58" s="4">
        <f t="shared" si="27"/>
        <v>-7.6281826803402453E-2</v>
      </c>
      <c r="AN58" s="4">
        <f t="shared" si="28"/>
        <v>-6.0056367329906379E-2</v>
      </c>
      <c r="AO58" s="4">
        <f t="shared" si="29"/>
        <v>-0.89917862011416361</v>
      </c>
      <c r="AP58" s="4">
        <f t="shared" si="30"/>
        <v>3.6893736224747897E-2</v>
      </c>
      <c r="AQ58" s="4">
        <f t="shared" si="31"/>
        <v>-0.12954587883227475</v>
      </c>
      <c r="AR58" s="4">
        <f t="shared" si="32"/>
        <v>0.11738420813039596</v>
      </c>
      <c r="AS58" s="4">
        <f t="shared" si="33"/>
        <v>-0.2986241324092731</v>
      </c>
      <c r="AT58" s="4">
        <f t="shared" si="34"/>
        <v>-0.25906122324195735</v>
      </c>
      <c r="AU58" s="4">
        <f t="shared" si="35"/>
        <v>-7.7222328580077715E-2</v>
      </c>
      <c r="AV58" s="4">
        <f t="shared" si="146"/>
        <v>-0.23864334790443564</v>
      </c>
      <c r="AW58" s="4">
        <f t="shared" si="146"/>
        <v>-0.13542783368819755</v>
      </c>
      <c r="AY58" s="2">
        <f t="shared" si="96"/>
        <v>56.554492794009562</v>
      </c>
      <c r="AZ58" s="2">
        <f t="shared" si="147"/>
        <v>55.438843496379725</v>
      </c>
      <c r="BA58" s="2">
        <f t="shared" si="148"/>
        <v>55.654628513469945</v>
      </c>
      <c r="BB58" s="2">
        <f t="shared" si="149"/>
        <v>54.934051389174257</v>
      </c>
      <c r="BC58" s="2">
        <f t="shared" si="150"/>
        <v>55.322454496498146</v>
      </c>
      <c r="BD58" s="2">
        <f t="shared" si="151"/>
        <v>55.512299539762523</v>
      </c>
      <c r="BE58" s="2">
        <f t="shared" si="152"/>
        <v>55.984972011354827</v>
      </c>
      <c r="BF58" s="2">
        <f t="shared" si="153"/>
        <v>56.053273834034044</v>
      </c>
      <c r="BG58" s="2">
        <f t="shared" si="154"/>
        <v>56.544857065794815</v>
      </c>
      <c r="BH58" s="2">
        <f t="shared" si="155"/>
        <v>56.742675944150122</v>
      </c>
      <c r="BI58" s="2">
        <f t="shared" si="156"/>
        <v>56.85843974299204</v>
      </c>
      <c r="BJ58" s="2">
        <f t="shared" si="157"/>
        <v>56.342230414901138</v>
      </c>
      <c r="BK58" s="2">
        <f t="shared" si="158"/>
        <v>57.506888241231316</v>
      </c>
      <c r="BL58" s="2">
        <f t="shared" si="159"/>
        <v>57.300387780199657</v>
      </c>
      <c r="BM58" s="2">
        <f t="shared" si="160"/>
        <v>58.84422130655441</v>
      </c>
      <c r="BO58" s="2">
        <f t="shared" si="38"/>
        <v>57.043500000000002</v>
      </c>
      <c r="BP58" s="2">
        <f t="shared" si="39"/>
        <v>56.301699999999997</v>
      </c>
      <c r="BQ58" s="2">
        <f t="shared" si="40"/>
        <v>56.411700000000003</v>
      </c>
      <c r="BR58" s="2">
        <f t="shared" si="41"/>
        <v>54.645299999999999</v>
      </c>
      <c r="BS58" s="2">
        <f t="shared" si="42"/>
        <v>55.254899999999999</v>
      </c>
      <c r="BT58" s="2">
        <f t="shared" si="43"/>
        <v>55.460799999999999</v>
      </c>
      <c r="BU58" s="2">
        <f t="shared" si="44"/>
        <v>55.090600000000002</v>
      </c>
      <c r="BV58" s="2">
        <f t="shared" si="45"/>
        <v>56.0944</v>
      </c>
      <c r="BW58" s="2">
        <f t="shared" si="46"/>
        <v>56.420299999999997</v>
      </c>
      <c r="BX58" s="2">
        <f t="shared" si="47"/>
        <v>56.8673</v>
      </c>
      <c r="BY58" s="2">
        <f t="shared" si="48"/>
        <v>56.561199999999999</v>
      </c>
      <c r="BZ58" s="2">
        <f t="shared" si="49"/>
        <v>56.091099999999997</v>
      </c>
      <c r="CA58" s="2">
        <f t="shared" si="50"/>
        <v>57.432200000000002</v>
      </c>
      <c r="CB58" s="2">
        <f t="shared" si="51"/>
        <v>57.0625</v>
      </c>
      <c r="CC58" s="2">
        <f t="shared" si="52"/>
        <v>58.708799999999997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56.680790028142589</v>
      </c>
      <c r="DL58" s="2">
        <f t="shared" si="161"/>
        <v>55.997735000000006</v>
      </c>
      <c r="DM58" s="2">
        <f t="shared" si="161"/>
        <v>56.049206882591086</v>
      </c>
      <c r="DN58" s="2">
        <f t="shared" si="161"/>
        <v>55.259345403377104</v>
      </c>
      <c r="DO58" s="2">
        <f t="shared" si="161"/>
        <v>55.499247178757706</v>
      </c>
      <c r="DP58" s="2">
        <f t="shared" si="161"/>
        <v>55.828876813655747</v>
      </c>
      <c r="DQ58" s="2">
        <f t="shared" si="161"/>
        <v>56.381845546218493</v>
      </c>
      <c r="DR58" s="2">
        <f t="shared" si="161"/>
        <v>56.168563457743453</v>
      </c>
      <c r="DS58" s="2">
        <f t="shared" si="161"/>
        <v>56.876988099528084</v>
      </c>
      <c r="DT58" s="2">
        <f t="shared" si="161"/>
        <v>56.947549335049338</v>
      </c>
      <c r="DU58" s="2">
        <f t="shared" si="161"/>
        <v>56.991644568372813</v>
      </c>
      <c r="DV58" s="2">
        <f t="shared" si="161"/>
        <v>56.736784963534973</v>
      </c>
      <c r="DW58" s="2">
        <f t="shared" si="161"/>
        <v>57.819779495798322</v>
      </c>
      <c r="DX58" s="2">
        <f t="shared" si="161"/>
        <v>57.454006671554239</v>
      </c>
      <c r="DY58" s="2">
        <f t="shared" si="161"/>
        <v>58.404811179487183</v>
      </c>
      <c r="EA58" s="2">
        <f t="shared" si="71"/>
        <v>56.249793613318374</v>
      </c>
      <c r="EB58" s="2">
        <f t="shared" si="72"/>
        <v>54.068551836723039</v>
      </c>
      <c r="EC58" s="2">
        <f t="shared" si="73"/>
        <v>54.647603071281857</v>
      </c>
      <c r="ED58" s="2">
        <f t="shared" si="74"/>
        <v>54.078564177750906</v>
      </c>
      <c r="EE58" s="2">
        <f t="shared" si="75"/>
        <v>54.815237640063273</v>
      </c>
      <c r="EF58" s="2">
        <f t="shared" si="76"/>
        <v>54.597519759368296</v>
      </c>
      <c r="EG58" s="2">
        <f t="shared" si="77"/>
        <v>54.806516927049707</v>
      </c>
      <c r="EH58" s="2">
        <f t="shared" si="78"/>
        <v>55.703969485141251</v>
      </c>
      <c r="EI58" s="2">
        <f t="shared" si="79"/>
        <v>55.557058382357361</v>
      </c>
      <c r="EJ58" s="2">
        <f t="shared" si="80"/>
        <v>56.15812571015163</v>
      </c>
      <c r="EK58" s="2">
        <f t="shared" si="81"/>
        <v>56.423086391220139</v>
      </c>
      <c r="EL58" s="2">
        <f t="shared" si="82"/>
        <v>55.244148353966921</v>
      </c>
      <c r="EM58" s="2">
        <f t="shared" si="83"/>
        <v>56.545224965181632</v>
      </c>
      <c r="EN58" s="2">
        <f t="shared" si="84"/>
        <v>56.780766072775819</v>
      </c>
      <c r="EO58" s="2">
        <f t="shared" si="85"/>
        <v>60.604445934326421</v>
      </c>
      <c r="EQ58" s="2">
        <f t="shared" si="86"/>
        <v>55.994636371524564</v>
      </c>
      <c r="ER58" s="2">
        <f t="shared" si="162"/>
        <v>54.07650455287331</v>
      </c>
      <c r="ES58" s="2">
        <f t="shared" si="162"/>
        <v>54.030975795778396</v>
      </c>
      <c r="ET58" s="2">
        <f t="shared" si="162"/>
        <v>54.203315444661278</v>
      </c>
      <c r="EU58" s="2">
        <f t="shared" si="162"/>
        <v>54.609757886971863</v>
      </c>
      <c r="EV58" s="2">
        <f t="shared" si="162"/>
        <v>54.68869268543154</v>
      </c>
      <c r="EW58" s="2">
        <f t="shared" si="162"/>
        <v>54.962461574359004</v>
      </c>
      <c r="EX58" s="2">
        <f t="shared" si="162"/>
        <v>55.212199414501825</v>
      </c>
      <c r="EY58" s="2">
        <f t="shared" si="162"/>
        <v>55.613978489846815</v>
      </c>
      <c r="EZ58" s="2">
        <f t="shared" si="162"/>
        <v>56.659836040609157</v>
      </c>
      <c r="FA58" s="2">
        <f t="shared" si="162"/>
        <v>56.379758761993649</v>
      </c>
      <c r="FB58" s="2">
        <f t="shared" si="162"/>
        <v>55.443106468490804</v>
      </c>
      <c r="FC58" s="2">
        <f t="shared" si="162"/>
        <v>56.562827021928179</v>
      </c>
      <c r="FD58" s="2">
        <f t="shared" si="162"/>
        <v>56.889949553717358</v>
      </c>
      <c r="FE58" s="2">
        <f t="shared" si="162"/>
        <v>60.761064661116777</v>
      </c>
      <c r="FG58" s="2">
        <f t="shared" si="88"/>
        <v>0.29301236552411758</v>
      </c>
      <c r="FH58" s="2">
        <f t="shared" si="163"/>
        <v>0.28970401948167113</v>
      </c>
      <c r="FI58" s="2">
        <f t="shared" si="163"/>
        <v>0.28148679449252406</v>
      </c>
      <c r="FJ58" s="2">
        <f t="shared" si="163"/>
        <v>0.27549784927838444</v>
      </c>
      <c r="FK58" s="2">
        <f t="shared" si="163"/>
        <v>0.25844416334292097</v>
      </c>
      <c r="FL58" s="2">
        <f t="shared" si="163"/>
        <v>0.25710173833988276</v>
      </c>
      <c r="FM58" s="2">
        <f t="shared" si="163"/>
        <v>0.25193845482024096</v>
      </c>
      <c r="FN58" s="2">
        <f t="shared" si="163"/>
        <v>0.24805001487104114</v>
      </c>
      <c r="FO58" s="2">
        <f t="shared" si="163"/>
        <v>0.25163178883865017</v>
      </c>
      <c r="FP58" s="2">
        <f t="shared" si="163"/>
        <v>0.25958172973782673</v>
      </c>
      <c r="FQ58" s="2">
        <f t="shared" si="163"/>
        <v>0.23427934656984759</v>
      </c>
      <c r="FR58" s="2">
        <f t="shared" si="163"/>
        <v>0.2643439237138217</v>
      </c>
      <c r="FS58" s="2">
        <f t="shared" si="163"/>
        <v>0.24549153766243165</v>
      </c>
      <c r="FT58" s="2">
        <f t="shared" si="163"/>
        <v>0.22818659813847383</v>
      </c>
      <c r="FU58" s="2">
        <f t="shared" si="163"/>
        <v>0.1997612736288327</v>
      </c>
      <c r="FW58" s="2">
        <f t="shared" si="112"/>
        <v>3.9015521985334857E-5</v>
      </c>
      <c r="FX58" s="2">
        <f t="shared" si="164"/>
        <v>7.7092833042028479E-5</v>
      </c>
      <c r="FY58" s="2">
        <f t="shared" si="165"/>
        <v>7.3634639606153475E-5</v>
      </c>
      <c r="FZ58" s="2">
        <f t="shared" si="166"/>
        <v>6.9529758522711497E-5</v>
      </c>
      <c r="GA58" s="2">
        <f t="shared" si="167"/>
        <v>7.0125221005815615E-5</v>
      </c>
      <c r="GB58" s="2">
        <f t="shared" si="168"/>
        <v>7.4202742561853646E-5</v>
      </c>
      <c r="GC58" s="2">
        <f t="shared" si="169"/>
        <v>7.9023448627057303E-5</v>
      </c>
      <c r="GD58" s="2">
        <f t="shared" si="170"/>
        <v>9.5739654036558133E-5</v>
      </c>
      <c r="GE58" s="2">
        <f t="shared" si="171"/>
        <v>9.2096447500425097E-5</v>
      </c>
      <c r="GF58" s="2">
        <f t="shared" si="172"/>
        <v>9.280085501653875E-5</v>
      </c>
      <c r="GG58" s="2">
        <f t="shared" si="173"/>
        <v>7.8175302008658996E-5</v>
      </c>
      <c r="GH58" s="2">
        <f t="shared" si="174"/>
        <v>7.4736425393803107E-5</v>
      </c>
      <c r="GI58" s="2">
        <f t="shared" si="175"/>
        <v>6.2321620011417345E-5</v>
      </c>
      <c r="GJ58" s="2">
        <f t="shared" si="176"/>
        <v>5.1203802337229178E-5</v>
      </c>
      <c r="GK58" s="2">
        <f t="shared" si="177"/>
        <v>5.2911439519944842E-5</v>
      </c>
      <c r="GM58" s="86">
        <f t="shared" si="113"/>
        <v>1.5204459282458599E-4</v>
      </c>
      <c r="GN58" s="86">
        <f t="shared" si="178"/>
        <v>1.4717204884181128E-4</v>
      </c>
      <c r="GO58" s="86">
        <f t="shared" si="179"/>
        <v>9.9049399065335905E-5</v>
      </c>
      <c r="GP58" s="86">
        <f t="shared" si="180"/>
        <v>9.4353622634641473E-5</v>
      </c>
      <c r="GQ58" s="86">
        <f t="shared" si="181"/>
        <v>2.9855019930984341E-5</v>
      </c>
      <c r="GR58" s="86">
        <f t="shared" si="182"/>
        <v>2.9406092413112826E-5</v>
      </c>
      <c r="GS58" s="86">
        <f t="shared" si="183"/>
        <v>1.5996185766471708E-5</v>
      </c>
      <c r="GT58" s="86">
        <f t="shared" si="184"/>
        <v>1.4935372707010316E-5</v>
      </c>
      <c r="GU58" s="86">
        <f t="shared" si="185"/>
        <v>1.7257302922956546E-5</v>
      </c>
      <c r="GV58" s="86">
        <f t="shared" si="186"/>
        <v>2.5655545824401791E-5</v>
      </c>
      <c r="GW58" s="86">
        <f t="shared" si="187"/>
        <v>4.4594007448148865E-6</v>
      </c>
      <c r="GX58" s="86">
        <f t="shared" si="188"/>
        <v>2.8611383722354907E-5</v>
      </c>
      <c r="GY58" s="86">
        <f t="shared" si="189"/>
        <v>8.2924023046825869E-6</v>
      </c>
      <c r="GZ58" s="86">
        <f t="shared" si="190"/>
        <v>2.4430418652451537E-6</v>
      </c>
      <c r="HA58" s="86">
        <f t="shared" si="191"/>
        <v>2.1969508874691041E-8</v>
      </c>
      <c r="HC58" s="86">
        <f t="shared" si="145"/>
        <v>2.1669288112368023E-13</v>
      </c>
      <c r="HD58" s="86">
        <f t="shared" si="192"/>
        <v>6.4908505967398779E-14</v>
      </c>
      <c r="HE58" s="86">
        <f t="shared" si="193"/>
        <v>6.184870197983683E-16</v>
      </c>
      <c r="HF58" s="86">
        <f t="shared" si="194"/>
        <v>7.6328480621950919E-17</v>
      </c>
      <c r="HG58" s="86">
        <f t="shared" si="195"/>
        <v>2.5416029536748352E-14</v>
      </c>
      <c r="HH58" s="86">
        <f t="shared" si="196"/>
        <v>1.4129462464314667E-15</v>
      </c>
      <c r="HI58" s="86">
        <f t="shared" si="197"/>
        <v>2.8928009717290111E-16</v>
      </c>
      <c r="HJ58" s="86">
        <f t="shared" si="198"/>
        <v>2.8141029193598654E-15</v>
      </c>
      <c r="HK58" s="86">
        <f t="shared" si="199"/>
        <v>3.4246017705404033E-16</v>
      </c>
      <c r="HL58" s="86">
        <f t="shared" si="200"/>
        <v>1.8522069697334991E-17</v>
      </c>
      <c r="HM58" s="86">
        <f t="shared" si="201"/>
        <v>7.0322764922480997E-16</v>
      </c>
      <c r="HN58" s="86">
        <f t="shared" si="202"/>
        <v>3.9320006248456505E-16</v>
      </c>
      <c r="HO58" s="86">
        <f t="shared" si="203"/>
        <v>5.112422898090561E-17</v>
      </c>
      <c r="HP58" s="86">
        <f t="shared" si="204"/>
        <v>4.275031032277315E-18</v>
      </c>
      <c r="HQ58" s="86">
        <f t="shared" si="205"/>
        <v>2.0434153168117523E-23</v>
      </c>
      <c r="HS58" s="86">
        <f t="shared" si="114"/>
        <v>2.0278658290229981E-87</v>
      </c>
      <c r="HT58" s="86">
        <f t="shared" si="206"/>
        <v>1.3492383975440786E-87</v>
      </c>
      <c r="HU58" s="86">
        <f t="shared" si="207"/>
        <v>7.3352008500503056E-106</v>
      </c>
      <c r="HV58" s="86">
        <f t="shared" si="208"/>
        <v>6.7736572134027694E-111</v>
      </c>
      <c r="HW58" s="86">
        <f t="shared" si="209"/>
        <v>5.274427890695555E-93</v>
      </c>
      <c r="HX58" s="86">
        <f t="shared" si="210"/>
        <v>2.4701084604127391E-102</v>
      </c>
      <c r="HY58" s="86">
        <f t="shared" si="211"/>
        <v>2.4472879496834692E-109</v>
      </c>
      <c r="HZ58" s="86">
        <f t="shared" si="212"/>
        <v>1.7204923008040756E-100</v>
      </c>
      <c r="IA58" s="86">
        <f t="shared" si="213"/>
        <v>1.5188173008392723E-107</v>
      </c>
      <c r="IB58" s="86">
        <f t="shared" si="214"/>
        <v>7.7986416532389672E-118</v>
      </c>
      <c r="IC58" s="86">
        <f t="shared" si="215"/>
        <v>1.1645802327198636E-105</v>
      </c>
      <c r="ID58" s="86">
        <f t="shared" si="216"/>
        <v>7.7023986636793775E-111</v>
      </c>
      <c r="IE58" s="86">
        <f t="shared" si="217"/>
        <v>3.7119041650473064E-116</v>
      </c>
      <c r="IF58" s="86">
        <f t="shared" si="218"/>
        <v>1.0108264755850589E-56</v>
      </c>
      <c r="IG58" s="86">
        <f t="shared" si="219"/>
        <v>3.5160014824856507E-45</v>
      </c>
      <c r="II58" s="86">
        <f t="shared" si="115"/>
        <v>0</v>
      </c>
      <c r="IJ58" s="86">
        <f t="shared" si="116"/>
        <v>3.5835979044079862E-301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3.6596267396866041E-183</v>
      </c>
      <c r="IW58" s="86">
        <f t="shared" si="129"/>
        <v>3.0071321372884264E-160</v>
      </c>
      <c r="IY58" s="86">
        <f t="shared" si="130"/>
        <v>1.5204459304127887E-4</v>
      </c>
      <c r="IZ58" s="86">
        <f t="shared" si="131"/>
        <v>1.4717204890671979E-4</v>
      </c>
      <c r="JA58" s="86">
        <f t="shared" si="132"/>
        <v>9.9049399065954388E-5</v>
      </c>
      <c r="JB58" s="86">
        <f t="shared" si="133"/>
        <v>9.4353622634717801E-5</v>
      </c>
      <c r="JC58" s="86">
        <f t="shared" si="134"/>
        <v>2.9855019956400371E-5</v>
      </c>
      <c r="JD58" s="86">
        <f t="shared" si="135"/>
        <v>2.9406092414525772E-5</v>
      </c>
      <c r="JE58" s="86">
        <f t="shared" si="136"/>
        <v>1.5996185766760987E-5</v>
      </c>
      <c r="JF58" s="86">
        <f t="shared" si="137"/>
        <v>1.4935372709824419E-5</v>
      </c>
      <c r="JG58" s="86">
        <f t="shared" si="138"/>
        <v>1.7257302923299005E-5</v>
      </c>
      <c r="JH58" s="86">
        <f t="shared" si="139"/>
        <v>2.5655545824420313E-5</v>
      </c>
      <c r="JI58" s="86">
        <f t="shared" si="140"/>
        <v>4.4594007455181145E-6</v>
      </c>
      <c r="JJ58" s="86">
        <f t="shared" si="141"/>
        <v>2.8611383722748107E-5</v>
      </c>
      <c r="JK58" s="86">
        <f t="shared" si="142"/>
        <v>8.2924023047337104E-6</v>
      </c>
      <c r="JL58" s="86">
        <f t="shared" si="143"/>
        <v>2.4430418652494286E-6</v>
      </c>
      <c r="JM58" s="86">
        <f t="shared" si="144"/>
        <v>2.1969508874691061E-8</v>
      </c>
    </row>
    <row r="59" spans="2:273" x14ac:dyDescent="0.25">
      <c r="B59" s="2">
        <v>32</v>
      </c>
      <c r="C59" s="37">
        <v>57.0627</v>
      </c>
      <c r="D59" s="37">
        <v>56.015999999999998</v>
      </c>
      <c r="E59" s="37">
        <v>56.377899999999997</v>
      </c>
      <c r="F59" s="37">
        <v>54.828200000000002</v>
      </c>
      <c r="G59" s="37">
        <v>55.252600000000001</v>
      </c>
      <c r="H59" s="37">
        <v>55.7318</v>
      </c>
      <c r="I59" s="37">
        <v>56.174700000000001</v>
      </c>
      <c r="J59" s="37">
        <v>56.301699999999997</v>
      </c>
      <c r="K59" s="37">
        <v>56.872900000000001</v>
      </c>
      <c r="L59" s="37">
        <v>57.006999999999998</v>
      </c>
      <c r="M59" s="37">
        <v>57.219200000000001</v>
      </c>
      <c r="N59" s="37">
        <v>56.472200000000001</v>
      </c>
      <c r="O59" s="37">
        <v>57.641300000000001</v>
      </c>
      <c r="P59" s="37">
        <v>57.296199999999999</v>
      </c>
      <c r="Q59" s="37">
        <v>57.869900000000001</v>
      </c>
      <c r="S59" s="4">
        <f t="shared" si="8"/>
        <v>56.619246815853934</v>
      </c>
      <c r="T59" s="4">
        <f t="shared" si="9"/>
        <v>55.473203692724134</v>
      </c>
      <c r="U59" s="4">
        <f t="shared" si="10"/>
        <v>55.695985812733618</v>
      </c>
      <c r="V59" s="4">
        <f t="shared" si="11"/>
        <v>54.962292145849055</v>
      </c>
      <c r="W59" s="4">
        <f t="shared" si="12"/>
        <v>55.327647470209669</v>
      </c>
      <c r="X59" s="4">
        <f t="shared" si="13"/>
        <v>55.518038861675301</v>
      </c>
      <c r="Y59" s="4">
        <f t="shared" si="14"/>
        <v>55.998635757062452</v>
      </c>
      <c r="Z59" s="4">
        <f t="shared" si="15"/>
        <v>56.073421230621307</v>
      </c>
      <c r="AA59" s="4">
        <f t="shared" si="16"/>
        <v>56.57440644321953</v>
      </c>
      <c r="AB59" s="4">
        <f t="shared" si="17"/>
        <v>56.767212427676618</v>
      </c>
      <c r="AC59" s="4">
        <f t="shared" si="18"/>
        <v>56.861588224471149</v>
      </c>
      <c r="AD59" s="4">
        <f t="shared" si="19"/>
        <v>56.357769919057148</v>
      </c>
      <c r="AE59" s="4">
        <f t="shared" si="20"/>
        <v>57.529812114077785</v>
      </c>
      <c r="AF59" s="4">
        <f t="shared" si="21"/>
        <v>57.323412099859645</v>
      </c>
      <c r="AG59" s="4">
        <f t="shared" si="22"/>
        <v>58.91235948645555</v>
      </c>
      <c r="AI59" s="4">
        <f t="shared" si="23"/>
        <v>0.44345318414606538</v>
      </c>
      <c r="AJ59" s="4">
        <f t="shared" si="24"/>
        <v>0.54279630727586436</v>
      </c>
      <c r="AK59" s="4">
        <f t="shared" si="25"/>
        <v>0.6819141872663792</v>
      </c>
      <c r="AL59" s="4">
        <f t="shared" si="26"/>
        <v>-0.13409214584905271</v>
      </c>
      <c r="AM59" s="4">
        <f t="shared" si="27"/>
        <v>-7.5047470209668177E-2</v>
      </c>
      <c r="AN59" s="4">
        <f t="shared" si="28"/>
        <v>0.21376113832469912</v>
      </c>
      <c r="AO59" s="4">
        <f t="shared" si="29"/>
        <v>0.17606424293754941</v>
      </c>
      <c r="AP59" s="4">
        <f t="shared" si="30"/>
        <v>0.22827876937869007</v>
      </c>
      <c r="AQ59" s="4">
        <f t="shared" si="31"/>
        <v>0.29849355678047118</v>
      </c>
      <c r="AR59" s="4">
        <f t="shared" si="32"/>
        <v>0.23978757232337955</v>
      </c>
      <c r="AS59" s="4">
        <f t="shared" si="33"/>
        <v>0.35761177552885215</v>
      </c>
      <c r="AT59" s="4">
        <f t="shared" si="34"/>
        <v>0.1144300809428529</v>
      </c>
      <c r="AU59" s="4">
        <f t="shared" si="35"/>
        <v>0.11148788592221592</v>
      </c>
      <c r="AV59" s="4">
        <f t="shared" ref="AV59:AW74" si="220">IF(OR($B59 &lt; P$230, $B59 &gt; P$233), 0, P59-AF59)</f>
        <v>-2.7212099859646344E-2</v>
      </c>
      <c r="AW59" s="4">
        <f t="shared" si="220"/>
        <v>-1.0424594864555488</v>
      </c>
      <c r="AY59" s="2">
        <f t="shared" si="96"/>
        <v>56.555066286433707</v>
      </c>
      <c r="AZ59" s="2">
        <f t="shared" si="147"/>
        <v>55.409833310994458</v>
      </c>
      <c r="BA59" s="2">
        <f t="shared" si="148"/>
        <v>55.649835255833317</v>
      </c>
      <c r="BB59" s="2">
        <f t="shared" si="149"/>
        <v>54.918409911966052</v>
      </c>
      <c r="BC59" s="2">
        <f t="shared" si="150"/>
        <v>55.311743241764432</v>
      </c>
      <c r="BD59" s="2">
        <f t="shared" si="151"/>
        <v>55.502479458528683</v>
      </c>
      <c r="BE59" s="2">
        <f t="shared" si="152"/>
        <v>55.989421551192173</v>
      </c>
      <c r="BF59" s="2">
        <f t="shared" si="153"/>
        <v>56.065343499583882</v>
      </c>
      <c r="BG59" s="2">
        <f t="shared" si="154"/>
        <v>56.564932549452962</v>
      </c>
      <c r="BH59" s="2">
        <f t="shared" si="155"/>
        <v>56.753743488356676</v>
      </c>
      <c r="BI59" s="2">
        <f t="shared" si="156"/>
        <v>56.858709160840334</v>
      </c>
      <c r="BJ59" s="2">
        <f t="shared" si="157"/>
        <v>56.342987485884734</v>
      </c>
      <c r="BK59" s="2">
        <f t="shared" si="158"/>
        <v>57.524694473861622</v>
      </c>
      <c r="BL59" s="2">
        <f t="shared" si="159"/>
        <v>57.321773317251981</v>
      </c>
      <c r="BM59" s="2">
        <f t="shared" si="160"/>
        <v>58.912339309707669</v>
      </c>
      <c r="BO59" s="2">
        <f t="shared" si="38"/>
        <v>57.0627</v>
      </c>
      <c r="BP59" s="2">
        <f t="shared" si="39"/>
        <v>56.015999999999998</v>
      </c>
      <c r="BQ59" s="2">
        <f t="shared" si="40"/>
        <v>56.377899999999997</v>
      </c>
      <c r="BR59" s="2">
        <f t="shared" si="41"/>
        <v>54.828200000000002</v>
      </c>
      <c r="BS59" s="2">
        <f t="shared" si="42"/>
        <v>55.252600000000001</v>
      </c>
      <c r="BT59" s="2">
        <f t="shared" si="43"/>
        <v>55.7318</v>
      </c>
      <c r="BU59" s="2">
        <f t="shared" si="44"/>
        <v>56.174700000000001</v>
      </c>
      <c r="BV59" s="2">
        <f t="shared" si="45"/>
        <v>56.301699999999997</v>
      </c>
      <c r="BW59" s="2">
        <f t="shared" si="46"/>
        <v>56.872900000000001</v>
      </c>
      <c r="BX59" s="2">
        <f t="shared" si="47"/>
        <v>57.006999999999998</v>
      </c>
      <c r="BY59" s="2">
        <f t="shared" si="48"/>
        <v>57.219200000000001</v>
      </c>
      <c r="BZ59" s="2">
        <f t="shared" si="49"/>
        <v>56.472200000000001</v>
      </c>
      <c r="CA59" s="2">
        <f t="shared" si="50"/>
        <v>57.641300000000001</v>
      </c>
      <c r="CB59" s="2">
        <f t="shared" si="51"/>
        <v>57.296199999999999</v>
      </c>
      <c r="CC59" s="2">
        <f t="shared" si="52"/>
        <v>57.869900000000001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56.71366220450281</v>
      </c>
      <c r="DL59" s="2">
        <f t="shared" ref="DL59:DY74" si="221">BP$228*$B59+BP$229</f>
        <v>56.025149268292694</v>
      </c>
      <c r="DM59" s="2">
        <f t="shared" si="221"/>
        <v>56.098800647773274</v>
      </c>
      <c r="DN59" s="2">
        <f t="shared" si="221"/>
        <v>55.281231632270163</v>
      </c>
      <c r="DO59" s="2">
        <f t="shared" si="221"/>
        <v>55.516398008534857</v>
      </c>
      <c r="DP59" s="2">
        <f t="shared" si="221"/>
        <v>55.857599928876233</v>
      </c>
      <c r="DQ59" s="2">
        <f t="shared" si="221"/>
        <v>56.435689803921576</v>
      </c>
      <c r="DR59" s="2">
        <f t="shared" si="221"/>
        <v>56.20952621192621</v>
      </c>
      <c r="DS59" s="2">
        <f t="shared" si="221"/>
        <v>56.948074302874289</v>
      </c>
      <c r="DT59" s="2">
        <f t="shared" si="221"/>
        <v>56.999404431574433</v>
      </c>
      <c r="DU59" s="2">
        <f t="shared" si="221"/>
        <v>57.020113949579837</v>
      </c>
      <c r="DV59" s="2">
        <f t="shared" si="221"/>
        <v>56.788896662376672</v>
      </c>
      <c r="DW59" s="2">
        <f t="shared" si="221"/>
        <v>57.886893414820477</v>
      </c>
      <c r="DX59" s="2">
        <f t="shared" si="221"/>
        <v>57.508202327712596</v>
      </c>
      <c r="DY59" s="2">
        <f t="shared" si="221"/>
        <v>58.464331931623931</v>
      </c>
      <c r="EA59" s="2">
        <f t="shared" si="71"/>
        <v>56.206106795209415</v>
      </c>
      <c r="EB59" s="2">
        <f t="shared" si="72"/>
        <v>54.033943384369287</v>
      </c>
      <c r="EC59" s="2">
        <f t="shared" si="73"/>
        <v>54.604822036830171</v>
      </c>
      <c r="ED59" s="2">
        <f t="shared" si="74"/>
        <v>54.04818675937122</v>
      </c>
      <c r="EE59" s="2">
        <f t="shared" si="75"/>
        <v>54.776250782020007</v>
      </c>
      <c r="EF59" s="2">
        <f t="shared" si="76"/>
        <v>54.566616283482524</v>
      </c>
      <c r="EG59" s="2">
        <f t="shared" si="77"/>
        <v>54.780893902517747</v>
      </c>
      <c r="EH59" s="2">
        <f t="shared" si="78"/>
        <v>55.666911326892503</v>
      </c>
      <c r="EI59" s="2">
        <f t="shared" si="79"/>
        <v>55.52568719948863</v>
      </c>
      <c r="EJ59" s="2">
        <f t="shared" si="80"/>
        <v>56.114506151688396</v>
      </c>
      <c r="EK59" s="2">
        <f t="shared" si="81"/>
        <v>56.377604425435763</v>
      </c>
      <c r="EL59" s="2">
        <f t="shared" si="82"/>
        <v>55.211177026901233</v>
      </c>
      <c r="EM59" s="2">
        <f t="shared" si="83"/>
        <v>56.509435835221062</v>
      </c>
      <c r="EN59" s="2">
        <f t="shared" si="84"/>
        <v>56.746658830015676</v>
      </c>
      <c r="EO59" s="2">
        <f t="shared" si="85"/>
        <v>60.549089483744282</v>
      </c>
      <c r="EQ59" s="2">
        <f t="shared" si="86"/>
        <v>55.954569191862987</v>
      </c>
      <c r="ER59" s="2">
        <f t="shared" ref="ER59:FE74" si="222">CV$228*$B59+CV$229</f>
        <v>54.041781998718214</v>
      </c>
      <c r="ES59" s="2">
        <f t="shared" si="222"/>
        <v>53.99751690093224</v>
      </c>
      <c r="ET59" s="2">
        <f t="shared" si="222"/>
        <v>54.171072010036241</v>
      </c>
      <c r="EU59" s="2">
        <f t="shared" si="222"/>
        <v>54.573913516591865</v>
      </c>
      <c r="EV59" s="2">
        <f t="shared" si="222"/>
        <v>54.656393110208654</v>
      </c>
      <c r="EW59" s="2">
        <f t="shared" si="222"/>
        <v>54.934452519209664</v>
      </c>
      <c r="EX59" s="2">
        <f t="shared" si="222"/>
        <v>55.18280772299984</v>
      </c>
      <c r="EY59" s="2">
        <f t="shared" si="222"/>
        <v>55.581738542010015</v>
      </c>
      <c r="EZ59" s="2">
        <f t="shared" si="222"/>
        <v>56.608536379018631</v>
      </c>
      <c r="FA59" s="2">
        <f t="shared" si="222"/>
        <v>56.334940346330228</v>
      </c>
      <c r="FB59" s="2">
        <f t="shared" si="222"/>
        <v>55.407110917758303</v>
      </c>
      <c r="FC59" s="2">
        <f t="shared" si="222"/>
        <v>56.52678339434437</v>
      </c>
      <c r="FD59" s="2">
        <f t="shared" si="222"/>
        <v>56.854242273214965</v>
      </c>
      <c r="FE59" s="2">
        <f t="shared" si="222"/>
        <v>60.703160560901047</v>
      </c>
      <c r="FG59" s="2">
        <f t="shared" si="88"/>
        <v>0.31244895534644318</v>
      </c>
      <c r="FH59" s="2">
        <f t="shared" ref="FH59:FU74" si="223">POWER(10,($B59-D$231)/D$229)/(1+POWER(10,($B59-D$231)/D$229))</f>
        <v>0.30901707596593347</v>
      </c>
      <c r="FI59" s="2">
        <f t="shared" si="223"/>
        <v>0.30048379269036363</v>
      </c>
      <c r="FJ59" s="2">
        <f t="shared" si="223"/>
        <v>0.29425619190750613</v>
      </c>
      <c r="FK59" s="2">
        <f t="shared" si="223"/>
        <v>0.27648446373291979</v>
      </c>
      <c r="FL59" s="2">
        <f t="shared" si="223"/>
        <v>0.27508309338902781</v>
      </c>
      <c r="FM59" s="2">
        <f t="shared" si="223"/>
        <v>0.26968978936787513</v>
      </c>
      <c r="FN59" s="2">
        <f t="shared" si="223"/>
        <v>0.26562465813727393</v>
      </c>
      <c r="FO59" s="2">
        <f t="shared" si="223"/>
        <v>0.26936929660111958</v>
      </c>
      <c r="FP59" s="2">
        <f t="shared" si="223"/>
        <v>0.27767170302043775</v>
      </c>
      <c r="FQ59" s="2">
        <f t="shared" si="223"/>
        <v>0.25120426335047802</v>
      </c>
      <c r="FR59" s="2">
        <f t="shared" si="223"/>
        <v>0.28263908397710197</v>
      </c>
      <c r="FS59" s="2">
        <f t="shared" si="223"/>
        <v>0.26294829819029603</v>
      </c>
      <c r="FT59" s="2">
        <f t="shared" si="223"/>
        <v>0.24481208380558878</v>
      </c>
      <c r="FU59" s="2">
        <f t="shared" si="223"/>
        <v>0.21489234517902089</v>
      </c>
      <c r="FW59" s="2">
        <f t="shared" si="112"/>
        <v>4.2779508139699682E-5</v>
      </c>
      <c r="FX59" s="2">
        <f t="shared" si="164"/>
        <v>8.4529981794297015E-5</v>
      </c>
      <c r="FY59" s="2">
        <f t="shared" si="165"/>
        <v>8.0738203233735354E-5</v>
      </c>
      <c r="FZ59" s="2">
        <f t="shared" si="166"/>
        <v>7.6237352795034582E-5</v>
      </c>
      <c r="GA59" s="2">
        <f t="shared" si="167"/>
        <v>7.6890255627358884E-5</v>
      </c>
      <c r="GB59" s="2">
        <f t="shared" si="168"/>
        <v>8.1361106853266953E-5</v>
      </c>
      <c r="GC59" s="2">
        <f t="shared" si="169"/>
        <v>8.6646827804747706E-5</v>
      </c>
      <c r="GD59" s="2">
        <f t="shared" si="170"/>
        <v>1.0497547352106608E-4</v>
      </c>
      <c r="GE59" s="2">
        <f t="shared" si="171"/>
        <v>1.0098084938140886E-4</v>
      </c>
      <c r="GF59" s="2">
        <f t="shared" si="172"/>
        <v>1.0175320308628873E-4</v>
      </c>
      <c r="GG59" s="2">
        <f t="shared" si="173"/>
        <v>8.5716867634605076E-5</v>
      </c>
      <c r="GH59" s="2">
        <f t="shared" si="174"/>
        <v>8.194627003369185E-5</v>
      </c>
      <c r="GI59" s="2">
        <f t="shared" si="175"/>
        <v>6.8333886621218729E-5</v>
      </c>
      <c r="GJ59" s="2">
        <f t="shared" si="176"/>
        <v>5.6143575470300083E-5</v>
      </c>
      <c r="GK59" s="2">
        <f t="shared" si="177"/>
        <v>5.8015943600365507E-5</v>
      </c>
      <c r="GM59" s="86">
        <f t="shared" si="113"/>
        <v>2.5914064841055972E-4</v>
      </c>
      <c r="GN59" s="86">
        <f t="shared" si="178"/>
        <v>2.4955546918547269E-4</v>
      </c>
      <c r="GO59" s="86">
        <f t="shared" si="179"/>
        <v>1.7264672739222394E-4</v>
      </c>
      <c r="GP59" s="86">
        <f t="shared" si="180"/>
        <v>1.6268079641604006E-4</v>
      </c>
      <c r="GQ59" s="86">
        <f t="shared" si="181"/>
        <v>5.6194146725412369E-5</v>
      </c>
      <c r="GR59" s="86">
        <f t="shared" si="182"/>
        <v>5.5218564875650587E-5</v>
      </c>
      <c r="GS59" s="86">
        <f t="shared" si="183"/>
        <v>3.1693847936015906E-5</v>
      </c>
      <c r="GT59" s="86">
        <f t="shared" si="184"/>
        <v>2.9448251534835319E-5</v>
      </c>
      <c r="GU59" s="86">
        <f t="shared" si="185"/>
        <v>3.3863726378506393E-5</v>
      </c>
      <c r="GV59" s="86">
        <f t="shared" si="186"/>
        <v>4.9329040453117481E-5</v>
      </c>
      <c r="GW59" s="86">
        <f t="shared" si="187"/>
        <v>9.5865916000259521E-6</v>
      </c>
      <c r="GX59" s="86">
        <f t="shared" si="188"/>
        <v>5.5143195531626972E-5</v>
      </c>
      <c r="GY59" s="86">
        <f t="shared" si="189"/>
        <v>1.7318801165343512E-5</v>
      </c>
      <c r="GZ59" s="86">
        <f t="shared" si="190"/>
        <v>5.478541155049075E-6</v>
      </c>
      <c r="HA59" s="86">
        <f t="shared" si="191"/>
        <v>7.034971461876531E-8</v>
      </c>
      <c r="HC59" s="86">
        <f t="shared" si="145"/>
        <v>6.5675320157293829E-13</v>
      </c>
      <c r="HD59" s="86">
        <f t="shared" si="192"/>
        <v>2.1003742982563135E-13</v>
      </c>
      <c r="HE59" s="86">
        <f t="shared" si="193"/>
        <v>2.4285480635805232E-15</v>
      </c>
      <c r="HF59" s="86">
        <f t="shared" si="194"/>
        <v>3.2192100566501258E-16</v>
      </c>
      <c r="HG59" s="86">
        <f t="shared" si="195"/>
        <v>8.5439980474313579E-14</v>
      </c>
      <c r="HH59" s="86">
        <f t="shared" si="196"/>
        <v>5.3813177572384402E-15</v>
      </c>
      <c r="HI59" s="86">
        <f t="shared" si="197"/>
        <v>1.2076494018513949E-15</v>
      </c>
      <c r="HJ59" s="86">
        <f t="shared" si="198"/>
        <v>1.0642498522484435E-14</v>
      </c>
      <c r="HK59" s="86">
        <f t="shared" si="199"/>
        <v>1.419560582858446E-15</v>
      </c>
      <c r="HL59" s="86">
        <f t="shared" si="200"/>
        <v>8.8316429113156432E-17</v>
      </c>
      <c r="HM59" s="86">
        <f t="shared" si="201"/>
        <v>2.8140353523346704E-15</v>
      </c>
      <c r="HN59" s="86">
        <f t="shared" si="202"/>
        <v>1.6391811089486381E-15</v>
      </c>
      <c r="HO59" s="86">
        <f t="shared" si="203"/>
        <v>2.2547078287723738E-16</v>
      </c>
      <c r="HP59" s="86">
        <f t="shared" si="204"/>
        <v>2.0431934369339689E-17</v>
      </c>
      <c r="HQ59" s="86">
        <f t="shared" si="205"/>
        <v>1.6733727961505947E-22</v>
      </c>
      <c r="HS59" s="86">
        <f t="shared" si="114"/>
        <v>2.5724837258180262E-85</v>
      </c>
      <c r="HT59" s="86">
        <f t="shared" si="206"/>
        <v>2.0599116618803807E-85</v>
      </c>
      <c r="HU59" s="86">
        <f t="shared" si="207"/>
        <v>2.942119880041848E-103</v>
      </c>
      <c r="HV59" s="86">
        <f t="shared" si="208"/>
        <v>3.5732992375449249E-108</v>
      </c>
      <c r="HW59" s="86">
        <f t="shared" si="209"/>
        <v>1.0251078441894018E-90</v>
      </c>
      <c r="HX59" s="86">
        <f t="shared" si="210"/>
        <v>8.4187496733231238E-100</v>
      </c>
      <c r="HY59" s="86">
        <f t="shared" si="211"/>
        <v>1.3290855106510687E-106</v>
      </c>
      <c r="HZ59" s="86">
        <f t="shared" si="212"/>
        <v>5.7290346029934309E-98</v>
      </c>
      <c r="IA59" s="86">
        <f t="shared" si="213"/>
        <v>7.7006874468821658E-105</v>
      </c>
      <c r="IB59" s="86">
        <f t="shared" si="214"/>
        <v>7.6118890169354935E-115</v>
      </c>
      <c r="IC59" s="86">
        <f t="shared" si="215"/>
        <v>5.1057548486404119E-103</v>
      </c>
      <c r="ID59" s="86">
        <f t="shared" si="216"/>
        <v>4.4693203642610868E-108</v>
      </c>
      <c r="IE59" s="86">
        <f t="shared" si="217"/>
        <v>2.6781368584554734E-113</v>
      </c>
      <c r="IF59" s="86">
        <f t="shared" si="218"/>
        <v>2.1438222248484524E-55</v>
      </c>
      <c r="IG59" s="86">
        <f t="shared" si="219"/>
        <v>3.8905555840882149E-44</v>
      </c>
      <c r="II59" s="86">
        <f t="shared" si="115"/>
        <v>0</v>
      </c>
      <c r="IJ59" s="86">
        <f t="shared" si="116"/>
        <v>2.196613621857477E-295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8.3995058126179057E-180</v>
      </c>
      <c r="IW59" s="86">
        <f t="shared" si="129"/>
        <v>2.6545636621026303E-157</v>
      </c>
      <c r="IY59" s="86">
        <f t="shared" si="130"/>
        <v>2.5914064906731291E-4</v>
      </c>
      <c r="IZ59" s="86">
        <f t="shared" si="131"/>
        <v>2.4955546939551014E-4</v>
      </c>
      <c r="JA59" s="86">
        <f t="shared" si="132"/>
        <v>1.726467273946525E-4</v>
      </c>
      <c r="JB59" s="86">
        <f t="shared" si="133"/>
        <v>1.6268079641636198E-4</v>
      </c>
      <c r="JC59" s="86">
        <f t="shared" si="134"/>
        <v>5.6194146810852352E-5</v>
      </c>
      <c r="JD59" s="86">
        <f t="shared" si="135"/>
        <v>5.5218564881031903E-5</v>
      </c>
      <c r="JE59" s="86">
        <f t="shared" si="136"/>
        <v>3.1693847937223559E-5</v>
      </c>
      <c r="JF59" s="86">
        <f t="shared" si="137"/>
        <v>2.9448251545477817E-5</v>
      </c>
      <c r="JG59" s="86">
        <f t="shared" si="138"/>
        <v>3.3863726379925953E-5</v>
      </c>
      <c r="JH59" s="86">
        <f t="shared" si="139"/>
        <v>4.9329040453205796E-5</v>
      </c>
      <c r="JI59" s="86">
        <f t="shared" si="140"/>
        <v>9.586591602839987E-6</v>
      </c>
      <c r="JJ59" s="86">
        <f t="shared" si="141"/>
        <v>5.514319553326615E-5</v>
      </c>
      <c r="JK59" s="86">
        <f t="shared" si="142"/>
        <v>1.7318801165568982E-5</v>
      </c>
      <c r="JL59" s="86">
        <f t="shared" si="143"/>
        <v>5.4785411550695071E-6</v>
      </c>
      <c r="JM59" s="86">
        <f t="shared" si="144"/>
        <v>7.0349714618765482E-8</v>
      </c>
    </row>
    <row r="60" spans="2:273" x14ac:dyDescent="0.25">
      <c r="B60" s="2">
        <v>33</v>
      </c>
      <c r="C60" s="37">
        <v>57.417299999999997</v>
      </c>
      <c r="D60" s="37">
        <v>56.055</v>
      </c>
      <c r="E60" s="37">
        <v>56.314399999999999</v>
      </c>
      <c r="F60" s="37">
        <v>55.762999999999998</v>
      </c>
      <c r="G60" s="37">
        <v>55.749499999999998</v>
      </c>
      <c r="H60" s="37">
        <v>56.078800000000001</v>
      </c>
      <c r="I60" s="37">
        <v>56.427900000000001</v>
      </c>
      <c r="J60" s="37">
        <v>56.1965</v>
      </c>
      <c r="K60" s="37">
        <v>56.430900000000001</v>
      </c>
      <c r="L60" s="37">
        <v>56.629100000000001</v>
      </c>
      <c r="M60" s="37">
        <v>57.112099999999998</v>
      </c>
      <c r="N60" s="37">
        <v>56.589599999999997</v>
      </c>
      <c r="O60" s="37">
        <v>58.393599999999999</v>
      </c>
      <c r="P60" s="37">
        <v>57.075899999999997</v>
      </c>
      <c r="Q60" s="37">
        <v>58.761099999999999</v>
      </c>
      <c r="S60" s="4">
        <f t="shared" si="8"/>
        <v>56.6562791057422</v>
      </c>
      <c r="T60" s="4">
        <f t="shared" si="9"/>
        <v>55.479273423197697</v>
      </c>
      <c r="U60" s="4">
        <f t="shared" si="10"/>
        <v>55.716862917700141</v>
      </c>
      <c r="V60" s="4">
        <f t="shared" si="11"/>
        <v>54.971909106500853</v>
      </c>
      <c r="W60" s="4">
        <f t="shared" si="12"/>
        <v>55.326772058778431</v>
      </c>
      <c r="X60" s="4">
        <f t="shared" si="13"/>
        <v>55.517187060510643</v>
      </c>
      <c r="Y60" s="4">
        <f t="shared" si="14"/>
        <v>56.006968311909397</v>
      </c>
      <c r="Z60" s="4">
        <f t="shared" si="15"/>
        <v>56.089254299088779</v>
      </c>
      <c r="AA60" s="4">
        <f t="shared" si="16"/>
        <v>56.597780985245329</v>
      </c>
      <c r="AB60" s="4">
        <f t="shared" si="17"/>
        <v>56.78511479985481</v>
      </c>
      <c r="AC60" s="4">
        <f t="shared" si="18"/>
        <v>56.861738516627518</v>
      </c>
      <c r="AD60" s="4">
        <f t="shared" si="19"/>
        <v>56.366317037469209</v>
      </c>
      <c r="AE60" s="4">
        <f t="shared" si="20"/>
        <v>57.547827312257269</v>
      </c>
      <c r="AF60" s="4">
        <f t="shared" si="21"/>
        <v>57.342999440132814</v>
      </c>
      <c r="AG60" s="4">
        <f t="shared" si="22"/>
        <v>58.978647168024189</v>
      </c>
      <c r="AI60" s="4">
        <f t="shared" si="23"/>
        <v>0.76102089425779695</v>
      </c>
      <c r="AJ60" s="4">
        <f t="shared" si="24"/>
        <v>0.57572657680230321</v>
      </c>
      <c r="AK60" s="4">
        <f t="shared" si="25"/>
        <v>0.59753708229985847</v>
      </c>
      <c r="AL60" s="4">
        <f t="shared" si="26"/>
        <v>0.79109089349914541</v>
      </c>
      <c r="AM60" s="4">
        <f t="shared" si="27"/>
        <v>0.42272794122156654</v>
      </c>
      <c r="AN60" s="4">
        <f t="shared" si="28"/>
        <v>0.56161293948935764</v>
      </c>
      <c r="AO60" s="4">
        <f t="shared" si="29"/>
        <v>0.42093168809060444</v>
      </c>
      <c r="AP60" s="4">
        <f t="shared" si="30"/>
        <v>0.10724570091122132</v>
      </c>
      <c r="AQ60" s="4">
        <f t="shared" si="31"/>
        <v>-0.16688098524532791</v>
      </c>
      <c r="AR60" s="4">
        <f t="shared" si="32"/>
        <v>-0.15601479985480893</v>
      </c>
      <c r="AS60" s="4">
        <f t="shared" si="33"/>
        <v>0.25036148337247965</v>
      </c>
      <c r="AT60" s="4">
        <f t="shared" si="34"/>
        <v>0.22328296253078861</v>
      </c>
      <c r="AU60" s="4">
        <f t="shared" si="35"/>
        <v>0.84577268774273051</v>
      </c>
      <c r="AV60" s="4">
        <f t="shared" si="220"/>
        <v>-0.26709944013281728</v>
      </c>
      <c r="AW60" s="4">
        <f t="shared" si="220"/>
        <v>-0.21754716802418983</v>
      </c>
      <c r="AY60" s="2">
        <f t="shared" si="96"/>
        <v>56.552264784738966</v>
      </c>
      <c r="AZ60" s="2">
        <f t="shared" si="147"/>
        <v>55.377008429286981</v>
      </c>
      <c r="BA60" s="2">
        <f t="shared" si="148"/>
        <v>55.640404547314127</v>
      </c>
      <c r="BB60" s="2">
        <f t="shared" si="149"/>
        <v>54.899876985228175</v>
      </c>
      <c r="BC60" s="2">
        <f t="shared" si="150"/>
        <v>55.298402961139701</v>
      </c>
      <c r="BD60" s="2">
        <f t="shared" si="151"/>
        <v>55.489488350269262</v>
      </c>
      <c r="BE60" s="2">
        <f t="shared" si="152"/>
        <v>55.989716457685418</v>
      </c>
      <c r="BF60" s="2">
        <f t="shared" si="153"/>
        <v>56.074189547297657</v>
      </c>
      <c r="BG60" s="2">
        <f t="shared" si="154"/>
        <v>56.580200241624006</v>
      </c>
      <c r="BH60" s="2">
        <f t="shared" si="155"/>
        <v>56.760616075053804</v>
      </c>
      <c r="BI60" s="2">
        <f t="shared" si="156"/>
        <v>56.85590696037368</v>
      </c>
      <c r="BJ60" s="2">
        <f t="shared" si="157"/>
        <v>56.339389397960296</v>
      </c>
      <c r="BK60" s="2">
        <f t="shared" si="158"/>
        <v>57.537755207245787</v>
      </c>
      <c r="BL60" s="2">
        <f t="shared" si="159"/>
        <v>57.339543065591243</v>
      </c>
      <c r="BM60" s="2">
        <f t="shared" si="160"/>
        <v>58.978587375408658</v>
      </c>
      <c r="BO60" s="2">
        <f t="shared" si="38"/>
        <v>57.417299999999997</v>
      </c>
      <c r="BP60" s="2">
        <f t="shared" si="39"/>
        <v>56.055</v>
      </c>
      <c r="BQ60" s="2">
        <f t="shared" si="40"/>
        <v>56.314399999999999</v>
      </c>
      <c r="BR60" s="2">
        <f t="shared" si="41"/>
        <v>55.762999999999998</v>
      </c>
      <c r="BS60" s="2">
        <f t="shared" si="42"/>
        <v>55.749499999999998</v>
      </c>
      <c r="BT60" s="2">
        <f t="shared" si="43"/>
        <v>56.078800000000001</v>
      </c>
      <c r="BU60" s="2">
        <f t="shared" si="44"/>
        <v>56.427900000000001</v>
      </c>
      <c r="BV60" s="2">
        <f t="shared" si="45"/>
        <v>56.1965</v>
      </c>
      <c r="BW60" s="2">
        <f t="shared" si="46"/>
        <v>56.430900000000001</v>
      </c>
      <c r="BX60" s="2">
        <f t="shared" si="47"/>
        <v>56.629100000000001</v>
      </c>
      <c r="BY60" s="2">
        <f t="shared" si="48"/>
        <v>57.112099999999998</v>
      </c>
      <c r="BZ60" s="2">
        <f t="shared" si="49"/>
        <v>56.589599999999997</v>
      </c>
      <c r="CA60" s="2">
        <f t="shared" si="50"/>
        <v>58.393599999999999</v>
      </c>
      <c r="CB60" s="2">
        <f t="shared" si="51"/>
        <v>57.075899999999997</v>
      </c>
      <c r="CC60" s="2">
        <f t="shared" si="52"/>
        <v>58.761099999999999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56.746534380863039</v>
      </c>
      <c r="DL60" s="2">
        <f t="shared" si="221"/>
        <v>56.052563536585374</v>
      </c>
      <c r="DM60" s="2">
        <f t="shared" si="221"/>
        <v>56.148394412955454</v>
      </c>
      <c r="DN60" s="2">
        <f t="shared" si="221"/>
        <v>55.303117861163223</v>
      </c>
      <c r="DO60" s="2">
        <f t="shared" si="221"/>
        <v>55.533548838312001</v>
      </c>
      <c r="DP60" s="2">
        <f t="shared" si="221"/>
        <v>55.886323044096713</v>
      </c>
      <c r="DQ60" s="2">
        <f t="shared" si="221"/>
        <v>56.489534061624653</v>
      </c>
      <c r="DR60" s="2">
        <f t="shared" si="221"/>
        <v>56.250488966108961</v>
      </c>
      <c r="DS60" s="2">
        <f t="shared" si="221"/>
        <v>57.019160506220487</v>
      </c>
      <c r="DT60" s="2">
        <f t="shared" si="221"/>
        <v>57.051259528099528</v>
      </c>
      <c r="DU60" s="2">
        <f t="shared" si="221"/>
        <v>57.048583330786869</v>
      </c>
      <c r="DV60" s="2">
        <f t="shared" si="221"/>
        <v>56.841008361218371</v>
      </c>
      <c r="DW60" s="2">
        <f t="shared" si="221"/>
        <v>57.954007333842625</v>
      </c>
      <c r="DX60" s="2">
        <f t="shared" si="221"/>
        <v>57.562397983870952</v>
      </c>
      <c r="DY60" s="2">
        <f t="shared" si="221"/>
        <v>58.523852683760687</v>
      </c>
      <c r="EA60" s="2">
        <f t="shared" si="71"/>
        <v>56.162419977100456</v>
      </c>
      <c r="EB60" s="2">
        <f t="shared" si="72"/>
        <v>53.999334932015543</v>
      </c>
      <c r="EC60" s="2">
        <f t="shared" si="73"/>
        <v>54.562041002378479</v>
      </c>
      <c r="ED60" s="2">
        <f t="shared" si="74"/>
        <v>54.017809340991533</v>
      </c>
      <c r="EE60" s="2">
        <f t="shared" si="75"/>
        <v>54.737263923976741</v>
      </c>
      <c r="EF60" s="2">
        <f t="shared" si="76"/>
        <v>54.535712807596745</v>
      </c>
      <c r="EG60" s="2">
        <f t="shared" si="77"/>
        <v>54.755270877985794</v>
      </c>
      <c r="EH60" s="2">
        <f t="shared" si="78"/>
        <v>55.629853168643763</v>
      </c>
      <c r="EI60" s="2">
        <f t="shared" si="79"/>
        <v>55.494316016619905</v>
      </c>
      <c r="EJ60" s="2">
        <f t="shared" si="80"/>
        <v>56.070886593225168</v>
      </c>
      <c r="EK60" s="2">
        <f t="shared" si="81"/>
        <v>56.332122459651387</v>
      </c>
      <c r="EL60" s="2">
        <f t="shared" si="82"/>
        <v>55.178205699835544</v>
      </c>
      <c r="EM60" s="2">
        <f t="shared" si="83"/>
        <v>56.473646705260499</v>
      </c>
      <c r="EN60" s="2">
        <f t="shared" si="84"/>
        <v>56.712551587255533</v>
      </c>
      <c r="EO60" s="2">
        <f t="shared" si="85"/>
        <v>60.493733033162144</v>
      </c>
      <c r="EQ60" s="2">
        <f t="shared" si="86"/>
        <v>55.91450201220141</v>
      </c>
      <c r="ER60" s="2">
        <f t="shared" si="222"/>
        <v>54.007059444563119</v>
      </c>
      <c r="ES60" s="2">
        <f t="shared" si="222"/>
        <v>53.964058006086084</v>
      </c>
      <c r="ET60" s="2">
        <f t="shared" si="222"/>
        <v>54.13882857541121</v>
      </c>
      <c r="EU60" s="2">
        <f t="shared" si="222"/>
        <v>54.538069146211868</v>
      </c>
      <c r="EV60" s="2">
        <f t="shared" si="222"/>
        <v>54.624093534985761</v>
      </c>
      <c r="EW60" s="2">
        <f t="shared" si="222"/>
        <v>54.906443464060324</v>
      </c>
      <c r="EX60" s="2">
        <f t="shared" si="222"/>
        <v>55.153416031497855</v>
      </c>
      <c r="EY60" s="2">
        <f t="shared" si="222"/>
        <v>55.549498594173208</v>
      </c>
      <c r="EZ60" s="2">
        <f t="shared" si="222"/>
        <v>56.557236717428104</v>
      </c>
      <c r="FA60" s="2">
        <f t="shared" si="222"/>
        <v>56.290121930666807</v>
      </c>
      <c r="FB60" s="2">
        <f t="shared" si="222"/>
        <v>55.371115367025801</v>
      </c>
      <c r="FC60" s="2">
        <f t="shared" si="222"/>
        <v>56.490739766760562</v>
      </c>
      <c r="FD60" s="2">
        <f t="shared" si="222"/>
        <v>56.818534992712578</v>
      </c>
      <c r="FE60" s="2">
        <f t="shared" si="222"/>
        <v>60.645256460685317</v>
      </c>
      <c r="FG60" s="2">
        <f t="shared" si="88"/>
        <v>0.33256835627210307</v>
      </c>
      <c r="FH60" s="2">
        <f t="shared" si="223"/>
        <v>0.32902124085822887</v>
      </c>
      <c r="FI60" s="2">
        <f t="shared" si="223"/>
        <v>0.32019153148347679</v>
      </c>
      <c r="FJ60" s="2">
        <f t="shared" si="223"/>
        <v>0.31373867506816844</v>
      </c>
      <c r="FK60" s="2">
        <f t="shared" si="223"/>
        <v>0.29528260457184902</v>
      </c>
      <c r="FL60" s="2">
        <f t="shared" si="223"/>
        <v>0.29382464870007191</v>
      </c>
      <c r="FM60" s="2">
        <f t="shared" si="223"/>
        <v>0.2882099850192108</v>
      </c>
      <c r="FN60" s="2">
        <f t="shared" si="223"/>
        <v>0.2839742415621051</v>
      </c>
      <c r="FO60" s="2">
        <f t="shared" si="223"/>
        <v>0.28787615886587986</v>
      </c>
      <c r="FP60" s="2">
        <f t="shared" si="223"/>
        <v>0.2965174826206679</v>
      </c>
      <c r="FQ60" s="2">
        <f t="shared" si="223"/>
        <v>0.26892246418196397</v>
      </c>
      <c r="FR60" s="2">
        <f t="shared" si="223"/>
        <v>0.30168119654128706</v>
      </c>
      <c r="FS60" s="2">
        <f t="shared" si="223"/>
        <v>0.28118378675900374</v>
      </c>
      <c r="FT60" s="2">
        <f t="shared" si="223"/>
        <v>0.2622373213468337</v>
      </c>
      <c r="FU60" s="2">
        <f t="shared" si="223"/>
        <v>0.23083892021532612</v>
      </c>
      <c r="FW60" s="2">
        <f t="shared" si="112"/>
        <v>4.6906604319762195E-5</v>
      </c>
      <c r="FX60" s="2">
        <f t="shared" si="164"/>
        <v>9.268452608769627E-5</v>
      </c>
      <c r="FY60" s="2">
        <f t="shared" si="165"/>
        <v>8.8526989862686839E-5</v>
      </c>
      <c r="FZ60" s="2">
        <f t="shared" si="166"/>
        <v>8.3591980232164095E-5</v>
      </c>
      <c r="GA60" s="2">
        <f t="shared" si="167"/>
        <v>8.4307863375886739E-5</v>
      </c>
      <c r="GB60" s="2">
        <f t="shared" si="168"/>
        <v>8.9209979418452827E-5</v>
      </c>
      <c r="GC60" s="2">
        <f t="shared" si="169"/>
        <v>9.5005563251056164E-5</v>
      </c>
      <c r="GD60" s="2">
        <f t="shared" si="170"/>
        <v>1.151021521089772E-4</v>
      </c>
      <c r="GE60" s="2">
        <f t="shared" si="171"/>
        <v>1.1072222086901171E-4</v>
      </c>
      <c r="GF60" s="2">
        <f t="shared" si="172"/>
        <v>1.1156907330210332E-4</v>
      </c>
      <c r="GG60" s="2">
        <f t="shared" si="173"/>
        <v>9.3985899157622926E-5</v>
      </c>
      <c r="GH60" s="2">
        <f t="shared" si="174"/>
        <v>8.9851587978006172E-5</v>
      </c>
      <c r="GI60" s="2">
        <f t="shared" si="175"/>
        <v>7.4926122770180829E-5</v>
      </c>
      <c r="GJ60" s="2">
        <f t="shared" si="176"/>
        <v>6.1559872909594431E-5</v>
      </c>
      <c r="GK60" s="2">
        <f t="shared" si="177"/>
        <v>6.3612861127886175E-5</v>
      </c>
      <c r="GM60" s="86">
        <f t="shared" si="113"/>
        <v>4.3415723641774206E-4</v>
      </c>
      <c r="GN60" s="86">
        <f t="shared" si="178"/>
        <v>4.1612858800207681E-4</v>
      </c>
      <c r="GO60" s="86">
        <f t="shared" si="179"/>
        <v>2.9562629439662449E-4</v>
      </c>
      <c r="GP60" s="86">
        <f t="shared" si="180"/>
        <v>2.7576273276012079E-4</v>
      </c>
      <c r="GQ60" s="86">
        <f t="shared" si="181"/>
        <v>1.03632505457113E-4</v>
      </c>
      <c r="GR60" s="86">
        <f t="shared" si="182"/>
        <v>1.0161182876188019E-4</v>
      </c>
      <c r="GS60" s="86">
        <f t="shared" si="183"/>
        <v>6.1396297091956958E-5</v>
      </c>
      <c r="GT60" s="86">
        <f t="shared" si="184"/>
        <v>5.6795471760908842E-5</v>
      </c>
      <c r="GU60" s="86">
        <f t="shared" si="185"/>
        <v>6.5000523551669528E-5</v>
      </c>
      <c r="GV60" s="86">
        <f t="shared" si="186"/>
        <v>9.2827648667454356E-5</v>
      </c>
      <c r="GW60" s="86">
        <f t="shared" si="187"/>
        <v>2.0093195865097184E-5</v>
      </c>
      <c r="GX60" s="86">
        <f t="shared" si="188"/>
        <v>1.0397499474818049E-4</v>
      </c>
      <c r="GY60" s="86">
        <f t="shared" si="189"/>
        <v>3.5287871543460878E-5</v>
      </c>
      <c r="GZ60" s="86">
        <f t="shared" si="190"/>
        <v>1.195954372309394E-5</v>
      </c>
      <c r="HA60" s="86">
        <f t="shared" si="191"/>
        <v>2.1622248816518989E-7</v>
      </c>
      <c r="HC60" s="86">
        <f t="shared" si="145"/>
        <v>1.947010180594228E-12</v>
      </c>
      <c r="HD60" s="86">
        <f t="shared" si="192"/>
        <v>6.6368533332175897E-13</v>
      </c>
      <c r="HE60" s="86">
        <f t="shared" si="193"/>
        <v>9.2731768424839845E-15</v>
      </c>
      <c r="HF60" s="86">
        <f t="shared" si="194"/>
        <v>1.3186934877416846E-15</v>
      </c>
      <c r="HG60" s="86">
        <f t="shared" si="195"/>
        <v>2.802440853724785E-13</v>
      </c>
      <c r="HH60" s="86">
        <f t="shared" si="196"/>
        <v>1.9942012771699409E-14</v>
      </c>
      <c r="HI60" s="86">
        <f t="shared" si="197"/>
        <v>4.8932362058761449E-15</v>
      </c>
      <c r="HJ60" s="86">
        <f t="shared" si="198"/>
        <v>3.9150852905501343E-14</v>
      </c>
      <c r="HK60" s="86">
        <f t="shared" si="199"/>
        <v>5.7121239956352873E-15</v>
      </c>
      <c r="HL60" s="86">
        <f t="shared" si="200"/>
        <v>4.0739416187323072E-16</v>
      </c>
      <c r="HM60" s="86">
        <f t="shared" si="201"/>
        <v>1.0940571332981424E-14</v>
      </c>
      <c r="HN60" s="86">
        <f t="shared" si="202"/>
        <v>6.6310669962617582E-15</v>
      </c>
      <c r="HO60" s="86">
        <f t="shared" si="203"/>
        <v>9.6433344939622066E-16</v>
      </c>
      <c r="HP60" s="86">
        <f t="shared" si="204"/>
        <v>9.4580734542831826E-17</v>
      </c>
      <c r="HQ60" s="86">
        <f t="shared" si="205"/>
        <v>1.3112349794672099E-21</v>
      </c>
      <c r="HS60" s="86">
        <f t="shared" si="114"/>
        <v>3.073341816919872E-83</v>
      </c>
      <c r="HT60" s="86">
        <f t="shared" si="206"/>
        <v>2.9482689793212092E-83</v>
      </c>
      <c r="HU60" s="86">
        <f t="shared" si="207"/>
        <v>1.0940202832726177E-100</v>
      </c>
      <c r="HV60" s="86">
        <f t="shared" si="208"/>
        <v>1.7418473604926031E-105</v>
      </c>
      <c r="HW60" s="86">
        <f t="shared" si="209"/>
        <v>1.8637428364046961E-88</v>
      </c>
      <c r="HX60" s="86">
        <f t="shared" si="210"/>
        <v>2.664212793683841E-97</v>
      </c>
      <c r="HY60" s="86">
        <f t="shared" si="211"/>
        <v>6.6571552513577721E-104</v>
      </c>
      <c r="HZ60" s="86">
        <f t="shared" si="212"/>
        <v>1.7699326503981326E-95</v>
      </c>
      <c r="IA60" s="86">
        <f t="shared" si="213"/>
        <v>3.6024782105112787E-102</v>
      </c>
      <c r="IB60" s="86">
        <f t="shared" si="214"/>
        <v>6.7926972242492678E-112</v>
      </c>
      <c r="IC60" s="86">
        <f t="shared" si="215"/>
        <v>2.0701953058172153E-100</v>
      </c>
      <c r="ID60" s="86">
        <f t="shared" si="216"/>
        <v>2.3904292515405398E-105</v>
      </c>
      <c r="IE60" s="86">
        <f t="shared" si="217"/>
        <v>1.7782053364132182E-110</v>
      </c>
      <c r="IF60" s="86">
        <f t="shared" si="218"/>
        <v>4.3813809262109678E-54</v>
      </c>
      <c r="IG60" s="86">
        <f t="shared" si="219"/>
        <v>4.1821369136120578E-43</v>
      </c>
      <c r="II60" s="86">
        <f t="shared" si="115"/>
        <v>0</v>
      </c>
      <c r="IJ60" s="86">
        <f t="shared" si="116"/>
        <v>1.1822551072184768E-289</v>
      </c>
      <c r="IK60" s="86">
        <f t="shared" si="117"/>
        <v>0</v>
      </c>
      <c r="IL60" s="86">
        <f t="shared" si="118"/>
        <v>0</v>
      </c>
      <c r="IM60" s="86">
        <f t="shared" si="119"/>
        <v>2.6711626922938608E-305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1.7933653848008805E-176</v>
      </c>
      <c r="IW60" s="86">
        <f t="shared" si="129"/>
        <v>2.1990076119909698E-154</v>
      </c>
      <c r="IY60" s="86">
        <f t="shared" si="130"/>
        <v>4.3415723836475226E-4</v>
      </c>
      <c r="IZ60" s="86">
        <f t="shared" si="131"/>
        <v>4.1612858866576212E-4</v>
      </c>
      <c r="JA60" s="86">
        <f t="shared" si="132"/>
        <v>2.9562629440589767E-4</v>
      </c>
      <c r="JB60" s="86">
        <f t="shared" si="133"/>
        <v>2.757627327614395E-4</v>
      </c>
      <c r="JC60" s="86">
        <f t="shared" si="134"/>
        <v>1.0363250573735709E-4</v>
      </c>
      <c r="JD60" s="86">
        <f t="shared" si="135"/>
        <v>1.0161182878182221E-4</v>
      </c>
      <c r="JE60" s="86">
        <f t="shared" si="136"/>
        <v>6.1396297096850193E-5</v>
      </c>
      <c r="JF60" s="86">
        <f t="shared" si="137"/>
        <v>5.6795471800059694E-5</v>
      </c>
      <c r="JG60" s="86">
        <f t="shared" si="138"/>
        <v>6.5000523557381647E-5</v>
      </c>
      <c r="JH60" s="86">
        <f t="shared" si="139"/>
        <v>9.2827648667861745E-5</v>
      </c>
      <c r="JI60" s="86">
        <f t="shared" si="140"/>
        <v>2.0093195876037757E-5</v>
      </c>
      <c r="JJ60" s="86">
        <f t="shared" si="141"/>
        <v>1.0397499475481155E-4</v>
      </c>
      <c r="JK60" s="86">
        <f t="shared" si="142"/>
        <v>3.5287871544425208E-5</v>
      </c>
      <c r="JL60" s="86">
        <f t="shared" si="143"/>
        <v>1.1959543723188521E-5</v>
      </c>
      <c r="JM60" s="86">
        <f t="shared" si="144"/>
        <v>2.1622248816519121E-7</v>
      </c>
    </row>
    <row r="61" spans="2:273" x14ac:dyDescent="0.25">
      <c r="B61" s="2">
        <v>34</v>
      </c>
      <c r="C61" s="37">
        <v>57.393700000000003</v>
      </c>
      <c r="D61" s="37">
        <v>55.565100000000001</v>
      </c>
      <c r="E61" s="37">
        <v>56.679099999999998</v>
      </c>
      <c r="F61" s="37">
        <v>55.347299999999997</v>
      </c>
      <c r="G61" s="37">
        <v>55.219200000000001</v>
      </c>
      <c r="H61" s="37">
        <v>56.118200000000002</v>
      </c>
      <c r="I61" s="37">
        <v>56.269599999999997</v>
      </c>
      <c r="J61" s="37">
        <v>56.056399999999996</v>
      </c>
      <c r="K61" s="37">
        <v>56.277500000000003</v>
      </c>
      <c r="L61" s="37">
        <v>57.213900000000002</v>
      </c>
      <c r="M61" s="37">
        <v>56.804400000000001</v>
      </c>
      <c r="N61" s="37">
        <v>56.613300000000002</v>
      </c>
      <c r="O61" s="37">
        <v>57.750999999999998</v>
      </c>
      <c r="P61" s="37">
        <v>57.087299999999999</v>
      </c>
      <c r="Q61" s="37">
        <v>58.838900000000002</v>
      </c>
      <c r="S61" s="4">
        <f t="shared" si="8"/>
        <v>56.711508643563583</v>
      </c>
      <c r="T61" s="4">
        <f t="shared" si="9"/>
        <v>55.502483964142598</v>
      </c>
      <c r="U61" s="4">
        <f t="shared" si="10"/>
        <v>55.750536908651029</v>
      </c>
      <c r="V61" s="4">
        <f t="shared" si="11"/>
        <v>54.994540356684325</v>
      </c>
      <c r="W61" s="4">
        <f t="shared" si="12"/>
        <v>55.331867930250951</v>
      </c>
      <c r="X61" s="4">
        <f t="shared" si="13"/>
        <v>55.521513744730242</v>
      </c>
      <c r="Y61" s="4">
        <f t="shared" si="14"/>
        <v>56.01728039882056</v>
      </c>
      <c r="Z61" s="4">
        <f t="shared" si="15"/>
        <v>56.107105975026066</v>
      </c>
      <c r="AA61" s="4">
        <f t="shared" si="16"/>
        <v>56.622356646414168</v>
      </c>
      <c r="AB61" s="4">
        <f t="shared" si="17"/>
        <v>56.806683649052239</v>
      </c>
      <c r="AC61" s="4">
        <f t="shared" si="18"/>
        <v>56.861379759344402</v>
      </c>
      <c r="AD61" s="4">
        <f t="shared" si="19"/>
        <v>56.379250861330107</v>
      </c>
      <c r="AE61" s="4">
        <f t="shared" si="20"/>
        <v>57.56519463860608</v>
      </c>
      <c r="AF61" s="4">
        <f t="shared" si="21"/>
        <v>57.36059275707354</v>
      </c>
      <c r="AG61" s="4">
        <f t="shared" si="22"/>
        <v>59.042844421632367</v>
      </c>
      <c r="AI61" s="4">
        <f t="shared" si="23"/>
        <v>0.68219135643641948</v>
      </c>
      <c r="AJ61" s="4">
        <f t="shared" si="24"/>
        <v>6.2616035857402608E-2</v>
      </c>
      <c r="AK61" s="4">
        <f t="shared" si="25"/>
        <v>0.92856309134896975</v>
      </c>
      <c r="AL61" s="4">
        <f t="shared" si="26"/>
        <v>0.35275964331567167</v>
      </c>
      <c r="AM61" s="4">
        <f t="shared" si="27"/>
        <v>-0.11266793025095012</v>
      </c>
      <c r="AN61" s="4">
        <f t="shared" si="28"/>
        <v>0.59668625526975916</v>
      </c>
      <c r="AO61" s="4">
        <f t="shared" si="29"/>
        <v>0.25231960117943686</v>
      </c>
      <c r="AP61" s="4">
        <f t="shared" si="30"/>
        <v>-5.0705975026069439E-2</v>
      </c>
      <c r="AQ61" s="4">
        <f t="shared" si="31"/>
        <v>-0.34485664641416491</v>
      </c>
      <c r="AR61" s="4">
        <f t="shared" si="32"/>
        <v>0.40721635094776332</v>
      </c>
      <c r="AS61" s="4">
        <f t="shared" si="33"/>
        <v>-5.6979759344400804E-2</v>
      </c>
      <c r="AT61" s="4">
        <f t="shared" si="34"/>
        <v>0.23404913866989574</v>
      </c>
      <c r="AU61" s="4">
        <f t="shared" si="35"/>
        <v>0.18580536139391768</v>
      </c>
      <c r="AV61" s="4">
        <f t="shared" si="220"/>
        <v>-0.27329275707354128</v>
      </c>
      <c r="AW61" s="4">
        <f t="shared" si="220"/>
        <v>-0.20394442163236448</v>
      </c>
      <c r="AY61" s="2">
        <f t="shared" si="96"/>
        <v>56.545966487682115</v>
      </c>
      <c r="AZ61" s="2">
        <f t="shared" si="147"/>
        <v>55.340349081856793</v>
      </c>
      <c r="BA61" s="2">
        <f t="shared" si="148"/>
        <v>55.626219087671579</v>
      </c>
      <c r="BB61" s="2">
        <f t="shared" si="149"/>
        <v>54.878398603826788</v>
      </c>
      <c r="BC61" s="2">
        <f t="shared" si="150"/>
        <v>55.282336580396723</v>
      </c>
      <c r="BD61" s="2">
        <f t="shared" si="151"/>
        <v>55.473239818657191</v>
      </c>
      <c r="BE61" s="2">
        <f t="shared" si="152"/>
        <v>55.985732359109399</v>
      </c>
      <c r="BF61" s="2">
        <f t="shared" si="153"/>
        <v>56.079651854626952</v>
      </c>
      <c r="BG61" s="2">
        <f t="shared" si="154"/>
        <v>56.590476271585658</v>
      </c>
      <c r="BH61" s="2">
        <f t="shared" si="155"/>
        <v>56.763116445970169</v>
      </c>
      <c r="BI61" s="2">
        <f t="shared" si="156"/>
        <v>56.849875520527306</v>
      </c>
      <c r="BJ61" s="2">
        <f t="shared" si="157"/>
        <v>56.331313454695035</v>
      </c>
      <c r="BK61" s="2">
        <f t="shared" si="158"/>
        <v>57.545876153641125</v>
      </c>
      <c r="BL61" s="2">
        <f t="shared" si="159"/>
        <v>57.353503973111422</v>
      </c>
      <c r="BM61" s="2">
        <f t="shared" si="160"/>
        <v>59.042674553595937</v>
      </c>
      <c r="BO61" s="2">
        <f t="shared" si="38"/>
        <v>57.393700000000003</v>
      </c>
      <c r="BP61" s="2">
        <f t="shared" si="39"/>
        <v>55.565100000000001</v>
      </c>
      <c r="BQ61" s="2">
        <f t="shared" si="40"/>
        <v>56.679099999999998</v>
      </c>
      <c r="BR61" s="2">
        <f t="shared" si="41"/>
        <v>55.347299999999997</v>
      </c>
      <c r="BS61" s="2">
        <f t="shared" si="42"/>
        <v>55.219200000000001</v>
      </c>
      <c r="BT61" s="2">
        <f t="shared" si="43"/>
        <v>56.118200000000002</v>
      </c>
      <c r="BU61" s="2">
        <f t="shared" si="44"/>
        <v>56.269599999999997</v>
      </c>
      <c r="BV61" s="2">
        <f t="shared" si="45"/>
        <v>56.056399999999996</v>
      </c>
      <c r="BW61" s="2">
        <f t="shared" si="46"/>
        <v>56.277500000000003</v>
      </c>
      <c r="BX61" s="2">
        <f t="shared" si="47"/>
        <v>57.213900000000002</v>
      </c>
      <c r="BY61" s="2">
        <f t="shared" si="48"/>
        <v>56.804400000000001</v>
      </c>
      <c r="BZ61" s="2">
        <f t="shared" si="49"/>
        <v>56.613300000000002</v>
      </c>
      <c r="CA61" s="2">
        <f t="shared" si="50"/>
        <v>57.750999999999998</v>
      </c>
      <c r="CB61" s="2">
        <f t="shared" si="51"/>
        <v>57.087299999999999</v>
      </c>
      <c r="CC61" s="2">
        <f t="shared" si="52"/>
        <v>58.838900000000002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56.779406557223261</v>
      </c>
      <c r="DL61" s="2">
        <f t="shared" si="221"/>
        <v>56.079977804878055</v>
      </c>
      <c r="DM61" s="2">
        <f t="shared" si="221"/>
        <v>56.197988178137642</v>
      </c>
      <c r="DN61" s="2">
        <f t="shared" si="221"/>
        <v>55.325004090056282</v>
      </c>
      <c r="DO61" s="2">
        <f t="shared" si="221"/>
        <v>55.550699668089145</v>
      </c>
      <c r="DP61" s="2">
        <f t="shared" si="221"/>
        <v>55.9150461593172</v>
      </c>
      <c r="DQ61" s="2">
        <f t="shared" si="221"/>
        <v>56.543378319327736</v>
      </c>
      <c r="DR61" s="2">
        <f t="shared" si="221"/>
        <v>56.291451720291718</v>
      </c>
      <c r="DS61" s="2">
        <f t="shared" si="221"/>
        <v>57.090246709566692</v>
      </c>
      <c r="DT61" s="2">
        <f t="shared" si="221"/>
        <v>57.103114624624624</v>
      </c>
      <c r="DU61" s="2">
        <f t="shared" si="221"/>
        <v>57.077052711993893</v>
      </c>
      <c r="DV61" s="2">
        <f t="shared" si="221"/>
        <v>56.89312006006007</v>
      </c>
      <c r="DW61" s="2">
        <f t="shared" si="221"/>
        <v>58.021121252864781</v>
      </c>
      <c r="DX61" s="2">
        <f t="shared" si="221"/>
        <v>57.616593640029308</v>
      </c>
      <c r="DY61" s="2">
        <f t="shared" si="221"/>
        <v>58.583373435897435</v>
      </c>
      <c r="EA61" s="2">
        <f t="shared" si="71"/>
        <v>56.118733158991503</v>
      </c>
      <c r="EB61" s="2">
        <f t="shared" si="72"/>
        <v>53.964726479661792</v>
      </c>
      <c r="EC61" s="2">
        <f t="shared" si="73"/>
        <v>54.519259967926786</v>
      </c>
      <c r="ED61" s="2">
        <f t="shared" si="74"/>
        <v>53.987431922611847</v>
      </c>
      <c r="EE61" s="2">
        <f t="shared" si="75"/>
        <v>54.698277065933482</v>
      </c>
      <c r="EF61" s="2">
        <f t="shared" si="76"/>
        <v>54.504809331710973</v>
      </c>
      <c r="EG61" s="2">
        <f t="shared" si="77"/>
        <v>54.729647853453841</v>
      </c>
      <c r="EH61" s="2">
        <f t="shared" si="78"/>
        <v>55.592795010395015</v>
      </c>
      <c r="EI61" s="2">
        <f t="shared" si="79"/>
        <v>55.462944833751173</v>
      </c>
      <c r="EJ61" s="2">
        <f t="shared" si="80"/>
        <v>56.027267034761934</v>
      </c>
      <c r="EK61" s="2">
        <f t="shared" si="81"/>
        <v>56.286640493867012</v>
      </c>
      <c r="EL61" s="2">
        <f t="shared" si="82"/>
        <v>55.145234372769856</v>
      </c>
      <c r="EM61" s="2">
        <f t="shared" si="83"/>
        <v>56.43785757529993</v>
      </c>
      <c r="EN61" s="2">
        <f t="shared" si="84"/>
        <v>56.678444344495396</v>
      </c>
      <c r="EO61" s="2">
        <f t="shared" si="85"/>
        <v>60.438376582580005</v>
      </c>
      <c r="EQ61" s="2">
        <f t="shared" si="86"/>
        <v>55.874434832539833</v>
      </c>
      <c r="ER61" s="2">
        <f t="shared" si="222"/>
        <v>53.972336890408023</v>
      </c>
      <c r="ES61" s="2">
        <f t="shared" si="222"/>
        <v>53.930599111239928</v>
      </c>
      <c r="ET61" s="2">
        <f t="shared" si="222"/>
        <v>54.106585140786173</v>
      </c>
      <c r="EU61" s="2">
        <f t="shared" si="222"/>
        <v>54.50222477583187</v>
      </c>
      <c r="EV61" s="2">
        <f t="shared" si="222"/>
        <v>54.591793959762867</v>
      </c>
      <c r="EW61" s="2">
        <f t="shared" si="222"/>
        <v>54.878434408910984</v>
      </c>
      <c r="EX61" s="2">
        <f t="shared" si="222"/>
        <v>55.124024339995863</v>
      </c>
      <c r="EY61" s="2">
        <f t="shared" si="222"/>
        <v>55.517258646336401</v>
      </c>
      <c r="EZ61" s="2">
        <f t="shared" si="222"/>
        <v>56.505937055837585</v>
      </c>
      <c r="FA61" s="2">
        <f t="shared" si="222"/>
        <v>56.245303515003386</v>
      </c>
      <c r="FB61" s="2">
        <f t="shared" si="222"/>
        <v>55.3351198162933</v>
      </c>
      <c r="FC61" s="2">
        <f t="shared" si="222"/>
        <v>56.454696139176747</v>
      </c>
      <c r="FD61" s="2">
        <f t="shared" si="222"/>
        <v>56.782827712210185</v>
      </c>
      <c r="FE61" s="2">
        <f t="shared" si="222"/>
        <v>60.587352360469588</v>
      </c>
      <c r="FG61" s="2">
        <f t="shared" si="88"/>
        <v>0.35331754760280359</v>
      </c>
      <c r="FH61" s="2">
        <f t="shared" si="223"/>
        <v>0.34966506703812539</v>
      </c>
      <c r="FI61" s="2">
        <f t="shared" si="223"/>
        <v>0.34056254454720258</v>
      </c>
      <c r="FJ61" s="2">
        <f t="shared" si="223"/>
        <v>0.33390079295344927</v>
      </c>
      <c r="FK61" s="2">
        <f t="shared" si="223"/>
        <v>0.3148027325267882</v>
      </c>
      <c r="FL61" s="2">
        <f t="shared" si="223"/>
        <v>0.31329124335410635</v>
      </c>
      <c r="FM61" s="2">
        <f t="shared" si="223"/>
        <v>0.30746655574895571</v>
      </c>
      <c r="FN61" s="2">
        <f t="shared" si="223"/>
        <v>0.30306830405020591</v>
      </c>
      <c r="FO61" s="2">
        <f t="shared" si="223"/>
        <v>0.30712004900839573</v>
      </c>
      <c r="FP61" s="2">
        <f t="shared" si="223"/>
        <v>0.31608262954249872</v>
      </c>
      <c r="FQ61" s="2">
        <f t="shared" si="223"/>
        <v>0.28741070339684893</v>
      </c>
      <c r="FR61" s="2">
        <f t="shared" si="223"/>
        <v>0.32143138241842856</v>
      </c>
      <c r="FS61" s="2">
        <f t="shared" si="223"/>
        <v>0.30016887857521524</v>
      </c>
      <c r="FT61" s="2">
        <f t="shared" si="223"/>
        <v>0.28044226426173047</v>
      </c>
      <c r="FU61" s="2">
        <f t="shared" si="223"/>
        <v>0.2475956590725889</v>
      </c>
      <c r="FW61" s="2">
        <f t="shared" si="112"/>
        <v>5.1431836138782638E-5</v>
      </c>
      <c r="FX61" s="2">
        <f t="shared" si="164"/>
        <v>1.0162565323478501E-4</v>
      </c>
      <c r="FY61" s="2">
        <f t="shared" si="165"/>
        <v>9.7067085111999694E-5</v>
      </c>
      <c r="FZ61" s="2">
        <f t="shared" si="166"/>
        <v>9.1656044509014873E-5</v>
      </c>
      <c r="GA61" s="2">
        <f t="shared" si="167"/>
        <v>9.2440982052094134E-5</v>
      </c>
      <c r="GB61" s="2">
        <f t="shared" si="168"/>
        <v>9.7815955426600301E-5</v>
      </c>
      <c r="GC61" s="2">
        <f t="shared" si="169"/>
        <v>1.0417057379321374E-4</v>
      </c>
      <c r="GD61" s="2">
        <f t="shared" si="170"/>
        <v>1.2620559862265953E-4</v>
      </c>
      <c r="GE61" s="2">
        <f t="shared" si="171"/>
        <v>1.2140320414838451E-4</v>
      </c>
      <c r="GF61" s="2">
        <f t="shared" si="172"/>
        <v>1.2233173946290068E-4</v>
      </c>
      <c r="GG61" s="2">
        <f t="shared" si="173"/>
        <v>1.0305255473292948E-4</v>
      </c>
      <c r="GH61" s="2">
        <f t="shared" si="174"/>
        <v>9.8519453069257482E-5</v>
      </c>
      <c r="GI61" s="2">
        <f t="shared" si="175"/>
        <v>8.2154266067453971E-5</v>
      </c>
      <c r="GJ61" s="2">
        <f t="shared" si="176"/>
        <v>6.7498657515668265E-5</v>
      </c>
      <c r="GK61" s="2">
        <f t="shared" si="177"/>
        <v>6.9749687149458589E-5</v>
      </c>
      <c r="GM61" s="86">
        <f t="shared" si="113"/>
        <v>7.1503821384869405E-4</v>
      </c>
      <c r="GN61" s="86">
        <f t="shared" si="178"/>
        <v>6.8238507994836637E-4</v>
      </c>
      <c r="GO61" s="86">
        <f t="shared" si="179"/>
        <v>4.9731272304763682E-4</v>
      </c>
      <c r="GP61" s="86">
        <f t="shared" si="180"/>
        <v>4.595981407081581E-4</v>
      </c>
      <c r="GQ61" s="86">
        <f t="shared" si="181"/>
        <v>1.8726517614016343E-4</v>
      </c>
      <c r="GR61" s="86">
        <f t="shared" si="182"/>
        <v>1.8324801723291445E-4</v>
      </c>
      <c r="GS61" s="86">
        <f t="shared" si="183"/>
        <v>1.1629069108741402E-4</v>
      </c>
      <c r="GT61" s="86">
        <f t="shared" si="184"/>
        <v>1.0715303152914997E-4</v>
      </c>
      <c r="GU61" s="86">
        <f t="shared" si="185"/>
        <v>1.2205216093652844E-4</v>
      </c>
      <c r="GV61" s="86">
        <f t="shared" si="186"/>
        <v>1.7097468926346033E-4</v>
      </c>
      <c r="GW61" s="86">
        <f t="shared" si="187"/>
        <v>4.1063756521028422E-5</v>
      </c>
      <c r="GX61" s="86">
        <f t="shared" si="188"/>
        <v>1.9181273996514924E-4</v>
      </c>
      <c r="GY61" s="86">
        <f t="shared" si="189"/>
        <v>7.0150692239611577E-5</v>
      </c>
      <c r="GZ61" s="86">
        <f t="shared" si="190"/>
        <v>2.5416079380687552E-5</v>
      </c>
      <c r="HA61" s="86">
        <f t="shared" si="191"/>
        <v>6.3792799885266803E-7</v>
      </c>
      <c r="HC61" s="86">
        <f t="shared" si="145"/>
        <v>5.6461095237489299E-12</v>
      </c>
      <c r="HD61" s="86">
        <f t="shared" si="192"/>
        <v>2.0478830102503855E-12</v>
      </c>
      <c r="HE61" s="86">
        <f t="shared" si="193"/>
        <v>3.4433671589695678E-14</v>
      </c>
      <c r="HF61" s="86">
        <f t="shared" si="194"/>
        <v>5.2465925897385378E-15</v>
      </c>
      <c r="HG61" s="86">
        <f t="shared" si="195"/>
        <v>8.9689303639798869E-13</v>
      </c>
      <c r="HH61" s="86">
        <f t="shared" si="196"/>
        <v>7.1907459779535714E-14</v>
      </c>
      <c r="HI61" s="86">
        <f t="shared" si="197"/>
        <v>1.9243862301870999E-14</v>
      </c>
      <c r="HJ61" s="86">
        <f t="shared" si="198"/>
        <v>1.4010074789071757E-13</v>
      </c>
      <c r="HK61" s="86">
        <f t="shared" si="199"/>
        <v>2.2312534723199623E-14</v>
      </c>
      <c r="HL61" s="86">
        <f t="shared" si="200"/>
        <v>1.8180991613158739E-15</v>
      </c>
      <c r="HM61" s="86">
        <f t="shared" si="201"/>
        <v>4.132709948578763E-14</v>
      </c>
      <c r="HN61" s="86">
        <f t="shared" si="202"/>
        <v>2.6031005558288449E-14</v>
      </c>
      <c r="HO61" s="86">
        <f t="shared" si="203"/>
        <v>3.9998636678726484E-15</v>
      </c>
      <c r="HP61" s="86">
        <f t="shared" si="204"/>
        <v>4.2405888174684899E-16</v>
      </c>
      <c r="HQ61" s="86">
        <f t="shared" si="205"/>
        <v>9.8316894948780889E-21</v>
      </c>
      <c r="HS61" s="86">
        <f t="shared" si="114"/>
        <v>3.4579251834902724E-81</v>
      </c>
      <c r="HT61" s="86">
        <f t="shared" si="206"/>
        <v>3.9559071973857258E-81</v>
      </c>
      <c r="HU61" s="86">
        <f t="shared" si="207"/>
        <v>3.7714541644988798E-98</v>
      </c>
      <c r="HV61" s="86">
        <f t="shared" si="208"/>
        <v>7.8459786725362345E-103</v>
      </c>
      <c r="HW61" s="86">
        <f t="shared" si="209"/>
        <v>3.1697605510538247E-86</v>
      </c>
      <c r="HX61" s="86">
        <f t="shared" si="210"/>
        <v>7.8285584018325634E-95</v>
      </c>
      <c r="HY61" s="86">
        <f t="shared" si="211"/>
        <v>3.0753478665307004E-101</v>
      </c>
      <c r="HZ61" s="86">
        <f t="shared" si="212"/>
        <v>5.0731830818895531E-93</v>
      </c>
      <c r="IA61" s="86">
        <f t="shared" si="213"/>
        <v>1.5549737343593664E-99</v>
      </c>
      <c r="IB61" s="86">
        <f t="shared" si="214"/>
        <v>5.5420490436493492E-109</v>
      </c>
      <c r="IC61" s="86">
        <f t="shared" si="215"/>
        <v>7.7629249510836353E-98</v>
      </c>
      <c r="ID61" s="86">
        <f t="shared" si="216"/>
        <v>1.1785040783298316E-102</v>
      </c>
      <c r="IE61" s="86">
        <f t="shared" si="217"/>
        <v>1.0865406479073101E-107</v>
      </c>
      <c r="IF61" s="86">
        <f t="shared" si="218"/>
        <v>8.6286908955372833E-53</v>
      </c>
      <c r="IG61" s="86">
        <f t="shared" si="219"/>
        <v>4.3672740395069743E-42</v>
      </c>
      <c r="II61" s="86">
        <f t="shared" si="115"/>
        <v>2.9894868902627669E-304</v>
      </c>
      <c r="IJ61" s="86">
        <f t="shared" si="116"/>
        <v>5.587180225841384E-284</v>
      </c>
      <c r="IK61" s="86">
        <f t="shared" si="117"/>
        <v>0</v>
      </c>
      <c r="IL61" s="86">
        <f t="shared" si="118"/>
        <v>0</v>
      </c>
      <c r="IM61" s="86">
        <f t="shared" si="119"/>
        <v>2.2369504233344936E-299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3.5619076828138209E-173</v>
      </c>
      <c r="IW61" s="86">
        <f t="shared" si="129"/>
        <v>1.7094405591597767E-151</v>
      </c>
      <c r="IY61" s="86">
        <f t="shared" si="130"/>
        <v>7.1503821949480361E-4</v>
      </c>
      <c r="IZ61" s="86">
        <f t="shared" si="131"/>
        <v>6.823850819962494E-4</v>
      </c>
      <c r="JA61" s="86">
        <f t="shared" si="132"/>
        <v>4.9731272308207054E-4</v>
      </c>
      <c r="JB61" s="86">
        <f t="shared" si="133"/>
        <v>4.5959814071340471E-4</v>
      </c>
      <c r="JC61" s="86">
        <f t="shared" si="134"/>
        <v>1.8726517703705647E-4</v>
      </c>
      <c r="JD61" s="86">
        <f t="shared" si="135"/>
        <v>1.8324801730482191E-4</v>
      </c>
      <c r="JE61" s="86">
        <f t="shared" si="136"/>
        <v>1.1629069110665788E-4</v>
      </c>
      <c r="JF61" s="86">
        <f t="shared" si="137"/>
        <v>1.0715303166925073E-4</v>
      </c>
      <c r="JG61" s="86">
        <f t="shared" si="138"/>
        <v>1.2205216095884097E-4</v>
      </c>
      <c r="JH61" s="86">
        <f t="shared" si="139"/>
        <v>1.7097468926527843E-4</v>
      </c>
      <c r="JI61" s="86">
        <f t="shared" si="140"/>
        <v>4.1063756562355519E-5</v>
      </c>
      <c r="JJ61" s="86">
        <f t="shared" si="141"/>
        <v>1.9181273999118026E-4</v>
      </c>
      <c r="JK61" s="86">
        <f t="shared" si="142"/>
        <v>7.0150692243611443E-5</v>
      </c>
      <c r="JL61" s="86">
        <f t="shared" si="143"/>
        <v>2.541607938111161E-5</v>
      </c>
      <c r="JM61" s="86">
        <f t="shared" si="144"/>
        <v>6.3792799885267788E-7</v>
      </c>
    </row>
    <row r="62" spans="2:273" x14ac:dyDescent="0.25">
      <c r="B62" s="2">
        <v>35</v>
      </c>
      <c r="C62" s="37">
        <v>56.649299999999997</v>
      </c>
      <c r="D62" s="37">
        <v>56.259300000000003</v>
      </c>
      <c r="E62" s="37">
        <v>56.588200000000001</v>
      </c>
      <c r="F62" s="37">
        <v>55.969200000000001</v>
      </c>
      <c r="G62" s="37">
        <v>55.668399999999998</v>
      </c>
      <c r="H62" s="37">
        <v>56.154200000000003</v>
      </c>
      <c r="I62" s="37">
        <v>56.260199999999998</v>
      </c>
      <c r="J62" s="37">
        <v>56.394399999999997</v>
      </c>
      <c r="K62" s="37">
        <v>56.887099999999997</v>
      </c>
      <c r="L62" s="37">
        <v>57.061199999999999</v>
      </c>
      <c r="M62" s="37">
        <v>57.154899999999998</v>
      </c>
      <c r="N62" s="37">
        <v>57.103400000000001</v>
      </c>
      <c r="O62" s="37">
        <v>57.763399999999997</v>
      </c>
      <c r="P62" s="37">
        <v>57.497900000000001</v>
      </c>
      <c r="Q62" s="37">
        <v>58.4758</v>
      </c>
      <c r="S62" s="4">
        <f t="shared" si="8"/>
        <v>56.794804095763695</v>
      </c>
      <c r="T62" s="4">
        <f t="shared" si="9"/>
        <v>55.55241032091832</v>
      </c>
      <c r="U62" s="4">
        <f t="shared" si="10"/>
        <v>55.805577006632362</v>
      </c>
      <c r="V62" s="4">
        <f t="shared" si="11"/>
        <v>55.037882319482378</v>
      </c>
      <c r="W62" s="4">
        <f t="shared" si="12"/>
        <v>55.3481113498786</v>
      </c>
      <c r="X62" s="4">
        <f t="shared" si="13"/>
        <v>55.536036078235597</v>
      </c>
      <c r="Y62" s="4">
        <f t="shared" si="14"/>
        <v>56.0337190500479</v>
      </c>
      <c r="Z62" s="4">
        <f t="shared" si="15"/>
        <v>56.130477525914237</v>
      </c>
      <c r="AA62" s="4">
        <f t="shared" si="16"/>
        <v>56.652097777448432</v>
      </c>
      <c r="AB62" s="4">
        <f t="shared" si="17"/>
        <v>56.83684186257554</v>
      </c>
      <c r="AC62" s="4">
        <f t="shared" si="18"/>
        <v>56.862575786488108</v>
      </c>
      <c r="AD62" s="4">
        <f t="shared" si="19"/>
        <v>56.402068622717067</v>
      </c>
      <c r="AE62" s="4">
        <f t="shared" si="20"/>
        <v>57.585000318249541</v>
      </c>
      <c r="AF62" s="4">
        <f t="shared" si="21"/>
        <v>57.377616572957649</v>
      </c>
      <c r="AG62" s="4">
        <f t="shared" si="22"/>
        <v>59.10476148479367</v>
      </c>
      <c r="AI62" s="4">
        <f t="shared" si="23"/>
        <v>-0.14550409576369816</v>
      </c>
      <c r="AJ62" s="4">
        <f t="shared" si="24"/>
        <v>0.70688967908168365</v>
      </c>
      <c r="AK62" s="4">
        <f t="shared" si="25"/>
        <v>0.78262299336763874</v>
      </c>
      <c r="AL62" s="4">
        <f t="shared" si="26"/>
        <v>0.93131768051762265</v>
      </c>
      <c r="AM62" s="4">
        <f t="shared" si="27"/>
        <v>0.32028865012139818</v>
      </c>
      <c r="AN62" s="4">
        <f t="shared" si="28"/>
        <v>0.61816392176440615</v>
      </c>
      <c r="AO62" s="4">
        <f t="shared" si="29"/>
        <v>0.22648094995209789</v>
      </c>
      <c r="AP62" s="4">
        <f t="shared" si="30"/>
        <v>0.26392247408575997</v>
      </c>
      <c r="AQ62" s="4">
        <f t="shared" si="31"/>
        <v>0.23500222255156444</v>
      </c>
      <c r="AR62" s="4">
        <f t="shared" si="32"/>
        <v>0.22435813742445987</v>
      </c>
      <c r="AS62" s="4">
        <f t="shared" si="33"/>
        <v>0.29232421351188975</v>
      </c>
      <c r="AT62" s="4">
        <f t="shared" si="34"/>
        <v>0.70133137728293349</v>
      </c>
      <c r="AU62" s="4">
        <f t="shared" si="35"/>
        <v>0.17839968175045584</v>
      </c>
      <c r="AV62" s="4">
        <f t="shared" si="220"/>
        <v>0.12028342704235229</v>
      </c>
      <c r="AW62" s="4">
        <f t="shared" si="220"/>
        <v>-0.62896148479367042</v>
      </c>
      <c r="AY62" s="2">
        <f t="shared" si="96"/>
        <v>56.536072360555174</v>
      </c>
      <c r="AZ62" s="2">
        <f t="shared" si="147"/>
        <v>55.299867681632605</v>
      </c>
      <c r="BA62" s="2">
        <f t="shared" si="148"/>
        <v>55.60719512650239</v>
      </c>
      <c r="BB62" s="2">
        <f t="shared" si="149"/>
        <v>54.853942717165594</v>
      </c>
      <c r="BC62" s="2">
        <f t="shared" si="150"/>
        <v>55.263463383114818</v>
      </c>
      <c r="BD62" s="2">
        <f t="shared" si="151"/>
        <v>55.453669285507786</v>
      </c>
      <c r="BE62" s="2">
        <f t="shared" si="152"/>
        <v>55.977372450945033</v>
      </c>
      <c r="BF62" s="2">
        <f t="shared" si="153"/>
        <v>56.081586849182074</v>
      </c>
      <c r="BG62" s="2">
        <f t="shared" si="154"/>
        <v>56.595605765120034</v>
      </c>
      <c r="BH62" s="2">
        <f t="shared" si="155"/>
        <v>56.761091973889762</v>
      </c>
      <c r="BI62" s="2">
        <f t="shared" si="156"/>
        <v>56.840471753431501</v>
      </c>
      <c r="BJ62" s="2">
        <f t="shared" si="157"/>
        <v>56.318666966149074</v>
      </c>
      <c r="BK62" s="2">
        <f t="shared" si="158"/>
        <v>57.54889025840815</v>
      </c>
      <c r="BL62" s="2">
        <f t="shared" si="159"/>
        <v>57.363479022229136</v>
      </c>
      <c r="BM62" s="2">
        <f t="shared" si="160"/>
        <v>59.10429884443792</v>
      </c>
      <c r="BO62" s="2">
        <f t="shared" si="38"/>
        <v>56.649299999999997</v>
      </c>
      <c r="BP62" s="2">
        <f t="shared" si="39"/>
        <v>56.259300000000003</v>
      </c>
      <c r="BQ62" s="2">
        <f t="shared" si="40"/>
        <v>56.588200000000001</v>
      </c>
      <c r="BR62" s="2">
        <f t="shared" si="41"/>
        <v>55.969200000000001</v>
      </c>
      <c r="BS62" s="2">
        <f t="shared" si="42"/>
        <v>55.668399999999998</v>
      </c>
      <c r="BT62" s="2">
        <f t="shared" si="43"/>
        <v>56.154200000000003</v>
      </c>
      <c r="BU62" s="2">
        <f t="shared" si="44"/>
        <v>56.260199999999998</v>
      </c>
      <c r="BV62" s="2">
        <f t="shared" si="45"/>
        <v>56.394399999999997</v>
      </c>
      <c r="BW62" s="2">
        <f t="shared" si="46"/>
        <v>56.887099999999997</v>
      </c>
      <c r="BX62" s="2">
        <f t="shared" si="47"/>
        <v>57.061199999999999</v>
      </c>
      <c r="BY62" s="2">
        <f t="shared" si="48"/>
        <v>57.154899999999998</v>
      </c>
      <c r="BZ62" s="2">
        <f t="shared" si="49"/>
        <v>57.103400000000001</v>
      </c>
      <c r="CA62" s="2">
        <f t="shared" si="50"/>
        <v>57.763399999999997</v>
      </c>
      <c r="CB62" s="2">
        <f t="shared" si="51"/>
        <v>57.497900000000001</v>
      </c>
      <c r="CC62" s="2">
        <f t="shared" si="52"/>
        <v>58.4758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56.812278733583483</v>
      </c>
      <c r="DL62" s="2">
        <f t="shared" si="221"/>
        <v>56.107392073170743</v>
      </c>
      <c r="DM62" s="2">
        <f t="shared" si="221"/>
        <v>56.24758194331983</v>
      </c>
      <c r="DN62" s="2">
        <f t="shared" si="221"/>
        <v>55.346890318949335</v>
      </c>
      <c r="DO62" s="2">
        <f t="shared" si="221"/>
        <v>55.567850497866289</v>
      </c>
      <c r="DP62" s="2">
        <f t="shared" si="221"/>
        <v>55.943769274537686</v>
      </c>
      <c r="DQ62" s="2">
        <f t="shared" si="221"/>
        <v>56.59722257703082</v>
      </c>
      <c r="DR62" s="2">
        <f t="shared" si="221"/>
        <v>56.332414474474476</v>
      </c>
      <c r="DS62" s="2">
        <f t="shared" si="221"/>
        <v>57.161332912912897</v>
      </c>
      <c r="DT62" s="2">
        <f t="shared" si="221"/>
        <v>57.154969721149719</v>
      </c>
      <c r="DU62" s="2">
        <f t="shared" si="221"/>
        <v>57.105522093200925</v>
      </c>
      <c r="DV62" s="2">
        <f t="shared" si="221"/>
        <v>56.94523175890177</v>
      </c>
      <c r="DW62" s="2">
        <f t="shared" si="221"/>
        <v>58.088235171886936</v>
      </c>
      <c r="DX62" s="2">
        <f t="shared" si="221"/>
        <v>57.670789296187664</v>
      </c>
      <c r="DY62" s="2">
        <f t="shared" si="221"/>
        <v>58.642894188034191</v>
      </c>
      <c r="EA62" s="2">
        <f t="shared" si="71"/>
        <v>56.075046340882544</v>
      </c>
      <c r="EB62" s="2">
        <f t="shared" si="72"/>
        <v>53.930118027308048</v>
      </c>
      <c r="EC62" s="2">
        <f t="shared" si="73"/>
        <v>54.476478933475093</v>
      </c>
      <c r="ED62" s="2">
        <f t="shared" si="74"/>
        <v>53.957054504232161</v>
      </c>
      <c r="EE62" s="2">
        <f t="shared" si="75"/>
        <v>54.659290207890216</v>
      </c>
      <c r="EF62" s="2">
        <f t="shared" si="76"/>
        <v>54.473905855825194</v>
      </c>
      <c r="EG62" s="2">
        <f t="shared" si="77"/>
        <v>54.704024828921881</v>
      </c>
      <c r="EH62" s="2">
        <f t="shared" si="78"/>
        <v>55.555736852146268</v>
      </c>
      <c r="EI62" s="2">
        <f t="shared" si="79"/>
        <v>55.431573650882441</v>
      </c>
      <c r="EJ62" s="2">
        <f t="shared" si="80"/>
        <v>55.9836474762987</v>
      </c>
      <c r="EK62" s="2">
        <f t="shared" si="81"/>
        <v>56.241158528082636</v>
      </c>
      <c r="EL62" s="2">
        <f t="shared" si="82"/>
        <v>55.112263045704175</v>
      </c>
      <c r="EM62" s="2">
        <f t="shared" si="83"/>
        <v>56.40206844533936</v>
      </c>
      <c r="EN62" s="2">
        <f t="shared" si="84"/>
        <v>56.644337101735253</v>
      </c>
      <c r="EO62" s="2">
        <f t="shared" si="85"/>
        <v>60.383020131997867</v>
      </c>
      <c r="EQ62" s="2">
        <f t="shared" si="86"/>
        <v>55.834367652878264</v>
      </c>
      <c r="ER62" s="2">
        <f t="shared" si="222"/>
        <v>53.937614336252928</v>
      </c>
      <c r="ES62" s="2">
        <f t="shared" si="222"/>
        <v>53.897140216393765</v>
      </c>
      <c r="ET62" s="2">
        <f t="shared" si="222"/>
        <v>54.074341706161135</v>
      </c>
      <c r="EU62" s="2">
        <f t="shared" si="222"/>
        <v>54.466380405451872</v>
      </c>
      <c r="EV62" s="2">
        <f t="shared" si="222"/>
        <v>54.559494384539981</v>
      </c>
      <c r="EW62" s="2">
        <f t="shared" si="222"/>
        <v>54.850425353761636</v>
      </c>
      <c r="EX62" s="2">
        <f t="shared" si="222"/>
        <v>55.094632648493878</v>
      </c>
      <c r="EY62" s="2">
        <f t="shared" si="222"/>
        <v>55.485018698499601</v>
      </c>
      <c r="EZ62" s="2">
        <f t="shared" si="222"/>
        <v>56.454637394247058</v>
      </c>
      <c r="FA62" s="2">
        <f t="shared" si="222"/>
        <v>56.200485099339971</v>
      </c>
      <c r="FB62" s="2">
        <f t="shared" si="222"/>
        <v>55.299124265560799</v>
      </c>
      <c r="FC62" s="2">
        <f t="shared" si="222"/>
        <v>56.418652511592938</v>
      </c>
      <c r="FD62" s="2">
        <f t="shared" si="222"/>
        <v>56.747120431707799</v>
      </c>
      <c r="FE62" s="2">
        <f t="shared" si="222"/>
        <v>60.529448260253858</v>
      </c>
      <c r="FG62" s="2">
        <f t="shared" si="88"/>
        <v>0.37463465119469164</v>
      </c>
      <c r="FH62" s="2">
        <f t="shared" si="223"/>
        <v>0.37088818854956296</v>
      </c>
      <c r="FI62" s="2">
        <f t="shared" si="223"/>
        <v>0.36154032469632635</v>
      </c>
      <c r="FJ62" s="2">
        <f t="shared" si="223"/>
        <v>0.35468893785072997</v>
      </c>
      <c r="FK62" s="2">
        <f t="shared" si="223"/>
        <v>0.33499985090548862</v>
      </c>
      <c r="FL62" s="2">
        <f t="shared" si="223"/>
        <v>0.33343857826217627</v>
      </c>
      <c r="FM62" s="2">
        <f t="shared" si="223"/>
        <v>0.3274179089408531</v>
      </c>
      <c r="FN62" s="2">
        <f t="shared" si="223"/>
        <v>0.32286731390559431</v>
      </c>
      <c r="FO62" s="2">
        <f t="shared" si="223"/>
        <v>0.3270595362701581</v>
      </c>
      <c r="FP62" s="2">
        <f t="shared" si="223"/>
        <v>0.3363215580065651</v>
      </c>
      <c r="FQ62" s="2">
        <f t="shared" si="223"/>
        <v>0.30663687668241085</v>
      </c>
      <c r="FR62" s="2">
        <f t="shared" si="223"/>
        <v>0.34184161116690931</v>
      </c>
      <c r="FS62" s="2">
        <f t="shared" si="223"/>
        <v>0.3198654076574845</v>
      </c>
      <c r="FT62" s="2">
        <f t="shared" si="223"/>
        <v>0.29939814308649371</v>
      </c>
      <c r="FU62" s="2">
        <f t="shared" si="223"/>
        <v>0.26514946196921146</v>
      </c>
      <c r="FW62" s="2">
        <f t="shared" si="112"/>
        <v>5.6393607085842399E-5</v>
      </c>
      <c r="FX62" s="2">
        <f t="shared" si="164"/>
        <v>1.1142922041516241E-4</v>
      </c>
      <c r="FY62" s="2">
        <f t="shared" si="165"/>
        <v>1.0643094567786633E-4</v>
      </c>
      <c r="FZ62" s="2">
        <f t="shared" si="166"/>
        <v>1.0049796566446442E-4</v>
      </c>
      <c r="GA62" s="2">
        <f t="shared" si="167"/>
        <v>1.0135861727938341E-4</v>
      </c>
      <c r="GB62" s="2">
        <f t="shared" si="168"/>
        <v>1.0725205021111436E-4</v>
      </c>
      <c r="GC62" s="2">
        <f t="shared" si="169"/>
        <v>1.1421961491526027E-4</v>
      </c>
      <c r="GD62" s="2">
        <f t="shared" si="170"/>
        <v>1.3838000219379141E-4</v>
      </c>
      <c r="GE62" s="2">
        <f t="shared" si="171"/>
        <v>1.3311440715323475E-4</v>
      </c>
      <c r="GF62" s="2">
        <f t="shared" si="172"/>
        <v>1.3413250193920138E-4</v>
      </c>
      <c r="GG62" s="2">
        <f t="shared" si="173"/>
        <v>1.1299375590091186E-4</v>
      </c>
      <c r="GH62" s="2">
        <f t="shared" si="174"/>
        <v>1.0802340542617986E-4</v>
      </c>
      <c r="GI62" s="2">
        <f t="shared" si="175"/>
        <v>9.0079647483229985E-5</v>
      </c>
      <c r="GJ62" s="2">
        <f t="shared" si="176"/>
        <v>7.4010324268628284E-5</v>
      </c>
      <c r="GK62" s="2">
        <f t="shared" si="177"/>
        <v>7.6478496498608145E-5</v>
      </c>
      <c r="GM62" s="86">
        <f t="shared" si="113"/>
        <v>1.1577313927568045E-3</v>
      </c>
      <c r="GN62" s="86">
        <f t="shared" si="178"/>
        <v>1.1005191043902752E-3</v>
      </c>
      <c r="GO62" s="86">
        <f t="shared" si="179"/>
        <v>8.2194612979025899E-4</v>
      </c>
      <c r="GP62" s="86">
        <f t="shared" si="180"/>
        <v>7.531610934981771E-4</v>
      </c>
      <c r="GQ62" s="86">
        <f t="shared" si="181"/>
        <v>3.3158976348090157E-4</v>
      </c>
      <c r="GR62" s="86">
        <f t="shared" si="182"/>
        <v>3.2388935919466381E-4</v>
      </c>
      <c r="GS62" s="86">
        <f t="shared" si="183"/>
        <v>2.1538351579317272E-4</v>
      </c>
      <c r="GT62" s="86">
        <f t="shared" si="184"/>
        <v>1.9776969393176799E-4</v>
      </c>
      <c r="GU62" s="86">
        <f t="shared" si="185"/>
        <v>2.2420693340358903E-4</v>
      </c>
      <c r="GV62" s="86">
        <f t="shared" si="186"/>
        <v>3.0824414753854795E-4</v>
      </c>
      <c r="GW62" s="86">
        <f t="shared" si="187"/>
        <v>8.1832049655656972E-5</v>
      </c>
      <c r="GX62" s="86">
        <f t="shared" si="188"/>
        <v>3.4623229312767136E-4</v>
      </c>
      <c r="GY62" s="86">
        <f t="shared" si="189"/>
        <v>1.3607192159834406E-4</v>
      </c>
      <c r="GZ62" s="86">
        <f t="shared" si="190"/>
        <v>5.25869409658806E-5</v>
      </c>
      <c r="HA62" s="86">
        <f t="shared" si="191"/>
        <v>1.8068164898608885E-6</v>
      </c>
      <c r="HC62" s="86">
        <f t="shared" si="145"/>
        <v>1.601593827568071E-11</v>
      </c>
      <c r="HD62" s="86">
        <f t="shared" si="192"/>
        <v>6.1706771534387333E-12</v>
      </c>
      <c r="HE62" s="86">
        <f t="shared" si="193"/>
        <v>1.2434225369622924E-13</v>
      </c>
      <c r="HF62" s="86">
        <f t="shared" si="194"/>
        <v>2.0274832012595505E-14</v>
      </c>
      <c r="HG62" s="86">
        <f t="shared" si="195"/>
        <v>2.800793835431206E-12</v>
      </c>
      <c r="HH62" s="86">
        <f t="shared" si="196"/>
        <v>2.5229647865512915E-13</v>
      </c>
      <c r="HI62" s="86">
        <f t="shared" si="197"/>
        <v>7.3457692642994146E-14</v>
      </c>
      <c r="HJ62" s="86">
        <f t="shared" si="198"/>
        <v>4.8769614892338357E-13</v>
      </c>
      <c r="HK62" s="86">
        <f t="shared" si="199"/>
        <v>8.4608891278073667E-14</v>
      </c>
      <c r="HL62" s="86">
        <f t="shared" si="200"/>
        <v>7.849797604942658E-15</v>
      </c>
      <c r="HM62" s="86">
        <f t="shared" si="201"/>
        <v>1.5167793696534573E-13</v>
      </c>
      <c r="HN62" s="86">
        <f t="shared" si="202"/>
        <v>9.9164895442957843E-14</v>
      </c>
      <c r="HO62" s="86">
        <f t="shared" si="203"/>
        <v>1.6089855636800057E-14</v>
      </c>
      <c r="HP62" s="86">
        <f t="shared" si="204"/>
        <v>1.841567611309919E-15</v>
      </c>
      <c r="HQ62" s="86">
        <f t="shared" si="205"/>
        <v>7.0541410638868357E-20</v>
      </c>
      <c r="HS62" s="86">
        <f t="shared" si="114"/>
        <v>3.6641105659251309E-79</v>
      </c>
      <c r="HT62" s="86">
        <f t="shared" si="206"/>
        <v>4.9760820043116195E-79</v>
      </c>
      <c r="HU62" s="86">
        <f t="shared" si="207"/>
        <v>1.2053484405349405E-95</v>
      </c>
      <c r="HV62" s="86">
        <f t="shared" si="208"/>
        <v>3.2657454127745042E-100</v>
      </c>
      <c r="HW62" s="86">
        <f t="shared" si="209"/>
        <v>5.0430449544270434E-84</v>
      </c>
      <c r="HX62" s="86">
        <f t="shared" si="210"/>
        <v>2.1359356270563404E-92</v>
      </c>
      <c r="HY62" s="86">
        <f t="shared" si="211"/>
        <v>1.3103025225023046E-98</v>
      </c>
      <c r="HZ62" s="86">
        <f t="shared" si="212"/>
        <v>1.3491331723213224E-90</v>
      </c>
      <c r="IA62" s="86">
        <f t="shared" si="213"/>
        <v>6.1929358638894581E-97</v>
      </c>
      <c r="IB62" s="86">
        <f t="shared" si="214"/>
        <v>4.1340794782662782E-106</v>
      </c>
      <c r="IC62" s="86">
        <f t="shared" si="215"/>
        <v>2.6921802119888329E-95</v>
      </c>
      <c r="ID62" s="86">
        <f t="shared" si="216"/>
        <v>5.3556109077308588E-100</v>
      </c>
      <c r="IE62" s="86">
        <f t="shared" si="217"/>
        <v>6.1097978067191451E-105</v>
      </c>
      <c r="IF62" s="86">
        <f t="shared" si="218"/>
        <v>1.6375406581465298E-51</v>
      </c>
      <c r="IG62" s="86">
        <f t="shared" si="219"/>
        <v>4.4304700073452834E-41</v>
      </c>
      <c r="II62" s="86">
        <f t="shared" si="115"/>
        <v>1.2134935879562424E-298</v>
      </c>
      <c r="IJ62" s="86">
        <f t="shared" si="116"/>
        <v>2.3184565994905117E-278</v>
      </c>
      <c r="IK62" s="86">
        <f t="shared" si="117"/>
        <v>0</v>
      </c>
      <c r="IL62" s="86">
        <f t="shared" si="118"/>
        <v>0</v>
      </c>
      <c r="IM62" s="86">
        <f t="shared" si="119"/>
        <v>1.6377887045101371E-293</v>
      </c>
      <c r="IN62" s="86">
        <f t="shared" si="120"/>
        <v>0</v>
      </c>
      <c r="IO62" s="86">
        <f t="shared" si="121"/>
        <v>0</v>
      </c>
      <c r="IP62" s="86">
        <f t="shared" si="122"/>
        <v>1.2803384279041238E-307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6.5810639122295996E-170</v>
      </c>
      <c r="IW62" s="86">
        <f t="shared" si="129"/>
        <v>1.2470265771428085E-148</v>
      </c>
      <c r="IY62" s="86">
        <f t="shared" si="130"/>
        <v>1.1577314087727428E-3</v>
      </c>
      <c r="IZ62" s="86">
        <f t="shared" si="131"/>
        <v>1.1005191105609524E-3</v>
      </c>
      <c r="JA62" s="86">
        <f t="shared" si="132"/>
        <v>8.2194612991460126E-4</v>
      </c>
      <c r="JB62" s="86">
        <f t="shared" si="133"/>
        <v>7.531610935184519E-4</v>
      </c>
      <c r="JC62" s="86">
        <f t="shared" si="134"/>
        <v>3.315897662816954E-4</v>
      </c>
      <c r="JD62" s="86">
        <f t="shared" si="135"/>
        <v>3.2388935944696032E-4</v>
      </c>
      <c r="JE62" s="86">
        <f t="shared" si="136"/>
        <v>2.1538351586663043E-4</v>
      </c>
      <c r="JF62" s="86">
        <f t="shared" si="137"/>
        <v>1.9776969441946413E-4</v>
      </c>
      <c r="JG62" s="86">
        <f t="shared" si="138"/>
        <v>2.2420693348819792E-4</v>
      </c>
      <c r="JH62" s="86">
        <f t="shared" si="139"/>
        <v>3.0824414754639773E-4</v>
      </c>
      <c r="JI62" s="86">
        <f t="shared" si="140"/>
        <v>8.1832049807334904E-5</v>
      </c>
      <c r="JJ62" s="86">
        <f t="shared" si="141"/>
        <v>3.4623229322683623E-4</v>
      </c>
      <c r="JK62" s="86">
        <f t="shared" si="142"/>
        <v>1.3607192161443392E-4</v>
      </c>
      <c r="JL62" s="86">
        <f t="shared" si="143"/>
        <v>5.2586940967722165E-5</v>
      </c>
      <c r="JM62" s="86">
        <f t="shared" si="144"/>
        <v>1.806816489860959E-6</v>
      </c>
    </row>
    <row r="63" spans="2:273" x14ac:dyDescent="0.25">
      <c r="B63" s="2">
        <v>36</v>
      </c>
      <c r="C63" s="37">
        <v>57.112699999999997</v>
      </c>
      <c r="D63" s="37">
        <v>56.707599999999999</v>
      </c>
      <c r="E63" s="37">
        <v>56.598700000000001</v>
      </c>
      <c r="F63" s="37">
        <v>55.705199999999998</v>
      </c>
      <c r="G63" s="37">
        <v>55.987099999999998</v>
      </c>
      <c r="H63" s="37">
        <v>56.179499999999997</v>
      </c>
      <c r="I63" s="37">
        <v>56.9377</v>
      </c>
      <c r="J63" s="37">
        <v>56.678400000000003</v>
      </c>
      <c r="K63" s="37">
        <v>56.934600000000003</v>
      </c>
      <c r="L63" s="37">
        <v>57.310200000000002</v>
      </c>
      <c r="M63" s="37">
        <v>56.8339</v>
      </c>
      <c r="N63" s="37">
        <v>57.273299999999999</v>
      </c>
      <c r="O63" s="37">
        <v>58.415900000000001</v>
      </c>
      <c r="P63" s="37">
        <v>57.7836</v>
      </c>
      <c r="Q63" s="37">
        <v>59.166899999999998</v>
      </c>
      <c r="S63" s="4">
        <f t="shared" si="8"/>
        <v>56.919624241025915</v>
      </c>
      <c r="T63" s="4">
        <f t="shared" si="9"/>
        <v>55.64206809069745</v>
      </c>
      <c r="U63" s="4">
        <f t="shared" si="10"/>
        <v>55.89397856715722</v>
      </c>
      <c r="V63" s="4">
        <f t="shared" si="11"/>
        <v>55.112646643340476</v>
      </c>
      <c r="W63" s="4">
        <f t="shared" si="12"/>
        <v>55.383318715460469</v>
      </c>
      <c r="X63" s="4">
        <f t="shared" si="13"/>
        <v>55.568323902125776</v>
      </c>
      <c r="Y63" s="4">
        <f t="shared" si="14"/>
        <v>56.062863990778183</v>
      </c>
      <c r="Z63" s="4">
        <f t="shared" si="15"/>
        <v>56.164949164671391</v>
      </c>
      <c r="AA63" s="4">
        <f t="shared" si="16"/>
        <v>56.69328767723956</v>
      </c>
      <c r="AB63" s="4">
        <f t="shared" si="17"/>
        <v>56.883187684656598</v>
      </c>
      <c r="AC63" s="4">
        <f t="shared" si="18"/>
        <v>56.868934877312171</v>
      </c>
      <c r="AD63" s="4">
        <f t="shared" si="19"/>
        <v>56.443198241670217</v>
      </c>
      <c r="AE63" s="4">
        <f t="shared" si="20"/>
        <v>57.61244130870643</v>
      </c>
      <c r="AF63" s="4">
        <f t="shared" si="21"/>
        <v>57.396728942256338</v>
      </c>
      <c r="AG63" s="4">
        <f t="shared" si="22"/>
        <v>59.164358648427921</v>
      </c>
      <c r="AI63" s="4">
        <f t="shared" si="23"/>
        <v>0.19307575897408213</v>
      </c>
      <c r="AJ63" s="4">
        <f t="shared" si="24"/>
        <v>1.0655319093025497</v>
      </c>
      <c r="AK63" s="4">
        <f t="shared" si="25"/>
        <v>0.70472143284278133</v>
      </c>
      <c r="AL63" s="4">
        <f t="shared" si="26"/>
        <v>0.59255335665952202</v>
      </c>
      <c r="AM63" s="4">
        <f t="shared" si="27"/>
        <v>0.60378128453952939</v>
      </c>
      <c r="AN63" s="4">
        <f t="shared" si="28"/>
        <v>0.61117609787422111</v>
      </c>
      <c r="AO63" s="4">
        <f t="shared" si="29"/>
        <v>0.87483600922181637</v>
      </c>
      <c r="AP63" s="4">
        <f t="shared" si="30"/>
        <v>0.51345083532861224</v>
      </c>
      <c r="AQ63" s="4">
        <f t="shared" si="31"/>
        <v>0.24131232276044301</v>
      </c>
      <c r="AR63" s="4">
        <f t="shared" si="32"/>
        <v>0.42701231534340423</v>
      </c>
      <c r="AS63" s="4">
        <f t="shared" si="33"/>
        <v>-3.503487731217092E-2</v>
      </c>
      <c r="AT63" s="4">
        <f t="shared" si="34"/>
        <v>0.83010175832978206</v>
      </c>
      <c r="AU63" s="4">
        <f t="shared" si="35"/>
        <v>0.80345869129357084</v>
      </c>
      <c r="AV63" s="4">
        <f t="shared" si="220"/>
        <v>0.38687105774366159</v>
      </c>
      <c r="AW63" s="4">
        <f t="shared" si="220"/>
        <v>2.5413515720771329E-3</v>
      </c>
      <c r="AY63" s="2">
        <f t="shared" si="96"/>
        <v>56.522509121239757</v>
      </c>
      <c r="AZ63" s="2">
        <f t="shared" si="147"/>
        <v>55.255610572542707</v>
      </c>
      <c r="BA63" s="2">
        <f t="shared" si="148"/>
        <v>55.583285991663004</v>
      </c>
      <c r="BB63" s="2">
        <f t="shared" si="149"/>
        <v>54.826501219285205</v>
      </c>
      <c r="BC63" s="2">
        <f t="shared" si="150"/>
        <v>55.241721528989189</v>
      </c>
      <c r="BD63" s="2">
        <f t="shared" si="151"/>
        <v>55.430736664824913</v>
      </c>
      <c r="BE63" s="2">
        <f t="shared" si="152"/>
        <v>55.964571176661998</v>
      </c>
      <c r="BF63" s="2">
        <f t="shared" si="153"/>
        <v>56.079871115081879</v>
      </c>
      <c r="BG63" s="2">
        <f t="shared" si="154"/>
        <v>56.595467573354512</v>
      </c>
      <c r="BH63" s="2">
        <f t="shared" si="155"/>
        <v>56.754418947696543</v>
      </c>
      <c r="BI63" s="2">
        <f t="shared" si="156"/>
        <v>56.827570606981126</v>
      </c>
      <c r="BJ63" s="2">
        <f t="shared" si="157"/>
        <v>56.301390902196218</v>
      </c>
      <c r="BK63" s="2">
        <f t="shared" si="158"/>
        <v>57.546662549550533</v>
      </c>
      <c r="BL63" s="2">
        <f t="shared" si="159"/>
        <v>57.369311426388705</v>
      </c>
      <c r="BM63" s="2">
        <f t="shared" si="160"/>
        <v>59.16315071474633</v>
      </c>
      <c r="BO63" s="2">
        <f t="shared" si="38"/>
        <v>57.112699999999997</v>
      </c>
      <c r="BP63" s="2">
        <f t="shared" si="39"/>
        <v>56.707599999999999</v>
      </c>
      <c r="BQ63" s="2">
        <f t="shared" si="40"/>
        <v>56.598700000000001</v>
      </c>
      <c r="BR63" s="2">
        <f t="shared" si="41"/>
        <v>55.705199999999998</v>
      </c>
      <c r="BS63" s="2">
        <f t="shared" si="42"/>
        <v>55.987099999999998</v>
      </c>
      <c r="BT63" s="2">
        <f t="shared" si="43"/>
        <v>56.179499999999997</v>
      </c>
      <c r="BU63" s="2">
        <f t="shared" si="44"/>
        <v>56.9377</v>
      </c>
      <c r="BV63" s="2">
        <f t="shared" si="45"/>
        <v>56.678400000000003</v>
      </c>
      <c r="BW63" s="2">
        <f t="shared" si="46"/>
        <v>56.934600000000003</v>
      </c>
      <c r="BX63" s="2">
        <f t="shared" si="47"/>
        <v>57.310200000000002</v>
      </c>
      <c r="BY63" s="2">
        <f t="shared" si="48"/>
        <v>56.8339</v>
      </c>
      <c r="BZ63" s="2">
        <f t="shared" si="49"/>
        <v>57.273299999999999</v>
      </c>
      <c r="CA63" s="2">
        <f t="shared" si="50"/>
        <v>58.415900000000001</v>
      </c>
      <c r="CB63" s="2">
        <f t="shared" si="51"/>
        <v>57.7836</v>
      </c>
      <c r="CC63" s="2">
        <f t="shared" si="52"/>
        <v>59.166899999999998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56.845150909943712</v>
      </c>
      <c r="DL63" s="2">
        <f t="shared" si="221"/>
        <v>56.134806341463424</v>
      </c>
      <c r="DM63" s="2">
        <f t="shared" si="221"/>
        <v>56.297175708502017</v>
      </c>
      <c r="DN63" s="2">
        <f t="shared" si="221"/>
        <v>55.368776547842394</v>
      </c>
      <c r="DO63" s="2">
        <f t="shared" si="221"/>
        <v>55.58500132764344</v>
      </c>
      <c r="DP63" s="2">
        <f t="shared" si="221"/>
        <v>55.972492389758166</v>
      </c>
      <c r="DQ63" s="2">
        <f t="shared" si="221"/>
        <v>56.651066834733896</v>
      </c>
      <c r="DR63" s="2">
        <f t="shared" si="221"/>
        <v>56.373377228657226</v>
      </c>
      <c r="DS63" s="2">
        <f t="shared" si="221"/>
        <v>57.232419116259102</v>
      </c>
      <c r="DT63" s="2">
        <f t="shared" si="221"/>
        <v>57.206824817674814</v>
      </c>
      <c r="DU63" s="2">
        <f t="shared" si="221"/>
        <v>57.133991474407949</v>
      </c>
      <c r="DV63" s="2">
        <f t="shared" si="221"/>
        <v>56.997343457743469</v>
      </c>
      <c r="DW63" s="2">
        <f t="shared" si="221"/>
        <v>58.155349090909091</v>
      </c>
      <c r="DX63" s="2">
        <f t="shared" si="221"/>
        <v>57.724984952346027</v>
      </c>
      <c r="DY63" s="2">
        <f t="shared" si="221"/>
        <v>58.702414940170939</v>
      </c>
      <c r="EA63" s="2">
        <f t="shared" si="71"/>
        <v>56.031359522773592</v>
      </c>
      <c r="EB63" s="2">
        <f t="shared" si="72"/>
        <v>53.895509574954296</v>
      </c>
      <c r="EC63" s="2">
        <f t="shared" si="73"/>
        <v>54.4336978990234</v>
      </c>
      <c r="ED63" s="2">
        <f t="shared" si="74"/>
        <v>53.926677085852475</v>
      </c>
      <c r="EE63" s="2">
        <f t="shared" si="75"/>
        <v>54.620303349846949</v>
      </c>
      <c r="EF63" s="2">
        <f t="shared" si="76"/>
        <v>54.443002379939415</v>
      </c>
      <c r="EG63" s="2">
        <f t="shared" si="77"/>
        <v>54.678401804389928</v>
      </c>
      <c r="EH63" s="2">
        <f t="shared" si="78"/>
        <v>55.51867869389752</v>
      </c>
      <c r="EI63" s="2">
        <f t="shared" si="79"/>
        <v>55.400202468013717</v>
      </c>
      <c r="EJ63" s="2">
        <f t="shared" si="80"/>
        <v>55.940027917835472</v>
      </c>
      <c r="EK63" s="2">
        <f t="shared" si="81"/>
        <v>56.19567656229826</v>
      </c>
      <c r="EL63" s="2">
        <f t="shared" si="82"/>
        <v>55.079291718638487</v>
      </c>
      <c r="EM63" s="2">
        <f t="shared" si="83"/>
        <v>56.366279315378797</v>
      </c>
      <c r="EN63" s="2">
        <f t="shared" si="84"/>
        <v>56.61022985897511</v>
      </c>
      <c r="EO63" s="2">
        <f t="shared" si="85"/>
        <v>60.327663681415729</v>
      </c>
      <c r="EQ63" s="2">
        <f t="shared" si="86"/>
        <v>55.794300473216687</v>
      </c>
      <c r="ER63" s="2">
        <f t="shared" si="222"/>
        <v>53.902891782097832</v>
      </c>
      <c r="ES63" s="2">
        <f t="shared" si="222"/>
        <v>53.86368132154761</v>
      </c>
      <c r="ET63" s="2">
        <f t="shared" si="222"/>
        <v>54.042098271536105</v>
      </c>
      <c r="EU63" s="2">
        <f t="shared" si="222"/>
        <v>54.430536035071881</v>
      </c>
      <c r="EV63" s="2">
        <f t="shared" si="222"/>
        <v>54.527194809317088</v>
      </c>
      <c r="EW63" s="2">
        <f t="shared" si="222"/>
        <v>54.822416298612296</v>
      </c>
      <c r="EX63" s="2">
        <f t="shared" si="222"/>
        <v>55.065240956991886</v>
      </c>
      <c r="EY63" s="2">
        <f t="shared" si="222"/>
        <v>55.452778750662794</v>
      </c>
      <c r="EZ63" s="2">
        <f t="shared" si="222"/>
        <v>56.403337732656532</v>
      </c>
      <c r="FA63" s="2">
        <f t="shared" si="222"/>
        <v>56.15566668367655</v>
      </c>
      <c r="FB63" s="2">
        <f t="shared" si="222"/>
        <v>55.263128714828298</v>
      </c>
      <c r="FC63" s="2">
        <f t="shared" si="222"/>
        <v>56.38260888400913</v>
      </c>
      <c r="FD63" s="2">
        <f t="shared" si="222"/>
        <v>56.711413151205406</v>
      </c>
      <c r="FE63" s="2">
        <f t="shared" si="222"/>
        <v>60.471544160038121</v>
      </c>
      <c r="FG63" s="2">
        <f t="shared" si="88"/>
        <v>0.39644942853335036</v>
      </c>
      <c r="FH63" s="2">
        <f t="shared" si="223"/>
        <v>0.39262177484297761</v>
      </c>
      <c r="FI63" s="2">
        <f t="shared" si="223"/>
        <v>0.38305967122663809</v>
      </c>
      <c r="FJ63" s="2">
        <f t="shared" si="223"/>
        <v>0.37604066947495562</v>
      </c>
      <c r="FK63" s="2">
        <f t="shared" si="223"/>
        <v>0.35581986952742101</v>
      </c>
      <c r="FL63" s="2">
        <f t="shared" si="223"/>
        <v>0.35421324908523427</v>
      </c>
      <c r="FM63" s="2">
        <f t="shared" si="223"/>
        <v>0.34801331376081096</v>
      </c>
      <c r="FN63" s="2">
        <f t="shared" si="223"/>
        <v>0.34332258937527182</v>
      </c>
      <c r="FO63" s="2">
        <f t="shared" si="223"/>
        <v>0.34764405033372137</v>
      </c>
      <c r="FP63" s="2">
        <f t="shared" si="223"/>
        <v>0.35717959973442459</v>
      </c>
      <c r="FQ63" s="2">
        <f t="shared" si="223"/>
        <v>0.32655977912620404</v>
      </c>
      <c r="FR63" s="2">
        <f t="shared" si="223"/>
        <v>0.36285482594690222</v>
      </c>
      <c r="FS63" s="2">
        <f t="shared" si="223"/>
        <v>0.34022605632675784</v>
      </c>
      <c r="FT63" s="2">
        <f t="shared" si="223"/>
        <v>0.31906715574523981</v>
      </c>
      <c r="FU63" s="2">
        <f t="shared" si="223"/>
        <v>0.28347889008403848</v>
      </c>
      <c r="FW63" s="2">
        <f t="shared" si="112"/>
        <v>6.183402414780957E-5</v>
      </c>
      <c r="FX63" s="2">
        <f t="shared" si="164"/>
        <v>1.221783971207997E-4</v>
      </c>
      <c r="FY63" s="2">
        <f t="shared" si="165"/>
        <v>1.1669801304448104E-4</v>
      </c>
      <c r="FZ63" s="2">
        <f t="shared" si="166"/>
        <v>1.1019275969399138E-4</v>
      </c>
      <c r="GA63" s="2">
        <f t="shared" si="167"/>
        <v>1.1113642704644173E-4</v>
      </c>
      <c r="GB63" s="2">
        <f t="shared" si="168"/>
        <v>1.1759831770139044E-4</v>
      </c>
      <c r="GC63" s="2">
        <f t="shared" si="169"/>
        <v>1.252379372416548E-4</v>
      </c>
      <c r="GD63" s="2">
        <f t="shared" si="170"/>
        <v>1.5172862951145651E-4</v>
      </c>
      <c r="GE63" s="2">
        <f t="shared" si="171"/>
        <v>1.4595517058664528E-4</v>
      </c>
      <c r="GF63" s="2">
        <f t="shared" si="172"/>
        <v>1.4707146053901787E-4</v>
      </c>
      <c r="GG63" s="2">
        <f t="shared" si="173"/>
        <v>1.2389383902519763E-4</v>
      </c>
      <c r="GH63" s="2">
        <f t="shared" si="174"/>
        <v>1.1844407431025326E-4</v>
      </c>
      <c r="GI63" s="2">
        <f t="shared" si="175"/>
        <v>9.876951100327381E-5</v>
      </c>
      <c r="GJ63" s="2">
        <f t="shared" si="176"/>
        <v>8.1150127407081474E-5</v>
      </c>
      <c r="GK63" s="2">
        <f t="shared" si="177"/>
        <v>8.3856385149579552E-5</v>
      </c>
      <c r="GM63" s="86">
        <f t="shared" si="113"/>
        <v>1.8429367192837282E-3</v>
      </c>
      <c r="GN63" s="86">
        <f t="shared" si="178"/>
        <v>1.7456544468549028E-3</v>
      </c>
      <c r="GO63" s="86">
        <f t="shared" si="179"/>
        <v>1.3347869325318154E-3</v>
      </c>
      <c r="GP63" s="86">
        <f t="shared" si="180"/>
        <v>1.2136397430944628E-3</v>
      </c>
      <c r="GQ63" s="86">
        <f t="shared" si="181"/>
        <v>5.7538361610174715E-4</v>
      </c>
      <c r="GR63" s="86">
        <f t="shared" si="182"/>
        <v>5.6110634964128556E-4</v>
      </c>
      <c r="GS63" s="86">
        <f t="shared" si="183"/>
        <v>3.9010042105997508E-4</v>
      </c>
      <c r="GT63" s="86">
        <f t="shared" si="184"/>
        <v>3.5711650238012859E-4</v>
      </c>
      <c r="GU63" s="86">
        <f t="shared" si="185"/>
        <v>4.0295675034092958E-4</v>
      </c>
      <c r="GV63" s="86">
        <f t="shared" si="186"/>
        <v>5.4399840010690796E-4</v>
      </c>
      <c r="GW63" s="86">
        <f t="shared" si="187"/>
        <v>1.5902895299671854E-4</v>
      </c>
      <c r="GX63" s="86">
        <f t="shared" si="188"/>
        <v>6.1154990998829172E-4</v>
      </c>
      <c r="GY63" s="86">
        <f t="shared" si="189"/>
        <v>2.5755449264459624E-4</v>
      </c>
      <c r="GZ63" s="86">
        <f t="shared" si="190"/>
        <v>1.0593918337183406E-4</v>
      </c>
      <c r="HA63" s="86">
        <f t="shared" si="191"/>
        <v>4.913277556305454E-6</v>
      </c>
      <c r="HC63" s="86">
        <f t="shared" si="145"/>
        <v>4.4441105253913166E-11</v>
      </c>
      <c r="HD63" s="86">
        <f t="shared" si="192"/>
        <v>1.8157375115216804E-11</v>
      </c>
      <c r="HE63" s="86">
        <f t="shared" si="193"/>
        <v>4.3665945745895276E-13</v>
      </c>
      <c r="HF63" s="86">
        <f t="shared" si="194"/>
        <v>7.6101215612434323E-14</v>
      </c>
      <c r="HG63" s="86">
        <f t="shared" si="195"/>
        <v>8.5342582178058473E-12</v>
      </c>
      <c r="HH63" s="86">
        <f t="shared" si="196"/>
        <v>8.6136825863997116E-13</v>
      </c>
      <c r="HI63" s="86">
        <f t="shared" si="197"/>
        <v>2.7216987384935054E-13</v>
      </c>
      <c r="HJ63" s="86">
        <f t="shared" si="198"/>
        <v>1.6514916858780182E-12</v>
      </c>
      <c r="HK63" s="86">
        <f t="shared" si="199"/>
        <v>3.1146384937151815E-13</v>
      </c>
      <c r="HL63" s="86">
        <f t="shared" si="200"/>
        <v>3.279039845039238E-14</v>
      </c>
      <c r="HM63" s="86">
        <f t="shared" si="201"/>
        <v>5.4089262341961604E-13</v>
      </c>
      <c r="HN63" s="86">
        <f t="shared" si="202"/>
        <v>3.6660080721815552E-13</v>
      </c>
      <c r="HO63" s="86">
        <f t="shared" si="203"/>
        <v>6.2770646800284827E-14</v>
      </c>
      <c r="HP63" s="86">
        <f t="shared" si="204"/>
        <v>7.7463195959480381E-15</v>
      </c>
      <c r="HQ63" s="86">
        <f t="shared" si="205"/>
        <v>4.8432578016406149E-19</v>
      </c>
      <c r="HS63" s="86">
        <f t="shared" si="114"/>
        <v>3.656550851861072E-77</v>
      </c>
      <c r="HT63" s="86">
        <f t="shared" si="206"/>
        <v>5.8680450581202574E-77</v>
      </c>
      <c r="HU63" s="86">
        <f t="shared" si="207"/>
        <v>3.571401215441587E-93</v>
      </c>
      <c r="HV63" s="86">
        <f t="shared" si="208"/>
        <v>1.2560809455980593E-97</v>
      </c>
      <c r="HW63" s="86">
        <f t="shared" si="209"/>
        <v>7.5056288893033441E-82</v>
      </c>
      <c r="HX63" s="86">
        <f t="shared" si="210"/>
        <v>5.411155088908346E-90</v>
      </c>
      <c r="HY63" s="86">
        <f t="shared" si="211"/>
        <v>5.1489979302277523E-96</v>
      </c>
      <c r="HZ63" s="86">
        <f t="shared" si="212"/>
        <v>3.3287537484845465E-88</v>
      </c>
      <c r="IA63" s="86">
        <f t="shared" si="213"/>
        <v>2.2757472071667538E-94</v>
      </c>
      <c r="IB63" s="86">
        <f t="shared" si="214"/>
        <v>2.8194848306512874E-103</v>
      </c>
      <c r="IC63" s="86">
        <f t="shared" si="215"/>
        <v>8.6347463370315686E-93</v>
      </c>
      <c r="ID63" s="86">
        <f t="shared" si="216"/>
        <v>2.2434257520273541E-97</v>
      </c>
      <c r="IE63" s="86">
        <f t="shared" si="217"/>
        <v>3.1617419995454367E-102</v>
      </c>
      <c r="IF63" s="86">
        <f t="shared" si="218"/>
        <v>2.9947063434478987E-50</v>
      </c>
      <c r="IG63" s="86">
        <f t="shared" si="219"/>
        <v>4.3663441078638979E-40</v>
      </c>
      <c r="II63" s="86">
        <f t="shared" si="115"/>
        <v>4.365170360431073E-293</v>
      </c>
      <c r="IJ63" s="86">
        <f t="shared" si="116"/>
        <v>8.4475534191649159E-273</v>
      </c>
      <c r="IK63" s="86">
        <f t="shared" si="117"/>
        <v>0</v>
      </c>
      <c r="IL63" s="86">
        <f t="shared" si="118"/>
        <v>0</v>
      </c>
      <c r="IM63" s="86">
        <f t="shared" si="119"/>
        <v>1.0483486246087463E-287</v>
      </c>
      <c r="IN63" s="86">
        <f t="shared" si="120"/>
        <v>0</v>
      </c>
      <c r="IO63" s="86">
        <f t="shared" si="121"/>
        <v>0</v>
      </c>
      <c r="IP63" s="86">
        <f t="shared" si="122"/>
        <v>2.5510387418790374E-301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1.1311231637579331E-166</v>
      </c>
      <c r="IW63" s="86">
        <f t="shared" si="129"/>
        <v>8.536751131348691E-146</v>
      </c>
      <c r="IY63" s="86">
        <f t="shared" si="130"/>
        <v>1.8429367637248335E-3</v>
      </c>
      <c r="IZ63" s="86">
        <f t="shared" si="131"/>
        <v>1.7456544650122779E-3</v>
      </c>
      <c r="JA63" s="86">
        <f t="shared" si="132"/>
        <v>1.3347869329684747E-3</v>
      </c>
      <c r="JB63" s="86">
        <f t="shared" si="133"/>
        <v>1.213639743170564E-3</v>
      </c>
      <c r="JC63" s="86">
        <f t="shared" si="134"/>
        <v>5.7538362463600541E-4</v>
      </c>
      <c r="JD63" s="86">
        <f t="shared" si="135"/>
        <v>5.6110635050265383E-4</v>
      </c>
      <c r="JE63" s="86">
        <f t="shared" si="136"/>
        <v>3.9010042133214495E-4</v>
      </c>
      <c r="JF63" s="86">
        <f t="shared" si="137"/>
        <v>3.5711650403162025E-4</v>
      </c>
      <c r="JG63" s="86">
        <f t="shared" si="138"/>
        <v>4.0295675065239343E-4</v>
      </c>
      <c r="JH63" s="86">
        <f t="shared" si="139"/>
        <v>5.4399840013969836E-4</v>
      </c>
      <c r="JI63" s="86">
        <f t="shared" si="140"/>
        <v>1.5902895353761117E-4</v>
      </c>
      <c r="JJ63" s="86">
        <f t="shared" si="141"/>
        <v>6.1154991035489257E-4</v>
      </c>
      <c r="JK63" s="86">
        <f t="shared" si="142"/>
        <v>2.5755449270736688E-4</v>
      </c>
      <c r="JL63" s="86">
        <f t="shared" si="143"/>
        <v>1.0593918337958039E-4</v>
      </c>
      <c r="JM63" s="86">
        <f t="shared" si="144"/>
        <v>4.9132775563059385E-6</v>
      </c>
    </row>
    <row r="64" spans="2:273" x14ac:dyDescent="0.25">
      <c r="B64" s="2">
        <v>37</v>
      </c>
      <c r="C64" s="37">
        <v>57.347099999999998</v>
      </c>
      <c r="D64" s="37">
        <v>56.783000000000001</v>
      </c>
      <c r="E64" s="37">
        <v>56.567</v>
      </c>
      <c r="F64" s="37">
        <v>55.964700000000001</v>
      </c>
      <c r="G64" s="37">
        <v>55.826599999999999</v>
      </c>
      <c r="H64" s="37">
        <v>56.4056</v>
      </c>
      <c r="I64" s="37">
        <v>56.643700000000003</v>
      </c>
      <c r="J64" s="37">
        <v>56.526800000000001</v>
      </c>
      <c r="K64" s="37">
        <v>57.854500000000002</v>
      </c>
      <c r="L64" s="37">
        <v>57.153399999999998</v>
      </c>
      <c r="M64" s="37">
        <v>57.509300000000003</v>
      </c>
      <c r="N64" s="37">
        <v>57.4681</v>
      </c>
      <c r="O64" s="37">
        <v>58.477800000000002</v>
      </c>
      <c r="P64" s="37">
        <v>57.530200000000001</v>
      </c>
      <c r="Q64" s="37">
        <v>58.537199999999999</v>
      </c>
      <c r="S64" s="4">
        <f t="shared" si="8"/>
        <v>57.103793271198207</v>
      </c>
      <c r="T64" s="4">
        <f t="shared" si="9"/>
        <v>55.788661003760176</v>
      </c>
      <c r="U64" s="4">
        <f t="shared" si="10"/>
        <v>56.032036220107898</v>
      </c>
      <c r="V64" s="4">
        <f t="shared" si="11"/>
        <v>55.233334688457632</v>
      </c>
      <c r="W64" s="4">
        <f t="shared" si="12"/>
        <v>55.448913562011079</v>
      </c>
      <c r="X64" s="4">
        <f t="shared" si="13"/>
        <v>55.629432848172463</v>
      </c>
      <c r="Y64" s="4">
        <f t="shared" si="14"/>
        <v>56.114766512104445</v>
      </c>
      <c r="Z64" s="4">
        <f t="shared" si="15"/>
        <v>56.21907599045889</v>
      </c>
      <c r="AA64" s="4">
        <f t="shared" si="16"/>
        <v>56.755497125977627</v>
      </c>
      <c r="AB64" s="4">
        <f t="shared" si="17"/>
        <v>56.957021885789089</v>
      </c>
      <c r="AC64" s="4">
        <f t="shared" si="18"/>
        <v>56.886459457885451</v>
      </c>
      <c r="AD64" s="4">
        <f t="shared" si="19"/>
        <v>56.515101714207674</v>
      </c>
      <c r="AE64" s="4">
        <f t="shared" si="20"/>
        <v>57.655868458962424</v>
      </c>
      <c r="AF64" s="4">
        <f t="shared" si="21"/>
        <v>57.422573877591745</v>
      </c>
      <c r="AG64" s="4">
        <f t="shared" si="22"/>
        <v>59.221940716959679</v>
      </c>
      <c r="AI64" s="4">
        <f t="shared" si="23"/>
        <v>0.24330672880179094</v>
      </c>
      <c r="AJ64" s="4">
        <f t="shared" si="24"/>
        <v>0.99433899623982569</v>
      </c>
      <c r="AK64" s="4">
        <f t="shared" si="25"/>
        <v>0.53496377989210231</v>
      </c>
      <c r="AL64" s="4">
        <f t="shared" si="26"/>
        <v>0.73136531154236906</v>
      </c>
      <c r="AM64" s="4">
        <f t="shared" si="27"/>
        <v>0.37768643798892043</v>
      </c>
      <c r="AN64" s="4">
        <f t="shared" si="28"/>
        <v>0.77616715182753637</v>
      </c>
      <c r="AO64" s="4">
        <f t="shared" si="29"/>
        <v>0.52893348789555716</v>
      </c>
      <c r="AP64" s="4">
        <f t="shared" si="30"/>
        <v>0.30772400954111134</v>
      </c>
      <c r="AQ64" s="4">
        <f t="shared" si="31"/>
        <v>1.099002874022375</v>
      </c>
      <c r="AR64" s="4">
        <f t="shared" si="32"/>
        <v>0.19637811421090845</v>
      </c>
      <c r="AS64" s="4">
        <f t="shared" si="33"/>
        <v>0.62284054211455242</v>
      </c>
      <c r="AT64" s="4">
        <f t="shared" si="34"/>
        <v>0.95299828579232582</v>
      </c>
      <c r="AU64" s="4">
        <f t="shared" si="35"/>
        <v>0.82193154103757848</v>
      </c>
      <c r="AV64" s="4">
        <f t="shared" si="220"/>
        <v>0.10762612240825575</v>
      </c>
      <c r="AW64" s="4">
        <f t="shared" si="220"/>
        <v>-0.68474071695968064</v>
      </c>
      <c r="AY64" s="2">
        <f t="shared" si="96"/>
        <v>56.505231778851176</v>
      </c>
      <c r="AZ64" s="2">
        <f t="shared" si="147"/>
        <v>55.207659042156521</v>
      </c>
      <c r="BA64" s="2">
        <f t="shared" si="148"/>
        <v>55.55448494469254</v>
      </c>
      <c r="BB64" s="2">
        <f t="shared" si="149"/>
        <v>54.796091490182384</v>
      </c>
      <c r="BC64" s="2">
        <f t="shared" si="150"/>
        <v>55.217070318199873</v>
      </c>
      <c r="BD64" s="2">
        <f t="shared" si="151"/>
        <v>55.404428657955521</v>
      </c>
      <c r="BE64" s="2">
        <f t="shared" si="152"/>
        <v>55.947297460672118</v>
      </c>
      <c r="BF64" s="2">
        <f t="shared" si="153"/>
        <v>56.074404830407971</v>
      </c>
      <c r="BG64" s="2">
        <f t="shared" si="154"/>
        <v>56.589978587639699</v>
      </c>
      <c r="BH64" s="2">
        <f t="shared" si="155"/>
        <v>56.743006502707779</v>
      </c>
      <c r="BI64" s="2">
        <f t="shared" si="156"/>
        <v>56.811068471052366</v>
      </c>
      <c r="BJ64" s="2">
        <f t="shared" si="157"/>
        <v>56.279463006659292</v>
      </c>
      <c r="BK64" s="2">
        <f t="shared" si="158"/>
        <v>57.539094643625226</v>
      </c>
      <c r="BL64" s="2">
        <f t="shared" si="159"/>
        <v>57.370868760897679</v>
      </c>
      <c r="BM64" s="2">
        <f t="shared" si="160"/>
        <v>59.218917213984163</v>
      </c>
      <c r="BO64" s="2">
        <f t="shared" si="38"/>
        <v>57.347099999999998</v>
      </c>
      <c r="BP64" s="2">
        <f t="shared" si="39"/>
        <v>56.783000000000001</v>
      </c>
      <c r="BQ64" s="2">
        <f t="shared" si="40"/>
        <v>56.567</v>
      </c>
      <c r="BR64" s="2">
        <f t="shared" si="41"/>
        <v>55.964700000000001</v>
      </c>
      <c r="BS64" s="2">
        <f t="shared" si="42"/>
        <v>55.826599999999999</v>
      </c>
      <c r="BT64" s="2">
        <f t="shared" si="43"/>
        <v>56.4056</v>
      </c>
      <c r="BU64" s="2">
        <f t="shared" si="44"/>
        <v>56.643700000000003</v>
      </c>
      <c r="BV64" s="2">
        <f t="shared" si="45"/>
        <v>56.526800000000001</v>
      </c>
      <c r="BW64" s="2">
        <f t="shared" si="46"/>
        <v>57.854500000000002</v>
      </c>
      <c r="BX64" s="2">
        <f t="shared" si="47"/>
        <v>57.153399999999998</v>
      </c>
      <c r="BY64" s="2">
        <f t="shared" si="48"/>
        <v>57.509300000000003</v>
      </c>
      <c r="BZ64" s="2">
        <f t="shared" si="49"/>
        <v>57.4681</v>
      </c>
      <c r="CA64" s="2">
        <f t="shared" si="50"/>
        <v>58.477800000000002</v>
      </c>
      <c r="CB64" s="2">
        <f t="shared" si="51"/>
        <v>57.530200000000001</v>
      </c>
      <c r="CC64" s="2">
        <f t="shared" si="52"/>
        <v>58.537199999999999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56.878023086303934</v>
      </c>
      <c r="DL64" s="2">
        <f t="shared" si="221"/>
        <v>56.162220609756105</v>
      </c>
      <c r="DM64" s="2">
        <f t="shared" si="221"/>
        <v>56.346769473684205</v>
      </c>
      <c r="DN64" s="2">
        <f t="shared" si="221"/>
        <v>55.390662776735454</v>
      </c>
      <c r="DO64" s="2">
        <f t="shared" si="221"/>
        <v>55.602152157420583</v>
      </c>
      <c r="DP64" s="2">
        <f t="shared" si="221"/>
        <v>56.001215504978653</v>
      </c>
      <c r="DQ64" s="2">
        <f t="shared" si="221"/>
        <v>56.70491109243698</v>
      </c>
      <c r="DR64" s="2">
        <f t="shared" si="221"/>
        <v>56.414339982839984</v>
      </c>
      <c r="DS64" s="2">
        <f t="shared" si="221"/>
        <v>57.303505319605307</v>
      </c>
      <c r="DT64" s="2">
        <f t="shared" si="221"/>
        <v>57.258679914199917</v>
      </c>
      <c r="DU64" s="2">
        <f t="shared" si="221"/>
        <v>57.162460855614981</v>
      </c>
      <c r="DV64" s="2">
        <f t="shared" si="221"/>
        <v>57.049455156585168</v>
      </c>
      <c r="DW64" s="2">
        <f t="shared" si="221"/>
        <v>58.222463009931246</v>
      </c>
      <c r="DX64" s="2">
        <f t="shared" si="221"/>
        <v>57.779180608504383</v>
      </c>
      <c r="DY64" s="2">
        <f t="shared" si="221"/>
        <v>58.761935692307695</v>
      </c>
      <c r="EA64" s="2">
        <f t="shared" si="71"/>
        <v>55.987672704664632</v>
      </c>
      <c r="EB64" s="2">
        <f t="shared" si="72"/>
        <v>53.860901122600552</v>
      </c>
      <c r="EC64" s="2">
        <f t="shared" si="73"/>
        <v>54.390916864571707</v>
      </c>
      <c r="ED64" s="2">
        <f t="shared" si="74"/>
        <v>53.896299667472796</v>
      </c>
      <c r="EE64" s="2">
        <f t="shared" si="75"/>
        <v>54.58131649180369</v>
      </c>
      <c r="EF64" s="2">
        <f t="shared" si="76"/>
        <v>54.412098904053643</v>
      </c>
      <c r="EG64" s="2">
        <f t="shared" si="77"/>
        <v>54.652778779857968</v>
      </c>
      <c r="EH64" s="2">
        <f t="shared" si="78"/>
        <v>55.481620535648773</v>
      </c>
      <c r="EI64" s="2">
        <f t="shared" si="79"/>
        <v>55.368831285144985</v>
      </c>
      <c r="EJ64" s="2">
        <f t="shared" si="80"/>
        <v>55.896408359372238</v>
      </c>
      <c r="EK64" s="2">
        <f t="shared" si="81"/>
        <v>56.150194596513877</v>
      </c>
      <c r="EL64" s="2">
        <f t="shared" si="82"/>
        <v>55.046320391572799</v>
      </c>
      <c r="EM64" s="2">
        <f t="shared" si="83"/>
        <v>56.330490185418228</v>
      </c>
      <c r="EN64" s="2">
        <f t="shared" si="84"/>
        <v>56.576122616214967</v>
      </c>
      <c r="EO64" s="2">
        <f t="shared" si="85"/>
        <v>60.27230723083359</v>
      </c>
      <c r="EQ64" s="2">
        <f t="shared" si="86"/>
        <v>55.75423329355511</v>
      </c>
      <c r="ER64" s="2">
        <f t="shared" si="222"/>
        <v>53.868169227942737</v>
      </c>
      <c r="ES64" s="2">
        <f t="shared" si="222"/>
        <v>53.830222426701454</v>
      </c>
      <c r="ET64" s="2">
        <f t="shared" si="222"/>
        <v>54.009854836911067</v>
      </c>
      <c r="EU64" s="2">
        <f t="shared" si="222"/>
        <v>54.394691664691884</v>
      </c>
      <c r="EV64" s="2">
        <f t="shared" si="222"/>
        <v>54.494895234094194</v>
      </c>
      <c r="EW64" s="2">
        <f t="shared" si="222"/>
        <v>54.794407243462956</v>
      </c>
      <c r="EX64" s="2">
        <f t="shared" si="222"/>
        <v>55.035849265489901</v>
      </c>
      <c r="EY64" s="2">
        <f t="shared" si="222"/>
        <v>55.420538802825995</v>
      </c>
      <c r="EZ64" s="2">
        <f t="shared" si="222"/>
        <v>56.352038071066005</v>
      </c>
      <c r="FA64" s="2">
        <f t="shared" si="222"/>
        <v>56.110848268013129</v>
      </c>
      <c r="FB64" s="2">
        <f t="shared" si="222"/>
        <v>55.227133164095797</v>
      </c>
      <c r="FC64" s="2">
        <f t="shared" si="222"/>
        <v>56.346565256425322</v>
      </c>
      <c r="FD64" s="2">
        <f t="shared" si="222"/>
        <v>56.67570587070302</v>
      </c>
      <c r="FE64" s="2">
        <f t="shared" si="222"/>
        <v>60.413640059822391</v>
      </c>
      <c r="FG64" s="2">
        <f t="shared" si="88"/>
        <v>0.41868402386519243</v>
      </c>
      <c r="FH64" s="2">
        <f t="shared" si="223"/>
        <v>0.41478923139289259</v>
      </c>
      <c r="FI64" s="2">
        <f t="shared" si="223"/>
        <v>0.40504728292271619</v>
      </c>
      <c r="FJ64" s="2">
        <f t="shared" si="223"/>
        <v>0.3978852280993877</v>
      </c>
      <c r="FK64" s="2">
        <f t="shared" si="223"/>
        <v>0.3771998868973872</v>
      </c>
      <c r="FL64" s="2">
        <f t="shared" si="223"/>
        <v>0.37555301017173404</v>
      </c>
      <c r="FM64" s="2">
        <f t="shared" si="223"/>
        <v>0.36919309510452086</v>
      </c>
      <c r="FN64" s="2">
        <f t="shared" si="223"/>
        <v>0.36437644015296633</v>
      </c>
      <c r="FO64" s="2">
        <f t="shared" si="223"/>
        <v>0.36881407112421727</v>
      </c>
      <c r="FP64" s="2">
        <f t="shared" si="223"/>
        <v>0.37859330158163068</v>
      </c>
      <c r="FQ64" s="2">
        <f t="shared" si="223"/>
        <v>0.34712906450330061</v>
      </c>
      <c r="FR64" s="2">
        <f t="shared" si="223"/>
        <v>0.38440530587603106</v>
      </c>
      <c r="FS64" s="2">
        <f t="shared" si="223"/>
        <v>0.36119446238518776</v>
      </c>
      <c r="FT64" s="2">
        <f t="shared" si="223"/>
        <v>0.33940234885359766</v>
      </c>
      <c r="FU64" s="2">
        <f t="shared" si="223"/>
        <v>0.30255371942499398</v>
      </c>
      <c r="FW64" s="2">
        <f t="shared" si="112"/>
        <v>6.779925479224952E-5</v>
      </c>
      <c r="FX64" s="2">
        <f t="shared" si="164"/>
        <v>1.3396436937079576E-4</v>
      </c>
      <c r="FY64" s="2">
        <f t="shared" si="165"/>
        <v>1.279553862106396E-4</v>
      </c>
      <c r="FZ64" s="2">
        <f t="shared" si="166"/>
        <v>1.2082267388745555E-4</v>
      </c>
      <c r="GA64" s="2">
        <f t="shared" si="167"/>
        <v>1.218573624695503E-4</v>
      </c>
      <c r="GB64" s="2">
        <f t="shared" si="168"/>
        <v>1.2894252832285923E-4</v>
      </c>
      <c r="GC64" s="2">
        <f t="shared" si="169"/>
        <v>1.3731900832688419E-4</v>
      </c>
      <c r="GD64" s="2">
        <f t="shared" si="170"/>
        <v>1.66364698659613E-4</v>
      </c>
      <c r="GE64" s="2">
        <f t="shared" si="171"/>
        <v>1.6003440863943848E-4</v>
      </c>
      <c r="GF64" s="2">
        <f t="shared" si="172"/>
        <v>1.6125836163055987E-4</v>
      </c>
      <c r="GG64" s="2">
        <f t="shared" si="173"/>
        <v>1.3584526936174856E-4</v>
      </c>
      <c r="GH64" s="2">
        <f t="shared" si="174"/>
        <v>1.2986986088550837E-4</v>
      </c>
      <c r="GI64" s="2">
        <f t="shared" si="175"/>
        <v>1.082975832798526E-4</v>
      </c>
      <c r="GJ64" s="2">
        <f t="shared" si="176"/>
        <v>8.8978648682876512E-5</v>
      </c>
      <c r="GK64" s="2">
        <f t="shared" si="177"/>
        <v>9.1945954052372492E-5</v>
      </c>
      <c r="GM64" s="86">
        <f t="shared" si="113"/>
        <v>2.884476919516943E-3</v>
      </c>
      <c r="GN64" s="86">
        <f t="shared" si="178"/>
        <v>2.7235808964296533E-3</v>
      </c>
      <c r="GO64" s="86">
        <f t="shared" si="179"/>
        <v>2.1299290765385633E-3</v>
      </c>
      <c r="GP64" s="86">
        <f t="shared" si="180"/>
        <v>1.9231422366911171E-3</v>
      </c>
      <c r="GQ64" s="86">
        <f t="shared" si="181"/>
        <v>9.7849332840680326E-4</v>
      </c>
      <c r="GR64" s="86">
        <f t="shared" si="182"/>
        <v>9.5283118577015123E-4</v>
      </c>
      <c r="GS64" s="86">
        <f t="shared" si="183"/>
        <v>6.9098933137217702E-4</v>
      </c>
      <c r="GT64" s="86">
        <f t="shared" si="184"/>
        <v>6.3093994299526072E-4</v>
      </c>
      <c r="GU64" s="86">
        <f t="shared" si="185"/>
        <v>7.0860996807093799E-4</v>
      </c>
      <c r="GV64" s="86">
        <f t="shared" si="186"/>
        <v>9.3988372643014854E-4</v>
      </c>
      <c r="GW64" s="86">
        <f t="shared" si="187"/>
        <v>3.0140670584138777E-4</v>
      </c>
      <c r="GX64" s="86">
        <f t="shared" si="188"/>
        <v>1.0570754354142827E-3</v>
      </c>
      <c r="GY64" s="86">
        <f t="shared" si="189"/>
        <v>4.7574135129862318E-4</v>
      </c>
      <c r="GZ64" s="86">
        <f t="shared" si="190"/>
        <v>2.0781734996625032E-4</v>
      </c>
      <c r="HA64" s="86">
        <f t="shared" si="191"/>
        <v>1.2828953746091652E-5</v>
      </c>
      <c r="HC64" s="86">
        <f t="shared" si="145"/>
        <v>1.2062976842037696E-10</v>
      </c>
      <c r="HD64" s="86">
        <f t="shared" si="192"/>
        <v>5.2176403170295103E-11</v>
      </c>
      <c r="HE64" s="86">
        <f t="shared" si="193"/>
        <v>1.4912977708099704E-12</v>
      </c>
      <c r="HF64" s="86">
        <f t="shared" si="194"/>
        <v>2.7745259109100937E-13</v>
      </c>
      <c r="HG64" s="86">
        <f t="shared" si="195"/>
        <v>2.5374815619955406E-11</v>
      </c>
      <c r="HH64" s="86">
        <f t="shared" si="196"/>
        <v>2.8616441274985437E-12</v>
      </c>
      <c r="HI64" s="86">
        <f t="shared" si="197"/>
        <v>9.7883581133780953E-13</v>
      </c>
      <c r="HJ64" s="86">
        <f t="shared" si="198"/>
        <v>5.4403987660016807E-12</v>
      </c>
      <c r="HK64" s="86">
        <f t="shared" si="199"/>
        <v>1.1130972984200208E-12</v>
      </c>
      <c r="HL64" s="86">
        <f t="shared" si="200"/>
        <v>1.3252325190052448E-13</v>
      </c>
      <c r="HM64" s="86">
        <f t="shared" si="201"/>
        <v>1.8741743926308345E-12</v>
      </c>
      <c r="HN64" s="86">
        <f t="shared" si="202"/>
        <v>1.315245594883056E-12</v>
      </c>
      <c r="HO64" s="86">
        <f t="shared" si="203"/>
        <v>2.375021749828265E-13</v>
      </c>
      <c r="HP64" s="86">
        <f t="shared" si="204"/>
        <v>3.1561535362135012E-14</v>
      </c>
      <c r="HQ64" s="86">
        <f t="shared" si="205"/>
        <v>3.1821320237622407E-18</v>
      </c>
      <c r="HS64" s="86">
        <f t="shared" si="114"/>
        <v>3.4365813188253497E-75</v>
      </c>
      <c r="HT64" s="86">
        <f t="shared" si="206"/>
        <v>6.4873293337927089E-75</v>
      </c>
      <c r="HU64" s="86">
        <f t="shared" si="207"/>
        <v>9.8104503840131282E-91</v>
      </c>
      <c r="HV64" s="86">
        <f t="shared" si="208"/>
        <v>4.4643170718639043E-95</v>
      </c>
      <c r="HW64" s="86">
        <f t="shared" si="209"/>
        <v>1.0449878158952293E-79</v>
      </c>
      <c r="HX64" s="86">
        <f t="shared" si="210"/>
        <v>1.2728854444346219E-87</v>
      </c>
      <c r="HY64" s="86">
        <f t="shared" si="211"/>
        <v>1.8661639512056673E-93</v>
      </c>
      <c r="HZ64" s="86">
        <f t="shared" si="212"/>
        <v>7.6201449896623431E-86</v>
      </c>
      <c r="IA64" s="86">
        <f t="shared" si="213"/>
        <v>7.7162720763149167E-92</v>
      </c>
      <c r="IB64" s="86">
        <f t="shared" si="214"/>
        <v>1.7581074280960047E-100</v>
      </c>
      <c r="IC64" s="86">
        <f t="shared" si="215"/>
        <v>2.5613202463495605E-90</v>
      </c>
      <c r="ID64" s="86">
        <f t="shared" si="216"/>
        <v>8.6624600574651476E-95</v>
      </c>
      <c r="IE64" s="86">
        <f t="shared" si="217"/>
        <v>1.505728824148247E-99</v>
      </c>
      <c r="IF64" s="86">
        <f t="shared" si="218"/>
        <v>5.2775592306085732E-49</v>
      </c>
      <c r="IG64" s="86">
        <f t="shared" si="219"/>
        <v>4.180388284266819E-39</v>
      </c>
      <c r="II64" s="86">
        <f t="shared" si="115"/>
        <v>1.3915170030790496E-287</v>
      </c>
      <c r="IJ64" s="86">
        <f t="shared" si="116"/>
        <v>2.7026481804785903E-267</v>
      </c>
      <c r="IK64" s="86">
        <f t="shared" si="117"/>
        <v>0</v>
      </c>
      <c r="IL64" s="86">
        <f t="shared" si="118"/>
        <v>0</v>
      </c>
      <c r="IM64" s="86">
        <f t="shared" si="119"/>
        <v>5.8667936277436956E-282</v>
      </c>
      <c r="IN64" s="86">
        <f t="shared" si="120"/>
        <v>0</v>
      </c>
      <c r="IO64" s="86">
        <f t="shared" si="121"/>
        <v>0</v>
      </c>
      <c r="IP64" s="86">
        <f t="shared" si="122"/>
        <v>4.3708490889529094E-295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1.8085262238057177E-163</v>
      </c>
      <c r="IW64" s="86">
        <f t="shared" si="129"/>
        <v>5.4841021123143277E-143</v>
      </c>
      <c r="IY64" s="86">
        <f t="shared" si="130"/>
        <v>2.8844770401467114E-3</v>
      </c>
      <c r="IZ64" s="86">
        <f t="shared" si="131"/>
        <v>2.7235809486060563E-3</v>
      </c>
      <c r="JA64" s="86">
        <f t="shared" si="132"/>
        <v>2.1299290780298612E-3</v>
      </c>
      <c r="JB64" s="86">
        <f t="shared" si="133"/>
        <v>1.9231422369685696E-3</v>
      </c>
      <c r="JC64" s="86">
        <f t="shared" si="134"/>
        <v>9.7849335378161879E-4</v>
      </c>
      <c r="JD64" s="86">
        <f t="shared" si="135"/>
        <v>9.5283118863179531E-4</v>
      </c>
      <c r="JE64" s="86">
        <f t="shared" si="136"/>
        <v>6.9098933235101285E-4</v>
      </c>
      <c r="JF64" s="86">
        <f t="shared" si="137"/>
        <v>6.309399484356595E-4</v>
      </c>
      <c r="JG64" s="86">
        <f t="shared" si="138"/>
        <v>7.0860996918403524E-4</v>
      </c>
      <c r="JH64" s="86">
        <f t="shared" si="139"/>
        <v>9.3988372656267176E-4</v>
      </c>
      <c r="JI64" s="86">
        <f t="shared" si="140"/>
        <v>3.0140670771556215E-4</v>
      </c>
      <c r="JJ64" s="86">
        <f t="shared" si="141"/>
        <v>1.0570754367295284E-3</v>
      </c>
      <c r="JK64" s="86">
        <f t="shared" si="142"/>
        <v>4.7574135153612536E-4</v>
      </c>
      <c r="JL64" s="86">
        <f t="shared" si="143"/>
        <v>2.0781734999781185E-4</v>
      </c>
      <c r="JM64" s="86">
        <f t="shared" si="144"/>
        <v>1.2828953746094833E-5</v>
      </c>
    </row>
    <row r="65" spans="2:273" x14ac:dyDescent="0.25">
      <c r="B65" s="2">
        <v>38</v>
      </c>
      <c r="C65" s="37">
        <v>57.354500000000002</v>
      </c>
      <c r="D65" s="37">
        <v>56.460999999999999</v>
      </c>
      <c r="E65" s="37">
        <v>56.747999999999998</v>
      </c>
      <c r="F65" s="37">
        <v>55.946199999999997</v>
      </c>
      <c r="G65" s="37">
        <v>56.183300000000003</v>
      </c>
      <c r="H65" s="37">
        <v>56.654899999999998</v>
      </c>
      <c r="I65" s="37">
        <v>57.007100000000001</v>
      </c>
      <c r="J65" s="37">
        <v>56.060899999999997</v>
      </c>
      <c r="K65" s="37">
        <v>57.963999999999999</v>
      </c>
      <c r="L65" s="37">
        <v>57.601900000000001</v>
      </c>
      <c r="M65" s="37">
        <v>57.130899999999997</v>
      </c>
      <c r="N65" s="37">
        <v>57.361800000000002</v>
      </c>
      <c r="O65" s="37">
        <v>57.869900000000001</v>
      </c>
      <c r="P65" s="37">
        <v>58.227499999999999</v>
      </c>
      <c r="Q65" s="37">
        <v>59.107799999999997</v>
      </c>
      <c r="S65" s="4">
        <f t="shared" si="8"/>
        <v>57.370211393873845</v>
      </c>
      <c r="T65" s="4">
        <f t="shared" si="9"/>
        <v>56.014277580630576</v>
      </c>
      <c r="U65" s="4">
        <f t="shared" si="10"/>
        <v>56.241220075211444</v>
      </c>
      <c r="V65" s="4">
        <f t="shared" si="11"/>
        <v>55.419029606481274</v>
      </c>
      <c r="W65" s="4">
        <f t="shared" si="12"/>
        <v>55.561058121254042</v>
      </c>
      <c r="X65" s="4">
        <f t="shared" si="13"/>
        <v>55.734998552757347</v>
      </c>
      <c r="Y65" s="4">
        <f t="shared" si="14"/>
        <v>56.204237515636557</v>
      </c>
      <c r="Z65" s="4">
        <f t="shared" si="15"/>
        <v>56.305506540698737</v>
      </c>
      <c r="AA65" s="4">
        <f t="shared" si="16"/>
        <v>56.852777165520592</v>
      </c>
      <c r="AB65" s="4">
        <f t="shared" si="17"/>
        <v>57.074564857855151</v>
      </c>
      <c r="AC65" s="4">
        <f t="shared" si="18"/>
        <v>56.924716427018915</v>
      </c>
      <c r="AD65" s="4">
        <f t="shared" si="19"/>
        <v>56.635564952362365</v>
      </c>
      <c r="AE65" s="4">
        <f t="shared" si="20"/>
        <v>57.728154864590849</v>
      </c>
      <c r="AF65" s="4">
        <f t="shared" si="21"/>
        <v>57.462864798809811</v>
      </c>
      <c r="AG65" s="4">
        <f t="shared" si="22"/>
        <v>59.278541762903451</v>
      </c>
      <c r="AI65" s="4">
        <f t="shared" si="23"/>
        <v>-1.5711393873843349E-2</v>
      </c>
      <c r="AJ65" s="4">
        <f t="shared" si="24"/>
        <v>0.44672241936942214</v>
      </c>
      <c r="AK65" s="4">
        <f t="shared" si="25"/>
        <v>0.50677992478855316</v>
      </c>
      <c r="AL65" s="4">
        <f t="shared" si="26"/>
        <v>0.5271703935187233</v>
      </c>
      <c r="AM65" s="4">
        <f t="shared" si="27"/>
        <v>0.62224187874596026</v>
      </c>
      <c r="AN65" s="4">
        <f t="shared" si="28"/>
        <v>0.91990144724265122</v>
      </c>
      <c r="AO65" s="4">
        <f t="shared" si="29"/>
        <v>0.80286248436344465</v>
      </c>
      <c r="AP65" s="4">
        <f t="shared" si="30"/>
        <v>-0.2446065406987401</v>
      </c>
      <c r="AQ65" s="4">
        <f t="shared" si="31"/>
        <v>1.1112228344794062</v>
      </c>
      <c r="AR65" s="4">
        <f t="shared" si="32"/>
        <v>0.52733514214484956</v>
      </c>
      <c r="AS65" s="4">
        <f t="shared" si="33"/>
        <v>0.20618357298108236</v>
      </c>
      <c r="AT65" s="4">
        <f t="shared" si="34"/>
        <v>0.72623504763763691</v>
      </c>
      <c r="AU65" s="4">
        <f t="shared" si="35"/>
        <v>0.14174513540915257</v>
      </c>
      <c r="AV65" s="4">
        <f t="shared" si="220"/>
        <v>0.76463520119018824</v>
      </c>
      <c r="AW65" s="4">
        <f t="shared" si="220"/>
        <v>-0.17074176290345378</v>
      </c>
      <c r="AY65" s="2">
        <f t="shared" si="96"/>
        <v>56.484225601575389</v>
      </c>
      <c r="AZ65" s="2">
        <f t="shared" si="147"/>
        <v>55.156129507143106</v>
      </c>
      <c r="BA65" s="2">
        <f t="shared" si="148"/>
        <v>55.520827207654158</v>
      </c>
      <c r="BB65" s="2">
        <f t="shared" si="149"/>
        <v>54.762757395986654</v>
      </c>
      <c r="BC65" s="2">
        <f t="shared" si="150"/>
        <v>55.189492097758922</v>
      </c>
      <c r="BD65" s="2">
        <f t="shared" si="151"/>
        <v>55.374760552640893</v>
      </c>
      <c r="BE65" s="2">
        <f t="shared" si="152"/>
        <v>55.925557335302635</v>
      </c>
      <c r="BF65" s="2">
        <f t="shared" si="153"/>
        <v>56.065114897618038</v>
      </c>
      <c r="BG65" s="2">
        <f t="shared" si="154"/>
        <v>56.579097447389721</v>
      </c>
      <c r="BH65" s="2">
        <f t="shared" si="155"/>
        <v>56.726800023930778</v>
      </c>
      <c r="BI65" s="2">
        <f t="shared" si="156"/>
        <v>56.790886357671177</v>
      </c>
      <c r="BJ65" s="2">
        <f t="shared" si="157"/>
        <v>56.25290021298057</v>
      </c>
      <c r="BK65" s="2">
        <f t="shared" si="158"/>
        <v>57.526128714260381</v>
      </c>
      <c r="BL65" s="2">
        <f t="shared" si="159"/>
        <v>57.368046876697562</v>
      </c>
      <c r="BM65" s="2">
        <f t="shared" si="160"/>
        <v>59.271286628858228</v>
      </c>
      <c r="BO65" s="2">
        <f t="shared" si="38"/>
        <v>57.354500000000002</v>
      </c>
      <c r="BP65" s="2">
        <f t="shared" si="39"/>
        <v>56.460999999999999</v>
      </c>
      <c r="BQ65" s="2">
        <f t="shared" si="40"/>
        <v>56.747999999999998</v>
      </c>
      <c r="BR65" s="2">
        <f t="shared" si="41"/>
        <v>55.946199999999997</v>
      </c>
      <c r="BS65" s="2">
        <f t="shared" si="42"/>
        <v>56.183300000000003</v>
      </c>
      <c r="BT65" s="2">
        <f t="shared" si="43"/>
        <v>56.654899999999998</v>
      </c>
      <c r="BU65" s="2">
        <f t="shared" si="44"/>
        <v>57.007100000000001</v>
      </c>
      <c r="BV65" s="2">
        <f t="shared" si="45"/>
        <v>56.060899999999997</v>
      </c>
      <c r="BW65" s="2">
        <f t="shared" si="46"/>
        <v>57.963999999999999</v>
      </c>
      <c r="BX65" s="2">
        <f t="shared" si="47"/>
        <v>57.601900000000001</v>
      </c>
      <c r="BY65" s="2">
        <f t="shared" si="48"/>
        <v>57.130899999999997</v>
      </c>
      <c r="BZ65" s="2">
        <f t="shared" si="49"/>
        <v>57.361800000000002</v>
      </c>
      <c r="CA65" s="2">
        <f t="shared" si="50"/>
        <v>57.869900000000001</v>
      </c>
      <c r="CB65" s="2">
        <f t="shared" si="51"/>
        <v>58.227499999999999</v>
      </c>
      <c r="CC65" s="2">
        <f t="shared" si="52"/>
        <v>59.107799999999997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56.910895262664162</v>
      </c>
      <c r="DL65" s="2">
        <f t="shared" si="221"/>
        <v>56.189634878048793</v>
      </c>
      <c r="DM65" s="2">
        <f t="shared" si="221"/>
        <v>56.396363238866385</v>
      </c>
      <c r="DN65" s="2">
        <f t="shared" si="221"/>
        <v>55.412549005628513</v>
      </c>
      <c r="DO65" s="2">
        <f t="shared" si="221"/>
        <v>55.619302987197727</v>
      </c>
      <c r="DP65" s="2">
        <f t="shared" si="221"/>
        <v>56.029938620199133</v>
      </c>
      <c r="DQ65" s="2">
        <f t="shared" si="221"/>
        <v>56.758755350140063</v>
      </c>
      <c r="DR65" s="2">
        <f t="shared" si="221"/>
        <v>56.455302737022734</v>
      </c>
      <c r="DS65" s="2">
        <f t="shared" si="221"/>
        <v>57.374591522951505</v>
      </c>
      <c r="DT65" s="2">
        <f t="shared" si="221"/>
        <v>57.310535010725012</v>
      </c>
      <c r="DU65" s="2">
        <f t="shared" si="221"/>
        <v>57.190930236822005</v>
      </c>
      <c r="DV65" s="2">
        <f t="shared" si="221"/>
        <v>57.101566855426867</v>
      </c>
      <c r="DW65" s="2">
        <f t="shared" si="221"/>
        <v>58.289576928953402</v>
      </c>
      <c r="DX65" s="2">
        <f t="shared" si="221"/>
        <v>57.833376264662739</v>
      </c>
      <c r="DY65" s="2">
        <f t="shared" si="221"/>
        <v>58.821456444444443</v>
      </c>
      <c r="EA65" s="2">
        <f t="shared" si="71"/>
        <v>55.94398588655568</v>
      </c>
      <c r="EB65" s="2">
        <f t="shared" si="72"/>
        <v>53.826292670246801</v>
      </c>
      <c r="EC65" s="2">
        <f t="shared" si="73"/>
        <v>54.348135830120015</v>
      </c>
      <c r="ED65" s="2">
        <f t="shared" si="74"/>
        <v>53.86592224909311</v>
      </c>
      <c r="EE65" s="2">
        <f t="shared" si="75"/>
        <v>54.542329633760424</v>
      </c>
      <c r="EF65" s="2">
        <f t="shared" si="76"/>
        <v>54.381195428167864</v>
      </c>
      <c r="EG65" s="2">
        <f t="shared" si="77"/>
        <v>54.627155755326015</v>
      </c>
      <c r="EH65" s="2">
        <f t="shared" si="78"/>
        <v>55.444562377400025</v>
      </c>
      <c r="EI65" s="2">
        <f t="shared" si="79"/>
        <v>55.33746010227626</v>
      </c>
      <c r="EJ65" s="2">
        <f t="shared" si="80"/>
        <v>55.852788800909003</v>
      </c>
      <c r="EK65" s="2">
        <f t="shared" si="81"/>
        <v>56.104712630729502</v>
      </c>
      <c r="EL65" s="2">
        <f t="shared" si="82"/>
        <v>55.013349064507118</v>
      </c>
      <c r="EM65" s="2">
        <f t="shared" si="83"/>
        <v>56.294701055457658</v>
      </c>
      <c r="EN65" s="2">
        <f t="shared" si="84"/>
        <v>56.542015373454831</v>
      </c>
      <c r="EO65" s="2">
        <f t="shared" si="85"/>
        <v>60.216950780251452</v>
      </c>
      <c r="EQ65" s="2">
        <f t="shared" si="86"/>
        <v>55.714166113893533</v>
      </c>
      <c r="ER65" s="2">
        <f t="shared" si="222"/>
        <v>53.833446673787641</v>
      </c>
      <c r="ES65" s="2">
        <f t="shared" si="222"/>
        <v>53.796763531855298</v>
      </c>
      <c r="ET65" s="2">
        <f t="shared" si="222"/>
        <v>53.97761140228603</v>
      </c>
      <c r="EU65" s="2">
        <f t="shared" si="222"/>
        <v>54.358847294311886</v>
      </c>
      <c r="EV65" s="2">
        <f t="shared" si="222"/>
        <v>54.462595658871308</v>
      </c>
      <c r="EW65" s="2">
        <f t="shared" si="222"/>
        <v>54.766398188313616</v>
      </c>
      <c r="EX65" s="2">
        <f t="shared" si="222"/>
        <v>55.006457573987916</v>
      </c>
      <c r="EY65" s="2">
        <f t="shared" si="222"/>
        <v>55.388298854989188</v>
      </c>
      <c r="EZ65" s="2">
        <f t="shared" si="222"/>
        <v>56.300738409475485</v>
      </c>
      <c r="FA65" s="2">
        <f t="shared" si="222"/>
        <v>56.066029852349715</v>
      </c>
      <c r="FB65" s="2">
        <f t="shared" si="222"/>
        <v>55.191137613363296</v>
      </c>
      <c r="FC65" s="2">
        <f t="shared" si="222"/>
        <v>56.310521628841514</v>
      </c>
      <c r="FD65" s="2">
        <f t="shared" si="222"/>
        <v>56.639998590200626</v>
      </c>
      <c r="FE65" s="2">
        <f t="shared" si="222"/>
        <v>60.355735959606662</v>
      </c>
      <c r="FG65" s="2">
        <f t="shared" si="88"/>
        <v>0.44125394462797612</v>
      </c>
      <c r="FH65" s="2">
        <f t="shared" si="223"/>
        <v>0.43730714000060655</v>
      </c>
      <c r="FI65" s="2">
        <f t="shared" si="223"/>
        <v>0.42742259513512204</v>
      </c>
      <c r="FJ65" s="2">
        <f t="shared" si="223"/>
        <v>0.42014429353342764</v>
      </c>
      <c r="FK65" s="2">
        <f t="shared" si="223"/>
        <v>0.39906871656278575</v>
      </c>
      <c r="FL65" s="2">
        <f t="shared" si="223"/>
        <v>0.39738728212117802</v>
      </c>
      <c r="FM65" s="2">
        <f t="shared" si="223"/>
        <v>0.39088906844596499</v>
      </c>
      <c r="FN65" s="2">
        <f t="shared" si="223"/>
        <v>0.38596254712667211</v>
      </c>
      <c r="FO65" s="2">
        <f t="shared" si="223"/>
        <v>0.39050155932102065</v>
      </c>
      <c r="FP65" s="2">
        <f t="shared" si="223"/>
        <v>0.40049096777824084</v>
      </c>
      <c r="FQ65" s="2">
        <f t="shared" si="223"/>
        <v>0.36828542930026553</v>
      </c>
      <c r="FR65" s="2">
        <f t="shared" si="223"/>
        <v>0.40641927428008118</v>
      </c>
      <c r="FS65" s="2">
        <f t="shared" si="223"/>
        <v>0.38270556250920668</v>
      </c>
      <c r="FT65" s="2">
        <f t="shared" si="223"/>
        <v>0.36034771581082864</v>
      </c>
      <c r="FU65" s="2">
        <f t="shared" si="223"/>
        <v>0.32233466029031105</v>
      </c>
      <c r="FW65" s="2">
        <f t="shared" si="112"/>
        <v>7.433991832591601E-5</v>
      </c>
      <c r="FX65" s="2">
        <f t="shared" si="164"/>
        <v>1.4688711161200746E-4</v>
      </c>
      <c r="FY65" s="2">
        <f t="shared" si="165"/>
        <v>1.402985590866843E-4</v>
      </c>
      <c r="FZ65" s="2">
        <f t="shared" si="166"/>
        <v>1.3247788325526698E-4</v>
      </c>
      <c r="GA65" s="2">
        <f t="shared" si="167"/>
        <v>1.3361237016305821E-4</v>
      </c>
      <c r="GB65" s="2">
        <f t="shared" si="168"/>
        <v>1.4138091206289212E-4</v>
      </c>
      <c r="GC65" s="2">
        <f t="shared" si="169"/>
        <v>1.5056530381359098E-4</v>
      </c>
      <c r="GD65" s="2">
        <f t="shared" si="170"/>
        <v>1.8241233686693993E-4</v>
      </c>
      <c r="GE65" s="2">
        <f t="shared" si="171"/>
        <v>1.7547153045502595E-4</v>
      </c>
      <c r="GF65" s="2">
        <f t="shared" si="172"/>
        <v>1.7681352662371415E-4</v>
      </c>
      <c r="GG65" s="2">
        <f t="shared" si="173"/>
        <v>1.4894942375733784E-4</v>
      </c>
      <c r="GH65" s="2">
        <f t="shared" si="174"/>
        <v>1.4239768660964303E-4</v>
      </c>
      <c r="GI65" s="2">
        <f t="shared" si="175"/>
        <v>1.1874469807454203E-4</v>
      </c>
      <c r="GJ65" s="2">
        <f t="shared" si="176"/>
        <v>9.7562310679449369E-5</v>
      </c>
      <c r="GK65" s="2">
        <f t="shared" si="177"/>
        <v>1.0081583952689776E-4</v>
      </c>
      <c r="GM65" s="86">
        <f t="shared" si="113"/>
        <v>4.4392562532180636E-3</v>
      </c>
      <c r="GN65" s="86">
        <f t="shared" si="178"/>
        <v>4.1799839826708336E-3</v>
      </c>
      <c r="GO65" s="86">
        <f t="shared" si="179"/>
        <v>3.3399136214451873E-3</v>
      </c>
      <c r="GP65" s="86">
        <f t="shared" si="180"/>
        <v>2.9969697787320519E-3</v>
      </c>
      <c r="GQ65" s="86">
        <f t="shared" si="181"/>
        <v>1.6309352772531309E-3</v>
      </c>
      <c r="GR65" s="86">
        <f t="shared" si="182"/>
        <v>1.5861450070579976E-3</v>
      </c>
      <c r="GS65" s="86">
        <f t="shared" si="183"/>
        <v>1.1971122369619095E-3</v>
      </c>
      <c r="GT65" s="86">
        <f t="shared" si="184"/>
        <v>1.0907620496018616E-3</v>
      </c>
      <c r="GU65" s="86">
        <f t="shared" si="185"/>
        <v>1.2193604480563241E-3</v>
      </c>
      <c r="GV65" s="86">
        <f t="shared" si="186"/>
        <v>1.5898690476164443E-3</v>
      </c>
      <c r="GW65" s="86">
        <f t="shared" si="187"/>
        <v>5.5717654626540709E-4</v>
      </c>
      <c r="GX65" s="86">
        <f t="shared" si="188"/>
        <v>1.788251260196902E-3</v>
      </c>
      <c r="GY65" s="86">
        <f t="shared" si="189"/>
        <v>8.5765851625277129E-4</v>
      </c>
      <c r="GZ65" s="86">
        <f t="shared" si="190"/>
        <v>3.9700326028175372E-4</v>
      </c>
      <c r="HA65" s="86">
        <f t="shared" si="191"/>
        <v>3.2168204088128424E-5</v>
      </c>
      <c r="HC65" s="86">
        <f t="shared" si="145"/>
        <v>3.2030932722549293E-10</v>
      </c>
      <c r="HD65" s="86">
        <f t="shared" si="192"/>
        <v>1.4642148959045333E-10</v>
      </c>
      <c r="HE65" s="86">
        <f t="shared" si="193"/>
        <v>4.9532745345217347E-12</v>
      </c>
      <c r="HF65" s="86">
        <f t="shared" si="194"/>
        <v>9.8255715695793774E-13</v>
      </c>
      <c r="HG65" s="86">
        <f t="shared" si="195"/>
        <v>7.3620936546042289E-11</v>
      </c>
      <c r="HH65" s="86">
        <f t="shared" si="196"/>
        <v>9.2512553242380007E-12</v>
      </c>
      <c r="HI65" s="86">
        <f t="shared" si="197"/>
        <v>3.4170912834973702E-12</v>
      </c>
      <c r="HJ65" s="86">
        <f t="shared" si="198"/>
        <v>1.7435002600332062E-11</v>
      </c>
      <c r="HK65" s="86">
        <f t="shared" si="199"/>
        <v>3.8619117288910837E-12</v>
      </c>
      <c r="HL65" s="86">
        <f t="shared" si="200"/>
        <v>5.1820917009387385E-13</v>
      </c>
      <c r="HM65" s="86">
        <f t="shared" si="201"/>
        <v>6.3099942099414034E-12</v>
      </c>
      <c r="HN65" s="86">
        <f t="shared" si="202"/>
        <v>4.5793984559345366E-12</v>
      </c>
      <c r="HO65" s="86">
        <f t="shared" si="203"/>
        <v>8.715548505086631E-13</v>
      </c>
      <c r="HP65" s="86">
        <f t="shared" si="204"/>
        <v>1.2456186085109602E-13</v>
      </c>
      <c r="HQ65" s="86">
        <f t="shared" si="205"/>
        <v>2.000766065530594E-17</v>
      </c>
      <c r="HS65" s="86">
        <f t="shared" si="114"/>
        <v>3.0418343317263157E-73</v>
      </c>
      <c r="HT65" s="86">
        <f t="shared" si="206"/>
        <v>6.7236833229942126E-73</v>
      </c>
      <c r="HU65" s="86">
        <f t="shared" si="207"/>
        <v>2.4984209853167071E-88</v>
      </c>
      <c r="HV65" s="86">
        <f t="shared" si="208"/>
        <v>1.4662115050937692E-92</v>
      </c>
      <c r="HW65" s="86">
        <f t="shared" si="209"/>
        <v>1.3610289652464513E-77</v>
      </c>
      <c r="HX65" s="86">
        <f t="shared" si="210"/>
        <v>2.7802786189487255E-85</v>
      </c>
      <c r="HY65" s="86">
        <f t="shared" si="211"/>
        <v>6.2381387197746505E-91</v>
      </c>
      <c r="HZ65" s="86">
        <f t="shared" si="212"/>
        <v>1.6184592348302074E-83</v>
      </c>
      <c r="IA65" s="86">
        <f t="shared" si="213"/>
        <v>2.4140673422247297E-89</v>
      </c>
      <c r="IB65" s="86">
        <f t="shared" si="214"/>
        <v>1.0023238780766413E-97</v>
      </c>
      <c r="IC65" s="86">
        <f t="shared" si="215"/>
        <v>7.0266648251478993E-88</v>
      </c>
      <c r="ID65" s="86">
        <f t="shared" si="216"/>
        <v>3.0831868281210276E-92</v>
      </c>
      <c r="IE65" s="86">
        <f t="shared" si="217"/>
        <v>6.599179528736668E-97</v>
      </c>
      <c r="IF65" s="86">
        <f t="shared" si="218"/>
        <v>8.9625281343066131E-48</v>
      </c>
      <c r="IG65" s="86">
        <f t="shared" si="219"/>
        <v>3.8881906968790958E-38</v>
      </c>
      <c r="II65" s="86">
        <f t="shared" si="115"/>
        <v>3.930974211606451E-282</v>
      </c>
      <c r="IJ65" s="86">
        <f t="shared" si="116"/>
        <v>7.5923392874049068E-262</v>
      </c>
      <c r="IK65" s="86">
        <f t="shared" si="117"/>
        <v>0</v>
      </c>
      <c r="IL65" s="86">
        <f t="shared" si="118"/>
        <v>0</v>
      </c>
      <c r="IM65" s="86">
        <f t="shared" si="119"/>
        <v>2.8704105782530449E-276</v>
      </c>
      <c r="IN65" s="86">
        <f t="shared" si="120"/>
        <v>6.2720711099617034E-303</v>
      </c>
      <c r="IO65" s="86">
        <f t="shared" si="121"/>
        <v>0</v>
      </c>
      <c r="IP65" s="86">
        <f t="shared" si="122"/>
        <v>6.4397952486475616E-289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2.6899342366669916E-160</v>
      </c>
      <c r="IW65" s="86">
        <f t="shared" si="129"/>
        <v>3.3060944987342073E-140</v>
      </c>
      <c r="IY65" s="86">
        <f t="shared" si="130"/>
        <v>4.4392565735273904E-3</v>
      </c>
      <c r="IZ65" s="86">
        <f t="shared" si="131"/>
        <v>4.1799841290923231E-3</v>
      </c>
      <c r="JA65" s="86">
        <f t="shared" si="132"/>
        <v>3.3399136263984617E-3</v>
      </c>
      <c r="JB65" s="86">
        <f t="shared" si="133"/>
        <v>2.9969697797146092E-3</v>
      </c>
      <c r="JC65" s="86">
        <f t="shared" si="134"/>
        <v>1.6309353508740675E-3</v>
      </c>
      <c r="JD65" s="86">
        <f t="shared" si="135"/>
        <v>1.586145016309253E-3</v>
      </c>
      <c r="JE65" s="86">
        <f t="shared" si="136"/>
        <v>1.1971122403790007E-3</v>
      </c>
      <c r="JF65" s="86">
        <f t="shared" si="137"/>
        <v>1.0907620670368642E-3</v>
      </c>
      <c r="JG65" s="86">
        <f t="shared" si="138"/>
        <v>1.2193604519182358E-3</v>
      </c>
      <c r="JH65" s="86">
        <f t="shared" si="139"/>
        <v>1.5898690481346534E-3</v>
      </c>
      <c r="JI65" s="86">
        <f t="shared" si="140"/>
        <v>5.5717655257540128E-4</v>
      </c>
      <c r="JJ65" s="86">
        <f t="shared" si="141"/>
        <v>1.7882512647763005E-3</v>
      </c>
      <c r="JK65" s="86">
        <f t="shared" si="142"/>
        <v>8.5765851712432618E-4</v>
      </c>
      <c r="JL65" s="86">
        <f t="shared" si="143"/>
        <v>3.9700326040631559E-4</v>
      </c>
      <c r="JM65" s="86">
        <f t="shared" si="144"/>
        <v>3.2168204088148434E-5</v>
      </c>
    </row>
    <row r="66" spans="2:273" x14ac:dyDescent="0.25">
      <c r="B66" s="2">
        <v>39</v>
      </c>
      <c r="C66" s="37">
        <v>57.383899999999997</v>
      </c>
      <c r="D66" s="37">
        <v>56.923000000000002</v>
      </c>
      <c r="E66" s="37">
        <v>56.900399999999998</v>
      </c>
      <c r="F66" s="37">
        <v>55.952399999999997</v>
      </c>
      <c r="G66" s="37">
        <v>56.177100000000003</v>
      </c>
      <c r="H66" s="37">
        <v>56.061</v>
      </c>
      <c r="I66" s="37">
        <v>57.105499999999999</v>
      </c>
      <c r="J66" s="37">
        <v>56.458599999999997</v>
      </c>
      <c r="K66" s="37">
        <v>57.665199999999999</v>
      </c>
      <c r="L66" s="37">
        <v>57.325600000000001</v>
      </c>
      <c r="M66" s="37">
        <v>57.150599999999997</v>
      </c>
      <c r="N66" s="37">
        <v>57.688000000000002</v>
      </c>
      <c r="O66" s="37">
        <v>58.049700000000001</v>
      </c>
      <c r="P66" s="37">
        <v>58.242100000000001</v>
      </c>
      <c r="Q66" s="37">
        <v>58.387900000000002</v>
      </c>
      <c r="S66" s="4">
        <f t="shared" si="8"/>
        <v>57.747372527464506</v>
      </c>
      <c r="T66" s="4">
        <f t="shared" si="9"/>
        <v>56.346420272205371</v>
      </c>
      <c r="U66" s="4">
        <f t="shared" si="10"/>
        <v>56.548935729213568</v>
      </c>
      <c r="V66" s="4">
        <f t="shared" si="11"/>
        <v>55.694111307711403</v>
      </c>
      <c r="W66" s="4">
        <f t="shared" si="12"/>
        <v>55.741873879047695</v>
      </c>
      <c r="X66" s="4">
        <f t="shared" si="13"/>
        <v>55.906421660138101</v>
      </c>
      <c r="Y66" s="4">
        <f t="shared" si="14"/>
        <v>56.352331290575044</v>
      </c>
      <c r="Z66" s="4">
        <f t="shared" si="15"/>
        <v>56.44228565226431</v>
      </c>
      <c r="AA66" s="4">
        <f t="shared" si="16"/>
        <v>57.005024703017533</v>
      </c>
      <c r="AB66" s="4">
        <f t="shared" si="17"/>
        <v>57.258284077446852</v>
      </c>
      <c r="AC66" s="4">
        <f t="shared" si="18"/>
        <v>56.998353986984164</v>
      </c>
      <c r="AD66" s="4">
        <f t="shared" si="19"/>
        <v>56.82907542105692</v>
      </c>
      <c r="AE66" s="4">
        <f t="shared" si="20"/>
        <v>57.848372213392786</v>
      </c>
      <c r="AF66" s="4">
        <f t="shared" si="21"/>
        <v>57.529856005710613</v>
      </c>
      <c r="AG66" s="4">
        <f t="shared" si="22"/>
        <v>59.336643269484782</v>
      </c>
      <c r="AI66" s="4">
        <f t="shared" si="23"/>
        <v>-0.3634725274645092</v>
      </c>
      <c r="AJ66" s="4">
        <f t="shared" si="24"/>
        <v>0.57657972779463051</v>
      </c>
      <c r="AK66" s="4">
        <f t="shared" si="25"/>
        <v>0.35146427078642972</v>
      </c>
      <c r="AL66" s="4">
        <f t="shared" si="26"/>
        <v>0.25828869228859475</v>
      </c>
      <c r="AM66" s="4">
        <f t="shared" si="27"/>
        <v>0.43522612095230784</v>
      </c>
      <c r="AN66" s="4">
        <f t="shared" si="28"/>
        <v>0.15457833986189939</v>
      </c>
      <c r="AO66" s="4">
        <f t="shared" si="29"/>
        <v>0.75316870942495484</v>
      </c>
      <c r="AP66" s="4">
        <f t="shared" si="30"/>
        <v>1.6314347735686852E-2</v>
      </c>
      <c r="AQ66" s="4">
        <f t="shared" si="31"/>
        <v>0.66017529698246591</v>
      </c>
      <c r="AR66" s="4">
        <f t="shared" si="32"/>
        <v>6.7315922553149221E-2</v>
      </c>
      <c r="AS66" s="4">
        <f t="shared" si="33"/>
        <v>0.15224601301583363</v>
      </c>
      <c r="AT66" s="4">
        <f t="shared" si="34"/>
        <v>0.85892457894308194</v>
      </c>
      <c r="AU66" s="4">
        <f t="shared" si="35"/>
        <v>0.20132778660721584</v>
      </c>
      <c r="AV66" s="4">
        <f t="shared" si="220"/>
        <v>0.71224399428938767</v>
      </c>
      <c r="AW66" s="4">
        <f t="shared" si="220"/>
        <v>-0.94874326948477972</v>
      </c>
      <c r="AY66" s="2">
        <f t="shared" si="96"/>
        <v>56.459507408253316</v>
      </c>
      <c r="AZ66" s="2">
        <f t="shared" si="147"/>
        <v>55.101172812890098</v>
      </c>
      <c r="BA66" s="2">
        <f t="shared" si="148"/>
        <v>55.482391032321118</v>
      </c>
      <c r="BB66" s="2">
        <f t="shared" si="149"/>
        <v>54.726569673298442</v>
      </c>
      <c r="BC66" s="2">
        <f t="shared" si="150"/>
        <v>55.158993712233034</v>
      </c>
      <c r="BD66" s="2">
        <f t="shared" si="151"/>
        <v>55.341777420350581</v>
      </c>
      <c r="BE66" s="2">
        <f t="shared" si="152"/>
        <v>55.899395815611406</v>
      </c>
      <c r="BF66" s="2">
        <f t="shared" si="153"/>
        <v>56.05195762824215</v>
      </c>
      <c r="BG66" s="2">
        <f t="shared" si="154"/>
        <v>56.562827456065932</v>
      </c>
      <c r="BH66" s="2">
        <f t="shared" si="155"/>
        <v>56.705783857624482</v>
      </c>
      <c r="BI66" s="2">
        <f t="shared" si="156"/>
        <v>56.766972720579382</v>
      </c>
      <c r="BJ66" s="2">
        <f t="shared" si="157"/>
        <v>56.2217602199878</v>
      </c>
      <c r="BK66" s="2">
        <f t="shared" si="158"/>
        <v>57.507750733443508</v>
      </c>
      <c r="BL66" s="2">
        <f t="shared" si="159"/>
        <v>57.360773437062207</v>
      </c>
      <c r="BM66" s="2">
        <f t="shared" si="160"/>
        <v>59.319953581690562</v>
      </c>
      <c r="BO66" s="2">
        <f t="shared" si="38"/>
        <v>57.383899999999997</v>
      </c>
      <c r="BP66" s="2">
        <f t="shared" si="39"/>
        <v>56.923000000000002</v>
      </c>
      <c r="BQ66" s="2">
        <f t="shared" si="40"/>
        <v>56.900399999999998</v>
      </c>
      <c r="BR66" s="2">
        <f t="shared" si="41"/>
        <v>55.952399999999997</v>
      </c>
      <c r="BS66" s="2">
        <f t="shared" si="42"/>
        <v>56.177100000000003</v>
      </c>
      <c r="BT66" s="2">
        <f t="shared" si="43"/>
        <v>56.061</v>
      </c>
      <c r="BU66" s="2">
        <f t="shared" si="44"/>
        <v>57.105499999999999</v>
      </c>
      <c r="BV66" s="2">
        <f t="shared" si="45"/>
        <v>56.458599999999997</v>
      </c>
      <c r="BW66" s="2">
        <f t="shared" si="46"/>
        <v>57.665199999999999</v>
      </c>
      <c r="BX66" s="2">
        <f t="shared" si="47"/>
        <v>57.325600000000001</v>
      </c>
      <c r="BY66" s="2">
        <f t="shared" si="48"/>
        <v>57.150599999999997</v>
      </c>
      <c r="BZ66" s="2">
        <f t="shared" si="49"/>
        <v>57.688000000000002</v>
      </c>
      <c r="CA66" s="2">
        <f t="shared" si="50"/>
        <v>58.049700000000001</v>
      </c>
      <c r="CB66" s="2">
        <f t="shared" si="51"/>
        <v>58.242100000000001</v>
      </c>
      <c r="CC66" s="2">
        <f t="shared" si="52"/>
        <v>58.387900000000002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56.943767439024384</v>
      </c>
      <c r="DL66" s="2">
        <f t="shared" si="221"/>
        <v>56.217049146341473</v>
      </c>
      <c r="DM66" s="2">
        <f t="shared" si="221"/>
        <v>56.445957004048573</v>
      </c>
      <c r="DN66" s="2">
        <f t="shared" si="221"/>
        <v>55.434435234521573</v>
      </c>
      <c r="DO66" s="2">
        <f t="shared" si="221"/>
        <v>55.636453816974871</v>
      </c>
      <c r="DP66" s="2">
        <f t="shared" si="221"/>
        <v>56.058661735419619</v>
      </c>
      <c r="DQ66" s="2">
        <f t="shared" si="221"/>
        <v>56.81259960784314</v>
      </c>
      <c r="DR66" s="2">
        <f t="shared" si="221"/>
        <v>56.496265491205492</v>
      </c>
      <c r="DS66" s="2">
        <f t="shared" si="221"/>
        <v>57.44567772629771</v>
      </c>
      <c r="DT66" s="2">
        <f t="shared" si="221"/>
        <v>57.362390107250107</v>
      </c>
      <c r="DU66" s="2">
        <f t="shared" si="221"/>
        <v>57.219399618029037</v>
      </c>
      <c r="DV66" s="2">
        <f t="shared" si="221"/>
        <v>57.153678554268566</v>
      </c>
      <c r="DW66" s="2">
        <f t="shared" si="221"/>
        <v>58.356690847975557</v>
      </c>
      <c r="DX66" s="2">
        <f t="shared" si="221"/>
        <v>57.887571920821102</v>
      </c>
      <c r="DY66" s="2">
        <f t="shared" si="221"/>
        <v>58.880977196581199</v>
      </c>
      <c r="EA66" s="2">
        <f t="shared" si="71"/>
        <v>55.900299068446721</v>
      </c>
      <c r="EB66" s="2">
        <f t="shared" si="72"/>
        <v>53.791684217893057</v>
      </c>
      <c r="EC66" s="2">
        <f t="shared" si="73"/>
        <v>54.305354795668322</v>
      </c>
      <c r="ED66" s="2">
        <f t="shared" si="74"/>
        <v>53.835544830713424</v>
      </c>
      <c r="EE66" s="2">
        <f t="shared" si="75"/>
        <v>54.503342775717158</v>
      </c>
      <c r="EF66" s="2">
        <f t="shared" si="76"/>
        <v>54.350291952282085</v>
      </c>
      <c r="EG66" s="2">
        <f t="shared" si="77"/>
        <v>54.601532730794055</v>
      </c>
      <c r="EH66" s="2">
        <f t="shared" si="78"/>
        <v>55.407504219151278</v>
      </c>
      <c r="EI66" s="2">
        <f t="shared" si="79"/>
        <v>55.306088919407529</v>
      </c>
      <c r="EJ66" s="2">
        <f t="shared" si="80"/>
        <v>55.809169242445776</v>
      </c>
      <c r="EK66" s="2">
        <f t="shared" si="81"/>
        <v>56.059230664945126</v>
      </c>
      <c r="EL66" s="2">
        <f t="shared" si="82"/>
        <v>54.98037773744143</v>
      </c>
      <c r="EM66" s="2">
        <f t="shared" si="83"/>
        <v>56.258911925497095</v>
      </c>
      <c r="EN66" s="2">
        <f t="shared" si="84"/>
        <v>56.507908130694688</v>
      </c>
      <c r="EO66" s="2">
        <f t="shared" si="85"/>
        <v>60.161594329669313</v>
      </c>
      <c r="EQ66" s="2">
        <f t="shared" si="86"/>
        <v>55.674098934231957</v>
      </c>
      <c r="ER66" s="2">
        <f t="shared" si="222"/>
        <v>53.798724119632546</v>
      </c>
      <c r="ES66" s="2">
        <f t="shared" si="222"/>
        <v>53.763304637009135</v>
      </c>
      <c r="ET66" s="2">
        <f t="shared" si="222"/>
        <v>53.945367967660999</v>
      </c>
      <c r="EU66" s="2">
        <f t="shared" si="222"/>
        <v>54.323002923931888</v>
      </c>
      <c r="EV66" s="2">
        <f t="shared" si="222"/>
        <v>54.430296083648415</v>
      </c>
      <c r="EW66" s="2">
        <f t="shared" si="222"/>
        <v>54.738389133164269</v>
      </c>
      <c r="EX66" s="2">
        <f t="shared" si="222"/>
        <v>54.977065882485924</v>
      </c>
      <c r="EY66" s="2">
        <f t="shared" si="222"/>
        <v>55.356058907152388</v>
      </c>
      <c r="EZ66" s="2">
        <f t="shared" si="222"/>
        <v>56.249438747884959</v>
      </c>
      <c r="FA66" s="2">
        <f t="shared" si="222"/>
        <v>56.021211436686293</v>
      </c>
      <c r="FB66" s="2">
        <f t="shared" si="222"/>
        <v>55.155142062630794</v>
      </c>
      <c r="FC66" s="2">
        <f t="shared" si="222"/>
        <v>56.274478001257705</v>
      </c>
      <c r="FD66" s="2">
        <f t="shared" si="222"/>
        <v>56.60429130969824</v>
      </c>
      <c r="FE66" s="2">
        <f t="shared" si="222"/>
        <v>60.297831859390932</v>
      </c>
      <c r="FG66" s="2">
        <f t="shared" si="88"/>
        <v>0.46406925835938256</v>
      </c>
      <c r="FH66" s="2">
        <f t="shared" si="223"/>
        <v>0.46008642006103978</v>
      </c>
      <c r="FI66" s="2">
        <f t="shared" si="223"/>
        <v>0.45009884749791984</v>
      </c>
      <c r="FJ66" s="2">
        <f t="shared" si="223"/>
        <v>0.44273298041218229</v>
      </c>
      <c r="FK66" s="2">
        <f t="shared" si="223"/>
        <v>0.42134765910854305</v>
      </c>
      <c r="FL66" s="2">
        <f t="shared" si="223"/>
        <v>0.41963790527288147</v>
      </c>
      <c r="FM66" s="2">
        <f t="shared" si="223"/>
        <v>0.41302522109192968</v>
      </c>
      <c r="FN66" s="2">
        <f t="shared" si="223"/>
        <v>0.40800658823357533</v>
      </c>
      <c r="FO66" s="2">
        <f t="shared" si="223"/>
        <v>0.41263063327257016</v>
      </c>
      <c r="FP66" s="2">
        <f t="shared" si="223"/>
        <v>0.42279344751120868</v>
      </c>
      <c r="FQ66" s="2">
        <f t="shared" si="223"/>
        <v>0.38996103717798886</v>
      </c>
      <c r="FR66" s="2">
        <f t="shared" si="223"/>
        <v>0.42881575053282334</v>
      </c>
      <c r="FS66" s="2">
        <f t="shared" si="223"/>
        <v>0.40468618124164457</v>
      </c>
      <c r="FT66" s="2">
        <f t="shared" si="223"/>
        <v>0.38183853052994804</v>
      </c>
      <c r="FU66" s="2">
        <f t="shared" si="223"/>
        <v>0.34277327227218912</v>
      </c>
      <c r="FW66" s="2">
        <f t="shared" si="112"/>
        <v>8.1511514932075318E-5</v>
      </c>
      <c r="FX66" s="2">
        <f t="shared" si="164"/>
        <v>1.6105623278414539E-4</v>
      </c>
      <c r="FY66" s="2">
        <f t="shared" si="165"/>
        <v>1.5383222875397262E-4</v>
      </c>
      <c r="FZ66" s="2">
        <f t="shared" si="166"/>
        <v>1.4525725389463731E-4</v>
      </c>
      <c r="GA66" s="2">
        <f t="shared" si="167"/>
        <v>1.4650116211913824E-4</v>
      </c>
      <c r="GB66" s="2">
        <f t="shared" si="168"/>
        <v>1.5501897294182231E-4</v>
      </c>
      <c r="GC66" s="2">
        <f t="shared" si="169"/>
        <v>1.6508917459753184E-4</v>
      </c>
      <c r="GD66" s="2">
        <f t="shared" si="170"/>
        <v>2.0000763018519964E-4</v>
      </c>
      <c r="GE66" s="2">
        <f t="shared" si="171"/>
        <v>1.9239745005737577E-4</v>
      </c>
      <c r="GF66" s="2">
        <f t="shared" si="172"/>
        <v>1.9386886958487335E-4</v>
      </c>
      <c r="GG66" s="2">
        <f t="shared" si="173"/>
        <v>1.6331744854556886E-4</v>
      </c>
      <c r="GH66" s="2">
        <f t="shared" si="174"/>
        <v>1.5613381353991456E-4</v>
      </c>
      <c r="GI66" s="2">
        <f t="shared" si="175"/>
        <v>1.3019948074537949E-4</v>
      </c>
      <c r="GJ66" s="2">
        <f t="shared" si="176"/>
        <v>1.0697393951863681E-4</v>
      </c>
      <c r="GK66" s="2">
        <f t="shared" si="177"/>
        <v>1.1054129468385703E-4</v>
      </c>
      <c r="GM66" s="86">
        <f t="shared" si="113"/>
        <v>6.7185426875039428E-3</v>
      </c>
      <c r="GN66" s="86">
        <f t="shared" si="178"/>
        <v>6.3109525155112299E-3</v>
      </c>
      <c r="GO66" s="86">
        <f t="shared" si="179"/>
        <v>5.1470367034911289E-3</v>
      </c>
      <c r="GP66" s="86">
        <f t="shared" si="180"/>
        <v>4.5934051622402586E-3</v>
      </c>
      <c r="GQ66" s="86">
        <f t="shared" si="181"/>
        <v>2.6645974189141177E-3</v>
      </c>
      <c r="GR66" s="86">
        <f t="shared" si="182"/>
        <v>2.5885873055030021E-3</v>
      </c>
      <c r="GS66" s="86">
        <f t="shared" si="183"/>
        <v>2.0286546127776992E-3</v>
      </c>
      <c r="GT66" s="86">
        <f t="shared" si="184"/>
        <v>1.845334705080238E-3</v>
      </c>
      <c r="GU66" s="86">
        <f t="shared" si="185"/>
        <v>2.0533969573775287E-3</v>
      </c>
      <c r="GV66" s="86">
        <f t="shared" si="186"/>
        <v>2.6332958500275344E-3</v>
      </c>
      <c r="GW66" s="86">
        <f t="shared" si="187"/>
        <v>1.0047058858045994E-3</v>
      </c>
      <c r="GX66" s="86">
        <f t="shared" si="188"/>
        <v>2.9610238496372361E-3</v>
      </c>
      <c r="GY66" s="86">
        <f t="shared" si="189"/>
        <v>1.5091905497888248E-3</v>
      </c>
      <c r="GZ66" s="86">
        <f t="shared" si="190"/>
        <v>7.3864878012362938E-4</v>
      </c>
      <c r="HA66" s="86">
        <f t="shared" si="191"/>
        <v>7.7470580984380968E-5</v>
      </c>
      <c r="HC66" s="86">
        <f t="shared" si="145"/>
        <v>8.3202984017716976E-10</v>
      </c>
      <c r="HD66" s="86">
        <f t="shared" si="192"/>
        <v>4.0128640638646336E-10</v>
      </c>
      <c r="HE66" s="86">
        <f t="shared" si="193"/>
        <v>1.6000616758772595E-11</v>
      </c>
      <c r="HF66" s="86">
        <f t="shared" si="194"/>
        <v>3.3799343964036483E-12</v>
      </c>
      <c r="HG66" s="86">
        <f t="shared" si="195"/>
        <v>2.0843493524872226E-10</v>
      </c>
      <c r="HH66" s="86">
        <f t="shared" si="196"/>
        <v>2.9104073687601459E-11</v>
      </c>
      <c r="HI66" s="86">
        <f t="shared" si="197"/>
        <v>1.1579526538611948E-11</v>
      </c>
      <c r="HJ66" s="86">
        <f t="shared" si="198"/>
        <v>5.4357632882491838E-11</v>
      </c>
      <c r="HK66" s="86">
        <f t="shared" si="199"/>
        <v>1.3008458493420723E-11</v>
      </c>
      <c r="HL66" s="86">
        <f t="shared" si="200"/>
        <v>1.9606356470287724E-12</v>
      </c>
      <c r="HM66" s="86">
        <f t="shared" si="201"/>
        <v>2.0643261008583684E-11</v>
      </c>
      <c r="HN66" s="86">
        <f t="shared" si="202"/>
        <v>1.5474227724268433E-11</v>
      </c>
      <c r="HO66" s="86">
        <f t="shared" si="203"/>
        <v>3.1020461019500741E-12</v>
      </c>
      <c r="HP66" s="86">
        <f t="shared" si="204"/>
        <v>4.7619649912071845E-13</v>
      </c>
      <c r="HQ66" s="86">
        <f t="shared" si="205"/>
        <v>1.2038794495949231E-16</v>
      </c>
      <c r="HS66" s="86">
        <f t="shared" si="114"/>
        <v>2.5357151062565217E-71</v>
      </c>
      <c r="HT66" s="86">
        <f t="shared" si="206"/>
        <v>6.5331051802483598E-71</v>
      </c>
      <c r="HU66" s="86">
        <f t="shared" si="207"/>
        <v>5.8988974483754135E-86</v>
      </c>
      <c r="HV66" s="86">
        <f t="shared" si="208"/>
        <v>4.4498417742041028E-90</v>
      </c>
      <c r="HW66" s="86">
        <f t="shared" si="209"/>
        <v>1.6582794033814858E-75</v>
      </c>
      <c r="HX66" s="86">
        <f t="shared" si="210"/>
        <v>5.6388327299203577E-83</v>
      </c>
      <c r="HY66" s="86">
        <f t="shared" si="211"/>
        <v>1.9232720552869066E-88</v>
      </c>
      <c r="HZ66" s="86">
        <f t="shared" si="212"/>
        <v>3.1893310319517594E-81</v>
      </c>
      <c r="IA66" s="86">
        <f t="shared" si="213"/>
        <v>6.9687023438040367E-87</v>
      </c>
      <c r="IB66" s="86">
        <f t="shared" si="214"/>
        <v>5.2246858094024885E-95</v>
      </c>
      <c r="IC66" s="86">
        <f t="shared" si="215"/>
        <v>1.782821887023873E-85</v>
      </c>
      <c r="ID66" s="86">
        <f t="shared" si="216"/>
        <v>1.0115556357594192E-89</v>
      </c>
      <c r="IE66" s="86">
        <f t="shared" si="217"/>
        <v>2.6616941455447113E-94</v>
      </c>
      <c r="IF66" s="86">
        <f t="shared" si="218"/>
        <v>1.4667239369952696E-46</v>
      </c>
      <c r="IG66" s="86">
        <f t="shared" si="219"/>
        <v>3.5132786662821475E-37</v>
      </c>
      <c r="II66" s="86">
        <f t="shared" si="115"/>
        <v>9.8409494540596621E-277</v>
      </c>
      <c r="IJ66" s="86">
        <f t="shared" si="116"/>
        <v>1.8727947707571071E-256</v>
      </c>
      <c r="IK66" s="86">
        <f t="shared" si="117"/>
        <v>2.2669342497411869E-303</v>
      </c>
      <c r="IL66" s="86">
        <f t="shared" si="118"/>
        <v>0</v>
      </c>
      <c r="IM66" s="86">
        <f t="shared" si="119"/>
        <v>1.2278244950997337E-270</v>
      </c>
      <c r="IN66" s="86">
        <f t="shared" si="120"/>
        <v>1.0353347112989622E-296</v>
      </c>
      <c r="IO66" s="86">
        <f t="shared" si="121"/>
        <v>0</v>
      </c>
      <c r="IP66" s="86">
        <f t="shared" si="122"/>
        <v>8.1589981319711922E-283</v>
      </c>
      <c r="IQ66" s="86">
        <f t="shared" si="123"/>
        <v>3.3568283129694207E-306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3.7218707549603489E-157</v>
      </c>
      <c r="IW66" s="86">
        <f t="shared" si="129"/>
        <v>1.8703490098429213E-137</v>
      </c>
      <c r="IY66" s="86">
        <f t="shared" si="130"/>
        <v>6.7185435195337827E-3</v>
      </c>
      <c r="IZ66" s="86">
        <f t="shared" si="131"/>
        <v>6.310952916797636E-3</v>
      </c>
      <c r="JA66" s="86">
        <f t="shared" si="132"/>
        <v>5.1470367194917455E-3</v>
      </c>
      <c r="JB66" s="86">
        <f t="shared" si="133"/>
        <v>4.593405165620193E-3</v>
      </c>
      <c r="JC66" s="86">
        <f t="shared" si="134"/>
        <v>2.6645976273490528E-3</v>
      </c>
      <c r="JD66" s="86">
        <f t="shared" si="135"/>
        <v>2.5885873346070758E-3</v>
      </c>
      <c r="JE66" s="86">
        <f t="shared" si="136"/>
        <v>2.0286546243572256E-3</v>
      </c>
      <c r="JF66" s="86">
        <f t="shared" si="137"/>
        <v>1.845334759437871E-3</v>
      </c>
      <c r="JG66" s="86">
        <f t="shared" si="138"/>
        <v>2.0533969703859871E-3</v>
      </c>
      <c r="JH66" s="86">
        <f t="shared" si="139"/>
        <v>2.63329585198817E-3</v>
      </c>
      <c r="JI66" s="86">
        <f t="shared" si="140"/>
        <v>1.0047059064478604E-3</v>
      </c>
      <c r="JJ66" s="86">
        <f t="shared" si="141"/>
        <v>2.9610238651114639E-3</v>
      </c>
      <c r="JK66" s="86">
        <f t="shared" si="142"/>
        <v>1.509190552890871E-3</v>
      </c>
      <c r="JL66" s="86">
        <f t="shared" si="143"/>
        <v>7.3864878059982583E-4</v>
      </c>
      <c r="JM66" s="86">
        <f t="shared" si="144"/>
        <v>7.7470580984501355E-5</v>
      </c>
    </row>
    <row r="67" spans="2:273" x14ac:dyDescent="0.25">
      <c r="B67" s="2">
        <v>40</v>
      </c>
      <c r="C67" s="37">
        <v>58.140799999999999</v>
      </c>
      <c r="D67" s="37">
        <v>57.509</v>
      </c>
      <c r="E67" s="37">
        <v>57.771999999999998</v>
      </c>
      <c r="F67" s="37">
        <v>56.569099999999999</v>
      </c>
      <c r="G67" s="37">
        <v>56.250599999999999</v>
      </c>
      <c r="H67" s="37">
        <v>56.669899999999998</v>
      </c>
      <c r="I67" s="37">
        <v>57.341500000000003</v>
      </c>
      <c r="J67" s="37">
        <v>57.104599999999998</v>
      </c>
      <c r="K67" s="37">
        <v>57.502800000000001</v>
      </c>
      <c r="L67" s="37">
        <v>58.153700000000001</v>
      </c>
      <c r="M67" s="37">
        <v>56.753700000000002</v>
      </c>
      <c r="N67" s="37">
        <v>57.788499999999999</v>
      </c>
      <c r="O67" s="37">
        <v>58.681699999999999</v>
      </c>
      <c r="P67" s="37">
        <v>58.546500000000002</v>
      </c>
      <c r="Q67" s="37">
        <v>58.694499999999998</v>
      </c>
      <c r="S67" s="4">
        <f t="shared" si="8"/>
        <v>58.269524592388819</v>
      </c>
      <c r="T67" s="4">
        <f t="shared" si="9"/>
        <v>56.818216015454055</v>
      </c>
      <c r="U67" s="4">
        <f t="shared" si="10"/>
        <v>56.989002522065306</v>
      </c>
      <c r="V67" s="4">
        <f t="shared" si="11"/>
        <v>56.088760723079382</v>
      </c>
      <c r="W67" s="4">
        <f t="shared" si="12"/>
        <v>56.020610024483176</v>
      </c>
      <c r="X67" s="4">
        <f t="shared" si="13"/>
        <v>56.17201108750087</v>
      </c>
      <c r="Y67" s="4">
        <f t="shared" si="14"/>
        <v>56.587891993231288</v>
      </c>
      <c r="Z67" s="4">
        <f t="shared" si="15"/>
        <v>56.654237947279604</v>
      </c>
      <c r="AA67" s="4">
        <f t="shared" si="16"/>
        <v>57.23939773922001</v>
      </c>
      <c r="AB67" s="4">
        <f t="shared" si="17"/>
        <v>57.5381769697333</v>
      </c>
      <c r="AC67" s="4">
        <f t="shared" si="18"/>
        <v>57.128927271999245</v>
      </c>
      <c r="AD67" s="4">
        <f t="shared" si="19"/>
        <v>57.128104910101818</v>
      </c>
      <c r="AE67" s="4">
        <f t="shared" si="20"/>
        <v>58.04367153909233</v>
      </c>
      <c r="AF67" s="4">
        <f t="shared" si="21"/>
        <v>57.642207383781454</v>
      </c>
      <c r="AG67" s="4">
        <f t="shared" si="22"/>
        <v>59.401430452253429</v>
      </c>
      <c r="AI67" s="4">
        <f t="shared" si="23"/>
        <v>-0.12872459238882072</v>
      </c>
      <c r="AJ67" s="4">
        <f t="shared" si="24"/>
        <v>0.69078398454594492</v>
      </c>
      <c r="AK67" s="4">
        <f t="shared" si="25"/>
        <v>0.78299747793469265</v>
      </c>
      <c r="AL67" s="4">
        <f t="shared" si="26"/>
        <v>0.48033927692061695</v>
      </c>
      <c r="AM67" s="4">
        <f t="shared" si="27"/>
        <v>0.22998997551682265</v>
      </c>
      <c r="AN67" s="4">
        <f t="shared" si="28"/>
        <v>0.49788891249912837</v>
      </c>
      <c r="AO67" s="4">
        <f t="shared" si="29"/>
        <v>0.7536080067687152</v>
      </c>
      <c r="AP67" s="4">
        <f t="shared" si="30"/>
        <v>0.45036205272039354</v>
      </c>
      <c r="AQ67" s="4">
        <f t="shared" si="31"/>
        <v>0.26340226077999063</v>
      </c>
      <c r="AR67" s="4">
        <f t="shared" si="32"/>
        <v>0.61552303026670074</v>
      </c>
      <c r="AS67" s="4">
        <f t="shared" si="33"/>
        <v>-0.37522727199924333</v>
      </c>
      <c r="AT67" s="4">
        <f t="shared" si="34"/>
        <v>0.66039508989818074</v>
      </c>
      <c r="AU67" s="4">
        <f t="shared" si="35"/>
        <v>0.63802846090766963</v>
      </c>
      <c r="AV67" s="4">
        <f t="shared" si="220"/>
        <v>0.90429261621854806</v>
      </c>
      <c r="AW67" s="4">
        <f t="shared" si="220"/>
        <v>-0.70693045225343099</v>
      </c>
      <c r="AY67" s="2">
        <f t="shared" si="96"/>
        <v>56.431126104146934</v>
      </c>
      <c r="AZ67" s="2">
        <f t="shared" si="147"/>
        <v>55.042972627384685</v>
      </c>
      <c r="BA67" s="2">
        <f t="shared" si="148"/>
        <v>55.439297719443083</v>
      </c>
      <c r="BB67" s="2">
        <f t="shared" si="149"/>
        <v>54.687625646907172</v>
      </c>
      <c r="BC67" s="2">
        <f t="shared" si="150"/>
        <v>55.125607414418674</v>
      </c>
      <c r="BD67" s="2">
        <f t="shared" si="151"/>
        <v>55.305554625633981</v>
      </c>
      <c r="BE67" s="2">
        <f t="shared" si="152"/>
        <v>55.868897898165876</v>
      </c>
      <c r="BF67" s="2">
        <f t="shared" si="153"/>
        <v>56.034920851104403</v>
      </c>
      <c r="BG67" s="2">
        <f t="shared" si="154"/>
        <v>56.541218541029444</v>
      </c>
      <c r="BH67" s="2">
        <f t="shared" si="155"/>
        <v>56.67998318525094</v>
      </c>
      <c r="BI67" s="2">
        <f t="shared" si="156"/>
        <v>56.739305782384591</v>
      </c>
      <c r="BJ67" s="2">
        <f t="shared" si="157"/>
        <v>56.186142114693219</v>
      </c>
      <c r="BK67" s="2">
        <f t="shared" si="158"/>
        <v>57.483992811774279</v>
      </c>
      <c r="BL67" s="2">
        <f t="shared" si="159"/>
        <v>57.349010917208105</v>
      </c>
      <c r="BM67" s="2">
        <f t="shared" si="160"/>
        <v>59.364624444293732</v>
      </c>
      <c r="BO67" s="2" t="str">
        <f t="shared" si="38"/>
        <v/>
      </c>
      <c r="BP67" s="2">
        <f t="shared" si="39"/>
        <v>57.509</v>
      </c>
      <c r="BQ67" s="2">
        <f t="shared" si="40"/>
        <v>57.771999999999998</v>
      </c>
      <c r="BR67" s="2">
        <f t="shared" si="41"/>
        <v>56.569099999999999</v>
      </c>
      <c r="BS67" s="2">
        <f t="shared" si="42"/>
        <v>56.250599999999999</v>
      </c>
      <c r="BT67" s="2">
        <f t="shared" si="43"/>
        <v>56.669899999999998</v>
      </c>
      <c r="BU67" s="2">
        <f t="shared" si="44"/>
        <v>57.341500000000003</v>
      </c>
      <c r="BV67" s="2">
        <f t="shared" si="45"/>
        <v>57.104599999999998</v>
      </c>
      <c r="BW67" s="2">
        <f t="shared" si="46"/>
        <v>57.502800000000001</v>
      </c>
      <c r="BX67" s="2">
        <f t="shared" si="47"/>
        <v>58.153700000000001</v>
      </c>
      <c r="BY67" s="2">
        <f t="shared" si="48"/>
        <v>56.753700000000002</v>
      </c>
      <c r="BZ67" s="2">
        <f t="shared" si="49"/>
        <v>57.788499999999999</v>
      </c>
      <c r="CA67" s="2">
        <f t="shared" si="50"/>
        <v>58.681699999999999</v>
      </c>
      <c r="CB67" s="2">
        <f t="shared" si="51"/>
        <v>58.546500000000002</v>
      </c>
      <c r="CC67" s="2">
        <f t="shared" si="52"/>
        <v>58.694499999999998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56.976639615384613</v>
      </c>
      <c r="DL67" s="2">
        <f t="shared" si="221"/>
        <v>56.244463414634154</v>
      </c>
      <c r="DM67" s="2">
        <f t="shared" si="221"/>
        <v>56.495550769230761</v>
      </c>
      <c r="DN67" s="2">
        <f t="shared" si="221"/>
        <v>55.456321463414625</v>
      </c>
      <c r="DO67" s="2">
        <f t="shared" si="221"/>
        <v>55.653604646752022</v>
      </c>
      <c r="DP67" s="2">
        <f t="shared" si="221"/>
        <v>56.087384850640099</v>
      </c>
      <c r="DQ67" s="2">
        <f t="shared" si="221"/>
        <v>56.866443865546223</v>
      </c>
      <c r="DR67" s="2">
        <f t="shared" si="221"/>
        <v>56.537228245388242</v>
      </c>
      <c r="DS67" s="2">
        <f t="shared" si="221"/>
        <v>57.516763929643915</v>
      </c>
      <c r="DT67" s="2">
        <f t="shared" si="221"/>
        <v>57.414245203775202</v>
      </c>
      <c r="DU67" s="2">
        <f t="shared" si="221"/>
        <v>57.247868999236069</v>
      </c>
      <c r="DV67" s="2">
        <f t="shared" si="221"/>
        <v>57.205790253110266</v>
      </c>
      <c r="DW67" s="2">
        <f t="shared" si="221"/>
        <v>58.423804766997705</v>
      </c>
      <c r="DX67" s="2">
        <f t="shared" si="221"/>
        <v>57.941767576979458</v>
      </c>
      <c r="DY67" s="2">
        <f t="shared" si="221"/>
        <v>58.940497948717947</v>
      </c>
      <c r="EA67" s="2">
        <f t="shared" si="71"/>
        <v>55.856612250337768</v>
      </c>
      <c r="EB67" s="2">
        <f t="shared" si="72"/>
        <v>53.757075765539305</v>
      </c>
      <c r="EC67" s="2">
        <f t="shared" si="73"/>
        <v>54.262573761216629</v>
      </c>
      <c r="ED67" s="2">
        <f t="shared" si="74"/>
        <v>53.805167412333738</v>
      </c>
      <c r="EE67" s="2">
        <f t="shared" si="75"/>
        <v>54.464355917673899</v>
      </c>
      <c r="EF67" s="2">
        <f t="shared" si="76"/>
        <v>54.319388476396313</v>
      </c>
      <c r="EG67" s="2">
        <f t="shared" si="77"/>
        <v>54.575909706262102</v>
      </c>
      <c r="EH67" s="2">
        <f t="shared" si="78"/>
        <v>55.370446060902538</v>
      </c>
      <c r="EI67" s="2">
        <f t="shared" si="79"/>
        <v>55.274717736538797</v>
      </c>
      <c r="EJ67" s="2">
        <f t="shared" si="80"/>
        <v>55.765549683982542</v>
      </c>
      <c r="EK67" s="2">
        <f t="shared" si="81"/>
        <v>56.01374869916075</v>
      </c>
      <c r="EL67" s="2">
        <f t="shared" si="82"/>
        <v>54.947406410375741</v>
      </c>
      <c r="EM67" s="2">
        <f t="shared" si="83"/>
        <v>56.223122795536526</v>
      </c>
      <c r="EN67" s="2">
        <f t="shared" si="84"/>
        <v>56.473800887934544</v>
      </c>
      <c r="EO67" s="2">
        <f t="shared" si="85"/>
        <v>60.106237879087175</v>
      </c>
      <c r="EQ67" s="2">
        <f t="shared" si="86"/>
        <v>55.63403175457038</v>
      </c>
      <c r="ER67" s="2">
        <f t="shared" si="222"/>
        <v>53.76400156547745</v>
      </c>
      <c r="ES67" s="2">
        <f t="shared" si="222"/>
        <v>53.729845742162979</v>
      </c>
      <c r="ET67" s="2">
        <f t="shared" si="222"/>
        <v>53.913124533035962</v>
      </c>
      <c r="EU67" s="2">
        <f t="shared" si="222"/>
        <v>54.28715855355189</v>
      </c>
      <c r="EV67" s="2">
        <f t="shared" si="222"/>
        <v>54.397996508425521</v>
      </c>
      <c r="EW67" s="2">
        <f t="shared" si="222"/>
        <v>54.710380078014929</v>
      </c>
      <c r="EX67" s="2">
        <f t="shared" si="222"/>
        <v>54.947674190983939</v>
      </c>
      <c r="EY67" s="2">
        <f t="shared" si="222"/>
        <v>55.323818959315581</v>
      </c>
      <c r="EZ67" s="2">
        <f t="shared" si="222"/>
        <v>56.198139086294432</v>
      </c>
      <c r="FA67" s="2">
        <f t="shared" si="222"/>
        <v>55.976393021022872</v>
      </c>
      <c r="FB67" s="2">
        <f t="shared" si="222"/>
        <v>55.119146511898293</v>
      </c>
      <c r="FC67" s="2">
        <f t="shared" si="222"/>
        <v>56.238434373673897</v>
      </c>
      <c r="FD67" s="2">
        <f t="shared" si="222"/>
        <v>56.568584029195847</v>
      </c>
      <c r="FE67" s="2">
        <f t="shared" si="222"/>
        <v>60.239927759175202</v>
      </c>
      <c r="FG67" s="2">
        <f t="shared" si="88"/>
        <v>0.48703597354177336</v>
      </c>
      <c r="FH67" s="2">
        <f t="shared" si="223"/>
        <v>0.48303368022547155</v>
      </c>
      <c r="FI67" s="2">
        <f t="shared" si="223"/>
        <v>0.47298435681729184</v>
      </c>
      <c r="FJ67" s="2">
        <f t="shared" si="223"/>
        <v>0.46556104819310379</v>
      </c>
      <c r="FK67" s="2">
        <f t="shared" si="223"/>
        <v>0.44395150961218144</v>
      </c>
      <c r="FL67" s="2">
        <f t="shared" si="223"/>
        <v>0.44222012985460057</v>
      </c>
      <c r="FM67" s="2">
        <f t="shared" si="223"/>
        <v>0.43551863408347447</v>
      </c>
      <c r="FN67" s="2">
        <f t="shared" si="223"/>
        <v>0.43042710729228734</v>
      </c>
      <c r="FO67" s="2">
        <f t="shared" si="223"/>
        <v>0.43511848676314574</v>
      </c>
      <c r="FP67" s="2">
        <f t="shared" si="223"/>
        <v>0.44541515689852013</v>
      </c>
      <c r="FQ67" s="2">
        <f t="shared" si="223"/>
        <v>0.4120801898277911</v>
      </c>
      <c r="FR67" s="2">
        <f t="shared" si="223"/>
        <v>0.45150763130903521</v>
      </c>
      <c r="FS67" s="2">
        <f t="shared" si="223"/>
        <v>0.42705586417219149</v>
      </c>
      <c r="FT67" s="2">
        <f t="shared" si="223"/>
        <v>0.40380192659016545</v>
      </c>
      <c r="FU67" s="2">
        <f t="shared" si="223"/>
        <v>0.36381209965305067</v>
      </c>
      <c r="FW67" s="2">
        <f t="shared" si="112"/>
        <v>8.9374896005937158E-5</v>
      </c>
      <c r="FX67" s="2">
        <f t="shared" si="164"/>
        <v>1.7659190364252453E-4</v>
      </c>
      <c r="FY67" s="2">
        <f t="shared" si="165"/>
        <v>1.6867118136693524E-4</v>
      </c>
      <c r="FZ67" s="2">
        <f t="shared" si="166"/>
        <v>1.5926917970368254E-4</v>
      </c>
      <c r="GA67" s="2">
        <f t="shared" si="167"/>
        <v>1.6063305955864619E-4</v>
      </c>
      <c r="GB67" s="2">
        <f t="shared" si="168"/>
        <v>1.6997238172062695E-4</v>
      </c>
      <c r="GC67" s="2">
        <f t="shared" si="169"/>
        <v>1.8101379726716895E-4</v>
      </c>
      <c r="GD67" s="2">
        <f t="shared" si="170"/>
        <v>2.1929977386958498E-4</v>
      </c>
      <c r="GE67" s="2">
        <f t="shared" si="171"/>
        <v>2.1095569318835698E-4</v>
      </c>
      <c r="GF67" s="2">
        <f t="shared" si="172"/>
        <v>2.125690124946719E-4</v>
      </c>
      <c r="GG67" s="2">
        <f t="shared" si="173"/>
        <v>1.7907119983154968E-4</v>
      </c>
      <c r="GH67" s="2">
        <f t="shared" si="174"/>
        <v>1.7119474343369723E-4</v>
      </c>
      <c r="GI67" s="2">
        <f t="shared" si="175"/>
        <v>1.4275909853075648E-4</v>
      </c>
      <c r="GJ67" s="2">
        <f t="shared" si="176"/>
        <v>1.1729338169346631E-4</v>
      </c>
      <c r="GK67" s="2">
        <f t="shared" si="177"/>
        <v>1.2120482676605647E-4</v>
      </c>
      <c r="GM67" s="86">
        <f t="shared" si="113"/>
        <v>9.9999979248210011E-3</v>
      </c>
      <c r="GN67" s="86">
        <f t="shared" si="178"/>
        <v>9.3742737292866665E-3</v>
      </c>
      <c r="GO67" s="86">
        <f t="shared" si="179"/>
        <v>7.7959546874797683E-3</v>
      </c>
      <c r="GP67" s="86">
        <f t="shared" si="180"/>
        <v>6.9247383860889878E-3</v>
      </c>
      <c r="GQ67" s="86">
        <f t="shared" si="181"/>
        <v>4.2675972630745506E-3</v>
      </c>
      <c r="GR67" s="86">
        <f t="shared" si="182"/>
        <v>4.1420555348613058E-3</v>
      </c>
      <c r="GS67" s="86">
        <f t="shared" si="183"/>
        <v>3.3630710555300229E-3</v>
      </c>
      <c r="GT67" s="86">
        <f t="shared" si="184"/>
        <v>3.055387428505767E-3</v>
      </c>
      <c r="GU67" s="86">
        <f t="shared" si="185"/>
        <v>3.3843349702814105E-3</v>
      </c>
      <c r="GV67" s="86">
        <f t="shared" si="186"/>
        <v>4.2710350410657336E-3</v>
      </c>
      <c r="GW67" s="86">
        <f t="shared" si="187"/>
        <v>1.7674146033153405E-3</v>
      </c>
      <c r="GX67" s="86">
        <f t="shared" si="188"/>
        <v>4.7994600415561155E-3</v>
      </c>
      <c r="GY67" s="86">
        <f t="shared" si="189"/>
        <v>2.5924398282000743E-3</v>
      </c>
      <c r="GZ67" s="86">
        <f t="shared" si="190"/>
        <v>1.3386359853740006E-3</v>
      </c>
      <c r="HA67" s="86">
        <f t="shared" si="191"/>
        <v>1.7922008468129679E-4</v>
      </c>
      <c r="HC67" s="86">
        <f t="shared" si="145"/>
        <v>2.1143251205598328E-9</v>
      </c>
      <c r="HD67" s="86">
        <f t="shared" si="192"/>
        <v>1.0740708933865897E-9</v>
      </c>
      <c r="HE67" s="86">
        <f t="shared" si="193"/>
        <v>5.0269867414768488E-11</v>
      </c>
      <c r="HF67" s="86">
        <f t="shared" si="194"/>
        <v>1.1294065772351412E-11</v>
      </c>
      <c r="HG67" s="86">
        <f t="shared" si="195"/>
        <v>5.7586465682061395E-10</v>
      </c>
      <c r="HH67" s="86">
        <f t="shared" si="196"/>
        <v>8.9101577958823868E-11</v>
      </c>
      <c r="HI67" s="86">
        <f t="shared" si="197"/>
        <v>3.8091123699077351E-11</v>
      </c>
      <c r="HJ67" s="86">
        <f t="shared" si="198"/>
        <v>1.6487593539176886E-10</v>
      </c>
      <c r="HK67" s="86">
        <f t="shared" si="199"/>
        <v>4.2541702117107445E-11</v>
      </c>
      <c r="HL67" s="86">
        <f t="shared" si="200"/>
        <v>7.1776029075140478E-12</v>
      </c>
      <c r="HM67" s="86">
        <f t="shared" si="201"/>
        <v>6.5624964702540429E-11</v>
      </c>
      <c r="HN67" s="86">
        <f t="shared" si="202"/>
        <v>5.0748133936588982E-11</v>
      </c>
      <c r="HO67" s="86">
        <f t="shared" si="203"/>
        <v>1.0708757694332263E-11</v>
      </c>
      <c r="HP67" s="86">
        <f t="shared" si="204"/>
        <v>1.7634859344672674E-12</v>
      </c>
      <c r="HQ67" s="86">
        <f t="shared" si="205"/>
        <v>6.9325033740004562E-16</v>
      </c>
      <c r="HS67" s="86">
        <f t="shared" si="114"/>
        <v>1.990780843665119E-69</v>
      </c>
      <c r="HT67" s="86">
        <f t="shared" si="206"/>
        <v>5.9512135905226294E-69</v>
      </c>
      <c r="HU67" s="86">
        <f t="shared" si="207"/>
        <v>1.2912397921514532E-83</v>
      </c>
      <c r="HV67" s="86">
        <f t="shared" si="208"/>
        <v>1.2479613294415437E-87</v>
      </c>
      <c r="HW67" s="86">
        <f t="shared" si="209"/>
        <v>1.8900989039163776E-73</v>
      </c>
      <c r="HX67" s="86">
        <f t="shared" si="210"/>
        <v>1.0619261646250436E-80</v>
      </c>
      <c r="HY67" s="86">
        <f t="shared" si="211"/>
        <v>5.4690170982642529E-86</v>
      </c>
      <c r="HZ67" s="86">
        <f t="shared" si="212"/>
        <v>5.8312166077703758E-79</v>
      </c>
      <c r="IA67" s="86">
        <f t="shared" si="213"/>
        <v>1.8561692997129701E-84</v>
      </c>
      <c r="IB67" s="86">
        <f t="shared" si="214"/>
        <v>2.4900280144477285E-92</v>
      </c>
      <c r="IC67" s="86">
        <f t="shared" si="215"/>
        <v>4.1835257266549544E-83</v>
      </c>
      <c r="ID67" s="86">
        <f t="shared" si="216"/>
        <v>3.0592390934953606E-87</v>
      </c>
      <c r="IE67" s="86">
        <f t="shared" si="217"/>
        <v>9.8799251933437804E-92</v>
      </c>
      <c r="IF67" s="86">
        <f t="shared" si="218"/>
        <v>2.3130691865108482E-45</v>
      </c>
      <c r="IG67" s="86">
        <f t="shared" si="219"/>
        <v>3.083994911044655E-36</v>
      </c>
      <c r="II67" s="86">
        <f t="shared" si="115"/>
        <v>2.1832312082900406E-271</v>
      </c>
      <c r="IJ67" s="86">
        <f t="shared" si="116"/>
        <v>4.0563390530742172E-251</v>
      </c>
      <c r="IK67" s="86">
        <f t="shared" si="117"/>
        <v>4.383252973245653E-297</v>
      </c>
      <c r="IL67" s="86">
        <f t="shared" si="118"/>
        <v>0</v>
      </c>
      <c r="IM67" s="86">
        <f t="shared" si="119"/>
        <v>4.5917537343118742E-265</v>
      </c>
      <c r="IN67" s="86">
        <f t="shared" si="120"/>
        <v>1.4719782551101066E-290</v>
      </c>
      <c r="IO67" s="86">
        <f t="shared" si="121"/>
        <v>0</v>
      </c>
      <c r="IP67" s="86">
        <f t="shared" si="122"/>
        <v>8.8891698856428822E-277</v>
      </c>
      <c r="IQ67" s="86">
        <f t="shared" si="123"/>
        <v>1.0872763437217603E-299</v>
      </c>
      <c r="IR67" s="86">
        <f t="shared" si="124"/>
        <v>0</v>
      </c>
      <c r="IS67" s="86">
        <f t="shared" si="125"/>
        <v>2.2394916376296917E-302</v>
      </c>
      <c r="IT67" s="86">
        <f t="shared" si="126"/>
        <v>0</v>
      </c>
      <c r="IU67" s="86">
        <f t="shared" si="127"/>
        <v>0</v>
      </c>
      <c r="IV67" s="86">
        <f t="shared" si="128"/>
        <v>4.7905408388386898E-154</v>
      </c>
      <c r="IW67" s="86">
        <f t="shared" si="129"/>
        <v>9.9295272906120436E-135</v>
      </c>
      <c r="IY67" s="86">
        <f t="shared" si="130"/>
        <v>1.0000000039146122E-2</v>
      </c>
      <c r="IZ67" s="86">
        <f t="shared" si="131"/>
        <v>9.3742748033575594E-3</v>
      </c>
      <c r="JA67" s="86">
        <f t="shared" si="132"/>
        <v>7.7959547377496356E-3</v>
      </c>
      <c r="JB67" s="86">
        <f t="shared" si="133"/>
        <v>6.9247383973830533E-3</v>
      </c>
      <c r="JC67" s="86">
        <f t="shared" si="134"/>
        <v>4.2675978389392077E-3</v>
      </c>
      <c r="JD67" s="86">
        <f t="shared" si="135"/>
        <v>4.1420556239628835E-3</v>
      </c>
      <c r="JE67" s="86">
        <f t="shared" si="136"/>
        <v>3.3630710936211465E-3</v>
      </c>
      <c r="JF67" s="86">
        <f t="shared" si="137"/>
        <v>3.0553875933817024E-3</v>
      </c>
      <c r="JG67" s="86">
        <f t="shared" si="138"/>
        <v>3.3843350128231124E-3</v>
      </c>
      <c r="JH67" s="86">
        <f t="shared" si="139"/>
        <v>4.2710350482433367E-3</v>
      </c>
      <c r="JI67" s="86">
        <f t="shared" si="140"/>
        <v>1.7674146689403052E-3</v>
      </c>
      <c r="JJ67" s="86">
        <f t="shared" si="141"/>
        <v>4.7994600923042495E-3</v>
      </c>
      <c r="JK67" s="86">
        <f t="shared" si="142"/>
        <v>2.5924398389088319E-3</v>
      </c>
      <c r="JL67" s="86">
        <f t="shared" si="143"/>
        <v>1.3386359871374865E-3</v>
      </c>
      <c r="JM67" s="86">
        <f t="shared" si="144"/>
        <v>1.7922008468199003E-4</v>
      </c>
    </row>
    <row r="68" spans="2:273" x14ac:dyDescent="0.25">
      <c r="B68" s="2">
        <v>41</v>
      </c>
      <c r="C68" s="37">
        <v>58.228299999999997</v>
      </c>
      <c r="D68" s="37">
        <v>57.110100000000003</v>
      </c>
      <c r="E68" s="37">
        <v>57.890500000000003</v>
      </c>
      <c r="F68" s="37">
        <v>57.215000000000003</v>
      </c>
      <c r="G68" s="37">
        <v>56.013199999999998</v>
      </c>
      <c r="H68" s="37">
        <v>56.834099999999999</v>
      </c>
      <c r="I68" s="37">
        <v>57.616700000000002</v>
      </c>
      <c r="J68" s="37">
        <v>56.773299999999999</v>
      </c>
      <c r="K68" s="37">
        <v>58.262099999999997</v>
      </c>
      <c r="L68" s="37">
        <v>58.111699999999999</v>
      </c>
      <c r="M68" s="37">
        <v>57.785800000000002</v>
      </c>
      <c r="N68" s="37">
        <v>57.495199999999997</v>
      </c>
      <c r="O68" s="37">
        <v>59.075099999999999</v>
      </c>
      <c r="P68" s="37">
        <v>58.360500000000002</v>
      </c>
      <c r="Q68" s="37">
        <v>58.790599999999998</v>
      </c>
      <c r="S68" s="4">
        <f t="shared" si="8"/>
        <v>58.976282144793323</v>
      </c>
      <c r="T68" s="4">
        <f t="shared" si="9"/>
        <v>57.4681313119344</v>
      </c>
      <c r="U68" s="4">
        <f t="shared" si="10"/>
        <v>57.601643813674983</v>
      </c>
      <c r="V68" s="4">
        <f t="shared" si="11"/>
        <v>56.639083805105649</v>
      </c>
      <c r="W68" s="4">
        <f t="shared" si="12"/>
        <v>56.434542289764167</v>
      </c>
      <c r="X68" s="4">
        <f t="shared" si="13"/>
        <v>56.567880053708826</v>
      </c>
      <c r="Y68" s="4">
        <f t="shared" si="14"/>
        <v>56.948927205183239</v>
      </c>
      <c r="Z68" s="4">
        <f t="shared" si="15"/>
        <v>56.974242305608456</v>
      </c>
      <c r="AA68" s="4">
        <f t="shared" si="16"/>
        <v>57.5915653563424</v>
      </c>
      <c r="AB68" s="4">
        <f t="shared" si="17"/>
        <v>57.952764937678651</v>
      </c>
      <c r="AC68" s="4">
        <f t="shared" si="18"/>
        <v>57.346890797512394</v>
      </c>
      <c r="AD68" s="4">
        <f t="shared" si="19"/>
        <v>57.574018400352763</v>
      </c>
      <c r="AE68" s="4">
        <f t="shared" si="20"/>
        <v>58.351140591245709</v>
      </c>
      <c r="AF68" s="4">
        <f t="shared" si="21"/>
        <v>57.82714941987598</v>
      </c>
      <c r="AG68" s="4">
        <f t="shared" si="22"/>
        <v>59.482836766875245</v>
      </c>
      <c r="AI68" s="4">
        <f t="shared" si="23"/>
        <v>-0.74798214479332614</v>
      </c>
      <c r="AJ68" s="4">
        <f t="shared" si="24"/>
        <v>-0.35803131193439697</v>
      </c>
      <c r="AK68" s="4">
        <f t="shared" si="25"/>
        <v>0.2888561863250203</v>
      </c>
      <c r="AL68" s="4">
        <f t="shared" si="26"/>
        <v>0.57591619489435431</v>
      </c>
      <c r="AM68" s="4">
        <f t="shared" si="27"/>
        <v>-0.42134228976416921</v>
      </c>
      <c r="AN68" s="4">
        <f t="shared" si="28"/>
        <v>0.26621994629117296</v>
      </c>
      <c r="AO68" s="4">
        <f t="shared" si="29"/>
        <v>0.66777279481676288</v>
      </c>
      <c r="AP68" s="4">
        <f t="shared" si="30"/>
        <v>-0.20094230560845716</v>
      </c>
      <c r="AQ68" s="4">
        <f t="shared" si="31"/>
        <v>0.67053464365759652</v>
      </c>
      <c r="AR68" s="4">
        <f t="shared" si="32"/>
        <v>0.15893506232134769</v>
      </c>
      <c r="AS68" s="4">
        <f t="shared" si="33"/>
        <v>0.43890920248760779</v>
      </c>
      <c r="AT68" s="4">
        <f t="shared" si="34"/>
        <v>-7.8818400352766105E-2</v>
      </c>
      <c r="AU68" s="4">
        <f t="shared" si="35"/>
        <v>0.72395940875428977</v>
      </c>
      <c r="AV68" s="4">
        <f t="shared" si="220"/>
        <v>0.53335058012402214</v>
      </c>
      <c r="AW68" s="4">
        <f t="shared" si="220"/>
        <v>-0.69223676687524716</v>
      </c>
      <c r="AY68" s="2">
        <f t="shared" si="96"/>
        <v>56.399162413750481</v>
      </c>
      <c r="AZ68" s="2">
        <f t="shared" si="147"/>
        <v>54.981742951987783</v>
      </c>
      <c r="BA68" s="2">
        <f t="shared" si="148"/>
        <v>55.391710541008777</v>
      </c>
      <c r="BB68" s="2">
        <f t="shared" si="149"/>
        <v>54.646048259013817</v>
      </c>
      <c r="BC68" s="2">
        <f t="shared" si="150"/>
        <v>55.089391171151291</v>
      </c>
      <c r="BD68" s="2">
        <f t="shared" si="151"/>
        <v>55.266197587700049</v>
      </c>
      <c r="BE68" s="2">
        <f t="shared" si="152"/>
        <v>55.834188592025903</v>
      </c>
      <c r="BF68" s="2">
        <f t="shared" si="153"/>
        <v>56.014025330091961</v>
      </c>
      <c r="BG68" s="2">
        <f t="shared" si="154"/>
        <v>56.514368125673251</v>
      </c>
      <c r="BH68" s="2">
        <f t="shared" si="155"/>
        <v>56.649464943316502</v>
      </c>
      <c r="BI68" s="2">
        <f t="shared" si="156"/>
        <v>56.707895248628716</v>
      </c>
      <c r="BJ68" s="2">
        <f t="shared" si="157"/>
        <v>56.146185966888801</v>
      </c>
      <c r="BK68" s="2">
        <f t="shared" si="158"/>
        <v>57.454934492269921</v>
      </c>
      <c r="BL68" s="2">
        <f t="shared" si="159"/>
        <v>57.332758916603552</v>
      </c>
      <c r="BM68" s="2">
        <f t="shared" si="160"/>
        <v>59.405022908520614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>
        <f t="shared" si="42"/>
        <v>56.013199999999998</v>
      </c>
      <c r="BT68" s="2">
        <f t="shared" si="43"/>
        <v>56.834099999999999</v>
      </c>
      <c r="BU68" s="2">
        <f t="shared" si="44"/>
        <v>57.616700000000002</v>
      </c>
      <c r="BV68" s="2">
        <f t="shared" si="45"/>
        <v>56.773299999999999</v>
      </c>
      <c r="BW68" s="2">
        <f t="shared" si="46"/>
        <v>58.262099999999997</v>
      </c>
      <c r="BX68" s="2">
        <f t="shared" si="47"/>
        <v>58.111699999999999</v>
      </c>
      <c r="BY68" s="2">
        <f t="shared" si="48"/>
        <v>57.785800000000002</v>
      </c>
      <c r="BZ68" s="2">
        <f t="shared" si="49"/>
        <v>57.495199999999997</v>
      </c>
      <c r="CA68" s="2">
        <f t="shared" si="50"/>
        <v>59.075099999999999</v>
      </c>
      <c r="CB68" s="2">
        <f t="shared" si="51"/>
        <v>58.360500000000002</v>
      </c>
      <c r="CC68" s="2">
        <f t="shared" si="52"/>
        <v>58.790599999999998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57.009511791744835</v>
      </c>
      <c r="DL68" s="2">
        <f t="shared" si="221"/>
        <v>56.271877682926835</v>
      </c>
      <c r="DM68" s="2">
        <f t="shared" si="221"/>
        <v>56.545144534412948</v>
      </c>
      <c r="DN68" s="2">
        <f t="shared" si="221"/>
        <v>55.478207692307684</v>
      </c>
      <c r="DO68" s="2">
        <f t="shared" si="221"/>
        <v>55.670755476529166</v>
      </c>
      <c r="DP68" s="2">
        <f t="shared" si="221"/>
        <v>56.116107965860586</v>
      </c>
      <c r="DQ68" s="2">
        <f t="shared" si="221"/>
        <v>56.920288123249307</v>
      </c>
      <c r="DR68" s="2">
        <f t="shared" si="221"/>
        <v>56.578190999571</v>
      </c>
      <c r="DS68" s="2">
        <f t="shared" si="221"/>
        <v>57.58785013299012</v>
      </c>
      <c r="DT68" s="2">
        <f t="shared" si="221"/>
        <v>57.466100300300297</v>
      </c>
      <c r="DU68" s="2">
        <f t="shared" si="221"/>
        <v>57.276338380443093</v>
      </c>
      <c r="DV68" s="2">
        <f t="shared" si="221"/>
        <v>57.257901951951965</v>
      </c>
      <c r="DW68" s="2">
        <f t="shared" si="221"/>
        <v>58.49091868601986</v>
      </c>
      <c r="DX68" s="2">
        <f t="shared" si="221"/>
        <v>57.995963233137815</v>
      </c>
      <c r="DY68" s="2">
        <f t="shared" si="221"/>
        <v>59.000018700854703</v>
      </c>
      <c r="EA68" s="2">
        <f t="shared" si="71"/>
        <v>55.812925432228809</v>
      </c>
      <c r="EB68" s="2">
        <f t="shared" si="72"/>
        <v>53.722467313185561</v>
      </c>
      <c r="EC68" s="2">
        <f t="shared" si="73"/>
        <v>54.219792726764943</v>
      </c>
      <c r="ED68" s="2">
        <f t="shared" si="74"/>
        <v>53.774789993954052</v>
      </c>
      <c r="EE68" s="2">
        <f t="shared" si="75"/>
        <v>54.425369059630633</v>
      </c>
      <c r="EF68" s="2">
        <f t="shared" si="76"/>
        <v>54.288485000510533</v>
      </c>
      <c r="EG68" s="2">
        <f t="shared" si="77"/>
        <v>54.550286681730142</v>
      </c>
      <c r="EH68" s="2">
        <f t="shared" si="78"/>
        <v>55.33338790265379</v>
      </c>
      <c r="EI68" s="2">
        <f t="shared" si="79"/>
        <v>55.243346553670072</v>
      </c>
      <c r="EJ68" s="2">
        <f t="shared" si="80"/>
        <v>55.721930125519307</v>
      </c>
      <c r="EK68" s="2">
        <f t="shared" si="81"/>
        <v>55.968266733376375</v>
      </c>
      <c r="EL68" s="2">
        <f t="shared" si="82"/>
        <v>54.914435083310053</v>
      </c>
      <c r="EM68" s="2">
        <f t="shared" si="83"/>
        <v>56.187333665575963</v>
      </c>
      <c r="EN68" s="2">
        <f t="shared" si="84"/>
        <v>56.439693645174401</v>
      </c>
      <c r="EO68" s="2">
        <f t="shared" si="85"/>
        <v>60.050881428505036</v>
      </c>
      <c r="EQ68" s="2">
        <f t="shared" si="86"/>
        <v>55.593964574908803</v>
      </c>
      <c r="ER68" s="2">
        <f t="shared" si="222"/>
        <v>53.729279011322355</v>
      </c>
      <c r="ES68" s="2">
        <f t="shared" si="222"/>
        <v>53.696386847316823</v>
      </c>
      <c r="ET68" s="2">
        <f t="shared" si="222"/>
        <v>53.880881098410931</v>
      </c>
      <c r="EU68" s="2">
        <f t="shared" si="222"/>
        <v>54.2513141831719</v>
      </c>
      <c r="EV68" s="2">
        <f t="shared" si="222"/>
        <v>54.365696933202628</v>
      </c>
      <c r="EW68" s="2">
        <f t="shared" si="222"/>
        <v>54.682371022865588</v>
      </c>
      <c r="EX68" s="2">
        <f t="shared" si="222"/>
        <v>54.918282499481954</v>
      </c>
      <c r="EY68" s="2">
        <f t="shared" si="222"/>
        <v>55.291579011478781</v>
      </c>
      <c r="EZ68" s="2">
        <f t="shared" si="222"/>
        <v>56.146839424703913</v>
      </c>
      <c r="FA68" s="2">
        <f t="shared" si="222"/>
        <v>55.931574605359458</v>
      </c>
      <c r="FB68" s="2">
        <f t="shared" si="222"/>
        <v>55.083150961165792</v>
      </c>
      <c r="FC68" s="2">
        <f t="shared" si="222"/>
        <v>56.202390746090089</v>
      </c>
      <c r="FD68" s="2">
        <f t="shared" si="222"/>
        <v>56.532876748693454</v>
      </c>
      <c r="FE68" s="2">
        <f t="shared" si="222"/>
        <v>60.182023658959466</v>
      </c>
      <c r="FG68" s="2">
        <f t="shared" si="88"/>
        <v>0.51005756139682101</v>
      </c>
      <c r="FH68" s="2">
        <f t="shared" si="223"/>
        <v>0.50605271915912875</v>
      </c>
      <c r="FI68" s="2">
        <f t="shared" si="223"/>
        <v>0.49598395832682823</v>
      </c>
      <c r="FJ68" s="2">
        <f t="shared" si="223"/>
        <v>0.48853429258890196</v>
      </c>
      <c r="FK68" s="2">
        <f t="shared" si="223"/>
        <v>0.4667897783104355</v>
      </c>
      <c r="FL68" s="2">
        <f t="shared" si="223"/>
        <v>0.46504382145783074</v>
      </c>
      <c r="FM68" s="2">
        <f t="shared" si="223"/>
        <v>0.45828062697853061</v>
      </c>
      <c r="FN68" s="2">
        <f t="shared" si="223"/>
        <v>0.45313661077266504</v>
      </c>
      <c r="FO68" s="2">
        <f t="shared" si="223"/>
        <v>0.45787653007969725</v>
      </c>
      <c r="FP68" s="2">
        <f t="shared" si="223"/>
        <v>0.46826531233522245</v>
      </c>
      <c r="FQ68" s="2">
        <f t="shared" si="223"/>
        <v>0.43456023895925788</v>
      </c>
      <c r="FR68" s="2">
        <f t="shared" si="223"/>
        <v>0.47440297505111578</v>
      </c>
      <c r="FS68" s="2">
        <f t="shared" si="223"/>
        <v>0.44972794207368749</v>
      </c>
      <c r="FT68" s="2">
        <f t="shared" si="223"/>
        <v>0.4261577208557627</v>
      </c>
      <c r="FU68" s="2">
        <f t="shared" si="223"/>
        <v>0.38538504470141521</v>
      </c>
      <c r="FW68" s="2">
        <f t="shared" si="112"/>
        <v>9.7996779753424957E-5</v>
      </c>
      <c r="FX68" s="2">
        <f t="shared" si="164"/>
        <v>1.9362587310349318E-4</v>
      </c>
      <c r="FY68" s="2">
        <f t="shared" si="165"/>
        <v>1.8494126312049356E-4</v>
      </c>
      <c r="FZ68" s="2">
        <f t="shared" si="166"/>
        <v>1.7463249945916021E-4</v>
      </c>
      <c r="GA68" s="2">
        <f t="shared" si="167"/>
        <v>1.7612791782794978E-4</v>
      </c>
      <c r="GB68" s="2">
        <f t="shared" si="168"/>
        <v>1.8636795432429393E-4</v>
      </c>
      <c r="GC68" s="2">
        <f t="shared" si="169"/>
        <v>1.9847421577372609E-4</v>
      </c>
      <c r="GD68" s="2">
        <f t="shared" si="170"/>
        <v>2.4045233306164434E-4</v>
      </c>
      <c r="GE68" s="2">
        <f t="shared" si="171"/>
        <v>2.3130361029772214E-4</v>
      </c>
      <c r="GF68" s="2">
        <f t="shared" si="172"/>
        <v>2.3307250746104554E-4</v>
      </c>
      <c r="GG68" s="2">
        <f t="shared" si="173"/>
        <v>1.9634427403725205E-4</v>
      </c>
      <c r="GH68" s="2">
        <f t="shared" si="174"/>
        <v>1.8770820317556868E-4</v>
      </c>
      <c r="GI68" s="2">
        <f t="shared" si="175"/>
        <v>1.5653008292923652E-4</v>
      </c>
      <c r="GJ68" s="2">
        <f t="shared" si="176"/>
        <v>1.286081802159669E-4</v>
      </c>
      <c r="GK68" s="2">
        <f t="shared" si="177"/>
        <v>1.328968957700891E-4</v>
      </c>
      <c r="GM68" s="86">
        <f t="shared" si="113"/>
        <v>1.4639501386353603E-2</v>
      </c>
      <c r="GN68" s="86">
        <f t="shared" si="178"/>
        <v>1.3700688005594083E-2</v>
      </c>
      <c r="GO68" s="86">
        <f t="shared" si="179"/>
        <v>1.1606807439688643E-2</v>
      </c>
      <c r="GP68" s="86">
        <f t="shared" si="180"/>
        <v>1.0268948609886683E-2</v>
      </c>
      <c r="GQ68" s="86">
        <f t="shared" si="181"/>
        <v>6.700958026557376E-3</v>
      </c>
      <c r="GR68" s="86">
        <f t="shared" si="182"/>
        <v>6.4989924439021619E-3</v>
      </c>
      <c r="GS68" s="86">
        <f t="shared" si="183"/>
        <v>5.4546632425163596E-3</v>
      </c>
      <c r="GT68" s="86">
        <f t="shared" si="184"/>
        <v>4.9516547407612238E-3</v>
      </c>
      <c r="GU68" s="86">
        <f t="shared" si="185"/>
        <v>5.4598558432123702E-3</v>
      </c>
      <c r="GV68" s="86">
        <f t="shared" si="186"/>
        <v>6.7843784265495697E-3</v>
      </c>
      <c r="GW68" s="86">
        <f t="shared" si="187"/>
        <v>3.0334940557784538E-3</v>
      </c>
      <c r="GX68" s="86">
        <f t="shared" si="188"/>
        <v>7.6160660771006933E-3</v>
      </c>
      <c r="GY68" s="86">
        <f t="shared" si="189"/>
        <v>4.3477226961727896E-3</v>
      </c>
      <c r="GZ68" s="86">
        <f t="shared" si="190"/>
        <v>2.3633144526207027E-3</v>
      </c>
      <c r="HA68" s="86">
        <f t="shared" si="191"/>
        <v>3.9833592577304187E-4</v>
      </c>
      <c r="HC68" s="86">
        <f t="shared" si="145"/>
        <v>5.2562753083620938E-9</v>
      </c>
      <c r="HD68" s="86">
        <f t="shared" si="192"/>
        <v>2.8077012323385314E-9</v>
      </c>
      <c r="HE68" s="86">
        <f t="shared" si="193"/>
        <v>1.5360895769038454E-10</v>
      </c>
      <c r="HF68" s="86">
        <f t="shared" si="194"/>
        <v>3.6660198435302922E-11</v>
      </c>
      <c r="HG68" s="86">
        <f t="shared" si="195"/>
        <v>1.5526077144624254E-9</v>
      </c>
      <c r="HH68" s="86">
        <f t="shared" si="196"/>
        <v>2.6546461088007979E-10</v>
      </c>
      <c r="HI68" s="86">
        <f t="shared" si="197"/>
        <v>1.216375238516929E-10</v>
      </c>
      <c r="HJ68" s="86">
        <f t="shared" si="198"/>
        <v>4.8654604786324382E-10</v>
      </c>
      <c r="HK68" s="86">
        <f t="shared" si="199"/>
        <v>1.3507701391333599E-10</v>
      </c>
      <c r="HL68" s="86">
        <f t="shared" si="200"/>
        <v>2.5425264322314651E-11</v>
      </c>
      <c r="HM68" s="86">
        <f t="shared" si="201"/>
        <v>2.0272770559144869E-10</v>
      </c>
      <c r="HN68" s="86">
        <f t="shared" si="202"/>
        <v>1.6153033202498217E-10</v>
      </c>
      <c r="HO68" s="86">
        <f t="shared" si="203"/>
        <v>3.5857411173380188E-11</v>
      </c>
      <c r="HP68" s="86">
        <f t="shared" si="204"/>
        <v>6.3263578241374236E-12</v>
      </c>
      <c r="HQ68" s="86">
        <f t="shared" si="205"/>
        <v>3.8205884071627508E-15</v>
      </c>
      <c r="HS68" s="86">
        <f t="shared" si="114"/>
        <v>1.4719964282331454E-67</v>
      </c>
      <c r="HT68" s="86">
        <f t="shared" si="206"/>
        <v>5.0823832061706891E-67</v>
      </c>
      <c r="HU68" s="86">
        <f t="shared" si="207"/>
        <v>2.6204516732683636E-81</v>
      </c>
      <c r="HV68" s="86">
        <f t="shared" si="208"/>
        <v>3.2342132677497641E-85</v>
      </c>
      <c r="HW68" s="86">
        <f t="shared" si="209"/>
        <v>2.0153488060122954E-71</v>
      </c>
      <c r="HX68" s="86">
        <f t="shared" si="210"/>
        <v>1.8569750650690835E-78</v>
      </c>
      <c r="HY68" s="86">
        <f t="shared" si="211"/>
        <v>1.4343766791112849E-83</v>
      </c>
      <c r="HZ68" s="86">
        <f t="shared" si="212"/>
        <v>9.8919755805784505E-77</v>
      </c>
      <c r="IA68" s="86">
        <f t="shared" si="213"/>
        <v>4.5619334946223746E-82</v>
      </c>
      <c r="IB68" s="86">
        <f t="shared" si="214"/>
        <v>1.0850327989694321E-89</v>
      </c>
      <c r="IC68" s="86">
        <f t="shared" si="215"/>
        <v>9.0793593669798311E-81</v>
      </c>
      <c r="ID68" s="86">
        <f t="shared" si="216"/>
        <v>8.528511938253437E-85</v>
      </c>
      <c r="IE68" s="86">
        <f t="shared" si="217"/>
        <v>3.3750392993465966E-89</v>
      </c>
      <c r="IF68" s="86">
        <f t="shared" si="218"/>
        <v>3.5152264225429645E-44</v>
      </c>
      <c r="IG68" s="86">
        <f t="shared" si="219"/>
        <v>2.6299815363739117E-35</v>
      </c>
      <c r="II68" s="86">
        <f t="shared" si="115"/>
        <v>4.2922914288096299E-266</v>
      </c>
      <c r="IJ68" s="86">
        <f t="shared" si="116"/>
        <v>7.7145183146556859E-246</v>
      </c>
      <c r="IK68" s="86">
        <f t="shared" si="117"/>
        <v>7.2770386635046558E-291</v>
      </c>
      <c r="IL68" s="86">
        <f t="shared" si="118"/>
        <v>2.3610098398246279E-307</v>
      </c>
      <c r="IM68" s="86">
        <f t="shared" si="119"/>
        <v>1.501315256097898E-259</v>
      </c>
      <c r="IN68" s="86">
        <f t="shared" si="120"/>
        <v>1.8024940727790373E-284</v>
      </c>
      <c r="IO68" s="86">
        <f t="shared" si="121"/>
        <v>1.5437115355657214E-305</v>
      </c>
      <c r="IP68" s="86">
        <f t="shared" si="122"/>
        <v>8.3281067521189175E-271</v>
      </c>
      <c r="IQ68" s="86">
        <f t="shared" si="123"/>
        <v>2.9949417217157498E-293</v>
      </c>
      <c r="IR68" s="86">
        <f t="shared" si="124"/>
        <v>0</v>
      </c>
      <c r="IS68" s="86">
        <f t="shared" si="125"/>
        <v>5.3151810051875337E-296</v>
      </c>
      <c r="IT68" s="86">
        <f t="shared" si="126"/>
        <v>0</v>
      </c>
      <c r="IU68" s="86">
        <f t="shared" si="127"/>
        <v>0</v>
      </c>
      <c r="IV68" s="86">
        <f t="shared" si="128"/>
        <v>5.7360420467315889E-151</v>
      </c>
      <c r="IW68" s="86">
        <f t="shared" si="129"/>
        <v>4.9469089393506321E-132</v>
      </c>
      <c r="IY68" s="86">
        <f t="shared" si="130"/>
        <v>1.4639506642628912E-2</v>
      </c>
      <c r="IZ68" s="86">
        <f t="shared" si="131"/>
        <v>1.3700690813295316E-2</v>
      </c>
      <c r="JA68" s="86">
        <f t="shared" si="132"/>
        <v>1.1606807593297601E-2</v>
      </c>
      <c r="JB68" s="86">
        <f t="shared" si="133"/>
        <v>1.0268948646546882E-2</v>
      </c>
      <c r="JC68" s="86">
        <f t="shared" si="134"/>
        <v>6.7009595791650903E-3</v>
      </c>
      <c r="JD68" s="86">
        <f t="shared" si="135"/>
        <v>6.4989927093667731E-3</v>
      </c>
      <c r="JE68" s="86">
        <f t="shared" si="136"/>
        <v>5.4546633641538835E-3</v>
      </c>
      <c r="JF68" s="86">
        <f t="shared" si="137"/>
        <v>4.9516552273072721E-3</v>
      </c>
      <c r="JG68" s="86">
        <f t="shared" si="138"/>
        <v>5.459855978289384E-3</v>
      </c>
      <c r="JH68" s="86">
        <f t="shared" si="139"/>
        <v>6.7843784519748341E-3</v>
      </c>
      <c r="JI68" s="86">
        <f t="shared" si="140"/>
        <v>3.0334942585061595E-3</v>
      </c>
      <c r="JJ68" s="86">
        <f t="shared" si="141"/>
        <v>7.616066238631025E-3</v>
      </c>
      <c r="JK68" s="86">
        <f t="shared" si="142"/>
        <v>4.3477227320302004E-3</v>
      </c>
      <c r="JL68" s="86">
        <f t="shared" si="143"/>
        <v>2.3633144589470605E-3</v>
      </c>
      <c r="JM68" s="86">
        <f t="shared" si="144"/>
        <v>3.9833592577686244E-4</v>
      </c>
    </row>
    <row r="69" spans="2:273" x14ac:dyDescent="0.25">
      <c r="B69" s="2">
        <v>42</v>
      </c>
      <c r="C69" s="37">
        <v>58.462000000000003</v>
      </c>
      <c r="D69" s="37">
        <v>58.201099999999997</v>
      </c>
      <c r="E69" s="37">
        <v>59.067399999999999</v>
      </c>
      <c r="F69" s="37">
        <v>57.819000000000003</v>
      </c>
      <c r="G69" s="37">
        <v>56.929699999999997</v>
      </c>
      <c r="H69" s="37">
        <v>57.566200000000002</v>
      </c>
      <c r="I69" s="37">
        <v>57.874600000000001</v>
      </c>
      <c r="J69" s="37">
        <v>56.906700000000001</v>
      </c>
      <c r="K69" s="37">
        <v>58.142699999999998</v>
      </c>
      <c r="L69" s="37">
        <v>58.260399999999997</v>
      </c>
      <c r="M69" s="37">
        <v>57.883800000000001</v>
      </c>
      <c r="N69" s="37">
        <v>58.0717</v>
      </c>
      <c r="O69" s="37">
        <v>59.053899999999999</v>
      </c>
      <c r="P69" s="37">
        <v>58.094299999999997</v>
      </c>
      <c r="Q69" s="37">
        <v>58.864600000000003</v>
      </c>
      <c r="S69" s="4">
        <f t="shared" si="8"/>
        <v>59.911496004865612</v>
      </c>
      <c r="T69" s="4">
        <f t="shared" si="9"/>
        <v>58.339006788014537</v>
      </c>
      <c r="U69" s="4">
        <f t="shared" si="10"/>
        <v>58.432759134071034</v>
      </c>
      <c r="V69" s="4">
        <f t="shared" si="11"/>
        <v>57.38666111748163</v>
      </c>
      <c r="W69" s="4">
        <f t="shared" si="12"/>
        <v>57.029309074649674</v>
      </c>
      <c r="X69" s="4">
        <f t="shared" si="13"/>
        <v>57.138316375486554</v>
      </c>
      <c r="Y69" s="4">
        <f t="shared" si="14"/>
        <v>57.483459378998255</v>
      </c>
      <c r="Z69" s="4">
        <f t="shared" si="15"/>
        <v>57.444109940744063</v>
      </c>
      <c r="AA69" s="4">
        <f t="shared" si="16"/>
        <v>58.106476853812069</v>
      </c>
      <c r="AB69" s="4">
        <f t="shared" si="17"/>
        <v>58.549465020981181</v>
      </c>
      <c r="AC69" s="4">
        <f t="shared" si="18"/>
        <v>57.693471269061156</v>
      </c>
      <c r="AD69" s="4">
        <f t="shared" si="19"/>
        <v>58.217238231519779</v>
      </c>
      <c r="AE69" s="4">
        <f t="shared" si="20"/>
        <v>58.81925714330675</v>
      </c>
      <c r="AF69" s="4">
        <f t="shared" si="21"/>
        <v>58.122704932118396</v>
      </c>
      <c r="AG69" s="4">
        <f t="shared" si="22"/>
        <v>59.598606867625882</v>
      </c>
      <c r="AI69" s="4">
        <f t="shared" si="23"/>
        <v>-1.4494960048656083</v>
      </c>
      <c r="AJ69" s="4">
        <f t="shared" si="24"/>
        <v>-0.13790678801453993</v>
      </c>
      <c r="AK69" s="4">
        <f t="shared" si="25"/>
        <v>0.63464086592896507</v>
      </c>
      <c r="AL69" s="4">
        <f t="shared" si="26"/>
        <v>0.43233888251837271</v>
      </c>
      <c r="AM69" s="4">
        <f t="shared" si="27"/>
        <v>-9.9609074649677609E-2</v>
      </c>
      <c r="AN69" s="4">
        <f t="shared" si="28"/>
        <v>0.42788362451344852</v>
      </c>
      <c r="AO69" s="4">
        <f t="shared" si="29"/>
        <v>0.39114062100174607</v>
      </c>
      <c r="AP69" s="4">
        <f t="shared" si="30"/>
        <v>-0.53740994074406245</v>
      </c>
      <c r="AQ69" s="4">
        <f t="shared" si="31"/>
        <v>3.622314618792899E-2</v>
      </c>
      <c r="AR69" s="4">
        <f t="shared" si="32"/>
        <v>-0.28906502098118381</v>
      </c>
      <c r="AS69" s="4">
        <f t="shared" si="33"/>
        <v>0.19032873093884461</v>
      </c>
      <c r="AT69" s="4">
        <f t="shared" si="34"/>
        <v>-0.14553823151977952</v>
      </c>
      <c r="AU69" s="4">
        <f t="shared" si="35"/>
        <v>0.2346428566932488</v>
      </c>
      <c r="AV69" s="4">
        <f t="shared" si="220"/>
        <v>-2.8404932118398563E-2</v>
      </c>
      <c r="AW69" s="4">
        <f t="shared" si="220"/>
        <v>-0.73400686762587952</v>
      </c>
      <c r="AY69" s="2">
        <f t="shared" si="96"/>
        <v>56.363727800384119</v>
      </c>
      <c r="AZ69" s="2">
        <f t="shared" si="147"/>
        <v>54.917724814990954</v>
      </c>
      <c r="BA69" s="2">
        <f t="shared" si="148"/>
        <v>55.339832569079583</v>
      </c>
      <c r="BB69" s="2">
        <f t="shared" si="149"/>
        <v>54.60198442012819</v>
      </c>
      <c r="BC69" s="2">
        <f t="shared" si="150"/>
        <v>55.050428324542573</v>
      </c>
      <c r="BD69" s="2">
        <f t="shared" si="151"/>
        <v>55.223840766665035</v>
      </c>
      <c r="BE69" s="2">
        <f t="shared" si="152"/>
        <v>55.795431930601929</v>
      </c>
      <c r="BF69" s="2">
        <f t="shared" si="153"/>
        <v>55.989325402754538</v>
      </c>
      <c r="BG69" s="2">
        <f t="shared" si="154"/>
        <v>56.482420825763491</v>
      </c>
      <c r="BH69" s="2">
        <f t="shared" si="155"/>
        <v>56.614337711445593</v>
      </c>
      <c r="BI69" s="2">
        <f t="shared" si="156"/>
        <v>56.672783307795484</v>
      </c>
      <c r="BJ69" s="2">
        <f t="shared" si="157"/>
        <v>56.102071365481663</v>
      </c>
      <c r="BK69" s="2">
        <f t="shared" si="158"/>
        <v>57.420702892188316</v>
      </c>
      <c r="BL69" s="2">
        <f t="shared" si="159"/>
        <v>57.312055653837312</v>
      </c>
      <c r="BM69" s="2">
        <f t="shared" si="160"/>
        <v>59.440895529798382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>
        <f t="shared" si="44"/>
        <v>57.874600000000001</v>
      </c>
      <c r="BV69" s="2">
        <f t="shared" si="45"/>
        <v>56.906700000000001</v>
      </c>
      <c r="BW69" s="2">
        <f t="shared" si="46"/>
        <v>58.142699999999998</v>
      </c>
      <c r="BX69" s="2" t="str">
        <f t="shared" si="47"/>
        <v/>
      </c>
      <c r="BY69" s="2">
        <f t="shared" si="48"/>
        <v>57.883800000000001</v>
      </c>
      <c r="BZ69" s="2" t="str">
        <f t="shared" si="49"/>
        <v/>
      </c>
      <c r="CA69" s="2">
        <f t="shared" si="50"/>
        <v>59.053899999999999</v>
      </c>
      <c r="CB69" s="2">
        <f t="shared" si="51"/>
        <v>58.094299999999997</v>
      </c>
      <c r="CC69" s="2">
        <f t="shared" si="52"/>
        <v>58.864600000000003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57.042383968105064</v>
      </c>
      <c r="DL69" s="2">
        <f t="shared" si="221"/>
        <v>56.299291951219523</v>
      </c>
      <c r="DM69" s="2">
        <f t="shared" si="221"/>
        <v>56.594738299595136</v>
      </c>
      <c r="DN69" s="2">
        <f t="shared" si="221"/>
        <v>55.500093921200744</v>
      </c>
      <c r="DO69" s="2">
        <f t="shared" si="221"/>
        <v>55.68790630630631</v>
      </c>
      <c r="DP69" s="2">
        <f t="shared" si="221"/>
        <v>56.144831081081065</v>
      </c>
      <c r="DQ69" s="2">
        <f t="shared" si="221"/>
        <v>56.974132380952383</v>
      </c>
      <c r="DR69" s="2">
        <f t="shared" si="221"/>
        <v>56.61915375375375</v>
      </c>
      <c r="DS69" s="2">
        <f t="shared" si="221"/>
        <v>57.658936336336325</v>
      </c>
      <c r="DT69" s="2">
        <f t="shared" si="221"/>
        <v>57.5179553968254</v>
      </c>
      <c r="DU69" s="2">
        <f t="shared" si="221"/>
        <v>57.304807761650125</v>
      </c>
      <c r="DV69" s="2">
        <f t="shared" si="221"/>
        <v>57.310013650793664</v>
      </c>
      <c r="DW69" s="2">
        <f t="shared" si="221"/>
        <v>58.558032605042015</v>
      </c>
      <c r="DX69" s="2">
        <f t="shared" si="221"/>
        <v>58.050158889296171</v>
      </c>
      <c r="DY69" s="2">
        <f t="shared" si="221"/>
        <v>59.059539452991451</v>
      </c>
      <c r="EA69" s="2">
        <f t="shared" si="71"/>
        <v>55.769238614119857</v>
      </c>
      <c r="EB69" s="2">
        <f t="shared" si="72"/>
        <v>53.68785886083181</v>
      </c>
      <c r="EC69" s="2">
        <f t="shared" si="73"/>
        <v>54.177011692313251</v>
      </c>
      <c r="ED69" s="2">
        <f t="shared" si="74"/>
        <v>53.744412575574366</v>
      </c>
      <c r="EE69" s="2">
        <f t="shared" si="75"/>
        <v>54.386382201587367</v>
      </c>
      <c r="EF69" s="2">
        <f t="shared" si="76"/>
        <v>54.257581524624761</v>
      </c>
      <c r="EG69" s="2">
        <f t="shared" si="77"/>
        <v>54.52466365719819</v>
      </c>
      <c r="EH69" s="2">
        <f t="shared" si="78"/>
        <v>55.296329744405043</v>
      </c>
      <c r="EI69" s="2">
        <f t="shared" si="79"/>
        <v>55.211975370801341</v>
      </c>
      <c r="EJ69" s="2">
        <f t="shared" si="80"/>
        <v>55.67831056705608</v>
      </c>
      <c r="EK69" s="2">
        <f t="shared" si="81"/>
        <v>55.922784767591992</v>
      </c>
      <c r="EL69" s="2">
        <f t="shared" si="82"/>
        <v>54.881463756244372</v>
      </c>
      <c r="EM69" s="2">
        <f t="shared" si="83"/>
        <v>56.151544535615393</v>
      </c>
      <c r="EN69" s="2">
        <f t="shared" si="84"/>
        <v>56.405586402414265</v>
      </c>
      <c r="EO69" s="2">
        <f t="shared" si="85"/>
        <v>59.995524977922898</v>
      </c>
      <c r="EQ69" s="2">
        <f t="shared" si="86"/>
        <v>55.553897395247233</v>
      </c>
      <c r="ER69" s="2">
        <f t="shared" si="222"/>
        <v>53.694556457167266</v>
      </c>
      <c r="ES69" s="2">
        <f t="shared" si="222"/>
        <v>53.662927952470667</v>
      </c>
      <c r="ET69" s="2">
        <f t="shared" si="222"/>
        <v>53.848637663785894</v>
      </c>
      <c r="EU69" s="2">
        <f t="shared" si="222"/>
        <v>54.215469812791902</v>
      </c>
      <c r="EV69" s="2">
        <f t="shared" si="222"/>
        <v>54.333397357979742</v>
      </c>
      <c r="EW69" s="2">
        <f t="shared" si="222"/>
        <v>54.654361967716248</v>
      </c>
      <c r="EX69" s="2">
        <f t="shared" si="222"/>
        <v>54.888890807979962</v>
      </c>
      <c r="EY69" s="2">
        <f t="shared" si="222"/>
        <v>55.259339063641974</v>
      </c>
      <c r="EZ69" s="2">
        <f t="shared" si="222"/>
        <v>56.095539763113386</v>
      </c>
      <c r="FA69" s="2">
        <f t="shared" si="222"/>
        <v>55.886756189696037</v>
      </c>
      <c r="FB69" s="2">
        <f t="shared" si="222"/>
        <v>55.047155410433291</v>
      </c>
      <c r="FC69" s="2">
        <f t="shared" si="222"/>
        <v>56.166347118506273</v>
      </c>
      <c r="FD69" s="2">
        <f t="shared" si="222"/>
        <v>56.497169468191068</v>
      </c>
      <c r="FE69" s="2">
        <f t="shared" si="222"/>
        <v>60.124119558743736</v>
      </c>
      <c r="FG69" s="2">
        <f t="shared" si="88"/>
        <v>0.53303656736018123</v>
      </c>
      <c r="FH69" s="2">
        <f t="shared" si="223"/>
        <v>0.52904612537495599</v>
      </c>
      <c r="FI69" s="2">
        <f t="shared" si="223"/>
        <v>0.51900056880170831</v>
      </c>
      <c r="FJ69" s="2">
        <f t="shared" si="223"/>
        <v>0.51155607483638343</v>
      </c>
      <c r="FK69" s="2">
        <f t="shared" si="223"/>
        <v>0.48976809061071086</v>
      </c>
      <c r="FL69" s="2">
        <f t="shared" si="223"/>
        <v>0.48801484882103385</v>
      </c>
      <c r="FM69" s="2">
        <f t="shared" si="223"/>
        <v>0.48121809585445674</v>
      </c>
      <c r="FN69" s="2">
        <f t="shared" si="223"/>
        <v>0.47604286546321889</v>
      </c>
      <c r="FO69" s="2">
        <f t="shared" si="223"/>
        <v>0.48081172492151708</v>
      </c>
      <c r="FP69" s="2">
        <f t="shared" si="223"/>
        <v>0.49124934063458836</v>
      </c>
      <c r="FQ69" s="2">
        <f t="shared" si="223"/>
        <v>0.45731272216645297</v>
      </c>
      <c r="FR69" s="2">
        <f t="shared" si="223"/>
        <v>0.4974064521888476</v>
      </c>
      <c r="FS69" s="2">
        <f t="shared" si="223"/>
        <v>0.47261080071782813</v>
      </c>
      <c r="FT69" s="2">
        <f t="shared" si="223"/>
        <v>0.44881946881020623</v>
      </c>
      <c r="FU69" s="2">
        <f t="shared" si="223"/>
        <v>0.40741798700299459</v>
      </c>
      <c r="FW69" s="2">
        <f t="shared" si="112"/>
        <v>1.0745031639721471E-4</v>
      </c>
      <c r="FX69" s="2">
        <f t="shared" si="164"/>
        <v>2.1230258211163701E-4</v>
      </c>
      <c r="FY69" s="2">
        <f t="shared" si="165"/>
        <v>2.0278044440799755E-4</v>
      </c>
      <c r="FZ69" s="2">
        <f t="shared" si="166"/>
        <v>1.9147750193824347E-4</v>
      </c>
      <c r="GA69" s="2">
        <f t="shared" si="167"/>
        <v>1.9311714008670851E-4</v>
      </c>
      <c r="GB69" s="2">
        <f t="shared" si="168"/>
        <v>2.0434472416751699E-4</v>
      </c>
      <c r="GC69" s="2">
        <f t="shared" si="169"/>
        <v>2.1761848303927935E-4</v>
      </c>
      <c r="GD69" s="2">
        <f t="shared" si="170"/>
        <v>2.6364462427846177E-4</v>
      </c>
      <c r="GE69" s="2">
        <f t="shared" si="171"/>
        <v>2.5361370579930867E-4</v>
      </c>
      <c r="GF69" s="2">
        <f t="shared" si="172"/>
        <v>2.5555317607666166E-4</v>
      </c>
      <c r="GG69" s="2">
        <f t="shared" si="173"/>
        <v>2.1528313732355829E-4</v>
      </c>
      <c r="GH69" s="2">
        <f t="shared" si="174"/>
        <v>2.0581422477530684E-4</v>
      </c>
      <c r="GI69" s="2">
        <f t="shared" si="175"/>
        <v>1.7162923107236089E-4</v>
      </c>
      <c r="GJ69" s="2">
        <f t="shared" si="176"/>
        <v>1.410143157630143E-4</v>
      </c>
      <c r="GK69" s="2">
        <f t="shared" si="177"/>
        <v>1.4571668021833852E-4</v>
      </c>
      <c r="GM69" s="86">
        <f t="shared" si="113"/>
        <v>2.1081401241770759E-2</v>
      </c>
      <c r="GN69" s="86">
        <f t="shared" si="178"/>
        <v>1.9703900790477825E-2</v>
      </c>
      <c r="GO69" s="86">
        <f t="shared" si="179"/>
        <v>1.6987630500217756E-2</v>
      </c>
      <c r="GP69" s="86">
        <f t="shared" si="180"/>
        <v>1.4981097501278672E-2</v>
      </c>
      <c r="GQ69" s="86">
        <f t="shared" si="181"/>
        <v>1.0316702138429919E-2</v>
      </c>
      <c r="GR69" s="86">
        <f t="shared" si="182"/>
        <v>1.0000024947516496E-2</v>
      </c>
      <c r="GS69" s="86">
        <f t="shared" si="183"/>
        <v>8.6568103926354788E-3</v>
      </c>
      <c r="GT69" s="86">
        <f t="shared" si="184"/>
        <v>7.8555896571805527E-3</v>
      </c>
      <c r="GU69" s="86">
        <f t="shared" si="185"/>
        <v>8.6228100919283554E-3</v>
      </c>
      <c r="GV69" s="86">
        <f t="shared" si="186"/>
        <v>1.0555610551376318E-2</v>
      </c>
      <c r="GW69" s="86">
        <f t="shared" si="187"/>
        <v>5.0805433288547445E-3</v>
      </c>
      <c r="GX69" s="86">
        <f t="shared" si="188"/>
        <v>1.1833482247566821E-2</v>
      </c>
      <c r="GY69" s="86">
        <f t="shared" si="189"/>
        <v>7.1197143576500511E-3</v>
      </c>
      <c r="GZ69" s="86">
        <f t="shared" si="190"/>
        <v>4.0651305759145965E-3</v>
      </c>
      <c r="HA69" s="86">
        <f t="shared" si="191"/>
        <v>8.507599080753124E-4</v>
      </c>
      <c r="HC69" s="86">
        <f t="shared" si="145"/>
        <v>1.2784050071338513E-8</v>
      </c>
      <c r="HD69" s="86">
        <f t="shared" si="192"/>
        <v>7.1683558622697406E-9</v>
      </c>
      <c r="HE69" s="86">
        <f t="shared" si="193"/>
        <v>4.5653594678054937E-10</v>
      </c>
      <c r="HF69" s="86">
        <f t="shared" si="194"/>
        <v>1.1559881086758198E-10</v>
      </c>
      <c r="HG69" s="86">
        <f t="shared" si="195"/>
        <v>4.085129499432984E-9</v>
      </c>
      <c r="HH69" s="86">
        <f t="shared" si="196"/>
        <v>7.697139827571285E-10</v>
      </c>
      <c r="HI69" s="86">
        <f t="shared" si="197"/>
        <v>3.7708134523461231E-10</v>
      </c>
      <c r="HJ69" s="86">
        <f t="shared" si="198"/>
        <v>1.396925035110003E-9</v>
      </c>
      <c r="HK69" s="86">
        <f t="shared" si="199"/>
        <v>4.1642660957209226E-10</v>
      </c>
      <c r="HL69" s="86">
        <f t="shared" si="200"/>
        <v>8.7150270948970749E-11</v>
      </c>
      <c r="HM69" s="86">
        <f t="shared" si="201"/>
        <v>6.0858745836148892E-10</v>
      </c>
      <c r="HN69" s="86">
        <f t="shared" si="202"/>
        <v>4.9902724225939948E-10</v>
      </c>
      <c r="HO69" s="86">
        <f t="shared" si="203"/>
        <v>1.1646092968221493E-10</v>
      </c>
      <c r="HP69" s="86">
        <f t="shared" si="204"/>
        <v>2.1985861652443469E-11</v>
      </c>
      <c r="HQ69" s="86">
        <f t="shared" si="205"/>
        <v>2.0151950705728314E-14</v>
      </c>
      <c r="HS69" s="86">
        <f t="shared" si="114"/>
        <v>1.0250679918948259E-65</v>
      </c>
      <c r="HT69" s="86">
        <f t="shared" si="206"/>
        <v>4.0691890076011872E-65</v>
      </c>
      <c r="HU69" s="86">
        <f t="shared" si="207"/>
        <v>4.9303877775166843E-79</v>
      </c>
      <c r="HV69" s="86">
        <f t="shared" si="208"/>
        <v>7.7455025528991117E-83</v>
      </c>
      <c r="HW69" s="86">
        <f t="shared" si="209"/>
        <v>2.0102833163403947E-69</v>
      </c>
      <c r="HX69" s="86">
        <f t="shared" si="210"/>
        <v>3.0152754515088838E-76</v>
      </c>
      <c r="HY69" s="86">
        <f t="shared" si="211"/>
        <v>3.4698055904628195E-81</v>
      </c>
      <c r="HZ69" s="86">
        <f t="shared" si="212"/>
        <v>1.5569470317635451E-74</v>
      </c>
      <c r="IA69" s="86">
        <f t="shared" si="213"/>
        <v>1.0345433106906596E-79</v>
      </c>
      <c r="IB69" s="86">
        <f t="shared" si="214"/>
        <v>4.3229361593777849E-87</v>
      </c>
      <c r="IC69" s="86">
        <f t="shared" si="215"/>
        <v>1.8224216232795269E-78</v>
      </c>
      <c r="ID69" s="86">
        <f t="shared" si="216"/>
        <v>2.1916534641054264E-82</v>
      </c>
      <c r="IE69" s="86">
        <f t="shared" si="217"/>
        <v>1.0610507438023942E-86</v>
      </c>
      <c r="IF69" s="86">
        <f t="shared" si="218"/>
        <v>5.1480712131289075E-43</v>
      </c>
      <c r="IG69" s="86">
        <f t="shared" si="219"/>
        <v>2.1788723990964304E-34</v>
      </c>
      <c r="II69" s="86">
        <f t="shared" si="115"/>
        <v>7.4783580443029816E-261</v>
      </c>
      <c r="IJ69" s="86">
        <f t="shared" si="116"/>
        <v>1.2882938768041916E-240</v>
      </c>
      <c r="IK69" s="86">
        <f t="shared" si="117"/>
        <v>1.0373239509097107E-284</v>
      </c>
      <c r="IL69" s="86">
        <f t="shared" si="118"/>
        <v>6.8451919472127529E-301</v>
      </c>
      <c r="IM69" s="86">
        <f t="shared" si="119"/>
        <v>4.2915803415393973E-254</v>
      </c>
      <c r="IN69" s="86">
        <f t="shared" si="120"/>
        <v>1.901074657545658E-278</v>
      </c>
      <c r="IO69" s="86">
        <f t="shared" si="121"/>
        <v>5.1094008862583258E-299</v>
      </c>
      <c r="IP69" s="86">
        <f t="shared" si="122"/>
        <v>6.7095471331341682E-265</v>
      </c>
      <c r="IQ69" s="86">
        <f t="shared" si="123"/>
        <v>7.0157736390022489E-287</v>
      </c>
      <c r="IR69" s="86">
        <f t="shared" si="124"/>
        <v>0</v>
      </c>
      <c r="IS69" s="86">
        <f t="shared" si="125"/>
        <v>1.0778578253613392E-289</v>
      </c>
      <c r="IT69" s="86">
        <f t="shared" si="126"/>
        <v>4.4155784190144859E-305</v>
      </c>
      <c r="IU69" s="86">
        <f t="shared" si="127"/>
        <v>0</v>
      </c>
      <c r="IV69" s="86">
        <f t="shared" si="128"/>
        <v>6.3891861213871494E-148</v>
      </c>
      <c r="IW69" s="86">
        <f t="shared" si="129"/>
        <v>2.3128081160917918E-129</v>
      </c>
      <c r="IY69" s="86">
        <f t="shared" si="130"/>
        <v>2.1081414025820831E-2</v>
      </c>
      <c r="IZ69" s="86">
        <f t="shared" si="131"/>
        <v>1.9703907958833689E-2</v>
      </c>
      <c r="JA69" s="86">
        <f t="shared" si="132"/>
        <v>1.6987630956753704E-2</v>
      </c>
      <c r="JB69" s="86">
        <f t="shared" si="133"/>
        <v>1.4981097616877482E-2</v>
      </c>
      <c r="JC69" s="86">
        <f t="shared" si="134"/>
        <v>1.0316706223559419E-2</v>
      </c>
      <c r="JD69" s="86">
        <f t="shared" si="135"/>
        <v>1.0000025717230479E-2</v>
      </c>
      <c r="JE69" s="86">
        <f t="shared" si="136"/>
        <v>8.6568107697168242E-3</v>
      </c>
      <c r="JF69" s="86">
        <f t="shared" si="137"/>
        <v>7.8555910541055884E-3</v>
      </c>
      <c r="JG69" s="86">
        <f t="shared" si="138"/>
        <v>8.6228105083549656E-3</v>
      </c>
      <c r="JH69" s="86">
        <f t="shared" si="139"/>
        <v>1.0555610638526589E-2</v>
      </c>
      <c r="JI69" s="86">
        <f t="shared" si="140"/>
        <v>5.0805439374422027E-3</v>
      </c>
      <c r="JJ69" s="86">
        <f t="shared" si="141"/>
        <v>1.1833482746594062E-2</v>
      </c>
      <c r="JK69" s="86">
        <f t="shared" si="142"/>
        <v>7.1197144741109806E-3</v>
      </c>
      <c r="JL69" s="86">
        <f t="shared" si="143"/>
        <v>4.0651305979004584E-3</v>
      </c>
      <c r="JM69" s="86">
        <f t="shared" si="144"/>
        <v>8.5075990809546436E-4</v>
      </c>
    </row>
    <row r="70" spans="2:273" x14ac:dyDescent="0.25">
      <c r="B70" s="2">
        <v>43</v>
      </c>
      <c r="C70" s="37">
        <v>59.516100000000002</v>
      </c>
      <c r="D70" s="37">
        <v>59.218800000000002</v>
      </c>
      <c r="E70" s="37">
        <v>59.409599999999998</v>
      </c>
      <c r="F70" s="37">
        <v>57.984900000000003</v>
      </c>
      <c r="G70" s="37">
        <v>57.246899999999997</v>
      </c>
      <c r="H70" s="37">
        <v>57.7241</v>
      </c>
      <c r="I70" s="37">
        <v>58.371899999999997</v>
      </c>
      <c r="J70" s="37">
        <v>57.629800000000003</v>
      </c>
      <c r="K70" s="37">
        <v>59.2806</v>
      </c>
      <c r="L70" s="37">
        <v>58.909700000000001</v>
      </c>
      <c r="M70" s="37">
        <v>58.115200000000002</v>
      </c>
      <c r="N70" s="37">
        <v>58.7209</v>
      </c>
      <c r="O70" s="37">
        <v>59.764699999999998</v>
      </c>
      <c r="P70" s="37">
        <v>58.426000000000002</v>
      </c>
      <c r="Q70" s="37">
        <v>59.178699999999999</v>
      </c>
      <c r="S70" s="4">
        <f t="shared" si="8"/>
        <v>61.121210583453575</v>
      </c>
      <c r="T70" s="4">
        <f t="shared" si="9"/>
        <v>59.476245346600294</v>
      </c>
      <c r="U70" s="4">
        <f t="shared" si="10"/>
        <v>59.532253858124179</v>
      </c>
      <c r="V70" s="4">
        <f t="shared" si="11"/>
        <v>58.377325811420704</v>
      </c>
      <c r="W70" s="4">
        <f t="shared" si="12"/>
        <v>57.85833522361748</v>
      </c>
      <c r="X70" s="4">
        <f t="shared" si="13"/>
        <v>57.935292552843528</v>
      </c>
      <c r="Y70" s="4">
        <f t="shared" si="14"/>
        <v>58.249404487994056</v>
      </c>
      <c r="Z70" s="4">
        <f t="shared" si="15"/>
        <v>58.11468700194429</v>
      </c>
      <c r="AA70" s="4">
        <f t="shared" si="16"/>
        <v>58.838244909330349</v>
      </c>
      <c r="AB70" s="4">
        <f t="shared" si="17"/>
        <v>59.383938591181426</v>
      </c>
      <c r="AC70" s="4">
        <f t="shared" si="18"/>
        <v>58.221964020621705</v>
      </c>
      <c r="AD70" s="4">
        <f t="shared" si="19"/>
        <v>59.116231707796942</v>
      </c>
      <c r="AE70" s="4">
        <f t="shared" si="20"/>
        <v>59.508401019927931</v>
      </c>
      <c r="AF70" s="4">
        <f t="shared" si="21"/>
        <v>58.579528611898013</v>
      </c>
      <c r="AG70" s="4">
        <f t="shared" si="22"/>
        <v>59.778450805364621</v>
      </c>
      <c r="AI70" s="4">
        <f t="shared" si="23"/>
        <v>-1.6051105834535733</v>
      </c>
      <c r="AJ70" s="4">
        <f t="shared" si="24"/>
        <v>-0.25744534660029217</v>
      </c>
      <c r="AK70" s="4">
        <f t="shared" si="25"/>
        <v>-0.12265385812418117</v>
      </c>
      <c r="AL70" s="4">
        <f t="shared" si="26"/>
        <v>-0.39242581142070065</v>
      </c>
      <c r="AM70" s="4">
        <f t="shared" si="27"/>
        <v>-0.61143522361748381</v>
      </c>
      <c r="AN70" s="4">
        <f t="shared" si="28"/>
        <v>-0.21119255284352789</v>
      </c>
      <c r="AO70" s="4">
        <f t="shared" si="29"/>
        <v>0.12249551200594055</v>
      </c>
      <c r="AP70" s="4">
        <f t="shared" si="30"/>
        <v>-0.48488700194428702</v>
      </c>
      <c r="AQ70" s="4">
        <f t="shared" si="31"/>
        <v>0.44235509066965051</v>
      </c>
      <c r="AR70" s="4">
        <f t="shared" si="32"/>
        <v>-0.47423859118142531</v>
      </c>
      <c r="AS70" s="4">
        <f t="shared" si="33"/>
        <v>-0.10676402062170354</v>
      </c>
      <c r="AT70" s="4">
        <f t="shared" si="34"/>
        <v>-0.3953317077969416</v>
      </c>
      <c r="AU70" s="4">
        <f t="shared" si="35"/>
        <v>0.2562989800720672</v>
      </c>
      <c r="AV70" s="4">
        <f t="shared" si="220"/>
        <v>-0.15352861189801104</v>
      </c>
      <c r="AW70" s="4">
        <f t="shared" si="220"/>
        <v>-0.59975080536462144</v>
      </c>
      <c r="AY70" s="2">
        <f t="shared" si="96"/>
        <v>56.324962600983952</v>
      </c>
      <c r="AZ70" s="2">
        <f t="shared" si="147"/>
        <v>54.851182254535395</v>
      </c>
      <c r="BA70" s="2">
        <f t="shared" si="148"/>
        <v>55.283903467296781</v>
      </c>
      <c r="BB70" s="2">
        <f t="shared" si="149"/>
        <v>54.555602724713026</v>
      </c>
      <c r="BC70" s="2">
        <f t="shared" si="150"/>
        <v>55.008826598041772</v>
      </c>
      <c r="BD70" s="2">
        <f t="shared" si="151"/>
        <v>55.178645882847306</v>
      </c>
      <c r="BE70" s="2">
        <f t="shared" si="152"/>
        <v>55.752828959366916</v>
      </c>
      <c r="BF70" s="2">
        <f t="shared" si="153"/>
        <v>55.960908783544284</v>
      </c>
      <c r="BG70" s="2">
        <f t="shared" si="154"/>
        <v>56.445566933803946</v>
      </c>
      <c r="BH70" s="2">
        <f t="shared" si="155"/>
        <v>56.57475053700685</v>
      </c>
      <c r="BI70" s="2">
        <f t="shared" si="156"/>
        <v>56.634044843838346</v>
      </c>
      <c r="BJ70" s="2">
        <f t="shared" si="157"/>
        <v>56.054014916076007</v>
      </c>
      <c r="BK70" s="2">
        <f t="shared" si="158"/>
        <v>57.381471636633997</v>
      </c>
      <c r="BL70" s="2">
        <f t="shared" si="159"/>
        <v>57.28697854379925</v>
      </c>
      <c r="BM70" s="2">
        <f t="shared" si="160"/>
        <v>59.472017043480747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>
        <f t="shared" si="48"/>
        <v>58.115200000000002</v>
      </c>
      <c r="BZ70" s="2" t="str">
        <f t="shared" si="49"/>
        <v/>
      </c>
      <c r="CA70" s="2" t="str">
        <f t="shared" si="50"/>
        <v/>
      </c>
      <c r="CB70" s="2">
        <f t="shared" si="51"/>
        <v>58.426000000000002</v>
      </c>
      <c r="CC70" s="2">
        <f t="shared" si="52"/>
        <v>59.178699999999999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57.075256144465286</v>
      </c>
      <c r="DL70" s="2">
        <f t="shared" si="221"/>
        <v>56.326706219512204</v>
      </c>
      <c r="DM70" s="2">
        <f t="shared" si="221"/>
        <v>56.644332064777316</v>
      </c>
      <c r="DN70" s="2">
        <f t="shared" si="221"/>
        <v>55.521980150093803</v>
      </c>
      <c r="DO70" s="2">
        <f t="shared" si="221"/>
        <v>55.705057136083454</v>
      </c>
      <c r="DP70" s="2">
        <f t="shared" si="221"/>
        <v>56.173554196301552</v>
      </c>
      <c r="DQ70" s="2">
        <f t="shared" si="221"/>
        <v>57.027976638655467</v>
      </c>
      <c r="DR70" s="2">
        <f t="shared" si="221"/>
        <v>56.660116507936507</v>
      </c>
      <c r="DS70" s="2">
        <f t="shared" si="221"/>
        <v>57.730022539682523</v>
      </c>
      <c r="DT70" s="2">
        <f t="shared" si="221"/>
        <v>57.569810493350495</v>
      </c>
      <c r="DU70" s="2">
        <f t="shared" si="221"/>
        <v>57.333277142857149</v>
      </c>
      <c r="DV70" s="2">
        <f t="shared" si="221"/>
        <v>57.362125349635363</v>
      </c>
      <c r="DW70" s="2">
        <f t="shared" si="221"/>
        <v>58.625146524064171</v>
      </c>
      <c r="DX70" s="2">
        <f t="shared" si="221"/>
        <v>58.104354545454527</v>
      </c>
      <c r="DY70" s="2">
        <f t="shared" si="221"/>
        <v>59.119060205128207</v>
      </c>
      <c r="EA70" s="2">
        <f t="shared" si="71"/>
        <v>55.725551796010897</v>
      </c>
      <c r="EB70" s="2">
        <f t="shared" si="72"/>
        <v>53.653250408478065</v>
      </c>
      <c r="EC70" s="2">
        <f t="shared" si="73"/>
        <v>54.134230657861558</v>
      </c>
      <c r="ED70" s="2">
        <f t="shared" si="74"/>
        <v>53.714035157194679</v>
      </c>
      <c r="EE70" s="2">
        <f t="shared" si="75"/>
        <v>54.3473953435441</v>
      </c>
      <c r="EF70" s="2">
        <f t="shared" si="76"/>
        <v>54.226678048738982</v>
      </c>
      <c r="EG70" s="2">
        <f t="shared" si="77"/>
        <v>54.49904063266623</v>
      </c>
      <c r="EH70" s="2">
        <f t="shared" si="78"/>
        <v>55.259271586156295</v>
      </c>
      <c r="EI70" s="2">
        <f t="shared" si="79"/>
        <v>55.180604187932616</v>
      </c>
      <c r="EJ70" s="2">
        <f t="shared" si="80"/>
        <v>55.634691008592846</v>
      </c>
      <c r="EK70" s="2">
        <f t="shared" si="81"/>
        <v>55.877302801807616</v>
      </c>
      <c r="EL70" s="2">
        <f t="shared" si="82"/>
        <v>54.848492429178684</v>
      </c>
      <c r="EM70" s="2">
        <f t="shared" si="83"/>
        <v>56.115755405654824</v>
      </c>
      <c r="EN70" s="2">
        <f t="shared" si="84"/>
        <v>56.371479159654122</v>
      </c>
      <c r="EO70" s="2">
        <f t="shared" si="85"/>
        <v>59.940168527340759</v>
      </c>
      <c r="EQ70" s="2">
        <f t="shared" si="86"/>
        <v>55.513830215585656</v>
      </c>
      <c r="ER70" s="2">
        <f t="shared" si="222"/>
        <v>53.659833903012171</v>
      </c>
      <c r="ES70" s="2">
        <f t="shared" si="222"/>
        <v>53.629469057624505</v>
      </c>
      <c r="ET70" s="2">
        <f t="shared" si="222"/>
        <v>53.816394229160856</v>
      </c>
      <c r="EU70" s="2">
        <f t="shared" si="222"/>
        <v>54.179625442411904</v>
      </c>
      <c r="EV70" s="2">
        <f t="shared" si="222"/>
        <v>54.301097782756848</v>
      </c>
      <c r="EW70" s="2">
        <f t="shared" si="222"/>
        <v>54.626352912566908</v>
      </c>
      <c r="EX70" s="2">
        <f t="shared" si="222"/>
        <v>54.859499116477977</v>
      </c>
      <c r="EY70" s="2">
        <f t="shared" si="222"/>
        <v>55.227099115805174</v>
      </c>
      <c r="EZ70" s="2">
        <f t="shared" si="222"/>
        <v>56.04424010152286</v>
      </c>
      <c r="FA70" s="2">
        <f t="shared" si="222"/>
        <v>55.841937774032615</v>
      </c>
      <c r="FB70" s="2">
        <f t="shared" si="222"/>
        <v>55.01115985970079</v>
      </c>
      <c r="FC70" s="2">
        <f t="shared" si="222"/>
        <v>56.130303490922465</v>
      </c>
      <c r="FD70" s="2">
        <f t="shared" si="222"/>
        <v>56.461462187688674</v>
      </c>
      <c r="FE70" s="2">
        <f t="shared" si="222"/>
        <v>60.066215458528006</v>
      </c>
      <c r="FG70" s="2">
        <f t="shared" si="88"/>
        <v>0.55587625557601672</v>
      </c>
      <c r="FH70" s="2">
        <f t="shared" si="223"/>
        <v>0.55191692018819649</v>
      </c>
      <c r="FI70" s="2">
        <f t="shared" si="223"/>
        <v>0.54193681778969871</v>
      </c>
      <c r="FJ70" s="2">
        <f t="shared" si="223"/>
        <v>0.53452893708564064</v>
      </c>
      <c r="FK70" s="2">
        <f t="shared" si="223"/>
        <v>0.51278972234855091</v>
      </c>
      <c r="FL70" s="2">
        <f t="shared" si="223"/>
        <v>0.51103661053225979</v>
      </c>
      <c r="FM70" s="2">
        <f t="shared" si="223"/>
        <v>0.50423500401479926</v>
      </c>
      <c r="FN70" s="2">
        <f t="shared" si="223"/>
        <v>0.49905035882562437</v>
      </c>
      <c r="FO70" s="2">
        <f t="shared" si="223"/>
        <v>0.50382807281449016</v>
      </c>
      <c r="FP70" s="2">
        <f t="shared" si="223"/>
        <v>0.51427042127582245</v>
      </c>
      <c r="FQ70" s="2">
        <f t="shared" si="223"/>
        <v>0.48024469350046783</v>
      </c>
      <c r="FR70" s="2">
        <f t="shared" si="223"/>
        <v>0.5204209140782482</v>
      </c>
      <c r="FS70" s="2">
        <f t="shared" si="223"/>
        <v>0.49560931973969324</v>
      </c>
      <c r="FT70" s="2">
        <f t="shared" si="223"/>
        <v>0.47169572680224531</v>
      </c>
      <c r="FU70" s="2">
        <f t="shared" si="223"/>
        <v>0.42982964600298862</v>
      </c>
      <c r="FW70" s="2">
        <f t="shared" si="112"/>
        <v>1.1781570774842011E-4</v>
      </c>
      <c r="FX70" s="2">
        <f t="shared" si="164"/>
        <v>2.3278038432975493E-4</v>
      </c>
      <c r="FY70" s="2">
        <f t="shared" si="165"/>
        <v>2.2233998606223341E-4</v>
      </c>
      <c r="FZ70" s="2">
        <f t="shared" si="166"/>
        <v>2.0994702749099325E-4</v>
      </c>
      <c r="GA70" s="2">
        <f t="shared" si="167"/>
        <v>2.1174478826382231E-4</v>
      </c>
      <c r="GB70" s="2">
        <f t="shared" si="168"/>
        <v>2.240551173424228E-4</v>
      </c>
      <c r="GC70" s="2">
        <f t="shared" si="169"/>
        <v>2.3860891203154153E-4</v>
      </c>
      <c r="GD70" s="2">
        <f t="shared" si="170"/>
        <v>2.8907322919724418E-4</v>
      </c>
      <c r="GE70" s="2">
        <f t="shared" si="171"/>
        <v>2.7807509465697071E-4</v>
      </c>
      <c r="GF70" s="2">
        <f t="shared" si="172"/>
        <v>2.8020157706660966E-4</v>
      </c>
      <c r="GG70" s="2">
        <f t="shared" si="173"/>
        <v>2.3604836331768362E-4</v>
      </c>
      <c r="GH70" s="2">
        <f t="shared" si="174"/>
        <v>2.2566632895956059E-4</v>
      </c>
      <c r="GI70" s="2">
        <f t="shared" si="175"/>
        <v>1.8818459364109376E-4</v>
      </c>
      <c r="GJ70" s="2">
        <f t="shared" si="176"/>
        <v>1.5461701904352122E-4</v>
      </c>
      <c r="GK70" s="2">
        <f t="shared" si="177"/>
        <v>1.5977291650903354E-4</v>
      </c>
      <c r="GM70" s="86">
        <f t="shared" si="113"/>
        <v>2.9865432808191237E-2</v>
      </c>
      <c r="GN70" s="86">
        <f t="shared" si="178"/>
        <v>2.7887784465791588E-2</v>
      </c>
      <c r="GO70" s="86">
        <f t="shared" si="179"/>
        <v>2.4444355872601145E-2</v>
      </c>
      <c r="GP70" s="86">
        <f t="shared" si="180"/>
        <v>2.1503095523930694E-2</v>
      </c>
      <c r="GQ70" s="86">
        <f t="shared" si="181"/>
        <v>1.5575749159530613E-2</v>
      </c>
      <c r="GR70" s="86">
        <f t="shared" si="182"/>
        <v>1.5091538983916502E-2</v>
      </c>
      <c r="GS70" s="86">
        <f t="shared" si="183"/>
        <v>1.3445142101637646E-2</v>
      </c>
      <c r="GT70" s="86">
        <f t="shared" si="184"/>
        <v>1.2201354996422199E-2</v>
      </c>
      <c r="GU70" s="86">
        <f t="shared" si="185"/>
        <v>1.3333182687701187E-2</v>
      </c>
      <c r="GV70" s="86">
        <f t="shared" si="186"/>
        <v>1.6088335343077794E-2</v>
      </c>
      <c r="GW70" s="86">
        <f t="shared" si="187"/>
        <v>8.3042888299977753E-3</v>
      </c>
      <c r="GX70" s="86">
        <f t="shared" si="188"/>
        <v>1.8005250902846544E-2</v>
      </c>
      <c r="GY70" s="86">
        <f t="shared" si="189"/>
        <v>1.138612695269307E-2</v>
      </c>
      <c r="GZ70" s="86">
        <f t="shared" si="190"/>
        <v>6.813765753102342E-3</v>
      </c>
      <c r="HA70" s="86">
        <f t="shared" si="191"/>
        <v>1.7464298801865179E-3</v>
      </c>
      <c r="HC70" s="86">
        <f t="shared" si="145"/>
        <v>3.0419641941582681E-8</v>
      </c>
      <c r="HD70" s="86">
        <f t="shared" si="192"/>
        <v>1.7875202725277749E-8</v>
      </c>
      <c r="HE70" s="86">
        <f t="shared" si="193"/>
        <v>1.319762302950701E-9</v>
      </c>
      <c r="HF70" s="86">
        <f t="shared" si="194"/>
        <v>3.5411015375186877E-10</v>
      </c>
      <c r="HG70" s="86">
        <f t="shared" si="195"/>
        <v>1.0489742671124184E-8</v>
      </c>
      <c r="HH70" s="86">
        <f t="shared" si="196"/>
        <v>2.172032540378968E-9</v>
      </c>
      <c r="HI70" s="86">
        <f t="shared" si="197"/>
        <v>1.1348540823291123E-9</v>
      </c>
      <c r="HJ70" s="86">
        <f t="shared" si="198"/>
        <v>3.9022774519163094E-9</v>
      </c>
      <c r="HK70" s="86">
        <f t="shared" si="199"/>
        <v>1.2465213382493623E-9</v>
      </c>
      <c r="HL70" s="86">
        <f t="shared" si="200"/>
        <v>2.8907060368607987E-10</v>
      </c>
      <c r="HM70" s="86">
        <f t="shared" si="201"/>
        <v>1.7754656908398521E-9</v>
      </c>
      <c r="HN70" s="86">
        <f t="shared" si="202"/>
        <v>1.4963899590636984E-9</v>
      </c>
      <c r="HO70" s="86">
        <f t="shared" si="203"/>
        <v>3.6690736473924183E-10</v>
      </c>
      <c r="HP70" s="86">
        <f t="shared" si="204"/>
        <v>7.4020855210974537E-11</v>
      </c>
      <c r="HQ70" s="86">
        <f t="shared" si="205"/>
        <v>1.0173378866396633E-13</v>
      </c>
      <c r="HS70" s="86">
        <f t="shared" si="114"/>
        <v>6.7230076491390098E-64</v>
      </c>
      <c r="HT70" s="86">
        <f t="shared" si="206"/>
        <v>3.0544260920579139E-63</v>
      </c>
      <c r="HU70" s="86">
        <f t="shared" si="207"/>
        <v>8.6005108779358943E-77</v>
      </c>
      <c r="HV70" s="86">
        <f t="shared" si="208"/>
        <v>1.7141409448786524E-80</v>
      </c>
      <c r="HW70" s="86">
        <f t="shared" si="209"/>
        <v>1.8758938568988068E-67</v>
      </c>
      <c r="HX70" s="86">
        <f t="shared" si="210"/>
        <v>4.5463170457678225E-74</v>
      </c>
      <c r="HY70" s="86">
        <f t="shared" si="211"/>
        <v>7.7417259688410904E-79</v>
      </c>
      <c r="HZ70" s="86">
        <f t="shared" si="212"/>
        <v>2.2737062395908253E-72</v>
      </c>
      <c r="IA70" s="86">
        <f t="shared" si="213"/>
        <v>2.1648088500070633E-77</v>
      </c>
      <c r="IB70" s="86">
        <f t="shared" si="214"/>
        <v>1.5747621439466621E-84</v>
      </c>
      <c r="IC70" s="86">
        <f t="shared" si="215"/>
        <v>3.3831880394094961E-76</v>
      </c>
      <c r="ID70" s="86">
        <f t="shared" si="216"/>
        <v>5.191728775298105E-80</v>
      </c>
      <c r="IE70" s="86">
        <f t="shared" si="217"/>
        <v>3.0699280316933733E-84</v>
      </c>
      <c r="IF70" s="86">
        <f t="shared" si="218"/>
        <v>7.2654841374002961E-42</v>
      </c>
      <c r="IG70" s="86">
        <f t="shared" si="219"/>
        <v>1.7536910578603813E-33</v>
      </c>
      <c r="II70" s="86">
        <f t="shared" si="115"/>
        <v>1.1546537158531152E-255</v>
      </c>
      <c r="IJ70" s="86">
        <f t="shared" si="116"/>
        <v>1.8890946823386879E-235</v>
      </c>
      <c r="IK70" s="86">
        <f t="shared" si="117"/>
        <v>1.2696288484464069E-278</v>
      </c>
      <c r="IL70" s="86">
        <f t="shared" si="118"/>
        <v>1.6928446773052571E-294</v>
      </c>
      <c r="IM70" s="86">
        <f t="shared" si="119"/>
        <v>1.0725454210416164E-248</v>
      </c>
      <c r="IN70" s="86">
        <f t="shared" si="120"/>
        <v>1.7269447964290532E-272</v>
      </c>
      <c r="IO70" s="86">
        <f t="shared" si="121"/>
        <v>1.4369831192979677E-292</v>
      </c>
      <c r="IP70" s="86">
        <f t="shared" si="122"/>
        <v>4.6483964557927507E-259</v>
      </c>
      <c r="IQ70" s="86">
        <f t="shared" si="123"/>
        <v>1.3976636866909206E-280</v>
      </c>
      <c r="IR70" s="86">
        <f t="shared" si="124"/>
        <v>0</v>
      </c>
      <c r="IS70" s="86">
        <f t="shared" si="125"/>
        <v>1.8675868430327316E-283</v>
      </c>
      <c r="IT70" s="86">
        <f t="shared" si="126"/>
        <v>1.5229792923446836E-298</v>
      </c>
      <c r="IU70" s="86">
        <f t="shared" si="127"/>
        <v>0</v>
      </c>
      <c r="IV70" s="86">
        <f t="shared" si="128"/>
        <v>6.6204137080949457E-145</v>
      </c>
      <c r="IW70" s="86">
        <f t="shared" si="129"/>
        <v>1.0147208487825652E-126</v>
      </c>
      <c r="IY70" s="86">
        <f t="shared" si="130"/>
        <v>2.9865463227833178E-2</v>
      </c>
      <c r="IZ70" s="86">
        <f t="shared" si="131"/>
        <v>2.7887802340994312E-2</v>
      </c>
      <c r="JA70" s="86">
        <f t="shared" si="132"/>
        <v>2.4444357192363448E-2</v>
      </c>
      <c r="JB70" s="86">
        <f t="shared" si="133"/>
        <v>2.1503095878040848E-2</v>
      </c>
      <c r="JC70" s="86">
        <f t="shared" si="134"/>
        <v>1.5575759649273284E-2</v>
      </c>
      <c r="JD70" s="86">
        <f t="shared" si="135"/>
        <v>1.5091541155949042E-2</v>
      </c>
      <c r="JE70" s="86">
        <f t="shared" si="136"/>
        <v>1.3445143236491729E-2</v>
      </c>
      <c r="JF70" s="86">
        <f t="shared" si="137"/>
        <v>1.2201358898699652E-2</v>
      </c>
      <c r="JG70" s="86">
        <f t="shared" si="138"/>
        <v>1.3333183934222524E-2</v>
      </c>
      <c r="JH70" s="86">
        <f t="shared" si="139"/>
        <v>1.6088335632148398E-2</v>
      </c>
      <c r="JI70" s="86">
        <f t="shared" si="140"/>
        <v>8.3042906054634665E-3</v>
      </c>
      <c r="JJ70" s="86">
        <f t="shared" si="141"/>
        <v>1.8005252399236504E-2</v>
      </c>
      <c r="JK70" s="86">
        <f t="shared" si="142"/>
        <v>1.1386127319600436E-2</v>
      </c>
      <c r="JL70" s="86">
        <f t="shared" si="143"/>
        <v>6.8137658271231975E-3</v>
      </c>
      <c r="JM70" s="86">
        <f t="shared" si="144"/>
        <v>1.7464298802882517E-3</v>
      </c>
    </row>
    <row r="71" spans="2:273" x14ac:dyDescent="0.25">
      <c r="B71" s="2">
        <v>44</v>
      </c>
      <c r="C71" s="37">
        <v>60.782899999999998</v>
      </c>
      <c r="D71" s="37">
        <v>60.419899999999998</v>
      </c>
      <c r="E71" s="37">
        <v>60.169499999999999</v>
      </c>
      <c r="F71" s="37">
        <v>59.533499999999997</v>
      </c>
      <c r="G71" s="37">
        <v>58.250599999999999</v>
      </c>
      <c r="H71" s="37">
        <v>58.233600000000003</v>
      </c>
      <c r="I71" s="37">
        <v>59.139099999999999</v>
      </c>
      <c r="J71" s="37">
        <v>58.125799999999998</v>
      </c>
      <c r="K71" s="37">
        <v>59.33</v>
      </c>
      <c r="L71" s="37">
        <v>59.455500000000001</v>
      </c>
      <c r="M71" s="37">
        <v>59.078099999999999</v>
      </c>
      <c r="N71" s="37">
        <v>59.302999999999997</v>
      </c>
      <c r="O71" s="37">
        <v>59.379199999999997</v>
      </c>
      <c r="P71" s="37">
        <v>59.096899999999998</v>
      </c>
      <c r="Q71" s="37">
        <v>59.399000000000001</v>
      </c>
      <c r="S71" s="4">
        <f t="shared" si="8"/>
        <v>62.650605326542696</v>
      </c>
      <c r="T71" s="4">
        <f t="shared" si="9"/>
        <v>60.925042704482706</v>
      </c>
      <c r="U71" s="4">
        <f t="shared" si="10"/>
        <v>60.951250064899163</v>
      </c>
      <c r="V71" s="4">
        <f t="shared" si="11"/>
        <v>59.659001640941426</v>
      </c>
      <c r="W71" s="4">
        <f t="shared" si="12"/>
        <v>58.980979901699925</v>
      </c>
      <c r="X71" s="4">
        <f t="shared" si="13"/>
        <v>59.016764336638602</v>
      </c>
      <c r="Y71" s="4">
        <f t="shared" si="14"/>
        <v>59.312971392351415</v>
      </c>
      <c r="Z71" s="4">
        <f t="shared" si="15"/>
        <v>59.044743980010203</v>
      </c>
      <c r="AA71" s="4">
        <f t="shared" si="16"/>
        <v>59.848688719378046</v>
      </c>
      <c r="AB71" s="4">
        <f t="shared" si="17"/>
        <v>60.518000658021542</v>
      </c>
      <c r="AC71" s="4">
        <f t="shared" si="18"/>
        <v>58.997833560324821</v>
      </c>
      <c r="AD71" s="4">
        <f t="shared" si="19"/>
        <v>60.334892312496549</v>
      </c>
      <c r="AE71" s="4">
        <f t="shared" si="20"/>
        <v>60.489770334869334</v>
      </c>
      <c r="AF71" s="4">
        <f t="shared" si="21"/>
        <v>59.261715448874618</v>
      </c>
      <c r="AG71" s="4">
        <f t="shared" si="22"/>
        <v>60.068987462933848</v>
      </c>
      <c r="AI71" s="4">
        <f t="shared" si="23"/>
        <v>-1.8677053265426977</v>
      </c>
      <c r="AJ71" s="4">
        <f t="shared" si="24"/>
        <v>-0.50514270448270793</v>
      </c>
      <c r="AK71" s="4">
        <f t="shared" si="25"/>
        <v>-0.78175006489916399</v>
      </c>
      <c r="AL71" s="4">
        <f t="shared" si="26"/>
        <v>-0.12550164094142957</v>
      </c>
      <c r="AM71" s="4">
        <f t="shared" si="27"/>
        <v>-0.73037990169992639</v>
      </c>
      <c r="AN71" s="4">
        <f t="shared" si="28"/>
        <v>-0.78316433663859897</v>
      </c>
      <c r="AO71" s="4">
        <f t="shared" si="29"/>
        <v>-0.17387139235141547</v>
      </c>
      <c r="AP71" s="4">
        <f t="shared" si="30"/>
        <v>-0.91894398001020505</v>
      </c>
      <c r="AQ71" s="4">
        <f t="shared" si="31"/>
        <v>-0.51868871937804784</v>
      </c>
      <c r="AR71" s="4">
        <f t="shared" si="32"/>
        <v>-1.0625006580215413</v>
      </c>
      <c r="AS71" s="4">
        <f t="shared" si="33"/>
        <v>8.0266439675177992E-2</v>
      </c>
      <c r="AT71" s="4">
        <f t="shared" si="34"/>
        <v>-1.0318923124965522</v>
      </c>
      <c r="AU71" s="4">
        <f t="shared" si="35"/>
        <v>-1.1105703348693368</v>
      </c>
      <c r="AV71" s="4">
        <f t="shared" si="220"/>
        <v>-0.16481544887462007</v>
      </c>
      <c r="AW71" s="4">
        <f t="shared" si="220"/>
        <v>-0.6699874629338467</v>
      </c>
      <c r="AY71" s="2">
        <f t="shared" si="96"/>
        <v>56.283033442068579</v>
      </c>
      <c r="AZ71" s="2">
        <f t="shared" si="147"/>
        <v>54.782397732399041</v>
      </c>
      <c r="BA71" s="2">
        <f t="shared" si="148"/>
        <v>55.224195351597331</v>
      </c>
      <c r="BB71" s="2">
        <f t="shared" si="149"/>
        <v>54.507090605909106</v>
      </c>
      <c r="BC71" s="2">
        <f t="shared" si="150"/>
        <v>54.964716467795995</v>
      </c>
      <c r="BD71" s="2">
        <f t="shared" si="151"/>
        <v>55.130799414586299</v>
      </c>
      <c r="BE71" s="2">
        <f t="shared" si="152"/>
        <v>55.7066147433911</v>
      </c>
      <c r="BF71" s="2">
        <f t="shared" si="153"/>
        <v>55.928895513285362</v>
      </c>
      <c r="BG71" s="2">
        <f t="shared" si="154"/>
        <v>56.404039712033082</v>
      </c>
      <c r="BH71" s="2">
        <f t="shared" si="155"/>
        <v>56.530890714588232</v>
      </c>
      <c r="BI71" s="2">
        <f t="shared" si="156"/>
        <v>56.59178682177108</v>
      </c>
      <c r="BJ71" s="2">
        <f t="shared" si="157"/>
        <v>56.002266769664274</v>
      </c>
      <c r="BK71" s="2">
        <f t="shared" si="158"/>
        <v>57.337458583303061</v>
      </c>
      <c r="BL71" s="2">
        <f t="shared" si="159"/>
        <v>57.257643795208715</v>
      </c>
      <c r="BM71" s="2">
        <f t="shared" si="160"/>
        <v>59.498195248046592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59.399000000000001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57.108128320825514</v>
      </c>
      <c r="DL71" s="2">
        <f t="shared" si="221"/>
        <v>56.354120487804884</v>
      </c>
      <c r="DM71" s="2">
        <f t="shared" si="221"/>
        <v>56.693925829959504</v>
      </c>
      <c r="DN71" s="2">
        <f t="shared" si="221"/>
        <v>55.543866378986863</v>
      </c>
      <c r="DO71" s="2">
        <f t="shared" si="221"/>
        <v>55.722207965860605</v>
      </c>
      <c r="DP71" s="2">
        <f t="shared" si="221"/>
        <v>56.202277311522039</v>
      </c>
      <c r="DQ71" s="2">
        <f t="shared" si="221"/>
        <v>57.08182089635855</v>
      </c>
      <c r="DR71" s="2">
        <f t="shared" si="221"/>
        <v>56.701079262119258</v>
      </c>
      <c r="DS71" s="2">
        <f t="shared" si="221"/>
        <v>57.801108743028728</v>
      </c>
      <c r="DT71" s="2">
        <f t="shared" si="221"/>
        <v>57.62166558987559</v>
      </c>
      <c r="DU71" s="2">
        <f t="shared" si="221"/>
        <v>57.361746524064181</v>
      </c>
      <c r="DV71" s="2">
        <f t="shared" si="221"/>
        <v>57.414237048477062</v>
      </c>
      <c r="DW71" s="2">
        <f t="shared" si="221"/>
        <v>58.692260443086326</v>
      </c>
      <c r="DX71" s="2">
        <f t="shared" si="221"/>
        <v>58.15855020161289</v>
      </c>
      <c r="DY71" s="2">
        <f t="shared" si="221"/>
        <v>59.178580957264955</v>
      </c>
      <c r="EA71" s="2">
        <f t="shared" si="71"/>
        <v>55.681864977901945</v>
      </c>
      <c r="EB71" s="2">
        <f t="shared" si="72"/>
        <v>53.618641956124314</v>
      </c>
      <c r="EC71" s="2">
        <f t="shared" si="73"/>
        <v>54.091449623409865</v>
      </c>
      <c r="ED71" s="2">
        <f t="shared" si="74"/>
        <v>53.683657738814993</v>
      </c>
      <c r="EE71" s="2">
        <f t="shared" si="75"/>
        <v>54.308408485500841</v>
      </c>
      <c r="EF71" s="2">
        <f t="shared" si="76"/>
        <v>54.195774572853203</v>
      </c>
      <c r="EG71" s="2">
        <f t="shared" si="77"/>
        <v>54.473417608134277</v>
      </c>
      <c r="EH71" s="2">
        <f t="shared" si="78"/>
        <v>55.222213427907548</v>
      </c>
      <c r="EI71" s="2">
        <f t="shared" si="79"/>
        <v>55.149233005063884</v>
      </c>
      <c r="EJ71" s="2">
        <f t="shared" si="80"/>
        <v>55.591071450129618</v>
      </c>
      <c r="EK71" s="2">
        <f t="shared" si="81"/>
        <v>55.83182083602324</v>
      </c>
      <c r="EL71" s="2">
        <f t="shared" si="82"/>
        <v>54.815521102112996</v>
      </c>
      <c r="EM71" s="2">
        <f t="shared" si="83"/>
        <v>56.079966275694261</v>
      </c>
      <c r="EN71" s="2">
        <f t="shared" si="84"/>
        <v>56.337371916893979</v>
      </c>
      <c r="EO71" s="2">
        <f t="shared" si="85"/>
        <v>59.884812076758621</v>
      </c>
      <c r="EQ71" s="2">
        <f t="shared" si="86"/>
        <v>55.47376303592408</v>
      </c>
      <c r="ER71" s="2">
        <f t="shared" si="222"/>
        <v>53.625111348857075</v>
      </c>
      <c r="ES71" s="2">
        <f t="shared" si="222"/>
        <v>53.596010162778349</v>
      </c>
      <c r="ET71" s="2">
        <f t="shared" si="222"/>
        <v>53.784150794535826</v>
      </c>
      <c r="EU71" s="2">
        <f t="shared" si="222"/>
        <v>54.143781072031906</v>
      </c>
      <c r="EV71" s="2">
        <f t="shared" si="222"/>
        <v>54.268798207533955</v>
      </c>
      <c r="EW71" s="2">
        <f t="shared" si="222"/>
        <v>54.598343857417561</v>
      </c>
      <c r="EX71" s="2">
        <f t="shared" si="222"/>
        <v>54.830107424975992</v>
      </c>
      <c r="EY71" s="2">
        <f t="shared" si="222"/>
        <v>55.194859167968367</v>
      </c>
      <c r="EZ71" s="2">
        <f t="shared" si="222"/>
        <v>55.992940439932333</v>
      </c>
      <c r="FA71" s="2">
        <f t="shared" si="222"/>
        <v>55.797119358369201</v>
      </c>
      <c r="FB71" s="2">
        <f t="shared" si="222"/>
        <v>54.975164308968289</v>
      </c>
      <c r="FC71" s="2">
        <f t="shared" si="222"/>
        <v>56.094259863338657</v>
      </c>
      <c r="FD71" s="2">
        <f t="shared" si="222"/>
        <v>56.425754907186288</v>
      </c>
      <c r="FE71" s="2">
        <f t="shared" si="222"/>
        <v>60.008311358312277</v>
      </c>
      <c r="FG71" s="2">
        <f t="shared" si="88"/>
        <v>0.57848222774370928</v>
      </c>
      <c r="FH71" s="2">
        <f t="shared" si="223"/>
        <v>0.57457018521801595</v>
      </c>
      <c r="FI71" s="2">
        <f t="shared" si="223"/>
        <v>0.56469668909912762</v>
      </c>
      <c r="FJ71" s="2">
        <f t="shared" si="223"/>
        <v>0.55735624701204134</v>
      </c>
      <c r="FK71" s="2">
        <f t="shared" si="223"/>
        <v>0.53575721821792122</v>
      </c>
      <c r="FL71" s="2">
        <f t="shared" si="223"/>
        <v>0.53401164908870025</v>
      </c>
      <c r="FM71" s="2">
        <f t="shared" si="223"/>
        <v>0.52723397597753996</v>
      </c>
      <c r="FN71" s="2">
        <f t="shared" si="223"/>
        <v>0.5220618744061527</v>
      </c>
      <c r="FO71" s="2">
        <f t="shared" si="223"/>
        <v>0.52682820774296746</v>
      </c>
      <c r="FP71" s="2">
        <f t="shared" si="223"/>
        <v>0.53723110826716447</v>
      </c>
      <c r="FQ71" s="2">
        <f t="shared" si="223"/>
        <v>0.50326020865872434</v>
      </c>
      <c r="FR71" s="2">
        <f t="shared" si="223"/>
        <v>0.54334902656736606</v>
      </c>
      <c r="FS71" s="2">
        <f t="shared" si="223"/>
        <v>0.51862643418351029</v>
      </c>
      <c r="FT71" s="2">
        <f t="shared" si="223"/>
        <v>0.49469148500109145</v>
      </c>
      <c r="FU71" s="2">
        <f t="shared" si="223"/>
        <v>0.45253267204012471</v>
      </c>
      <c r="FW71" s="2">
        <f t="shared" si="112"/>
        <v>1.2918088635579099E-4</v>
      </c>
      <c r="FX71" s="2">
        <f t="shared" si="164"/>
        <v>2.5523288382819562E-4</v>
      </c>
      <c r="FY71" s="2">
        <f t="shared" si="165"/>
        <v>2.4378571741015423E-4</v>
      </c>
      <c r="FZ71" s="2">
        <f t="shared" si="166"/>
        <v>2.301976752635599E-4</v>
      </c>
      <c r="GA71" s="2">
        <f t="shared" si="167"/>
        <v>2.3216880055864142E-4</v>
      </c>
      <c r="GB71" s="2">
        <f t="shared" si="168"/>
        <v>2.4566624047230512E-4</v>
      </c>
      <c r="GC71" s="2">
        <f t="shared" si="169"/>
        <v>2.6162344673045552E-4</v>
      </c>
      <c r="GD71" s="2">
        <f t="shared" si="170"/>
        <v>3.1695365329946067E-4</v>
      </c>
      <c r="GE71" s="2">
        <f t="shared" si="171"/>
        <v>3.0489509840016482E-4</v>
      </c>
      <c r="GF71" s="2">
        <f t="shared" si="172"/>
        <v>3.0722661441611392E-4</v>
      </c>
      <c r="GG71" s="2">
        <f t="shared" si="173"/>
        <v>2.5881598946193602E-4</v>
      </c>
      <c r="GH71" s="2">
        <f t="shared" si="174"/>
        <v>2.4743282223003407E-4</v>
      </c>
      <c r="GI71" s="2">
        <f t="shared" si="175"/>
        <v>2.063365575907945E-4</v>
      </c>
      <c r="GJ71" s="2">
        <f t="shared" si="176"/>
        <v>1.6953166120108119E-4</v>
      </c>
      <c r="GK71" s="2">
        <f t="shared" si="177"/>
        <v>1.75184818881965E-4</v>
      </c>
      <c r="GM71" s="86">
        <f t="shared" si="113"/>
        <v>4.1628247422427378E-2</v>
      </c>
      <c r="GN71" s="86">
        <f t="shared" si="178"/>
        <v>3.8848912244210165E-2</v>
      </c>
      <c r="GO71" s="86">
        <f t="shared" si="179"/>
        <v>3.4586283040188529E-2</v>
      </c>
      <c r="GP71" s="86">
        <f t="shared" si="180"/>
        <v>3.037013315702403E-2</v>
      </c>
      <c r="GQ71" s="86">
        <f t="shared" si="181"/>
        <v>2.3063210841142393E-2</v>
      </c>
      <c r="GR71" s="86">
        <f t="shared" si="182"/>
        <v>2.2340910849357156E-2</v>
      </c>
      <c r="GS71" s="86">
        <f t="shared" si="183"/>
        <v>2.0438823732266881E-2</v>
      </c>
      <c r="GT71" s="86">
        <f t="shared" si="184"/>
        <v>1.8556679870267226E-2</v>
      </c>
      <c r="GU71" s="86">
        <f t="shared" si="185"/>
        <v>2.0188288736833385E-2</v>
      </c>
      <c r="GV71" s="86">
        <f t="shared" si="186"/>
        <v>2.4024656867313431E-2</v>
      </c>
      <c r="GW71" s="86">
        <f t="shared" si="187"/>
        <v>1.3249198337135141E-2</v>
      </c>
      <c r="GX71" s="86">
        <f t="shared" si="188"/>
        <v>2.6832302410519992E-2</v>
      </c>
      <c r="GY71" s="86">
        <f t="shared" si="189"/>
        <v>1.7785831725659857E-2</v>
      </c>
      <c r="GZ71" s="86">
        <f t="shared" si="190"/>
        <v>1.113095459689685E-2</v>
      </c>
      <c r="HA71" s="86">
        <f t="shared" si="191"/>
        <v>3.446556017815963E-3</v>
      </c>
      <c r="HC71" s="86">
        <f t="shared" si="145"/>
        <v>7.0818547417812162E-8</v>
      </c>
      <c r="HD71" s="86">
        <f t="shared" si="192"/>
        <v>4.3536951047436236E-8</v>
      </c>
      <c r="HE71" s="86">
        <f t="shared" si="193"/>
        <v>3.7110117574898617E-9</v>
      </c>
      <c r="HF71" s="86">
        <f t="shared" si="194"/>
        <v>1.0538119708830041E-9</v>
      </c>
      <c r="HG71" s="86">
        <f t="shared" si="195"/>
        <v>2.6287648656088693E-8</v>
      </c>
      <c r="HH71" s="86">
        <f t="shared" si="196"/>
        <v>5.9652835150790528E-9</v>
      </c>
      <c r="HI71" s="86">
        <f t="shared" si="197"/>
        <v>3.3158686317707542E-9</v>
      </c>
      <c r="HJ71" s="86">
        <f t="shared" si="198"/>
        <v>1.0606533381420248E-8</v>
      </c>
      <c r="HK71" s="86">
        <f t="shared" si="199"/>
        <v>3.6230971480233923E-9</v>
      </c>
      <c r="HL71" s="86">
        <f t="shared" si="200"/>
        <v>9.2786939115019681E-10</v>
      </c>
      <c r="HM71" s="86">
        <f t="shared" si="201"/>
        <v>5.0337942909937513E-9</v>
      </c>
      <c r="HN71" s="86">
        <f t="shared" si="202"/>
        <v>4.3554288575341233E-9</v>
      </c>
      <c r="HO71" s="86">
        <f t="shared" si="203"/>
        <v>1.1212999493302567E-9</v>
      </c>
      <c r="HP71" s="86">
        <f t="shared" si="204"/>
        <v>2.4143453040488922E-10</v>
      </c>
      <c r="HQ71" s="86">
        <f t="shared" si="205"/>
        <v>4.9157564650914072E-13</v>
      </c>
      <c r="HS71" s="86">
        <f t="shared" si="114"/>
        <v>4.1528099794813896E-62</v>
      </c>
      <c r="HT71" s="86">
        <f t="shared" si="206"/>
        <v>2.1494904546914353E-61</v>
      </c>
      <c r="HU71" s="86">
        <f t="shared" si="207"/>
        <v>1.3909398843175471E-74</v>
      </c>
      <c r="HV71" s="86">
        <f t="shared" si="208"/>
        <v>3.5055979674583284E-78</v>
      </c>
      <c r="HW71" s="86">
        <f t="shared" si="209"/>
        <v>1.6375927524986848E-65</v>
      </c>
      <c r="HX71" s="86">
        <f t="shared" si="210"/>
        <v>6.3651260318262897E-72</v>
      </c>
      <c r="HY71" s="86">
        <f t="shared" si="211"/>
        <v>1.5931769997385604E-76</v>
      </c>
      <c r="HZ71" s="86">
        <f t="shared" si="212"/>
        <v>3.0808281940676512E-70</v>
      </c>
      <c r="IA71" s="86">
        <f t="shared" si="213"/>
        <v>4.1798865697578888E-75</v>
      </c>
      <c r="IB71" s="86">
        <f t="shared" si="214"/>
        <v>5.2451063216183121E-82</v>
      </c>
      <c r="IC71" s="86">
        <f t="shared" si="215"/>
        <v>5.8088463810377237E-74</v>
      </c>
      <c r="ID71" s="86">
        <f t="shared" si="216"/>
        <v>1.1336954769782002E-77</v>
      </c>
      <c r="IE71" s="86">
        <f t="shared" si="217"/>
        <v>8.174433149675027E-82</v>
      </c>
      <c r="IF71" s="86">
        <f t="shared" si="218"/>
        <v>9.8813354870023324E-41</v>
      </c>
      <c r="IG71" s="86">
        <f t="shared" si="219"/>
        <v>1.3712568103893001E-32</v>
      </c>
      <c r="II71" s="86">
        <f t="shared" si="115"/>
        <v>1.579889107754266E-250</v>
      </c>
      <c r="IJ71" s="86">
        <f t="shared" si="116"/>
        <v>2.4323512539688351E-230</v>
      </c>
      <c r="IK71" s="86">
        <f t="shared" si="117"/>
        <v>1.3342675481021817E-272</v>
      </c>
      <c r="IL71" s="86">
        <f t="shared" si="118"/>
        <v>3.5710286275985983E-288</v>
      </c>
      <c r="IM71" s="86">
        <f t="shared" si="119"/>
        <v>2.3435181799565616E-243</v>
      </c>
      <c r="IN71" s="86">
        <f t="shared" si="120"/>
        <v>1.3511787540853041E-266</v>
      </c>
      <c r="IO71" s="86">
        <f t="shared" si="121"/>
        <v>3.4340953717858141E-286</v>
      </c>
      <c r="IP71" s="86">
        <f t="shared" si="122"/>
        <v>2.7693469252319392E-253</v>
      </c>
      <c r="IQ71" s="86">
        <f t="shared" si="123"/>
        <v>2.3679412402537842E-274</v>
      </c>
      <c r="IR71" s="86">
        <f t="shared" si="124"/>
        <v>1.1808412274444152E-304</v>
      </c>
      <c r="IS71" s="86">
        <f t="shared" si="125"/>
        <v>2.7648856499451645E-277</v>
      </c>
      <c r="IT71" s="86">
        <f t="shared" si="126"/>
        <v>4.4584008242339587E-292</v>
      </c>
      <c r="IU71" s="86">
        <f t="shared" si="127"/>
        <v>0</v>
      </c>
      <c r="IV71" s="86">
        <f t="shared" si="128"/>
        <v>6.3816365529371985E-142</v>
      </c>
      <c r="IW71" s="86">
        <f t="shared" si="129"/>
        <v>4.1778788181536418E-124</v>
      </c>
      <c r="IY71" s="86">
        <f t="shared" si="130"/>
        <v>4.1628318240974793E-2</v>
      </c>
      <c r="IZ71" s="86">
        <f t="shared" si="131"/>
        <v>3.884895578116121E-2</v>
      </c>
      <c r="JA71" s="86">
        <f t="shared" si="132"/>
        <v>3.4586286751200283E-2</v>
      </c>
      <c r="JB71" s="86">
        <f t="shared" si="133"/>
        <v>3.0370134210836001E-2</v>
      </c>
      <c r="JC71" s="86">
        <f t="shared" si="134"/>
        <v>2.3063237128791048E-2</v>
      </c>
      <c r="JD71" s="86">
        <f t="shared" si="135"/>
        <v>2.234091681464067E-2</v>
      </c>
      <c r="JE71" s="86">
        <f t="shared" si="136"/>
        <v>2.0438827048135513E-2</v>
      </c>
      <c r="JF71" s="86">
        <f t="shared" si="137"/>
        <v>1.8556690476800607E-2</v>
      </c>
      <c r="JG71" s="86">
        <f t="shared" si="138"/>
        <v>2.0188292359930533E-2</v>
      </c>
      <c r="JH71" s="86">
        <f t="shared" si="139"/>
        <v>2.4024657795182824E-2</v>
      </c>
      <c r="JI71" s="86">
        <f t="shared" si="140"/>
        <v>1.3249203370929432E-2</v>
      </c>
      <c r="JJ71" s="86">
        <f t="shared" si="141"/>
        <v>2.683230676594885E-2</v>
      </c>
      <c r="JK71" s="86">
        <f t="shared" si="142"/>
        <v>1.7785832846959806E-2</v>
      </c>
      <c r="JL71" s="86">
        <f t="shared" si="143"/>
        <v>1.113095483833138E-2</v>
      </c>
      <c r="JM71" s="86">
        <f t="shared" si="144"/>
        <v>3.4465560183075386E-3</v>
      </c>
    </row>
    <row r="72" spans="2:273" x14ac:dyDescent="0.25">
      <c r="B72" s="2">
        <v>45</v>
      </c>
      <c r="C72" s="37">
        <v>61.734900000000003</v>
      </c>
      <c r="D72" s="37">
        <v>61.316000000000003</v>
      </c>
      <c r="E72" s="37">
        <v>61.318399999999997</v>
      </c>
      <c r="F72" s="37">
        <v>59.755699999999997</v>
      </c>
      <c r="G72" s="37">
        <v>59.1982</v>
      </c>
      <c r="H72" s="37">
        <v>58.8476</v>
      </c>
      <c r="I72" s="37">
        <v>59.374499999999998</v>
      </c>
      <c r="J72" s="37">
        <v>59.375100000000003</v>
      </c>
      <c r="K72" s="37">
        <v>60.140999999999998</v>
      </c>
      <c r="L72" s="37">
        <v>60.656300000000002</v>
      </c>
      <c r="M72" s="37">
        <v>58.898699999999998</v>
      </c>
      <c r="N72" s="37">
        <v>60.782899999999998</v>
      </c>
      <c r="O72" s="37">
        <v>60.400300000000001</v>
      </c>
      <c r="P72" s="37">
        <v>59.4758</v>
      </c>
      <c r="Q72" s="37">
        <v>59.411499999999997</v>
      </c>
      <c r="S72" s="4">
        <f t="shared" si="8"/>
        <v>64.53992560373122</v>
      </c>
      <c r="T72" s="4">
        <f t="shared" si="9"/>
        <v>62.726643715726773</v>
      </c>
      <c r="U72" s="4">
        <f t="shared" si="10"/>
        <v>62.738101243564515</v>
      </c>
      <c r="V72" s="4">
        <f t="shared" si="11"/>
        <v>61.278501674284691</v>
      </c>
      <c r="W72" s="4">
        <f t="shared" si="12"/>
        <v>60.459098628323353</v>
      </c>
      <c r="X72" s="4">
        <f t="shared" si="13"/>
        <v>60.443452566567437</v>
      </c>
      <c r="Y72" s="4">
        <f t="shared" si="14"/>
        <v>60.745105124210539</v>
      </c>
      <c r="Z72" s="4">
        <f t="shared" si="15"/>
        <v>60.298221798713755</v>
      </c>
      <c r="AA72" s="4">
        <f t="shared" si="16"/>
        <v>61.204109335312062</v>
      </c>
      <c r="AB72" s="4">
        <f t="shared" si="17"/>
        <v>62.015739517750269</v>
      </c>
      <c r="AC72" s="4">
        <f t="shared" si="18"/>
        <v>60.096896319073799</v>
      </c>
      <c r="AD72" s="4">
        <f t="shared" si="19"/>
        <v>61.9379823216088</v>
      </c>
      <c r="AE72" s="4">
        <f t="shared" si="20"/>
        <v>61.842026686781701</v>
      </c>
      <c r="AF72" s="4">
        <f t="shared" si="21"/>
        <v>60.245760777934805</v>
      </c>
      <c r="AG72" s="4">
        <f t="shared" si="22"/>
        <v>60.538540464969621</v>
      </c>
      <c r="AI72" s="4">
        <f t="shared" si="23"/>
        <v>-2.8050256037312167</v>
      </c>
      <c r="AJ72" s="4">
        <f t="shared" si="24"/>
        <v>-1.4106437157267706</v>
      </c>
      <c r="AK72" s="4">
        <f t="shared" si="25"/>
        <v>-1.4197012435645178</v>
      </c>
      <c r="AL72" s="4">
        <f t="shared" si="26"/>
        <v>-1.5228016742846933</v>
      </c>
      <c r="AM72" s="4">
        <f t="shared" si="27"/>
        <v>-1.2608986283233534</v>
      </c>
      <c r="AN72" s="4">
        <f t="shared" si="28"/>
        <v>-1.5958525665674372</v>
      </c>
      <c r="AO72" s="4">
        <f t="shared" si="29"/>
        <v>-1.3706051242105417</v>
      </c>
      <c r="AP72" s="4">
        <f t="shared" si="30"/>
        <v>-0.92312179871375122</v>
      </c>
      <c r="AQ72" s="4">
        <f t="shared" si="31"/>
        <v>-1.0631093353120633</v>
      </c>
      <c r="AR72" s="4">
        <f t="shared" si="32"/>
        <v>-1.3594395177502676</v>
      </c>
      <c r="AS72" s="4">
        <f t="shared" si="33"/>
        <v>-1.1981963190738014</v>
      </c>
      <c r="AT72" s="4">
        <f t="shared" si="34"/>
        <v>-1.155082321608802</v>
      </c>
      <c r="AU72" s="4">
        <f t="shared" si="35"/>
        <v>-1.4417266867816991</v>
      </c>
      <c r="AV72" s="4">
        <f t="shared" si="220"/>
        <v>-0.76996077793480566</v>
      </c>
      <c r="AW72" s="4">
        <f t="shared" si="220"/>
        <v>-1.1270404649696246</v>
      </c>
      <c r="AY72" s="2">
        <f t="shared" si="96"/>
        <v>56.238130036449711</v>
      </c>
      <c r="AZ72" s="2">
        <f t="shared" si="147"/>
        <v>54.711667146589278</v>
      </c>
      <c r="BA72" s="2">
        <f t="shared" si="148"/>
        <v>55.16100787111445</v>
      </c>
      <c r="BB72" s="2">
        <f t="shared" si="149"/>
        <v>54.45665103086381</v>
      </c>
      <c r="BC72" s="2">
        <f t="shared" si="150"/>
        <v>54.918248950533084</v>
      </c>
      <c r="BD72" s="2">
        <f t="shared" si="151"/>
        <v>55.080509455514516</v>
      </c>
      <c r="BE72" s="2">
        <f t="shared" si="152"/>
        <v>55.657054486697568</v>
      </c>
      <c r="BF72" s="2">
        <f t="shared" si="153"/>
        <v>55.893436076859849</v>
      </c>
      <c r="BG72" s="2">
        <f t="shared" si="154"/>
        <v>56.358111572228871</v>
      </c>
      <c r="BH72" s="2">
        <f t="shared" si="155"/>
        <v>56.482980588913271</v>
      </c>
      <c r="BI72" s="2">
        <f t="shared" si="156"/>
        <v>56.546146845026783</v>
      </c>
      <c r="BJ72" s="2">
        <f t="shared" si="157"/>
        <v>55.94710629960155</v>
      </c>
      <c r="BK72" s="2">
        <f t="shared" si="158"/>
        <v>57.28892239566192</v>
      </c>
      <c r="BL72" s="2">
        <f t="shared" si="159"/>
        <v>57.224205010848245</v>
      </c>
      <c r="BM72" s="2">
        <f t="shared" si="160"/>
        <v>59.519275255598707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>
        <f t="shared" si="52"/>
        <v>59.411499999999997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57.141000497185736</v>
      </c>
      <c r="DL72" s="2">
        <f t="shared" si="221"/>
        <v>56.381534756097572</v>
      </c>
      <c r="DM72" s="2">
        <f t="shared" si="221"/>
        <v>56.743519595141692</v>
      </c>
      <c r="DN72" s="2">
        <f t="shared" si="221"/>
        <v>55.565752607879915</v>
      </c>
      <c r="DO72" s="2">
        <f t="shared" si="221"/>
        <v>55.739358795637749</v>
      </c>
      <c r="DP72" s="2">
        <f t="shared" si="221"/>
        <v>56.231000426742519</v>
      </c>
      <c r="DQ72" s="2">
        <f t="shared" si="221"/>
        <v>57.135665154061627</v>
      </c>
      <c r="DR72" s="2">
        <f t="shared" si="221"/>
        <v>56.742042016302015</v>
      </c>
      <c r="DS72" s="2">
        <f t="shared" si="221"/>
        <v>57.872194946374933</v>
      </c>
      <c r="DT72" s="2">
        <f t="shared" si="221"/>
        <v>57.673520686400686</v>
      </c>
      <c r="DU72" s="2">
        <f t="shared" si="221"/>
        <v>57.390215905271205</v>
      </c>
      <c r="DV72" s="2">
        <f t="shared" si="221"/>
        <v>57.466348747318762</v>
      </c>
      <c r="DW72" s="2">
        <f t="shared" si="221"/>
        <v>58.759374362108481</v>
      </c>
      <c r="DX72" s="2">
        <f t="shared" si="221"/>
        <v>58.212745857771246</v>
      </c>
      <c r="DY72" s="2">
        <f t="shared" si="221"/>
        <v>59.238101709401711</v>
      </c>
      <c r="EA72" s="2">
        <f t="shared" si="71"/>
        <v>55.638178159792986</v>
      </c>
      <c r="EB72" s="2">
        <f t="shared" si="72"/>
        <v>53.58403350377057</v>
      </c>
      <c r="EC72" s="2">
        <f t="shared" si="73"/>
        <v>54.048668588958172</v>
      </c>
      <c r="ED72" s="2">
        <f t="shared" si="74"/>
        <v>53.653280320435307</v>
      </c>
      <c r="EE72" s="2">
        <f t="shared" si="75"/>
        <v>54.269421627457575</v>
      </c>
      <c r="EF72" s="2">
        <f t="shared" si="76"/>
        <v>54.164871096967431</v>
      </c>
      <c r="EG72" s="2">
        <f t="shared" si="77"/>
        <v>54.447794583602324</v>
      </c>
      <c r="EH72" s="2">
        <f t="shared" si="78"/>
        <v>55.1851552696588</v>
      </c>
      <c r="EI72" s="2">
        <f t="shared" si="79"/>
        <v>55.117861822195152</v>
      </c>
      <c r="EJ72" s="2">
        <f t="shared" si="80"/>
        <v>55.547451891666384</v>
      </c>
      <c r="EK72" s="2">
        <f t="shared" si="81"/>
        <v>55.786338870238865</v>
      </c>
      <c r="EL72" s="2">
        <f t="shared" si="82"/>
        <v>54.782549775047308</v>
      </c>
      <c r="EM72" s="2">
        <f t="shared" si="83"/>
        <v>56.044177145733691</v>
      </c>
      <c r="EN72" s="2">
        <f t="shared" si="84"/>
        <v>56.303264674133835</v>
      </c>
      <c r="EO72" s="2">
        <f t="shared" si="85"/>
        <v>59.829455626176482</v>
      </c>
      <c r="EQ72" s="2">
        <f t="shared" si="86"/>
        <v>55.433695856262503</v>
      </c>
      <c r="ER72" s="2">
        <f t="shared" si="222"/>
        <v>53.59038879470198</v>
      </c>
      <c r="ES72" s="2">
        <f t="shared" si="222"/>
        <v>53.562551267932193</v>
      </c>
      <c r="ET72" s="2">
        <f t="shared" si="222"/>
        <v>53.751907359910788</v>
      </c>
      <c r="EU72" s="2">
        <f t="shared" si="222"/>
        <v>54.107936701651909</v>
      </c>
      <c r="EV72" s="2">
        <f t="shared" si="222"/>
        <v>54.236498632311068</v>
      </c>
      <c r="EW72" s="2">
        <f t="shared" si="222"/>
        <v>54.570334802268221</v>
      </c>
      <c r="EX72" s="2">
        <f t="shared" si="222"/>
        <v>54.800715733474</v>
      </c>
      <c r="EY72" s="2">
        <f t="shared" si="222"/>
        <v>55.162619220131567</v>
      </c>
      <c r="EZ72" s="2">
        <f t="shared" si="222"/>
        <v>55.941640778341814</v>
      </c>
      <c r="FA72" s="2">
        <f t="shared" si="222"/>
        <v>55.75230094270578</v>
      </c>
      <c r="FB72" s="2">
        <f t="shared" si="222"/>
        <v>54.939168758235787</v>
      </c>
      <c r="FC72" s="2">
        <f t="shared" si="222"/>
        <v>56.058216235754848</v>
      </c>
      <c r="FD72" s="2">
        <f t="shared" si="222"/>
        <v>56.390047626683895</v>
      </c>
      <c r="FE72" s="2">
        <f t="shared" si="222"/>
        <v>59.95040725809654</v>
      </c>
      <c r="FG72" s="2">
        <f t="shared" si="88"/>
        <v>0.60076395920942927</v>
      </c>
      <c r="FH72" s="2">
        <f t="shared" si="223"/>
        <v>0.59691461680311442</v>
      </c>
      <c r="FI72" s="2">
        <f t="shared" si="223"/>
        <v>0.58718711405945567</v>
      </c>
      <c r="FJ72" s="2">
        <f t="shared" si="223"/>
        <v>0.57994381297619879</v>
      </c>
      <c r="FK72" s="2">
        <f t="shared" si="223"/>
        <v>0.55857403629224933</v>
      </c>
      <c r="FL72" s="2">
        <f t="shared" si="223"/>
        <v>0.55684329549626999</v>
      </c>
      <c r="FM72" s="2">
        <f t="shared" si="223"/>
        <v>0.55011793914281948</v>
      </c>
      <c r="FN72" s="2">
        <f t="shared" si="223"/>
        <v>0.54498012782241934</v>
      </c>
      <c r="FO72" s="2">
        <f t="shared" si="223"/>
        <v>0.54971503747919181</v>
      </c>
      <c r="FP72" s="2">
        <f t="shared" si="223"/>
        <v>0.56003497433392946</v>
      </c>
      <c r="FQ72" s="2">
        <f t="shared" si="223"/>
        <v>0.52626191569495995</v>
      </c>
      <c r="FR72" s="2">
        <f t="shared" si="223"/>
        <v>0.56609491018711977</v>
      </c>
      <c r="FS72" s="2">
        <f t="shared" si="223"/>
        <v>0.54156476508177498</v>
      </c>
      <c r="FT72" s="2">
        <f t="shared" si="223"/>
        <v>0.51770972503932267</v>
      </c>
      <c r="FU72" s="2">
        <f t="shared" si="223"/>
        <v>0.47543493914347873</v>
      </c>
      <c r="FW72" s="2">
        <f t="shared" si="112"/>
        <v>1.416422599404171E-4</v>
      </c>
      <c r="FX72" s="2">
        <f t="shared" si="164"/>
        <v>2.7985040090584818E-4</v>
      </c>
      <c r="FY72" s="2">
        <f t="shared" si="165"/>
        <v>2.6729943678693114E-4</v>
      </c>
      <c r="FZ72" s="2">
        <f t="shared" si="166"/>
        <v>2.5240112613848033E-4</v>
      </c>
      <c r="GA72" s="2">
        <f t="shared" si="167"/>
        <v>2.5456232563792825E-4</v>
      </c>
      <c r="GB72" s="2">
        <f t="shared" si="168"/>
        <v>2.6936129195700038E-4</v>
      </c>
      <c r="GC72" s="2">
        <f t="shared" si="169"/>
        <v>2.8685716439007453E-4</v>
      </c>
      <c r="GD72" s="2">
        <f t="shared" si="170"/>
        <v>3.4752214311060411E-4</v>
      </c>
      <c r="GE72" s="2">
        <f t="shared" si="171"/>
        <v>3.3430099379923783E-4</v>
      </c>
      <c r="GF72" s="2">
        <f t="shared" si="172"/>
        <v>3.3685729930625906E-4</v>
      </c>
      <c r="GG72" s="2">
        <f t="shared" si="173"/>
        <v>2.8377900326820586E-4</v>
      </c>
      <c r="GH72" s="2">
        <f t="shared" si="174"/>
        <v>2.712982181889702E-4</v>
      </c>
      <c r="GI72" s="2">
        <f t="shared" si="175"/>
        <v>2.262390327299039E-4</v>
      </c>
      <c r="GJ72" s="2">
        <f t="shared" si="176"/>
        <v>1.8588472971204408E-4</v>
      </c>
      <c r="GK72" s="2">
        <f t="shared" si="177"/>
        <v>1.9208308770411845E-4</v>
      </c>
      <c r="GM72" s="86">
        <f t="shared" si="113"/>
        <v>5.7097380260483166E-2</v>
      </c>
      <c r="GN72" s="86">
        <f t="shared" si="178"/>
        <v>5.3272427571085176E-2</v>
      </c>
      <c r="GO72" s="86">
        <f t="shared" si="179"/>
        <v>4.8124632776079597E-2</v>
      </c>
      <c r="GP72" s="86">
        <f t="shared" si="180"/>
        <v>4.2211795607848629E-2</v>
      </c>
      <c r="GQ72" s="86">
        <f t="shared" si="181"/>
        <v>3.3497920677693103E-2</v>
      </c>
      <c r="GR72" s="86">
        <f t="shared" si="182"/>
        <v>3.2446379349199569E-2</v>
      </c>
      <c r="GS72" s="86">
        <f t="shared" si="183"/>
        <v>3.041596664188501E-2</v>
      </c>
      <c r="GT72" s="86">
        <f t="shared" si="184"/>
        <v>2.7639094987446072E-2</v>
      </c>
      <c r="GU72" s="86">
        <f t="shared" si="185"/>
        <v>2.9937504324988453E-2</v>
      </c>
      <c r="GV72" s="86">
        <f t="shared" si="186"/>
        <v>3.5155391698463212E-2</v>
      </c>
      <c r="GW72" s="86">
        <f t="shared" si="187"/>
        <v>2.0637100273394691E-2</v>
      </c>
      <c r="GX72" s="86">
        <f t="shared" si="188"/>
        <v>3.9170864232090215E-2</v>
      </c>
      <c r="GY72" s="86">
        <f t="shared" si="189"/>
        <v>2.7141680688676461E-2</v>
      </c>
      <c r="GZ72" s="86">
        <f t="shared" si="190"/>
        <v>1.7725190848200408E-2</v>
      </c>
      <c r="HA72" s="86">
        <f t="shared" si="191"/>
        <v>6.5407331774092322E-3</v>
      </c>
      <c r="HC72" s="86">
        <f t="shared" si="145"/>
        <v>1.6130953466990257E-7</v>
      </c>
      <c r="HD72" s="86">
        <f t="shared" si="192"/>
        <v>1.0357487743390917E-7</v>
      </c>
      <c r="HE72" s="86">
        <f t="shared" si="193"/>
        <v>1.0150311212541922E-8</v>
      </c>
      <c r="HF72" s="86">
        <f t="shared" si="194"/>
        <v>3.046785235150546E-9</v>
      </c>
      <c r="HG72" s="86">
        <f t="shared" si="195"/>
        <v>6.4295480855413639E-8</v>
      </c>
      <c r="HH72" s="86">
        <f t="shared" si="196"/>
        <v>1.5945503808423008E-8</v>
      </c>
      <c r="HI72" s="86">
        <f t="shared" si="197"/>
        <v>9.4063870264286399E-9</v>
      </c>
      <c r="HJ72" s="86">
        <f t="shared" si="198"/>
        <v>2.8051396981006006E-8</v>
      </c>
      <c r="HK72" s="86">
        <f t="shared" si="199"/>
        <v>1.0225749632505207E-8</v>
      </c>
      <c r="HL72" s="86">
        <f t="shared" si="200"/>
        <v>2.8822690437362062E-9</v>
      </c>
      <c r="HM72" s="86">
        <f t="shared" si="201"/>
        <v>1.3870371948846113E-8</v>
      </c>
      <c r="HN72" s="86">
        <f t="shared" si="202"/>
        <v>1.2305494313905901E-8</v>
      </c>
      <c r="HO72" s="86">
        <f t="shared" si="203"/>
        <v>3.324235436838139E-9</v>
      </c>
      <c r="HP72" s="86">
        <f t="shared" si="204"/>
        <v>7.6294664584597E-10</v>
      </c>
      <c r="HQ72" s="86">
        <f t="shared" si="205"/>
        <v>2.273575955718866E-12</v>
      </c>
      <c r="HS72" s="86">
        <f t="shared" si="114"/>
        <v>2.4159650597562012E-60</v>
      </c>
      <c r="HT72" s="86">
        <f t="shared" si="206"/>
        <v>1.4181707682640055E-59</v>
      </c>
      <c r="HU72" s="86">
        <f t="shared" si="207"/>
        <v>2.0856249915609138E-72</v>
      </c>
      <c r="HV72" s="86">
        <f t="shared" si="208"/>
        <v>6.62520209790366E-76</v>
      </c>
      <c r="HW72" s="86">
        <f t="shared" si="209"/>
        <v>1.3373744902381881E-63</v>
      </c>
      <c r="HX72" s="86">
        <f t="shared" si="210"/>
        <v>8.2750711335465735E-70</v>
      </c>
      <c r="HY72" s="86">
        <f t="shared" si="211"/>
        <v>3.0240350998340435E-74</v>
      </c>
      <c r="HZ72" s="86">
        <f t="shared" si="212"/>
        <v>3.8732563967623661E-68</v>
      </c>
      <c r="IA72" s="86">
        <f t="shared" si="213"/>
        <v>7.4470890794254431E-73</v>
      </c>
      <c r="IB72" s="86">
        <f t="shared" si="214"/>
        <v>1.5973494896604872E-79</v>
      </c>
      <c r="IC72" s="86">
        <f t="shared" si="215"/>
        <v>9.2245057826471007E-72</v>
      </c>
      <c r="ID72" s="86">
        <f t="shared" si="216"/>
        <v>2.2820654208227694E-75</v>
      </c>
      <c r="IE72" s="86">
        <f t="shared" si="217"/>
        <v>2.0032138854736509E-79</v>
      </c>
      <c r="IF72" s="86">
        <f t="shared" si="218"/>
        <v>1.2950907461544329E-39</v>
      </c>
      <c r="IG72" s="86">
        <f t="shared" si="219"/>
        <v>1.041672615355106E-31</v>
      </c>
      <c r="II72" s="86">
        <f t="shared" si="115"/>
        <v>1.9157186087948838E-245</v>
      </c>
      <c r="IJ72" s="86">
        <f t="shared" si="116"/>
        <v>2.750007039883418E-225</v>
      </c>
      <c r="IK72" s="86">
        <f t="shared" si="117"/>
        <v>1.203965323014392E-266</v>
      </c>
      <c r="IL72" s="86">
        <f t="shared" si="118"/>
        <v>6.4256255701283747E-282</v>
      </c>
      <c r="IM72" s="86">
        <f t="shared" si="119"/>
        <v>4.4768884803322502E-238</v>
      </c>
      <c r="IN72" s="86">
        <f t="shared" si="120"/>
        <v>9.1054912643679073E-261</v>
      </c>
      <c r="IO72" s="86">
        <f t="shared" si="121"/>
        <v>6.9735387000059421E-280</v>
      </c>
      <c r="IP72" s="86">
        <f t="shared" si="122"/>
        <v>1.4187866095882414E-247</v>
      </c>
      <c r="IQ72" s="86">
        <f t="shared" si="123"/>
        <v>3.4117840384555779E-268</v>
      </c>
      <c r="IR72" s="86">
        <f t="shared" si="124"/>
        <v>8.3617794337037049E-298</v>
      </c>
      <c r="IS72" s="86">
        <f t="shared" si="125"/>
        <v>3.4974519713609304E-271</v>
      </c>
      <c r="IT72" s="86">
        <f t="shared" si="126"/>
        <v>1.1077559555120325E-285</v>
      </c>
      <c r="IU72" s="86">
        <f t="shared" si="127"/>
        <v>3.0318275409556127E-304</v>
      </c>
      <c r="IV72" s="86">
        <f t="shared" si="128"/>
        <v>5.7225204582752208E-139</v>
      </c>
      <c r="IW72" s="86">
        <f t="shared" si="129"/>
        <v>1.6142410209841181E-121</v>
      </c>
      <c r="IY72" s="86">
        <f t="shared" si="130"/>
        <v>5.7097541570017833E-2</v>
      </c>
      <c r="IZ72" s="86">
        <f t="shared" si="131"/>
        <v>5.3272531145962608E-2</v>
      </c>
      <c r="JA72" s="86">
        <f t="shared" si="132"/>
        <v>4.8124642926390807E-2</v>
      </c>
      <c r="JB72" s="86">
        <f t="shared" si="133"/>
        <v>4.2211798654633863E-2</v>
      </c>
      <c r="JC72" s="86">
        <f t="shared" si="134"/>
        <v>3.349798497317396E-2</v>
      </c>
      <c r="JD72" s="86">
        <f t="shared" si="135"/>
        <v>3.2446395294703376E-2</v>
      </c>
      <c r="JE72" s="86">
        <f t="shared" si="136"/>
        <v>3.0415976048272036E-2</v>
      </c>
      <c r="JF72" s="86">
        <f t="shared" si="137"/>
        <v>2.7639123038843052E-2</v>
      </c>
      <c r="JG72" s="86">
        <f t="shared" si="138"/>
        <v>2.9937514550738085E-2</v>
      </c>
      <c r="JH72" s="86">
        <f t="shared" si="139"/>
        <v>3.5155394580732253E-2</v>
      </c>
      <c r="JI72" s="86">
        <f t="shared" si="140"/>
        <v>2.0637114143766639E-2</v>
      </c>
      <c r="JJ72" s="86">
        <f t="shared" si="141"/>
        <v>3.9170876537584526E-2</v>
      </c>
      <c r="JK72" s="86">
        <f t="shared" si="142"/>
        <v>2.7141684012911897E-2</v>
      </c>
      <c r="JL72" s="86">
        <f t="shared" si="143"/>
        <v>1.7725191611147054E-2</v>
      </c>
      <c r="JM72" s="86">
        <f t="shared" si="144"/>
        <v>6.5407331796828085E-3</v>
      </c>
    </row>
    <row r="73" spans="2:273" x14ac:dyDescent="0.25">
      <c r="B73" s="2">
        <v>46</v>
      </c>
      <c r="C73" s="37">
        <v>63.372799999999998</v>
      </c>
      <c r="D73" s="37">
        <v>63.213799999999999</v>
      </c>
      <c r="E73" s="37">
        <v>62.851199999999999</v>
      </c>
      <c r="F73" s="37">
        <v>61.235399999999998</v>
      </c>
      <c r="G73" s="37">
        <v>59.690899999999999</v>
      </c>
      <c r="H73" s="37">
        <v>60.0685</v>
      </c>
      <c r="I73" s="37">
        <v>60.784100000000002</v>
      </c>
      <c r="J73" s="37">
        <v>60.945500000000003</v>
      </c>
      <c r="K73" s="37">
        <v>61.016800000000003</v>
      </c>
      <c r="L73" s="37">
        <v>62.0383</v>
      </c>
      <c r="M73" s="37">
        <v>59.8264</v>
      </c>
      <c r="N73" s="37">
        <v>62.172899999999998</v>
      </c>
      <c r="O73" s="37">
        <v>61.4283</v>
      </c>
      <c r="P73" s="37">
        <v>60.167400000000001</v>
      </c>
      <c r="Q73" s="37">
        <v>60.009900000000002</v>
      </c>
      <c r="S73" s="4">
        <f t="shared" si="8"/>
        <v>66.81955480151106</v>
      </c>
      <c r="T73" s="4">
        <f t="shared" si="9"/>
        <v>64.91374037673026</v>
      </c>
      <c r="U73" s="4">
        <f t="shared" si="10"/>
        <v>64.93328471238857</v>
      </c>
      <c r="V73" s="4">
        <f t="shared" si="11"/>
        <v>63.277300848079221</v>
      </c>
      <c r="W73" s="4">
        <f t="shared" si="12"/>
        <v>62.351850768383002</v>
      </c>
      <c r="X73" s="4">
        <f t="shared" si="13"/>
        <v>62.273931739410692</v>
      </c>
      <c r="Y73" s="4">
        <f t="shared" si="14"/>
        <v>62.615649493643275</v>
      </c>
      <c r="Z73" s="4">
        <f t="shared" si="15"/>
        <v>61.939511038348549</v>
      </c>
      <c r="AA73" s="4">
        <f t="shared" si="16"/>
        <v>62.970003015887997</v>
      </c>
      <c r="AB73" s="4">
        <f t="shared" si="17"/>
        <v>63.937668965434526</v>
      </c>
      <c r="AC73" s="4">
        <f t="shared" si="18"/>
        <v>61.600888039456919</v>
      </c>
      <c r="AD73" s="4">
        <f t="shared" si="19"/>
        <v>63.984520616229339</v>
      </c>
      <c r="AE73" s="4">
        <f t="shared" si="20"/>
        <v>63.645130343036897</v>
      </c>
      <c r="AF73" s="4">
        <f t="shared" si="21"/>
        <v>61.61680745878013</v>
      </c>
      <c r="AG73" s="4">
        <f t="shared" si="22"/>
        <v>61.280017003372777</v>
      </c>
      <c r="AI73" s="4">
        <f t="shared" si="23"/>
        <v>-3.4467548015110623</v>
      </c>
      <c r="AJ73" s="4">
        <f t="shared" si="24"/>
        <v>-1.699940376730261</v>
      </c>
      <c r="AK73" s="4">
        <f t="shared" si="25"/>
        <v>-2.0820847123885713</v>
      </c>
      <c r="AL73" s="4">
        <f t="shared" si="26"/>
        <v>-2.0419008480792229</v>
      </c>
      <c r="AM73" s="4">
        <f t="shared" si="27"/>
        <v>-2.6609507683830032</v>
      </c>
      <c r="AN73" s="4">
        <f t="shared" si="28"/>
        <v>-2.2054317394106917</v>
      </c>
      <c r="AO73" s="4">
        <f t="shared" si="29"/>
        <v>-1.8315494936432728</v>
      </c>
      <c r="AP73" s="4">
        <f t="shared" si="30"/>
        <v>-0.99401103834854609</v>
      </c>
      <c r="AQ73" s="4">
        <f t="shared" si="31"/>
        <v>-1.9532030158879934</v>
      </c>
      <c r="AR73" s="4">
        <f t="shared" si="32"/>
        <v>-1.899368965434526</v>
      </c>
      <c r="AS73" s="4">
        <f t="shared" si="33"/>
        <v>-1.7744880394569194</v>
      </c>
      <c r="AT73" s="4">
        <f t="shared" si="34"/>
        <v>-1.8116206162293409</v>
      </c>
      <c r="AU73" s="4">
        <f t="shared" si="35"/>
        <v>-2.2168303430368965</v>
      </c>
      <c r="AV73" s="4">
        <f t="shared" si="220"/>
        <v>-1.4494074587801293</v>
      </c>
      <c r="AW73" s="4">
        <f t="shared" si="220"/>
        <v>-1.2701170033727749</v>
      </c>
      <c r="AY73" s="2">
        <f t="shared" si="96"/>
        <v>56.190461487358846</v>
      </c>
      <c r="AZ73" s="2">
        <f t="shared" si="147"/>
        <v>54.63929462665611</v>
      </c>
      <c r="BA73" s="2">
        <f t="shared" si="148"/>
        <v>55.094662695303469</v>
      </c>
      <c r="BB73" s="2">
        <f t="shared" si="149"/>
        <v>54.404498859199101</v>
      </c>
      <c r="BC73" s="2">
        <f t="shared" si="150"/>
        <v>54.869592887249183</v>
      </c>
      <c r="BD73" s="2">
        <f t="shared" si="151"/>
        <v>55.028002043262241</v>
      </c>
      <c r="BE73" s="2">
        <f t="shared" si="152"/>
        <v>55.604438898791344</v>
      </c>
      <c r="BF73" s="2">
        <f t="shared" si="153"/>
        <v>55.854708751098329</v>
      </c>
      <c r="BG73" s="2">
        <f t="shared" si="154"/>
        <v>56.308089274445244</v>
      </c>
      <c r="BH73" s="2">
        <f t="shared" si="155"/>
        <v>56.431273496567059</v>
      </c>
      <c r="BI73" s="2">
        <f t="shared" si="156"/>
        <v>56.497290922919966</v>
      </c>
      <c r="BJ73" s="2">
        <f t="shared" si="157"/>
        <v>55.888837084634197</v>
      </c>
      <c r="BK73" s="2">
        <f t="shared" si="158"/>
        <v>57.236158077776565</v>
      </c>
      <c r="BL73" s="2">
        <f t="shared" si="159"/>
        <v>57.186850820139185</v>
      </c>
      <c r="BM73" s="2">
        <f t="shared" si="160"/>
        <v>59.5351429293423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57.173872673545965</v>
      </c>
      <c r="DL73" s="2">
        <f t="shared" si="221"/>
        <v>56.408949024390253</v>
      </c>
      <c r="DM73" s="2">
        <f t="shared" si="221"/>
        <v>56.793113360323879</v>
      </c>
      <c r="DN73" s="2">
        <f t="shared" si="221"/>
        <v>55.587638836772975</v>
      </c>
      <c r="DO73" s="2">
        <f t="shared" si="221"/>
        <v>55.756509625414893</v>
      </c>
      <c r="DP73" s="2">
        <f t="shared" si="221"/>
        <v>56.259723541963005</v>
      </c>
      <c r="DQ73" s="2">
        <f t="shared" si="221"/>
        <v>57.18950941176471</v>
      </c>
      <c r="DR73" s="2">
        <f t="shared" si="221"/>
        <v>56.783004770484766</v>
      </c>
      <c r="DS73" s="2">
        <f t="shared" si="221"/>
        <v>57.943281149721138</v>
      </c>
      <c r="DT73" s="2">
        <f t="shared" si="221"/>
        <v>57.725375782925781</v>
      </c>
      <c r="DU73" s="2">
        <f t="shared" si="221"/>
        <v>57.418685286478237</v>
      </c>
      <c r="DV73" s="2">
        <f t="shared" si="221"/>
        <v>57.518460446160461</v>
      </c>
      <c r="DW73" s="2">
        <f t="shared" si="221"/>
        <v>58.826488281130636</v>
      </c>
      <c r="DX73" s="2">
        <f t="shared" si="221"/>
        <v>58.266941513929602</v>
      </c>
      <c r="DY73" s="2">
        <f t="shared" si="221"/>
        <v>59.29762246153846</v>
      </c>
      <c r="EA73" s="2">
        <f t="shared" si="71"/>
        <v>55.594491341684034</v>
      </c>
      <c r="EB73" s="2">
        <f t="shared" si="72"/>
        <v>53.549425051416819</v>
      </c>
      <c r="EC73" s="2">
        <f t="shared" si="73"/>
        <v>54.005887554506479</v>
      </c>
      <c r="ED73" s="2">
        <f t="shared" si="74"/>
        <v>53.622902902055621</v>
      </c>
      <c r="EE73" s="2">
        <f t="shared" si="75"/>
        <v>54.230434769414309</v>
      </c>
      <c r="EF73" s="2">
        <f t="shared" si="76"/>
        <v>54.133967621081652</v>
      </c>
      <c r="EG73" s="2">
        <f t="shared" si="77"/>
        <v>54.422171559070364</v>
      </c>
      <c r="EH73" s="2">
        <f t="shared" si="78"/>
        <v>55.148097111410053</v>
      </c>
      <c r="EI73" s="2">
        <f t="shared" si="79"/>
        <v>55.086490639326428</v>
      </c>
      <c r="EJ73" s="2">
        <f t="shared" si="80"/>
        <v>55.50383233320315</v>
      </c>
      <c r="EK73" s="2">
        <f t="shared" si="81"/>
        <v>55.740856904454489</v>
      </c>
      <c r="EL73" s="2">
        <f t="shared" si="82"/>
        <v>54.749578447981627</v>
      </c>
      <c r="EM73" s="2">
        <f t="shared" si="83"/>
        <v>56.008388015773122</v>
      </c>
      <c r="EN73" s="2">
        <f t="shared" si="84"/>
        <v>56.269157431373692</v>
      </c>
      <c r="EO73" s="2">
        <f t="shared" si="85"/>
        <v>59.774099175594344</v>
      </c>
      <c r="EQ73" s="2">
        <f t="shared" si="86"/>
        <v>55.393628676600926</v>
      </c>
      <c r="ER73" s="2">
        <f t="shared" si="222"/>
        <v>53.555666240546884</v>
      </c>
      <c r="ES73" s="2">
        <f t="shared" si="222"/>
        <v>53.529092373086037</v>
      </c>
      <c r="ET73" s="2">
        <f t="shared" si="222"/>
        <v>53.719663925285751</v>
      </c>
      <c r="EU73" s="2">
        <f t="shared" si="222"/>
        <v>54.072092331271918</v>
      </c>
      <c r="EV73" s="2">
        <f t="shared" si="222"/>
        <v>54.204199057088175</v>
      </c>
      <c r="EW73" s="2">
        <f t="shared" si="222"/>
        <v>54.54232574711888</v>
      </c>
      <c r="EX73" s="2">
        <f t="shared" si="222"/>
        <v>54.771324041972015</v>
      </c>
      <c r="EY73" s="2">
        <f t="shared" si="222"/>
        <v>55.130379272294761</v>
      </c>
      <c r="EZ73" s="2">
        <f t="shared" si="222"/>
        <v>55.890341116751287</v>
      </c>
      <c r="FA73" s="2">
        <f t="shared" si="222"/>
        <v>55.707482527042359</v>
      </c>
      <c r="FB73" s="2">
        <f t="shared" si="222"/>
        <v>54.903173207503286</v>
      </c>
      <c r="FC73" s="2">
        <f t="shared" si="222"/>
        <v>56.02217260817104</v>
      </c>
      <c r="FD73" s="2">
        <f t="shared" si="222"/>
        <v>56.354340346181509</v>
      </c>
      <c r="FE73" s="2">
        <f t="shared" si="222"/>
        <v>59.89250315788081</v>
      </c>
      <c r="FG73" s="2">
        <f t="shared" si="88"/>
        <v>0.62263620017952614</v>
      </c>
      <c r="FH73" s="2">
        <f t="shared" si="223"/>
        <v>0.61886395411132722</v>
      </c>
      <c r="FI73" s="2">
        <f t="shared" si="223"/>
        <v>0.60931946099640033</v>
      </c>
      <c r="FJ73" s="2">
        <f t="shared" si="223"/>
        <v>0.60220141284827577</v>
      </c>
      <c r="FK73" s="2">
        <f t="shared" si="223"/>
        <v>0.58114615996694463</v>
      </c>
      <c r="FL73" s="2">
        <f t="shared" si="223"/>
        <v>0.57943728573514686</v>
      </c>
      <c r="FM73" s="2">
        <f t="shared" si="223"/>
        <v>0.57279175464480814</v>
      </c>
      <c r="FN73" s="2">
        <f t="shared" si="223"/>
        <v>0.5677094051761794</v>
      </c>
      <c r="FO73" s="2">
        <f t="shared" si="223"/>
        <v>0.57239337513556288</v>
      </c>
      <c r="FP73" s="2">
        <f t="shared" si="223"/>
        <v>0.58258821878251221</v>
      </c>
      <c r="FQ73" s="2">
        <f t="shared" si="223"/>
        <v>0.54915269584588933</v>
      </c>
      <c r="FR73" s="2">
        <f t="shared" si="223"/>
        <v>0.58856572856184886</v>
      </c>
      <c r="FS73" s="2">
        <f t="shared" si="223"/>
        <v>0.56432826124753932</v>
      </c>
      <c r="FT73" s="2">
        <f t="shared" si="223"/>
        <v>0.54065304892991251</v>
      </c>
      <c r="FU73" s="2">
        <f t="shared" si="223"/>
        <v>0.49844100165858618</v>
      </c>
      <c r="FW73" s="2">
        <f t="shared" si="112"/>
        <v>1.5530552736655288E-4</v>
      </c>
      <c r="FX73" s="2">
        <f t="shared" si="164"/>
        <v>3.0684157821770052E-4</v>
      </c>
      <c r="FY73" s="2">
        <f t="shared" si="165"/>
        <v>2.9308044615335794E-4</v>
      </c>
      <c r="FZ73" s="2">
        <f t="shared" si="166"/>
        <v>2.7674559240407779E-4</v>
      </c>
      <c r="GA73" s="2">
        <f t="shared" si="167"/>
        <v>2.7911518463238656E-4</v>
      </c>
      <c r="GB73" s="2">
        <f t="shared" si="168"/>
        <v>2.9534110834124951E-4</v>
      </c>
      <c r="GC73" s="2">
        <f t="shared" si="169"/>
        <v>3.1452392156641046E-4</v>
      </c>
      <c r="GD73" s="2">
        <f t="shared" si="170"/>
        <v>3.8103767704856687E-4</v>
      </c>
      <c r="GE73" s="2">
        <f t="shared" si="171"/>
        <v>3.6654192866216161E-4</v>
      </c>
      <c r="GF73" s="2">
        <f t="shared" si="172"/>
        <v>3.6934468042617446E-4</v>
      </c>
      <c r="GG73" s="2">
        <f t="shared" si="173"/>
        <v>3.1114897081898642E-4</v>
      </c>
      <c r="GH73" s="2">
        <f t="shared" si="174"/>
        <v>2.9746479494526651E-4</v>
      </c>
      <c r="GI73" s="2">
        <f t="shared" si="175"/>
        <v>2.480607520496446E-4</v>
      </c>
      <c r="GJ73" s="2">
        <f t="shared" si="176"/>
        <v>2.0381489794483681E-4</v>
      </c>
      <c r="GK73" s="2">
        <f t="shared" si="177"/>
        <v>2.1061101450794807E-4</v>
      </c>
      <c r="GM73" s="86">
        <f t="shared" si="113"/>
        <v>7.707562784026141E-2</v>
      </c>
      <c r="GN73" s="86">
        <f t="shared" si="178"/>
        <v>7.1919346379068688E-2</v>
      </c>
      <c r="GO73" s="86">
        <f t="shared" si="179"/>
        <v>6.5861782137176111E-2</v>
      </c>
      <c r="GP73" s="86">
        <f t="shared" si="180"/>
        <v>5.7745786357137618E-2</v>
      </c>
      <c r="GQ73" s="86">
        <f t="shared" si="181"/>
        <v>4.773249082005486E-2</v>
      </c>
      <c r="GR73" s="86">
        <f t="shared" si="182"/>
        <v>4.6237996086837832E-2</v>
      </c>
      <c r="GS73" s="86">
        <f t="shared" si="183"/>
        <v>4.4318221490118458E-2</v>
      </c>
      <c r="GT73" s="86">
        <f t="shared" si="184"/>
        <v>4.0323119216941594E-2</v>
      </c>
      <c r="GU73" s="86">
        <f t="shared" si="185"/>
        <v>4.3486957218357027E-2</v>
      </c>
      <c r="GV73" s="86">
        <f t="shared" si="186"/>
        <v>5.0418845604409221E-2</v>
      </c>
      <c r="GW73" s="86">
        <f t="shared" si="187"/>
        <v>3.1388106091920796E-2</v>
      </c>
      <c r="GX73" s="86">
        <f t="shared" si="188"/>
        <v>5.6026933015147787E-2</v>
      </c>
      <c r="GY73" s="86">
        <f t="shared" si="189"/>
        <v>4.0471756660141203E-2</v>
      </c>
      <c r="GZ73" s="86">
        <f t="shared" si="190"/>
        <v>2.7520259027478018E-2</v>
      </c>
      <c r="HA73" s="86">
        <f t="shared" si="191"/>
        <v>1.1940068052611046E-2</v>
      </c>
      <c r="HC73" s="86">
        <f t="shared" si="145"/>
        <v>3.5950661536037411E-7</v>
      </c>
      <c r="HD73" s="86">
        <f t="shared" si="192"/>
        <v>2.4068829641605515E-7</v>
      </c>
      <c r="HE73" s="86">
        <f t="shared" si="193"/>
        <v>2.7006755981067983E-8</v>
      </c>
      <c r="HF73" s="86">
        <f t="shared" si="194"/>
        <v>8.5583452429898623E-9</v>
      </c>
      <c r="HG73" s="86">
        <f t="shared" si="195"/>
        <v>1.5348496994091521E-7</v>
      </c>
      <c r="HH73" s="86">
        <f t="shared" si="196"/>
        <v>4.1486180492857009E-8</v>
      </c>
      <c r="HI73" s="86">
        <f t="shared" si="197"/>
        <v>2.5907991020753194E-8</v>
      </c>
      <c r="HJ73" s="86">
        <f t="shared" si="198"/>
        <v>7.2190131331607839E-8</v>
      </c>
      <c r="HK73" s="86">
        <f t="shared" si="199"/>
        <v>2.8026079545091474E-8</v>
      </c>
      <c r="HL73" s="86">
        <f t="shared" si="200"/>
        <v>8.6649345651070824E-9</v>
      </c>
      <c r="HM73" s="86">
        <f t="shared" si="201"/>
        <v>3.7145564154727827E-8</v>
      </c>
      <c r="HN73" s="86">
        <f t="shared" si="202"/>
        <v>3.3749462139929395E-8</v>
      </c>
      <c r="HO73" s="86">
        <f t="shared" si="203"/>
        <v>9.5605507565954819E-9</v>
      </c>
      <c r="HP73" s="86">
        <f t="shared" si="204"/>
        <v>2.3359007326069196E-9</v>
      </c>
      <c r="HQ73" s="86">
        <f t="shared" si="205"/>
        <v>1.0065627417193697E-11</v>
      </c>
      <c r="HS73" s="86">
        <f t="shared" si="114"/>
        <v>1.3237686847367599E-58</v>
      </c>
      <c r="HT73" s="86">
        <f t="shared" si="206"/>
        <v>8.7722651378166191E-58</v>
      </c>
      <c r="HU73" s="86">
        <f t="shared" si="207"/>
        <v>2.899417616558049E-70</v>
      </c>
      <c r="HV73" s="86">
        <f t="shared" si="208"/>
        <v>1.1570723406811752E-73</v>
      </c>
      <c r="HW73" s="86">
        <f t="shared" si="209"/>
        <v>1.0217687089193572E-61</v>
      </c>
      <c r="HX73" s="86">
        <f t="shared" si="210"/>
        <v>9.9898027572519103E-68</v>
      </c>
      <c r="HY73" s="86">
        <f t="shared" si="211"/>
        <v>5.2943093875714229E-72</v>
      </c>
      <c r="HZ73" s="86">
        <f t="shared" si="212"/>
        <v>4.5181830676427261E-66</v>
      </c>
      <c r="IA73" s="86">
        <f t="shared" si="213"/>
        <v>1.2243029612481086E-70</v>
      </c>
      <c r="IB73" s="86">
        <f t="shared" si="214"/>
        <v>4.4479019285959028E-77</v>
      </c>
      <c r="IC73" s="86">
        <f t="shared" si="215"/>
        <v>1.3548427956189444E-69</v>
      </c>
      <c r="ID73" s="86">
        <f t="shared" si="216"/>
        <v>4.2345777510394185E-73</v>
      </c>
      <c r="IE73" s="86">
        <f t="shared" si="217"/>
        <v>4.5179368805335246E-77</v>
      </c>
      <c r="IF73" s="86">
        <f t="shared" si="218"/>
        <v>1.635764297890672E-38</v>
      </c>
      <c r="IG73" s="86">
        <f t="shared" si="219"/>
        <v>7.6876367179452781E-31</v>
      </c>
      <c r="II73" s="86">
        <f t="shared" si="115"/>
        <v>2.0585814094716545E-240</v>
      </c>
      <c r="IJ73" s="86">
        <f t="shared" si="116"/>
        <v>2.7300932021704188E-220</v>
      </c>
      <c r="IK73" s="86">
        <f t="shared" si="117"/>
        <v>9.3280557809359797E-261</v>
      </c>
      <c r="IL73" s="86">
        <f t="shared" si="118"/>
        <v>9.8624434389055904E-276</v>
      </c>
      <c r="IM73" s="86">
        <f t="shared" si="119"/>
        <v>7.4772294187411736E-233</v>
      </c>
      <c r="IN73" s="86">
        <f t="shared" si="120"/>
        <v>5.2850775981843311E-255</v>
      </c>
      <c r="IO73" s="86">
        <f t="shared" si="121"/>
        <v>1.2033043163490855E-273</v>
      </c>
      <c r="IP73" s="86">
        <f t="shared" si="122"/>
        <v>6.2506274839412113E-242</v>
      </c>
      <c r="IQ73" s="86">
        <f t="shared" si="123"/>
        <v>4.1805729499313379E-262</v>
      </c>
      <c r="IR73" s="86">
        <f t="shared" si="124"/>
        <v>4.9438245149789669E-291</v>
      </c>
      <c r="IS73" s="86">
        <f t="shared" si="125"/>
        <v>3.7801216269078671E-265</v>
      </c>
      <c r="IT73" s="86">
        <f t="shared" si="126"/>
        <v>2.3360930773021875E-279</v>
      </c>
      <c r="IU73" s="86">
        <f t="shared" si="127"/>
        <v>1.1870489135468226E-297</v>
      </c>
      <c r="IV73" s="86">
        <f t="shared" si="128"/>
        <v>4.7736659583870441E-136</v>
      </c>
      <c r="IW73" s="86">
        <f t="shared" si="129"/>
        <v>5.853090625471895E-119</v>
      </c>
      <c r="IY73" s="86">
        <f t="shared" si="130"/>
        <v>7.7075987346876776E-2</v>
      </c>
      <c r="IZ73" s="86">
        <f t="shared" si="131"/>
        <v>7.1919587067365107E-2</v>
      </c>
      <c r="JA73" s="86">
        <f t="shared" si="132"/>
        <v>6.5861809143932096E-2</v>
      </c>
      <c r="JB73" s="86">
        <f t="shared" si="133"/>
        <v>5.7745794915482859E-2</v>
      </c>
      <c r="JC73" s="86">
        <f t="shared" si="134"/>
        <v>4.7732644305024802E-2</v>
      </c>
      <c r="JD73" s="86">
        <f t="shared" si="135"/>
        <v>4.6238037573018323E-2</v>
      </c>
      <c r="JE73" s="86">
        <f t="shared" si="136"/>
        <v>4.4318247398109481E-2</v>
      </c>
      <c r="JF73" s="86">
        <f t="shared" si="137"/>
        <v>4.0323191407072925E-2</v>
      </c>
      <c r="JG73" s="86">
        <f t="shared" si="138"/>
        <v>4.3486985244436574E-2</v>
      </c>
      <c r="JH73" s="86">
        <f t="shared" si="139"/>
        <v>5.0418854269343789E-2</v>
      </c>
      <c r="JI73" s="86">
        <f t="shared" si="140"/>
        <v>3.1388143237484949E-2</v>
      </c>
      <c r="JJ73" s="86">
        <f t="shared" si="141"/>
        <v>5.6026966764609928E-2</v>
      </c>
      <c r="JK73" s="86">
        <f t="shared" si="142"/>
        <v>4.0471766220691957E-2</v>
      </c>
      <c r="JL73" s="86">
        <f t="shared" si="143"/>
        <v>2.7520261363378751E-2</v>
      </c>
      <c r="JM73" s="86">
        <f t="shared" si="144"/>
        <v>1.1940068062676673E-2</v>
      </c>
    </row>
    <row r="74" spans="2:273" x14ac:dyDescent="0.25">
      <c r="B74" s="2">
        <v>47</v>
      </c>
      <c r="C74" s="37">
        <v>67.415000000000006</v>
      </c>
      <c r="D74" s="37">
        <v>65.798900000000003</v>
      </c>
      <c r="E74" s="37">
        <v>66.379099999999994</v>
      </c>
      <c r="F74" s="37">
        <v>63.054900000000004</v>
      </c>
      <c r="G74" s="37">
        <v>62.616399999999999</v>
      </c>
      <c r="H74" s="37">
        <v>61.703299999999999</v>
      </c>
      <c r="I74" s="37">
        <v>62.813499999999998</v>
      </c>
      <c r="J74" s="37">
        <v>61.601300000000002</v>
      </c>
      <c r="K74" s="37">
        <v>62.478999999999999</v>
      </c>
      <c r="L74" s="37">
        <v>64.450900000000004</v>
      </c>
      <c r="M74" s="37">
        <v>61.558300000000003</v>
      </c>
      <c r="N74" s="37">
        <v>64.403599999999997</v>
      </c>
      <c r="O74" s="37">
        <v>64.198300000000003</v>
      </c>
      <c r="P74" s="37">
        <v>61.563800000000001</v>
      </c>
      <c r="Q74" s="37">
        <v>60.807499999999997</v>
      </c>
      <c r="S74" s="4">
        <f t="shared" si="8"/>
        <v>69.504539127828025</v>
      </c>
      <c r="T74" s="4">
        <f t="shared" si="9"/>
        <v>67.50528690026168</v>
      </c>
      <c r="U74" s="4">
        <f t="shared" si="10"/>
        <v>67.563437958405643</v>
      </c>
      <c r="V74" s="4">
        <f t="shared" si="11"/>
        <v>65.686447059251975</v>
      </c>
      <c r="W74" s="4">
        <f t="shared" si="12"/>
        <v>64.708819996119772</v>
      </c>
      <c r="X74" s="4">
        <f t="shared" si="13"/>
        <v>64.558068169049321</v>
      </c>
      <c r="Y74" s="4">
        <f t="shared" si="14"/>
        <v>64.985200341540263</v>
      </c>
      <c r="Z74" s="4">
        <f t="shared" si="15"/>
        <v>64.02666836915904</v>
      </c>
      <c r="AA74" s="4">
        <f t="shared" si="16"/>
        <v>65.203677901190218</v>
      </c>
      <c r="AB74" s="4">
        <f t="shared" si="17"/>
        <v>66.33302141538563</v>
      </c>
      <c r="AC74" s="4">
        <f t="shared" si="18"/>
        <v>63.589933665016865</v>
      </c>
      <c r="AD74" s="4">
        <f t="shared" si="19"/>
        <v>66.519335565475743</v>
      </c>
      <c r="AE74" s="4">
        <f t="shared" si="20"/>
        <v>65.97116348455188</v>
      </c>
      <c r="AF74" s="4">
        <f t="shared" si="21"/>
        <v>63.461475918533829</v>
      </c>
      <c r="AG74" s="4">
        <f t="shared" si="22"/>
        <v>62.409303158163929</v>
      </c>
      <c r="AI74" s="4">
        <f t="shared" si="23"/>
        <v>-2.0895391278280186</v>
      </c>
      <c r="AJ74" s="4">
        <f t="shared" si="24"/>
        <v>-1.7063869002616769</v>
      </c>
      <c r="AK74" s="4">
        <f t="shared" si="25"/>
        <v>-1.1843379584056493</v>
      </c>
      <c r="AL74" s="4">
        <f t="shared" si="26"/>
        <v>-2.6315470592519716</v>
      </c>
      <c r="AM74" s="4">
        <f t="shared" si="27"/>
        <v>-2.0924199961197729</v>
      </c>
      <c r="AN74" s="4">
        <f t="shared" si="28"/>
        <v>-2.8547681690493221</v>
      </c>
      <c r="AO74" s="4">
        <f t="shared" si="29"/>
        <v>-2.1717003415402658</v>
      </c>
      <c r="AP74" s="4">
        <f t="shared" si="30"/>
        <v>-2.4253683691590382</v>
      </c>
      <c r="AQ74" s="4">
        <f t="shared" si="31"/>
        <v>-2.7246779011902191</v>
      </c>
      <c r="AR74" s="4">
        <f t="shared" si="32"/>
        <v>-1.8821214153856261</v>
      </c>
      <c r="AS74" s="4">
        <f t="shared" si="33"/>
        <v>-2.0316336650168623</v>
      </c>
      <c r="AT74" s="4">
        <f t="shared" si="34"/>
        <v>-2.1157355654757453</v>
      </c>
      <c r="AU74" s="4">
        <f t="shared" si="35"/>
        <v>-1.7728634845518769</v>
      </c>
      <c r="AV74" s="4">
        <f t="shared" si="220"/>
        <v>-1.8976759185338281</v>
      </c>
      <c r="AW74" s="4">
        <f t="shared" si="220"/>
        <v>-1.601803158163932</v>
      </c>
      <c r="AY74" s="2">
        <f t="shared" si="96"/>
        <v>56.140252245414317</v>
      </c>
      <c r="AZ74" s="2">
        <f t="shared" si="147"/>
        <v>54.565587300187566</v>
      </c>
      <c r="BA74" s="2">
        <f t="shared" si="148"/>
        <v>55.025497616513192</v>
      </c>
      <c r="BB74" s="2">
        <f t="shared" si="149"/>
        <v>54.350857000460586</v>
      </c>
      <c r="BC74" s="2">
        <f t="shared" si="150"/>
        <v>54.818931825197197</v>
      </c>
      <c r="BD74" s="2">
        <f t="shared" si="151"/>
        <v>54.973517095822636</v>
      </c>
      <c r="BE74" s="2">
        <f t="shared" si="152"/>
        <v>55.549078979027989</v>
      </c>
      <c r="BF74" s="2">
        <f t="shared" si="153"/>
        <v>55.812916281412122</v>
      </c>
      <c r="BG74" s="2">
        <f t="shared" si="154"/>
        <v>56.254308322971283</v>
      </c>
      <c r="BH74" s="2">
        <f t="shared" si="155"/>
        <v>56.376049001580583</v>
      </c>
      <c r="BI74" s="2">
        <f t="shared" si="156"/>
        <v>56.445410524649688</v>
      </c>
      <c r="BJ74" s="2">
        <f t="shared" si="157"/>
        <v>55.827781386546171</v>
      </c>
      <c r="BK74" s="2">
        <f t="shared" si="158"/>
        <v>57.179491633602403</v>
      </c>
      <c r="BL74" s="2">
        <f t="shared" si="159"/>
        <v>57.145801620410289</v>
      </c>
      <c r="BM74" s="2">
        <f t="shared" si="160"/>
        <v>59.545727359156828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57.206744849906187</v>
      </c>
      <c r="DL74" s="2">
        <f t="shared" si="221"/>
        <v>56.436363292682934</v>
      </c>
      <c r="DM74" s="2">
        <f t="shared" si="221"/>
        <v>56.842707125506067</v>
      </c>
      <c r="DN74" s="2">
        <f t="shared" si="221"/>
        <v>55.609525065666034</v>
      </c>
      <c r="DO74" s="2">
        <f t="shared" si="221"/>
        <v>55.773660455192037</v>
      </c>
      <c r="DP74" s="2">
        <f t="shared" si="221"/>
        <v>56.288446657183485</v>
      </c>
      <c r="DQ74" s="2">
        <f t="shared" si="221"/>
        <v>57.243353669467794</v>
      </c>
      <c r="DR74" s="2">
        <f t="shared" si="221"/>
        <v>56.823967524667523</v>
      </c>
      <c r="DS74" s="2">
        <f t="shared" si="221"/>
        <v>58.014367353067335</v>
      </c>
      <c r="DT74" s="2">
        <f t="shared" si="221"/>
        <v>57.777230879450883</v>
      </c>
      <c r="DU74" s="2">
        <f t="shared" si="221"/>
        <v>57.447154667685261</v>
      </c>
      <c r="DV74" s="2">
        <f t="shared" si="221"/>
        <v>57.57057214500216</v>
      </c>
      <c r="DW74" s="2">
        <f t="shared" si="221"/>
        <v>58.893602200152792</v>
      </c>
      <c r="DX74" s="2">
        <f t="shared" si="221"/>
        <v>58.321137170087958</v>
      </c>
      <c r="DY74" s="2">
        <f t="shared" si="221"/>
        <v>59.357143213675215</v>
      </c>
      <c r="EA74" s="2">
        <f t="shared" si="71"/>
        <v>55.550804523575074</v>
      </c>
      <c r="EB74" s="2">
        <f t="shared" si="72"/>
        <v>53.514816599063074</v>
      </c>
      <c r="EC74" s="2">
        <f t="shared" si="73"/>
        <v>53.963106520054787</v>
      </c>
      <c r="ED74" s="2">
        <f t="shared" si="74"/>
        <v>53.592525483675935</v>
      </c>
      <c r="EE74" s="2">
        <f t="shared" si="75"/>
        <v>54.19144791137105</v>
      </c>
      <c r="EF74" s="2">
        <f t="shared" si="76"/>
        <v>54.103064145195873</v>
      </c>
      <c r="EG74" s="2">
        <f t="shared" si="77"/>
        <v>54.396548534538411</v>
      </c>
      <c r="EH74" s="2">
        <f t="shared" si="78"/>
        <v>55.111038953161305</v>
      </c>
      <c r="EI74" s="2">
        <f t="shared" si="79"/>
        <v>55.055119456457696</v>
      </c>
      <c r="EJ74" s="2">
        <f t="shared" si="80"/>
        <v>55.460212774739922</v>
      </c>
      <c r="EK74" s="2">
        <f t="shared" si="81"/>
        <v>55.695374938670113</v>
      </c>
      <c r="EL74" s="2">
        <f t="shared" si="82"/>
        <v>54.716607120915938</v>
      </c>
      <c r="EM74" s="2">
        <f t="shared" si="83"/>
        <v>55.972598885812559</v>
      </c>
      <c r="EN74" s="2">
        <f t="shared" si="84"/>
        <v>56.235050188613556</v>
      </c>
      <c r="EO74" s="2">
        <f t="shared" si="85"/>
        <v>59.718742725012206</v>
      </c>
      <c r="EQ74" s="2">
        <f t="shared" si="86"/>
        <v>55.353561496939349</v>
      </c>
      <c r="ER74" s="2">
        <f t="shared" si="222"/>
        <v>53.520943686391789</v>
      </c>
      <c r="ES74" s="2">
        <f t="shared" si="222"/>
        <v>53.495633478239874</v>
      </c>
      <c r="ET74" s="2">
        <f t="shared" si="222"/>
        <v>53.68742049066072</v>
      </c>
      <c r="EU74" s="2">
        <f t="shared" si="222"/>
        <v>54.03624796089192</v>
      </c>
      <c r="EV74" s="2">
        <f t="shared" si="222"/>
        <v>54.171899481865282</v>
      </c>
      <c r="EW74" s="2">
        <f t="shared" si="222"/>
        <v>54.51431669196954</v>
      </c>
      <c r="EX74" s="2">
        <f t="shared" si="222"/>
        <v>54.74193235047003</v>
      </c>
      <c r="EY74" s="2">
        <f t="shared" si="222"/>
        <v>55.098139324457954</v>
      </c>
      <c r="EZ74" s="2">
        <f t="shared" si="222"/>
        <v>55.839041455160761</v>
      </c>
      <c r="FA74" s="2">
        <f t="shared" si="222"/>
        <v>55.662664111378945</v>
      </c>
      <c r="FB74" s="2">
        <f t="shared" si="222"/>
        <v>54.867177656770785</v>
      </c>
      <c r="FC74" s="2">
        <f t="shared" si="222"/>
        <v>55.986128980587232</v>
      </c>
      <c r="FD74" s="2">
        <f t="shared" si="222"/>
        <v>56.318633065679116</v>
      </c>
      <c r="FE74" s="2">
        <f t="shared" si="222"/>
        <v>59.834599057665081</v>
      </c>
      <c r="FG74" s="2">
        <f t="shared" si="88"/>
        <v>0.64402019788699294</v>
      </c>
      <c r="FH74" s="2">
        <f t="shared" si="223"/>
        <v>0.64033823520544864</v>
      </c>
      <c r="FI74" s="2">
        <f t="shared" si="223"/>
        <v>0.63101087157183677</v>
      </c>
      <c r="FJ74" s="2">
        <f t="shared" si="223"/>
        <v>0.62404418480757495</v>
      </c>
      <c r="FK74" s="2">
        <f t="shared" si="223"/>
        <v>0.60338362063484474</v>
      </c>
      <c r="FL74" s="2">
        <f t="shared" si="223"/>
        <v>0.60170329212843221</v>
      </c>
      <c r="FM74" s="2">
        <f t="shared" si="223"/>
        <v>0.59516377955094102</v>
      </c>
      <c r="FN74" s="2">
        <f t="shared" si="223"/>
        <v>0.59015714559516186</v>
      </c>
      <c r="FO74" s="2">
        <f t="shared" si="223"/>
        <v>0.59477150306035442</v>
      </c>
      <c r="FP74" s="2">
        <f t="shared" si="223"/>
        <v>0.60480118259894167</v>
      </c>
      <c r="FQ74" s="2">
        <f t="shared" si="223"/>
        <v>0.57183729603046485</v>
      </c>
      <c r="FR74" s="2">
        <f t="shared" si="223"/>
        <v>0.6106731697743788</v>
      </c>
      <c r="FS74" s="2">
        <f t="shared" si="223"/>
        <v>0.58682379377694582</v>
      </c>
      <c r="FT74" s="2">
        <f t="shared" si="223"/>
        <v>0.56342532153827851</v>
      </c>
      <c r="FU74" s="2">
        <f t="shared" si="223"/>
        <v>0.52145366729210318</v>
      </c>
      <c r="FW74" s="2">
        <f t="shared" si="112"/>
        <v>1.702865729925373E-4</v>
      </c>
      <c r="FX74" s="2">
        <f t="shared" si="164"/>
        <v>3.3643514052079942E-4</v>
      </c>
      <c r="FY74" s="2">
        <f t="shared" si="165"/>
        <v>3.2134723254961117E-4</v>
      </c>
      <c r="FZ74" s="2">
        <f t="shared" si="166"/>
        <v>3.0343740619668131E-4</v>
      </c>
      <c r="GA74" s="2">
        <f t="shared" si="167"/>
        <v>3.0603547307661723E-4</v>
      </c>
      <c r="GB74" s="2">
        <f t="shared" si="168"/>
        <v>3.2382585863425118E-4</v>
      </c>
      <c r="GC74" s="2">
        <f t="shared" si="169"/>
        <v>3.4485815754547897E-4</v>
      </c>
      <c r="GD74" s="2">
        <f t="shared" si="170"/>
        <v>4.1778414628398198E-4</v>
      </c>
      <c r="GE74" s="2">
        <f t="shared" si="171"/>
        <v>4.0189102055596094E-4</v>
      </c>
      <c r="GF74" s="2">
        <f t="shared" si="172"/>
        <v>4.0496395858111096E-4</v>
      </c>
      <c r="GG74" s="2">
        <f t="shared" si="173"/>
        <v>3.4115782100758784E-4</v>
      </c>
      <c r="GH74" s="2">
        <f t="shared" si="174"/>
        <v>3.2615430151882195E-4</v>
      </c>
      <c r="GI74" s="2">
        <f t="shared" si="175"/>
        <v>2.7198669663223979E-4</v>
      </c>
      <c r="GJ74" s="2">
        <f t="shared" si="176"/>
        <v>2.2347419731749625E-4</v>
      </c>
      <c r="GK74" s="2">
        <f t="shared" si="177"/>
        <v>2.309256930107849E-4</v>
      </c>
      <c r="GM74" s="86">
        <f t="shared" si="113"/>
        <v>0.10241418307968947</v>
      </c>
      <c r="GN74" s="86">
        <f t="shared" si="178"/>
        <v>9.560377962617149E-2</v>
      </c>
      <c r="GO74" s="86">
        <f t="shared" si="179"/>
        <v>8.8669105756316757E-2</v>
      </c>
      <c r="GP74" s="86">
        <f t="shared" si="180"/>
        <v>7.7762354374245099E-2</v>
      </c>
      <c r="GQ74" s="86">
        <f t="shared" si="181"/>
        <v>6.6740058653300641E-2</v>
      </c>
      <c r="GR74" s="86">
        <f t="shared" si="182"/>
        <v>6.4665926232353954E-2</v>
      </c>
      <c r="GS74" s="86">
        <f t="shared" si="183"/>
        <v>6.3239173602162593E-2</v>
      </c>
      <c r="GT74" s="86">
        <f t="shared" si="184"/>
        <v>5.7633432026491481E-2</v>
      </c>
      <c r="GU74" s="86">
        <f t="shared" si="185"/>
        <v>6.1889183607698385E-2</v>
      </c>
      <c r="GV74" s="86">
        <f t="shared" si="186"/>
        <v>7.0883579610070246E-2</v>
      </c>
      <c r="GW74" s="86">
        <f t="shared" si="187"/>
        <v>4.6626608777399166E-2</v>
      </c>
      <c r="GX74" s="86">
        <f t="shared" si="188"/>
        <v>7.8532550392851314E-2</v>
      </c>
      <c r="GY74" s="86">
        <f t="shared" si="189"/>
        <v>5.8981818757740792E-2</v>
      </c>
      <c r="GZ74" s="86">
        <f t="shared" si="190"/>
        <v>4.1669385482707863E-2</v>
      </c>
      <c r="HA74" s="86">
        <f t="shared" si="191"/>
        <v>2.0973785418741831E-2</v>
      </c>
      <c r="HC74" s="86">
        <f t="shared" si="145"/>
        <v>7.8397506058134252E-7</v>
      </c>
      <c r="HD74" s="86">
        <f t="shared" si="192"/>
        <v>5.4635568755282225E-7</v>
      </c>
      <c r="HE74" s="86">
        <f t="shared" si="193"/>
        <v>6.9901792025562408E-8</v>
      </c>
      <c r="HF74" s="86">
        <f t="shared" si="194"/>
        <v>2.3357342584466046E-8</v>
      </c>
      <c r="HG74" s="86">
        <f t="shared" si="195"/>
        <v>3.576217680874137E-7</v>
      </c>
      <c r="HH74" s="86">
        <f t="shared" si="196"/>
        <v>1.0506148685335807E-7</v>
      </c>
      <c r="HI74" s="86">
        <f t="shared" si="197"/>
        <v>6.9286474003706048E-8</v>
      </c>
      <c r="HJ74" s="86">
        <f t="shared" si="198"/>
        <v>1.8078456072343835E-7</v>
      </c>
      <c r="HK74" s="86">
        <f t="shared" si="199"/>
        <v>7.4593330300406129E-8</v>
      </c>
      <c r="HL74" s="86">
        <f t="shared" si="200"/>
        <v>2.5211516958871117E-8</v>
      </c>
      <c r="HM74" s="86">
        <f t="shared" si="201"/>
        <v>9.6687437524073559E-8</v>
      </c>
      <c r="HN74" s="86">
        <f t="shared" si="202"/>
        <v>8.9857293901088022E-8</v>
      </c>
      <c r="HO74" s="86">
        <f t="shared" si="203"/>
        <v>2.6675529929529776E-8</v>
      </c>
      <c r="HP74" s="86">
        <f t="shared" si="204"/>
        <v>6.9294246869140781E-9</v>
      </c>
      <c r="HQ74" s="86">
        <f t="shared" si="205"/>
        <v>4.2658375297019294E-11</v>
      </c>
      <c r="HS74" s="86">
        <f t="shared" si="114"/>
        <v>6.8313930283168406E-57</v>
      </c>
      <c r="HT74" s="86">
        <f t="shared" si="206"/>
        <v>5.0873126570590517E-56</v>
      </c>
      <c r="HU74" s="86">
        <f t="shared" si="207"/>
        <v>3.7371031628748963E-68</v>
      </c>
      <c r="HV74" s="86">
        <f t="shared" si="208"/>
        <v>1.8674513749256738E-71</v>
      </c>
      <c r="HW74" s="86">
        <f t="shared" si="209"/>
        <v>7.3031074252448029E-60</v>
      </c>
      <c r="HX74" s="86">
        <f t="shared" si="210"/>
        <v>1.1198650445038612E-65</v>
      </c>
      <c r="HY74" s="86">
        <f t="shared" si="211"/>
        <v>8.5493828375138815E-70</v>
      </c>
      <c r="HZ74" s="86">
        <f t="shared" si="212"/>
        <v>4.8902777893264271E-64</v>
      </c>
      <c r="IA74" s="86">
        <f t="shared" si="213"/>
        <v>1.8572693363817835E-68</v>
      </c>
      <c r="IB74" s="86">
        <f t="shared" si="214"/>
        <v>1.1324616461957014E-74</v>
      </c>
      <c r="IC74" s="86">
        <f t="shared" si="215"/>
        <v>1.8404776823909214E-67</v>
      </c>
      <c r="ID74" s="86">
        <f t="shared" si="216"/>
        <v>7.2434540111206019E-71</v>
      </c>
      <c r="IE74" s="86">
        <f t="shared" si="217"/>
        <v>9.3777625477099816E-75</v>
      </c>
      <c r="IF74" s="86">
        <f t="shared" si="218"/>
        <v>1.991039268526433E-37</v>
      </c>
      <c r="IG74" s="86">
        <f t="shared" si="219"/>
        <v>5.5119609441767118E-30</v>
      </c>
      <c r="II74" s="86">
        <f t="shared" si="115"/>
        <v>1.9603633322924322E-235</v>
      </c>
      <c r="IJ74" s="86">
        <f t="shared" si="116"/>
        <v>2.3798990813367793E-215</v>
      </c>
      <c r="IK74" s="86">
        <f t="shared" si="117"/>
        <v>6.2054834107952039E-255</v>
      </c>
      <c r="IL74" s="86">
        <f t="shared" si="118"/>
        <v>1.2912248215995429E-269</v>
      </c>
      <c r="IM74" s="86">
        <f t="shared" si="119"/>
        <v>1.0918496034285154E-227</v>
      </c>
      <c r="IN74" s="86">
        <f t="shared" si="120"/>
        <v>2.6421532077376641E-249</v>
      </c>
      <c r="IO74" s="86">
        <f t="shared" si="121"/>
        <v>1.7643323214445223E-267</v>
      </c>
      <c r="IP74" s="86">
        <f t="shared" si="122"/>
        <v>2.3680906660724685E-236</v>
      </c>
      <c r="IQ74" s="86">
        <f t="shared" si="123"/>
        <v>4.3564734800523632E-256</v>
      </c>
      <c r="IR74" s="86">
        <f t="shared" si="124"/>
        <v>2.4405396298791682E-284</v>
      </c>
      <c r="IS74" s="86">
        <f t="shared" si="125"/>
        <v>3.4909246325251271E-259</v>
      </c>
      <c r="IT74" s="86">
        <f t="shared" si="126"/>
        <v>4.1813689701301279E-273</v>
      </c>
      <c r="IU74" s="86">
        <f t="shared" si="127"/>
        <v>3.9318570583020308E-291</v>
      </c>
      <c r="IV74" s="86">
        <f t="shared" si="128"/>
        <v>3.704479101576566E-133</v>
      </c>
      <c r="IW74" s="86">
        <f t="shared" si="129"/>
        <v>1.9916247898164379E-116</v>
      </c>
      <c r="IY74" s="86">
        <f t="shared" si="130"/>
        <v>0.10241496705475005</v>
      </c>
      <c r="IZ74" s="86">
        <f t="shared" si="131"/>
        <v>9.5604325981859042E-2</v>
      </c>
      <c r="JA74" s="86">
        <f t="shared" si="132"/>
        <v>8.8669175658108779E-2</v>
      </c>
      <c r="JB74" s="86">
        <f t="shared" si="133"/>
        <v>7.7762377731587687E-2</v>
      </c>
      <c r="JC74" s="86">
        <f t="shared" si="134"/>
        <v>6.6740416275068729E-2</v>
      </c>
      <c r="JD74" s="86">
        <f t="shared" si="135"/>
        <v>6.4666031293840812E-2</v>
      </c>
      <c r="JE74" s="86">
        <f t="shared" si="136"/>
        <v>6.3239242888636596E-2</v>
      </c>
      <c r="JF74" s="86">
        <f t="shared" si="137"/>
        <v>5.7633612811052205E-2</v>
      </c>
      <c r="JG74" s="86">
        <f t="shared" si="138"/>
        <v>6.1889258201028682E-2</v>
      </c>
      <c r="JH74" s="86">
        <f t="shared" si="139"/>
        <v>7.0883604821587204E-2</v>
      </c>
      <c r="JI74" s="86">
        <f t="shared" si="140"/>
        <v>4.6626705464836687E-2</v>
      </c>
      <c r="JJ74" s="86">
        <f t="shared" si="141"/>
        <v>7.8532640250145211E-2</v>
      </c>
      <c r="JK74" s="86">
        <f t="shared" si="142"/>
        <v>5.8981845433270723E-2</v>
      </c>
      <c r="JL74" s="86">
        <f t="shared" si="143"/>
        <v>4.166939241213255E-2</v>
      </c>
      <c r="JM74" s="86">
        <f t="shared" si="144"/>
        <v>2.0973785461400208E-2</v>
      </c>
    </row>
    <row r="75" spans="2:273" x14ac:dyDescent="0.25">
      <c r="B75" s="2">
        <v>48</v>
      </c>
      <c r="C75" s="37">
        <v>72.529799999999994</v>
      </c>
      <c r="D75" s="37">
        <v>69.042000000000002</v>
      </c>
      <c r="E75" s="37">
        <v>69.349299999999999</v>
      </c>
      <c r="F75" s="37">
        <v>67.250600000000006</v>
      </c>
      <c r="G75" s="37">
        <v>65.406800000000004</v>
      </c>
      <c r="H75" s="37">
        <v>64.847300000000004</v>
      </c>
      <c r="I75" s="37">
        <v>65.476699999999994</v>
      </c>
      <c r="J75" s="37">
        <v>64.723600000000005</v>
      </c>
      <c r="K75" s="37">
        <v>65.826499999999996</v>
      </c>
      <c r="L75" s="37">
        <v>67.984999999999999</v>
      </c>
      <c r="M75" s="37">
        <v>63.456600000000002</v>
      </c>
      <c r="N75" s="37">
        <v>67.684700000000007</v>
      </c>
      <c r="O75" s="37">
        <v>66.971199999999996</v>
      </c>
      <c r="P75" s="37">
        <v>64.058899999999994</v>
      </c>
      <c r="Q75" s="37">
        <v>62.892499999999998</v>
      </c>
      <c r="S75" s="4">
        <f t="shared" si="8"/>
        <v>72.588976693180385</v>
      </c>
      <c r="T75" s="4">
        <f t="shared" si="9"/>
        <v>70.501169528623819</v>
      </c>
      <c r="U75" s="4">
        <f t="shared" si="10"/>
        <v>70.635004508830264</v>
      </c>
      <c r="V75" s="4">
        <f t="shared" si="11"/>
        <v>68.520950843029524</v>
      </c>
      <c r="W75" s="4">
        <f t="shared" si="12"/>
        <v>67.561832650859245</v>
      </c>
      <c r="X75" s="4">
        <f t="shared" si="13"/>
        <v>67.329149455712653</v>
      </c>
      <c r="Y75" s="4">
        <f t="shared" si="14"/>
        <v>67.895049767776726</v>
      </c>
      <c r="Z75" s="4">
        <f t="shared" si="15"/>
        <v>66.60282272311099</v>
      </c>
      <c r="AA75" s="4">
        <f t="shared" si="16"/>
        <v>67.945114992449547</v>
      </c>
      <c r="AB75" s="4">
        <f t="shared" si="17"/>
        <v>69.230666546629394</v>
      </c>
      <c r="AC75" s="4">
        <f t="shared" si="18"/>
        <v>66.131882935209902</v>
      </c>
      <c r="AD75" s="4">
        <f t="shared" si="19"/>
        <v>69.563429122062388</v>
      </c>
      <c r="AE75" s="4">
        <f t="shared" si="20"/>
        <v>68.872471791912474</v>
      </c>
      <c r="AF75" s="4">
        <f t="shared" si="21"/>
        <v>65.856999523270886</v>
      </c>
      <c r="AG75" s="4">
        <f t="shared" si="22"/>
        <v>64.05627107061639</v>
      </c>
      <c r="AI75" s="4">
        <f t="shared" si="23"/>
        <v>-5.9176693180390316E-2</v>
      </c>
      <c r="AJ75" s="4">
        <f t="shared" si="24"/>
        <v>-1.4591695286238178</v>
      </c>
      <c r="AK75" s="4">
        <f t="shared" si="25"/>
        <v>-1.2857045088302641</v>
      </c>
      <c r="AL75" s="4">
        <f t="shared" si="26"/>
        <v>-1.2703508430295187</v>
      </c>
      <c r="AM75" s="4">
        <f t="shared" si="27"/>
        <v>-2.1550326508592406</v>
      </c>
      <c r="AN75" s="4">
        <f t="shared" si="28"/>
        <v>-2.4818494557126485</v>
      </c>
      <c r="AO75" s="4">
        <f t="shared" si="29"/>
        <v>-2.4183497677767321</v>
      </c>
      <c r="AP75" s="4">
        <f t="shared" si="30"/>
        <v>-1.8792227231109848</v>
      </c>
      <c r="AQ75" s="4">
        <f t="shared" si="31"/>
        <v>-2.118614992449551</v>
      </c>
      <c r="AR75" s="4">
        <f t="shared" si="32"/>
        <v>-1.2456665466293941</v>
      </c>
      <c r="AS75" s="4">
        <f t="shared" si="33"/>
        <v>-2.6752829352098999</v>
      </c>
      <c r="AT75" s="4">
        <f t="shared" si="34"/>
        <v>-1.8787291220623814</v>
      </c>
      <c r="AU75" s="4">
        <f t="shared" si="35"/>
        <v>-1.9012717919124782</v>
      </c>
      <c r="AV75" s="4">
        <f t="shared" ref="AV75:AW90" si="224">IF(OR($B75 &lt; P$230, $B75 &gt; P$233), 0, P75-AF75)</f>
        <v>-1.7980995232708921</v>
      </c>
      <c r="AW75" s="4">
        <f t="shared" si="224"/>
        <v>-1.1637710706163915</v>
      </c>
      <c r="AY75" s="2">
        <f t="shared" si="96"/>
        <v>56.087737873202236</v>
      </c>
      <c r="AZ75" s="2">
        <f t="shared" si="147"/>
        <v>54.490850212155522</v>
      </c>
      <c r="BA75" s="2">
        <f t="shared" si="148"/>
        <v>54.953860487155254</v>
      </c>
      <c r="BB75" s="2">
        <f t="shared" si="149"/>
        <v>54.29595251118733</v>
      </c>
      <c r="BC75" s="2">
        <f t="shared" si="150"/>
        <v>54.766460617339881</v>
      </c>
      <c r="BD75" s="2">
        <f t="shared" si="151"/>
        <v>54.917304107478465</v>
      </c>
      <c r="BE75" s="2">
        <f t="shared" si="152"/>
        <v>55.491300414113375</v>
      </c>
      <c r="BF75" s="2">
        <f t="shared" si="153"/>
        <v>55.768282016027833</v>
      </c>
      <c r="BG75" s="2">
        <f t="shared" si="154"/>
        <v>56.197126772722733</v>
      </c>
      <c r="BH75" s="2">
        <f t="shared" si="155"/>
        <v>56.31760760959353</v>
      </c>
      <c r="BI75" s="2">
        <f t="shared" si="156"/>
        <v>56.390719029932328</v>
      </c>
      <c r="BJ75" s="2">
        <f t="shared" si="157"/>
        <v>55.764274329806923</v>
      </c>
      <c r="BK75" s="2">
        <f t="shared" si="158"/>
        <v>57.11927405302788</v>
      </c>
      <c r="BL75" s="2">
        <f t="shared" si="159"/>
        <v>57.101305545778132</v>
      </c>
      <c r="BM75" s="2">
        <f t="shared" si="160"/>
        <v>59.551002268237099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57.239617026266416</v>
      </c>
      <c r="DL75" s="2">
        <f t="shared" ref="DL75:DY90" si="225">BP$228*$B75+BP$229</f>
        <v>56.463777560975622</v>
      </c>
      <c r="DM75" s="2">
        <f t="shared" si="225"/>
        <v>56.892300890688247</v>
      </c>
      <c r="DN75" s="2">
        <f t="shared" si="225"/>
        <v>55.631411294559094</v>
      </c>
      <c r="DO75" s="2">
        <f t="shared" si="225"/>
        <v>55.79081128496918</v>
      </c>
      <c r="DP75" s="2">
        <f t="shared" si="225"/>
        <v>56.317169772403972</v>
      </c>
      <c r="DQ75" s="2">
        <f t="shared" si="225"/>
        <v>57.29719792717087</v>
      </c>
      <c r="DR75" s="2">
        <f t="shared" si="225"/>
        <v>56.864930278850274</v>
      </c>
      <c r="DS75" s="2">
        <f t="shared" si="225"/>
        <v>58.08545355641354</v>
      </c>
      <c r="DT75" s="2">
        <f t="shared" si="225"/>
        <v>57.829085975975978</v>
      </c>
      <c r="DU75" s="2">
        <f t="shared" si="225"/>
        <v>57.475624048892293</v>
      </c>
      <c r="DV75" s="2">
        <f t="shared" si="225"/>
        <v>57.622683843843852</v>
      </c>
      <c r="DW75" s="2">
        <f t="shared" si="225"/>
        <v>58.96071611917494</v>
      </c>
      <c r="DX75" s="2">
        <f t="shared" si="225"/>
        <v>58.375332826246321</v>
      </c>
      <c r="DY75" s="2">
        <f t="shared" si="225"/>
        <v>59.416663965811964</v>
      </c>
      <c r="EA75" s="2">
        <f t="shared" si="71"/>
        <v>55.507117705466122</v>
      </c>
      <c r="EB75" s="2">
        <f t="shared" si="72"/>
        <v>53.480208146709323</v>
      </c>
      <c r="EC75" s="2">
        <f t="shared" si="73"/>
        <v>53.920325485603094</v>
      </c>
      <c r="ED75" s="2">
        <f t="shared" si="74"/>
        <v>53.562148065296249</v>
      </c>
      <c r="EE75" s="2">
        <f t="shared" si="75"/>
        <v>54.152461053327784</v>
      </c>
      <c r="EF75" s="2">
        <f t="shared" si="76"/>
        <v>54.072160669310101</v>
      </c>
      <c r="EG75" s="2">
        <f t="shared" si="77"/>
        <v>54.370925510006451</v>
      </c>
      <c r="EH75" s="2">
        <f t="shared" si="78"/>
        <v>55.073980794912565</v>
      </c>
      <c r="EI75" s="2">
        <f t="shared" si="79"/>
        <v>55.023748273588971</v>
      </c>
      <c r="EJ75" s="2">
        <f t="shared" si="80"/>
        <v>55.416593216276688</v>
      </c>
      <c r="EK75" s="2">
        <f t="shared" si="81"/>
        <v>55.649892972885731</v>
      </c>
      <c r="EL75" s="2">
        <f t="shared" si="82"/>
        <v>54.68363579385025</v>
      </c>
      <c r="EM75" s="2">
        <f t="shared" si="83"/>
        <v>55.936809755851989</v>
      </c>
      <c r="EN75" s="2">
        <f t="shared" si="84"/>
        <v>56.200942945853413</v>
      </c>
      <c r="EO75" s="2">
        <f t="shared" si="85"/>
        <v>59.663386274430067</v>
      </c>
      <c r="EQ75" s="2">
        <f t="shared" si="86"/>
        <v>55.313494317277772</v>
      </c>
      <c r="ER75" s="2">
        <f t="shared" ref="ER75:FE90" si="226">CV$228*$B75+CV$229</f>
        <v>53.486221132236693</v>
      </c>
      <c r="ES75" s="2">
        <f t="shared" si="226"/>
        <v>53.462174583393718</v>
      </c>
      <c r="ET75" s="2">
        <f t="shared" si="226"/>
        <v>53.655177056035683</v>
      </c>
      <c r="EU75" s="2">
        <f t="shared" si="226"/>
        <v>54.000403590511922</v>
      </c>
      <c r="EV75" s="2">
        <f t="shared" si="226"/>
        <v>54.139599906642395</v>
      </c>
      <c r="EW75" s="2">
        <f t="shared" si="226"/>
        <v>54.486307636820193</v>
      </c>
      <c r="EX75" s="2">
        <f t="shared" si="226"/>
        <v>54.712540658968038</v>
      </c>
      <c r="EY75" s="2">
        <f t="shared" si="226"/>
        <v>55.065899376621154</v>
      </c>
      <c r="EZ75" s="2">
        <f t="shared" si="226"/>
        <v>55.787741793570241</v>
      </c>
      <c r="FA75" s="2">
        <f t="shared" si="226"/>
        <v>55.617845695715523</v>
      </c>
      <c r="FB75" s="2">
        <f t="shared" si="226"/>
        <v>54.831182106038284</v>
      </c>
      <c r="FC75" s="2">
        <f t="shared" si="226"/>
        <v>55.950085353003423</v>
      </c>
      <c r="FD75" s="2">
        <f t="shared" si="226"/>
        <v>56.28292578517673</v>
      </c>
      <c r="FE75" s="2">
        <f t="shared" si="226"/>
        <v>59.776694957449351</v>
      </c>
      <c r="FG75" s="2">
        <f t="shared" si="88"/>
        <v>0.66484470576041965</v>
      </c>
      <c r="FH75" s="2">
        <f t="shared" ref="FH75:FU90" si="227">POWER(10,($B75-D$231)/D$229)/(1+POWER(10,($B75-D$231)/D$229))</f>
        <v>0.66126484521102624</v>
      </c>
      <c r="FI75" s="2">
        <f t="shared" si="227"/>
        <v>0.65218540356815247</v>
      </c>
      <c r="FJ75" s="2">
        <f t="shared" si="227"/>
        <v>0.6453938365538372</v>
      </c>
      <c r="FK75" s="2">
        <f t="shared" si="227"/>
        <v>0.62520187977226638</v>
      </c>
      <c r="FL75" s="2">
        <f t="shared" si="227"/>
        <v>0.6235563177730058</v>
      </c>
      <c r="FM75" s="2">
        <f t="shared" si="227"/>
        <v>0.61714730672140194</v>
      </c>
      <c r="FN75" s="2">
        <f t="shared" si="227"/>
        <v>0.61223541299274842</v>
      </c>
      <c r="FO75" s="2">
        <f t="shared" si="227"/>
        <v>0.61676261528786103</v>
      </c>
      <c r="FP75" s="2">
        <f t="shared" si="227"/>
        <v>0.62658971991095269</v>
      </c>
      <c r="FQ75" s="2">
        <f t="shared" si="227"/>
        <v>0.59422389508473772</v>
      </c>
      <c r="FR75" s="2">
        <f t="shared" si="227"/>
        <v>0.63233477181572728</v>
      </c>
      <c r="FS75" s="2">
        <f t="shared" si="227"/>
        <v>0.60896264762892371</v>
      </c>
      <c r="FT75" s="2">
        <f t="shared" si="227"/>
        <v>0.58593326806499457</v>
      </c>
      <c r="FU75" s="2">
        <f t="shared" si="227"/>
        <v>0.54437563223587981</v>
      </c>
      <c r="FW75" s="2">
        <f t="shared" si="112"/>
        <v>1.8671244689441523E-4</v>
      </c>
      <c r="FX75" s="2">
        <f t="shared" si="164"/>
        <v>3.6888182258943401E-4</v>
      </c>
      <c r="FY75" s="2">
        <f t="shared" si="165"/>
        <v>3.5233931030549545E-4</v>
      </c>
      <c r="FZ75" s="2">
        <f t="shared" si="166"/>
        <v>3.327027598844699E-4</v>
      </c>
      <c r="GA75" s="2">
        <f t="shared" si="167"/>
        <v>3.3555131607047168E-4</v>
      </c>
      <c r="GB75" s="2">
        <f t="shared" si="168"/>
        <v>3.5505690060428518E-4</v>
      </c>
      <c r="GC75" s="2">
        <f t="shared" si="169"/>
        <v>3.7811687007356995E-4</v>
      </c>
      <c r="GD75" s="2">
        <f t="shared" si="170"/>
        <v>4.580727435287522E-4</v>
      </c>
      <c r="GE75" s="2">
        <f t="shared" si="171"/>
        <v>4.4064765571620997E-4</v>
      </c>
      <c r="GF75" s="2">
        <f t="shared" si="172"/>
        <v>4.440168029861752E-4</v>
      </c>
      <c r="GG75" s="2">
        <f t="shared" si="173"/>
        <v>3.7405980026535809E-4</v>
      </c>
      <c r="GH75" s="2">
        <f t="shared" si="174"/>
        <v>3.5760982736440859E-4</v>
      </c>
      <c r="GI75" s="2">
        <f t="shared" si="175"/>
        <v>2.9821965698010206E-4</v>
      </c>
      <c r="GJ75" s="2">
        <f t="shared" si="176"/>
        <v>2.4502930183255229E-4</v>
      </c>
      <c r="GK75" s="2">
        <f t="shared" si="177"/>
        <v>2.5319934621282822E-4</v>
      </c>
      <c r="GM75" s="86">
        <f t="shared" si="113"/>
        <v>0.13397305103344667</v>
      </c>
      <c r="GN75" s="86">
        <f t="shared" si="178"/>
        <v>0.12515924662498207</v>
      </c>
      <c r="GO75" s="86">
        <f t="shared" si="179"/>
        <v>0.11745198320729944</v>
      </c>
      <c r="GP75" s="86">
        <f t="shared" si="180"/>
        <v>0.10309800656057058</v>
      </c>
      <c r="GQ75" s="86">
        <f t="shared" si="181"/>
        <v>9.1584360540054394E-2</v>
      </c>
      <c r="GR75" s="86">
        <f t="shared" si="182"/>
        <v>8.8772775290012512E-2</v>
      </c>
      <c r="GS75" s="86">
        <f t="shared" si="183"/>
        <v>8.8391546562909415E-2</v>
      </c>
      <c r="GT75" s="86">
        <f t="shared" si="184"/>
        <v>8.0719231104700612E-2</v>
      </c>
      <c r="GU75" s="86">
        <f t="shared" si="185"/>
        <v>8.6313071742183486E-2</v>
      </c>
      <c r="GV75" s="86">
        <f t="shared" si="186"/>
        <v>9.7711233350331966E-2</v>
      </c>
      <c r="GW75" s="86">
        <f t="shared" si="187"/>
        <v>6.7664428034174037E-2</v>
      </c>
      <c r="GX75" s="86">
        <f t="shared" si="188"/>
        <v>0.10790014670210342</v>
      </c>
      <c r="GY75" s="86">
        <f t="shared" si="189"/>
        <v>8.4031734049994353E-2</v>
      </c>
      <c r="GZ75" s="86">
        <f t="shared" si="190"/>
        <v>6.1545371066626782E-2</v>
      </c>
      <c r="HA75" s="86">
        <f t="shared" si="191"/>
        <v>3.5465620167997321E-2</v>
      </c>
      <c r="HC75" s="86">
        <f t="shared" si="145"/>
        <v>1.6728687599935315E-6</v>
      </c>
      <c r="HD75" s="86">
        <f t="shared" si="192"/>
        <v>1.2115264828056093E-6</v>
      </c>
      <c r="HE75" s="86">
        <f t="shared" si="193"/>
        <v>1.7601314685100895E-7</v>
      </c>
      <c r="HF75" s="86">
        <f t="shared" si="194"/>
        <v>6.1938461092936905E-8</v>
      </c>
      <c r="HG75" s="86">
        <f t="shared" si="195"/>
        <v>8.1333958889851279E-7</v>
      </c>
      <c r="HH75" s="86">
        <f t="shared" si="196"/>
        <v>2.5898620975142038E-7</v>
      </c>
      <c r="HI75" s="86">
        <f t="shared" si="197"/>
        <v>1.7992310618764816E-7</v>
      </c>
      <c r="HJ75" s="86">
        <f t="shared" si="198"/>
        <v>4.4057948449206179E-7</v>
      </c>
      <c r="HK75" s="86">
        <f t="shared" si="199"/>
        <v>1.9280930562487932E-7</v>
      </c>
      <c r="HL75" s="86">
        <f t="shared" si="200"/>
        <v>7.0999784204307839E-8</v>
      </c>
      <c r="HM75" s="86">
        <f t="shared" si="201"/>
        <v>2.4462274340365765E-7</v>
      </c>
      <c r="HN75" s="86">
        <f t="shared" si="202"/>
        <v>2.3226248261758728E-7</v>
      </c>
      <c r="HO75" s="86">
        <f t="shared" si="203"/>
        <v>7.2210683765474592E-8</v>
      </c>
      <c r="HP75" s="86">
        <f t="shared" si="204"/>
        <v>1.99177853705288E-8</v>
      </c>
      <c r="HQ75" s="86">
        <f t="shared" si="205"/>
        <v>1.7306980616968282E-10</v>
      </c>
      <c r="HS75" s="86">
        <f t="shared" si="114"/>
        <v>3.3203597136265762E-55</v>
      </c>
      <c r="HT75" s="86">
        <f t="shared" si="206"/>
        <v>2.7660623821427463E-54</v>
      </c>
      <c r="HU75" s="86">
        <f t="shared" si="207"/>
        <v>4.4659348035929493E-66</v>
      </c>
      <c r="HV75" s="86">
        <f t="shared" si="208"/>
        <v>2.7852789256230112E-69</v>
      </c>
      <c r="HW75" s="86">
        <f t="shared" si="209"/>
        <v>4.883391477201082E-58</v>
      </c>
      <c r="HX75" s="86">
        <f t="shared" si="210"/>
        <v>1.1657390853030305E-63</v>
      </c>
      <c r="HY75" s="86">
        <f t="shared" si="211"/>
        <v>1.2734051355409947E-67</v>
      </c>
      <c r="HZ75" s="86">
        <f t="shared" si="212"/>
        <v>4.9112138176572928E-62</v>
      </c>
      <c r="IA75" s="86">
        <f t="shared" si="213"/>
        <v>2.5998483321305576E-66</v>
      </c>
      <c r="IB75" s="86">
        <f t="shared" si="214"/>
        <v>2.636382691994844E-72</v>
      </c>
      <c r="IC75" s="86">
        <f t="shared" si="215"/>
        <v>2.3124453513159203E-65</v>
      </c>
      <c r="ID75" s="86">
        <f t="shared" si="216"/>
        <v>1.1421897560944069E-68</v>
      </c>
      <c r="IE75" s="86">
        <f t="shared" si="217"/>
        <v>1.7914626449341029E-72</v>
      </c>
      <c r="IF75" s="86">
        <f t="shared" si="218"/>
        <v>2.3355018818468259E-36</v>
      </c>
      <c r="IG75" s="86">
        <f t="shared" si="219"/>
        <v>3.8394915030851956E-29</v>
      </c>
      <c r="II75" s="86">
        <f t="shared" si="115"/>
        <v>1.6543915436794461E-230</v>
      </c>
      <c r="IJ75" s="86">
        <f t="shared" si="116"/>
        <v>1.8217060388667782E-210</v>
      </c>
      <c r="IK75" s="86">
        <f t="shared" si="117"/>
        <v>3.5446119843728008E-249</v>
      </c>
      <c r="IL75" s="86">
        <f t="shared" si="118"/>
        <v>1.4420113548495891E-263</v>
      </c>
      <c r="IM75" s="86">
        <f t="shared" si="119"/>
        <v>1.3939393099851027E-222</v>
      </c>
      <c r="IN75" s="86">
        <f t="shared" si="120"/>
        <v>1.1376915731935109E-243</v>
      </c>
      <c r="IO75" s="86">
        <f t="shared" si="121"/>
        <v>2.1982104414287618E-261</v>
      </c>
      <c r="IP75" s="86">
        <f t="shared" si="122"/>
        <v>7.7151186258204894E-231</v>
      </c>
      <c r="IQ75" s="86">
        <f t="shared" si="123"/>
        <v>3.86083035950579E-250</v>
      </c>
      <c r="IR75" s="86">
        <f t="shared" si="124"/>
        <v>1.0059318211004494E-277</v>
      </c>
      <c r="IS75" s="86">
        <f t="shared" si="125"/>
        <v>2.7545911943884726E-253</v>
      </c>
      <c r="IT75" s="86">
        <f t="shared" si="126"/>
        <v>6.3522915091767217E-267</v>
      </c>
      <c r="IU75" s="86">
        <f t="shared" si="127"/>
        <v>1.1017752371540621E-284</v>
      </c>
      <c r="IV75" s="86">
        <f t="shared" si="128"/>
        <v>2.6743228004407121E-130</v>
      </c>
      <c r="IW75" s="86">
        <f t="shared" si="129"/>
        <v>6.3596954095988789E-114</v>
      </c>
      <c r="IY75" s="86">
        <f t="shared" si="130"/>
        <v>0.13397472390220666</v>
      </c>
      <c r="IZ75" s="86">
        <f t="shared" si="131"/>
        <v>0.12516045815146487</v>
      </c>
      <c r="JA75" s="86">
        <f t="shared" si="132"/>
        <v>0.11745215922044629</v>
      </c>
      <c r="JB75" s="86">
        <f t="shared" si="133"/>
        <v>0.10309806849903168</v>
      </c>
      <c r="JC75" s="86">
        <f t="shared" si="134"/>
        <v>9.1585173879643295E-2</v>
      </c>
      <c r="JD75" s="86">
        <f t="shared" si="135"/>
        <v>8.8773034276222268E-2</v>
      </c>
      <c r="JE75" s="86">
        <f t="shared" si="136"/>
        <v>8.8391726486015607E-2</v>
      </c>
      <c r="JF75" s="86">
        <f t="shared" si="137"/>
        <v>8.0719671684185104E-2</v>
      </c>
      <c r="JG75" s="86">
        <f t="shared" si="138"/>
        <v>8.6313264551489105E-2</v>
      </c>
      <c r="JH75" s="86">
        <f t="shared" si="139"/>
        <v>9.7711304350116171E-2</v>
      </c>
      <c r="JI75" s="86">
        <f t="shared" si="140"/>
        <v>6.7664672656917446E-2</v>
      </c>
      <c r="JJ75" s="86">
        <f t="shared" si="141"/>
        <v>0.10790037896458604</v>
      </c>
      <c r="JK75" s="86">
        <f t="shared" si="142"/>
        <v>8.4031806260678119E-2</v>
      </c>
      <c r="JL75" s="86">
        <f t="shared" si="143"/>
        <v>6.1545390984412154E-2</v>
      </c>
      <c r="JM75" s="86">
        <f t="shared" si="144"/>
        <v>3.5465620341067129E-2</v>
      </c>
    </row>
    <row r="76" spans="2:273" x14ac:dyDescent="0.25">
      <c r="B76" s="2">
        <v>49</v>
      </c>
      <c r="C76" s="37">
        <v>77.900000000000006</v>
      </c>
      <c r="D76" s="37">
        <v>73.916399999999996</v>
      </c>
      <c r="E76" s="37">
        <v>75.223799999999997</v>
      </c>
      <c r="F76" s="37">
        <v>70.861900000000006</v>
      </c>
      <c r="G76" s="37">
        <v>70.639700000000005</v>
      </c>
      <c r="H76" s="37">
        <v>69.424599999999998</v>
      </c>
      <c r="I76" s="37">
        <v>70.934700000000007</v>
      </c>
      <c r="J76" s="37">
        <v>68.591800000000006</v>
      </c>
      <c r="K76" s="37">
        <v>70.834699999999998</v>
      </c>
      <c r="L76" s="37">
        <v>72.966899999999995</v>
      </c>
      <c r="M76" s="37">
        <v>67.451499999999996</v>
      </c>
      <c r="N76" s="37">
        <v>73.208500000000001</v>
      </c>
      <c r="O76" s="37">
        <v>72.000100000000003</v>
      </c>
      <c r="P76" s="37">
        <v>67.3446</v>
      </c>
      <c r="Q76" s="37">
        <v>66.073099999999997</v>
      </c>
      <c r="S76" s="4">
        <f t="shared" si="8"/>
        <v>76.040515588398151</v>
      </c>
      <c r="T76" s="4">
        <f t="shared" si="9"/>
        <v>73.877274233023087</v>
      </c>
      <c r="U76" s="4">
        <f t="shared" si="10"/>
        <v>74.128061923116107</v>
      </c>
      <c r="V76" s="4">
        <f t="shared" si="11"/>
        <v>71.774158150658124</v>
      </c>
      <c r="W76" s="4">
        <f t="shared" si="12"/>
        <v>70.916210480826095</v>
      </c>
      <c r="X76" s="4">
        <f t="shared" si="13"/>
        <v>70.595383609190378</v>
      </c>
      <c r="Y76" s="4">
        <f t="shared" si="14"/>
        <v>71.356113284756873</v>
      </c>
      <c r="Z76" s="4">
        <f t="shared" si="15"/>
        <v>69.686459609839289</v>
      </c>
      <c r="AA76" s="4">
        <f t="shared" si="16"/>
        <v>71.206839624034231</v>
      </c>
      <c r="AB76" s="4">
        <f t="shared" si="17"/>
        <v>72.62951857043096</v>
      </c>
      <c r="AC76" s="4">
        <f t="shared" si="18"/>
        <v>69.269135182951644</v>
      </c>
      <c r="AD76" s="4">
        <f t="shared" si="19"/>
        <v>73.104243370764465</v>
      </c>
      <c r="AE76" s="4">
        <f t="shared" si="20"/>
        <v>72.368050538147884</v>
      </c>
      <c r="AF76" s="4">
        <f t="shared" si="21"/>
        <v>68.857039770787551</v>
      </c>
      <c r="AG76" s="4">
        <f t="shared" si="22"/>
        <v>66.3461167257569</v>
      </c>
      <c r="AI76" s="4">
        <f t="shared" si="23"/>
        <v>1.859484411601855</v>
      </c>
      <c r="AJ76" s="4">
        <f t="shared" si="24"/>
        <v>3.9125766976908949E-2</v>
      </c>
      <c r="AK76" s="4">
        <f t="shared" si="25"/>
        <v>1.0957380768838902</v>
      </c>
      <c r="AL76" s="4">
        <f t="shared" si="26"/>
        <v>-0.91225815065811844</v>
      </c>
      <c r="AM76" s="4">
        <f t="shared" si="27"/>
        <v>-0.27651048082609009</v>
      </c>
      <c r="AN76" s="4">
        <f t="shared" si="28"/>
        <v>-1.17078360919038</v>
      </c>
      <c r="AO76" s="4">
        <f t="shared" si="29"/>
        <v>-0.42141328475686635</v>
      </c>
      <c r="AP76" s="4">
        <f t="shared" si="30"/>
        <v>-1.0946596098392831</v>
      </c>
      <c r="AQ76" s="4">
        <f t="shared" si="31"/>
        <v>-0.37213962403423295</v>
      </c>
      <c r="AR76" s="4">
        <f t="shared" si="32"/>
        <v>0.33738142956903516</v>
      </c>
      <c r="AS76" s="4">
        <f t="shared" si="33"/>
        <v>-1.8176351829516477</v>
      </c>
      <c r="AT76" s="4">
        <f t="shared" si="34"/>
        <v>0.10425662923553602</v>
      </c>
      <c r="AU76" s="4">
        <f t="shared" si="35"/>
        <v>-0.36795053814788048</v>
      </c>
      <c r="AV76" s="4">
        <f t="shared" si="224"/>
        <v>-1.5124397707875517</v>
      </c>
      <c r="AW76" s="4">
        <f t="shared" si="224"/>
        <v>-0.27301672575690361</v>
      </c>
      <c r="AY76" s="2">
        <f t="shared" si="96"/>
        <v>56.033160772033277</v>
      </c>
      <c r="AZ76" s="2">
        <f t="shared" si="147"/>
        <v>54.415381561742265</v>
      </c>
      <c r="BA76" s="2">
        <f t="shared" si="148"/>
        <v>54.88010320718881</v>
      </c>
      <c r="BB76" s="2">
        <f t="shared" si="149"/>
        <v>54.24001276852708</v>
      </c>
      <c r="BC76" s="2">
        <f t="shared" si="150"/>
        <v>54.712381867477241</v>
      </c>
      <c r="BD76" s="2">
        <f t="shared" si="151"/>
        <v>54.85961776232994</v>
      </c>
      <c r="BE76" s="2">
        <f t="shared" si="152"/>
        <v>55.431437796331849</v>
      </c>
      <c r="BF76" s="2">
        <f t="shared" si="153"/>
        <v>55.721045648607472</v>
      </c>
      <c r="BG76" s="2">
        <f t="shared" si="154"/>
        <v>56.136918680545747</v>
      </c>
      <c r="BH76" s="2">
        <f t="shared" si="155"/>
        <v>56.256265163033341</v>
      </c>
      <c r="BI76" s="2">
        <f t="shared" si="156"/>
        <v>56.33344771301541</v>
      </c>
      <c r="BJ76" s="2">
        <f t="shared" si="157"/>
        <v>55.698657996428871</v>
      </c>
      <c r="BK76" s="2">
        <f t="shared" si="158"/>
        <v>57.055874853506069</v>
      </c>
      <c r="BL76" s="2">
        <f t="shared" si="159"/>
        <v>57.053633817736369</v>
      </c>
      <c r="BM76" s="2">
        <f t="shared" si="160"/>
        <v>59.55098629322238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57.272489202626637</v>
      </c>
      <c r="DL76" s="2">
        <f t="shared" si="225"/>
        <v>56.491191829268303</v>
      </c>
      <c r="DM76" s="2">
        <f t="shared" si="225"/>
        <v>56.941894655870435</v>
      </c>
      <c r="DN76" s="2">
        <f t="shared" si="225"/>
        <v>55.653297523452153</v>
      </c>
      <c r="DO76" s="2">
        <f t="shared" si="225"/>
        <v>55.807962114746331</v>
      </c>
      <c r="DP76" s="2">
        <f t="shared" si="225"/>
        <v>56.345892887624451</v>
      </c>
      <c r="DQ76" s="2">
        <f t="shared" si="225"/>
        <v>57.351042184873954</v>
      </c>
      <c r="DR76" s="2">
        <f t="shared" si="225"/>
        <v>56.905893033033031</v>
      </c>
      <c r="DS76" s="2">
        <f t="shared" si="225"/>
        <v>58.156539759759745</v>
      </c>
      <c r="DT76" s="2">
        <f t="shared" si="225"/>
        <v>57.880941072501074</v>
      </c>
      <c r="DU76" s="2">
        <f t="shared" si="225"/>
        <v>57.504093430099317</v>
      </c>
      <c r="DV76" s="2">
        <f t="shared" si="225"/>
        <v>57.674795542685551</v>
      </c>
      <c r="DW76" s="2">
        <f t="shared" si="225"/>
        <v>59.027830038197095</v>
      </c>
      <c r="DX76" s="2">
        <f t="shared" si="225"/>
        <v>58.429528482404677</v>
      </c>
      <c r="DY76" s="2">
        <f t="shared" si="225"/>
        <v>59.476184717948719</v>
      </c>
      <c r="EA76" s="2">
        <f t="shared" si="71"/>
        <v>55.463430887357163</v>
      </c>
      <c r="EB76" s="2">
        <f t="shared" si="72"/>
        <v>53.445599694355579</v>
      </c>
      <c r="EC76" s="2">
        <f t="shared" si="73"/>
        <v>53.877544451151401</v>
      </c>
      <c r="ED76" s="2">
        <f t="shared" si="74"/>
        <v>53.531770646916563</v>
      </c>
      <c r="EE76" s="2">
        <f t="shared" si="75"/>
        <v>54.113474195284518</v>
      </c>
      <c r="EF76" s="2">
        <f t="shared" si="76"/>
        <v>54.041257193424322</v>
      </c>
      <c r="EG76" s="2">
        <f t="shared" si="77"/>
        <v>54.345302485474498</v>
      </c>
      <c r="EH76" s="2">
        <f t="shared" si="78"/>
        <v>55.036922636663817</v>
      </c>
      <c r="EI76" s="2">
        <f t="shared" si="79"/>
        <v>54.99237709072024</v>
      </c>
      <c r="EJ76" s="2">
        <f t="shared" si="80"/>
        <v>55.372973657813453</v>
      </c>
      <c r="EK76" s="2">
        <f t="shared" si="81"/>
        <v>55.604411007101355</v>
      </c>
      <c r="EL76" s="2">
        <f t="shared" si="82"/>
        <v>54.650664466784569</v>
      </c>
      <c r="EM76" s="2">
        <f t="shared" si="83"/>
        <v>55.90102062589142</v>
      </c>
      <c r="EN76" s="2">
        <f t="shared" si="84"/>
        <v>56.16683570309327</v>
      </c>
      <c r="EO76" s="2">
        <f t="shared" si="85"/>
        <v>59.608029823847929</v>
      </c>
      <c r="EQ76" s="2">
        <f t="shared" si="86"/>
        <v>55.273427137616196</v>
      </c>
      <c r="ER76" s="2">
        <f t="shared" si="226"/>
        <v>53.451498578081598</v>
      </c>
      <c r="ES76" s="2">
        <f t="shared" si="226"/>
        <v>53.428715688547562</v>
      </c>
      <c r="ET76" s="2">
        <f t="shared" si="226"/>
        <v>53.622933621410652</v>
      </c>
      <c r="EU76" s="2">
        <f t="shared" si="226"/>
        <v>53.964559220131925</v>
      </c>
      <c r="EV76" s="2">
        <f t="shared" si="226"/>
        <v>54.107300331419502</v>
      </c>
      <c r="EW76" s="2">
        <f t="shared" si="226"/>
        <v>54.458298581670853</v>
      </c>
      <c r="EX76" s="2">
        <f t="shared" si="226"/>
        <v>54.683148967466053</v>
      </c>
      <c r="EY76" s="2">
        <f t="shared" si="226"/>
        <v>55.033659428784347</v>
      </c>
      <c r="EZ76" s="2">
        <f t="shared" si="226"/>
        <v>55.736442131979715</v>
      </c>
      <c r="FA76" s="2">
        <f t="shared" si="226"/>
        <v>55.573027280052102</v>
      </c>
      <c r="FB76" s="2">
        <f t="shared" si="226"/>
        <v>54.795186555305783</v>
      </c>
      <c r="FC76" s="2">
        <f t="shared" si="226"/>
        <v>55.914041725419608</v>
      </c>
      <c r="FD76" s="2">
        <f t="shared" si="226"/>
        <v>56.247218504674336</v>
      </c>
      <c r="FE76" s="2">
        <f t="shared" si="226"/>
        <v>59.718790857233621</v>
      </c>
      <c r="FG76" s="2">
        <f t="shared" si="88"/>
        <v>0.68504675725595299</v>
      </c>
      <c r="FH76" s="2">
        <f t="shared" si="227"/>
        <v>0.68157933216729871</v>
      </c>
      <c r="FI76" s="2">
        <f t="shared" si="227"/>
        <v>0.67277495056559244</v>
      </c>
      <c r="FJ76" s="2">
        <f t="shared" si="227"/>
        <v>0.66617963970324645</v>
      </c>
      <c r="FK76" s="2">
        <f t="shared" si="227"/>
        <v>0.6465230273774295</v>
      </c>
      <c r="FL76" s="2">
        <f t="shared" si="227"/>
        <v>0.6449179102581275</v>
      </c>
      <c r="FM76" s="2">
        <f t="shared" si="227"/>
        <v>0.63866183590292414</v>
      </c>
      <c r="FN76" s="2">
        <f t="shared" si="227"/>
        <v>0.63386220874301735</v>
      </c>
      <c r="FO76" s="2">
        <f t="shared" si="227"/>
        <v>0.63828609196510144</v>
      </c>
      <c r="FP76" s="2">
        <f t="shared" si="227"/>
        <v>0.64787638337025422</v>
      </c>
      <c r="FQ76" s="2">
        <f t="shared" si="227"/>
        <v>0.61622554980273536</v>
      </c>
      <c r="FR76" s="2">
        <f t="shared" si="227"/>
        <v>0.65347505232330438</v>
      </c>
      <c r="FS76" s="2">
        <f t="shared" si="227"/>
        <v>0.63066186080761544</v>
      </c>
      <c r="FT76" s="2">
        <f t="shared" si="227"/>
        <v>0.60808797072596177</v>
      </c>
      <c r="FU76" s="2">
        <f t="shared" si="227"/>
        <v>0.56711112027369759</v>
      </c>
      <c r="FW76" s="2">
        <f t="shared" si="112"/>
        <v>2.0472243916374591E-4</v>
      </c>
      <c r="FX76" s="2">
        <f t="shared" si="164"/>
        <v>4.0445648119979489E-4</v>
      </c>
      <c r="FY76" s="2">
        <f t="shared" si="165"/>
        <v>3.8631923922060522E-4</v>
      </c>
      <c r="FZ76" s="2">
        <f t="shared" si="166"/>
        <v>3.6478961278793408E-4</v>
      </c>
      <c r="GA76" s="2">
        <f t="shared" si="167"/>
        <v>3.6791279117573438E-4</v>
      </c>
      <c r="GB76" s="2">
        <f t="shared" si="168"/>
        <v>3.8929881437483883E-4</v>
      </c>
      <c r="GC76" s="2">
        <f t="shared" si="169"/>
        <v>4.1458177967234103E-4</v>
      </c>
      <c r="GD76" s="2">
        <f t="shared" si="170"/>
        <v>5.0224457931375669E-4</v>
      </c>
      <c r="GE76" s="2">
        <f t="shared" si="171"/>
        <v>4.8314000699599792E-4</v>
      </c>
      <c r="GF76" s="2">
        <f t="shared" si="172"/>
        <v>4.8683388823454949E-4</v>
      </c>
      <c r="GG76" s="2">
        <f t="shared" si="173"/>
        <v>4.1013361389064039E-4</v>
      </c>
      <c r="GH76" s="2">
        <f t="shared" si="174"/>
        <v>3.9209785044759217E-4</v>
      </c>
      <c r="GI76" s="2">
        <f t="shared" si="175"/>
        <v>3.269819437153704E-4</v>
      </c>
      <c r="GJ76" s="2">
        <f t="shared" si="176"/>
        <v>2.6866293568779956E-4</v>
      </c>
      <c r="GK76" s="2">
        <f t="shared" si="177"/>
        <v>2.7762078061962847E-4</v>
      </c>
      <c r="GM76" s="86">
        <f t="shared" si="113"/>
        <v>0.17256534173628416</v>
      </c>
      <c r="GN76" s="86">
        <f t="shared" si="178"/>
        <v>0.16139391817857573</v>
      </c>
      <c r="GO76" s="86">
        <f t="shared" si="179"/>
        <v>0.15310089053912518</v>
      </c>
      <c r="GP76" s="86">
        <f t="shared" si="180"/>
        <v>0.13459782662670977</v>
      </c>
      <c r="GQ76" s="86">
        <f t="shared" si="181"/>
        <v>0.12337092155252853</v>
      </c>
      <c r="GR76" s="86">
        <f t="shared" si="182"/>
        <v>0.11964767058606934</v>
      </c>
      <c r="GS76" s="86">
        <f t="shared" si="183"/>
        <v>0.12104952033537801</v>
      </c>
      <c r="GT76" s="86">
        <f t="shared" si="184"/>
        <v>0.11080609504260346</v>
      </c>
      <c r="GU76" s="86">
        <f t="shared" si="185"/>
        <v>0.11799048360040265</v>
      </c>
      <c r="GV76" s="86">
        <f t="shared" si="186"/>
        <v>0.13209671037900564</v>
      </c>
      <c r="GW76" s="86">
        <f t="shared" si="187"/>
        <v>9.5953849863703616E-2</v>
      </c>
      <c r="GX76" s="86">
        <f t="shared" si="188"/>
        <v>0.14535325411623184</v>
      </c>
      <c r="GY76" s="86">
        <f t="shared" si="189"/>
        <v>0.11706948517841621</v>
      </c>
      <c r="GZ76" s="86">
        <f t="shared" si="190"/>
        <v>8.8696667181887637E-2</v>
      </c>
      <c r="HA76" s="86">
        <f t="shared" si="191"/>
        <v>5.7755370025478224E-2</v>
      </c>
      <c r="HC76" s="86">
        <f t="shared" si="145"/>
        <v>3.4930328186017505E-6</v>
      </c>
      <c r="HD76" s="86">
        <f t="shared" si="192"/>
        <v>2.6244940274526617E-6</v>
      </c>
      <c r="HE76" s="86">
        <f t="shared" si="193"/>
        <v>4.311836790990806E-7</v>
      </c>
      <c r="HF76" s="86">
        <f t="shared" si="194"/>
        <v>1.5959519371014931E-7</v>
      </c>
      <c r="HG76" s="86">
        <f t="shared" si="195"/>
        <v>1.8056278627004501E-6</v>
      </c>
      <c r="HH76" s="86">
        <f t="shared" si="196"/>
        <v>6.2147302970045421E-7</v>
      </c>
      <c r="HI76" s="86">
        <f t="shared" si="197"/>
        <v>4.5370202899355344E-7</v>
      </c>
      <c r="HJ76" s="86">
        <f t="shared" si="198"/>
        <v>1.0449305353239493E-6</v>
      </c>
      <c r="HK76" s="86">
        <f t="shared" si="199"/>
        <v>4.8402504962142092E-7</v>
      </c>
      <c r="HL76" s="86">
        <f t="shared" si="200"/>
        <v>1.9353640769036969E-7</v>
      </c>
      <c r="HM76" s="86">
        <f t="shared" si="201"/>
        <v>6.01600676937331E-7</v>
      </c>
      <c r="HN76" s="86">
        <f t="shared" si="202"/>
        <v>5.8286273065644256E-7</v>
      </c>
      <c r="HO76" s="86">
        <f t="shared" si="203"/>
        <v>1.8965701748651637E-7</v>
      </c>
      <c r="HP76" s="86">
        <f t="shared" si="204"/>
        <v>5.5476104876928889E-8</v>
      </c>
      <c r="HQ76" s="86">
        <f t="shared" si="205"/>
        <v>6.7222574416180665E-10</v>
      </c>
      <c r="HS76" s="86">
        <f t="shared" si="114"/>
        <v>1.5199972796510321E-53</v>
      </c>
      <c r="HT76" s="86">
        <f t="shared" si="206"/>
        <v>1.4100546253512264E-52</v>
      </c>
      <c r="HU76" s="86">
        <f t="shared" si="207"/>
        <v>4.9481860136369392E-64</v>
      </c>
      <c r="HV76" s="86">
        <f t="shared" si="208"/>
        <v>3.8390346015736188E-67</v>
      </c>
      <c r="HW76" s="86">
        <f t="shared" si="209"/>
        <v>3.0549038229225632E-56</v>
      </c>
      <c r="HX76" s="86">
        <f t="shared" si="210"/>
        <v>1.1268532819710755E-61</v>
      </c>
      <c r="HY76" s="86">
        <f t="shared" si="211"/>
        <v>1.7494776686180597E-65</v>
      </c>
      <c r="HZ76" s="86">
        <f t="shared" si="212"/>
        <v>4.5764993779083487E-60</v>
      </c>
      <c r="IA76" s="86">
        <f t="shared" si="213"/>
        <v>3.3582416421122274E-64</v>
      </c>
      <c r="IB76" s="86">
        <f t="shared" si="214"/>
        <v>5.6119505402632206E-70</v>
      </c>
      <c r="IC76" s="86">
        <f t="shared" si="215"/>
        <v>2.6872944927361024E-63</v>
      </c>
      <c r="ID76" s="86">
        <f t="shared" si="216"/>
        <v>1.6603181611852512E-66</v>
      </c>
      <c r="IE76" s="86">
        <f t="shared" si="217"/>
        <v>3.1496993661063357E-70</v>
      </c>
      <c r="IF76" s="86">
        <f t="shared" si="218"/>
        <v>2.6401266024353006E-35</v>
      </c>
      <c r="IG76" s="86">
        <f t="shared" si="219"/>
        <v>2.5983540640063401E-28</v>
      </c>
      <c r="II76" s="86">
        <f t="shared" si="115"/>
        <v>1.2372979198635782E-225</v>
      </c>
      <c r="IJ76" s="86">
        <f t="shared" si="116"/>
        <v>1.2244416037898432E-205</v>
      </c>
      <c r="IK76" s="86">
        <f t="shared" si="117"/>
        <v>1.738487994213846E-243</v>
      </c>
      <c r="IL76" s="86">
        <f t="shared" si="118"/>
        <v>1.3736821486871101E-257</v>
      </c>
      <c r="IM76" s="86">
        <f t="shared" si="119"/>
        <v>1.5559123542456384E-217</v>
      </c>
      <c r="IN76" s="86">
        <f t="shared" si="120"/>
        <v>4.2194157377940842E-238</v>
      </c>
      <c r="IO76" s="86">
        <f t="shared" si="121"/>
        <v>2.3272522188929825E-255</v>
      </c>
      <c r="IP76" s="86">
        <f t="shared" si="122"/>
        <v>2.1615133105399261E-225</v>
      </c>
      <c r="IQ76" s="86">
        <f t="shared" si="123"/>
        <v>2.9098739174427753E-244</v>
      </c>
      <c r="IR76" s="86">
        <f t="shared" si="124"/>
        <v>3.4618841484849715E-271</v>
      </c>
      <c r="IS76" s="86">
        <f t="shared" si="125"/>
        <v>1.8571935383870102E-247</v>
      </c>
      <c r="IT76" s="86">
        <f t="shared" si="126"/>
        <v>8.1908174682262147E-261</v>
      </c>
      <c r="IU76" s="86">
        <f t="shared" si="127"/>
        <v>2.6118949791243092E-278</v>
      </c>
      <c r="IV76" s="86">
        <f t="shared" si="128"/>
        <v>1.7960283934083829E-127</v>
      </c>
      <c r="IW76" s="86">
        <f t="shared" si="129"/>
        <v>1.9057800480185747E-111</v>
      </c>
      <c r="IY76" s="86">
        <f t="shared" si="130"/>
        <v>0.17256883476910276</v>
      </c>
      <c r="IZ76" s="86">
        <f t="shared" si="131"/>
        <v>0.1613965426726032</v>
      </c>
      <c r="JA76" s="86">
        <f t="shared" si="132"/>
        <v>0.15310132172280427</v>
      </c>
      <c r="JB76" s="86">
        <f t="shared" si="133"/>
        <v>0.13459798622190347</v>
      </c>
      <c r="JC76" s="86">
        <f t="shared" si="134"/>
        <v>0.12337272718039123</v>
      </c>
      <c r="JD76" s="86">
        <f t="shared" si="135"/>
        <v>0.11964829205909905</v>
      </c>
      <c r="JE76" s="86">
        <f t="shared" si="136"/>
        <v>0.121049974037407</v>
      </c>
      <c r="JF76" s="86">
        <f t="shared" si="137"/>
        <v>0.11080713997313878</v>
      </c>
      <c r="JG76" s="86">
        <f t="shared" si="138"/>
        <v>0.11799096762545228</v>
      </c>
      <c r="JH76" s="86">
        <f t="shared" si="139"/>
        <v>0.13209690391541332</v>
      </c>
      <c r="JI76" s="86">
        <f t="shared" si="140"/>
        <v>9.5954451464380558E-2</v>
      </c>
      <c r="JJ76" s="86">
        <f t="shared" si="141"/>
        <v>0.14535383697896251</v>
      </c>
      <c r="JK76" s="86">
        <f t="shared" si="142"/>
        <v>0.11706967483543369</v>
      </c>
      <c r="JL76" s="86">
        <f t="shared" si="143"/>
        <v>8.8696722657992513E-2</v>
      </c>
      <c r="JM76" s="86">
        <f t="shared" si="144"/>
        <v>5.7755370697703971E-2</v>
      </c>
    </row>
    <row r="77" spans="2:273" x14ac:dyDescent="0.25">
      <c r="B77" s="2">
        <v>50</v>
      </c>
      <c r="C77" s="37">
        <v>82.650499999999994</v>
      </c>
      <c r="D77" s="37">
        <v>78.831599999999995</v>
      </c>
      <c r="E77" s="37">
        <v>80.153000000000006</v>
      </c>
      <c r="F77" s="37">
        <v>75.985200000000006</v>
      </c>
      <c r="G77" s="37">
        <v>75.701800000000006</v>
      </c>
      <c r="H77" s="37">
        <v>75.131900000000002</v>
      </c>
      <c r="I77" s="37">
        <v>76.318899999999999</v>
      </c>
      <c r="J77" s="37">
        <v>73.676699999999997</v>
      </c>
      <c r="K77" s="37">
        <v>75.813000000000002</v>
      </c>
      <c r="L77" s="37">
        <v>77.728499999999997</v>
      </c>
      <c r="M77" s="37">
        <v>73.143100000000004</v>
      </c>
      <c r="N77" s="37">
        <v>78.928799999999995</v>
      </c>
      <c r="O77" s="37">
        <v>77.375600000000006</v>
      </c>
      <c r="P77" s="37">
        <v>72.751900000000006</v>
      </c>
      <c r="Q77" s="37">
        <v>69.41</v>
      </c>
      <c r="S77" s="4">
        <f t="shared" si="8"/>
        <v>79.794287325793718</v>
      </c>
      <c r="T77" s="4">
        <f t="shared" si="9"/>
        <v>77.581346906524971</v>
      </c>
      <c r="U77" s="4">
        <f t="shared" si="10"/>
        <v>77.990608944394168</v>
      </c>
      <c r="V77" s="4">
        <f t="shared" si="11"/>
        <v>75.412667150391158</v>
      </c>
      <c r="W77" s="4">
        <f t="shared" si="12"/>
        <v>74.742449791071337</v>
      </c>
      <c r="X77" s="4">
        <f t="shared" si="13"/>
        <v>74.331705851544115</v>
      </c>
      <c r="Y77" s="4">
        <f t="shared" si="14"/>
        <v>75.338048450199921</v>
      </c>
      <c r="Z77" s="4">
        <f t="shared" si="15"/>
        <v>73.261714423332336</v>
      </c>
      <c r="AA77" s="4">
        <f t="shared" si="16"/>
        <v>74.963814210028431</v>
      </c>
      <c r="AB77" s="4">
        <f t="shared" si="17"/>
        <v>76.48938283481364</v>
      </c>
      <c r="AC77" s="4">
        <f t="shared" si="18"/>
        <v>73.00434240138874</v>
      </c>
      <c r="AD77" s="4">
        <f t="shared" si="19"/>
        <v>77.087219823951898</v>
      </c>
      <c r="AE77" s="4">
        <f t="shared" si="20"/>
        <v>76.429260874019931</v>
      </c>
      <c r="AF77" s="4">
        <f t="shared" si="21"/>
        <v>72.475103115804345</v>
      </c>
      <c r="AG77" s="4">
        <f t="shared" si="22"/>
        <v>69.370542234731417</v>
      </c>
      <c r="AI77" s="4">
        <f t="shared" si="23"/>
        <v>2.8562126742062759</v>
      </c>
      <c r="AJ77" s="4">
        <f t="shared" si="24"/>
        <v>1.250253093475024</v>
      </c>
      <c r="AK77" s="4">
        <f t="shared" si="25"/>
        <v>2.1623910556058377</v>
      </c>
      <c r="AL77" s="4">
        <f t="shared" si="26"/>
        <v>0.57253284960884798</v>
      </c>
      <c r="AM77" s="4">
        <f t="shared" si="27"/>
        <v>0.95935020892866874</v>
      </c>
      <c r="AN77" s="4">
        <f t="shared" si="28"/>
        <v>0.80019414845588699</v>
      </c>
      <c r="AO77" s="4">
        <f t="shared" si="29"/>
        <v>0.98085154980007871</v>
      </c>
      <c r="AP77" s="4">
        <f t="shared" si="30"/>
        <v>0.41498557666766089</v>
      </c>
      <c r="AQ77" s="4">
        <f t="shared" si="31"/>
        <v>0.84918578997157113</v>
      </c>
      <c r="AR77" s="4">
        <f t="shared" si="32"/>
        <v>1.2391171651863573</v>
      </c>
      <c r="AS77" s="4">
        <f t="shared" si="33"/>
        <v>0.13875759861126369</v>
      </c>
      <c r="AT77" s="4">
        <f t="shared" si="34"/>
        <v>1.8415801760480974</v>
      </c>
      <c r="AU77" s="4">
        <f t="shared" si="35"/>
        <v>0.94633912598007441</v>
      </c>
      <c r="AV77" s="4">
        <f t="shared" si="224"/>
        <v>0.27679688419566162</v>
      </c>
      <c r="AW77" s="4">
        <f t="shared" si="224"/>
        <v>3.9457765268579692E-2</v>
      </c>
      <c r="AY77" s="2">
        <f t="shared" si="96"/>
        <v>55.976766016358717</v>
      </c>
      <c r="AZ77" s="2">
        <f t="shared" si="147"/>
        <v>54.339468395924264</v>
      </c>
      <c r="BA77" s="2">
        <f t="shared" si="148"/>
        <v>54.804575961909116</v>
      </c>
      <c r="BB77" s="2">
        <f t="shared" si="149"/>
        <v>54.183261845846602</v>
      </c>
      <c r="BC77" s="2">
        <f t="shared" si="150"/>
        <v>54.65690235033366</v>
      </c>
      <c r="BD77" s="2">
        <f t="shared" si="151"/>
        <v>54.800713620001787</v>
      </c>
      <c r="BE77" s="2">
        <f t="shared" si="152"/>
        <v>55.369828869616974</v>
      </c>
      <c r="BF77" s="2">
        <f t="shared" si="153"/>
        <v>55.671458732203561</v>
      </c>
      <c r="BG77" s="2">
        <f t="shared" si="154"/>
        <v>56.074067442450037</v>
      </c>
      <c r="BH77" s="2">
        <f t="shared" si="155"/>
        <v>56.192347124722033</v>
      </c>
      <c r="BI77" s="2">
        <f t="shared" si="156"/>
        <v>56.273841414636387</v>
      </c>
      <c r="BJ77" s="2">
        <f t="shared" si="157"/>
        <v>55.631275642253897</v>
      </c>
      <c r="BK77" s="2">
        <f t="shared" si="158"/>
        <v>56.989675418122559</v>
      </c>
      <c r="BL77" s="2">
        <f t="shared" si="159"/>
        <v>57.003075656786045</v>
      </c>
      <c r="BM77" s="2">
        <f t="shared" si="160"/>
        <v>59.545742133619981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57.305361378986866</v>
      </c>
      <c r="DL77" s="2">
        <f t="shared" si="225"/>
        <v>56.518606097560983</v>
      </c>
      <c r="DM77" s="2">
        <f t="shared" si="225"/>
        <v>56.991488421052622</v>
      </c>
      <c r="DN77" s="2">
        <f t="shared" si="225"/>
        <v>55.675183752345205</v>
      </c>
      <c r="DO77" s="2">
        <f t="shared" si="225"/>
        <v>55.825112944523475</v>
      </c>
      <c r="DP77" s="2">
        <f t="shared" si="225"/>
        <v>56.374616002844938</v>
      </c>
      <c r="DQ77" s="2">
        <f t="shared" si="225"/>
        <v>57.404886442577038</v>
      </c>
      <c r="DR77" s="2">
        <f t="shared" si="225"/>
        <v>56.946855787215782</v>
      </c>
      <c r="DS77" s="2">
        <f t="shared" si="225"/>
        <v>58.22762596310595</v>
      </c>
      <c r="DT77" s="2">
        <f t="shared" si="225"/>
        <v>57.932796169026169</v>
      </c>
      <c r="DU77" s="2">
        <f t="shared" si="225"/>
        <v>57.532562811306349</v>
      </c>
      <c r="DV77" s="2">
        <f t="shared" si="225"/>
        <v>57.72690724152725</v>
      </c>
      <c r="DW77" s="2">
        <f t="shared" si="225"/>
        <v>59.09494395721925</v>
      </c>
      <c r="DX77" s="2">
        <f t="shared" si="225"/>
        <v>58.483724138563034</v>
      </c>
      <c r="DY77" s="2">
        <f t="shared" si="225"/>
        <v>59.535705470085468</v>
      </c>
      <c r="EA77" s="2">
        <f t="shared" si="71"/>
        <v>55.41974406924821</v>
      </c>
      <c r="EB77" s="2">
        <f t="shared" si="72"/>
        <v>53.410991242001828</v>
      </c>
      <c r="EC77" s="2">
        <f t="shared" si="73"/>
        <v>53.834763416699715</v>
      </c>
      <c r="ED77" s="2">
        <f t="shared" si="74"/>
        <v>53.501393228536877</v>
      </c>
      <c r="EE77" s="2">
        <f t="shared" si="75"/>
        <v>54.074487337241258</v>
      </c>
      <c r="EF77" s="2">
        <f t="shared" si="76"/>
        <v>54.01035371753855</v>
      </c>
      <c r="EG77" s="2">
        <f t="shared" si="77"/>
        <v>54.319679460942538</v>
      </c>
      <c r="EH77" s="2">
        <f t="shared" si="78"/>
        <v>54.99986447841507</v>
      </c>
      <c r="EI77" s="2">
        <f t="shared" si="79"/>
        <v>54.961005907851515</v>
      </c>
      <c r="EJ77" s="2">
        <f t="shared" si="80"/>
        <v>55.329354099350226</v>
      </c>
      <c r="EK77" s="2">
        <f t="shared" si="81"/>
        <v>55.558929041316979</v>
      </c>
      <c r="EL77" s="2">
        <f t="shared" si="82"/>
        <v>54.617693139718881</v>
      </c>
      <c r="EM77" s="2">
        <f t="shared" si="83"/>
        <v>55.865231495930857</v>
      </c>
      <c r="EN77" s="2">
        <f t="shared" si="84"/>
        <v>56.132728460333126</v>
      </c>
      <c r="EO77" s="2">
        <f t="shared" si="85"/>
        <v>59.55267337326579</v>
      </c>
      <c r="EQ77" s="2">
        <f t="shared" si="86"/>
        <v>55.233359957954626</v>
      </c>
      <c r="ER77" s="2">
        <f t="shared" si="226"/>
        <v>53.416776023926502</v>
      </c>
      <c r="ES77" s="2">
        <f t="shared" si="226"/>
        <v>53.395256793701407</v>
      </c>
      <c r="ET77" s="2">
        <f t="shared" si="226"/>
        <v>53.590690186785615</v>
      </c>
      <c r="EU77" s="2">
        <f t="shared" si="226"/>
        <v>53.928714849751927</v>
      </c>
      <c r="EV77" s="2">
        <f t="shared" si="226"/>
        <v>54.075000756196609</v>
      </c>
      <c r="EW77" s="2">
        <f t="shared" si="226"/>
        <v>54.430289526521513</v>
      </c>
      <c r="EX77" s="2">
        <f t="shared" si="226"/>
        <v>54.653757275964068</v>
      </c>
      <c r="EY77" s="2">
        <f t="shared" si="226"/>
        <v>55.001419480947547</v>
      </c>
      <c r="EZ77" s="2">
        <f t="shared" si="226"/>
        <v>55.685142470389188</v>
      </c>
      <c r="FA77" s="2">
        <f t="shared" si="226"/>
        <v>55.528208864388681</v>
      </c>
      <c r="FB77" s="2">
        <f t="shared" si="226"/>
        <v>54.759191004573282</v>
      </c>
      <c r="FC77" s="2">
        <f t="shared" si="226"/>
        <v>55.8779980978358</v>
      </c>
      <c r="FD77" s="2">
        <f t="shared" si="226"/>
        <v>56.21151122417195</v>
      </c>
      <c r="FE77" s="2">
        <f t="shared" si="226"/>
        <v>59.660886757017884</v>
      </c>
      <c r="FG77" s="2">
        <f t="shared" si="88"/>
        <v>0.70457219408389171</v>
      </c>
      <c r="FH77" s="2">
        <f t="shared" si="227"/>
        <v>0.70122597820005106</v>
      </c>
      <c r="FI77" s="2">
        <f t="shared" si="227"/>
        <v>0.6927199208618714</v>
      </c>
      <c r="FJ77" s="2">
        <f t="shared" si="227"/>
        <v>0.68633918781168601</v>
      </c>
      <c r="FK77" s="2">
        <f t="shared" si="227"/>
        <v>0.66727676413429571</v>
      </c>
      <c r="FL77" s="2">
        <f t="shared" si="227"/>
        <v>0.6657171611932815</v>
      </c>
      <c r="FM77" s="2">
        <f t="shared" si="227"/>
        <v>0.65963413935403914</v>
      </c>
      <c r="FN77" s="2">
        <f t="shared" si="227"/>
        <v>0.65496258620530901</v>
      </c>
      <c r="FO77" s="2">
        <f t="shared" si="227"/>
        <v>0.65926856886360174</v>
      </c>
      <c r="FP77" s="2">
        <f t="shared" si="227"/>
        <v>0.66859139155320213</v>
      </c>
      <c r="FQ77" s="2">
        <f t="shared" si="227"/>
        <v>0.63776147399474159</v>
      </c>
      <c r="FR77" s="2">
        <f t="shared" si="227"/>
        <v>0.6740264137711095</v>
      </c>
      <c r="FS77" s="2">
        <f t="shared" si="227"/>
        <v>0.65184537056404568</v>
      </c>
      <c r="FT77" s="2">
        <f t="shared" si="227"/>
        <v>0.62980621485327826</v>
      </c>
      <c r="FU77" s="2">
        <f t="shared" si="227"/>
        <v>0.58956746753138733</v>
      </c>
      <c r="FW77" s="2">
        <f t="shared" si="112"/>
        <v>2.2446925725551134E-4</v>
      </c>
      <c r="FX77" s="2">
        <f t="shared" si="164"/>
        <v>4.4346040855300811E-4</v>
      </c>
      <c r="FY77" s="2">
        <f t="shared" si="165"/>
        <v>4.235748353359576E-4</v>
      </c>
      <c r="FZ77" s="2">
        <f t="shared" si="166"/>
        <v>3.9996977996753058E-4</v>
      </c>
      <c r="GA77" s="2">
        <f t="shared" si="167"/>
        <v>4.0339403490822356E-4</v>
      </c>
      <c r="GB77" s="2">
        <f t="shared" si="168"/>
        <v>4.2684163006676825E-4</v>
      </c>
      <c r="GC77" s="2">
        <f t="shared" si="169"/>
        <v>4.5456170032358816E-4</v>
      </c>
      <c r="GD77" s="2">
        <f t="shared" si="170"/>
        <v>5.5067354710340848E-4</v>
      </c>
      <c r="GE77" s="2">
        <f t="shared" si="171"/>
        <v>5.297277914314227E-4</v>
      </c>
      <c r="GF77" s="2">
        <f t="shared" si="172"/>
        <v>5.3377767266649058E-4</v>
      </c>
      <c r="GG77" s="2">
        <f t="shared" si="173"/>
        <v>4.4968477158169204E-4</v>
      </c>
      <c r="GH77" s="2">
        <f t="shared" si="174"/>
        <v>4.2991048073268248E-4</v>
      </c>
      <c r="GI77" s="2">
        <f t="shared" si="175"/>
        <v>3.5851726180569597E-4</v>
      </c>
      <c r="GJ77" s="2">
        <f t="shared" si="176"/>
        <v>2.9457541566472117E-4</v>
      </c>
      <c r="GK77" s="2">
        <f t="shared" si="177"/>
        <v>3.0439697966978395E-4</v>
      </c>
      <c r="GM77" s="86">
        <f t="shared" si="113"/>
        <v>0.21887220371794783</v>
      </c>
      <c r="GN77" s="86">
        <f t="shared" si="178"/>
        <v>0.20503353180499559</v>
      </c>
      <c r="GO77" s="86">
        <f t="shared" si="179"/>
        <v>0.19642477707495032</v>
      </c>
      <c r="GP77" s="86">
        <f t="shared" si="180"/>
        <v>0.17306608595517436</v>
      </c>
      <c r="GQ77" s="86">
        <f t="shared" si="181"/>
        <v>0.16317840757030735</v>
      </c>
      <c r="GR77" s="86">
        <f t="shared" si="182"/>
        <v>0.15836106450585008</v>
      </c>
      <c r="GS77" s="86">
        <f t="shared" si="183"/>
        <v>0.16246345703969065</v>
      </c>
      <c r="GT77" s="86">
        <f t="shared" si="184"/>
        <v>0.14912377640479479</v>
      </c>
      <c r="GU77" s="86">
        <f t="shared" si="185"/>
        <v>0.15813642694217708</v>
      </c>
      <c r="GV77" s="86">
        <f t="shared" si="186"/>
        <v>0.17518279063340969</v>
      </c>
      <c r="GW77" s="86">
        <f t="shared" si="187"/>
        <v>0.13300561185010831</v>
      </c>
      <c r="GX77" s="86">
        <f t="shared" si="188"/>
        <v>0.19203423179546841</v>
      </c>
      <c r="GY77" s="86">
        <f t="shared" si="189"/>
        <v>0.15952450182081268</v>
      </c>
      <c r="GZ77" s="86">
        <f t="shared" si="190"/>
        <v>0.12475825511118446</v>
      </c>
      <c r="HA77" s="86">
        <f t="shared" si="191"/>
        <v>9.0623143130985476E-2</v>
      </c>
      <c r="HC77" s="86">
        <f t="shared" si="145"/>
        <v>7.13744557807618E-6</v>
      </c>
      <c r="HD77" s="86">
        <f t="shared" si="192"/>
        <v>5.5543494315444302E-6</v>
      </c>
      <c r="HE77" s="86">
        <f t="shared" si="193"/>
        <v>1.0276873007454212E-6</v>
      </c>
      <c r="HF77" s="86">
        <f t="shared" si="194"/>
        <v>3.9959699421813852E-7</v>
      </c>
      <c r="HG77" s="86">
        <f t="shared" si="195"/>
        <v>3.913027408932662E-6</v>
      </c>
      <c r="HH77" s="86">
        <f t="shared" si="196"/>
        <v>1.4517825999273222E-6</v>
      </c>
      <c r="HI77" s="86">
        <f t="shared" si="197"/>
        <v>1.111023222112832E-6</v>
      </c>
      <c r="HJ77" s="86">
        <f t="shared" si="198"/>
        <v>2.4119776209694712E-6</v>
      </c>
      <c r="HK77" s="86">
        <f t="shared" si="199"/>
        <v>1.1801652679239008E-6</v>
      </c>
      <c r="HL77" s="86">
        <f t="shared" si="200"/>
        <v>5.1067093790736135E-7</v>
      </c>
      <c r="HM77" s="86">
        <f t="shared" si="201"/>
        <v>1.4382263383238748E-6</v>
      </c>
      <c r="HN77" s="86">
        <f t="shared" si="202"/>
        <v>1.4201660037301195E-6</v>
      </c>
      <c r="HO77" s="86">
        <f t="shared" si="203"/>
        <v>4.8332353903955648E-7</v>
      </c>
      <c r="HP77" s="86">
        <f t="shared" si="204"/>
        <v>1.4973161804145008E-7</v>
      </c>
      <c r="HQ77" s="86">
        <f t="shared" si="205"/>
        <v>2.4998339328243168E-9</v>
      </c>
      <c r="HS77" s="86">
        <f t="shared" si="114"/>
        <v>6.5536849248824434E-52</v>
      </c>
      <c r="HT77" s="86">
        <f t="shared" si="206"/>
        <v>6.7392888318302884E-51</v>
      </c>
      <c r="HU77" s="86">
        <f t="shared" si="207"/>
        <v>5.0832273329358539E-62</v>
      </c>
      <c r="HV77" s="86">
        <f t="shared" si="208"/>
        <v>4.8900444243026434E-65</v>
      </c>
      <c r="HW77" s="86">
        <f t="shared" si="209"/>
        <v>1.7878836068842551E-54</v>
      </c>
      <c r="HX77" s="86">
        <f t="shared" si="210"/>
        <v>1.0115034238029824E-59</v>
      </c>
      <c r="HY77" s="86">
        <f t="shared" si="211"/>
        <v>2.2169911040484649E-63</v>
      </c>
      <c r="HZ77" s="86">
        <f t="shared" si="212"/>
        <v>3.957045571064933E-58</v>
      </c>
      <c r="IA77" s="86">
        <f t="shared" si="213"/>
        <v>4.0028611607911929E-62</v>
      </c>
      <c r="IB77" s="86">
        <f t="shared" si="214"/>
        <v>1.0923042522398077E-67</v>
      </c>
      <c r="IC77" s="86">
        <f t="shared" si="215"/>
        <v>2.8884554377873171E-61</v>
      </c>
      <c r="ID77" s="86">
        <f t="shared" si="216"/>
        <v>2.2248902827794888E-64</v>
      </c>
      <c r="IE77" s="86">
        <f t="shared" si="217"/>
        <v>5.0966733655866737E-68</v>
      </c>
      <c r="IF77" s="86">
        <f t="shared" si="218"/>
        <v>2.8761821561658032E-34</v>
      </c>
      <c r="IG77" s="86">
        <f t="shared" si="219"/>
        <v>1.7083735898383035E-27</v>
      </c>
      <c r="II77" s="86">
        <f t="shared" si="115"/>
        <v>8.2005993007882322E-221</v>
      </c>
      <c r="IJ77" s="86">
        <f t="shared" si="116"/>
        <v>7.2266872660055788E-201</v>
      </c>
      <c r="IK77" s="86">
        <f t="shared" si="117"/>
        <v>7.3212622183633499E-238</v>
      </c>
      <c r="IL77" s="86">
        <f t="shared" si="118"/>
        <v>1.1162357316893375E-251</v>
      </c>
      <c r="IM77" s="86">
        <f t="shared" si="119"/>
        <v>1.5184061167423218E-212</v>
      </c>
      <c r="IN77" s="86">
        <f t="shared" si="120"/>
        <v>1.3478535032104333E-232</v>
      </c>
      <c r="IO77" s="86">
        <f t="shared" si="121"/>
        <v>2.0936512836965785E-249</v>
      </c>
      <c r="IP77" s="86">
        <f t="shared" si="122"/>
        <v>5.2076974858400465E-220</v>
      </c>
      <c r="IQ77" s="86">
        <f t="shared" si="123"/>
        <v>1.8651635223727718E-238</v>
      </c>
      <c r="IR77" s="86">
        <f t="shared" si="124"/>
        <v>9.9476226645112703E-265</v>
      </c>
      <c r="IS77" s="86">
        <f t="shared" si="125"/>
        <v>1.0698968074053688E-241</v>
      </c>
      <c r="IT77" s="86">
        <f t="shared" si="126"/>
        <v>8.9641753760810973E-255</v>
      </c>
      <c r="IU77" s="86">
        <f t="shared" si="127"/>
        <v>5.2382607117184612E-272</v>
      </c>
      <c r="IV77" s="86">
        <f t="shared" si="128"/>
        <v>1.1220867635398268E-124</v>
      </c>
      <c r="IW77" s="86">
        <f t="shared" si="129"/>
        <v>5.359423672660475E-109</v>
      </c>
      <c r="IY77" s="86">
        <f t="shared" si="130"/>
        <v>0.21887934116352589</v>
      </c>
      <c r="IZ77" s="86">
        <f t="shared" si="131"/>
        <v>0.20503908615442715</v>
      </c>
      <c r="JA77" s="86">
        <f t="shared" si="132"/>
        <v>0.19642580476225108</v>
      </c>
      <c r="JB77" s="86">
        <f t="shared" si="133"/>
        <v>0.17306648555216858</v>
      </c>
      <c r="JC77" s="86">
        <f t="shared" si="134"/>
        <v>0.16318232059771628</v>
      </c>
      <c r="JD77" s="86">
        <f t="shared" si="135"/>
        <v>0.15836251628844999</v>
      </c>
      <c r="JE77" s="86">
        <f t="shared" si="136"/>
        <v>0.16246456806291276</v>
      </c>
      <c r="JF77" s="86">
        <f t="shared" si="137"/>
        <v>0.14912618838241576</v>
      </c>
      <c r="JG77" s="86">
        <f t="shared" si="138"/>
        <v>0.15813760710744501</v>
      </c>
      <c r="JH77" s="86">
        <f t="shared" si="139"/>
        <v>0.17518330130434759</v>
      </c>
      <c r="JI77" s="86">
        <f t="shared" si="140"/>
        <v>0.13300705007644664</v>
      </c>
      <c r="JJ77" s="86">
        <f t="shared" si="141"/>
        <v>0.19203565196147215</v>
      </c>
      <c r="JK77" s="86">
        <f t="shared" si="142"/>
        <v>0.15952498514435173</v>
      </c>
      <c r="JL77" s="86">
        <f t="shared" si="143"/>
        <v>0.1247584048428025</v>
      </c>
      <c r="JM77" s="86">
        <f t="shared" si="144"/>
        <v>9.0623145630819413E-2</v>
      </c>
    </row>
    <row r="78" spans="2:273" x14ac:dyDescent="0.25">
      <c r="B78" s="2">
        <v>51</v>
      </c>
      <c r="C78" s="37">
        <v>87.104299999999995</v>
      </c>
      <c r="D78" s="37">
        <v>83.842200000000005</v>
      </c>
      <c r="E78" s="37">
        <v>84.890299999999996</v>
      </c>
      <c r="F78" s="37">
        <v>81.680199999999999</v>
      </c>
      <c r="G78" s="37">
        <v>81.9392</v>
      </c>
      <c r="H78" s="37">
        <v>80.978399999999993</v>
      </c>
      <c r="I78" s="37">
        <v>82.540800000000004</v>
      </c>
      <c r="J78" s="37">
        <v>79.388800000000003</v>
      </c>
      <c r="K78" s="37">
        <v>81.668000000000006</v>
      </c>
      <c r="L78" s="37">
        <v>83.022599999999997</v>
      </c>
      <c r="M78" s="37">
        <v>79.393199999999993</v>
      </c>
      <c r="N78" s="37">
        <v>84.305599999999998</v>
      </c>
      <c r="O78" s="37">
        <v>84.065299999999993</v>
      </c>
      <c r="P78" s="37">
        <v>78.813400000000001</v>
      </c>
      <c r="Q78" s="37">
        <v>74.553700000000006</v>
      </c>
      <c r="S78" s="4">
        <f t="shared" si="8"/>
        <v>83.743238199560608</v>
      </c>
      <c r="T78" s="4">
        <f t="shared" si="9"/>
        <v>81.528992079656135</v>
      </c>
      <c r="U78" s="4">
        <f t="shared" si="10"/>
        <v>82.13207310611304</v>
      </c>
      <c r="V78" s="4">
        <f t="shared" si="11"/>
        <v>79.371969847992148</v>
      </c>
      <c r="W78" s="4">
        <f t="shared" si="12"/>
        <v>78.969023459783827</v>
      </c>
      <c r="X78" s="4">
        <f t="shared" si="13"/>
        <v>78.472620846680343</v>
      </c>
      <c r="Y78" s="4">
        <f t="shared" si="14"/>
        <v>79.759086888612487</v>
      </c>
      <c r="Z78" s="4">
        <f t="shared" si="15"/>
        <v>77.270040134270687</v>
      </c>
      <c r="AA78" s="4">
        <f t="shared" si="16"/>
        <v>79.143667714907238</v>
      </c>
      <c r="AB78" s="4">
        <f t="shared" si="17"/>
        <v>80.72202862311795</v>
      </c>
      <c r="AC78" s="4">
        <f t="shared" si="18"/>
        <v>77.286880866852528</v>
      </c>
      <c r="AD78" s="4">
        <f t="shared" si="19"/>
        <v>81.409554918672072</v>
      </c>
      <c r="AE78" s="4">
        <f t="shared" si="20"/>
        <v>80.964245464034548</v>
      </c>
      <c r="AF78" s="4">
        <f t="shared" si="21"/>
        <v>76.66588474938969</v>
      </c>
      <c r="AG78" s="4">
        <f t="shared" si="22"/>
        <v>73.150147646413956</v>
      </c>
      <c r="AI78" s="4">
        <f t="shared" si="23"/>
        <v>3.3610618004393871</v>
      </c>
      <c r="AJ78" s="4">
        <f t="shared" si="24"/>
        <v>2.3132079203438707</v>
      </c>
      <c r="AK78" s="4">
        <f t="shared" si="25"/>
        <v>2.7582268938869561</v>
      </c>
      <c r="AL78" s="4">
        <f t="shared" si="26"/>
        <v>2.3082301520078516</v>
      </c>
      <c r="AM78" s="4">
        <f t="shared" si="27"/>
        <v>2.9701765402161726</v>
      </c>
      <c r="AN78" s="4">
        <f t="shared" si="28"/>
        <v>2.5057791533196507</v>
      </c>
      <c r="AO78" s="4">
        <f t="shared" si="29"/>
        <v>2.7817131113875178</v>
      </c>
      <c r="AP78" s="4">
        <f t="shared" si="30"/>
        <v>2.1187598657293165</v>
      </c>
      <c r="AQ78" s="4">
        <f t="shared" si="31"/>
        <v>2.5243322850927683</v>
      </c>
      <c r="AR78" s="4">
        <f t="shared" si="32"/>
        <v>2.300571376882047</v>
      </c>
      <c r="AS78" s="4">
        <f t="shared" si="33"/>
        <v>2.1063191331474655</v>
      </c>
      <c r="AT78" s="4">
        <f t="shared" si="34"/>
        <v>2.8960450813279266</v>
      </c>
      <c r="AU78" s="4">
        <f t="shared" si="35"/>
        <v>3.1010545359654458</v>
      </c>
      <c r="AV78" s="4">
        <f t="shared" si="224"/>
        <v>2.1475152506103115</v>
      </c>
      <c r="AW78" s="4">
        <f t="shared" si="224"/>
        <v>1.4035523535860506</v>
      </c>
      <c r="AY78" s="2">
        <f t="shared" si="96"/>
        <v>55.918797424781992</v>
      </c>
      <c r="AZ78" s="2">
        <f t="shared" si="147"/>
        <v>54.26338286790719</v>
      </c>
      <c r="BA78" s="2">
        <f t="shared" si="148"/>
        <v>54.727621884073081</v>
      </c>
      <c r="BB78" s="2">
        <f t="shared" si="149"/>
        <v>54.125917197933788</v>
      </c>
      <c r="BC78" s="2">
        <f t="shared" si="150"/>
        <v>54.600229529378353</v>
      </c>
      <c r="BD78" s="2">
        <f t="shared" si="151"/>
        <v>54.740844015839542</v>
      </c>
      <c r="BE78" s="2">
        <f t="shared" si="152"/>
        <v>55.30680899800511</v>
      </c>
      <c r="BF78" s="2">
        <f t="shared" si="153"/>
        <v>55.619780129485378</v>
      </c>
      <c r="BG78" s="2">
        <f t="shared" si="154"/>
        <v>56.008959249869257</v>
      </c>
      <c r="BH78" s="2">
        <f t="shared" si="155"/>
        <v>56.126182949934346</v>
      </c>
      <c r="BI78" s="2">
        <f t="shared" si="156"/>
        <v>56.212154064441947</v>
      </c>
      <c r="BJ78" s="2">
        <f t="shared" si="157"/>
        <v>55.562466222396367</v>
      </c>
      <c r="BK78" s="2">
        <f t="shared" si="158"/>
        <v>56.921062368216433</v>
      </c>
      <c r="BL78" s="2">
        <f t="shared" si="159"/>
        <v>56.949932948147747</v>
      </c>
      <c r="BM78" s="2">
        <f t="shared" si="160"/>
        <v>59.535374619622132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57.338233555347088</v>
      </c>
      <c r="DL78" s="2">
        <f t="shared" si="225"/>
        <v>56.546020365853664</v>
      </c>
      <c r="DM78" s="2">
        <f t="shared" si="225"/>
        <v>57.04108218623481</v>
      </c>
      <c r="DN78" s="2">
        <f t="shared" si="225"/>
        <v>55.697069981238265</v>
      </c>
      <c r="DO78" s="2">
        <f t="shared" si="225"/>
        <v>55.842263774300619</v>
      </c>
      <c r="DP78" s="2">
        <f t="shared" si="225"/>
        <v>56.403339118065418</v>
      </c>
      <c r="DQ78" s="2">
        <f t="shared" si="225"/>
        <v>57.458730700280121</v>
      </c>
      <c r="DR78" s="2">
        <f t="shared" si="225"/>
        <v>56.987818541398539</v>
      </c>
      <c r="DS78" s="2">
        <f t="shared" si="225"/>
        <v>58.298712166452148</v>
      </c>
      <c r="DT78" s="2">
        <f t="shared" si="225"/>
        <v>57.984651265551264</v>
      </c>
      <c r="DU78" s="2">
        <f t="shared" si="225"/>
        <v>57.561032192513373</v>
      </c>
      <c r="DV78" s="2">
        <f t="shared" si="225"/>
        <v>57.77901894036895</v>
      </c>
      <c r="DW78" s="2">
        <f t="shared" si="225"/>
        <v>59.162057876241406</v>
      </c>
      <c r="DX78" s="2">
        <f t="shared" si="225"/>
        <v>58.53791979472139</v>
      </c>
      <c r="DY78" s="2">
        <f t="shared" si="225"/>
        <v>59.595226222222223</v>
      </c>
      <c r="EA78" s="2">
        <f t="shared" si="71"/>
        <v>55.376057251139251</v>
      </c>
      <c r="EB78" s="2">
        <f t="shared" si="72"/>
        <v>53.376382789648083</v>
      </c>
      <c r="EC78" s="2">
        <f t="shared" si="73"/>
        <v>53.791982382248023</v>
      </c>
      <c r="ED78" s="2">
        <f t="shared" si="74"/>
        <v>53.471015810157198</v>
      </c>
      <c r="EE78" s="2">
        <f t="shared" si="75"/>
        <v>54.035500479197992</v>
      </c>
      <c r="EF78" s="2">
        <f t="shared" si="76"/>
        <v>53.979450241652771</v>
      </c>
      <c r="EG78" s="2">
        <f t="shared" si="77"/>
        <v>54.294056436410585</v>
      </c>
      <c r="EH78" s="2">
        <f t="shared" si="78"/>
        <v>54.962806320166322</v>
      </c>
      <c r="EI78" s="2">
        <f t="shared" si="79"/>
        <v>54.929634724982783</v>
      </c>
      <c r="EJ78" s="2">
        <f t="shared" si="80"/>
        <v>55.285734540886992</v>
      </c>
      <c r="EK78" s="2">
        <f t="shared" si="81"/>
        <v>55.513447075532603</v>
      </c>
      <c r="EL78" s="2">
        <f t="shared" si="82"/>
        <v>54.584721812653193</v>
      </c>
      <c r="EM78" s="2">
        <f t="shared" si="83"/>
        <v>55.829442365970287</v>
      </c>
      <c r="EN78" s="2">
        <f t="shared" si="84"/>
        <v>56.09862121757299</v>
      </c>
      <c r="EO78" s="2">
        <f t="shared" si="85"/>
        <v>59.497316922683652</v>
      </c>
      <c r="EQ78" s="2">
        <f t="shared" si="86"/>
        <v>55.193292778293049</v>
      </c>
      <c r="ER78" s="2">
        <f t="shared" si="226"/>
        <v>53.382053469771407</v>
      </c>
      <c r="ES78" s="2">
        <f t="shared" si="226"/>
        <v>53.361797898855244</v>
      </c>
      <c r="ET78" s="2">
        <f t="shared" si="226"/>
        <v>53.558446752160577</v>
      </c>
      <c r="EU78" s="2">
        <f t="shared" si="226"/>
        <v>53.892870479371929</v>
      </c>
      <c r="EV78" s="2">
        <f t="shared" si="226"/>
        <v>54.042701180973715</v>
      </c>
      <c r="EW78" s="2">
        <f t="shared" si="226"/>
        <v>54.402280471372173</v>
      </c>
      <c r="EX78" s="2">
        <f t="shared" si="226"/>
        <v>54.624365584462076</v>
      </c>
      <c r="EY78" s="2">
        <f t="shared" si="226"/>
        <v>54.96917953311074</v>
      </c>
      <c r="EZ78" s="2">
        <f t="shared" si="226"/>
        <v>55.633842808798661</v>
      </c>
      <c r="FA78" s="2">
        <f t="shared" si="226"/>
        <v>55.483390448725267</v>
      </c>
      <c r="FB78" s="2">
        <f t="shared" si="226"/>
        <v>54.723195453840781</v>
      </c>
      <c r="FC78" s="2">
        <f t="shared" si="226"/>
        <v>55.841954470251991</v>
      </c>
      <c r="FD78" s="2">
        <f t="shared" si="226"/>
        <v>56.175803943669557</v>
      </c>
      <c r="FE78" s="2">
        <f t="shared" si="226"/>
        <v>59.602982656802155</v>
      </c>
      <c r="FG78" s="2">
        <f t="shared" si="88"/>
        <v>0.72337595019948076</v>
      </c>
      <c r="FH78" s="2">
        <f t="shared" si="227"/>
        <v>0.72015812542804081</v>
      </c>
      <c r="FI78" s="2">
        <f t="shared" si="227"/>
        <v>0.7119696699868765</v>
      </c>
      <c r="FJ78" s="2">
        <f t="shared" si="227"/>
        <v>0.70581890853690454</v>
      </c>
      <c r="FK78" s="2">
        <f t="shared" si="227"/>
        <v>0.68740114638950744</v>
      </c>
      <c r="FL78" s="2">
        <f t="shared" si="227"/>
        <v>0.6858914697165085</v>
      </c>
      <c r="FM78" s="2">
        <f t="shared" si="227"/>
        <v>0.67999909664520863</v>
      </c>
      <c r="FN78" s="2">
        <f t="shared" si="227"/>
        <v>0.67546953909266771</v>
      </c>
      <c r="FO78" s="2">
        <f t="shared" si="227"/>
        <v>0.67964477641036103</v>
      </c>
      <c r="FP78" s="2">
        <f t="shared" si="227"/>
        <v>0.68867335824331899</v>
      </c>
      <c r="FQ78" s="2">
        <f t="shared" si="227"/>
        <v>0.65875811340919321</v>
      </c>
      <c r="FR78" s="2">
        <f t="shared" si="227"/>
        <v>0.69392980720912745</v>
      </c>
      <c r="FS78" s="2">
        <f t="shared" si="227"/>
        <v>0.67244493687791529</v>
      </c>
      <c r="FT78" s="2">
        <f t="shared" si="227"/>
        <v>0.65101164343578055</v>
      </c>
      <c r="FU78" s="2">
        <f t="shared" si="227"/>
        <v>0.61165659782597681</v>
      </c>
      <c r="FW78" s="2">
        <f t="shared" si="112"/>
        <v>2.4612031620780761E-4</v>
      </c>
      <c r="FX78" s="2">
        <f t="shared" si="164"/>
        <v>4.8622386610268082E-4</v>
      </c>
      <c r="FY78" s="2">
        <f t="shared" si="165"/>
        <v>4.6442159245060709E-4</v>
      </c>
      <c r="FZ78" s="2">
        <f t="shared" si="166"/>
        <v>4.38541220262838E-4</v>
      </c>
      <c r="GA78" s="2">
        <f t="shared" si="167"/>
        <v>4.422955501505139E-4</v>
      </c>
      <c r="GB78" s="2">
        <f t="shared" si="168"/>
        <v>4.6800326777373953E-4</v>
      </c>
      <c r="GC78" s="2">
        <f t="shared" si="169"/>
        <v>4.9839513594192905E-4</v>
      </c>
      <c r="GD78" s="2">
        <f t="shared" si="170"/>
        <v>6.03769460533558E-4</v>
      </c>
      <c r="GE78" s="2">
        <f t="shared" si="171"/>
        <v>5.8080528987412036E-4</v>
      </c>
      <c r="GF78" s="2">
        <f t="shared" si="172"/>
        <v>5.8524544075158071E-4</v>
      </c>
      <c r="GG78" s="2">
        <f t="shared" si="173"/>
        <v>4.9304815639333128E-4</v>
      </c>
      <c r="GH78" s="2">
        <f t="shared" si="174"/>
        <v>4.7136791749551228E-4</v>
      </c>
      <c r="GI78" s="2">
        <f t="shared" si="175"/>
        <v>3.9309276378649683E-4</v>
      </c>
      <c r="GJ78" s="2">
        <f t="shared" si="176"/>
        <v>3.2298634109054159E-4</v>
      </c>
      <c r="GK78" s="2">
        <f t="shared" si="177"/>
        <v>3.3375484957697118E-4</v>
      </c>
      <c r="GM78" s="86">
        <f t="shared" si="113"/>
        <v>0.27328530399041479</v>
      </c>
      <c r="GN78" s="86">
        <f t="shared" si="178"/>
        <v>0.25664059102687442</v>
      </c>
      <c r="GO78" s="86">
        <f t="shared" si="179"/>
        <v>0.24804765139235863</v>
      </c>
      <c r="GP78" s="86">
        <f t="shared" si="180"/>
        <v>0.21920172109325534</v>
      </c>
      <c r="GQ78" s="86">
        <f t="shared" si="181"/>
        <v>0.21196668052091952</v>
      </c>
      <c r="GR78" s="86">
        <f t="shared" si="182"/>
        <v>0.20587738402336095</v>
      </c>
      <c r="GS78" s="86">
        <f t="shared" si="183"/>
        <v>0.21373756913934971</v>
      </c>
      <c r="GT78" s="86">
        <f t="shared" si="184"/>
        <v>0.19681023981088019</v>
      </c>
      <c r="GU78" s="86">
        <f t="shared" si="185"/>
        <v>0.20783233179396518</v>
      </c>
      <c r="GV78" s="86">
        <f t="shared" si="186"/>
        <v>0.22793455544885396</v>
      </c>
      <c r="GW78" s="86">
        <f t="shared" si="187"/>
        <v>0.18026900668277143</v>
      </c>
      <c r="GX78" s="86">
        <f t="shared" si="188"/>
        <v>0.24888634739751184</v>
      </c>
      <c r="GY78" s="86">
        <f t="shared" si="189"/>
        <v>0.21263292163477246</v>
      </c>
      <c r="GZ78" s="86">
        <f t="shared" si="190"/>
        <v>0.17129502335903865</v>
      </c>
      <c r="HA78" s="86">
        <f t="shared" si="191"/>
        <v>0.13706192633341116</v>
      </c>
      <c r="HC78" s="86">
        <f t="shared" si="145"/>
        <v>1.4272559760477929E-5</v>
      </c>
      <c r="HD78" s="86">
        <f t="shared" si="192"/>
        <v>1.1484629601835684E-5</v>
      </c>
      <c r="HE78" s="86">
        <f t="shared" si="193"/>
        <v>2.3832188241978398E-6</v>
      </c>
      <c r="HF78" s="86">
        <f t="shared" si="194"/>
        <v>9.7227674026312496E-7</v>
      </c>
      <c r="HG78" s="86">
        <f t="shared" si="195"/>
        <v>8.2784181371844256E-6</v>
      </c>
      <c r="HH78" s="86">
        <f t="shared" si="196"/>
        <v>3.3016981868988354E-6</v>
      </c>
      <c r="HI78" s="86">
        <f t="shared" si="197"/>
        <v>2.6422231624989598E-6</v>
      </c>
      <c r="HJ78" s="86">
        <f t="shared" si="198"/>
        <v>5.4188382481077794E-6</v>
      </c>
      <c r="HK78" s="86">
        <f t="shared" si="199"/>
        <v>2.7949769204474537E-6</v>
      </c>
      <c r="HL78" s="86">
        <f t="shared" si="200"/>
        <v>1.3044272590948951E-6</v>
      </c>
      <c r="HM78" s="86">
        <f t="shared" si="201"/>
        <v>3.3425525159410818E-6</v>
      </c>
      <c r="HN78" s="86">
        <f t="shared" si="202"/>
        <v>3.3598795892160863E-6</v>
      </c>
      <c r="HO78" s="86">
        <f t="shared" si="203"/>
        <v>1.1951790089143175E-6</v>
      </c>
      <c r="HP78" s="86">
        <f t="shared" si="204"/>
        <v>3.916400766638816E-7</v>
      </c>
      <c r="HQ78" s="86">
        <f t="shared" si="205"/>
        <v>8.9009629929287799E-9</v>
      </c>
      <c r="HS78" s="86">
        <f t="shared" si="114"/>
        <v>2.6614407068274698E-50</v>
      </c>
      <c r="HT78" s="86">
        <f t="shared" si="206"/>
        <v>3.0199537473603154E-49</v>
      </c>
      <c r="HU78" s="86">
        <f t="shared" si="207"/>
        <v>4.841686069370965E-60</v>
      </c>
      <c r="HV78" s="86">
        <f t="shared" si="208"/>
        <v>5.7563169674323509E-63</v>
      </c>
      <c r="HW78" s="86">
        <f t="shared" si="209"/>
        <v>9.7892713159025978E-53</v>
      </c>
      <c r="HX78" s="86">
        <f t="shared" si="210"/>
        <v>8.4315050763257012E-58</v>
      </c>
      <c r="HY78" s="86">
        <f t="shared" si="211"/>
        <v>2.5914163418795138E-61</v>
      </c>
      <c r="HZ78" s="86">
        <f t="shared" si="212"/>
        <v>3.174722663487315E-56</v>
      </c>
      <c r="IA78" s="86">
        <f t="shared" si="213"/>
        <v>4.4027883609416801E-60</v>
      </c>
      <c r="IB78" s="86">
        <f t="shared" si="214"/>
        <v>1.9440256700316631E-65</v>
      </c>
      <c r="IC78" s="86">
        <f t="shared" si="215"/>
        <v>2.8716179471324511E-59</v>
      </c>
      <c r="ID78" s="86">
        <f t="shared" si="216"/>
        <v>2.7484890269717959E-62</v>
      </c>
      <c r="IE78" s="86">
        <f t="shared" si="217"/>
        <v>7.5903981236559302E-66</v>
      </c>
      <c r="IF78" s="86">
        <f t="shared" si="218"/>
        <v>3.0196612568066886E-33</v>
      </c>
      <c r="IG78" s="86">
        <f t="shared" si="219"/>
        <v>1.0912650750477183E-26</v>
      </c>
      <c r="II78" s="86">
        <f t="shared" si="115"/>
        <v>4.8167415204023193E-216</v>
      </c>
      <c r="IJ78" s="86">
        <f t="shared" si="116"/>
        <v>3.7452712694758079E-196</v>
      </c>
      <c r="IK78" s="86">
        <f t="shared" si="117"/>
        <v>2.6473594206953478E-232</v>
      </c>
      <c r="IL78" s="86">
        <f t="shared" si="118"/>
        <v>7.7371150828780464E-246</v>
      </c>
      <c r="IM78" s="86">
        <f t="shared" si="119"/>
        <v>1.2955485486697481E-207</v>
      </c>
      <c r="IN78" s="86">
        <f t="shared" si="120"/>
        <v>3.7084896676958024E-227</v>
      </c>
      <c r="IO78" s="86">
        <f t="shared" si="121"/>
        <v>1.6004915969437527E-243</v>
      </c>
      <c r="IP78" s="86">
        <f t="shared" si="122"/>
        <v>1.0789657745598547E-214</v>
      </c>
      <c r="IQ78" s="86">
        <f t="shared" si="123"/>
        <v>1.0167413365174309E-232</v>
      </c>
      <c r="IR78" s="86">
        <f t="shared" si="124"/>
        <v>2.3866591969369922E-258</v>
      </c>
      <c r="IS78" s="86">
        <f t="shared" si="125"/>
        <v>5.2663871075754422E-236</v>
      </c>
      <c r="IT78" s="86">
        <f t="shared" si="126"/>
        <v>8.3268573984092214E-249</v>
      </c>
      <c r="IU78" s="86">
        <f t="shared" si="127"/>
        <v>8.8876824317342272E-266</v>
      </c>
      <c r="IV78" s="86">
        <f t="shared" si="128"/>
        <v>6.5216091461332935E-122</v>
      </c>
      <c r="IW78" s="86">
        <f t="shared" si="129"/>
        <v>1.4144040346440639E-106</v>
      </c>
      <c r="IY78" s="86">
        <f t="shared" si="130"/>
        <v>0.27329957655017528</v>
      </c>
      <c r="IZ78" s="86">
        <f t="shared" si="131"/>
        <v>0.25665207565647624</v>
      </c>
      <c r="JA78" s="86">
        <f t="shared" si="132"/>
        <v>0.24805003461118283</v>
      </c>
      <c r="JB78" s="86">
        <f t="shared" si="133"/>
        <v>0.21920269336999559</v>
      </c>
      <c r="JC78" s="86">
        <f t="shared" si="134"/>
        <v>0.21197495893905671</v>
      </c>
      <c r="JD78" s="86">
        <f t="shared" si="135"/>
        <v>0.20588068572154786</v>
      </c>
      <c r="JE78" s="86">
        <f t="shared" si="136"/>
        <v>0.2137402113625122</v>
      </c>
      <c r="JF78" s="86">
        <f t="shared" si="137"/>
        <v>0.19681565864912831</v>
      </c>
      <c r="JG78" s="86">
        <f t="shared" si="138"/>
        <v>0.20783512677088561</v>
      </c>
      <c r="JH78" s="86">
        <f t="shared" si="139"/>
        <v>0.22793585987611306</v>
      </c>
      <c r="JI78" s="86">
        <f t="shared" si="140"/>
        <v>0.18027234923528737</v>
      </c>
      <c r="JJ78" s="86">
        <f t="shared" si="141"/>
        <v>0.24888970727710105</v>
      </c>
      <c r="JK78" s="86">
        <f t="shared" si="142"/>
        <v>0.21263411681378139</v>
      </c>
      <c r="JL78" s="86">
        <f t="shared" si="143"/>
        <v>0.17129541499911533</v>
      </c>
      <c r="JM78" s="86">
        <f t="shared" si="144"/>
        <v>0.13706193523437415</v>
      </c>
    </row>
    <row r="79" spans="2:273" x14ac:dyDescent="0.25">
      <c r="B79" s="2">
        <v>52</v>
      </c>
      <c r="C79" s="37">
        <v>90.485699999999994</v>
      </c>
      <c r="D79" s="37">
        <v>88.613500000000002</v>
      </c>
      <c r="E79" s="37">
        <v>88.791399999999996</v>
      </c>
      <c r="F79" s="37">
        <v>86.808000000000007</v>
      </c>
      <c r="G79" s="37">
        <v>86.981899999999996</v>
      </c>
      <c r="H79" s="37">
        <v>86.865300000000005</v>
      </c>
      <c r="I79" s="37">
        <v>87.326800000000006</v>
      </c>
      <c r="J79" s="37">
        <v>84.651499999999999</v>
      </c>
      <c r="K79" s="37">
        <v>86.724299999999999</v>
      </c>
      <c r="L79" s="37">
        <v>88.019000000000005</v>
      </c>
      <c r="M79" s="37">
        <v>85.4251</v>
      </c>
      <c r="N79" s="37">
        <v>88.626499999999993</v>
      </c>
      <c r="O79" s="37">
        <v>88.765500000000003</v>
      </c>
      <c r="P79" s="37">
        <v>83.756</v>
      </c>
      <c r="Q79" s="37">
        <v>79.22</v>
      </c>
      <c r="S79" s="4">
        <f t="shared" si="8"/>
        <v>87.71827162460977</v>
      </c>
      <c r="T79" s="4">
        <f t="shared" si="9"/>
        <v>85.595712563143181</v>
      </c>
      <c r="U79" s="4">
        <f t="shared" si="10"/>
        <v>86.410763484051685</v>
      </c>
      <c r="V79" s="4">
        <f t="shared" si="11"/>
        <v>83.551226814523829</v>
      </c>
      <c r="W79" s="4">
        <f t="shared" si="12"/>
        <v>83.474634586541796</v>
      </c>
      <c r="X79" s="4">
        <f t="shared" si="13"/>
        <v>82.904810147314777</v>
      </c>
      <c r="Y79" s="4">
        <f t="shared" si="14"/>
        <v>84.473059279427261</v>
      </c>
      <c r="Z79" s="4">
        <f t="shared" si="15"/>
        <v>81.603765170402042</v>
      </c>
      <c r="AA79" s="4">
        <f t="shared" si="16"/>
        <v>83.614002196538493</v>
      </c>
      <c r="AB79" s="4">
        <f t="shared" si="17"/>
        <v>85.17757240941485</v>
      </c>
      <c r="AC79" s="4">
        <f t="shared" si="18"/>
        <v>82.000777579139736</v>
      </c>
      <c r="AD79" s="4">
        <f t="shared" si="19"/>
        <v>85.913022551404822</v>
      </c>
      <c r="AE79" s="4">
        <f t="shared" si="20"/>
        <v>85.794289436071693</v>
      </c>
      <c r="AF79" s="4">
        <f t="shared" si="21"/>
        <v>81.301120693930088</v>
      </c>
      <c r="AG79" s="4">
        <f t="shared" si="22"/>
        <v>77.586854564045368</v>
      </c>
      <c r="AI79" s="4">
        <f t="shared" si="23"/>
        <v>2.7674283753902245</v>
      </c>
      <c r="AJ79" s="4">
        <f t="shared" si="24"/>
        <v>3.0177874368568212</v>
      </c>
      <c r="AK79" s="4">
        <f t="shared" si="25"/>
        <v>2.3806365159483107</v>
      </c>
      <c r="AL79" s="4">
        <f t="shared" si="26"/>
        <v>3.2567731854761774</v>
      </c>
      <c r="AM79" s="4">
        <f t="shared" si="27"/>
        <v>3.5072654134581995</v>
      </c>
      <c r="AN79" s="4">
        <f t="shared" si="28"/>
        <v>3.9604898526852281</v>
      </c>
      <c r="AO79" s="4">
        <f t="shared" si="29"/>
        <v>2.8537407205727447</v>
      </c>
      <c r="AP79" s="4">
        <f t="shared" si="30"/>
        <v>3.0477348295979567</v>
      </c>
      <c r="AQ79" s="4">
        <f t="shared" si="31"/>
        <v>3.1102978034615063</v>
      </c>
      <c r="AR79" s="4">
        <f t="shared" si="32"/>
        <v>2.8414275905851554</v>
      </c>
      <c r="AS79" s="4">
        <f t="shared" si="33"/>
        <v>3.4243224208602641</v>
      </c>
      <c r="AT79" s="4">
        <f t="shared" si="34"/>
        <v>2.7134774485951709</v>
      </c>
      <c r="AU79" s="4">
        <f t="shared" si="35"/>
        <v>2.9712105639283095</v>
      </c>
      <c r="AV79" s="4">
        <f t="shared" si="224"/>
        <v>2.4548793060699126</v>
      </c>
      <c r="AW79" s="4">
        <f t="shared" si="224"/>
        <v>1.6331454359546314</v>
      </c>
      <c r="AY79" s="2">
        <f t="shared" si="96"/>
        <v>55.85949397448227</v>
      </c>
      <c r="AZ79" s="2">
        <f t="shared" si="147"/>
        <v>54.187379134236465</v>
      </c>
      <c r="BA79" s="2">
        <f t="shared" si="148"/>
        <v>54.649572280964939</v>
      </c>
      <c r="BB79" s="2">
        <f t="shared" si="149"/>
        <v>54.068186740969189</v>
      </c>
      <c r="BC79" s="2">
        <f t="shared" si="150"/>
        <v>54.542568282069013</v>
      </c>
      <c r="BD79" s="2">
        <f t="shared" si="151"/>
        <v>54.680254298340913</v>
      </c>
      <c r="BE79" s="2">
        <f t="shared" si="152"/>
        <v>55.242706028064582</v>
      </c>
      <c r="BF79" s="2">
        <f t="shared" si="153"/>
        <v>55.566271556486214</v>
      </c>
      <c r="BG79" s="2">
        <f t="shared" si="154"/>
        <v>55.941976877211602</v>
      </c>
      <c r="BH79" s="2">
        <f t="shared" si="155"/>
        <v>56.058100728621966</v>
      </c>
      <c r="BI79" s="2">
        <f t="shared" si="156"/>
        <v>56.148644214399773</v>
      </c>
      <c r="BJ79" s="2">
        <f t="shared" si="157"/>
        <v>55.49255938578608</v>
      </c>
      <c r="BK79" s="2">
        <f t="shared" si="158"/>
        <v>56.850421192300239</v>
      </c>
      <c r="BL79" s="2">
        <f t="shared" si="159"/>
        <v>56.894514856289931</v>
      </c>
      <c r="BM79" s="2">
        <f t="shared" si="160"/>
        <v>59.520027796611558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57.371105731707317</v>
      </c>
      <c r="DL79" s="2">
        <f t="shared" si="225"/>
        <v>56.573434634146352</v>
      </c>
      <c r="DM79" s="2">
        <f t="shared" si="225"/>
        <v>57.090675951416998</v>
      </c>
      <c r="DN79" s="2">
        <f t="shared" si="225"/>
        <v>55.718956210131324</v>
      </c>
      <c r="DO79" s="2">
        <f t="shared" si="225"/>
        <v>55.859414604077763</v>
      </c>
      <c r="DP79" s="2">
        <f t="shared" si="225"/>
        <v>56.432062233285905</v>
      </c>
      <c r="DQ79" s="2">
        <f t="shared" si="225"/>
        <v>57.512574957983198</v>
      </c>
      <c r="DR79" s="2">
        <f t="shared" si="225"/>
        <v>57.028781295581297</v>
      </c>
      <c r="DS79" s="2">
        <f t="shared" si="225"/>
        <v>58.369798369798353</v>
      </c>
      <c r="DT79" s="2">
        <f t="shared" si="225"/>
        <v>58.036506362076359</v>
      </c>
      <c r="DU79" s="2">
        <f t="shared" si="225"/>
        <v>57.589501573720405</v>
      </c>
      <c r="DV79" s="2">
        <f t="shared" si="225"/>
        <v>57.831130639210649</v>
      </c>
      <c r="DW79" s="2">
        <f t="shared" si="225"/>
        <v>59.229171795263561</v>
      </c>
      <c r="DX79" s="2">
        <f t="shared" si="225"/>
        <v>58.592115450879753</v>
      </c>
      <c r="DY79" s="2">
        <f t="shared" si="225"/>
        <v>59.654746974358972</v>
      </c>
      <c r="EA79" s="2">
        <f t="shared" si="71"/>
        <v>55.332370433030292</v>
      </c>
      <c r="EB79" s="2">
        <f t="shared" si="72"/>
        <v>53.341774337294332</v>
      </c>
      <c r="EC79" s="2">
        <f t="shared" si="73"/>
        <v>53.74920134779633</v>
      </c>
      <c r="ED79" s="2">
        <f t="shared" si="74"/>
        <v>53.440638391777512</v>
      </c>
      <c r="EE79" s="2">
        <f t="shared" si="75"/>
        <v>53.996513621154726</v>
      </c>
      <c r="EF79" s="2">
        <f t="shared" si="76"/>
        <v>53.948546765766991</v>
      </c>
      <c r="EG79" s="2">
        <f t="shared" si="77"/>
        <v>54.268433411878625</v>
      </c>
      <c r="EH79" s="2">
        <f t="shared" si="78"/>
        <v>54.925748161917575</v>
      </c>
      <c r="EI79" s="2">
        <f t="shared" si="79"/>
        <v>54.898263542114051</v>
      </c>
      <c r="EJ79" s="2">
        <f t="shared" si="80"/>
        <v>55.242114982423757</v>
      </c>
      <c r="EK79" s="2">
        <f t="shared" si="81"/>
        <v>55.467965109748228</v>
      </c>
      <c r="EL79" s="2">
        <f t="shared" si="82"/>
        <v>54.551750485587505</v>
      </c>
      <c r="EM79" s="2">
        <f t="shared" si="83"/>
        <v>55.793653236009717</v>
      </c>
      <c r="EN79" s="2">
        <f t="shared" si="84"/>
        <v>56.064513974812847</v>
      </c>
      <c r="EO79" s="2">
        <f t="shared" si="85"/>
        <v>59.441960472101513</v>
      </c>
      <c r="EQ79" s="2">
        <f t="shared" si="86"/>
        <v>55.153225598631472</v>
      </c>
      <c r="ER79" s="2">
        <f t="shared" si="226"/>
        <v>53.347330915616311</v>
      </c>
      <c r="ES79" s="2">
        <f t="shared" si="226"/>
        <v>53.328339004009088</v>
      </c>
      <c r="ET79" s="2">
        <f t="shared" si="226"/>
        <v>53.526203317535547</v>
      </c>
      <c r="EU79" s="2">
        <f t="shared" si="226"/>
        <v>53.857026108991938</v>
      </c>
      <c r="EV79" s="2">
        <f t="shared" si="226"/>
        <v>54.010401605750829</v>
      </c>
      <c r="EW79" s="2">
        <f t="shared" si="226"/>
        <v>54.374271416222832</v>
      </c>
      <c r="EX79" s="2">
        <f t="shared" si="226"/>
        <v>54.594973892960091</v>
      </c>
      <c r="EY79" s="2">
        <f t="shared" si="226"/>
        <v>54.93693958527394</v>
      </c>
      <c r="EZ79" s="2">
        <f t="shared" si="226"/>
        <v>55.582543147208142</v>
      </c>
      <c r="FA79" s="2">
        <f t="shared" si="226"/>
        <v>55.438572033061845</v>
      </c>
      <c r="FB79" s="2">
        <f t="shared" si="226"/>
        <v>54.687199903108279</v>
      </c>
      <c r="FC79" s="2">
        <f t="shared" si="226"/>
        <v>55.805910842668183</v>
      </c>
      <c r="FD79" s="2">
        <f t="shared" si="226"/>
        <v>56.140096663167164</v>
      </c>
      <c r="FE79" s="2">
        <f t="shared" si="226"/>
        <v>59.545078556586425</v>
      </c>
      <c r="FG79" s="2">
        <f t="shared" si="88"/>
        <v>0.74142210336611525</v>
      </c>
      <c r="FH79" s="2">
        <f t="shared" si="227"/>
        <v>0.73833826670930969</v>
      </c>
      <c r="FI79" s="2">
        <f t="shared" si="227"/>
        <v>0.73048269241872987</v>
      </c>
      <c r="FJ79" s="2">
        <f t="shared" si="227"/>
        <v>0.72457433203264954</v>
      </c>
      <c r="FK79" s="2">
        <f t="shared" si="227"/>
        <v>0.70684308509475469</v>
      </c>
      <c r="FL79" s="2">
        <f t="shared" si="227"/>
        <v>0.70538706022469178</v>
      </c>
      <c r="FM79" s="2">
        <f t="shared" si="227"/>
        <v>0.69970028531965278</v>
      </c>
      <c r="FN79" s="2">
        <f t="shared" si="227"/>
        <v>0.69532464764584634</v>
      </c>
      <c r="FO79" s="2">
        <f t="shared" si="227"/>
        <v>0.69935813471026409</v>
      </c>
      <c r="FP79" s="2">
        <f t="shared" si="227"/>
        <v>0.70806977551498462</v>
      </c>
      <c r="FQ79" s="2">
        <f t="shared" si="227"/>
        <v>0.67914999066052595</v>
      </c>
      <c r="FR79" s="2">
        <f t="shared" si="227"/>
        <v>0.71313514962979485</v>
      </c>
      <c r="FS79" s="2">
        <f t="shared" si="227"/>
        <v>0.69240082537186209</v>
      </c>
      <c r="FT79" s="2">
        <f t="shared" si="227"/>
        <v>0.67163568990156342</v>
      </c>
      <c r="FU79" s="2">
        <f t="shared" si="227"/>
        <v>0.63329634009948266</v>
      </c>
      <c r="FW79" s="2">
        <f t="shared" si="112"/>
        <v>2.6985915247826759E-4</v>
      </c>
      <c r="FX79" s="2">
        <f t="shared" si="164"/>
        <v>5.3310885948862265E-4</v>
      </c>
      <c r="FY79" s="2">
        <f t="shared" si="165"/>
        <v>5.0920533420210543E-4</v>
      </c>
      <c r="FZ79" s="2">
        <f t="shared" si="166"/>
        <v>4.8083054234864306E-4</v>
      </c>
      <c r="GA79" s="2">
        <f t="shared" si="167"/>
        <v>4.8494673340391127E-4</v>
      </c>
      <c r="GB79" s="2">
        <f t="shared" si="168"/>
        <v>5.1313220983513724E-4</v>
      </c>
      <c r="GC79" s="2">
        <f t="shared" si="169"/>
        <v>5.4645312382804745E-4</v>
      </c>
      <c r="GD79" s="2">
        <f t="shared" si="170"/>
        <v>6.6198148816095845E-4</v>
      </c>
      <c r="GE79" s="2">
        <f t="shared" si="171"/>
        <v>6.3680465317313053E-4</v>
      </c>
      <c r="GF79" s="2">
        <f t="shared" si="172"/>
        <v>6.4167263414203297E-4</v>
      </c>
      <c r="GG79" s="2">
        <f t="shared" si="173"/>
        <v>5.4059083809442142E-4</v>
      </c>
      <c r="GH79" s="2">
        <f t="shared" si="174"/>
        <v>5.1682114056164239E-4</v>
      </c>
      <c r="GI79" s="2">
        <f t="shared" si="175"/>
        <v>4.3100129888068651E-4</v>
      </c>
      <c r="GJ79" s="2">
        <f t="shared" si="176"/>
        <v>3.5413644536264494E-4</v>
      </c>
      <c r="GK79" s="2">
        <f t="shared" si="177"/>
        <v>3.6594313202525187E-4</v>
      </c>
      <c r="GM79" s="86">
        <f t="shared" si="113"/>
        <v>0.33557276858058349</v>
      </c>
      <c r="GN79" s="86">
        <f t="shared" si="178"/>
        <v>0.31645795175552704</v>
      </c>
      <c r="GO79" s="86">
        <f t="shared" si="179"/>
        <v>0.3081999890124491</v>
      </c>
      <c r="GP79" s="86">
        <f t="shared" si="180"/>
        <v>0.27349743157292034</v>
      </c>
      <c r="GQ79" s="86">
        <f t="shared" si="181"/>
        <v>0.27043480666659375</v>
      </c>
      <c r="GR79" s="86">
        <f t="shared" si="182"/>
        <v>0.26292318099781825</v>
      </c>
      <c r="GS79" s="86">
        <f t="shared" si="183"/>
        <v>0.27561834857640538</v>
      </c>
      <c r="GT79" s="86">
        <f t="shared" si="184"/>
        <v>0.25478517861842576</v>
      </c>
      <c r="GU79" s="86">
        <f t="shared" si="185"/>
        <v>0.26782214703248147</v>
      </c>
      <c r="GV79" s="86">
        <f t="shared" si="186"/>
        <v>0.29090423894924872</v>
      </c>
      <c r="GW79" s="86">
        <f t="shared" si="187"/>
        <v>0.23895980900694164</v>
      </c>
      <c r="GX79" s="86">
        <f t="shared" si="188"/>
        <v>0.3164653196885398</v>
      </c>
      <c r="GY79" s="86">
        <f t="shared" si="189"/>
        <v>0.27709280476900028</v>
      </c>
      <c r="GZ79" s="86">
        <f t="shared" si="190"/>
        <v>0.22950733974608528</v>
      </c>
      <c r="HA79" s="86">
        <f t="shared" si="191"/>
        <v>0.19977675890425203</v>
      </c>
      <c r="HC79" s="86">
        <f t="shared" si="145"/>
        <v>2.7931929724088614E-5</v>
      </c>
      <c r="HD79" s="86">
        <f t="shared" si="192"/>
        <v>2.3201706875855633E-5</v>
      </c>
      <c r="HE79" s="86">
        <f t="shared" si="193"/>
        <v>5.3776903960190503E-6</v>
      </c>
      <c r="HF79" s="86">
        <f t="shared" si="194"/>
        <v>2.2990424478561956E-6</v>
      </c>
      <c r="HG79" s="86">
        <f t="shared" si="195"/>
        <v>1.7098378169597076E-5</v>
      </c>
      <c r="HH79" s="86">
        <f t="shared" si="196"/>
        <v>7.3106227421537979E-6</v>
      </c>
      <c r="HI79" s="86">
        <f t="shared" si="197"/>
        <v>6.1029147458299382E-6</v>
      </c>
      <c r="HJ79" s="86">
        <f t="shared" si="198"/>
        <v>1.1849842792680032E-5</v>
      </c>
      <c r="HK79" s="86">
        <f t="shared" si="199"/>
        <v>6.4298594317446724E-6</v>
      </c>
      <c r="HL79" s="86">
        <f t="shared" si="200"/>
        <v>3.2257353995305718E-6</v>
      </c>
      <c r="HM79" s="86">
        <f t="shared" si="201"/>
        <v>7.5524537783850764E-6</v>
      </c>
      <c r="HN79" s="86">
        <f t="shared" si="202"/>
        <v>7.7187780918757609E-6</v>
      </c>
      <c r="HO79" s="86">
        <f t="shared" si="203"/>
        <v>2.8680086569002876E-6</v>
      </c>
      <c r="HP79" s="86">
        <f t="shared" si="204"/>
        <v>9.9277811781087774E-7</v>
      </c>
      <c r="HQ79" s="86">
        <f t="shared" si="205"/>
        <v>3.0347494300951579E-8</v>
      </c>
      <c r="HS79" s="86">
        <f t="shared" si="114"/>
        <v>1.0179820056656911E-48</v>
      </c>
      <c r="HT79" s="86">
        <f t="shared" si="206"/>
        <v>1.2688162292819319E-47</v>
      </c>
      <c r="HU79" s="86">
        <f t="shared" si="207"/>
        <v>4.275837432278831E-58</v>
      </c>
      <c r="HV79" s="86">
        <f t="shared" si="208"/>
        <v>6.2621226169058255E-61</v>
      </c>
      <c r="HW79" s="86">
        <f t="shared" si="209"/>
        <v>5.0145829424449087E-51</v>
      </c>
      <c r="HX79" s="86">
        <f t="shared" si="210"/>
        <v>6.5265641040503227E-56</v>
      </c>
      <c r="HY79" s="86">
        <f t="shared" si="211"/>
        <v>2.7940378590156511E-59</v>
      </c>
      <c r="HZ79" s="86">
        <f t="shared" si="212"/>
        <v>2.3634251423946063E-54</v>
      </c>
      <c r="IA79" s="86">
        <f t="shared" si="213"/>
        <v>4.4687703958697499E-58</v>
      </c>
      <c r="IB79" s="86">
        <f t="shared" si="214"/>
        <v>3.1636857515982942E-63</v>
      </c>
      <c r="IC79" s="86">
        <f t="shared" si="215"/>
        <v>2.640598520979545E-57</v>
      </c>
      <c r="ID79" s="86">
        <f t="shared" si="216"/>
        <v>3.1300526601760901E-60</v>
      </c>
      <c r="IE79" s="86">
        <f t="shared" si="217"/>
        <v>1.0404141559562113E-63</v>
      </c>
      <c r="IF79" s="86">
        <f t="shared" si="218"/>
        <v>3.055297580013497E-32</v>
      </c>
      <c r="IG79" s="86">
        <f t="shared" si="219"/>
        <v>6.772416742759201E-26</v>
      </c>
      <c r="II79" s="86">
        <f t="shared" si="115"/>
        <v>2.5072560130320835E-211</v>
      </c>
      <c r="IJ79" s="86">
        <f t="shared" si="116"/>
        <v>1.7044003454396414E-191</v>
      </c>
      <c r="IK79" s="86">
        <f t="shared" si="117"/>
        <v>8.2196626186616959E-227</v>
      </c>
      <c r="IL79" s="86">
        <f t="shared" si="118"/>
        <v>4.5746417634676003E-240</v>
      </c>
      <c r="IM79" s="86">
        <f t="shared" si="119"/>
        <v>9.6645981593783041E-203</v>
      </c>
      <c r="IN79" s="86">
        <f t="shared" si="120"/>
        <v>8.7885438912762527E-222</v>
      </c>
      <c r="IO79" s="86">
        <f t="shared" si="121"/>
        <v>1.0396618431053169E-237</v>
      </c>
      <c r="IP79" s="86">
        <f t="shared" si="122"/>
        <v>1.922406795528722E-209</v>
      </c>
      <c r="IQ79" s="86">
        <f t="shared" si="123"/>
        <v>4.7136406134114306E-227</v>
      </c>
      <c r="IR79" s="86">
        <f t="shared" si="124"/>
        <v>4.7810957993404263E-252</v>
      </c>
      <c r="IS79" s="86">
        <f t="shared" si="125"/>
        <v>2.2149877030751147E-230</v>
      </c>
      <c r="IT79" s="86">
        <f t="shared" si="126"/>
        <v>6.5650957451396582E-243</v>
      </c>
      <c r="IU79" s="86">
        <f t="shared" si="127"/>
        <v>1.2757375429314185E-259</v>
      </c>
      <c r="IV79" s="86">
        <f t="shared" si="128"/>
        <v>3.5261390904300495E-119</v>
      </c>
      <c r="IW79" s="86">
        <f t="shared" si="129"/>
        <v>3.5030007824580976E-104</v>
      </c>
      <c r="IY79" s="86">
        <f t="shared" si="130"/>
        <v>0.3356007005103076</v>
      </c>
      <c r="IZ79" s="86">
        <f t="shared" si="131"/>
        <v>0.31648115346240291</v>
      </c>
      <c r="JA79" s="86">
        <f t="shared" si="132"/>
        <v>0.30820536670284515</v>
      </c>
      <c r="JB79" s="86">
        <f t="shared" si="133"/>
        <v>0.2734997306153682</v>
      </c>
      <c r="JC79" s="86">
        <f t="shared" si="134"/>
        <v>0.27045190504476335</v>
      </c>
      <c r="JD79" s="86">
        <f t="shared" si="135"/>
        <v>0.26293049162056042</v>
      </c>
      <c r="JE79" s="86">
        <f t="shared" si="136"/>
        <v>0.27562445149115122</v>
      </c>
      <c r="JF79" s="86">
        <f t="shared" si="137"/>
        <v>0.25479702846121843</v>
      </c>
      <c r="JG79" s="86">
        <f t="shared" si="138"/>
        <v>0.26782857689191319</v>
      </c>
      <c r="JH79" s="86">
        <f t="shared" si="139"/>
        <v>0.29090746468464823</v>
      </c>
      <c r="JI79" s="86">
        <f t="shared" si="140"/>
        <v>0.23896736146072003</v>
      </c>
      <c r="JJ79" s="86">
        <f t="shared" si="141"/>
        <v>0.31647303846663166</v>
      </c>
      <c r="JK79" s="86">
        <f t="shared" si="142"/>
        <v>0.27709567277765718</v>
      </c>
      <c r="JL79" s="86">
        <f t="shared" si="143"/>
        <v>0.22950833252420308</v>
      </c>
      <c r="JM79" s="86">
        <f t="shared" si="144"/>
        <v>0.19977678925174633</v>
      </c>
    </row>
    <row r="80" spans="2:273" x14ac:dyDescent="0.25">
      <c r="B80" s="2">
        <v>53</v>
      </c>
      <c r="C80" s="37">
        <v>91.9756</v>
      </c>
      <c r="D80" s="37">
        <v>91.448700000000002</v>
      </c>
      <c r="E80" s="37">
        <v>91.812799999999996</v>
      </c>
      <c r="F80" s="37">
        <v>90.385999999999996</v>
      </c>
      <c r="G80" s="37">
        <v>90.7774</v>
      </c>
      <c r="H80" s="37">
        <v>90.427899999999994</v>
      </c>
      <c r="I80" s="37">
        <v>91.355599999999995</v>
      </c>
      <c r="J80" s="37">
        <v>88.725200000000001</v>
      </c>
      <c r="K80" s="37">
        <v>90.388599999999997</v>
      </c>
      <c r="L80" s="37">
        <v>91.388099999999994</v>
      </c>
      <c r="M80" s="37">
        <v>90.134100000000004</v>
      </c>
      <c r="N80" s="37">
        <v>92.008200000000002</v>
      </c>
      <c r="O80" s="37">
        <v>92.239800000000002</v>
      </c>
      <c r="P80" s="37">
        <v>88.637299999999996</v>
      </c>
      <c r="Q80" s="37">
        <v>83.936199999999999</v>
      </c>
      <c r="S80" s="4">
        <f t="shared" si="8"/>
        <v>91.451133359396877</v>
      </c>
      <c r="T80" s="4">
        <f t="shared" si="9"/>
        <v>89.593842018578741</v>
      </c>
      <c r="U80" s="4">
        <f t="shared" si="10"/>
        <v>90.603921615259324</v>
      </c>
      <c r="V80" s="4">
        <f t="shared" si="11"/>
        <v>87.800725951085553</v>
      </c>
      <c r="W80" s="4">
        <f t="shared" si="12"/>
        <v>88.070572578357741</v>
      </c>
      <c r="X80" s="4">
        <f t="shared" si="13"/>
        <v>87.451529258103776</v>
      </c>
      <c r="Y80" s="4">
        <f t="shared" si="14"/>
        <v>89.239376106187379</v>
      </c>
      <c r="Z80" s="4">
        <f t="shared" si="15"/>
        <v>86.096765128167945</v>
      </c>
      <c r="AA80" s="4">
        <f t="shared" si="16"/>
        <v>88.154829382844966</v>
      </c>
      <c r="AB80" s="4">
        <f t="shared" si="17"/>
        <v>89.611218548080004</v>
      </c>
      <c r="AC80" s="4">
        <f t="shared" si="18"/>
        <v>86.947177234763259</v>
      </c>
      <c r="AD80" s="4">
        <f t="shared" si="19"/>
        <v>90.357751355383485</v>
      </c>
      <c r="AE80" s="4">
        <f t="shared" si="20"/>
        <v>90.605496676249345</v>
      </c>
      <c r="AF80" s="4">
        <f t="shared" si="21"/>
        <v>86.129066007185301</v>
      </c>
      <c r="AG80" s="4">
        <f t="shared" si="22"/>
        <v>82.391961309733759</v>
      </c>
      <c r="AI80" s="4">
        <f t="shared" si="23"/>
        <v>0.52446664060312287</v>
      </c>
      <c r="AJ80" s="4">
        <f t="shared" si="24"/>
        <v>1.8548579814212616</v>
      </c>
      <c r="AK80" s="4">
        <f t="shared" si="25"/>
        <v>1.2088783847406717</v>
      </c>
      <c r="AL80" s="4">
        <f t="shared" si="26"/>
        <v>2.5852740489144423</v>
      </c>
      <c r="AM80" s="4">
        <f t="shared" si="27"/>
        <v>2.7068274216422594</v>
      </c>
      <c r="AN80" s="4">
        <f t="shared" si="28"/>
        <v>2.9763707418962184</v>
      </c>
      <c r="AO80" s="4">
        <f t="shared" si="29"/>
        <v>2.1162238938126166</v>
      </c>
      <c r="AP80" s="4">
        <f t="shared" si="30"/>
        <v>2.6284348718320558</v>
      </c>
      <c r="AQ80" s="4">
        <f t="shared" si="31"/>
        <v>2.2337706171550309</v>
      </c>
      <c r="AR80" s="4">
        <f t="shared" si="32"/>
        <v>1.7768814519199907</v>
      </c>
      <c r="AS80" s="4">
        <f t="shared" si="33"/>
        <v>3.1869227652367442</v>
      </c>
      <c r="AT80" s="4">
        <f t="shared" si="34"/>
        <v>1.6504486446165174</v>
      </c>
      <c r="AU80" s="4">
        <f t="shared" si="35"/>
        <v>1.6343033237506575</v>
      </c>
      <c r="AV80" s="4">
        <f t="shared" si="224"/>
        <v>2.5082339928146951</v>
      </c>
      <c r="AW80" s="4">
        <f t="shared" si="224"/>
        <v>1.5442386902662406</v>
      </c>
      <c r="AY80" s="2">
        <f t="shared" si="96"/>
        <v>55.799086640311472</v>
      </c>
      <c r="AZ80" s="2">
        <f t="shared" si="147"/>
        <v>54.111690929740021</v>
      </c>
      <c r="BA80" s="2">
        <f t="shared" si="148"/>
        <v>54.570742529194888</v>
      </c>
      <c r="BB80" s="2">
        <f t="shared" si="149"/>
        <v>54.0102663874748</v>
      </c>
      <c r="BC80" s="2">
        <f t="shared" si="150"/>
        <v>54.484117924051212</v>
      </c>
      <c r="BD80" s="2">
        <f t="shared" si="151"/>
        <v>54.619179501719088</v>
      </c>
      <c r="BE80" s="2">
        <f t="shared" si="152"/>
        <v>55.177835686051935</v>
      </c>
      <c r="BF80" s="2">
        <f t="shared" si="153"/>
        <v>55.511193361068592</v>
      </c>
      <c r="BG80" s="2">
        <f t="shared" si="154"/>
        <v>55.873493981743927</v>
      </c>
      <c r="BH80" s="2">
        <f t="shared" si="155"/>
        <v>55.988422252540481</v>
      </c>
      <c r="BI80" s="2">
        <f t="shared" si="156"/>
        <v>56.083570732615954</v>
      </c>
      <c r="BJ80" s="2">
        <f t="shared" si="157"/>
        <v>55.421871064482026</v>
      </c>
      <c r="BK80" s="2">
        <f t="shared" si="158"/>
        <v>56.778130325224197</v>
      </c>
      <c r="BL80" s="2">
        <f t="shared" si="159"/>
        <v>56.837132573295513</v>
      </c>
      <c r="BM80" s="2">
        <f t="shared" si="160"/>
        <v>59.499881166230331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57.403977908067539</v>
      </c>
      <c r="DL80" s="2">
        <f t="shared" si="225"/>
        <v>56.600848902439033</v>
      </c>
      <c r="DM80" s="2">
        <f t="shared" si="225"/>
        <v>57.140269716599178</v>
      </c>
      <c r="DN80" s="2">
        <f t="shared" si="225"/>
        <v>55.740842439024384</v>
      </c>
      <c r="DO80" s="2">
        <f t="shared" si="225"/>
        <v>55.876565433854914</v>
      </c>
      <c r="DP80" s="2">
        <f t="shared" si="225"/>
        <v>56.460785348506391</v>
      </c>
      <c r="DQ80" s="2">
        <f t="shared" si="225"/>
        <v>57.566419215686281</v>
      </c>
      <c r="DR80" s="2">
        <f t="shared" si="225"/>
        <v>57.069744049764047</v>
      </c>
      <c r="DS80" s="2">
        <f t="shared" si="225"/>
        <v>58.440884573144558</v>
      </c>
      <c r="DT80" s="2">
        <f t="shared" si="225"/>
        <v>58.088361458601462</v>
      </c>
      <c r="DU80" s="2">
        <f t="shared" si="225"/>
        <v>57.617970954927436</v>
      </c>
      <c r="DV80" s="2">
        <f t="shared" si="225"/>
        <v>57.883242338052348</v>
      </c>
      <c r="DW80" s="2">
        <f t="shared" si="225"/>
        <v>59.296285714285716</v>
      </c>
      <c r="DX80" s="2">
        <f t="shared" si="225"/>
        <v>58.646311107038109</v>
      </c>
      <c r="DY80" s="2">
        <f t="shared" si="225"/>
        <v>59.714267726495727</v>
      </c>
      <c r="EA80" s="2">
        <f t="shared" si="71"/>
        <v>55.288683614921339</v>
      </c>
      <c r="EB80" s="2">
        <f t="shared" si="72"/>
        <v>53.307165884940588</v>
      </c>
      <c r="EC80" s="2">
        <f t="shared" si="73"/>
        <v>53.706420313344637</v>
      </c>
      <c r="ED80" s="2">
        <f t="shared" si="74"/>
        <v>53.410260973397826</v>
      </c>
      <c r="EE80" s="2">
        <f t="shared" si="75"/>
        <v>53.957526763111467</v>
      </c>
      <c r="EF80" s="2">
        <f t="shared" si="76"/>
        <v>53.917643289881219</v>
      </c>
      <c r="EG80" s="2">
        <f t="shared" si="77"/>
        <v>54.242810387346672</v>
      </c>
      <c r="EH80" s="2">
        <f t="shared" si="78"/>
        <v>54.888690003668827</v>
      </c>
      <c r="EI80" s="2">
        <f t="shared" si="79"/>
        <v>54.866892359245327</v>
      </c>
      <c r="EJ80" s="2">
        <f t="shared" si="80"/>
        <v>55.19849542396053</v>
      </c>
      <c r="EK80" s="2">
        <f t="shared" si="81"/>
        <v>55.422483143963845</v>
      </c>
      <c r="EL80" s="2">
        <f t="shared" si="82"/>
        <v>54.518779158521824</v>
      </c>
      <c r="EM80" s="2">
        <f t="shared" si="83"/>
        <v>55.757864106049155</v>
      </c>
      <c r="EN80" s="2">
        <f t="shared" si="84"/>
        <v>56.030406732052704</v>
      </c>
      <c r="EO80" s="2">
        <f t="shared" si="85"/>
        <v>59.386604021519375</v>
      </c>
      <c r="EQ80" s="2">
        <f t="shared" si="86"/>
        <v>55.113158418969896</v>
      </c>
      <c r="ER80" s="2">
        <f t="shared" si="226"/>
        <v>53.312608361461216</v>
      </c>
      <c r="ES80" s="2">
        <f t="shared" si="226"/>
        <v>53.294880109162932</v>
      </c>
      <c r="ET80" s="2">
        <f t="shared" si="226"/>
        <v>53.493959882910509</v>
      </c>
      <c r="EU80" s="2">
        <f t="shared" si="226"/>
        <v>53.821181738611941</v>
      </c>
      <c r="EV80" s="2">
        <f t="shared" si="226"/>
        <v>53.978102030527936</v>
      </c>
      <c r="EW80" s="2">
        <f t="shared" si="226"/>
        <v>54.346262361073485</v>
      </c>
      <c r="EX80" s="2">
        <f t="shared" si="226"/>
        <v>54.565582201458106</v>
      </c>
      <c r="EY80" s="2">
        <f t="shared" si="226"/>
        <v>54.904699637437133</v>
      </c>
      <c r="EZ80" s="2">
        <f t="shared" si="226"/>
        <v>55.531243485617615</v>
      </c>
      <c r="FA80" s="2">
        <f t="shared" si="226"/>
        <v>55.393753617398424</v>
      </c>
      <c r="FB80" s="2">
        <f t="shared" si="226"/>
        <v>54.651204352375771</v>
      </c>
      <c r="FC80" s="2">
        <f t="shared" si="226"/>
        <v>55.769867215084375</v>
      </c>
      <c r="FD80" s="2">
        <f t="shared" si="226"/>
        <v>56.104389382664777</v>
      </c>
      <c r="FE80" s="2">
        <f t="shared" si="226"/>
        <v>59.487174456370695</v>
      </c>
      <c r="FG80" s="2">
        <f t="shared" si="88"/>
        <v>0.75868371476110674</v>
      </c>
      <c r="FH80" s="2">
        <f t="shared" si="227"/>
        <v>0.75573792033676879</v>
      </c>
      <c r="FI80" s="2">
        <f t="shared" si="227"/>
        <v>0.74822658791231644</v>
      </c>
      <c r="FJ80" s="2">
        <f t="shared" si="227"/>
        <v>0.74257012800607514</v>
      </c>
      <c r="FK80" s="2">
        <f t="shared" si="227"/>
        <v>0.72555860139931327</v>
      </c>
      <c r="FL80" s="2">
        <f t="shared" si="227"/>
        <v>0.72415925616864607</v>
      </c>
      <c r="FM80" s="2">
        <f t="shared" si="227"/>
        <v>0.71869032592686788</v>
      </c>
      <c r="FN80" s="2">
        <f t="shared" si="227"/>
        <v>0.71447847852475865</v>
      </c>
      <c r="FO80" s="2">
        <f t="shared" si="227"/>
        <v>0.71836110286964672</v>
      </c>
      <c r="FP80" s="2">
        <f t="shared" si="227"/>
        <v>0.72673725400839495</v>
      </c>
      <c r="FQ80" s="2">
        <f t="shared" si="227"/>
        <v>0.69888030633715303</v>
      </c>
      <c r="FR80" s="2">
        <f t="shared" si="227"/>
        <v>0.73160150122169954</v>
      </c>
      <c r="FS80" s="2">
        <f t="shared" si="227"/>
        <v>0.71166224381956156</v>
      </c>
      <c r="FT80" s="2">
        <f t="shared" si="227"/>
        <v>0.69161827081247884</v>
      </c>
      <c r="FU80" s="2">
        <f t="shared" si="227"/>
        <v>0.65441154859969142</v>
      </c>
      <c r="FW80" s="2">
        <f t="shared" si="112"/>
        <v>2.9588697314963713E-4</v>
      </c>
      <c r="FX80" s="2">
        <f t="shared" si="164"/>
        <v>5.8451217716246355E-4</v>
      </c>
      <c r="FY80" s="2">
        <f t="shared" si="165"/>
        <v>5.5830511833844174E-4</v>
      </c>
      <c r="FZ80" s="2">
        <f t="shared" si="166"/>
        <v>5.2719574929164668E-4</v>
      </c>
      <c r="GA80" s="2">
        <f t="shared" si="167"/>
        <v>5.3170864252974391E-4</v>
      </c>
      <c r="GB80" s="2">
        <f t="shared" si="168"/>
        <v>5.6261042719181237E-4</v>
      </c>
      <c r="GC80" s="2">
        <f t="shared" si="169"/>
        <v>5.9914234822088614E-4</v>
      </c>
      <c r="GD80" s="2">
        <f t="shared" si="170"/>
        <v>7.2580191338788582E-4</v>
      </c>
      <c r="GE80" s="2">
        <f t="shared" si="171"/>
        <v>6.9819952158926477E-4</v>
      </c>
      <c r="GF80" s="2">
        <f t="shared" si="172"/>
        <v>7.0353649827024542E-4</v>
      </c>
      <c r="GG80" s="2">
        <f t="shared" si="173"/>
        <v>5.9271515381077809E-4</v>
      </c>
      <c r="GH80" s="2">
        <f t="shared" si="174"/>
        <v>5.6665485740341626E-4</v>
      </c>
      <c r="GI80" s="2">
        <f t="shared" si="175"/>
        <v>4.7256387647327927E-4</v>
      </c>
      <c r="GJ80" s="2">
        <f t="shared" si="176"/>
        <v>3.8828962432352907E-4</v>
      </c>
      <c r="GK80" s="2">
        <f t="shared" si="177"/>
        <v>4.0123449949606526E-4</v>
      </c>
      <c r="GM80" s="86">
        <f t="shared" si="113"/>
        <v>0.40419918818635814</v>
      </c>
      <c r="GN80" s="86">
        <f t="shared" si="178"/>
        <v>0.38401904418544092</v>
      </c>
      <c r="GO80" s="86">
        <f t="shared" si="179"/>
        <v>0.37623355942809888</v>
      </c>
      <c r="GP80" s="86">
        <f t="shared" si="180"/>
        <v>0.33602141018244142</v>
      </c>
      <c r="GQ80" s="86">
        <f t="shared" si="181"/>
        <v>0.33870937733840323</v>
      </c>
      <c r="GR80" s="86">
        <f t="shared" si="182"/>
        <v>0.32970846061708803</v>
      </c>
      <c r="GS80" s="86">
        <f t="shared" si="183"/>
        <v>0.34799963992062533</v>
      </c>
      <c r="GT80" s="86">
        <f t="shared" si="184"/>
        <v>0.32352737203390708</v>
      </c>
      <c r="GU80" s="86">
        <f t="shared" si="185"/>
        <v>0.33804926534585988</v>
      </c>
      <c r="GV80" s="86">
        <f t="shared" si="186"/>
        <v>0.36366525817041861</v>
      </c>
      <c r="GW80" s="86">
        <f t="shared" si="187"/>
        <v>0.30973801667089473</v>
      </c>
      <c r="GX80" s="86">
        <f t="shared" si="188"/>
        <v>0.39443777944667696</v>
      </c>
      <c r="GY80" s="86">
        <f t="shared" si="189"/>
        <v>0.35227746935039783</v>
      </c>
      <c r="GZ80" s="86">
        <f t="shared" si="190"/>
        <v>0.29960688301834554</v>
      </c>
      <c r="HA80" s="86">
        <f t="shared" si="191"/>
        <v>0.28003376786096335</v>
      </c>
      <c r="HC80" s="86">
        <f t="shared" si="145"/>
        <v>5.3501110048169072E-5</v>
      </c>
      <c r="HD80" s="86">
        <f t="shared" si="192"/>
        <v>4.58001472912929E-5</v>
      </c>
      <c r="HE80" s="86">
        <f t="shared" si="193"/>
        <v>1.1808192210883028E-5</v>
      </c>
      <c r="HF80" s="86">
        <f t="shared" si="194"/>
        <v>5.2834753341883056E-6</v>
      </c>
      <c r="HG80" s="86">
        <f t="shared" si="195"/>
        <v>3.4479484111428475E-5</v>
      </c>
      <c r="HH80" s="86">
        <f t="shared" si="196"/>
        <v>1.5760842736736133E-5</v>
      </c>
      <c r="HI80" s="86">
        <f t="shared" si="197"/>
        <v>1.3691672545433834E-5</v>
      </c>
      <c r="HJ80" s="86">
        <f t="shared" si="198"/>
        <v>2.5224420735223033E-5</v>
      </c>
      <c r="HK80" s="86">
        <f t="shared" si="199"/>
        <v>1.4369526857522318E-5</v>
      </c>
      <c r="HL80" s="86">
        <f t="shared" si="200"/>
        <v>7.7232556023965604E-6</v>
      </c>
      <c r="HM80" s="86">
        <f t="shared" si="201"/>
        <v>1.6591507509034453E-5</v>
      </c>
      <c r="HN80" s="86">
        <f t="shared" si="202"/>
        <v>1.7220456228076684E-5</v>
      </c>
      <c r="HO80" s="86">
        <f t="shared" si="203"/>
        <v>6.6789669722450195E-6</v>
      </c>
      <c r="HP80" s="86">
        <f t="shared" si="204"/>
        <v>2.4391379076359782E-6</v>
      </c>
      <c r="HQ80" s="86">
        <f t="shared" si="205"/>
        <v>9.9083591807604041E-8</v>
      </c>
      <c r="HS80" s="86">
        <f t="shared" si="114"/>
        <v>3.6674080330547548E-47</v>
      </c>
      <c r="HT80" s="86">
        <f t="shared" si="206"/>
        <v>4.9982008461805161E-46</v>
      </c>
      <c r="HU80" s="86">
        <f t="shared" si="207"/>
        <v>3.5012029718838547E-56</v>
      </c>
      <c r="HV80" s="86">
        <f t="shared" si="208"/>
        <v>6.2957497060818383E-59</v>
      </c>
      <c r="HW80" s="86">
        <f t="shared" si="209"/>
        <v>2.4032375872955608E-49</v>
      </c>
      <c r="HX80" s="86">
        <f t="shared" si="210"/>
        <v>4.6914819990348362E-54</v>
      </c>
      <c r="HY80" s="86">
        <f t="shared" si="211"/>
        <v>2.7787763865170223E-57</v>
      </c>
      <c r="HZ80" s="86">
        <f t="shared" si="212"/>
        <v>1.6326145757382469E-52</v>
      </c>
      <c r="IA80" s="86">
        <f t="shared" si="213"/>
        <v>4.1855804380858916E-56</v>
      </c>
      <c r="IB80" s="86">
        <f t="shared" si="214"/>
        <v>4.7078463015309938E-61</v>
      </c>
      <c r="IC80" s="86">
        <f t="shared" si="215"/>
        <v>2.2459350252938588E-55</v>
      </c>
      <c r="ID80" s="86">
        <f t="shared" si="216"/>
        <v>3.2861381801528764E-58</v>
      </c>
      <c r="IE80" s="86">
        <f t="shared" si="217"/>
        <v>1.3125503604352194E-61</v>
      </c>
      <c r="IF80" s="86">
        <f t="shared" si="218"/>
        <v>2.9792411094344585E-31</v>
      </c>
      <c r="IG80" s="86">
        <f t="shared" si="219"/>
        <v>4.0834418059163106E-25</v>
      </c>
      <c r="II80" s="86">
        <f t="shared" si="115"/>
        <v>1.1565989673847509E-206</v>
      </c>
      <c r="IJ80" s="86">
        <f t="shared" si="116"/>
        <v>6.8109203395239237E-187</v>
      </c>
      <c r="IK80" s="86">
        <f t="shared" si="117"/>
        <v>2.1913448470721217E-221</v>
      </c>
      <c r="IL80" s="86">
        <f t="shared" si="118"/>
        <v>2.3072332470069575E-234</v>
      </c>
      <c r="IM80" s="86">
        <f t="shared" si="119"/>
        <v>6.3034709182023555E-198</v>
      </c>
      <c r="IN80" s="86">
        <f t="shared" si="120"/>
        <v>1.7939228667461038E-216</v>
      </c>
      <c r="IO80" s="86">
        <f t="shared" si="121"/>
        <v>5.7388123420643886E-232</v>
      </c>
      <c r="IP80" s="86">
        <f t="shared" si="122"/>
        <v>2.9455086234312477E-204</v>
      </c>
      <c r="IQ80" s="86">
        <f t="shared" si="123"/>
        <v>1.8584741558827664E-221</v>
      </c>
      <c r="IR80" s="86">
        <f t="shared" si="124"/>
        <v>7.9970916944714959E-246</v>
      </c>
      <c r="IS80" s="86">
        <f t="shared" si="125"/>
        <v>7.9601098608485458E-225</v>
      </c>
      <c r="IT80" s="86">
        <f t="shared" si="126"/>
        <v>4.3933082647154806E-237</v>
      </c>
      <c r="IU80" s="86">
        <f t="shared" si="127"/>
        <v>1.5491980892497308E-253</v>
      </c>
      <c r="IV80" s="86">
        <f t="shared" si="128"/>
        <v>1.7736248186582307E-116</v>
      </c>
      <c r="IW80" s="86">
        <f t="shared" si="129"/>
        <v>8.1417853224463416E-102</v>
      </c>
      <c r="IY80" s="86">
        <f t="shared" si="130"/>
        <v>0.40425268929640629</v>
      </c>
      <c r="IZ80" s="86">
        <f t="shared" si="131"/>
        <v>0.38406484433273219</v>
      </c>
      <c r="JA80" s="86">
        <f t="shared" si="132"/>
        <v>0.37624536762030975</v>
      </c>
      <c r="JB80" s="86">
        <f t="shared" si="133"/>
        <v>0.3360266936577756</v>
      </c>
      <c r="JC80" s="86">
        <f t="shared" si="134"/>
        <v>0.33874385682251468</v>
      </c>
      <c r="JD80" s="86">
        <f t="shared" si="135"/>
        <v>0.32972422145982477</v>
      </c>
      <c r="JE80" s="86">
        <f t="shared" si="136"/>
        <v>0.34801333159317077</v>
      </c>
      <c r="JF80" s="86">
        <f t="shared" si="137"/>
        <v>0.32355259645464229</v>
      </c>
      <c r="JG80" s="86">
        <f t="shared" si="138"/>
        <v>0.3380636348727174</v>
      </c>
      <c r="JH80" s="86">
        <f t="shared" si="139"/>
        <v>0.363672981426021</v>
      </c>
      <c r="JI80" s="86">
        <f t="shared" si="140"/>
        <v>0.30975460817840378</v>
      </c>
      <c r="JJ80" s="86">
        <f t="shared" si="141"/>
        <v>0.39445499990290506</v>
      </c>
      <c r="JK80" s="86">
        <f t="shared" si="142"/>
        <v>0.35228414831737009</v>
      </c>
      <c r="JL80" s="86">
        <f t="shared" si="143"/>
        <v>0.29960932215625319</v>
      </c>
      <c r="JM80" s="86">
        <f t="shared" si="144"/>
        <v>0.28003386694455518</v>
      </c>
    </row>
    <row r="81" spans="2:273" x14ac:dyDescent="0.25">
      <c r="B81" s="2">
        <v>54</v>
      </c>
      <c r="C81" s="37">
        <v>93.544700000000006</v>
      </c>
      <c r="D81" s="37">
        <v>93.363</v>
      </c>
      <c r="E81" s="37">
        <v>94.075699999999998</v>
      </c>
      <c r="F81" s="37">
        <v>93.630799999999994</v>
      </c>
      <c r="G81" s="37">
        <v>93.227199999999996</v>
      </c>
      <c r="H81" s="37">
        <v>93.010099999999994</v>
      </c>
      <c r="I81" s="37">
        <v>93.713999999999999</v>
      </c>
      <c r="J81" s="37">
        <v>92.044799999999995</v>
      </c>
      <c r="K81" s="37">
        <v>92.877300000000005</v>
      </c>
      <c r="L81" s="37">
        <v>93.391400000000004</v>
      </c>
      <c r="M81" s="37">
        <v>93.364400000000003</v>
      </c>
      <c r="N81" s="37">
        <v>93.729500000000002</v>
      </c>
      <c r="O81" s="37">
        <v>94.174300000000002</v>
      </c>
      <c r="P81" s="37">
        <v>91.126999999999995</v>
      </c>
      <c r="Q81" s="37">
        <v>86.705600000000004</v>
      </c>
      <c r="S81" s="4">
        <f t="shared" si="8"/>
        <v>94.525807478450915</v>
      </c>
      <c r="T81" s="4">
        <f t="shared" si="9"/>
        <v>93.218057013982431</v>
      </c>
      <c r="U81" s="4">
        <f t="shared" si="10"/>
        <v>94.349615104762492</v>
      </c>
      <c r="V81" s="4">
        <f t="shared" si="11"/>
        <v>91.887938898434939</v>
      </c>
      <c r="W81" s="4">
        <f t="shared" si="12"/>
        <v>92.450488617108775</v>
      </c>
      <c r="X81" s="4">
        <f t="shared" si="13"/>
        <v>91.828450014782064</v>
      </c>
      <c r="Y81" s="4">
        <f t="shared" si="14"/>
        <v>93.650034372802125</v>
      </c>
      <c r="Z81" s="4">
        <f t="shared" si="15"/>
        <v>90.49071750440541</v>
      </c>
      <c r="AA81" s="4">
        <f t="shared" si="16"/>
        <v>92.395959888844558</v>
      </c>
      <c r="AB81" s="4">
        <f t="shared" si="17"/>
        <v>93.609525700279931</v>
      </c>
      <c r="AC81" s="4">
        <f t="shared" si="18"/>
        <v>91.793560639554357</v>
      </c>
      <c r="AD81" s="4">
        <f t="shared" si="19"/>
        <v>94.331257011099396</v>
      </c>
      <c r="AE81" s="4">
        <f t="shared" si="20"/>
        <v>94.862642878927886</v>
      </c>
      <c r="AF81" s="4">
        <f t="shared" si="21"/>
        <v>90.705282234242802</v>
      </c>
      <c r="AG81" s="4">
        <f t="shared" si="22"/>
        <v>86.965749823250405</v>
      </c>
      <c r="AI81" s="4">
        <f t="shared" si="23"/>
        <v>-0.98110747845090884</v>
      </c>
      <c r="AJ81" s="4">
        <f t="shared" si="24"/>
        <v>0.14494298601756839</v>
      </c>
      <c r="AK81" s="4">
        <f t="shared" si="25"/>
        <v>-0.27391510476249437</v>
      </c>
      <c r="AL81" s="4">
        <f t="shared" si="26"/>
        <v>1.7428611015650546</v>
      </c>
      <c r="AM81" s="4">
        <f t="shared" si="27"/>
        <v>0.77671138289122155</v>
      </c>
      <c r="AN81" s="4">
        <f t="shared" si="28"/>
        <v>1.1816499852179305</v>
      </c>
      <c r="AO81" s="4">
        <f t="shared" si="29"/>
        <v>6.3965627197873687E-2</v>
      </c>
      <c r="AP81" s="4">
        <f t="shared" si="30"/>
        <v>1.5540824955945851</v>
      </c>
      <c r="AQ81" s="4">
        <f t="shared" si="31"/>
        <v>0.48134011115544695</v>
      </c>
      <c r="AR81" s="4">
        <f t="shared" si="32"/>
        <v>-0.21812570027992706</v>
      </c>
      <c r="AS81" s="4">
        <f t="shared" si="33"/>
        <v>1.5708393604456461</v>
      </c>
      <c r="AT81" s="4">
        <f t="shared" si="34"/>
        <v>-0.60175701109939439</v>
      </c>
      <c r="AU81" s="4">
        <f t="shared" si="35"/>
        <v>-0.68834287892788382</v>
      </c>
      <c r="AV81" s="4">
        <f t="shared" si="224"/>
        <v>0.42171776575719377</v>
      </c>
      <c r="AW81" s="4">
        <f t="shared" si="224"/>
        <v>-0.26014982325040137</v>
      </c>
      <c r="AY81" s="2">
        <f t="shared" si="96"/>
        <v>55.737795712980159</v>
      </c>
      <c r="AZ81" s="2">
        <f t="shared" si="147"/>
        <v>54.036529826772338</v>
      </c>
      <c r="BA81" s="2">
        <f t="shared" si="148"/>
        <v>54.491428700910824</v>
      </c>
      <c r="BB81" s="2">
        <f t="shared" si="149"/>
        <v>53.952338070921797</v>
      </c>
      <c r="BC81" s="2">
        <f t="shared" si="150"/>
        <v>54.425069602387531</v>
      </c>
      <c r="BD81" s="2">
        <f t="shared" si="151"/>
        <v>54.557841523616091</v>
      </c>
      <c r="BE81" s="2">
        <f t="shared" si="152"/>
        <v>55.112497614723004</v>
      </c>
      <c r="BF81" s="2">
        <f t="shared" si="153"/>
        <v>55.454800654788592</v>
      </c>
      <c r="BG81" s="2">
        <f t="shared" si="154"/>
        <v>55.803870058427108</v>
      </c>
      <c r="BH81" s="2">
        <f t="shared" si="155"/>
        <v>55.917458629123409</v>
      </c>
      <c r="BI81" s="2">
        <f t="shared" si="156"/>
        <v>56.017188788252298</v>
      </c>
      <c r="BJ81" s="2">
        <f t="shared" si="157"/>
        <v>55.350699745716618</v>
      </c>
      <c r="BK81" s="2">
        <f t="shared" si="158"/>
        <v>56.704555835292403</v>
      </c>
      <c r="BL81" s="2">
        <f t="shared" si="159"/>
        <v>56.778094366528691</v>
      </c>
      <c r="BM81" s="2">
        <f t="shared" si="160"/>
        <v>59.475145255159504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57.436850084427761</v>
      </c>
      <c r="DL81" s="2">
        <f t="shared" si="225"/>
        <v>56.628263170731714</v>
      </c>
      <c r="DM81" s="2">
        <f t="shared" si="225"/>
        <v>57.189863481781366</v>
      </c>
      <c r="DN81" s="2">
        <f t="shared" si="225"/>
        <v>55.762728667917443</v>
      </c>
      <c r="DO81" s="2">
        <f t="shared" si="225"/>
        <v>55.893716263632058</v>
      </c>
      <c r="DP81" s="2">
        <f t="shared" si="225"/>
        <v>56.489508463726871</v>
      </c>
      <c r="DQ81" s="2">
        <f t="shared" si="225"/>
        <v>57.620263473389365</v>
      </c>
      <c r="DR81" s="2">
        <f t="shared" si="225"/>
        <v>57.110706803946798</v>
      </c>
      <c r="DS81" s="2">
        <f t="shared" si="225"/>
        <v>58.511970776490763</v>
      </c>
      <c r="DT81" s="2">
        <f t="shared" si="225"/>
        <v>58.140216555126557</v>
      </c>
      <c r="DU81" s="2">
        <f t="shared" si="225"/>
        <v>57.646440336134461</v>
      </c>
      <c r="DV81" s="2">
        <f t="shared" si="225"/>
        <v>57.935354036894047</v>
      </c>
      <c r="DW81" s="2">
        <f t="shared" si="225"/>
        <v>59.363399633307871</v>
      </c>
      <c r="DX81" s="2">
        <f t="shared" si="225"/>
        <v>58.700506763196465</v>
      </c>
      <c r="DY81" s="2">
        <f t="shared" si="225"/>
        <v>59.773788478632476</v>
      </c>
      <c r="EA81" s="2">
        <f t="shared" si="71"/>
        <v>55.24499679681238</v>
      </c>
      <c r="EB81" s="2">
        <f t="shared" si="72"/>
        <v>53.272557432586837</v>
      </c>
      <c r="EC81" s="2">
        <f t="shared" si="73"/>
        <v>53.663639278892944</v>
      </c>
      <c r="ED81" s="2">
        <f t="shared" si="74"/>
        <v>53.379883555018139</v>
      </c>
      <c r="EE81" s="2">
        <f t="shared" si="75"/>
        <v>53.918539905068201</v>
      </c>
      <c r="EF81" s="2">
        <f t="shared" si="76"/>
        <v>53.88673981399544</v>
      </c>
      <c r="EG81" s="2">
        <f t="shared" si="77"/>
        <v>54.217187362814713</v>
      </c>
      <c r="EH81" s="2">
        <f t="shared" si="78"/>
        <v>54.85163184542008</v>
      </c>
      <c r="EI81" s="2">
        <f t="shared" si="79"/>
        <v>54.835521176376595</v>
      </c>
      <c r="EJ81" s="2">
        <f t="shared" si="80"/>
        <v>55.154875865497296</v>
      </c>
      <c r="EK81" s="2">
        <f t="shared" si="81"/>
        <v>55.377001178179469</v>
      </c>
      <c r="EL81" s="2">
        <f t="shared" si="82"/>
        <v>54.485807831456135</v>
      </c>
      <c r="EM81" s="2">
        <f t="shared" si="83"/>
        <v>55.722074976088585</v>
      </c>
      <c r="EN81" s="2">
        <f t="shared" si="84"/>
        <v>55.996299489292561</v>
      </c>
      <c r="EO81" s="2">
        <f t="shared" si="85"/>
        <v>59.331247570937236</v>
      </c>
      <c r="EQ81" s="2">
        <f t="shared" si="86"/>
        <v>55.073091239308319</v>
      </c>
      <c r="ER81" s="2">
        <f t="shared" si="226"/>
        <v>53.27788580730612</v>
      </c>
      <c r="ES81" s="2">
        <f t="shared" si="226"/>
        <v>53.261421214316776</v>
      </c>
      <c r="ET81" s="2">
        <f t="shared" si="226"/>
        <v>53.461716448285472</v>
      </c>
      <c r="EU81" s="2">
        <f t="shared" si="226"/>
        <v>53.785337368231943</v>
      </c>
      <c r="EV81" s="2">
        <f t="shared" si="226"/>
        <v>53.945802455305042</v>
      </c>
      <c r="EW81" s="2">
        <f t="shared" si="226"/>
        <v>54.318253305924145</v>
      </c>
      <c r="EX81" s="2">
        <f t="shared" si="226"/>
        <v>54.536190509956114</v>
      </c>
      <c r="EY81" s="2">
        <f t="shared" si="226"/>
        <v>54.872459689600333</v>
      </c>
      <c r="EZ81" s="2">
        <f t="shared" si="226"/>
        <v>55.479943824027089</v>
      </c>
      <c r="FA81" s="2">
        <f t="shared" si="226"/>
        <v>55.34893520173501</v>
      </c>
      <c r="FB81" s="2">
        <f t="shared" si="226"/>
        <v>54.61520880164327</v>
      </c>
      <c r="FC81" s="2">
        <f t="shared" si="226"/>
        <v>55.733823587500567</v>
      </c>
      <c r="FD81" s="2">
        <f t="shared" si="226"/>
        <v>56.068682102162384</v>
      </c>
      <c r="FE81" s="2">
        <f t="shared" si="226"/>
        <v>59.429270356154966</v>
      </c>
      <c r="FG81" s="2">
        <f t="shared" si="88"/>
        <v>0.77514248362247484</v>
      </c>
      <c r="FH81" s="2">
        <f t="shared" si="227"/>
        <v>0.77233731470770528</v>
      </c>
      <c r="FI81" s="2">
        <f t="shared" si="227"/>
        <v>0.76517782571385351</v>
      </c>
      <c r="FJ81" s="2">
        <f t="shared" si="227"/>
        <v>0.75977993240116204</v>
      </c>
      <c r="FK81" s="2">
        <f t="shared" si="227"/>
        <v>0.74351285183128346</v>
      </c>
      <c r="FL81" s="2">
        <f t="shared" si="227"/>
        <v>0.74217252212917295</v>
      </c>
      <c r="FM81" s="2">
        <f t="shared" si="227"/>
        <v>0.73693099074558799</v>
      </c>
      <c r="FN81" s="2">
        <f t="shared" si="227"/>
        <v>0.73289074542602994</v>
      </c>
      <c r="FO81" s="2">
        <f t="shared" si="227"/>
        <v>0.73661529175957585</v>
      </c>
      <c r="FP81" s="2">
        <f t="shared" si="227"/>
        <v>0.74464153393617538</v>
      </c>
      <c r="FQ81" s="2">
        <f t="shared" si="227"/>
        <v>0.71790129431644367</v>
      </c>
      <c r="FR81" s="2">
        <f t="shared" si="227"/>
        <v>0.74929701846754559</v>
      </c>
      <c r="FS81" s="2">
        <f t="shared" si="227"/>
        <v>0.73018753768078237</v>
      </c>
      <c r="FT81" s="2">
        <f t="shared" si="227"/>
        <v>0.71090823216209753</v>
      </c>
      <c r="FU81" s="2">
        <f t="shared" si="227"/>
        <v>0.67493499749375441</v>
      </c>
      <c r="FW81" s="2">
        <f t="shared" si="112"/>
        <v>3.2442435335569347E-4</v>
      </c>
      <c r="FX81" s="2">
        <f t="shared" si="164"/>
        <v>6.4086871733401972E-4</v>
      </c>
      <c r="FY81" s="2">
        <f t="shared" si="165"/>
        <v>6.1213641677157439E-4</v>
      </c>
      <c r="FZ81" s="2">
        <f t="shared" si="166"/>
        <v>5.7802924395697179E-4</v>
      </c>
      <c r="GA81" s="2">
        <f t="shared" si="167"/>
        <v>5.8297702750972403E-4</v>
      </c>
      <c r="GB81" s="2">
        <f t="shared" si="168"/>
        <v>6.1685658358586262E-4</v>
      </c>
      <c r="GC81" s="2">
        <f t="shared" si="169"/>
        <v>6.5690854915481547E-4</v>
      </c>
      <c r="GD81" s="2">
        <f t="shared" si="170"/>
        <v>7.9577024968562006E-4</v>
      </c>
      <c r="GE81" s="2">
        <f t="shared" si="171"/>
        <v>7.6550898650612769E-4</v>
      </c>
      <c r="GF81" s="2">
        <f t="shared" si="172"/>
        <v>7.7136007376012595E-4</v>
      </c>
      <c r="GG81" s="2">
        <f t="shared" si="173"/>
        <v>6.4986208090618677E-4</v>
      </c>
      <c r="GH81" s="2">
        <f t="shared" si="174"/>
        <v>6.21290730017614E-4</v>
      </c>
      <c r="GI81" s="2">
        <f t="shared" si="175"/>
        <v>5.181323640899248E-4</v>
      </c>
      <c r="GJ81" s="2">
        <f t="shared" si="176"/>
        <v>4.2573515818918506E-4</v>
      </c>
      <c r="GK81" s="2">
        <f t="shared" si="177"/>
        <v>4.3992785046326866E-4</v>
      </c>
      <c r="GM81" s="86">
        <f t="shared" si="113"/>
        <v>0.47518883090078273</v>
      </c>
      <c r="GN81" s="86">
        <f t="shared" si="178"/>
        <v>0.45721205064861697</v>
      </c>
      <c r="GO81" s="86">
        <f t="shared" si="179"/>
        <v>0.44959091991040478</v>
      </c>
      <c r="GP81" s="86">
        <f t="shared" si="180"/>
        <v>0.40587181468261763</v>
      </c>
      <c r="GQ81" s="86">
        <f t="shared" si="181"/>
        <v>0.41552110100409356</v>
      </c>
      <c r="GR81" s="86">
        <f t="shared" si="182"/>
        <v>0.40519968078698293</v>
      </c>
      <c r="GS81" s="86">
        <f t="shared" si="183"/>
        <v>0.42868878918451325</v>
      </c>
      <c r="GT81" s="86">
        <f t="shared" si="184"/>
        <v>0.40245508111254735</v>
      </c>
      <c r="GU81" s="86">
        <f t="shared" si="185"/>
        <v>0.41655479046255212</v>
      </c>
      <c r="GV81" s="86">
        <f t="shared" si="186"/>
        <v>0.44347730149428227</v>
      </c>
      <c r="GW81" s="86">
        <f t="shared" si="187"/>
        <v>0.3918414394485577</v>
      </c>
      <c r="GX81" s="86">
        <f t="shared" si="188"/>
        <v>0.48001418065797125</v>
      </c>
      <c r="GY81" s="86">
        <f t="shared" si="189"/>
        <v>0.43458474165639221</v>
      </c>
      <c r="GZ81" s="86">
        <f t="shared" si="190"/>
        <v>0.3795214174483752</v>
      </c>
      <c r="HA81" s="86">
        <f t="shared" si="191"/>
        <v>0.37503146759002465</v>
      </c>
      <c r="HC81" s="86">
        <f t="shared" si="145"/>
        <v>1.0030256626865582E-4</v>
      </c>
      <c r="HD81" s="86">
        <f t="shared" si="192"/>
        <v>8.8345562523806936E-5</v>
      </c>
      <c r="HE81" s="86">
        <f t="shared" si="193"/>
        <v>2.5232246319347428E-5</v>
      </c>
      <c r="HF81" s="86">
        <f t="shared" si="194"/>
        <v>1.1801479486270829E-5</v>
      </c>
      <c r="HG81" s="86">
        <f t="shared" si="195"/>
        <v>6.7887872612112189E-5</v>
      </c>
      <c r="HH81" s="86">
        <f t="shared" si="196"/>
        <v>3.3085807661448605E-5</v>
      </c>
      <c r="HI81" s="86">
        <f t="shared" si="197"/>
        <v>2.9837316282714062E-5</v>
      </c>
      <c r="HJ81" s="86">
        <f t="shared" si="198"/>
        <v>5.2271300043537712E-5</v>
      </c>
      <c r="HK81" s="86">
        <f t="shared" si="199"/>
        <v>3.1198505074027403E-5</v>
      </c>
      <c r="HL81" s="86">
        <f t="shared" si="200"/>
        <v>1.7904845654957505E-5</v>
      </c>
      <c r="HM81" s="86">
        <f t="shared" si="201"/>
        <v>3.5440779315399423E-5</v>
      </c>
      <c r="HN81" s="86">
        <f t="shared" si="202"/>
        <v>3.7311771042619728E-5</v>
      </c>
      <c r="HO81" s="86">
        <f t="shared" si="203"/>
        <v>1.5095618679841934E-5</v>
      </c>
      <c r="HP81" s="86">
        <f t="shared" si="204"/>
        <v>5.8085764446939727E-6</v>
      </c>
      <c r="HQ81" s="86">
        <f t="shared" si="205"/>
        <v>3.0982037662236915E-7</v>
      </c>
      <c r="HS81" s="86">
        <f t="shared" si="114"/>
        <v>1.2444519383731778E-45</v>
      </c>
      <c r="HT81" s="86">
        <f t="shared" si="206"/>
        <v>1.8460768942688011E-44</v>
      </c>
      <c r="HU81" s="86">
        <f t="shared" si="207"/>
        <v>2.6582096318970364E-54</v>
      </c>
      <c r="HV81" s="86">
        <f t="shared" si="208"/>
        <v>5.8496059961425277E-57</v>
      </c>
      <c r="HW81" s="86">
        <f t="shared" si="209"/>
        <v>1.0775572335165996E-47</v>
      </c>
      <c r="HX81" s="86">
        <f t="shared" si="210"/>
        <v>3.1317410979778306E-52</v>
      </c>
      <c r="HY81" s="86">
        <f t="shared" si="211"/>
        <v>2.5492106906073173E-55</v>
      </c>
      <c r="HZ81" s="86">
        <f t="shared" si="212"/>
        <v>1.0464920211576062E-50</v>
      </c>
      <c r="IA81" s="86">
        <f t="shared" si="213"/>
        <v>3.6177243303244106E-54</v>
      </c>
      <c r="IB81" s="86">
        <f t="shared" si="214"/>
        <v>6.406099445943129E-59</v>
      </c>
      <c r="IC81" s="86">
        <f t="shared" si="215"/>
        <v>1.7669151339011501E-53</v>
      </c>
      <c r="ID81" s="86">
        <f t="shared" si="216"/>
        <v>3.1805415653441472E-56</v>
      </c>
      <c r="IE81" s="86">
        <f t="shared" si="217"/>
        <v>1.5240457952932739E-59</v>
      </c>
      <c r="IF81" s="86">
        <f t="shared" si="218"/>
        <v>2.7997431633850816E-30</v>
      </c>
      <c r="IG81" s="86">
        <f t="shared" si="219"/>
        <v>2.3921133935061585E-24</v>
      </c>
      <c r="II81" s="86">
        <f t="shared" si="115"/>
        <v>4.7283207124843833E-202</v>
      </c>
      <c r="IJ81" s="86">
        <f t="shared" si="116"/>
        <v>2.3899423989591888E-182</v>
      </c>
      <c r="IK81" s="86">
        <f t="shared" si="117"/>
        <v>5.0163136093136232E-216</v>
      </c>
      <c r="IL81" s="86">
        <f t="shared" si="118"/>
        <v>9.9262183024174148E-229</v>
      </c>
      <c r="IM81" s="86">
        <f t="shared" si="119"/>
        <v>3.5945380390151231E-193</v>
      </c>
      <c r="IN81" s="86">
        <f t="shared" si="120"/>
        <v>3.1539816669887802E-211</v>
      </c>
      <c r="IO81" s="86">
        <f t="shared" si="121"/>
        <v>2.6918122627720341E-226</v>
      </c>
      <c r="IP81" s="86">
        <f t="shared" si="122"/>
        <v>3.8810963756577788E-199</v>
      </c>
      <c r="IQ81" s="86">
        <f t="shared" si="123"/>
        <v>6.2317837371619338E-216</v>
      </c>
      <c r="IR81" s="86">
        <f t="shared" si="124"/>
        <v>1.1168787326051901E-239</v>
      </c>
      <c r="IS81" s="86">
        <f t="shared" si="125"/>
        <v>2.4443174668508711E-219</v>
      </c>
      <c r="IT81" s="86">
        <f t="shared" si="126"/>
        <v>2.4953676751028994E-231</v>
      </c>
      <c r="IU81" s="86">
        <f t="shared" si="127"/>
        <v>1.5915740423664764E-247</v>
      </c>
      <c r="IV81" s="86">
        <f t="shared" si="128"/>
        <v>8.299330657562241E-114</v>
      </c>
      <c r="IW81" s="86">
        <f t="shared" si="129"/>
        <v>1.7758778225548206E-99</v>
      </c>
      <c r="IY81" s="86">
        <f t="shared" si="130"/>
        <v>0.47528913346705137</v>
      </c>
      <c r="IZ81" s="86">
        <f t="shared" si="131"/>
        <v>0.45730039621114077</v>
      </c>
      <c r="JA81" s="86">
        <f t="shared" si="132"/>
        <v>0.44961615215672412</v>
      </c>
      <c r="JB81" s="86">
        <f t="shared" si="133"/>
        <v>0.40588361616210389</v>
      </c>
      <c r="JC81" s="86">
        <f t="shared" si="134"/>
        <v>0.4155889888767057</v>
      </c>
      <c r="JD81" s="86">
        <f t="shared" si="135"/>
        <v>0.40523276659464436</v>
      </c>
      <c r="JE81" s="86">
        <f t="shared" si="136"/>
        <v>0.42871862650079595</v>
      </c>
      <c r="JF81" s="86">
        <f t="shared" si="137"/>
        <v>0.40250735241259089</v>
      </c>
      <c r="JG81" s="86">
        <f t="shared" si="138"/>
        <v>0.41658598896762616</v>
      </c>
      <c r="JH81" s="86">
        <f t="shared" si="139"/>
        <v>0.44349520633993722</v>
      </c>
      <c r="JI81" s="86">
        <f t="shared" si="140"/>
        <v>0.39187688022787309</v>
      </c>
      <c r="JJ81" s="86">
        <f t="shared" si="141"/>
        <v>0.48005149242901385</v>
      </c>
      <c r="JK81" s="86">
        <f t="shared" si="142"/>
        <v>0.43459983727507207</v>
      </c>
      <c r="JL81" s="86">
        <f t="shared" si="143"/>
        <v>0.37952722602481992</v>
      </c>
      <c r="JM81" s="86">
        <f t="shared" si="144"/>
        <v>0.37503177741040128</v>
      </c>
    </row>
    <row r="82" spans="2:273" x14ac:dyDescent="0.25">
      <c r="B82" s="2">
        <v>55</v>
      </c>
      <c r="C82" s="37">
        <v>94.228399999999993</v>
      </c>
      <c r="D82" s="37">
        <v>94.269199999999998</v>
      </c>
      <c r="E82" s="37">
        <v>94.997100000000003</v>
      </c>
      <c r="F82" s="37">
        <v>94.664500000000004</v>
      </c>
      <c r="G82" s="37">
        <v>94.502499999999998</v>
      </c>
      <c r="H82" s="37">
        <v>94.468800000000002</v>
      </c>
      <c r="I82" s="37">
        <v>95.295500000000004</v>
      </c>
      <c r="J82" s="37">
        <v>93.316599999999994</v>
      </c>
      <c r="K82" s="37">
        <v>94.229900000000001</v>
      </c>
      <c r="L82" s="37">
        <v>94.524299999999997</v>
      </c>
      <c r="M82" s="37">
        <v>94.778499999999994</v>
      </c>
      <c r="N82" s="37">
        <v>94.7483</v>
      </c>
      <c r="O82" s="37">
        <v>95.428799999999995</v>
      </c>
      <c r="P82" s="37">
        <v>92.942300000000003</v>
      </c>
      <c r="Q82" s="37">
        <v>89.244299999999996</v>
      </c>
      <c r="S82" s="4">
        <f t="shared" si="8"/>
        <v>96.357907268589273</v>
      </c>
      <c r="T82" s="4">
        <f t="shared" si="9"/>
        <v>95.961675449258564</v>
      </c>
      <c r="U82" s="4">
        <f t="shared" si="10"/>
        <v>97.077291774389025</v>
      </c>
      <c r="V82" s="4">
        <f t="shared" si="11"/>
        <v>95.428625637093859</v>
      </c>
      <c r="W82" s="4">
        <f t="shared" si="12"/>
        <v>96.086755393884573</v>
      </c>
      <c r="X82" s="4">
        <f t="shared" si="13"/>
        <v>95.54931154336407</v>
      </c>
      <c r="Y82" s="4">
        <f t="shared" si="14"/>
        <v>97.011701755093384</v>
      </c>
      <c r="Z82" s="4">
        <f t="shared" si="15"/>
        <v>94.332396695473619</v>
      </c>
      <c r="AA82" s="4">
        <f t="shared" si="16"/>
        <v>95.719851622209191</v>
      </c>
      <c r="AB82" s="4">
        <f t="shared" si="17"/>
        <v>96.489233136064001</v>
      </c>
      <c r="AC82" s="4">
        <f t="shared" si="18"/>
        <v>95.944522858078813</v>
      </c>
      <c r="AD82" s="4">
        <f t="shared" si="19"/>
        <v>97.06304090834881</v>
      </c>
      <c r="AE82" s="4">
        <f t="shared" si="20"/>
        <v>97.727609864807974</v>
      </c>
      <c r="AF82" s="4">
        <f t="shared" si="21"/>
        <v>94.314678922008895</v>
      </c>
      <c r="AG82" s="4">
        <f t="shared" si="22"/>
        <v>90.272079736183912</v>
      </c>
      <c r="AI82" s="4">
        <f t="shared" si="23"/>
        <v>-2.1295072685892791</v>
      </c>
      <c r="AJ82" s="4">
        <f t="shared" si="24"/>
        <v>-1.6924754492585663</v>
      </c>
      <c r="AK82" s="4">
        <f t="shared" si="25"/>
        <v>-2.0801917743890215</v>
      </c>
      <c r="AL82" s="4">
        <f t="shared" si="26"/>
        <v>-0.76412563709385495</v>
      </c>
      <c r="AM82" s="4">
        <f t="shared" si="27"/>
        <v>-1.5842553938845754</v>
      </c>
      <c r="AN82" s="4">
        <f t="shared" si="28"/>
        <v>-1.080511543364068</v>
      </c>
      <c r="AO82" s="4">
        <f t="shared" si="29"/>
        <v>-1.7162017550933797</v>
      </c>
      <c r="AP82" s="4">
        <f t="shared" si="30"/>
        <v>-1.0157966954736253</v>
      </c>
      <c r="AQ82" s="4">
        <f t="shared" si="31"/>
        <v>-1.4899516222091904</v>
      </c>
      <c r="AR82" s="4">
        <f t="shared" si="32"/>
        <v>-1.9649331360640048</v>
      </c>
      <c r="AS82" s="4">
        <f t="shared" si="33"/>
        <v>-1.1660228580788186</v>
      </c>
      <c r="AT82" s="4">
        <f t="shared" si="34"/>
        <v>-2.31474090834881</v>
      </c>
      <c r="AU82" s="4">
        <f t="shared" si="35"/>
        <v>-2.2988098648079784</v>
      </c>
      <c r="AV82" s="4">
        <f t="shared" si="224"/>
        <v>-1.3723789220088918</v>
      </c>
      <c r="AW82" s="4">
        <f t="shared" si="224"/>
        <v>-1.0277797361839163</v>
      </c>
      <c r="AY82" s="2">
        <f t="shared" si="96"/>
        <v>55.6758286245486</v>
      </c>
      <c r="AZ82" s="2">
        <f t="shared" si="147"/>
        <v>53.962084156406291</v>
      </c>
      <c r="BA82" s="2">
        <f t="shared" si="148"/>
        <v>54.411904947456648</v>
      </c>
      <c r="BB82" s="2">
        <f t="shared" si="149"/>
        <v>53.894568270371316</v>
      </c>
      <c r="BC82" s="2">
        <f t="shared" si="150"/>
        <v>54.36560410497097</v>
      </c>
      <c r="BD82" s="2">
        <f t="shared" si="151"/>
        <v>54.496446849322218</v>
      </c>
      <c r="BE82" s="2">
        <f t="shared" si="152"/>
        <v>55.046972116924117</v>
      </c>
      <c r="BF82" s="2">
        <f t="shared" si="153"/>
        <v>55.397339890101541</v>
      </c>
      <c r="BG82" s="2">
        <f t="shared" si="154"/>
        <v>55.733446150110666</v>
      </c>
      <c r="BH82" s="2">
        <f t="shared" si="155"/>
        <v>55.845506528060731</v>
      </c>
      <c r="BI82" s="2">
        <f t="shared" si="156"/>
        <v>55.949746233950606</v>
      </c>
      <c r="BJ82" s="2">
        <f t="shared" si="157"/>
        <v>55.279323476441419</v>
      </c>
      <c r="BK82" s="2">
        <f t="shared" si="158"/>
        <v>56.63004683574929</v>
      </c>
      <c r="BL82" s="2">
        <f t="shared" si="159"/>
        <v>56.717701063920977</v>
      </c>
      <c r="BM82" s="2">
        <f t="shared" si="160"/>
        <v>59.446056702114227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57.469722260787989</v>
      </c>
      <c r="DL82" s="2">
        <f t="shared" si="225"/>
        <v>56.655677439024402</v>
      </c>
      <c r="DM82" s="2">
        <f t="shared" si="225"/>
        <v>57.239457246963553</v>
      </c>
      <c r="DN82" s="2">
        <f t="shared" si="225"/>
        <v>55.784614896810503</v>
      </c>
      <c r="DO82" s="2">
        <f t="shared" si="225"/>
        <v>55.910867093409202</v>
      </c>
      <c r="DP82" s="2">
        <f t="shared" si="225"/>
        <v>56.518231578947358</v>
      </c>
      <c r="DQ82" s="2">
        <f t="shared" si="225"/>
        <v>57.674107731092441</v>
      </c>
      <c r="DR82" s="2">
        <f t="shared" si="225"/>
        <v>57.151669558129555</v>
      </c>
      <c r="DS82" s="2">
        <f t="shared" si="225"/>
        <v>58.583056979836968</v>
      </c>
      <c r="DT82" s="2">
        <f t="shared" si="225"/>
        <v>58.192071651651652</v>
      </c>
      <c r="DU82" s="2">
        <f t="shared" si="225"/>
        <v>57.674909717341492</v>
      </c>
      <c r="DV82" s="2">
        <f t="shared" si="225"/>
        <v>57.987465735735746</v>
      </c>
      <c r="DW82" s="2">
        <f t="shared" si="225"/>
        <v>59.430513552330027</v>
      </c>
      <c r="DX82" s="2">
        <f t="shared" si="225"/>
        <v>58.754702419354821</v>
      </c>
      <c r="DY82" s="2">
        <f t="shared" si="225"/>
        <v>59.833309230769231</v>
      </c>
      <c r="EA82" s="2">
        <f t="shared" si="71"/>
        <v>55.201309978703428</v>
      </c>
      <c r="EB82" s="2">
        <f t="shared" si="72"/>
        <v>53.237948980233092</v>
      </c>
      <c r="EC82" s="2">
        <f t="shared" si="73"/>
        <v>53.620858244441251</v>
      </c>
      <c r="ED82" s="2">
        <f t="shared" si="74"/>
        <v>53.349506136638453</v>
      </c>
      <c r="EE82" s="2">
        <f t="shared" si="75"/>
        <v>53.879553047024935</v>
      </c>
      <c r="EF82" s="2">
        <f t="shared" si="76"/>
        <v>53.855836338109661</v>
      </c>
      <c r="EG82" s="2">
        <f t="shared" si="77"/>
        <v>54.19156433828276</v>
      </c>
      <c r="EH82" s="2">
        <f t="shared" si="78"/>
        <v>54.81457368717134</v>
      </c>
      <c r="EI82" s="2">
        <f t="shared" si="79"/>
        <v>54.80414999350787</v>
      </c>
      <c r="EJ82" s="2">
        <f t="shared" si="80"/>
        <v>55.111256307034061</v>
      </c>
      <c r="EK82" s="2">
        <f t="shared" si="81"/>
        <v>55.331519212395094</v>
      </c>
      <c r="EL82" s="2">
        <f t="shared" si="82"/>
        <v>54.452836504390447</v>
      </c>
      <c r="EM82" s="2">
        <f t="shared" si="83"/>
        <v>55.686285846128015</v>
      </c>
      <c r="EN82" s="2">
        <f t="shared" si="84"/>
        <v>55.962192246532425</v>
      </c>
      <c r="EO82" s="2">
        <f t="shared" si="85"/>
        <v>59.275891120355098</v>
      </c>
      <c r="EQ82" s="2">
        <f t="shared" si="86"/>
        <v>55.033024059646742</v>
      </c>
      <c r="ER82" s="2">
        <f t="shared" si="226"/>
        <v>53.243163253151025</v>
      </c>
      <c r="ES82" s="2">
        <f t="shared" si="226"/>
        <v>53.227962319470613</v>
      </c>
      <c r="ET82" s="2">
        <f t="shared" si="226"/>
        <v>53.429473013660441</v>
      </c>
      <c r="EU82" s="2">
        <f t="shared" si="226"/>
        <v>53.749492997851945</v>
      </c>
      <c r="EV82" s="2">
        <f t="shared" si="226"/>
        <v>53.913502880082156</v>
      </c>
      <c r="EW82" s="2">
        <f t="shared" si="226"/>
        <v>54.290244250774805</v>
      </c>
      <c r="EX82" s="2">
        <f t="shared" si="226"/>
        <v>54.506798818454129</v>
      </c>
      <c r="EY82" s="2">
        <f t="shared" si="226"/>
        <v>54.840219741763526</v>
      </c>
      <c r="EZ82" s="2">
        <f t="shared" si="226"/>
        <v>55.428644162436569</v>
      </c>
      <c r="FA82" s="2">
        <f t="shared" si="226"/>
        <v>55.304116786071589</v>
      </c>
      <c r="FB82" s="2">
        <f t="shared" si="226"/>
        <v>54.579213250910769</v>
      </c>
      <c r="FC82" s="2">
        <f t="shared" si="226"/>
        <v>55.697779959916758</v>
      </c>
      <c r="FD82" s="2">
        <f t="shared" si="226"/>
        <v>56.032974821659998</v>
      </c>
      <c r="FE82" s="2">
        <f t="shared" si="226"/>
        <v>59.371366255939229</v>
      </c>
      <c r="FG82" s="2">
        <f t="shared" si="88"/>
        <v>0.79078824819519056</v>
      </c>
      <c r="FH82" s="2">
        <f t="shared" si="227"/>
        <v>0.78812491364698101</v>
      </c>
      <c r="FI82" s="2">
        <f t="shared" si="227"/>
        <v>0.78132133558593775</v>
      </c>
      <c r="FJ82" s="2">
        <f t="shared" si="227"/>
        <v>0.776185991053293</v>
      </c>
      <c r="FK82" s="2">
        <f t="shared" si="227"/>
        <v>0.76067994442894671</v>
      </c>
      <c r="FL82" s="2">
        <f t="shared" si="227"/>
        <v>0.75940029496709816</v>
      </c>
      <c r="FM82" s="2">
        <f t="shared" si="227"/>
        <v>0.75439309466693072</v>
      </c>
      <c r="FN82" s="2">
        <f t="shared" si="227"/>
        <v>0.75053024700512472</v>
      </c>
      <c r="FO82" s="2">
        <f t="shared" si="227"/>
        <v>0.754091358544839</v>
      </c>
      <c r="FP82" s="2">
        <f t="shared" si="227"/>
        <v>0.76175728865337677</v>
      </c>
      <c r="FQ82" s="2">
        <f t="shared" si="227"/>
        <v>0.73617434017575345</v>
      </c>
      <c r="FR82" s="2">
        <f t="shared" si="227"/>
        <v>0.76619870677475033</v>
      </c>
      <c r="FS82" s="2">
        <f t="shared" si="227"/>
        <v>0.74794415992946817</v>
      </c>
      <c r="FT82" s="2">
        <f t="shared" si="227"/>
        <v>0.72946355428439946</v>
      </c>
      <c r="FU82" s="2">
        <f t="shared" si="227"/>
        <v>0.69480803355583276</v>
      </c>
      <c r="FW82" s="2">
        <f t="shared" si="112"/>
        <v>3.5571309597643347E-4</v>
      </c>
      <c r="FX82" s="2">
        <f t="shared" si="164"/>
        <v>7.0265513008021868E-4</v>
      </c>
      <c r="FY82" s="2">
        <f t="shared" si="165"/>
        <v>6.7115459712968259E-4</v>
      </c>
      <c r="FZ82" s="2">
        <f t="shared" si="166"/>
        <v>6.337611196369394E-4</v>
      </c>
      <c r="GA82" s="2">
        <f t="shared" si="167"/>
        <v>6.3918564879352825E-4</v>
      </c>
      <c r="GB82" s="2">
        <f t="shared" si="168"/>
        <v>6.7632954350680947E-4</v>
      </c>
      <c r="GC82" s="2">
        <f t="shared" si="169"/>
        <v>7.2024025408830674E-4</v>
      </c>
      <c r="GD82" s="2">
        <f t="shared" si="170"/>
        <v>8.7247774389614171E-4</v>
      </c>
      <c r="GE82" s="2">
        <f t="shared" si="171"/>
        <v>8.3930192607386904E-4</v>
      </c>
      <c r="GF82" s="2">
        <f t="shared" si="172"/>
        <v>8.457165645099795E-4</v>
      </c>
      <c r="GG82" s="2">
        <f t="shared" si="173"/>
        <v>7.1251492929391117E-4</v>
      </c>
      <c r="GH82" s="2">
        <f t="shared" si="174"/>
        <v>6.8119090765992847E-4</v>
      </c>
      <c r="GI82" s="2">
        <f t="shared" si="175"/>
        <v>5.6809244186541402E-4</v>
      </c>
      <c r="GJ82" s="2">
        <f t="shared" si="176"/>
        <v>4.667901452728528E-4</v>
      </c>
      <c r="GK82" s="2">
        <f t="shared" si="177"/>
        <v>4.8235082327826044E-4</v>
      </c>
      <c r="GM82" s="86">
        <f t="shared" si="113"/>
        <v>0.54081917464709206</v>
      </c>
      <c r="GN82" s="86">
        <f t="shared" si="178"/>
        <v>0.53052716131117683</v>
      </c>
      <c r="GO82" s="86">
        <f t="shared" si="179"/>
        <v>0.52213422433941614</v>
      </c>
      <c r="GP82" s="86">
        <f t="shared" si="180"/>
        <v>0.47997253843922305</v>
      </c>
      <c r="GQ82" s="86">
        <f t="shared" si="181"/>
        <v>0.49631884631704981</v>
      </c>
      <c r="GR82" s="86">
        <f t="shared" si="182"/>
        <v>0.4854263973560155</v>
      </c>
      <c r="GS82" s="86">
        <f t="shared" si="183"/>
        <v>0.51094881696737915</v>
      </c>
      <c r="GT82" s="86">
        <f t="shared" si="184"/>
        <v>0.48810762346483089</v>
      </c>
      <c r="GU82" s="86">
        <f t="shared" si="185"/>
        <v>0.4973539631108318</v>
      </c>
      <c r="GV82" s="86">
        <f t="shared" si="186"/>
        <v>0.52287924434487099</v>
      </c>
      <c r="GW82" s="86">
        <f t="shared" si="187"/>
        <v>0.48077770944097037</v>
      </c>
      <c r="GX82" s="86">
        <f t="shared" si="188"/>
        <v>0.56422499935978665</v>
      </c>
      <c r="GY82" s="86">
        <f t="shared" si="189"/>
        <v>0.51489954712279884</v>
      </c>
      <c r="GZ82" s="86">
        <f t="shared" si="190"/>
        <v>0.46274100342840868</v>
      </c>
      <c r="HA82" s="86">
        <f t="shared" si="191"/>
        <v>0.47326494652839729</v>
      </c>
      <c r="HC82" s="86">
        <f t="shared" si="145"/>
        <v>1.8406675238286752E-4</v>
      </c>
      <c r="HD82" s="86">
        <f t="shared" si="192"/>
        <v>1.6653394353372027E-4</v>
      </c>
      <c r="HE82" s="86">
        <f t="shared" si="193"/>
        <v>5.2474105221391603E-5</v>
      </c>
      <c r="HF82" s="86">
        <f t="shared" si="194"/>
        <v>2.5622902374297795E-5</v>
      </c>
      <c r="HG82" s="86">
        <f t="shared" si="195"/>
        <v>1.3052055543619827E-4</v>
      </c>
      <c r="HH82" s="86">
        <f t="shared" si="196"/>
        <v>6.7635245239333952E-5</v>
      </c>
      <c r="HI82" s="86">
        <f t="shared" si="197"/>
        <v>6.3165909941713446E-5</v>
      </c>
      <c r="HJ82" s="86">
        <f t="shared" si="198"/>
        <v>1.0545641494816111E-4</v>
      </c>
      <c r="HK82" s="86">
        <f t="shared" si="199"/>
        <v>6.5812901263247016E-5</v>
      </c>
      <c r="HL82" s="86">
        <f t="shared" si="200"/>
        <v>4.0195590492850177E-5</v>
      </c>
      <c r="HM82" s="86">
        <f t="shared" si="201"/>
        <v>7.3616461029695371E-5</v>
      </c>
      <c r="HN82" s="86">
        <f t="shared" si="202"/>
        <v>7.8521614214819633E-5</v>
      </c>
      <c r="HO82" s="86">
        <f t="shared" si="203"/>
        <v>3.3116136710753496E-5</v>
      </c>
      <c r="HP82" s="86">
        <f t="shared" si="204"/>
        <v>1.3408651958375344E-5</v>
      </c>
      <c r="HQ82" s="86">
        <f t="shared" si="205"/>
        <v>9.2787067460129584E-7</v>
      </c>
      <c r="HS82" s="86">
        <f t="shared" si="114"/>
        <v>3.9774152181463087E-44</v>
      </c>
      <c r="HT82" s="86">
        <f t="shared" si="206"/>
        <v>6.3931040753189887E-43</v>
      </c>
      <c r="HU82" s="86">
        <f t="shared" si="207"/>
        <v>1.8712918020120826E-52</v>
      </c>
      <c r="HV82" s="86">
        <f t="shared" si="208"/>
        <v>5.0230040224731949E-55</v>
      </c>
      <c r="HW82" s="86">
        <f t="shared" si="209"/>
        <v>4.520331390920295E-46</v>
      </c>
      <c r="HX82" s="86">
        <f t="shared" si="210"/>
        <v>1.9414072104833628E-50</v>
      </c>
      <c r="HY82" s="86">
        <f t="shared" si="211"/>
        <v>2.1572154616633561E-53</v>
      </c>
      <c r="HZ82" s="86">
        <f t="shared" si="212"/>
        <v>6.2244865395479393E-49</v>
      </c>
      <c r="IA82" s="86">
        <f t="shared" si="213"/>
        <v>2.8855747939666882E-52</v>
      </c>
      <c r="IB82" s="86">
        <f t="shared" si="214"/>
        <v>7.9709975151296131E-57</v>
      </c>
      <c r="IC82" s="86">
        <f t="shared" si="215"/>
        <v>1.2857683256185649E-51</v>
      </c>
      <c r="ID82" s="86">
        <f t="shared" si="216"/>
        <v>2.8379333050024845E-54</v>
      </c>
      <c r="IE82" s="86">
        <f t="shared" si="217"/>
        <v>1.6287592438820943E-57</v>
      </c>
      <c r="IF82" s="86">
        <f t="shared" si="218"/>
        <v>2.5356824697179306E-29</v>
      </c>
      <c r="IG82" s="86">
        <f t="shared" si="219"/>
        <v>1.361486785281983E-23</v>
      </c>
      <c r="II82" s="86">
        <f t="shared" si="115"/>
        <v>1.7130590366098377E-197</v>
      </c>
      <c r="IJ82" s="86">
        <f t="shared" si="116"/>
        <v>7.3640743697574427E-178</v>
      </c>
      <c r="IK82" s="86">
        <f t="shared" si="117"/>
        <v>9.8600127576392064E-211</v>
      </c>
      <c r="IL82" s="86">
        <f t="shared" si="118"/>
        <v>3.6428026465439674E-223</v>
      </c>
      <c r="IM82" s="86">
        <f t="shared" si="119"/>
        <v>1.7921542423276386E-188</v>
      </c>
      <c r="IN82" s="86">
        <f t="shared" si="120"/>
        <v>4.7762247319740475E-206</v>
      </c>
      <c r="IO82" s="86">
        <f t="shared" si="121"/>
        <v>1.072906830269548E-220</v>
      </c>
      <c r="IP82" s="86">
        <f t="shared" si="122"/>
        <v>4.3977393791948965E-194</v>
      </c>
      <c r="IQ82" s="86">
        <f t="shared" si="123"/>
        <v>1.7771569782228305E-210</v>
      </c>
      <c r="IR82" s="86">
        <f t="shared" si="124"/>
        <v>1.3024200470477342E-233</v>
      </c>
      <c r="IS82" s="86">
        <f t="shared" si="125"/>
        <v>6.4134045314612106E-214</v>
      </c>
      <c r="IT82" s="86">
        <f t="shared" si="126"/>
        <v>1.2030157241919989E-225</v>
      </c>
      <c r="IU82" s="86">
        <f t="shared" si="127"/>
        <v>1.3833196444770275E-241</v>
      </c>
      <c r="IV82" s="86">
        <f t="shared" si="128"/>
        <v>3.6128070285202577E-111</v>
      </c>
      <c r="IW82" s="86">
        <f t="shared" si="129"/>
        <v>3.6351467828678307E-97</v>
      </c>
      <c r="IY82" s="86">
        <f t="shared" si="130"/>
        <v>0.54100324139947498</v>
      </c>
      <c r="IZ82" s="86">
        <f t="shared" si="131"/>
        <v>0.53069369525471055</v>
      </c>
      <c r="JA82" s="86">
        <f t="shared" si="132"/>
        <v>0.5221866984446375</v>
      </c>
      <c r="JB82" s="86">
        <f t="shared" si="133"/>
        <v>0.47999816134159734</v>
      </c>
      <c r="JC82" s="86">
        <f t="shared" si="134"/>
        <v>0.49644936687248603</v>
      </c>
      <c r="JD82" s="86">
        <f t="shared" si="135"/>
        <v>0.48549403260125484</v>
      </c>
      <c r="JE82" s="86">
        <f t="shared" si="136"/>
        <v>0.51101198287732086</v>
      </c>
      <c r="JF82" s="86">
        <f t="shared" si="137"/>
        <v>0.48821307987977902</v>
      </c>
      <c r="JG82" s="86">
        <f t="shared" si="138"/>
        <v>0.49741977601209503</v>
      </c>
      <c r="JH82" s="86">
        <f t="shared" si="139"/>
        <v>0.52291943993536383</v>
      </c>
      <c r="JI82" s="86">
        <f t="shared" si="140"/>
        <v>0.48085132590200008</v>
      </c>
      <c r="JJ82" s="86">
        <f t="shared" si="141"/>
        <v>0.56430352097400149</v>
      </c>
      <c r="JK82" s="86">
        <f t="shared" si="142"/>
        <v>0.51493266325950959</v>
      </c>
      <c r="JL82" s="86">
        <f t="shared" si="143"/>
        <v>0.46275441208036705</v>
      </c>
      <c r="JM82" s="86">
        <f t="shared" si="144"/>
        <v>0.47326587439907192</v>
      </c>
    </row>
    <row r="83" spans="2:273" x14ac:dyDescent="0.25">
      <c r="B83" s="2">
        <v>56</v>
      </c>
      <c r="C83" s="37">
        <v>93.299700000000001</v>
      </c>
      <c r="D83" s="37">
        <v>94.522000000000006</v>
      </c>
      <c r="E83" s="37">
        <v>94.849800000000002</v>
      </c>
      <c r="F83" s="37">
        <v>95.316500000000005</v>
      </c>
      <c r="G83" s="37">
        <v>95.058000000000007</v>
      </c>
      <c r="H83" s="37">
        <v>94.353399999999993</v>
      </c>
      <c r="I83" s="37">
        <v>95.453400000000002</v>
      </c>
      <c r="J83" s="37">
        <v>93.840599999999995</v>
      </c>
      <c r="K83" s="37">
        <v>94.150400000000005</v>
      </c>
      <c r="L83" s="37">
        <v>94.31</v>
      </c>
      <c r="M83" s="37">
        <v>94.987700000000004</v>
      </c>
      <c r="N83" s="37">
        <v>94.431100000000001</v>
      </c>
      <c r="O83" s="37">
        <v>95.270399999999995</v>
      </c>
      <c r="P83" s="37">
        <v>93.021299999999997</v>
      </c>
      <c r="Q83" s="37">
        <v>89.254300000000001</v>
      </c>
      <c r="S83" s="4">
        <f t="shared" si="8"/>
        <v>96.276901618014648</v>
      </c>
      <c r="T83" s="4">
        <f t="shared" si="9"/>
        <v>97.073268585184024</v>
      </c>
      <c r="U83" s="4">
        <f t="shared" si="10"/>
        <v>98.007517867004168</v>
      </c>
      <c r="V83" s="4">
        <f t="shared" si="11"/>
        <v>97.804953237457013</v>
      </c>
      <c r="W83" s="4">
        <f t="shared" si="12"/>
        <v>98.123219522355512</v>
      </c>
      <c r="X83" s="4">
        <f t="shared" si="13"/>
        <v>97.817459119384921</v>
      </c>
      <c r="Y83" s="4">
        <f t="shared" si="14"/>
        <v>98.293270679830499</v>
      </c>
      <c r="Z83" s="4">
        <f t="shared" si="15"/>
        <v>96.796047032535242</v>
      </c>
      <c r="AA83" s="4">
        <f t="shared" si="16"/>
        <v>97.217381432791271</v>
      </c>
      <c r="AB83" s="4">
        <f t="shared" si="17"/>
        <v>97.287012562292887</v>
      </c>
      <c r="AC83" s="4">
        <f t="shared" si="18"/>
        <v>98.366815411129252</v>
      </c>
      <c r="AD83" s="4">
        <f t="shared" si="19"/>
        <v>97.309412974686765</v>
      </c>
      <c r="AE83" s="4">
        <f t="shared" si="20"/>
        <v>98.135483691746288</v>
      </c>
      <c r="AF83" s="4">
        <f t="shared" si="21"/>
        <v>95.987056570061142</v>
      </c>
      <c r="AG83" s="4">
        <f t="shared" si="22"/>
        <v>90.951101849457686</v>
      </c>
      <c r="AI83" s="4">
        <f t="shared" si="23"/>
        <v>-2.9772016180146466</v>
      </c>
      <c r="AJ83" s="4">
        <f t="shared" si="24"/>
        <v>-2.5512685851840189</v>
      </c>
      <c r="AK83" s="4">
        <f t="shared" si="25"/>
        <v>-3.1577178670041661</v>
      </c>
      <c r="AL83" s="4">
        <f t="shared" si="26"/>
        <v>-2.4884532374570085</v>
      </c>
      <c r="AM83" s="4">
        <f t="shared" si="27"/>
        <v>-3.0652195223555054</v>
      </c>
      <c r="AN83" s="4">
        <f t="shared" si="28"/>
        <v>-3.4640591193849275</v>
      </c>
      <c r="AO83" s="4">
        <f t="shared" si="29"/>
        <v>-2.8398706798304971</v>
      </c>
      <c r="AP83" s="4">
        <f t="shared" si="30"/>
        <v>-2.9554470325352469</v>
      </c>
      <c r="AQ83" s="4">
        <f t="shared" si="31"/>
        <v>-3.0669814327912661</v>
      </c>
      <c r="AR83" s="4">
        <f t="shared" si="32"/>
        <v>-2.9770125622928845</v>
      </c>
      <c r="AS83" s="4">
        <f t="shared" si="33"/>
        <v>-3.3791154111292485</v>
      </c>
      <c r="AT83" s="4">
        <f t="shared" si="34"/>
        <v>-2.8783129746867644</v>
      </c>
      <c r="AU83" s="4">
        <f t="shared" si="35"/>
        <v>-2.8650836917462925</v>
      </c>
      <c r="AV83" s="4">
        <f t="shared" si="224"/>
        <v>-2.9657565700611457</v>
      </c>
      <c r="AW83" s="4">
        <f t="shared" si="224"/>
        <v>-1.6968018494576853</v>
      </c>
      <c r="AY83" s="2">
        <f t="shared" si="96"/>
        <v>55.613378285473452</v>
      </c>
      <c r="AZ83" s="2">
        <f t="shared" si="147"/>
        <v>53.888518545550141</v>
      </c>
      <c r="BA83" s="2">
        <f t="shared" si="148"/>
        <v>54.332421632572149</v>
      </c>
      <c r="BB83" s="2">
        <f t="shared" si="149"/>
        <v>53.837107023860256</v>
      </c>
      <c r="BC83" s="2">
        <f t="shared" si="150"/>
        <v>54.30589011061172</v>
      </c>
      <c r="BD83" s="2">
        <f t="shared" si="151"/>
        <v>54.43518483642773</v>
      </c>
      <c r="BE83" s="2">
        <f t="shared" si="152"/>
        <v>54.981517636094097</v>
      </c>
      <c r="BF83" s="2">
        <f t="shared" si="153"/>
        <v>55.339045946201153</v>
      </c>
      <c r="BG83" s="2">
        <f t="shared" si="154"/>
        <v>55.662541370807325</v>
      </c>
      <c r="BH83" s="2">
        <f t="shared" si="155"/>
        <v>55.772845110434176</v>
      </c>
      <c r="BI83" s="2">
        <f t="shared" si="156"/>
        <v>55.881480464590979</v>
      </c>
      <c r="BJ83" s="2">
        <f t="shared" si="157"/>
        <v>55.207997614074628</v>
      </c>
      <c r="BK83" s="2">
        <f t="shared" si="158"/>
        <v>56.554931694106834</v>
      </c>
      <c r="BL83" s="2">
        <f t="shared" si="159"/>
        <v>56.656242083134309</v>
      </c>
      <c r="BM83" s="2">
        <f t="shared" si="160"/>
        <v>59.412873060550702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57.502594437148211</v>
      </c>
      <c r="DL83" s="2">
        <f t="shared" si="225"/>
        <v>56.683091707317082</v>
      </c>
      <c r="DM83" s="2">
        <f t="shared" si="225"/>
        <v>57.289051012145741</v>
      </c>
      <c r="DN83" s="2">
        <f t="shared" si="225"/>
        <v>55.806501125703555</v>
      </c>
      <c r="DO83" s="2">
        <f t="shared" si="225"/>
        <v>55.928017923186346</v>
      </c>
      <c r="DP83" s="2">
        <f t="shared" si="225"/>
        <v>56.546954694167837</v>
      </c>
      <c r="DQ83" s="2">
        <f t="shared" si="225"/>
        <v>57.727951988795525</v>
      </c>
      <c r="DR83" s="2">
        <f t="shared" si="225"/>
        <v>57.192632312312313</v>
      </c>
      <c r="DS83" s="2">
        <f t="shared" si="225"/>
        <v>58.654143183183166</v>
      </c>
      <c r="DT83" s="2">
        <f t="shared" si="225"/>
        <v>58.243926748176747</v>
      </c>
      <c r="DU83" s="2">
        <f t="shared" si="225"/>
        <v>57.703379098548517</v>
      </c>
      <c r="DV83" s="2">
        <f t="shared" si="225"/>
        <v>58.039577434577446</v>
      </c>
      <c r="DW83" s="2">
        <f t="shared" si="225"/>
        <v>59.497627471352175</v>
      </c>
      <c r="DX83" s="2">
        <f t="shared" si="225"/>
        <v>58.808898075513184</v>
      </c>
      <c r="DY83" s="2">
        <f t="shared" si="225"/>
        <v>59.89282998290598</v>
      </c>
      <c r="EA83" s="2">
        <f t="shared" si="71"/>
        <v>55.157623160594468</v>
      </c>
      <c r="EB83" s="2">
        <f t="shared" si="72"/>
        <v>53.203340527879341</v>
      </c>
      <c r="EC83" s="2">
        <f t="shared" si="73"/>
        <v>53.578077209989559</v>
      </c>
      <c r="ED83" s="2">
        <f t="shared" si="74"/>
        <v>53.319128718258767</v>
      </c>
      <c r="EE83" s="2">
        <f t="shared" si="75"/>
        <v>53.840566188981668</v>
      </c>
      <c r="EF83" s="2">
        <f t="shared" si="76"/>
        <v>53.824932862223889</v>
      </c>
      <c r="EG83" s="2">
        <f t="shared" si="77"/>
        <v>54.165941313750807</v>
      </c>
      <c r="EH83" s="2">
        <f t="shared" si="78"/>
        <v>54.777515528922592</v>
      </c>
      <c r="EI83" s="2">
        <f t="shared" si="79"/>
        <v>54.772778810639139</v>
      </c>
      <c r="EJ83" s="2">
        <f t="shared" si="80"/>
        <v>55.067636748570834</v>
      </c>
      <c r="EK83" s="2">
        <f t="shared" si="81"/>
        <v>55.286037246610718</v>
      </c>
      <c r="EL83" s="2">
        <f t="shared" si="82"/>
        <v>54.419865177324766</v>
      </c>
      <c r="EM83" s="2">
        <f t="shared" si="83"/>
        <v>55.650496716167453</v>
      </c>
      <c r="EN83" s="2">
        <f t="shared" si="84"/>
        <v>55.928085003772281</v>
      </c>
      <c r="EO83" s="2">
        <f t="shared" si="85"/>
        <v>59.22053466977296</v>
      </c>
      <c r="EQ83" s="2">
        <f t="shared" si="86"/>
        <v>54.992956879985165</v>
      </c>
      <c r="ER83" s="2">
        <f t="shared" si="226"/>
        <v>53.208440698995929</v>
      </c>
      <c r="ES83" s="2">
        <f t="shared" si="226"/>
        <v>53.194503424624457</v>
      </c>
      <c r="ET83" s="2">
        <f t="shared" si="226"/>
        <v>53.397229579035404</v>
      </c>
      <c r="EU83" s="2">
        <f t="shared" si="226"/>
        <v>53.713648627471947</v>
      </c>
      <c r="EV83" s="2">
        <f t="shared" si="226"/>
        <v>53.881203304859262</v>
      </c>
      <c r="EW83" s="2">
        <f t="shared" si="226"/>
        <v>54.262235195625465</v>
      </c>
      <c r="EX83" s="2">
        <f t="shared" si="226"/>
        <v>54.477407126952144</v>
      </c>
      <c r="EY83" s="2">
        <f t="shared" si="226"/>
        <v>54.807979793926727</v>
      </c>
      <c r="EZ83" s="2">
        <f t="shared" si="226"/>
        <v>55.377344500846043</v>
      </c>
      <c r="FA83" s="2">
        <f t="shared" si="226"/>
        <v>55.259298370408168</v>
      </c>
      <c r="FB83" s="2">
        <f t="shared" si="226"/>
        <v>54.543217700178268</v>
      </c>
      <c r="FC83" s="2">
        <f t="shared" si="226"/>
        <v>55.66173633233295</v>
      </c>
      <c r="FD83" s="2">
        <f t="shared" si="226"/>
        <v>55.997267541157605</v>
      </c>
      <c r="FE83" s="2">
        <f t="shared" si="226"/>
        <v>59.313462155723499</v>
      </c>
      <c r="FG83" s="2">
        <f t="shared" si="88"/>
        <v>0.80561836629121109</v>
      </c>
      <c r="FH83" s="2">
        <f t="shared" si="227"/>
        <v>0.80309681549090495</v>
      </c>
      <c r="FI83" s="2">
        <f t="shared" si="227"/>
        <v>0.79664995795330962</v>
      </c>
      <c r="FJ83" s="2">
        <f t="shared" si="227"/>
        <v>0.79177865177266693</v>
      </c>
      <c r="FK83" s="2">
        <f t="shared" si="227"/>
        <v>0.7770425734455414</v>
      </c>
      <c r="FL83" s="2">
        <f t="shared" si="227"/>
        <v>0.77582463127334567</v>
      </c>
      <c r="FM83" s="2">
        <f t="shared" si="227"/>
        <v>0.77105619379769708</v>
      </c>
      <c r="FN83" s="2">
        <f t="shared" si="227"/>
        <v>0.76737460626010534</v>
      </c>
      <c r="FO83" s="2">
        <f t="shared" si="227"/>
        <v>0.77076870843264333</v>
      </c>
      <c r="FP83" s="2">
        <f t="shared" si="227"/>
        <v>0.77806774873938678</v>
      </c>
      <c r="FQ83" s="2">
        <f t="shared" si="227"/>
        <v>0.7536698808224177</v>
      </c>
      <c r="FR83" s="2">
        <f t="shared" si="227"/>
        <v>0.78229200183742098</v>
      </c>
      <c r="FS83" s="2">
        <f t="shared" si="227"/>
        <v>0.7649084383377609</v>
      </c>
      <c r="FT83" s="2">
        <f t="shared" si="227"/>
        <v>0.74725133028175439</v>
      </c>
      <c r="FU83" s="2">
        <f t="shared" si="227"/>
        <v>0.71398098253203857</v>
      </c>
      <c r="FW83" s="2">
        <f t="shared" si="112"/>
        <v>3.9001826895622405E-4</v>
      </c>
      <c r="FX83" s="2">
        <f t="shared" si="164"/>
        <v>7.7039380385221057E-4</v>
      </c>
      <c r="FY83" s="2">
        <f t="shared" si="165"/>
        <v>7.3585873382753697E-4</v>
      </c>
      <c r="FZ83" s="2">
        <f t="shared" si="166"/>
        <v>6.9486276246638872E-4</v>
      </c>
      <c r="GA83" s="2">
        <f t="shared" si="167"/>
        <v>7.0080991000975434E-4</v>
      </c>
      <c r="GB83" s="2">
        <f t="shared" si="168"/>
        <v>7.4153221210401191E-4</v>
      </c>
      <c r="GC83" s="2">
        <f t="shared" si="169"/>
        <v>7.8967286221483777E-4</v>
      </c>
      <c r="GD83" s="2">
        <f t="shared" si="170"/>
        <v>9.5657230325321219E-4</v>
      </c>
      <c r="GE83" s="2">
        <f t="shared" si="171"/>
        <v>9.2020174919548987E-4</v>
      </c>
      <c r="GF83" s="2">
        <f t="shared" si="172"/>
        <v>9.2723411709558332E-4</v>
      </c>
      <c r="GG83" s="2">
        <f t="shared" si="173"/>
        <v>7.8120338279316897E-4</v>
      </c>
      <c r="GH83" s="2">
        <f t="shared" si="174"/>
        <v>7.4686189384415367E-4</v>
      </c>
      <c r="GI83" s="2">
        <f t="shared" si="175"/>
        <v>6.2286683748090539E-4</v>
      </c>
      <c r="GJ83" s="2">
        <f t="shared" si="176"/>
        <v>5.1180216741914615E-4</v>
      </c>
      <c r="GK83" s="2">
        <f t="shared" si="177"/>
        <v>5.288625492903278E-4</v>
      </c>
      <c r="GM83" s="86">
        <f t="shared" si="113"/>
        <v>0.58919578902489034</v>
      </c>
      <c r="GN83" s="86">
        <f t="shared" si="178"/>
        <v>0.5929933484832538</v>
      </c>
      <c r="GO83" s="86">
        <f t="shared" si="179"/>
        <v>0.5825644993604201</v>
      </c>
      <c r="GP83" s="86">
        <f t="shared" si="180"/>
        <v>0.55112143758161447</v>
      </c>
      <c r="GQ83" s="86">
        <f t="shared" si="181"/>
        <v>0.57031768593415588</v>
      </c>
      <c r="GR83" s="86">
        <f t="shared" si="182"/>
        <v>0.56070013787866602</v>
      </c>
      <c r="GS83" s="86">
        <f t="shared" si="183"/>
        <v>0.58051981915978579</v>
      </c>
      <c r="GT83" s="86">
        <f t="shared" si="184"/>
        <v>0.57026649073242752</v>
      </c>
      <c r="GU83" s="86">
        <f t="shared" si="185"/>
        <v>0.56785447010214973</v>
      </c>
      <c r="GV83" s="86">
        <f t="shared" si="186"/>
        <v>0.58723164839061215</v>
      </c>
      <c r="GW83" s="86">
        <f t="shared" si="187"/>
        <v>0.56401686953463936</v>
      </c>
      <c r="GX83" s="86">
        <f t="shared" si="188"/>
        <v>0.62705472733999335</v>
      </c>
      <c r="GY83" s="86">
        <f t="shared" si="189"/>
        <v>0.57676697821872169</v>
      </c>
      <c r="GZ83" s="86">
        <f t="shared" si="190"/>
        <v>0.5361569291282281</v>
      </c>
      <c r="HA83" s="86">
        <f t="shared" si="191"/>
        <v>0.55053726861528662</v>
      </c>
      <c r="HC83" s="86">
        <f t="shared" si="145"/>
        <v>3.3065996062067271E-4</v>
      </c>
      <c r="HD83" s="86">
        <f t="shared" si="192"/>
        <v>3.0679815044941757E-4</v>
      </c>
      <c r="HE83" s="86">
        <f t="shared" si="193"/>
        <v>1.0621489651407174E-4</v>
      </c>
      <c r="HF83" s="86">
        <f t="shared" si="194"/>
        <v>5.4079059563155462E-5</v>
      </c>
      <c r="HG83" s="86">
        <f t="shared" si="195"/>
        <v>2.4504914263434065E-4</v>
      </c>
      <c r="HH83" s="86">
        <f t="shared" si="196"/>
        <v>1.3465053828224044E-4</v>
      </c>
      <c r="HI83" s="86">
        <f t="shared" si="197"/>
        <v>1.2991658030955529E-4</v>
      </c>
      <c r="HJ83" s="86">
        <f t="shared" si="198"/>
        <v>2.071512636601975E-4</v>
      </c>
      <c r="HK83" s="86">
        <f t="shared" si="199"/>
        <v>1.3490039139760541E-4</v>
      </c>
      <c r="HL83" s="86">
        <f t="shared" si="200"/>
        <v>8.739104209398172E-5</v>
      </c>
      <c r="HM83" s="86">
        <f t="shared" si="201"/>
        <v>1.4870950371978514E-4</v>
      </c>
      <c r="HN83" s="86">
        <f t="shared" si="202"/>
        <v>1.6051488190714982E-4</v>
      </c>
      <c r="HO83" s="86">
        <f t="shared" si="203"/>
        <v>7.052013463186365E-5</v>
      </c>
      <c r="HP83" s="86">
        <f t="shared" si="204"/>
        <v>3.0006719992693853E-5</v>
      </c>
      <c r="HQ83" s="86">
        <f t="shared" si="205"/>
        <v>2.6618167865914397E-6</v>
      </c>
      <c r="HS83" s="86">
        <f t="shared" si="114"/>
        <v>1.1973799780324628E-42</v>
      </c>
      <c r="HT83" s="86">
        <f t="shared" si="206"/>
        <v>2.0758918632587496E-41</v>
      </c>
      <c r="HU83" s="86">
        <f t="shared" si="207"/>
        <v>1.2214590279906135E-50</v>
      </c>
      <c r="HV83" s="86">
        <f t="shared" si="208"/>
        <v>3.9862350111832188E-53</v>
      </c>
      <c r="HW83" s="86">
        <f t="shared" si="209"/>
        <v>1.7741538232603525E-44</v>
      </c>
      <c r="HX83" s="86">
        <f t="shared" si="210"/>
        <v>1.1176538034988185E-48</v>
      </c>
      <c r="HY83" s="86">
        <f t="shared" si="211"/>
        <v>1.6839224461755233E-51</v>
      </c>
      <c r="HZ83" s="86">
        <f t="shared" si="212"/>
        <v>3.4355137793995573E-47</v>
      </c>
      <c r="IA83" s="86">
        <f t="shared" si="213"/>
        <v>2.1239853606975972E-50</v>
      </c>
      <c r="IB83" s="86">
        <f t="shared" si="214"/>
        <v>9.0695280258942944E-55</v>
      </c>
      <c r="IC83" s="86">
        <f t="shared" si="215"/>
        <v>8.6545279922898298E-50</v>
      </c>
      <c r="ID83" s="86">
        <f t="shared" si="216"/>
        <v>2.3345016473690657E-52</v>
      </c>
      <c r="IE83" s="86">
        <f t="shared" si="217"/>
        <v>1.6021285540457803E-55</v>
      </c>
      <c r="IF83" s="86">
        <f t="shared" si="218"/>
        <v>2.213296464580727E-28</v>
      </c>
      <c r="IG83" s="86">
        <f t="shared" si="219"/>
        <v>7.5287889889062704E-23</v>
      </c>
      <c r="II83" s="86">
        <f t="shared" si="115"/>
        <v>5.5002233699006679E-193</v>
      </c>
      <c r="IJ83" s="86">
        <f t="shared" si="116"/>
        <v>1.9925063393527879E-173</v>
      </c>
      <c r="IK83" s="86">
        <f t="shared" si="117"/>
        <v>1.6641436239278974E-205</v>
      </c>
      <c r="IL83" s="86">
        <f t="shared" si="118"/>
        <v>1.1403774333105641E-217</v>
      </c>
      <c r="IM83" s="86">
        <f t="shared" si="119"/>
        <v>7.8122891225413677E-184</v>
      </c>
      <c r="IN83" s="86">
        <f t="shared" si="120"/>
        <v>6.229916467708564E-201</v>
      </c>
      <c r="IO83" s="86">
        <f t="shared" si="121"/>
        <v>3.6339210700660085E-215</v>
      </c>
      <c r="IP83" s="86">
        <f t="shared" si="122"/>
        <v>4.2853604966287819E-189</v>
      </c>
      <c r="IQ83" s="86">
        <f t="shared" si="123"/>
        <v>4.3102119886652097E-205</v>
      </c>
      <c r="IR83" s="86">
        <f t="shared" si="124"/>
        <v>1.2681455100608358E-227</v>
      </c>
      <c r="IS83" s="86">
        <f t="shared" si="125"/>
        <v>1.4378509231411005E-208</v>
      </c>
      <c r="IT83" s="86">
        <f t="shared" si="126"/>
        <v>4.9227032139811496E-220</v>
      </c>
      <c r="IU83" s="86">
        <f t="shared" si="127"/>
        <v>1.0171748732929188E-235</v>
      </c>
      <c r="IV83" s="86">
        <f t="shared" si="128"/>
        <v>1.4630807393709015E-108</v>
      </c>
      <c r="IW83" s="86">
        <f t="shared" si="129"/>
        <v>6.9830911180367128E-95</v>
      </c>
      <c r="IY83" s="86">
        <f t="shared" si="130"/>
        <v>0.58952644898551099</v>
      </c>
      <c r="IZ83" s="86">
        <f t="shared" si="131"/>
        <v>0.59330014663370323</v>
      </c>
      <c r="JA83" s="86">
        <f t="shared" si="132"/>
        <v>0.58267071425693417</v>
      </c>
      <c r="JB83" s="86">
        <f t="shared" si="133"/>
        <v>0.55117551664117759</v>
      </c>
      <c r="JC83" s="86">
        <f t="shared" si="134"/>
        <v>0.57056273507679023</v>
      </c>
      <c r="JD83" s="86">
        <f t="shared" si="135"/>
        <v>0.56083478841694823</v>
      </c>
      <c r="JE83" s="86">
        <f t="shared" si="136"/>
        <v>0.58064973574009537</v>
      </c>
      <c r="JF83" s="86">
        <f t="shared" si="137"/>
        <v>0.57047364199608774</v>
      </c>
      <c r="JG83" s="86">
        <f t="shared" si="138"/>
        <v>0.56798937049354736</v>
      </c>
      <c r="JH83" s="86">
        <f t="shared" si="139"/>
        <v>0.58731903943270614</v>
      </c>
      <c r="JI83" s="86">
        <f t="shared" si="140"/>
        <v>0.56416557903835918</v>
      </c>
      <c r="JJ83" s="86">
        <f t="shared" si="141"/>
        <v>0.6272152422219005</v>
      </c>
      <c r="JK83" s="86">
        <f t="shared" si="142"/>
        <v>0.57683749835335352</v>
      </c>
      <c r="JL83" s="86">
        <f t="shared" si="143"/>
        <v>0.53618693584822075</v>
      </c>
      <c r="JM83" s="86">
        <f t="shared" si="144"/>
        <v>0.55053993043207317</v>
      </c>
    </row>
    <row r="84" spans="2:273" x14ac:dyDescent="0.25">
      <c r="B84" s="2">
        <v>57</v>
      </c>
      <c r="C84" s="37">
        <v>92.537899999999993</v>
      </c>
      <c r="D84" s="37">
        <v>93.315799999999996</v>
      </c>
      <c r="E84" s="37">
        <v>93.971800000000002</v>
      </c>
      <c r="F84" s="37">
        <v>94.829700000000003</v>
      </c>
      <c r="G84" s="37">
        <v>94.568399999999997</v>
      </c>
      <c r="H84" s="37">
        <v>94.337100000000007</v>
      </c>
      <c r="I84" s="37">
        <v>93.8048</v>
      </c>
      <c r="J84" s="37">
        <v>93.8934</v>
      </c>
      <c r="K84" s="37">
        <v>93.219700000000003</v>
      </c>
      <c r="L84" s="37">
        <v>93.391900000000007</v>
      </c>
      <c r="M84" s="37">
        <v>94.702399999999997</v>
      </c>
      <c r="N84" s="37">
        <v>92.608900000000006</v>
      </c>
      <c r="O84" s="37">
        <v>94.181399999999996</v>
      </c>
      <c r="P84" s="37">
        <v>93.040300000000002</v>
      </c>
      <c r="Q84" s="37">
        <v>87.5976</v>
      </c>
      <c r="S84" s="4">
        <f t="shared" si="8"/>
        <v>93.765437436919413</v>
      </c>
      <c r="T84" s="4">
        <f t="shared" si="9"/>
        <v>95.702285912592302</v>
      </c>
      <c r="U84" s="4">
        <f t="shared" si="10"/>
        <v>96.34628171745814</v>
      </c>
      <c r="V84" s="4">
        <f t="shared" si="11"/>
        <v>98.174157117261672</v>
      </c>
      <c r="W84" s="4">
        <f t="shared" si="12"/>
        <v>97.462272055696843</v>
      </c>
      <c r="X84" s="4">
        <f t="shared" si="13"/>
        <v>97.575067247985217</v>
      </c>
      <c r="Y84" s="4">
        <f t="shared" si="14"/>
        <v>96.385529013585852</v>
      </c>
      <c r="Z84" s="4">
        <f t="shared" si="15"/>
        <v>96.635501822525228</v>
      </c>
      <c r="AA84" s="4">
        <f t="shared" si="16"/>
        <v>95.888708522846599</v>
      </c>
      <c r="AB84" s="4">
        <f t="shared" si="17"/>
        <v>95.047529895857949</v>
      </c>
      <c r="AC84" s="4">
        <f t="shared" si="18"/>
        <v>97.657093237463428</v>
      </c>
      <c r="AD84" s="4">
        <f t="shared" si="19"/>
        <v>93.767306043892034</v>
      </c>
      <c r="AE84" s="4">
        <f t="shared" si="20"/>
        <v>95.207378794150117</v>
      </c>
      <c r="AF84" s="4">
        <f t="shared" si="21"/>
        <v>94.765451013590862</v>
      </c>
      <c r="AG84" s="4">
        <f t="shared" si="22"/>
        <v>87.98471166075241</v>
      </c>
      <c r="AI84" s="4">
        <f t="shared" si="23"/>
        <v>-1.2275374369194196</v>
      </c>
      <c r="AJ84" s="4">
        <f t="shared" si="24"/>
        <v>-2.3864859125923061</v>
      </c>
      <c r="AK84" s="4">
        <f t="shared" si="25"/>
        <v>-2.3744817174581385</v>
      </c>
      <c r="AL84" s="4">
        <f t="shared" si="26"/>
        <v>-3.3444571172616691</v>
      </c>
      <c r="AM84" s="4">
        <f t="shared" si="27"/>
        <v>-2.8938720556968462</v>
      </c>
      <c r="AN84" s="4">
        <f t="shared" si="28"/>
        <v>-3.2379672479852104</v>
      </c>
      <c r="AO84" s="4">
        <f t="shared" si="29"/>
        <v>-2.5807290135858523</v>
      </c>
      <c r="AP84" s="4">
        <f t="shared" si="30"/>
        <v>-2.7421018225252283</v>
      </c>
      <c r="AQ84" s="4">
        <f t="shared" si="31"/>
        <v>-2.6690085228465961</v>
      </c>
      <c r="AR84" s="4">
        <f t="shared" si="32"/>
        <v>-1.6556298958579418</v>
      </c>
      <c r="AS84" s="4">
        <f t="shared" si="33"/>
        <v>-2.9546932374634309</v>
      </c>
      <c r="AT84" s="4">
        <f t="shared" si="34"/>
        <v>-1.1584060438920289</v>
      </c>
      <c r="AU84" s="4">
        <f t="shared" si="35"/>
        <v>-1.0259787941501202</v>
      </c>
      <c r="AV84" s="4">
        <f t="shared" si="224"/>
        <v>-1.7251510135908603</v>
      </c>
      <c r="AW84" s="4">
        <f t="shared" si="224"/>
        <v>-0.3871116607524101</v>
      </c>
      <c r="AY84" s="2">
        <f t="shared" si="96"/>
        <v>55.550621916876274</v>
      </c>
      <c r="AZ84" s="2">
        <f t="shared" si="147"/>
        <v>53.815974006131178</v>
      </c>
      <c r="BA84" s="2">
        <f t="shared" si="148"/>
        <v>54.253204178591069</v>
      </c>
      <c r="BB84" s="2">
        <f t="shared" si="149"/>
        <v>53.78008740121782</v>
      </c>
      <c r="BC84" s="2">
        <f t="shared" si="150"/>
        <v>54.24608288332626</v>
      </c>
      <c r="BD84" s="2">
        <f t="shared" si="151"/>
        <v>54.374226549264009</v>
      </c>
      <c r="BE84" s="2">
        <f t="shared" si="152"/>
        <v>54.916368969951577</v>
      </c>
      <c r="BF84" s="2">
        <f t="shared" si="153"/>
        <v>55.280139758374908</v>
      </c>
      <c r="BG84" s="2">
        <f t="shared" si="154"/>
        <v>55.591450259483139</v>
      </c>
      <c r="BH84" s="2">
        <f t="shared" si="155"/>
        <v>55.699733656329272</v>
      </c>
      <c r="BI84" s="2">
        <f t="shared" si="156"/>
        <v>55.812615802596945</v>
      </c>
      <c r="BJ84" s="2">
        <f t="shared" si="157"/>
        <v>55.136953305241079</v>
      </c>
      <c r="BK84" s="2">
        <f t="shared" si="158"/>
        <v>56.479515071247796</v>
      </c>
      <c r="BL84" s="2">
        <f t="shared" si="159"/>
        <v>56.593992076631451</v>
      </c>
      <c r="BM84" s="2">
        <f t="shared" si="160"/>
        <v>59.375867509861351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57.53546661350844</v>
      </c>
      <c r="DL84" s="2">
        <f t="shared" si="225"/>
        <v>56.710505975609763</v>
      </c>
      <c r="DM84" s="2">
        <f t="shared" si="225"/>
        <v>57.338644777327929</v>
      </c>
      <c r="DN84" s="2">
        <f t="shared" si="225"/>
        <v>55.828387354596615</v>
      </c>
      <c r="DO84" s="2">
        <f t="shared" si="225"/>
        <v>55.945168752963497</v>
      </c>
      <c r="DP84" s="2">
        <f t="shared" si="225"/>
        <v>56.575677809388324</v>
      </c>
      <c r="DQ84" s="2">
        <f t="shared" si="225"/>
        <v>57.781796246498608</v>
      </c>
      <c r="DR84" s="2">
        <f t="shared" si="225"/>
        <v>57.233595066495063</v>
      </c>
      <c r="DS84" s="2">
        <f t="shared" si="225"/>
        <v>58.725229386529371</v>
      </c>
      <c r="DT84" s="2">
        <f t="shared" si="225"/>
        <v>58.295781844701843</v>
      </c>
      <c r="DU84" s="2">
        <f t="shared" si="225"/>
        <v>57.731848479755548</v>
      </c>
      <c r="DV84" s="2">
        <f t="shared" si="225"/>
        <v>58.091689133419145</v>
      </c>
      <c r="DW84" s="2">
        <f t="shared" si="225"/>
        <v>59.56474139037433</v>
      </c>
      <c r="DX84" s="2">
        <f t="shared" si="225"/>
        <v>58.86309373167154</v>
      </c>
      <c r="DY84" s="2">
        <f t="shared" si="225"/>
        <v>59.952350735042735</v>
      </c>
      <c r="EA84" s="2">
        <f>CE$228*$B84+CE$229</f>
        <v>55.113936342485516</v>
      </c>
      <c r="EB84" s="2">
        <f t="shared" si="72"/>
        <v>53.168732075525597</v>
      </c>
      <c r="EC84" s="2">
        <f t="shared" si="73"/>
        <v>53.535296175537866</v>
      </c>
      <c r="ED84" s="2">
        <f t="shared" si="74"/>
        <v>53.288751299879081</v>
      </c>
      <c r="EE84" s="2">
        <f t="shared" si="75"/>
        <v>53.801579330938409</v>
      </c>
      <c r="EF84" s="2">
        <f t="shared" si="76"/>
        <v>53.79402938633811</v>
      </c>
      <c r="EG84" s="2">
        <f t="shared" si="77"/>
        <v>54.140318289218847</v>
      </c>
      <c r="EH84" s="2">
        <f t="shared" si="78"/>
        <v>54.740457370673845</v>
      </c>
      <c r="EI84" s="2">
        <f t="shared" si="79"/>
        <v>54.741407627770407</v>
      </c>
      <c r="EJ84" s="2">
        <f t="shared" si="80"/>
        <v>55.0240171901076</v>
      </c>
      <c r="EK84" s="2">
        <f t="shared" si="81"/>
        <v>55.240555280826342</v>
      </c>
      <c r="EL84" s="2">
        <f t="shared" si="82"/>
        <v>54.386893850259078</v>
      </c>
      <c r="EM84" s="2">
        <f t="shared" si="83"/>
        <v>55.614707586206883</v>
      </c>
      <c r="EN84" s="2">
        <f t="shared" si="84"/>
        <v>55.893977761012138</v>
      </c>
      <c r="EO84" s="2">
        <f t="shared" si="85"/>
        <v>59.165178219190821</v>
      </c>
      <c r="EQ84" s="2">
        <f t="shared" si="86"/>
        <v>54.952889700323588</v>
      </c>
      <c r="ER84" s="2">
        <f t="shared" si="226"/>
        <v>53.173718144840834</v>
      </c>
      <c r="ES84" s="2">
        <f t="shared" si="226"/>
        <v>53.161044529778302</v>
      </c>
      <c r="ET84" s="2">
        <f t="shared" si="226"/>
        <v>53.364986144410373</v>
      </c>
      <c r="EU84" s="2">
        <f t="shared" si="226"/>
        <v>53.677804257091957</v>
      </c>
      <c r="EV84" s="2">
        <f t="shared" si="226"/>
        <v>53.848903729636369</v>
      </c>
      <c r="EW84" s="2">
        <f t="shared" si="226"/>
        <v>54.234226140476117</v>
      </c>
      <c r="EX84" s="2">
        <f t="shared" si="226"/>
        <v>54.448015435450152</v>
      </c>
      <c r="EY84" s="2">
        <f t="shared" si="226"/>
        <v>54.77573984608992</v>
      </c>
      <c r="EZ84" s="2">
        <f t="shared" si="226"/>
        <v>55.326044839255516</v>
      </c>
      <c r="FA84" s="2">
        <f t="shared" si="226"/>
        <v>55.214479954744753</v>
      </c>
      <c r="FB84" s="2">
        <f t="shared" si="226"/>
        <v>54.507222149445766</v>
      </c>
      <c r="FC84" s="2">
        <f t="shared" si="226"/>
        <v>55.625692704749135</v>
      </c>
      <c r="FD84" s="2">
        <f t="shared" si="226"/>
        <v>55.961560260655219</v>
      </c>
      <c r="FE84" s="2">
        <f t="shared" si="226"/>
        <v>59.25555805550777</v>
      </c>
      <c r="FG84" s="2">
        <f t="shared" si="88"/>
        <v>0.81963700885216129</v>
      </c>
      <c r="FH84" s="2">
        <f t="shared" si="227"/>
        <v>0.81725605943656865</v>
      </c>
      <c r="FI84" s="2">
        <f t="shared" si="227"/>
        <v>0.81116378673169187</v>
      </c>
      <c r="FJ84" s="2">
        <f t="shared" si="227"/>
        <v>0.80655573823293192</v>
      </c>
      <c r="FK84" s="2">
        <f t="shared" si="227"/>
        <v>0.79259150424218339</v>
      </c>
      <c r="FL84" s="2">
        <f t="shared" si="227"/>
        <v>0.79143570250872142</v>
      </c>
      <c r="FM84" s="2">
        <f t="shared" si="227"/>
        <v>0.78690812217865835</v>
      </c>
      <c r="FN84" s="2">
        <f t="shared" si="227"/>
        <v>0.78340984088194765</v>
      </c>
      <c r="FO84" s="2">
        <f t="shared" si="227"/>
        <v>0.78663503397015355</v>
      </c>
      <c r="FP84" s="2">
        <f t="shared" si="227"/>
        <v>0.79356417838665227</v>
      </c>
      <c r="FQ84" s="2">
        <f t="shared" si="227"/>
        <v>0.77036711064765573</v>
      </c>
      <c r="FR84" s="2">
        <f t="shared" si="227"/>
        <v>0.79757021217695723</v>
      </c>
      <c r="FS84" s="2">
        <f t="shared" si="227"/>
        <v>0.78106516906670576</v>
      </c>
      <c r="FT84" s="2">
        <f t="shared" si="227"/>
        <v>0.76424754086149438</v>
      </c>
      <c r="FU84" s="2">
        <f t="shared" si="227"/>
        <v>0.7324133159147791</v>
      </c>
      <c r="FW84" s="2">
        <f t="shared" si="112"/>
        <v>4.2763043701914545E-4</v>
      </c>
      <c r="FX84" s="2">
        <f t="shared" si="164"/>
        <v>8.4465722820187001E-4</v>
      </c>
      <c r="FY84" s="2">
        <f t="shared" si="165"/>
        <v>8.067957791630788E-4</v>
      </c>
      <c r="FZ84" s="2">
        <f t="shared" si="166"/>
        <v>7.6185079456012733E-4</v>
      </c>
      <c r="GA84" s="2">
        <f t="shared" si="167"/>
        <v>7.6837083420485991E-4</v>
      </c>
      <c r="GB84" s="2">
        <f t="shared" si="168"/>
        <v>8.1301573778982679E-4</v>
      </c>
      <c r="GC84" s="2">
        <f t="shared" si="169"/>
        <v>8.6579311400570322E-4</v>
      </c>
      <c r="GD84" s="2">
        <f t="shared" si="170"/>
        <v>1.0487638848418533E-3</v>
      </c>
      <c r="GE84" s="2">
        <f t="shared" si="171"/>
        <v>1.0088915852511768E-3</v>
      </c>
      <c r="GF84" s="2">
        <f t="shared" si="172"/>
        <v>1.0166010491457851E-3</v>
      </c>
      <c r="GG84" s="2">
        <f t="shared" si="173"/>
        <v>8.5650792176063294E-4</v>
      </c>
      <c r="GH84" s="2">
        <f t="shared" si="174"/>
        <v>8.1885877853365215E-4</v>
      </c>
      <c r="GI84" s="2">
        <f t="shared" si="175"/>
        <v>6.8291886770789167E-4</v>
      </c>
      <c r="GJ84" s="2">
        <f t="shared" si="176"/>
        <v>5.6115220888049492E-4</v>
      </c>
      <c r="GK84" s="2">
        <f t="shared" si="177"/>
        <v>5.7985666761813126E-4</v>
      </c>
      <c r="GM84" s="86">
        <f t="shared" si="113"/>
        <v>0.60627394623303854</v>
      </c>
      <c r="GN84" s="86">
        <f t="shared" si="178"/>
        <v>0.62795671376883766</v>
      </c>
      <c r="GO84" s="86">
        <f t="shared" si="179"/>
        <v>0.61494927028040403</v>
      </c>
      <c r="GP84" s="86">
        <f t="shared" si="180"/>
        <v>0.6063073096300492</v>
      </c>
      <c r="GQ84" s="86">
        <f t="shared" si="181"/>
        <v>0.61871196018828278</v>
      </c>
      <c r="GR84" s="86">
        <f t="shared" si="182"/>
        <v>0.61355566052352217</v>
      </c>
      <c r="GS84" s="86">
        <f t="shared" si="183"/>
        <v>0.61561539753696748</v>
      </c>
      <c r="GT84" s="86">
        <f t="shared" si="184"/>
        <v>0.62776731785424611</v>
      </c>
      <c r="GU84" s="86">
        <f t="shared" si="185"/>
        <v>0.60856745305972326</v>
      </c>
      <c r="GV84" s="86">
        <f t="shared" si="186"/>
        <v>0.61563697371411275</v>
      </c>
      <c r="GW84" s="86">
        <f t="shared" si="187"/>
        <v>0.61758856838570231</v>
      </c>
      <c r="GX84" s="86">
        <f t="shared" si="188"/>
        <v>0.63850148413786634</v>
      </c>
      <c r="GY84" s="86">
        <f t="shared" si="189"/>
        <v>0.59890072999461796</v>
      </c>
      <c r="GZ84" s="86">
        <f t="shared" si="190"/>
        <v>0.58053923716696498</v>
      </c>
      <c r="HA84" s="86">
        <f t="shared" si="191"/>
        <v>0.57445416727008902</v>
      </c>
      <c r="HC84" s="86">
        <f t="shared" si="145"/>
        <v>5.8151672616968387E-4</v>
      </c>
      <c r="HD84" s="86">
        <f t="shared" si="192"/>
        <v>5.5241984052260492E-4</v>
      </c>
      <c r="HE84" s="86">
        <f t="shared" si="193"/>
        <v>2.0927384353509228E-4</v>
      </c>
      <c r="HF84" s="86">
        <f t="shared" si="194"/>
        <v>1.109624122837626E-4</v>
      </c>
      <c r="HG84" s="86">
        <f t="shared" si="195"/>
        <v>4.4931426864810287E-4</v>
      </c>
      <c r="HH84" s="86">
        <f t="shared" si="196"/>
        <v>2.6108667886222891E-4</v>
      </c>
      <c r="HI84" s="86">
        <f t="shared" si="197"/>
        <v>2.5962595390502722E-4</v>
      </c>
      <c r="HJ84" s="86">
        <f t="shared" si="198"/>
        <v>3.9623047030782873E-4</v>
      </c>
      <c r="HK84" s="86">
        <f t="shared" si="199"/>
        <v>2.6870953163556831E-4</v>
      </c>
      <c r="HL84" s="86">
        <f t="shared" si="200"/>
        <v>1.8402781119372994E-4</v>
      </c>
      <c r="HM84" s="86">
        <f t="shared" si="201"/>
        <v>2.9217033344280832E-4</v>
      </c>
      <c r="HN84" s="86">
        <f t="shared" si="202"/>
        <v>3.1876357271197464E-4</v>
      </c>
      <c r="HO84" s="86">
        <f t="shared" si="203"/>
        <v>1.4578489627105326E-4</v>
      </c>
      <c r="HP84" s="86">
        <f t="shared" si="204"/>
        <v>6.5104247974189772E-5</v>
      </c>
      <c r="HQ84" s="86">
        <f t="shared" si="205"/>
        <v>7.3152767423774936E-6</v>
      </c>
      <c r="HS84" s="86">
        <f t="shared" si="114"/>
        <v>3.3952823015546577E-41</v>
      </c>
      <c r="HT84" s="86">
        <f t="shared" si="206"/>
        <v>6.3202459615380182E-40</v>
      </c>
      <c r="HU84" s="86">
        <f t="shared" si="207"/>
        <v>7.3927565053635655E-49</v>
      </c>
      <c r="HV84" s="86">
        <f t="shared" si="208"/>
        <v>2.9236790803591075E-51</v>
      </c>
      <c r="HW84" s="86">
        <f t="shared" si="209"/>
        <v>6.5149093031343907E-43</v>
      </c>
      <c r="HX84" s="86">
        <f t="shared" si="210"/>
        <v>5.9753450592313642E-47</v>
      </c>
      <c r="HY84" s="86">
        <f t="shared" si="211"/>
        <v>1.2125420385200792E-49</v>
      </c>
      <c r="HZ84" s="86">
        <f t="shared" si="212"/>
        <v>1.7595673344115482E-45</v>
      </c>
      <c r="IA84" s="86">
        <f t="shared" si="213"/>
        <v>1.4427747848936647E-48</v>
      </c>
      <c r="IB84" s="86">
        <f t="shared" si="214"/>
        <v>9.4365977071433842E-53</v>
      </c>
      <c r="IC84" s="86">
        <f t="shared" si="215"/>
        <v>5.3884401847042028E-48</v>
      </c>
      <c r="ID84" s="86">
        <f t="shared" si="216"/>
        <v>1.7704447902466338E-50</v>
      </c>
      <c r="IE84" s="86">
        <f t="shared" si="217"/>
        <v>1.4505223710368373E-53</v>
      </c>
      <c r="IF84" s="86">
        <f t="shared" si="218"/>
        <v>1.8619004885552711E-27</v>
      </c>
      <c r="IG84" s="86">
        <f t="shared" si="219"/>
        <v>4.0450210050474106E-22</v>
      </c>
      <c r="II84" s="86">
        <f t="shared" si="115"/>
        <v>1.5650646338030929E-188</v>
      </c>
      <c r="IJ84" s="86">
        <f t="shared" si="116"/>
        <v>4.734061041155381E-169</v>
      </c>
      <c r="IK84" s="86">
        <f t="shared" si="117"/>
        <v>2.4117174028111169E-200</v>
      </c>
      <c r="IL84" s="86">
        <f t="shared" si="118"/>
        <v>3.0452604895695608E-212</v>
      </c>
      <c r="IM84" s="86">
        <f t="shared" si="119"/>
        <v>2.9775123203910212E-179</v>
      </c>
      <c r="IN84" s="86">
        <f t="shared" si="120"/>
        <v>6.9992794437839602E-196</v>
      </c>
      <c r="IO84" s="86">
        <f t="shared" si="121"/>
        <v>1.0458924122620889E-209</v>
      </c>
      <c r="IP84" s="86">
        <f t="shared" si="122"/>
        <v>3.5911206985558756E-184</v>
      </c>
      <c r="IQ84" s="86">
        <f t="shared" si="123"/>
        <v>8.8906357168993428E-200</v>
      </c>
      <c r="IR84" s="86">
        <f t="shared" si="124"/>
        <v>1.0310079226105105E-221</v>
      </c>
      <c r="IS84" s="86">
        <f t="shared" si="125"/>
        <v>2.7544512244126583E-203</v>
      </c>
      <c r="IT84" s="86">
        <f t="shared" si="126"/>
        <v>1.7097529325580823E-214</v>
      </c>
      <c r="IU84" s="86">
        <f t="shared" si="127"/>
        <v>6.3277268538854977E-230</v>
      </c>
      <c r="IV84" s="86">
        <f t="shared" si="128"/>
        <v>5.5120753770003812E-106</v>
      </c>
      <c r="IW84" s="86">
        <f t="shared" si="129"/>
        <v>1.2589018313375266E-92</v>
      </c>
      <c r="IY84" s="86">
        <f t="shared" si="130"/>
        <v>0.60685546295920823</v>
      </c>
      <c r="IZ84" s="86">
        <f t="shared" si="131"/>
        <v>0.62850913360936023</v>
      </c>
      <c r="JA84" s="86">
        <f t="shared" si="132"/>
        <v>0.61515854412393911</v>
      </c>
      <c r="JB84" s="86">
        <f t="shared" si="133"/>
        <v>0.60641827204233301</v>
      </c>
      <c r="JC84" s="86">
        <f t="shared" si="134"/>
        <v>0.61916127445693092</v>
      </c>
      <c r="JD84" s="86">
        <f t="shared" si="135"/>
        <v>0.61381674720238444</v>
      </c>
      <c r="JE84" s="86">
        <f t="shared" si="136"/>
        <v>0.61587502349087253</v>
      </c>
      <c r="JF84" s="86">
        <f t="shared" si="137"/>
        <v>0.6281635483245539</v>
      </c>
      <c r="JG84" s="86">
        <f t="shared" si="138"/>
        <v>0.60883616259135886</v>
      </c>
      <c r="JH84" s="86">
        <f t="shared" si="139"/>
        <v>0.6158210015253065</v>
      </c>
      <c r="JI84" s="86">
        <f t="shared" si="140"/>
        <v>0.61788073871914506</v>
      </c>
      <c r="JJ84" s="86">
        <f t="shared" si="141"/>
        <v>0.63882024771057833</v>
      </c>
      <c r="JK84" s="86">
        <f t="shared" si="142"/>
        <v>0.599046514890889</v>
      </c>
      <c r="JL84" s="86">
        <f t="shared" si="143"/>
        <v>0.58060434141493922</v>
      </c>
      <c r="JM84" s="86">
        <f t="shared" si="144"/>
        <v>0.57446148254683138</v>
      </c>
    </row>
    <row r="85" spans="2:273" x14ac:dyDescent="0.25">
      <c r="B85" s="2">
        <v>58</v>
      </c>
      <c r="C85" s="37">
        <v>89.004900000000006</v>
      </c>
      <c r="D85" s="37">
        <v>91.1785</v>
      </c>
      <c r="E85" s="37">
        <v>91.891599999999997</v>
      </c>
      <c r="F85" s="37">
        <v>93.7697</v>
      </c>
      <c r="G85" s="37">
        <v>92.266599999999997</v>
      </c>
      <c r="H85" s="37">
        <v>92.673500000000004</v>
      </c>
      <c r="I85" s="37">
        <v>91.658799999999999</v>
      </c>
      <c r="J85" s="37">
        <v>92.049099999999996</v>
      </c>
      <c r="K85" s="37">
        <v>91.558899999999994</v>
      </c>
      <c r="L85" s="37">
        <v>90.257300000000001</v>
      </c>
      <c r="M85" s="37">
        <v>92.595399999999998</v>
      </c>
      <c r="N85" s="37">
        <v>88.495400000000004</v>
      </c>
      <c r="O85" s="37">
        <v>90.34</v>
      </c>
      <c r="P85" s="37">
        <v>90.472999999999999</v>
      </c>
      <c r="Q85" s="37">
        <v>82.794300000000007</v>
      </c>
      <c r="S85" s="4">
        <f t="shared" si="8"/>
        <v>88.790605199412511</v>
      </c>
      <c r="T85" s="4">
        <f t="shared" si="9"/>
        <v>91.328510829164202</v>
      </c>
      <c r="U85" s="4">
        <f t="shared" si="10"/>
        <v>91.707029865837839</v>
      </c>
      <c r="V85" s="4">
        <f t="shared" si="11"/>
        <v>95.7206912747465</v>
      </c>
      <c r="W85" s="4">
        <f t="shared" si="12"/>
        <v>93.272909547306256</v>
      </c>
      <c r="X85" s="4">
        <f t="shared" si="13"/>
        <v>93.937098590038588</v>
      </c>
      <c r="Y85" s="4">
        <f t="shared" si="14"/>
        <v>90.79285951359671</v>
      </c>
      <c r="Z85" s="4">
        <f t="shared" si="15"/>
        <v>92.692364841549448</v>
      </c>
      <c r="AA85" s="4">
        <f t="shared" si="16"/>
        <v>91.197120738804912</v>
      </c>
      <c r="AB85" s="4">
        <f t="shared" si="17"/>
        <v>89.452269100791966</v>
      </c>
      <c r="AC85" s="4">
        <f t="shared" si="18"/>
        <v>92.76955407924207</v>
      </c>
      <c r="AD85" s="4">
        <f t="shared" si="19"/>
        <v>86.205551075148563</v>
      </c>
      <c r="AE85" s="4">
        <f t="shared" si="20"/>
        <v>88.91239761226791</v>
      </c>
      <c r="AF85" s="4">
        <f t="shared" si="21"/>
        <v>90.24915448689643</v>
      </c>
      <c r="AG85" s="4">
        <f t="shared" si="22"/>
        <v>81.680193704955016</v>
      </c>
      <c r="AI85" s="4">
        <f t="shared" si="23"/>
        <v>0.21429480058749562</v>
      </c>
      <c r="AJ85" s="4">
        <f t="shared" si="24"/>
        <v>-0.15001082916420216</v>
      </c>
      <c r="AK85" s="4">
        <f t="shared" si="25"/>
        <v>0.18457013416215773</v>
      </c>
      <c r="AL85" s="4">
        <f t="shared" si="26"/>
        <v>-1.9509912747464995</v>
      </c>
      <c r="AM85" s="4">
        <f t="shared" si="27"/>
        <v>-1.0063095473062589</v>
      </c>
      <c r="AN85" s="4">
        <f t="shared" si="28"/>
        <v>-1.2635985900385833</v>
      </c>
      <c r="AO85" s="4">
        <f t="shared" si="29"/>
        <v>0.86594048640328936</v>
      </c>
      <c r="AP85" s="4">
        <f t="shared" si="30"/>
        <v>-0.64326484154945263</v>
      </c>
      <c r="AQ85" s="4">
        <f t="shared" si="31"/>
        <v>0.36177926119508186</v>
      </c>
      <c r="AR85" s="4">
        <f t="shared" si="32"/>
        <v>0.80503089920803461</v>
      </c>
      <c r="AS85" s="4">
        <f t="shared" si="33"/>
        <v>-0.17415407924207216</v>
      </c>
      <c r="AT85" s="4">
        <f t="shared" si="34"/>
        <v>2.2898489248514409</v>
      </c>
      <c r="AU85" s="4">
        <f t="shared" si="35"/>
        <v>1.4276023877320938</v>
      </c>
      <c r="AV85" s="4">
        <f t="shared" si="224"/>
        <v>0.22384551310356926</v>
      </c>
      <c r="AW85" s="4">
        <f t="shared" si="224"/>
        <v>1.1141062950449907</v>
      </c>
      <c r="AY85" s="2">
        <f t="shared" si="96"/>
        <v>55.487720345186759</v>
      </c>
      <c r="AZ85" s="2">
        <f t="shared" si="147"/>
        <v>53.74456850060367</v>
      </c>
      <c r="BA85" s="2">
        <f t="shared" si="148"/>
        <v>54.174452566671278</v>
      </c>
      <c r="BB85" s="2">
        <f t="shared" si="149"/>
        <v>53.72362539315742</v>
      </c>
      <c r="BC85" s="2">
        <f t="shared" si="150"/>
        <v>54.186323396185138</v>
      </c>
      <c r="BD85" s="2">
        <f t="shared" si="151"/>
        <v>54.313724111931705</v>
      </c>
      <c r="BE85" s="2">
        <f t="shared" si="152"/>
        <v>54.851736184653092</v>
      </c>
      <c r="BF85" s="2">
        <f t="shared" si="153"/>
        <v>55.220826499397297</v>
      </c>
      <c r="BG85" s="2">
        <f t="shared" si="154"/>
        <v>55.520440946166445</v>
      </c>
      <c r="BH85" s="2">
        <f t="shared" si="155"/>
        <v>55.626409876925145</v>
      </c>
      <c r="BI85" s="2">
        <f t="shared" si="156"/>
        <v>55.743361432379551</v>
      </c>
      <c r="BJ85" s="2">
        <f t="shared" si="157"/>
        <v>55.066396647934184</v>
      </c>
      <c r="BK85" s="2">
        <f t="shared" si="158"/>
        <v>56.404075784620176</v>
      </c>
      <c r="BL85" s="2">
        <f t="shared" si="159"/>
        <v>56.531208230847426</v>
      </c>
      <c r="BM85" s="2">
        <f t="shared" si="160"/>
        <v>59.335323652972498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57.568338789868662</v>
      </c>
      <c r="DL85" s="2">
        <f t="shared" si="225"/>
        <v>56.737920243902451</v>
      </c>
      <c r="DM85" s="2">
        <f t="shared" si="225"/>
        <v>57.388238542510109</v>
      </c>
      <c r="DN85" s="2">
        <f t="shared" si="225"/>
        <v>55.850273583489674</v>
      </c>
      <c r="DO85" s="2">
        <f t="shared" si="225"/>
        <v>55.962319582740641</v>
      </c>
      <c r="DP85" s="2">
        <f t="shared" si="225"/>
        <v>56.604400924608804</v>
      </c>
      <c r="DQ85" s="2">
        <f t="shared" si="225"/>
        <v>57.835640504201685</v>
      </c>
      <c r="DR85" s="2">
        <f t="shared" si="225"/>
        <v>57.274557820677821</v>
      </c>
      <c r="DS85" s="2">
        <f t="shared" si="225"/>
        <v>58.796315589875576</v>
      </c>
      <c r="DT85" s="2">
        <f t="shared" si="225"/>
        <v>58.347636941226938</v>
      </c>
      <c r="DU85" s="2">
        <f t="shared" si="225"/>
        <v>57.760317860962573</v>
      </c>
      <c r="DV85" s="2">
        <f t="shared" si="225"/>
        <v>58.143800832260844</v>
      </c>
      <c r="DW85" s="2">
        <f t="shared" si="225"/>
        <v>59.631855309396485</v>
      </c>
      <c r="DX85" s="2">
        <f t="shared" si="225"/>
        <v>58.917289387829896</v>
      </c>
      <c r="DY85" s="2">
        <f t="shared" si="225"/>
        <v>60.011871487179484</v>
      </c>
      <c r="EA85" s="2">
        <f t="shared" ref="EA85:EA148" si="228">CE$228*$B85+CE$229</f>
        <v>55.070249524376557</v>
      </c>
      <c r="EB85" s="2">
        <f t="shared" si="72"/>
        <v>53.134123623171845</v>
      </c>
      <c r="EC85" s="2">
        <f t="shared" si="73"/>
        <v>53.492515141086173</v>
      </c>
      <c r="ED85" s="2">
        <f t="shared" si="74"/>
        <v>53.258373881499395</v>
      </c>
      <c r="EE85" s="2">
        <f t="shared" si="75"/>
        <v>53.762592472895143</v>
      </c>
      <c r="EF85" s="2">
        <f t="shared" si="76"/>
        <v>53.763125910452338</v>
      </c>
      <c r="EG85" s="2">
        <f t="shared" si="77"/>
        <v>54.114695264686894</v>
      </c>
      <c r="EH85" s="2">
        <f t="shared" si="78"/>
        <v>54.703399212425097</v>
      </c>
      <c r="EI85" s="2">
        <f t="shared" si="79"/>
        <v>54.710036444901682</v>
      </c>
      <c r="EJ85" s="2">
        <f t="shared" si="80"/>
        <v>54.980397631644365</v>
      </c>
      <c r="EK85" s="2">
        <f t="shared" si="81"/>
        <v>55.195073315041967</v>
      </c>
      <c r="EL85" s="2">
        <f t="shared" si="82"/>
        <v>54.35392252319339</v>
      </c>
      <c r="EM85" s="2">
        <f t="shared" si="83"/>
        <v>55.578918456246321</v>
      </c>
      <c r="EN85" s="2">
        <f t="shared" si="84"/>
        <v>55.859870518251995</v>
      </c>
      <c r="EO85" s="2">
        <f t="shared" si="85"/>
        <v>59.109821768608683</v>
      </c>
      <c r="EQ85" s="2">
        <f t="shared" si="86"/>
        <v>54.912822520662019</v>
      </c>
      <c r="ER85" s="2">
        <f t="shared" si="226"/>
        <v>53.138995590685738</v>
      </c>
      <c r="ES85" s="2">
        <f t="shared" si="226"/>
        <v>53.127585634932146</v>
      </c>
      <c r="ET85" s="2">
        <f t="shared" si="226"/>
        <v>53.332742709785336</v>
      </c>
      <c r="EU85" s="2">
        <f t="shared" si="226"/>
        <v>53.641959886711959</v>
      </c>
      <c r="EV85" s="2">
        <f t="shared" si="226"/>
        <v>53.816604154413483</v>
      </c>
      <c r="EW85" s="2">
        <f t="shared" si="226"/>
        <v>54.206217085326777</v>
      </c>
      <c r="EX85" s="2">
        <f t="shared" si="226"/>
        <v>54.418623743948167</v>
      </c>
      <c r="EY85" s="2">
        <f t="shared" si="226"/>
        <v>54.743499898253113</v>
      </c>
      <c r="EZ85" s="2">
        <f t="shared" si="226"/>
        <v>55.27474517766499</v>
      </c>
      <c r="FA85" s="2">
        <f t="shared" si="226"/>
        <v>55.169661539081332</v>
      </c>
      <c r="FB85" s="2">
        <f t="shared" si="226"/>
        <v>54.471226598713265</v>
      </c>
      <c r="FC85" s="2">
        <f t="shared" si="226"/>
        <v>55.589649077165326</v>
      </c>
      <c r="FD85" s="2">
        <f t="shared" si="226"/>
        <v>55.925852980152825</v>
      </c>
      <c r="FE85" s="2">
        <f t="shared" si="226"/>
        <v>59.19765395529204</v>
      </c>
      <c r="FG85" s="2">
        <f t="shared" si="88"/>
        <v>0.8328543983279052</v>
      </c>
      <c r="FH85" s="2">
        <f t="shared" si="227"/>
        <v>0.83061187134593961</v>
      </c>
      <c r="FI85" s="2">
        <f t="shared" si="227"/>
        <v>0.8248694377914727</v>
      </c>
      <c r="FJ85" s="2">
        <f t="shared" si="227"/>
        <v>0.82052183899750797</v>
      </c>
      <c r="FK85" s="2">
        <f t="shared" si="227"/>
        <v>0.80732494179010439</v>
      </c>
      <c r="FL85" s="2">
        <f t="shared" si="227"/>
        <v>0.80623117118922505</v>
      </c>
      <c r="FM85" s="2">
        <f t="shared" si="227"/>
        <v>0.80194439961043551</v>
      </c>
      <c r="FN85" s="2">
        <f t="shared" si="227"/>
        <v>0.79862979716685423</v>
      </c>
      <c r="FO85" s="2">
        <f t="shared" si="227"/>
        <v>0.80168572485611522</v>
      </c>
      <c r="FP85" s="2">
        <f t="shared" si="227"/>
        <v>0.80824523756375211</v>
      </c>
      <c r="FQ85" s="2">
        <f t="shared" si="227"/>
        <v>0.78625352444064633</v>
      </c>
      <c r="FR85" s="2">
        <f t="shared" si="227"/>
        <v>0.81203385643654824</v>
      </c>
      <c r="FS85" s="2">
        <f t="shared" si="227"/>
        <v>0.79640706883643397</v>
      </c>
      <c r="FT85" s="2">
        <f t="shared" si="227"/>
        <v>0.78043665424871789</v>
      </c>
      <c r="FU85" s="2">
        <f t="shared" si="227"/>
        <v>0.75007359447582034</v>
      </c>
      <c r="FW85" s="2">
        <f t="shared" si="112"/>
        <v>4.688681061010418E-4</v>
      </c>
      <c r="FX85" s="2">
        <f t="shared" si="164"/>
        <v>9.2607276733689347E-4</v>
      </c>
      <c r="FY85" s="2">
        <f t="shared" si="165"/>
        <v>8.845651276340854E-4</v>
      </c>
      <c r="FZ85" s="2">
        <f t="shared" si="166"/>
        <v>8.3529138936986713E-4</v>
      </c>
      <c r="GA85" s="2">
        <f t="shared" si="167"/>
        <v>8.4243941535467725E-4</v>
      </c>
      <c r="GB85" s="2">
        <f t="shared" si="168"/>
        <v>8.9138411096079291E-4</v>
      </c>
      <c r="GC85" s="2">
        <f t="shared" si="169"/>
        <v>9.4924398137853996E-4</v>
      </c>
      <c r="GD85" s="2">
        <f t="shared" si="170"/>
        <v>1.1498303895182283E-3</v>
      </c>
      <c r="GE85" s="2">
        <f t="shared" si="171"/>
        <v>1.1061199601632868E-3</v>
      </c>
      <c r="GF85" s="2">
        <f t="shared" si="172"/>
        <v>1.1145715675687296E-3</v>
      </c>
      <c r="GG85" s="2">
        <f t="shared" si="173"/>
        <v>9.3906466204656328E-4</v>
      </c>
      <c r="GH85" s="2">
        <f t="shared" si="174"/>
        <v>8.9778986917132136E-4</v>
      </c>
      <c r="GI85" s="2">
        <f t="shared" si="175"/>
        <v>7.4875631503354184E-4</v>
      </c>
      <c r="GJ85" s="2">
        <f t="shared" si="176"/>
        <v>6.1525785233917517E-4</v>
      </c>
      <c r="GK85" s="2">
        <f t="shared" si="177"/>
        <v>6.3576462601707762E-4</v>
      </c>
      <c r="GM85" s="86">
        <f t="shared" si="113"/>
        <v>0.58101149490070136</v>
      </c>
      <c r="GN85" s="86">
        <f t="shared" si="178"/>
        <v>0.61772133445874489</v>
      </c>
      <c r="GO85" s="86">
        <f t="shared" si="179"/>
        <v>0.60355664407786069</v>
      </c>
      <c r="GP85" s="86">
        <f t="shared" si="180"/>
        <v>0.62790910314438642</v>
      </c>
      <c r="GQ85" s="86">
        <f t="shared" si="181"/>
        <v>0.61882261702165675</v>
      </c>
      <c r="GR85" s="86">
        <f t="shared" si="182"/>
        <v>0.62178278879828175</v>
      </c>
      <c r="GS85" s="86">
        <f t="shared" si="183"/>
        <v>0.5946662440997148</v>
      </c>
      <c r="GT85" s="86">
        <f t="shared" si="184"/>
        <v>0.63135604385888799</v>
      </c>
      <c r="GU85" s="86">
        <f t="shared" si="185"/>
        <v>0.59904667712340232</v>
      </c>
      <c r="GV85" s="86">
        <f t="shared" si="186"/>
        <v>0.58898523127718549</v>
      </c>
      <c r="GW85" s="86">
        <f t="shared" si="187"/>
        <v>0.61177963838002214</v>
      </c>
      <c r="GX85" s="86">
        <f t="shared" si="188"/>
        <v>0.57459619132803752</v>
      </c>
      <c r="GY85" s="86">
        <f t="shared" si="189"/>
        <v>0.56458392816799952</v>
      </c>
      <c r="GZ85" s="86">
        <f t="shared" si="190"/>
        <v>0.57666431137428864</v>
      </c>
      <c r="HA85" s="86">
        <f t="shared" si="191"/>
        <v>0.52291450342687096</v>
      </c>
      <c r="HC85" s="86">
        <f t="shared" si="145"/>
        <v>1.0012702017757123E-3</v>
      </c>
      <c r="HD85" s="86">
        <f t="shared" si="192"/>
        <v>9.722772416354867E-4</v>
      </c>
      <c r="HE85" s="86">
        <f t="shared" si="193"/>
        <v>4.013978892077355E-4</v>
      </c>
      <c r="HF85" s="86">
        <f t="shared" si="194"/>
        <v>2.2136509375513829E-4</v>
      </c>
      <c r="HG85" s="86">
        <f t="shared" si="195"/>
        <v>8.0465256459745851E-4</v>
      </c>
      <c r="HH85" s="86">
        <f t="shared" si="196"/>
        <v>4.9311070509612249E-4</v>
      </c>
      <c r="HI85" s="86">
        <f t="shared" si="197"/>
        <v>5.0417402640625351E-4</v>
      </c>
      <c r="HJ85" s="86">
        <f t="shared" si="198"/>
        <v>7.380718246697475E-4</v>
      </c>
      <c r="HK85" s="86">
        <f t="shared" si="199"/>
        <v>5.2019675009843714E-4</v>
      </c>
      <c r="HL85" s="86">
        <f t="shared" si="200"/>
        <v>3.753879339731366E-4</v>
      </c>
      <c r="HM85" s="86">
        <f t="shared" si="201"/>
        <v>5.5835790079174989E-4</v>
      </c>
      <c r="HN85" s="86">
        <f t="shared" si="202"/>
        <v>6.1503298777274343E-4</v>
      </c>
      <c r="HO85" s="86">
        <f t="shared" si="203"/>
        <v>2.9260595241538628E-4</v>
      </c>
      <c r="HP85" s="86">
        <f t="shared" si="204"/>
        <v>1.3696222075464682E-4</v>
      </c>
      <c r="HQ85" s="86">
        <f t="shared" si="205"/>
        <v>1.9261902705071911E-5</v>
      </c>
      <c r="HS85" s="86">
        <f t="shared" si="114"/>
        <v>9.0685415247023009E-40</v>
      </c>
      <c r="HT85" s="86">
        <f t="shared" si="206"/>
        <v>1.8042851252042088E-38</v>
      </c>
      <c r="HU85" s="86">
        <f t="shared" si="207"/>
        <v>4.1488648976026518E-47</v>
      </c>
      <c r="HV85" s="86">
        <f t="shared" si="208"/>
        <v>1.9818426306824219E-49</v>
      </c>
      <c r="HW85" s="86">
        <f t="shared" si="209"/>
        <v>2.238344327489379E-41</v>
      </c>
      <c r="HX85" s="86">
        <f t="shared" si="210"/>
        <v>2.9668059581373513E-45</v>
      </c>
      <c r="HY85" s="86">
        <f t="shared" si="211"/>
        <v>8.0542178318432871E-48</v>
      </c>
      <c r="HZ85" s="86">
        <f t="shared" si="212"/>
        <v>8.3628038693365639E-44</v>
      </c>
      <c r="IA85" s="86">
        <f t="shared" si="213"/>
        <v>9.044389249943253E-47</v>
      </c>
      <c r="IB85" s="86">
        <f t="shared" si="214"/>
        <v>8.978648889551134E-51</v>
      </c>
      <c r="IC85" s="86">
        <f t="shared" si="215"/>
        <v>3.1033263345550719E-46</v>
      </c>
      <c r="ID85" s="86">
        <f t="shared" si="216"/>
        <v>1.2378624966979502E-48</v>
      </c>
      <c r="IE85" s="86">
        <f t="shared" si="217"/>
        <v>1.2087692202136192E-51</v>
      </c>
      <c r="IF85" s="86">
        <f t="shared" si="218"/>
        <v>1.5095580174106276E-26</v>
      </c>
      <c r="IG85" s="86">
        <f t="shared" si="219"/>
        <v>2.1115653483393211E-21</v>
      </c>
      <c r="II85" s="86">
        <f t="shared" si="115"/>
        <v>3.9466588861477538E-184</v>
      </c>
      <c r="IJ85" s="86">
        <f t="shared" si="116"/>
        <v>9.8769405870148852E-165</v>
      </c>
      <c r="IK85" s="86">
        <f t="shared" si="117"/>
        <v>3.0011391497048408E-195</v>
      </c>
      <c r="IL85" s="86">
        <f t="shared" si="118"/>
        <v>6.9368918110536707E-207</v>
      </c>
      <c r="IM85" s="86">
        <f t="shared" si="119"/>
        <v>9.9220850128025907E-175</v>
      </c>
      <c r="IN85" s="86">
        <f t="shared" si="120"/>
        <v>6.773293677579736E-191</v>
      </c>
      <c r="IO85" s="86">
        <f t="shared" si="121"/>
        <v>2.557987703669144E-204</v>
      </c>
      <c r="IP85" s="86">
        <f t="shared" si="122"/>
        <v>2.5879712191102147E-179</v>
      </c>
      <c r="IQ85" s="86">
        <f t="shared" si="123"/>
        <v>1.5596614887535037E-194</v>
      </c>
      <c r="IR85" s="86">
        <f t="shared" si="124"/>
        <v>6.9989328267936271E-216</v>
      </c>
      <c r="IS85" s="86">
        <f t="shared" si="125"/>
        <v>4.5087294716987957E-198</v>
      </c>
      <c r="IT85" s="86">
        <f t="shared" si="126"/>
        <v>5.0403680342032571E-209</v>
      </c>
      <c r="IU85" s="86">
        <f t="shared" si="127"/>
        <v>3.3302784474975894E-224</v>
      </c>
      <c r="IV85" s="86">
        <f t="shared" si="128"/>
        <v>1.9319099541841692E-103</v>
      </c>
      <c r="IW85" s="86">
        <f t="shared" si="129"/>
        <v>2.1298841746956295E-90</v>
      </c>
      <c r="IY85" s="86">
        <f t="shared" si="130"/>
        <v>0.58201276510247713</v>
      </c>
      <c r="IZ85" s="86">
        <f t="shared" si="131"/>
        <v>0.6186936117003804</v>
      </c>
      <c r="JA85" s="86">
        <f t="shared" si="132"/>
        <v>0.60395804196706848</v>
      </c>
      <c r="JB85" s="86">
        <f t="shared" si="133"/>
        <v>0.62813046823814156</v>
      </c>
      <c r="JC85" s="86">
        <f t="shared" si="134"/>
        <v>0.61962726958625425</v>
      </c>
      <c r="JD85" s="86">
        <f t="shared" si="135"/>
        <v>0.62227589950337792</v>
      </c>
      <c r="JE85" s="86">
        <f t="shared" si="136"/>
        <v>0.59517041812612104</v>
      </c>
      <c r="JF85" s="86">
        <f t="shared" si="137"/>
        <v>0.63209411568355778</v>
      </c>
      <c r="JG85" s="86">
        <f t="shared" si="138"/>
        <v>0.59956687387350072</v>
      </c>
      <c r="JH85" s="86">
        <f t="shared" si="139"/>
        <v>0.58936061921115868</v>
      </c>
      <c r="JI85" s="86">
        <f t="shared" si="140"/>
        <v>0.61233799628081387</v>
      </c>
      <c r="JJ85" s="86">
        <f t="shared" si="141"/>
        <v>0.57521122431581029</v>
      </c>
      <c r="JK85" s="86">
        <f t="shared" si="142"/>
        <v>0.56487653412041494</v>
      </c>
      <c r="JL85" s="86">
        <f t="shared" si="143"/>
        <v>0.5768012735950433</v>
      </c>
      <c r="JM85" s="86">
        <f t="shared" si="144"/>
        <v>0.52293376532957603</v>
      </c>
    </row>
    <row r="86" spans="2:273" x14ac:dyDescent="0.25">
      <c r="B86" s="2">
        <v>59</v>
      </c>
      <c r="C86" s="37">
        <v>84.838499999999996</v>
      </c>
      <c r="D86" s="37">
        <v>86.470200000000006</v>
      </c>
      <c r="E86" s="37">
        <v>87.772099999999995</v>
      </c>
      <c r="F86" s="37">
        <v>91.239400000000003</v>
      </c>
      <c r="G86" s="37">
        <v>88.180800000000005</v>
      </c>
      <c r="H86" s="37">
        <v>89.245999999999995</v>
      </c>
      <c r="I86" s="37">
        <v>86.234800000000007</v>
      </c>
      <c r="J86" s="37">
        <v>87.539699999999996</v>
      </c>
      <c r="K86" s="37">
        <v>86.784499999999994</v>
      </c>
      <c r="L86" s="37">
        <v>84.607900000000001</v>
      </c>
      <c r="M86" s="37">
        <v>87.709100000000007</v>
      </c>
      <c r="N86" s="37">
        <v>79.229399999999998</v>
      </c>
      <c r="O86" s="37">
        <v>83.884399999999999</v>
      </c>
      <c r="P86" s="37">
        <v>85.872500000000002</v>
      </c>
      <c r="Q86" s="37">
        <v>75.864400000000003</v>
      </c>
      <c r="S86" s="4">
        <f t="shared" si="8"/>
        <v>82.01313664639288</v>
      </c>
      <c r="T86" s="4">
        <f t="shared" si="9"/>
        <v>84.286155058187489</v>
      </c>
      <c r="U86" s="4">
        <f t="shared" si="10"/>
        <v>84.541312414366942</v>
      </c>
      <c r="V86" s="4">
        <f t="shared" si="11"/>
        <v>90.165542220251311</v>
      </c>
      <c r="W86" s="4">
        <f t="shared" si="12"/>
        <v>85.768885881005261</v>
      </c>
      <c r="X86" s="4">
        <f t="shared" si="13"/>
        <v>86.932649145607272</v>
      </c>
      <c r="Y86" s="4">
        <f t="shared" si="14"/>
        <v>82.337897218008692</v>
      </c>
      <c r="Z86" s="4">
        <f t="shared" si="15"/>
        <v>84.990964796575668</v>
      </c>
      <c r="AA86" s="4">
        <f t="shared" si="16"/>
        <v>83.686264561233685</v>
      </c>
      <c r="AB86" s="4">
        <f t="shared" si="17"/>
        <v>81.373069596695942</v>
      </c>
      <c r="AC86" s="4">
        <f t="shared" si="18"/>
        <v>84.177904359284696</v>
      </c>
      <c r="AD86" s="4">
        <f t="shared" si="19"/>
        <v>76.352676890556765</v>
      </c>
      <c r="AE86" s="4">
        <f t="shared" si="20"/>
        <v>80.457403950230741</v>
      </c>
      <c r="AF86" s="4">
        <f t="shared" si="21"/>
        <v>83.085489492764523</v>
      </c>
      <c r="AG86" s="4">
        <f t="shared" si="22"/>
        <v>73.935476828071657</v>
      </c>
      <c r="AI86" s="4">
        <f t="shared" si="23"/>
        <v>2.8253633536071163</v>
      </c>
      <c r="AJ86" s="4">
        <f t="shared" si="24"/>
        <v>2.1840449418125161</v>
      </c>
      <c r="AK86" s="4">
        <f t="shared" si="25"/>
        <v>3.2307875856330526</v>
      </c>
      <c r="AL86" s="4">
        <f t="shared" si="26"/>
        <v>1.0738577797486926</v>
      </c>
      <c r="AM86" s="4">
        <f t="shared" si="27"/>
        <v>2.4119141189947442</v>
      </c>
      <c r="AN86" s="4">
        <f t="shared" si="28"/>
        <v>2.3133508543927235</v>
      </c>
      <c r="AO86" s="4">
        <f t="shared" si="29"/>
        <v>3.8969027819913151</v>
      </c>
      <c r="AP86" s="4">
        <f t="shared" si="30"/>
        <v>2.5487352034243287</v>
      </c>
      <c r="AQ86" s="4">
        <f t="shared" si="31"/>
        <v>3.0982354387663094</v>
      </c>
      <c r="AR86" s="4">
        <f t="shared" si="32"/>
        <v>3.2348304033040591</v>
      </c>
      <c r="AS86" s="4">
        <f t="shared" si="33"/>
        <v>3.5311956407153104</v>
      </c>
      <c r="AT86" s="4">
        <f t="shared" si="34"/>
        <v>2.8767231094432333</v>
      </c>
      <c r="AU86" s="4">
        <f t="shared" si="35"/>
        <v>3.426996049769258</v>
      </c>
      <c r="AV86" s="4">
        <f t="shared" si="224"/>
        <v>2.7870105072354789</v>
      </c>
      <c r="AW86" s="4">
        <f t="shared" si="224"/>
        <v>1.9289231719283464</v>
      </c>
      <c r="AY86" s="2">
        <f t="shared" si="96"/>
        <v>55.424817714131358</v>
      </c>
      <c r="AZ86" s="2">
        <f t="shared" si="147"/>
        <v>53.674397901767264</v>
      </c>
      <c r="BA86" s="2">
        <f t="shared" si="148"/>
        <v>54.096341416170553</v>
      </c>
      <c r="BB86" s="2">
        <f t="shared" si="149"/>
        <v>53.667820163966951</v>
      </c>
      <c r="BC86" s="2">
        <f t="shared" si="150"/>
        <v>54.126737855384398</v>
      </c>
      <c r="BD86" s="2">
        <f t="shared" si="151"/>
        <v>54.253810532810512</v>
      </c>
      <c r="BE86" s="2">
        <f t="shared" si="152"/>
        <v>54.787804173649711</v>
      </c>
      <c r="BF86" s="2">
        <f t="shared" si="153"/>
        <v>55.161294298527558</v>
      </c>
      <c r="BG86" s="2">
        <f t="shared" si="154"/>
        <v>55.449754082723025</v>
      </c>
      <c r="BH86" s="2">
        <f t="shared" si="155"/>
        <v>55.553088872382155</v>
      </c>
      <c r="BI86" s="2">
        <f t="shared" si="156"/>
        <v>55.673909881525852</v>
      </c>
      <c r="BJ86" s="2">
        <f t="shared" si="157"/>
        <v>54.996508472443992</v>
      </c>
      <c r="BK86" s="2">
        <f t="shared" si="158"/>
        <v>56.328865457929972</v>
      </c>
      <c r="BL86" s="2">
        <f t="shared" si="159"/>
        <v>56.468128226359184</v>
      </c>
      <c r="BM86" s="2">
        <f t="shared" si="160"/>
        <v>59.291530555468043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57.601210966228891</v>
      </c>
      <c r="DL86" s="2">
        <f t="shared" si="225"/>
        <v>56.765334512195132</v>
      </c>
      <c r="DM86" s="2">
        <f t="shared" si="225"/>
        <v>57.437832307692297</v>
      </c>
      <c r="DN86" s="2">
        <f t="shared" si="225"/>
        <v>55.872159812382733</v>
      </c>
      <c r="DO86" s="2">
        <f t="shared" si="225"/>
        <v>55.979470412517784</v>
      </c>
      <c r="DP86" s="2">
        <f t="shared" si="225"/>
        <v>56.633124039829291</v>
      </c>
      <c r="DQ86" s="2">
        <f t="shared" si="225"/>
        <v>57.889484761904768</v>
      </c>
      <c r="DR86" s="2">
        <f t="shared" si="225"/>
        <v>57.315520574860571</v>
      </c>
      <c r="DS86" s="2">
        <f t="shared" si="225"/>
        <v>58.867401793221781</v>
      </c>
      <c r="DT86" s="2">
        <f t="shared" si="225"/>
        <v>58.39949203775204</v>
      </c>
      <c r="DU86" s="2">
        <f t="shared" si="225"/>
        <v>57.788787242169604</v>
      </c>
      <c r="DV86" s="2">
        <f t="shared" si="225"/>
        <v>58.195912531102543</v>
      </c>
      <c r="DW86" s="2">
        <f t="shared" si="225"/>
        <v>59.69896922841864</v>
      </c>
      <c r="DX86" s="2">
        <f t="shared" si="225"/>
        <v>58.971485043988253</v>
      </c>
      <c r="DY86" s="2">
        <f t="shared" si="225"/>
        <v>60.071392239316239</v>
      </c>
      <c r="EA86" s="2">
        <f t="shared" si="228"/>
        <v>55.026562706267605</v>
      </c>
      <c r="EB86" s="2">
        <f t="shared" si="72"/>
        <v>53.099515170818101</v>
      </c>
      <c r="EC86" s="2">
        <f t="shared" si="73"/>
        <v>53.449734106634487</v>
      </c>
      <c r="ED86" s="2">
        <f t="shared" si="74"/>
        <v>53.227996463119709</v>
      </c>
      <c r="EE86" s="2">
        <f t="shared" si="75"/>
        <v>53.723605614851877</v>
      </c>
      <c r="EF86" s="2">
        <f t="shared" si="76"/>
        <v>53.732222434566559</v>
      </c>
      <c r="EG86" s="2">
        <f t="shared" si="77"/>
        <v>54.089072240154934</v>
      </c>
      <c r="EH86" s="2">
        <f t="shared" si="78"/>
        <v>54.66634105417635</v>
      </c>
      <c r="EI86" s="2">
        <f t="shared" si="79"/>
        <v>54.678665262032951</v>
      </c>
      <c r="EJ86" s="2">
        <f t="shared" si="80"/>
        <v>54.936778073181138</v>
      </c>
      <c r="EK86" s="2">
        <f t="shared" si="81"/>
        <v>55.149591349257584</v>
      </c>
      <c r="EL86" s="2">
        <f t="shared" si="82"/>
        <v>54.320951196127702</v>
      </c>
      <c r="EM86" s="2">
        <f t="shared" si="83"/>
        <v>55.543129326285751</v>
      </c>
      <c r="EN86" s="2">
        <f t="shared" si="84"/>
        <v>55.825763275491852</v>
      </c>
      <c r="EO86" s="2">
        <f t="shared" si="85"/>
        <v>59.054465318026544</v>
      </c>
      <c r="EQ86" s="2">
        <f t="shared" si="86"/>
        <v>54.872755341000442</v>
      </c>
      <c r="ER86" s="2">
        <f t="shared" si="226"/>
        <v>53.10427303653065</v>
      </c>
      <c r="ES86" s="2">
        <f t="shared" si="226"/>
        <v>53.094126740085983</v>
      </c>
      <c r="ET86" s="2">
        <f t="shared" si="226"/>
        <v>53.300499275160298</v>
      </c>
      <c r="EU86" s="2">
        <f t="shared" si="226"/>
        <v>53.606115516331961</v>
      </c>
      <c r="EV86" s="2">
        <f t="shared" si="226"/>
        <v>53.784304579190589</v>
      </c>
      <c r="EW86" s="2">
        <f t="shared" si="226"/>
        <v>54.178208030177437</v>
      </c>
      <c r="EX86" s="2">
        <f t="shared" si="226"/>
        <v>54.389232052446175</v>
      </c>
      <c r="EY86" s="2">
        <f t="shared" si="226"/>
        <v>54.711259950416313</v>
      </c>
      <c r="EZ86" s="2">
        <f t="shared" si="226"/>
        <v>55.22344551607447</v>
      </c>
      <c r="FA86" s="2">
        <f t="shared" si="226"/>
        <v>55.124843123417911</v>
      </c>
      <c r="FB86" s="2">
        <f t="shared" si="226"/>
        <v>54.435231047980764</v>
      </c>
      <c r="FC86" s="2">
        <f t="shared" si="226"/>
        <v>55.553605449581518</v>
      </c>
      <c r="FD86" s="2">
        <f t="shared" si="226"/>
        <v>55.890145699650439</v>
      </c>
      <c r="FE86" s="2">
        <f t="shared" si="226"/>
        <v>59.139749855076303</v>
      </c>
      <c r="FG86" s="2">
        <f t="shared" si="88"/>
        <v>0.84528602084788207</v>
      </c>
      <c r="FH86" s="2">
        <f t="shared" si="227"/>
        <v>0.84317887854792617</v>
      </c>
      <c r="FI86" s="2">
        <f t="shared" si="227"/>
        <v>0.8377792738944404</v>
      </c>
      <c r="FJ86" s="2">
        <f t="shared" si="227"/>
        <v>0.83368754334617734</v>
      </c>
      <c r="FK86" s="2">
        <f t="shared" si="227"/>
        <v>0.82124781606307207</v>
      </c>
      <c r="FL86" s="2">
        <f t="shared" si="227"/>
        <v>0.82021548146970003</v>
      </c>
      <c r="FM86" s="2">
        <f t="shared" si="227"/>
        <v>0.81616754412733039</v>
      </c>
      <c r="FN86" s="2">
        <f t="shared" si="227"/>
        <v>0.81303548107195989</v>
      </c>
      <c r="FO86" s="2">
        <f t="shared" si="227"/>
        <v>0.81592318181339973</v>
      </c>
      <c r="FP86" s="2">
        <f t="shared" si="227"/>
        <v>0.82211626316561703</v>
      </c>
      <c r="FQ86" s="2">
        <f t="shared" si="227"/>
        <v>0.80132432998876713</v>
      </c>
      <c r="FR86" s="2">
        <f t="shared" si="227"/>
        <v>0.82568992829031729</v>
      </c>
      <c r="FS86" s="2">
        <f t="shared" si="227"/>
        <v>0.81093411923359626</v>
      </c>
      <c r="FT86" s="2">
        <f t="shared" si="227"/>
        <v>0.79581108335397632</v>
      </c>
      <c r="FU86" s="2">
        <f t="shared" si="227"/>
        <v>0.76693921254272779</v>
      </c>
      <c r="FW86" s="2">
        <f t="shared" si="112"/>
        <v>5.1408040049754104E-4</v>
      </c>
      <c r="FX86" s="2">
        <f t="shared" si="164"/>
        <v>1.0153278821144439E-3</v>
      </c>
      <c r="FY86" s="2">
        <f t="shared" si="165"/>
        <v>9.6982360956231997E-4</v>
      </c>
      <c r="FZ86" s="2">
        <f t="shared" si="166"/>
        <v>9.1580499352091841E-4</v>
      </c>
      <c r="GA86" s="2">
        <f t="shared" si="167"/>
        <v>9.2364137967513075E-4</v>
      </c>
      <c r="GB86" s="2">
        <f t="shared" si="168"/>
        <v>9.7729919517538046E-4</v>
      </c>
      <c r="GC86" s="2">
        <f t="shared" si="169"/>
        <v>1.0407300169448779E-3</v>
      </c>
      <c r="GD86" s="2">
        <f t="shared" si="170"/>
        <v>1.2606241058473449E-3</v>
      </c>
      <c r="GE86" s="2">
        <f t="shared" si="171"/>
        <v>1.2127070028413013E-3</v>
      </c>
      <c r="GF86" s="2">
        <f t="shared" si="172"/>
        <v>1.2219720209629124E-3</v>
      </c>
      <c r="GG86" s="2">
        <f t="shared" si="173"/>
        <v>1.0295706483589731E-3</v>
      </c>
      <c r="GH86" s="2">
        <f t="shared" si="174"/>
        <v>9.8432175712217249E-4</v>
      </c>
      <c r="GI86" s="2">
        <f t="shared" si="175"/>
        <v>8.2093567036715183E-4</v>
      </c>
      <c r="GJ86" s="2">
        <f t="shared" si="176"/>
        <v>6.7457677791457951E-4</v>
      </c>
      <c r="GK86" s="2">
        <f t="shared" si="177"/>
        <v>6.970592944851512E-4</v>
      </c>
      <c r="GM86" s="86">
        <f t="shared" si="113"/>
        <v>0.51174281520346865</v>
      </c>
      <c r="GN86" s="86">
        <f t="shared" si="178"/>
        <v>0.55325743643860481</v>
      </c>
      <c r="GO86" s="86">
        <f t="shared" si="179"/>
        <v>0.5413718245337289</v>
      </c>
      <c r="GP86" s="86">
        <f t="shared" si="180"/>
        <v>0.6002201271572436</v>
      </c>
      <c r="GQ86" s="86">
        <f t="shared" si="181"/>
        <v>0.55656999535765339</v>
      </c>
      <c r="GR86" s="86">
        <f t="shared" si="182"/>
        <v>0.56952515318880037</v>
      </c>
      <c r="GS86" s="86">
        <f t="shared" si="183"/>
        <v>0.51089742843409336</v>
      </c>
      <c r="GT86" s="86">
        <f t="shared" si="184"/>
        <v>0.56065964653454115</v>
      </c>
      <c r="GU86" s="86">
        <f t="shared" si="185"/>
        <v>0.53004079057698517</v>
      </c>
      <c r="GV86" s="86">
        <f t="shared" si="186"/>
        <v>0.50310447192383712</v>
      </c>
      <c r="GW86" s="86">
        <f t="shared" si="187"/>
        <v>0.53064073241343679</v>
      </c>
      <c r="GX86" s="86">
        <f t="shared" si="188"/>
        <v>0.4417424301384229</v>
      </c>
      <c r="GY86" s="86">
        <f t="shared" si="189"/>
        <v>0.47394845590684631</v>
      </c>
      <c r="GZ86" s="86">
        <f t="shared" si="190"/>
        <v>0.51619657477411163</v>
      </c>
      <c r="HA86" s="86">
        <f t="shared" si="191"/>
        <v>0.40529038662849837</v>
      </c>
      <c r="HC86" s="86">
        <f t="shared" si="145"/>
        <v>1.6880528559253831E-3</v>
      </c>
      <c r="HD86" s="86">
        <f t="shared" si="192"/>
        <v>1.672848282075627E-3</v>
      </c>
      <c r="HE86" s="86">
        <f t="shared" si="193"/>
        <v>7.4956855169246162E-4</v>
      </c>
      <c r="HF86" s="86">
        <f t="shared" si="194"/>
        <v>4.2941121269219349E-4</v>
      </c>
      <c r="HG86" s="86">
        <f t="shared" si="195"/>
        <v>1.4075692473767302E-3</v>
      </c>
      <c r="HH86" s="86">
        <f t="shared" si="196"/>
        <v>9.0726212125674861E-4</v>
      </c>
      <c r="HI86" s="86">
        <f t="shared" si="197"/>
        <v>9.5151053077533279E-4</v>
      </c>
      <c r="HJ86" s="86">
        <f t="shared" si="198"/>
        <v>1.3390261812419525E-3</v>
      </c>
      <c r="HK86" s="86">
        <f t="shared" si="199"/>
        <v>9.7885571621084849E-4</v>
      </c>
      <c r="HL86" s="86">
        <f t="shared" si="200"/>
        <v>7.4184858962488573E-4</v>
      </c>
      <c r="HM86" s="86">
        <f t="shared" si="201"/>
        <v>1.0380505276892447E-3</v>
      </c>
      <c r="HN86" s="86">
        <f t="shared" si="202"/>
        <v>1.1530776657733271E-3</v>
      </c>
      <c r="HO86" s="86">
        <f t="shared" si="203"/>
        <v>5.702625862143443E-4</v>
      </c>
      <c r="HP86" s="86">
        <f t="shared" si="204"/>
        <v>2.7940909401141936E-4</v>
      </c>
      <c r="HQ86" s="86">
        <f t="shared" si="205"/>
        <v>4.8600796398852629E-5</v>
      </c>
      <c r="HS86" s="86">
        <f t="shared" si="114"/>
        <v>2.2815066664156303E-38</v>
      </c>
      <c r="HT86" s="86">
        <f t="shared" si="206"/>
        <v>4.8297455204687611E-37</v>
      </c>
      <c r="HU86" s="86">
        <f t="shared" si="207"/>
        <v>2.159002541847019E-45</v>
      </c>
      <c r="HV86" s="86">
        <f t="shared" si="208"/>
        <v>1.2416146421834678E-47</v>
      </c>
      <c r="HW86" s="86">
        <f t="shared" si="209"/>
        <v>7.1953586282805889E-40</v>
      </c>
      <c r="HX86" s="86">
        <f t="shared" si="210"/>
        <v>1.3680170239557413E-43</v>
      </c>
      <c r="HY86" s="86">
        <f t="shared" si="211"/>
        <v>4.9352346223428137E-46</v>
      </c>
      <c r="HZ86" s="86">
        <f t="shared" si="212"/>
        <v>3.6883818886680838E-42</v>
      </c>
      <c r="IA86" s="86">
        <f t="shared" si="213"/>
        <v>5.23238625887525E-45</v>
      </c>
      <c r="IB86" s="86">
        <f t="shared" si="214"/>
        <v>7.8122788904749665E-49</v>
      </c>
      <c r="IC86" s="86">
        <f t="shared" si="215"/>
        <v>1.653265259871679E-44</v>
      </c>
      <c r="ID86" s="86">
        <f t="shared" si="216"/>
        <v>7.9793987111121565E-47</v>
      </c>
      <c r="IE86" s="86">
        <f t="shared" si="217"/>
        <v>9.2717097720881525E-50</v>
      </c>
      <c r="IF86" s="86">
        <f t="shared" si="218"/>
        <v>1.1795711863025666E-25</v>
      </c>
      <c r="IG86" s="86">
        <f t="shared" si="219"/>
        <v>1.0709783619006271E-20</v>
      </c>
      <c r="II86" s="86">
        <f t="shared" si="115"/>
        <v>8.8201044539834801E-180</v>
      </c>
      <c r="IJ86" s="86">
        <f t="shared" si="116"/>
        <v>1.8095367149048499E-160</v>
      </c>
      <c r="IK86" s="86">
        <f t="shared" si="117"/>
        <v>3.2067997527514409E-190</v>
      </c>
      <c r="IL86" s="86">
        <f t="shared" si="118"/>
        <v>1.3479440995050449E-201</v>
      </c>
      <c r="IM86" s="86">
        <f t="shared" si="119"/>
        <v>2.8908681671489375E-170</v>
      </c>
      <c r="IN86" s="86">
        <f t="shared" si="120"/>
        <v>5.6457785607842074E-186</v>
      </c>
      <c r="IO86" s="86">
        <f t="shared" si="121"/>
        <v>5.31632791477273E-199</v>
      </c>
      <c r="IP86" s="86">
        <f t="shared" si="122"/>
        <v>1.6039018856554052E-174</v>
      </c>
      <c r="IQ86" s="86">
        <f t="shared" si="123"/>
        <v>2.3269835394669635E-189</v>
      </c>
      <c r="IR86" s="86">
        <f t="shared" si="124"/>
        <v>3.9671685176332434E-210</v>
      </c>
      <c r="IS86" s="86">
        <f t="shared" si="125"/>
        <v>6.3062774769346514E-193</v>
      </c>
      <c r="IT86" s="86">
        <f t="shared" si="126"/>
        <v>1.2612240161836276E-203</v>
      </c>
      <c r="IU86" s="86">
        <f t="shared" si="127"/>
        <v>1.4828453461799086E-218</v>
      </c>
      <c r="IV86" s="86">
        <f t="shared" si="128"/>
        <v>6.2991956602044017E-101</v>
      </c>
      <c r="IW86" s="86">
        <f t="shared" si="129"/>
        <v>3.3817515421487505E-88</v>
      </c>
      <c r="IY86" s="86">
        <f t="shared" si="130"/>
        <v>0.51343086805939409</v>
      </c>
      <c r="IZ86" s="86">
        <f t="shared" si="131"/>
        <v>0.5549302847206804</v>
      </c>
      <c r="JA86" s="86">
        <f t="shared" si="132"/>
        <v>0.5421213930854214</v>
      </c>
      <c r="JB86" s="86">
        <f t="shared" si="133"/>
        <v>0.60064953836993584</v>
      </c>
      <c r="JC86" s="86">
        <f t="shared" si="134"/>
        <v>0.55797756460503012</v>
      </c>
      <c r="JD86" s="86">
        <f t="shared" si="135"/>
        <v>0.57043241531005717</v>
      </c>
      <c r="JE86" s="86">
        <f t="shared" si="136"/>
        <v>0.51184893896486872</v>
      </c>
      <c r="JF86" s="86">
        <f t="shared" si="137"/>
        <v>0.56199867271578308</v>
      </c>
      <c r="JG86" s="86">
        <f t="shared" si="138"/>
        <v>0.53101964629319598</v>
      </c>
      <c r="JH86" s="86">
        <f t="shared" si="139"/>
        <v>0.50384632051346201</v>
      </c>
      <c r="JI86" s="86">
        <f t="shared" si="140"/>
        <v>0.53167878294112603</v>
      </c>
      <c r="JJ86" s="86">
        <f t="shared" si="141"/>
        <v>0.44289550780419623</v>
      </c>
      <c r="JK86" s="86">
        <f t="shared" si="142"/>
        <v>0.47451871849306065</v>
      </c>
      <c r="JL86" s="86">
        <f t="shared" si="143"/>
        <v>0.5164759838681231</v>
      </c>
      <c r="JM86" s="86">
        <f t="shared" si="144"/>
        <v>0.40533898742489721</v>
      </c>
    </row>
    <row r="87" spans="2:273" x14ac:dyDescent="0.25">
      <c r="B87" s="2">
        <v>60</v>
      </c>
      <c r="C87" s="37">
        <v>77.710099999999997</v>
      </c>
      <c r="D87" s="37">
        <v>78.843500000000006</v>
      </c>
      <c r="E87" s="37">
        <v>79.311400000000006</v>
      </c>
      <c r="F87" s="37">
        <v>85.674599999999998</v>
      </c>
      <c r="G87" s="37">
        <v>80.853899999999996</v>
      </c>
      <c r="H87" s="37">
        <v>82.451700000000002</v>
      </c>
      <c r="I87" s="37">
        <v>74.9953</v>
      </c>
      <c r="J87" s="37">
        <v>78.394599999999997</v>
      </c>
      <c r="K87" s="37">
        <v>77.794499999999999</v>
      </c>
      <c r="L87" s="37">
        <v>74.766400000000004</v>
      </c>
      <c r="M87" s="37">
        <v>76.652799999999999</v>
      </c>
      <c r="N87" s="37">
        <v>66.361099999999993</v>
      </c>
      <c r="O87" s="37">
        <v>73.012799999999999</v>
      </c>
      <c r="P87" s="37">
        <v>77.345100000000002</v>
      </c>
      <c r="Q87" s="37">
        <v>67.578900000000004</v>
      </c>
      <c r="S87" s="4">
        <f t="shared" si="8"/>
        <v>74.657190582620771</v>
      </c>
      <c r="T87" s="4">
        <f t="shared" si="9"/>
        <v>75.91494809356081</v>
      </c>
      <c r="U87" s="4">
        <f t="shared" si="10"/>
        <v>76.186173090403614</v>
      </c>
      <c r="V87" s="4">
        <f t="shared" si="11"/>
        <v>82.218820336668003</v>
      </c>
      <c r="W87" s="4">
        <f t="shared" si="12"/>
        <v>76.55065346038667</v>
      </c>
      <c r="X87" s="4">
        <f t="shared" si="13"/>
        <v>77.937236869239797</v>
      </c>
      <c r="Y87" s="4">
        <f t="shared" si="14"/>
        <v>73.0867571826996</v>
      </c>
      <c r="Z87" s="4">
        <f t="shared" si="15"/>
        <v>75.400057917343503</v>
      </c>
      <c r="AA87" s="4">
        <f t="shared" si="16"/>
        <v>75.039822117076355</v>
      </c>
      <c r="AB87" s="4">
        <f t="shared" si="17"/>
        <v>72.713019915398661</v>
      </c>
      <c r="AC87" s="4">
        <f t="shared" si="18"/>
        <v>74.218962515851999</v>
      </c>
      <c r="AD87" s="4">
        <f t="shared" si="19"/>
        <v>67.159718353707504</v>
      </c>
      <c r="AE87" s="4">
        <f t="shared" si="20"/>
        <v>71.877599441976599</v>
      </c>
      <c r="AF87" s="4">
        <f t="shared" si="21"/>
        <v>74.903094203305656</v>
      </c>
      <c r="AG87" s="4">
        <f t="shared" si="22"/>
        <v>67.138969893332415</v>
      </c>
      <c r="AI87" s="4">
        <f t="shared" si="23"/>
        <v>3.0529094173792259</v>
      </c>
      <c r="AJ87" s="4">
        <f t="shared" si="24"/>
        <v>2.9285519064391963</v>
      </c>
      <c r="AK87" s="4">
        <f t="shared" si="25"/>
        <v>3.1252269095963925</v>
      </c>
      <c r="AL87" s="4">
        <f t="shared" si="26"/>
        <v>3.4557796633319953</v>
      </c>
      <c r="AM87" s="4">
        <f t="shared" si="27"/>
        <v>4.3032465396133261</v>
      </c>
      <c r="AN87" s="4">
        <f t="shared" si="28"/>
        <v>4.5144631307602054</v>
      </c>
      <c r="AO87" s="4">
        <f t="shared" si="29"/>
        <v>1.9085428173004004</v>
      </c>
      <c r="AP87" s="4">
        <f t="shared" si="30"/>
        <v>2.9945420826564941</v>
      </c>
      <c r="AQ87" s="4">
        <f t="shared" si="31"/>
        <v>2.7546778829236445</v>
      </c>
      <c r="AR87" s="4">
        <f t="shared" si="32"/>
        <v>2.0533800846013435</v>
      </c>
      <c r="AS87" s="4">
        <f t="shared" si="33"/>
        <v>2.4338374841480004</v>
      </c>
      <c r="AT87" s="4">
        <f t="shared" si="34"/>
        <v>-0.79861835370751066</v>
      </c>
      <c r="AU87" s="4">
        <f t="shared" si="35"/>
        <v>1.1352005580233993</v>
      </c>
      <c r="AV87" s="4">
        <f t="shared" si="224"/>
        <v>2.442005796694346</v>
      </c>
      <c r="AW87" s="4">
        <f t="shared" si="224"/>
        <v>0.43993010666758892</v>
      </c>
      <c r="AY87" s="2">
        <f t="shared" si="96"/>
        <v>55.362041561088276</v>
      </c>
      <c r="AZ87" s="2">
        <f t="shared" si="147"/>
        <v>53.60553726354663</v>
      </c>
      <c r="BA87" s="2">
        <f t="shared" si="148"/>
        <v>54.019020558621818</v>
      </c>
      <c r="BB87" s="2">
        <f t="shared" si="149"/>
        <v>53.612754609713477</v>
      </c>
      <c r="BC87" s="2">
        <f t="shared" si="150"/>
        <v>54.067437584296016</v>
      </c>
      <c r="BD87" s="2">
        <f t="shared" si="151"/>
        <v>54.194599942382986</v>
      </c>
      <c r="BE87" s="2">
        <f t="shared" si="152"/>
        <v>54.724732788778695</v>
      </c>
      <c r="BF87" s="2">
        <f t="shared" si="153"/>
        <v>55.101713464990873</v>
      </c>
      <c r="BG87" s="2">
        <f t="shared" si="154"/>
        <v>55.379602468150956</v>
      </c>
      <c r="BH87" s="2">
        <f t="shared" si="155"/>
        <v>55.479962678011191</v>
      </c>
      <c r="BI87" s="2">
        <f t="shared" si="156"/>
        <v>55.604436025151841</v>
      </c>
      <c r="BJ87" s="2">
        <f t="shared" si="157"/>
        <v>54.927444662714066</v>
      </c>
      <c r="BK87" s="2">
        <f t="shared" si="158"/>
        <v>56.254107894596764</v>
      </c>
      <c r="BL87" s="2">
        <f t="shared" si="159"/>
        <v>56.404968838802432</v>
      </c>
      <c r="BM87" s="2">
        <f t="shared" si="160"/>
        <v>59.244778153199853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57.634083142589112</v>
      </c>
      <c r="DL87" s="2">
        <f t="shared" si="225"/>
        <v>56.792748780487813</v>
      </c>
      <c r="DM87" s="2">
        <f t="shared" si="225"/>
        <v>57.487426072874484</v>
      </c>
      <c r="DN87" s="2">
        <f t="shared" si="225"/>
        <v>55.894046041275793</v>
      </c>
      <c r="DO87" s="2">
        <f t="shared" si="225"/>
        <v>55.996621242294928</v>
      </c>
      <c r="DP87" s="2">
        <f t="shared" si="225"/>
        <v>56.661847155049777</v>
      </c>
      <c r="DQ87" s="2">
        <f t="shared" si="225"/>
        <v>57.943329019607852</v>
      </c>
      <c r="DR87" s="2">
        <f t="shared" si="225"/>
        <v>57.356483329043328</v>
      </c>
      <c r="DS87" s="2">
        <f t="shared" si="225"/>
        <v>58.938487996567979</v>
      </c>
      <c r="DT87" s="2">
        <f t="shared" si="225"/>
        <v>58.451347134277135</v>
      </c>
      <c r="DU87" s="2">
        <f t="shared" si="225"/>
        <v>57.817256623376629</v>
      </c>
      <c r="DV87" s="2">
        <f t="shared" si="225"/>
        <v>58.248024229944242</v>
      </c>
      <c r="DW87" s="2">
        <f t="shared" si="225"/>
        <v>59.766083147440796</v>
      </c>
      <c r="DX87" s="2">
        <f t="shared" si="225"/>
        <v>59.025680700146616</v>
      </c>
      <c r="DY87" s="2">
        <f t="shared" si="225"/>
        <v>60.130912991452988</v>
      </c>
      <c r="EA87" s="2">
        <f t="shared" si="228"/>
        <v>54.982875888158645</v>
      </c>
      <c r="EB87" s="2">
        <f t="shared" si="72"/>
        <v>53.06490671846435</v>
      </c>
      <c r="EC87" s="2">
        <f t="shared" si="73"/>
        <v>53.406953072182795</v>
      </c>
      <c r="ED87" s="2">
        <f t="shared" si="74"/>
        <v>53.197619044740023</v>
      </c>
      <c r="EE87" s="2">
        <f t="shared" si="75"/>
        <v>53.684618756808618</v>
      </c>
      <c r="EF87" s="2">
        <f t="shared" si="76"/>
        <v>53.70131895868078</v>
      </c>
      <c r="EG87" s="2">
        <f t="shared" si="77"/>
        <v>54.063449215622981</v>
      </c>
      <c r="EH87" s="2">
        <f t="shared" si="78"/>
        <v>54.629282895927602</v>
      </c>
      <c r="EI87" s="2">
        <f t="shared" si="79"/>
        <v>54.647294079164226</v>
      </c>
      <c r="EJ87" s="2">
        <f t="shared" si="80"/>
        <v>54.893158514717904</v>
      </c>
      <c r="EK87" s="2">
        <f t="shared" si="81"/>
        <v>55.104109383473208</v>
      </c>
      <c r="EL87" s="2">
        <f t="shared" si="82"/>
        <v>54.287979869062021</v>
      </c>
      <c r="EM87" s="2">
        <f t="shared" si="83"/>
        <v>55.507340196325181</v>
      </c>
      <c r="EN87" s="2">
        <f t="shared" si="84"/>
        <v>55.791656032731716</v>
      </c>
      <c r="EO87" s="2">
        <f t="shared" si="85"/>
        <v>58.999108867444406</v>
      </c>
      <c r="EQ87" s="2">
        <f t="shared" si="86"/>
        <v>54.832688161338865</v>
      </c>
      <c r="ER87" s="2">
        <f t="shared" si="226"/>
        <v>53.069550482375554</v>
      </c>
      <c r="ES87" s="2">
        <f t="shared" si="226"/>
        <v>53.060667845239827</v>
      </c>
      <c r="ET87" s="2">
        <f t="shared" si="226"/>
        <v>53.268255840535268</v>
      </c>
      <c r="EU87" s="2">
        <f t="shared" si="226"/>
        <v>53.570271145951963</v>
      </c>
      <c r="EV87" s="2">
        <f t="shared" si="226"/>
        <v>53.752005003967696</v>
      </c>
      <c r="EW87" s="2">
        <f t="shared" si="226"/>
        <v>54.150198975028097</v>
      </c>
      <c r="EX87" s="2">
        <f t="shared" si="226"/>
        <v>54.35984036094419</v>
      </c>
      <c r="EY87" s="2">
        <f t="shared" si="226"/>
        <v>54.679020002579506</v>
      </c>
      <c r="EZ87" s="2">
        <f t="shared" si="226"/>
        <v>55.172145854483944</v>
      </c>
      <c r="FA87" s="2">
        <f t="shared" si="226"/>
        <v>55.08002470775449</v>
      </c>
      <c r="FB87" s="2">
        <f t="shared" si="226"/>
        <v>54.399235497248263</v>
      </c>
      <c r="FC87" s="2">
        <f t="shared" si="226"/>
        <v>55.51756182199771</v>
      </c>
      <c r="FD87" s="2">
        <f t="shared" si="226"/>
        <v>55.854438419148046</v>
      </c>
      <c r="FE87" s="2">
        <f t="shared" si="226"/>
        <v>59.081845754860574</v>
      </c>
      <c r="FG87" s="2">
        <f t="shared" si="88"/>
        <v>0.85695183746677583</v>
      </c>
      <c r="FH87" s="2">
        <f t="shared" si="227"/>
        <v>0.85497631960753429</v>
      </c>
      <c r="FI87" s="2">
        <f t="shared" si="227"/>
        <v>0.84991061372437682</v>
      </c>
      <c r="FJ87" s="2">
        <f t="shared" si="227"/>
        <v>0.84606865266008047</v>
      </c>
      <c r="FK87" s="2">
        <f t="shared" si="227"/>
        <v>0.83437101585457951</v>
      </c>
      <c r="FL87" s="2">
        <f t="shared" si="227"/>
        <v>0.83339909584122673</v>
      </c>
      <c r="FM87" s="2">
        <f t="shared" si="227"/>
        <v>0.82958632146588407</v>
      </c>
      <c r="FN87" s="2">
        <f t="shared" si="227"/>
        <v>0.82663431916297569</v>
      </c>
      <c r="FO87" s="2">
        <f t="shared" si="227"/>
        <v>0.82935606690334096</v>
      </c>
      <c r="FP87" s="2">
        <f t="shared" si="227"/>
        <v>0.83518850052724414</v>
      </c>
      <c r="FQ87" s="2">
        <f t="shared" si="227"/>
        <v>0.81558176391895398</v>
      </c>
      <c r="FR87" s="2">
        <f t="shared" si="227"/>
        <v>0.83855111963438578</v>
      </c>
      <c r="FS87" s="2">
        <f t="shared" si="227"/>
        <v>0.82465283613083429</v>
      </c>
      <c r="FT87" s="2">
        <f t="shared" si="227"/>
        <v>0.81037053374028045</v>
      </c>
      <c r="FU87" s="2">
        <f t="shared" si="227"/>
        <v>0.78299597241146912</v>
      </c>
      <c r="FW87" s="2">
        <f t="shared" si="112"/>
        <v>5.6364999455148451E-4</v>
      </c>
      <c r="FX87" s="2">
        <f t="shared" si="164"/>
        <v>1.1131758413059887E-3</v>
      </c>
      <c r="FY87" s="2">
        <f t="shared" si="165"/>
        <v>1.0632909532235226E-3</v>
      </c>
      <c r="FZ87" s="2">
        <f t="shared" si="166"/>
        <v>1.0040714923633665E-3</v>
      </c>
      <c r="GA87" s="2">
        <f t="shared" si="167"/>
        <v>1.0126623942533634E-3</v>
      </c>
      <c r="GB87" s="2">
        <f t="shared" si="168"/>
        <v>1.0714862302564319E-3</v>
      </c>
      <c r="GC87" s="2">
        <f t="shared" si="169"/>
        <v>1.1410232040737949E-3</v>
      </c>
      <c r="GD87" s="2">
        <f t="shared" si="170"/>
        <v>1.3820787533895798E-3</v>
      </c>
      <c r="GE87" s="2">
        <f t="shared" si="171"/>
        <v>1.3295512297188329E-3</v>
      </c>
      <c r="GF87" s="2">
        <f t="shared" si="172"/>
        <v>1.3397077342396674E-3</v>
      </c>
      <c r="GG87" s="2">
        <f t="shared" si="173"/>
        <v>1.1287896433762737E-3</v>
      </c>
      <c r="GH87" s="2">
        <f t="shared" si="174"/>
        <v>1.0791848592495751E-3</v>
      </c>
      <c r="GI87" s="2">
        <f t="shared" si="175"/>
        <v>9.0006677555162264E-4</v>
      </c>
      <c r="GJ87" s="2">
        <f t="shared" si="176"/>
        <v>7.3961059330769402E-4</v>
      </c>
      <c r="GK87" s="2">
        <f t="shared" si="177"/>
        <v>7.6425892062741325E-4</v>
      </c>
      <c r="GM87" s="86">
        <f t="shared" si="113"/>
        <v>0.40949865576578537</v>
      </c>
      <c r="GN87" s="86">
        <f t="shared" si="178"/>
        <v>0.44305473508040649</v>
      </c>
      <c r="GO87" s="86">
        <f t="shared" si="179"/>
        <v>0.43700364786103252</v>
      </c>
      <c r="GP87" s="86">
        <f t="shared" si="180"/>
        <v>0.5195453867035742</v>
      </c>
      <c r="GQ87" s="86">
        <f t="shared" si="181"/>
        <v>0.44003649282398644</v>
      </c>
      <c r="GR87" s="86">
        <f t="shared" si="182"/>
        <v>0.46097427127641716</v>
      </c>
      <c r="GS87" s="86">
        <f t="shared" si="183"/>
        <v>0.38239303435783567</v>
      </c>
      <c r="GT87" s="86">
        <f t="shared" si="184"/>
        <v>0.42603869370485348</v>
      </c>
      <c r="GU87" s="86">
        <f t="shared" si="185"/>
        <v>0.41359357891830933</v>
      </c>
      <c r="GV87" s="86">
        <f t="shared" si="186"/>
        <v>0.37655045148877381</v>
      </c>
      <c r="GW87" s="86">
        <f t="shared" si="187"/>
        <v>0.39152884596524207</v>
      </c>
      <c r="GX87" s="86">
        <f t="shared" si="188"/>
        <v>0.28218372545337528</v>
      </c>
      <c r="GY87" s="86">
        <f t="shared" si="189"/>
        <v>0.34859979221844123</v>
      </c>
      <c r="GZ87" s="86">
        <f t="shared" si="190"/>
        <v>0.4099916477677959</v>
      </c>
      <c r="HA87" s="86">
        <f t="shared" si="191"/>
        <v>0.26243738182778598</v>
      </c>
      <c r="HC87" s="86">
        <f t="shared" si="145"/>
        <v>2.7868079183428654E-3</v>
      </c>
      <c r="HD87" s="86">
        <f t="shared" si="192"/>
        <v>2.8139328817916053E-3</v>
      </c>
      <c r="HE87" s="86">
        <f t="shared" si="193"/>
        <v>1.3629308820737028E-3</v>
      </c>
      <c r="HF87" s="86">
        <f t="shared" si="194"/>
        <v>8.1006068651556383E-4</v>
      </c>
      <c r="HG87" s="86">
        <f t="shared" si="195"/>
        <v>2.4053614656348483E-3</v>
      </c>
      <c r="HH87" s="86">
        <f t="shared" si="196"/>
        <v>1.6262968229065252E-3</v>
      </c>
      <c r="HI87" s="86">
        <f t="shared" si="197"/>
        <v>1.7454396075297924E-3</v>
      </c>
      <c r="HJ87" s="86">
        <f t="shared" si="198"/>
        <v>2.3663195334547578E-3</v>
      </c>
      <c r="HK87" s="86">
        <f t="shared" si="199"/>
        <v>1.7905785240042969E-3</v>
      </c>
      <c r="HL87" s="86">
        <f t="shared" si="200"/>
        <v>1.4205366786829506E-3</v>
      </c>
      <c r="HM87" s="86">
        <f t="shared" si="201"/>
        <v>1.8776249860869268E-3</v>
      </c>
      <c r="HN87" s="86">
        <f t="shared" si="202"/>
        <v>2.1009170386948042E-3</v>
      </c>
      <c r="HO87" s="86">
        <f t="shared" si="203"/>
        <v>1.0793013889682495E-3</v>
      </c>
      <c r="HP87" s="86">
        <f t="shared" si="204"/>
        <v>5.5281663533318138E-4</v>
      </c>
      <c r="HQ87" s="86">
        <f t="shared" si="205"/>
        <v>1.1752498324855511E-4</v>
      </c>
      <c r="HS87" s="86">
        <f t="shared" si="114"/>
        <v>5.406723220886011E-37</v>
      </c>
      <c r="HT87" s="86">
        <f t="shared" si="206"/>
        <v>1.2122648650450033E-35</v>
      </c>
      <c r="HU87" s="86">
        <f t="shared" si="207"/>
        <v>1.0417988632070974E-43</v>
      </c>
      <c r="HV87" s="86">
        <f t="shared" si="208"/>
        <v>7.1893316862471693E-46</v>
      </c>
      <c r="HW87" s="86">
        <f t="shared" si="209"/>
        <v>2.1641678938016177E-38</v>
      </c>
      <c r="HX87" s="86">
        <f t="shared" si="210"/>
        <v>5.8583611337088295E-42</v>
      </c>
      <c r="HY87" s="86">
        <f t="shared" si="211"/>
        <v>2.789693376750176E-44</v>
      </c>
      <c r="HZ87" s="86">
        <f t="shared" si="212"/>
        <v>1.5096083241254136E-40</v>
      </c>
      <c r="IA87" s="86">
        <f t="shared" si="213"/>
        <v>2.7936161567901225E-43</v>
      </c>
      <c r="IB87" s="86">
        <f t="shared" si="214"/>
        <v>6.2161642548013927E-47</v>
      </c>
      <c r="IC87" s="86">
        <f t="shared" si="215"/>
        <v>8.1473187480025475E-43</v>
      </c>
      <c r="ID87" s="86">
        <f t="shared" si="216"/>
        <v>4.7422227009996687E-45</v>
      </c>
      <c r="IE87" s="86">
        <f t="shared" si="217"/>
        <v>6.546054855454902E-48</v>
      </c>
      <c r="IF87" s="86">
        <f t="shared" si="218"/>
        <v>8.8835034805917403E-25</v>
      </c>
      <c r="IG87" s="86">
        <f t="shared" si="219"/>
        <v>5.2778111630333659E-20</v>
      </c>
      <c r="II87" s="86">
        <f t="shared" si="115"/>
        <v>1.7468925850367964E-175</v>
      </c>
      <c r="IJ87" s="86">
        <f t="shared" si="116"/>
        <v>2.9111911848220172E-156</v>
      </c>
      <c r="IK87" s="86">
        <f t="shared" si="117"/>
        <v>2.9422902397520383E-185</v>
      </c>
      <c r="IL87" s="86">
        <f t="shared" si="118"/>
        <v>2.2343296571918718E-196</v>
      </c>
      <c r="IM87" s="86">
        <f t="shared" si="119"/>
        <v>7.3643007968904029E-166</v>
      </c>
      <c r="IN87" s="86">
        <f t="shared" si="120"/>
        <v>4.053471342910986E-181</v>
      </c>
      <c r="IO87" s="86">
        <f t="shared" si="121"/>
        <v>9.3892081109019722E-194</v>
      </c>
      <c r="IP87" s="86">
        <f t="shared" si="122"/>
        <v>8.5484479662881966E-170</v>
      </c>
      <c r="IQ87" s="86">
        <f t="shared" si="123"/>
        <v>2.9527309173309123E-184</v>
      </c>
      <c r="IR87" s="86">
        <f t="shared" si="124"/>
        <v>1.8776327485250583E-204</v>
      </c>
      <c r="IS87" s="86">
        <f t="shared" si="125"/>
        <v>7.5369181336143257E-188</v>
      </c>
      <c r="IT87" s="86">
        <f t="shared" si="126"/>
        <v>2.6787074650275873E-198</v>
      </c>
      <c r="IU87" s="86">
        <f t="shared" si="127"/>
        <v>5.5859300658090514E-213</v>
      </c>
      <c r="IV87" s="86">
        <f t="shared" si="128"/>
        <v>1.9107834469170713E-98</v>
      </c>
      <c r="IW87" s="86">
        <f t="shared" si="129"/>
        <v>5.0390733496191906E-86</v>
      </c>
      <c r="IY87" s="86">
        <f t="shared" si="130"/>
        <v>0.41228546368412822</v>
      </c>
      <c r="IZ87" s="86">
        <f t="shared" si="131"/>
        <v>0.4458686679621981</v>
      </c>
      <c r="JA87" s="86">
        <f t="shared" si="132"/>
        <v>0.43836657874310619</v>
      </c>
      <c r="JB87" s="86">
        <f t="shared" si="133"/>
        <v>0.52035544739008976</v>
      </c>
      <c r="JC87" s="86">
        <f t="shared" si="134"/>
        <v>0.44244185428962129</v>
      </c>
      <c r="JD87" s="86">
        <f t="shared" si="135"/>
        <v>0.46260056809932371</v>
      </c>
      <c r="JE87" s="86">
        <f t="shared" si="136"/>
        <v>0.38413847396536549</v>
      </c>
      <c r="JF87" s="86">
        <f t="shared" si="137"/>
        <v>0.42840501323830821</v>
      </c>
      <c r="JG87" s="86">
        <f t="shared" si="138"/>
        <v>0.41538415744231361</v>
      </c>
      <c r="JH87" s="86">
        <f t="shared" si="139"/>
        <v>0.37797098816745678</v>
      </c>
      <c r="JI87" s="86">
        <f t="shared" si="140"/>
        <v>0.39340647095132897</v>
      </c>
      <c r="JJ87" s="86">
        <f t="shared" si="141"/>
        <v>0.28428464249207008</v>
      </c>
      <c r="JK87" s="86">
        <f t="shared" si="142"/>
        <v>0.34967909360740945</v>
      </c>
      <c r="JL87" s="86">
        <f t="shared" si="143"/>
        <v>0.41054446440312908</v>
      </c>
      <c r="JM87" s="86">
        <f t="shared" si="144"/>
        <v>0.26255490681103455</v>
      </c>
    </row>
    <row r="88" spans="2:273" x14ac:dyDescent="0.25">
      <c r="B88" s="2">
        <v>61</v>
      </c>
      <c r="C88" s="37">
        <v>67.642300000000006</v>
      </c>
      <c r="D88" s="37">
        <v>68.162400000000005</v>
      </c>
      <c r="E88" s="37">
        <v>68.419499999999999</v>
      </c>
      <c r="F88" s="37">
        <v>76.203900000000004</v>
      </c>
      <c r="G88" s="37">
        <v>67.807900000000004</v>
      </c>
      <c r="H88" s="37">
        <v>69.510999999999996</v>
      </c>
      <c r="I88" s="37">
        <v>61.727400000000003</v>
      </c>
      <c r="J88" s="37">
        <v>65.1601</v>
      </c>
      <c r="K88" s="37">
        <v>66.1601</v>
      </c>
      <c r="L88" s="37">
        <v>63.4268</v>
      </c>
      <c r="M88" s="37">
        <v>64.051900000000003</v>
      </c>
      <c r="N88" s="37">
        <v>58.0899</v>
      </c>
      <c r="O88" s="37">
        <v>62.514099999999999</v>
      </c>
      <c r="P88" s="37">
        <v>66.495500000000007</v>
      </c>
      <c r="Q88" s="37">
        <v>60.600700000000003</v>
      </c>
      <c r="S88" s="4">
        <f t="shared" si="8"/>
        <v>68.048462075844</v>
      </c>
      <c r="T88" s="4">
        <f t="shared" si="9"/>
        <v>68.042136457972191</v>
      </c>
      <c r="U88" s="4">
        <f t="shared" si="10"/>
        <v>68.349456869523209</v>
      </c>
      <c r="V88" s="4">
        <f t="shared" si="11"/>
        <v>73.503071854193763</v>
      </c>
      <c r="W88" s="4">
        <f t="shared" si="12"/>
        <v>67.928673918967334</v>
      </c>
      <c r="X88" s="4">
        <f t="shared" si="13"/>
        <v>69.168704270008746</v>
      </c>
      <c r="Y88" s="4">
        <f t="shared" si="14"/>
        <v>65.286040318891736</v>
      </c>
      <c r="Z88" s="4">
        <f t="shared" si="15"/>
        <v>66.738663386674972</v>
      </c>
      <c r="AA88" s="4">
        <f t="shared" si="16"/>
        <v>67.307972870474089</v>
      </c>
      <c r="AB88" s="4">
        <f t="shared" si="17"/>
        <v>65.454827611129588</v>
      </c>
      <c r="AC88" s="4">
        <f t="shared" si="18"/>
        <v>65.778760731555522</v>
      </c>
      <c r="AD88" s="4">
        <f t="shared" si="19"/>
        <v>60.831018456171229</v>
      </c>
      <c r="AE88" s="4">
        <f t="shared" si="20"/>
        <v>65.001486752318726</v>
      </c>
      <c r="AF88" s="4">
        <f t="shared" si="21"/>
        <v>67.564550945902653</v>
      </c>
      <c r="AG88" s="4">
        <f t="shared" si="22"/>
        <v>62.661140460342978</v>
      </c>
      <c r="AI88" s="4">
        <f t="shared" si="23"/>
        <v>-0.40616207584399433</v>
      </c>
      <c r="AJ88" s="4">
        <f t="shared" si="24"/>
        <v>0.1202635420278142</v>
      </c>
      <c r="AK88" s="4">
        <f t="shared" si="25"/>
        <v>7.0043130476790338E-2</v>
      </c>
      <c r="AL88" s="4">
        <f t="shared" si="26"/>
        <v>2.7008281458062413</v>
      </c>
      <c r="AM88" s="4">
        <f t="shared" si="27"/>
        <v>-0.12077391896733047</v>
      </c>
      <c r="AN88" s="4">
        <f t="shared" si="28"/>
        <v>0.34229572999124969</v>
      </c>
      <c r="AO88" s="4">
        <f t="shared" si="29"/>
        <v>-3.558640318891733</v>
      </c>
      <c r="AP88" s="4">
        <f t="shared" si="30"/>
        <v>-1.578563386674972</v>
      </c>
      <c r="AQ88" s="4">
        <f t="shared" si="31"/>
        <v>-1.1478728704740888</v>
      </c>
      <c r="AR88" s="4">
        <f t="shared" si="32"/>
        <v>-2.0280276111295876</v>
      </c>
      <c r="AS88" s="4">
        <f t="shared" si="33"/>
        <v>-1.7268607315555187</v>
      </c>
      <c r="AT88" s="4">
        <f t="shared" si="34"/>
        <v>-2.741118456171229</v>
      </c>
      <c r="AU88" s="4">
        <f t="shared" si="35"/>
        <v>-2.4873867523187272</v>
      </c>
      <c r="AV88" s="4">
        <f t="shared" si="224"/>
        <v>-1.0690509459026458</v>
      </c>
      <c r="AW88" s="4">
        <f t="shared" si="224"/>
        <v>-2.0604404603429742</v>
      </c>
      <c r="AY88" s="2">
        <f t="shared" si="96"/>
        <v>55.299503200737028</v>
      </c>
      <c r="AZ88" s="2">
        <f t="shared" si="147"/>
        <v>53.538042322103458</v>
      </c>
      <c r="BA88" s="2">
        <f t="shared" si="148"/>
        <v>53.942616017729982</v>
      </c>
      <c r="BB88" s="2">
        <f t="shared" si="149"/>
        <v>53.558496162127661</v>
      </c>
      <c r="BC88" s="2">
        <f t="shared" si="150"/>
        <v>54.008519220099501</v>
      </c>
      <c r="BD88" s="2">
        <f t="shared" si="151"/>
        <v>54.136188179776951</v>
      </c>
      <c r="BE88" s="2">
        <f t="shared" si="152"/>
        <v>54.662657460679917</v>
      </c>
      <c r="BF88" s="2">
        <f t="shared" si="153"/>
        <v>55.042236168790566</v>
      </c>
      <c r="BG88" s="2">
        <f t="shared" si="154"/>
        <v>55.310171282844955</v>
      </c>
      <c r="BH88" s="2">
        <f t="shared" si="155"/>
        <v>55.407200328289143</v>
      </c>
      <c r="BI88" s="2">
        <f t="shared" si="156"/>
        <v>55.535096573129536</v>
      </c>
      <c r="BJ88" s="2">
        <f t="shared" si="157"/>
        <v>54.859336932152615</v>
      </c>
      <c r="BK88" s="2">
        <f t="shared" si="158"/>
        <v>56.17999909421647</v>
      </c>
      <c r="BL88" s="2">
        <f t="shared" si="159"/>
        <v>56.341925138297619</v>
      </c>
      <c r="BM88" s="2">
        <f t="shared" si="160"/>
        <v>59.195353124406026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57.666955318949341</v>
      </c>
      <c r="DL88" s="2">
        <f t="shared" si="225"/>
        <v>56.820163048780501</v>
      </c>
      <c r="DM88" s="2">
        <f t="shared" si="225"/>
        <v>57.537019838056672</v>
      </c>
      <c r="DN88" s="2">
        <f t="shared" si="225"/>
        <v>55.915932270168845</v>
      </c>
      <c r="DO88" s="2">
        <f t="shared" si="225"/>
        <v>56.013772072072079</v>
      </c>
      <c r="DP88" s="2">
        <f t="shared" si="225"/>
        <v>56.690570270270257</v>
      </c>
      <c r="DQ88" s="2">
        <f t="shared" si="225"/>
        <v>57.997173277310928</v>
      </c>
      <c r="DR88" s="2">
        <f t="shared" si="225"/>
        <v>57.397446083226079</v>
      </c>
      <c r="DS88" s="2">
        <f t="shared" si="225"/>
        <v>59.009574199914184</v>
      </c>
      <c r="DT88" s="2">
        <f t="shared" si="225"/>
        <v>58.503202230802231</v>
      </c>
      <c r="DU88" s="2">
        <f t="shared" si="225"/>
        <v>57.845726004583661</v>
      </c>
      <c r="DV88" s="2">
        <f t="shared" si="225"/>
        <v>58.300135928785942</v>
      </c>
      <c r="DW88" s="2">
        <f t="shared" si="225"/>
        <v>59.833197066462951</v>
      </c>
      <c r="DX88" s="2">
        <f t="shared" si="225"/>
        <v>59.079876356304972</v>
      </c>
      <c r="DY88" s="2">
        <f t="shared" si="225"/>
        <v>60.190433743589743</v>
      </c>
      <c r="EA88" s="2">
        <f t="shared" si="228"/>
        <v>54.939189070049693</v>
      </c>
      <c r="EB88" s="2">
        <f t="shared" si="72"/>
        <v>53.030298266110606</v>
      </c>
      <c r="EC88" s="2">
        <f t="shared" si="73"/>
        <v>53.364172037731102</v>
      </c>
      <c r="ED88" s="2">
        <f t="shared" si="74"/>
        <v>53.167241626360337</v>
      </c>
      <c r="EE88" s="2">
        <f t="shared" si="75"/>
        <v>53.645631898765352</v>
      </c>
      <c r="EF88" s="2">
        <f t="shared" si="76"/>
        <v>53.670415482795008</v>
      </c>
      <c r="EG88" s="2">
        <f t="shared" si="77"/>
        <v>54.037826191091021</v>
      </c>
      <c r="EH88" s="2">
        <f t="shared" si="78"/>
        <v>54.592224737678855</v>
      </c>
      <c r="EI88" s="2">
        <f t="shared" si="79"/>
        <v>54.615922896295494</v>
      </c>
      <c r="EJ88" s="2">
        <f t="shared" si="80"/>
        <v>54.849538956254676</v>
      </c>
      <c r="EK88" s="2">
        <f t="shared" si="81"/>
        <v>55.058627417688832</v>
      </c>
      <c r="EL88" s="2">
        <f t="shared" si="82"/>
        <v>54.255008541996332</v>
      </c>
      <c r="EM88" s="2">
        <f t="shared" si="83"/>
        <v>55.471551066364619</v>
      </c>
      <c r="EN88" s="2">
        <f t="shared" si="84"/>
        <v>55.757548789971572</v>
      </c>
      <c r="EO88" s="2">
        <f t="shared" si="85"/>
        <v>58.943752416862267</v>
      </c>
      <c r="EQ88" s="2">
        <f t="shared" si="86"/>
        <v>54.792620981677288</v>
      </c>
      <c r="ER88" s="2">
        <f t="shared" si="226"/>
        <v>53.034827928220459</v>
      </c>
      <c r="ES88" s="2">
        <f t="shared" si="226"/>
        <v>53.027208950393671</v>
      </c>
      <c r="ET88" s="2">
        <f t="shared" si="226"/>
        <v>53.23601240591023</v>
      </c>
      <c r="EU88" s="2">
        <f t="shared" si="226"/>
        <v>53.534426775571966</v>
      </c>
      <c r="EV88" s="2">
        <f t="shared" si="226"/>
        <v>53.719705428744803</v>
      </c>
      <c r="EW88" s="2">
        <f t="shared" si="226"/>
        <v>54.122189919878757</v>
      </c>
      <c r="EX88" s="2">
        <f t="shared" si="226"/>
        <v>54.330448669442205</v>
      </c>
      <c r="EY88" s="2">
        <f t="shared" si="226"/>
        <v>54.646780054742706</v>
      </c>
      <c r="EZ88" s="2">
        <f t="shared" si="226"/>
        <v>55.120846192893417</v>
      </c>
      <c r="FA88" s="2">
        <f t="shared" si="226"/>
        <v>55.035206292091075</v>
      </c>
      <c r="FB88" s="2">
        <f t="shared" si="226"/>
        <v>54.363239946515762</v>
      </c>
      <c r="FC88" s="2">
        <f t="shared" si="226"/>
        <v>55.481518194413901</v>
      </c>
      <c r="FD88" s="2">
        <f t="shared" si="226"/>
        <v>55.81873113864566</v>
      </c>
      <c r="FE88" s="2">
        <f t="shared" si="226"/>
        <v>59.023941654644844</v>
      </c>
      <c r="FG88" s="2">
        <f t="shared" si="88"/>
        <v>0.86787551558996123</v>
      </c>
      <c r="FH88" s="2">
        <f t="shared" si="227"/>
        <v>0.86602727091349319</v>
      </c>
      <c r="FI88" s="2">
        <f t="shared" si="227"/>
        <v>0.86128494870744599</v>
      </c>
      <c r="FJ88" s="2">
        <f t="shared" si="227"/>
        <v>0.8576853923855583</v>
      </c>
      <c r="FK88" s="2">
        <f t="shared" si="227"/>
        <v>0.84671059959519379</v>
      </c>
      <c r="FL88" s="2">
        <f t="shared" si="227"/>
        <v>0.84579770677662991</v>
      </c>
      <c r="FM88" s="2">
        <f t="shared" si="227"/>
        <v>0.84221496131926232</v>
      </c>
      <c r="FN88" s="2">
        <f t="shared" si="227"/>
        <v>0.83943937991837547</v>
      </c>
      <c r="FO88" s="2">
        <f t="shared" si="227"/>
        <v>0.84199852012764587</v>
      </c>
      <c r="FP88" s="2">
        <f t="shared" si="227"/>
        <v>0.84747831365385251</v>
      </c>
      <c r="FQ88" s="2">
        <f t="shared" si="227"/>
        <v>0.82903434320791414</v>
      </c>
      <c r="FR88" s="2">
        <f t="shared" si="227"/>
        <v>0.85063502945475</v>
      </c>
      <c r="FS88" s="2">
        <f t="shared" si="227"/>
        <v>0.8375754951008213</v>
      </c>
      <c r="FT88" s="2">
        <f t="shared" si="227"/>
        <v>0.82412127541891755</v>
      </c>
      <c r="FU88" s="2">
        <f t="shared" si="227"/>
        <v>0.79823752143695303</v>
      </c>
      <c r="FW88" s="2">
        <f t="shared" si="112"/>
        <v>6.1799632268223694E-4</v>
      </c>
      <c r="FX88" s="2">
        <f t="shared" si="164"/>
        <v>1.2204419664188742E-3</v>
      </c>
      <c r="FY88" s="2">
        <f t="shared" si="165"/>
        <v>1.1657557580189081E-3</v>
      </c>
      <c r="FZ88" s="2">
        <f t="shared" si="166"/>
        <v>1.1008358596677908E-3</v>
      </c>
      <c r="GA88" s="2">
        <f t="shared" si="167"/>
        <v>1.1102537637366688E-3</v>
      </c>
      <c r="GB88" s="2">
        <f t="shared" si="168"/>
        <v>1.1747398501428825E-3</v>
      </c>
      <c r="GC88" s="2">
        <f t="shared" si="169"/>
        <v>1.2509693530246215E-3</v>
      </c>
      <c r="GD88" s="2">
        <f t="shared" si="170"/>
        <v>1.5152171786811637E-3</v>
      </c>
      <c r="GE88" s="2">
        <f t="shared" si="171"/>
        <v>1.4576369590074054E-3</v>
      </c>
      <c r="GF88" s="2">
        <f t="shared" si="172"/>
        <v>1.4687704774163854E-3</v>
      </c>
      <c r="GG88" s="2">
        <f t="shared" si="173"/>
        <v>1.2375584574371868E-3</v>
      </c>
      <c r="GH88" s="2">
        <f t="shared" si="174"/>
        <v>1.1831794777206982E-3</v>
      </c>
      <c r="GI88" s="2">
        <f t="shared" si="175"/>
        <v>9.8681790233777033E-4</v>
      </c>
      <c r="GJ88" s="2">
        <f t="shared" si="176"/>
        <v>8.1090902573403086E-4</v>
      </c>
      <c r="GK88" s="2">
        <f t="shared" si="177"/>
        <v>8.3793145836787825E-4</v>
      </c>
      <c r="GM88" s="86">
        <f t="shared" si="113"/>
        <v>0.29489077933453056</v>
      </c>
      <c r="GN88" s="86">
        <f t="shared" si="178"/>
        <v>0.31250004743127069</v>
      </c>
      <c r="GO88" s="86">
        <f t="shared" si="179"/>
        <v>0.31343576102277859</v>
      </c>
      <c r="GP88" s="86">
        <f t="shared" si="180"/>
        <v>0.40046620692780371</v>
      </c>
      <c r="GQ88" s="86">
        <f t="shared" si="181"/>
        <v>0.30017371761063988</v>
      </c>
      <c r="GR88" s="86">
        <f t="shared" si="182"/>
        <v>0.3235669584866695</v>
      </c>
      <c r="GS88" s="86">
        <f t="shared" si="183"/>
        <v>0.24528762816415012</v>
      </c>
      <c r="GT88" s="86">
        <f t="shared" si="184"/>
        <v>0.27008596950204972</v>
      </c>
      <c r="GU88" s="86">
        <f t="shared" si="185"/>
        <v>0.28025471523001022</v>
      </c>
      <c r="GV88" s="86">
        <f t="shared" si="186"/>
        <v>0.24328610521903019</v>
      </c>
      <c r="GW88" s="86">
        <f t="shared" si="187"/>
        <v>0.24020234688257092</v>
      </c>
      <c r="GX88" s="86">
        <f t="shared" si="188"/>
        <v>0.14670631446792473</v>
      </c>
      <c r="GY88" s="86">
        <f t="shared" si="189"/>
        <v>0.2218275263351944</v>
      </c>
      <c r="GZ88" s="86">
        <f t="shared" si="190"/>
        <v>0.28535668506914252</v>
      </c>
      <c r="HA88" s="86">
        <f t="shared" si="191"/>
        <v>0.14004320434782583</v>
      </c>
      <c r="HC88" s="86">
        <f t="shared" si="145"/>
        <v>4.5056620943414926E-3</v>
      </c>
      <c r="HD88" s="86">
        <f t="shared" si="192"/>
        <v>4.6281899649867368E-3</v>
      </c>
      <c r="HE88" s="86">
        <f t="shared" si="193"/>
        <v>2.4133353203360367E-3</v>
      </c>
      <c r="HF88" s="86">
        <f t="shared" si="194"/>
        <v>1.4862627979107196E-3</v>
      </c>
      <c r="HG88" s="86">
        <f t="shared" si="195"/>
        <v>4.0159717870197698E-3</v>
      </c>
      <c r="HH88" s="86">
        <f t="shared" si="196"/>
        <v>2.8405384010259179E-3</v>
      </c>
      <c r="HI88" s="86">
        <f t="shared" si="197"/>
        <v>3.1125588764352547E-3</v>
      </c>
      <c r="HJ88" s="86">
        <f t="shared" si="198"/>
        <v>4.0739095691076964E-3</v>
      </c>
      <c r="HK88" s="86">
        <f t="shared" si="199"/>
        <v>3.1846002942646267E-3</v>
      </c>
      <c r="HL88" s="86">
        <f t="shared" si="200"/>
        <v>2.6361071512232838E-3</v>
      </c>
      <c r="HM88" s="86">
        <f t="shared" si="201"/>
        <v>3.3047970666016859E-3</v>
      </c>
      <c r="HN88" s="86">
        <f t="shared" si="202"/>
        <v>3.7206226707131645E-3</v>
      </c>
      <c r="HO88" s="86">
        <f t="shared" si="203"/>
        <v>1.9840270569441661E-3</v>
      </c>
      <c r="HP88" s="86">
        <f t="shared" si="204"/>
        <v>1.060914937977225E-3</v>
      </c>
      <c r="HQ88" s="86">
        <f t="shared" si="205"/>
        <v>2.7241708644482943E-4</v>
      </c>
      <c r="HS88" s="86">
        <f t="shared" si="114"/>
        <v>1.2069250253014783E-35</v>
      </c>
      <c r="HT88" s="86">
        <f t="shared" si="206"/>
        <v>2.8531962821030856E-34</v>
      </c>
      <c r="HU88" s="86">
        <f t="shared" si="207"/>
        <v>4.661521647045636E-42</v>
      </c>
      <c r="HV88" s="86">
        <f t="shared" si="208"/>
        <v>3.8475159693741295E-44</v>
      </c>
      <c r="HW88" s="86">
        <f t="shared" si="209"/>
        <v>6.0904401713985463E-37</v>
      </c>
      <c r="HX88" s="86">
        <f t="shared" si="210"/>
        <v>2.3299654625496435E-40</v>
      </c>
      <c r="HY88" s="86">
        <f t="shared" si="211"/>
        <v>1.4547089832148244E-42</v>
      </c>
      <c r="HZ88" s="86">
        <f t="shared" si="212"/>
        <v>5.7338190756866626E-39</v>
      </c>
      <c r="IA88" s="86">
        <f t="shared" si="213"/>
        <v>1.3765341342246711E-41</v>
      </c>
      <c r="IB88" s="86">
        <f t="shared" si="214"/>
        <v>4.523269056854937E-45</v>
      </c>
      <c r="IC88" s="86">
        <f t="shared" si="215"/>
        <v>3.7140751698411398E-41</v>
      </c>
      <c r="ID88" s="86">
        <f t="shared" si="216"/>
        <v>2.5984501397091275E-43</v>
      </c>
      <c r="IE88" s="86">
        <f t="shared" si="217"/>
        <v>4.2541134865649002E-46</v>
      </c>
      <c r="IF88" s="86">
        <f t="shared" si="218"/>
        <v>6.448150991968653E-24</v>
      </c>
      <c r="IG88" s="86">
        <f t="shared" si="219"/>
        <v>2.5271369130539574E-19</v>
      </c>
      <c r="II88" s="86">
        <f t="shared" si="115"/>
        <v>3.0662571875775625E-171</v>
      </c>
      <c r="IJ88" s="86">
        <f t="shared" si="116"/>
        <v>4.1127708020864525E-152</v>
      </c>
      <c r="IK88" s="86">
        <f t="shared" si="117"/>
        <v>2.3180840924098462E-180</v>
      </c>
      <c r="IL88" s="86">
        <f t="shared" si="118"/>
        <v>3.1593156762573679E-191</v>
      </c>
      <c r="IM88" s="86">
        <f t="shared" si="119"/>
        <v>1.6402673473634984E-161</v>
      </c>
      <c r="IN88" s="86">
        <f t="shared" si="120"/>
        <v>2.506754240207803E-176</v>
      </c>
      <c r="IO88" s="86">
        <f t="shared" si="121"/>
        <v>1.4091336214856698E-188</v>
      </c>
      <c r="IP88" s="86">
        <f t="shared" si="122"/>
        <v>3.9182321266562037E-165</v>
      </c>
      <c r="IQ88" s="86">
        <f t="shared" si="123"/>
        <v>3.1865760496701111E-179</v>
      </c>
      <c r="IR88" s="86">
        <f t="shared" si="124"/>
        <v>7.4203450716883761E-199</v>
      </c>
      <c r="IS88" s="86">
        <f t="shared" si="125"/>
        <v>7.6969460844799948E-183</v>
      </c>
      <c r="IT88" s="86">
        <f t="shared" si="126"/>
        <v>4.829069738156697E-193</v>
      </c>
      <c r="IU88" s="86">
        <f t="shared" si="127"/>
        <v>1.7802515023475035E-207</v>
      </c>
      <c r="IV88" s="86">
        <f t="shared" si="128"/>
        <v>5.3922215544291075E-96</v>
      </c>
      <c r="IW88" s="86">
        <f t="shared" si="129"/>
        <v>7.0466821946080251E-84</v>
      </c>
      <c r="IY88" s="86">
        <f t="shared" si="130"/>
        <v>0.29939644142887206</v>
      </c>
      <c r="IZ88" s="86">
        <f t="shared" si="131"/>
        <v>0.31712823739625745</v>
      </c>
      <c r="JA88" s="86">
        <f t="shared" si="132"/>
        <v>0.31584909634311464</v>
      </c>
      <c r="JB88" s="86">
        <f t="shared" si="133"/>
        <v>0.40195246972571441</v>
      </c>
      <c r="JC88" s="86">
        <f t="shared" si="134"/>
        <v>0.30418968939765967</v>
      </c>
      <c r="JD88" s="86">
        <f t="shared" si="135"/>
        <v>0.32640749688769544</v>
      </c>
      <c r="JE88" s="86">
        <f t="shared" si="136"/>
        <v>0.24840018704058536</v>
      </c>
      <c r="JF88" s="86">
        <f t="shared" si="137"/>
        <v>0.27415987907115741</v>
      </c>
      <c r="JG88" s="86">
        <f t="shared" si="138"/>
        <v>0.28343931552427487</v>
      </c>
      <c r="JH88" s="86">
        <f t="shared" si="139"/>
        <v>0.24592221237025347</v>
      </c>
      <c r="JI88" s="86">
        <f t="shared" si="140"/>
        <v>0.24350714394917261</v>
      </c>
      <c r="JJ88" s="86">
        <f t="shared" si="141"/>
        <v>0.15042693713863789</v>
      </c>
      <c r="JK88" s="86">
        <f t="shared" si="142"/>
        <v>0.22381155339213857</v>
      </c>
      <c r="JL88" s="86">
        <f t="shared" si="143"/>
        <v>0.28641760000711974</v>
      </c>
      <c r="JM88" s="86">
        <f t="shared" si="144"/>
        <v>0.14031562143427065</v>
      </c>
    </row>
    <row r="89" spans="2:273" x14ac:dyDescent="0.25">
      <c r="B89" s="2">
        <v>62</v>
      </c>
      <c r="C89" s="37">
        <v>60.255600000000001</v>
      </c>
      <c r="D89" s="37">
        <v>59.98</v>
      </c>
      <c r="E89" s="37">
        <v>59.208199999999998</v>
      </c>
      <c r="F89" s="37">
        <v>63.8733</v>
      </c>
      <c r="G89" s="37">
        <v>58.156100000000002</v>
      </c>
      <c r="H89" s="37">
        <v>60.109499999999997</v>
      </c>
      <c r="I89" s="37">
        <v>58.191099999999999</v>
      </c>
      <c r="J89" s="37">
        <v>58.630299999999998</v>
      </c>
      <c r="K89" s="37">
        <v>58.859299999999998</v>
      </c>
      <c r="L89" s="37">
        <v>57.776600000000002</v>
      </c>
      <c r="M89" s="37">
        <v>57.015599999999999</v>
      </c>
      <c r="N89" s="37">
        <v>56.176600000000001</v>
      </c>
      <c r="O89" s="37">
        <v>57.999099999999999</v>
      </c>
      <c r="P89" s="37">
        <v>59.687800000000003</v>
      </c>
      <c r="Q89" s="37">
        <v>58.476599999999998</v>
      </c>
      <c r="S89" s="4">
        <f t="shared" si="8"/>
        <v>63.103205524488786</v>
      </c>
      <c r="T89" s="4">
        <f t="shared" si="9"/>
        <v>62.107577198614663</v>
      </c>
      <c r="U89" s="4">
        <f t="shared" si="10"/>
        <v>62.347551131597513</v>
      </c>
      <c r="V89" s="4">
        <f t="shared" si="11"/>
        <v>65.840782419855842</v>
      </c>
      <c r="W89" s="4">
        <f t="shared" si="12"/>
        <v>61.658264678314637</v>
      </c>
      <c r="X89" s="4">
        <f t="shared" si="13"/>
        <v>62.496541887187952</v>
      </c>
      <c r="Y89" s="4">
        <f t="shared" si="14"/>
        <v>60.180441707357311</v>
      </c>
      <c r="Z89" s="4">
        <f t="shared" si="15"/>
        <v>60.951132158838782</v>
      </c>
      <c r="AA89" s="4">
        <f t="shared" si="16"/>
        <v>61.862849062458793</v>
      </c>
      <c r="AB89" s="4">
        <f t="shared" si="17"/>
        <v>60.678017131681187</v>
      </c>
      <c r="AC89" s="4">
        <f t="shared" si="18"/>
        <v>60.46835080772874</v>
      </c>
      <c r="AD89" s="4">
        <f t="shared" si="19"/>
        <v>57.693479513138648</v>
      </c>
      <c r="AE89" s="4">
        <f t="shared" si="20"/>
        <v>60.628558024127521</v>
      </c>
      <c r="AF89" s="4">
        <f t="shared" si="21"/>
        <v>62.276409026502407</v>
      </c>
      <c r="AG89" s="4">
        <f t="shared" si="22"/>
        <v>60.415981163539854</v>
      </c>
      <c r="AI89" s="4">
        <f t="shared" si="23"/>
        <v>-2.8476055244887846</v>
      </c>
      <c r="AJ89" s="4">
        <f t="shared" si="24"/>
        <v>-2.1275771986146665</v>
      </c>
      <c r="AK89" s="4">
        <f t="shared" si="25"/>
        <v>-3.1393511315975147</v>
      </c>
      <c r="AL89" s="4">
        <f t="shared" si="26"/>
        <v>-1.9674824198558412</v>
      </c>
      <c r="AM89" s="4">
        <f t="shared" si="27"/>
        <v>-3.5021646783146352</v>
      </c>
      <c r="AN89" s="4">
        <f t="shared" si="28"/>
        <v>-2.3870418871879551</v>
      </c>
      <c r="AO89" s="4">
        <f t="shared" si="29"/>
        <v>-1.9893417073573119</v>
      </c>
      <c r="AP89" s="4">
        <f t="shared" si="30"/>
        <v>-2.3208321588387832</v>
      </c>
      <c r="AQ89" s="4">
        <f t="shared" si="31"/>
        <v>-3.003549062458795</v>
      </c>
      <c r="AR89" s="4">
        <f t="shared" si="32"/>
        <v>-2.9014171316811854</v>
      </c>
      <c r="AS89" s="4">
        <f t="shared" si="33"/>
        <v>-3.4527508077287408</v>
      </c>
      <c r="AT89" s="4">
        <f t="shared" si="34"/>
        <v>-1.5168795131386474</v>
      </c>
      <c r="AU89" s="4">
        <f t="shared" si="35"/>
        <v>-2.6294580241275227</v>
      </c>
      <c r="AV89" s="4">
        <f t="shared" si="224"/>
        <v>-2.5886090265024038</v>
      </c>
      <c r="AW89" s="4">
        <f t="shared" si="224"/>
        <v>-1.9393811635398563</v>
      </c>
      <c r="AY89" s="2">
        <f t="shared" si="96"/>
        <v>55.237298358141764</v>
      </c>
      <c r="AZ89" s="2">
        <f t="shared" si="147"/>
        <v>53.471951152459589</v>
      </c>
      <c r="BA89" s="2">
        <f t="shared" si="148"/>
        <v>53.867231307519525</v>
      </c>
      <c r="BB89" s="2">
        <f t="shared" si="149"/>
        <v>53.505097779622815</v>
      </c>
      <c r="BC89" s="2">
        <f t="shared" si="150"/>
        <v>53.950065171907063</v>
      </c>
      <c r="BD89" s="2">
        <f t="shared" si="151"/>
        <v>54.078653661143136</v>
      </c>
      <c r="BE89" s="2">
        <f t="shared" si="152"/>
        <v>54.601690220884926</v>
      </c>
      <c r="BF89" s="2">
        <f t="shared" si="153"/>
        <v>54.982996522298841</v>
      </c>
      <c r="BG89" s="2">
        <f t="shared" si="154"/>
        <v>55.24161883756134</v>
      </c>
      <c r="BH89" s="2">
        <f t="shared" si="155"/>
        <v>55.334948360911547</v>
      </c>
      <c r="BI89" s="2">
        <f t="shared" si="156"/>
        <v>55.466029987884397</v>
      </c>
      <c r="BJ89" s="2">
        <f t="shared" si="157"/>
        <v>54.792293965615819</v>
      </c>
      <c r="BK89" s="2">
        <f t="shared" si="158"/>
        <v>56.106707820150717</v>
      </c>
      <c r="BL89" s="2">
        <f t="shared" si="159"/>
        <v>56.279170228771427</v>
      </c>
      <c r="BM89" s="2">
        <f t="shared" si="160"/>
        <v>59.143535291038198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57.699827495309563</v>
      </c>
      <c r="DL89" s="2">
        <f t="shared" si="225"/>
        <v>56.847577317073181</v>
      </c>
      <c r="DM89" s="2">
        <f t="shared" si="225"/>
        <v>57.58661360323886</v>
      </c>
      <c r="DN89" s="2">
        <f t="shared" si="225"/>
        <v>55.937818499061905</v>
      </c>
      <c r="DO89" s="2">
        <f t="shared" si="225"/>
        <v>56.030922901849223</v>
      </c>
      <c r="DP89" s="2">
        <f t="shared" si="225"/>
        <v>56.719293385490744</v>
      </c>
      <c r="DQ89" s="2">
        <f t="shared" si="225"/>
        <v>58.051017535014012</v>
      </c>
      <c r="DR89" s="2">
        <f t="shared" si="225"/>
        <v>57.438408837408836</v>
      </c>
      <c r="DS89" s="2">
        <f t="shared" si="225"/>
        <v>59.080660403260389</v>
      </c>
      <c r="DT89" s="2">
        <f t="shared" si="225"/>
        <v>58.555057327327326</v>
      </c>
      <c r="DU89" s="2">
        <f t="shared" si="225"/>
        <v>57.874195385790685</v>
      </c>
      <c r="DV89" s="2">
        <f t="shared" si="225"/>
        <v>58.352247627627641</v>
      </c>
      <c r="DW89" s="2">
        <f t="shared" si="225"/>
        <v>59.900310985485106</v>
      </c>
      <c r="DX89" s="2">
        <f t="shared" si="225"/>
        <v>59.134072012463328</v>
      </c>
      <c r="DY89" s="2">
        <f t="shared" si="225"/>
        <v>60.249954495726499</v>
      </c>
      <c r="EA89" s="2">
        <f t="shared" si="228"/>
        <v>54.895502251940734</v>
      </c>
      <c r="EB89" s="2">
        <f t="shared" si="72"/>
        <v>52.995689813756854</v>
      </c>
      <c r="EC89" s="2">
        <f t="shared" si="73"/>
        <v>53.321391003279409</v>
      </c>
      <c r="ED89" s="2">
        <f t="shared" si="74"/>
        <v>53.136864207980651</v>
      </c>
      <c r="EE89" s="2">
        <f t="shared" si="75"/>
        <v>53.606645040722086</v>
      </c>
      <c r="EF89" s="2">
        <f t="shared" si="76"/>
        <v>53.639512006909229</v>
      </c>
      <c r="EG89" s="2">
        <f t="shared" si="77"/>
        <v>54.012203166559068</v>
      </c>
      <c r="EH89" s="2">
        <f t="shared" si="78"/>
        <v>54.555166579430114</v>
      </c>
      <c r="EI89" s="2">
        <f t="shared" si="79"/>
        <v>54.584551713426762</v>
      </c>
      <c r="EJ89" s="2">
        <f t="shared" si="80"/>
        <v>54.805919397791442</v>
      </c>
      <c r="EK89" s="2">
        <f t="shared" si="81"/>
        <v>55.013145451904457</v>
      </c>
      <c r="EL89" s="2">
        <f t="shared" si="82"/>
        <v>54.222037214930644</v>
      </c>
      <c r="EM89" s="2">
        <f t="shared" si="83"/>
        <v>55.435761936404049</v>
      </c>
      <c r="EN89" s="2">
        <f t="shared" si="84"/>
        <v>55.723441547211429</v>
      </c>
      <c r="EO89" s="2">
        <f t="shared" si="85"/>
        <v>58.888395966280129</v>
      </c>
      <c r="EQ89" s="2">
        <f t="shared" si="86"/>
        <v>54.752553802015711</v>
      </c>
      <c r="ER89" s="2">
        <f t="shared" si="226"/>
        <v>53.000105374065363</v>
      </c>
      <c r="ES89" s="2">
        <f t="shared" si="226"/>
        <v>52.993750055547515</v>
      </c>
      <c r="ET89" s="2">
        <f t="shared" si="226"/>
        <v>53.2037689712852</v>
      </c>
      <c r="EU89" s="2">
        <f t="shared" si="226"/>
        <v>53.498582405191968</v>
      </c>
      <c r="EV89" s="2">
        <f t="shared" si="226"/>
        <v>53.687405853521916</v>
      </c>
      <c r="EW89" s="2">
        <f t="shared" si="226"/>
        <v>54.09418086472941</v>
      </c>
      <c r="EX89" s="2">
        <f t="shared" si="226"/>
        <v>54.301056977940213</v>
      </c>
      <c r="EY89" s="2">
        <f t="shared" si="226"/>
        <v>54.614540106905899</v>
      </c>
      <c r="EZ89" s="2">
        <f t="shared" si="226"/>
        <v>55.069546531302898</v>
      </c>
      <c r="FA89" s="2">
        <f t="shared" si="226"/>
        <v>54.990387876427654</v>
      </c>
      <c r="FB89" s="2">
        <f t="shared" si="226"/>
        <v>54.327244395783261</v>
      </c>
      <c r="FC89" s="2">
        <f t="shared" si="226"/>
        <v>55.445474566830093</v>
      </c>
      <c r="FD89" s="2">
        <f t="shared" si="226"/>
        <v>55.783023858143267</v>
      </c>
      <c r="FE89" s="2">
        <f t="shared" si="226"/>
        <v>58.966037554429114</v>
      </c>
      <c r="FG89" s="2">
        <f t="shared" si="88"/>
        <v>0.87808369735620995</v>
      </c>
      <c r="FH89" s="2">
        <f t="shared" si="227"/>
        <v>0.87635790761321286</v>
      </c>
      <c r="FI89" s="2">
        <f t="shared" si="227"/>
        <v>0.87192718704735594</v>
      </c>
      <c r="FJ89" s="2">
        <f t="shared" si="227"/>
        <v>0.8685616454018884</v>
      </c>
      <c r="FK89" s="2">
        <f t="shared" si="227"/>
        <v>0.85828700797406032</v>
      </c>
      <c r="FL89" s="2">
        <f t="shared" si="227"/>
        <v>0.85743144843529062</v>
      </c>
      <c r="FM89" s="2">
        <f t="shared" si="227"/>
        <v>0.85407236665333097</v>
      </c>
      <c r="FN89" s="2">
        <f t="shared" si="227"/>
        <v>0.85146858252072311</v>
      </c>
      <c r="FO89" s="2">
        <f t="shared" si="227"/>
        <v>0.85386936866192975</v>
      </c>
      <c r="FP89" s="2">
        <f t="shared" si="227"/>
        <v>0.85900639871000395</v>
      </c>
      <c r="FQ89" s="2">
        <f t="shared" si="227"/>
        <v>0.84169608228277881</v>
      </c>
      <c r="FR89" s="2">
        <f t="shared" si="227"/>
        <v>0.86196338181063004</v>
      </c>
      <c r="FS89" s="2">
        <f t="shared" si="227"/>
        <v>0.84971934050473641</v>
      </c>
      <c r="FT89" s="2">
        <f t="shared" si="227"/>
        <v>0.83707536946395178</v>
      </c>
      <c r="FU89" s="2">
        <f t="shared" si="227"/>
        <v>0.81266468538171532</v>
      </c>
      <c r="FW89" s="2">
        <f t="shared" si="112"/>
        <v>6.7757909370395311E-4</v>
      </c>
      <c r="FX89" s="2">
        <f t="shared" si="164"/>
        <v>1.338030458049353E-3</v>
      </c>
      <c r="FY89" s="2">
        <f t="shared" si="165"/>
        <v>1.2780820247945729E-3</v>
      </c>
      <c r="FZ89" s="2">
        <f t="shared" si="166"/>
        <v>1.2069143353202374E-3</v>
      </c>
      <c r="GA89" s="2">
        <f t="shared" si="167"/>
        <v>1.2172386592628809E-3</v>
      </c>
      <c r="GB89" s="2">
        <f t="shared" si="168"/>
        <v>1.2879306619059372E-3</v>
      </c>
      <c r="GC89" s="2">
        <f t="shared" si="169"/>
        <v>1.3714950921550218E-3</v>
      </c>
      <c r="GD89" s="2">
        <f t="shared" si="170"/>
        <v>1.6611597615077932E-3</v>
      </c>
      <c r="GE89" s="2">
        <f t="shared" si="171"/>
        <v>1.5980424104451599E-3</v>
      </c>
      <c r="GF89" s="2">
        <f t="shared" si="172"/>
        <v>1.610246624712898E-3</v>
      </c>
      <c r="GG89" s="2">
        <f t="shared" si="173"/>
        <v>1.3567938673620641E-3</v>
      </c>
      <c r="GH89" s="2">
        <f t="shared" si="174"/>
        <v>1.2971824247456803E-3</v>
      </c>
      <c r="GI89" s="2">
        <f t="shared" si="175"/>
        <v>1.0819213076322851E-3</v>
      </c>
      <c r="GJ89" s="2">
        <f t="shared" si="176"/>
        <v>8.890745089932679E-4</v>
      </c>
      <c r="GK89" s="2">
        <f t="shared" si="177"/>
        <v>9.1869930436747841E-4</v>
      </c>
      <c r="GM89" s="86">
        <f t="shared" si="113"/>
        <v>0.18968045474235787</v>
      </c>
      <c r="GN89" s="86">
        <f t="shared" si="178"/>
        <v>0.19186403992512002</v>
      </c>
      <c r="GO89" s="86">
        <f t="shared" si="179"/>
        <v>0.1977579732178211</v>
      </c>
      <c r="GP89" s="86">
        <f t="shared" si="180"/>
        <v>0.27116740405613909</v>
      </c>
      <c r="GQ89" s="86">
        <f t="shared" si="181"/>
        <v>0.17416344732632522</v>
      </c>
      <c r="GR89" s="86">
        <f t="shared" si="182"/>
        <v>0.19410766616035441</v>
      </c>
      <c r="GS89" s="86">
        <f t="shared" si="183"/>
        <v>0.13319496833906319</v>
      </c>
      <c r="GT89" s="86">
        <f t="shared" si="184"/>
        <v>0.14016644430863703</v>
      </c>
      <c r="GU89" s="86">
        <f t="shared" si="185"/>
        <v>0.16297853950445018</v>
      </c>
      <c r="GV89" s="86">
        <f t="shared" si="186"/>
        <v>0.13417024356593324</v>
      </c>
      <c r="GW89" s="86">
        <f t="shared" si="187"/>
        <v>0.12049471684860165</v>
      </c>
      <c r="GX89" s="86">
        <f t="shared" si="188"/>
        <v>6.1168987078396769E-2</v>
      </c>
      <c r="GY89" s="86">
        <f t="shared" si="189"/>
        <v>0.12097461313882667</v>
      </c>
      <c r="GZ89" s="86">
        <f t="shared" si="190"/>
        <v>0.17239796187072842</v>
      </c>
      <c r="HA89" s="86">
        <f t="shared" si="191"/>
        <v>6.101368384297625E-2</v>
      </c>
      <c r="HC89" s="86">
        <f t="shared" si="145"/>
        <v>7.1349235180969287E-3</v>
      </c>
      <c r="HD89" s="86">
        <f t="shared" si="192"/>
        <v>7.4439468448854566E-3</v>
      </c>
      <c r="HE89" s="86">
        <f t="shared" si="193"/>
        <v>4.1620161969041026E-3</v>
      </c>
      <c r="HF89" s="86">
        <f t="shared" si="194"/>
        <v>2.6525715563304134E-3</v>
      </c>
      <c r="HG89" s="86">
        <f t="shared" si="195"/>
        <v>6.5517334024675087E-3</v>
      </c>
      <c r="HH89" s="86">
        <f t="shared" si="196"/>
        <v>4.8349966000700096E-3</v>
      </c>
      <c r="HI89" s="86">
        <f t="shared" si="197"/>
        <v>5.3966240047533601E-3</v>
      </c>
      <c r="HJ89" s="86">
        <f t="shared" si="198"/>
        <v>6.8339086041602441E-3</v>
      </c>
      <c r="HK89" s="86">
        <f t="shared" si="199"/>
        <v>5.507740182162088E-3</v>
      </c>
      <c r="HL89" s="86">
        <f t="shared" si="200"/>
        <v>4.7416165083066925E-3</v>
      </c>
      <c r="HM89" s="86">
        <f t="shared" si="201"/>
        <v>5.661009588240791E-3</v>
      </c>
      <c r="HN89" s="86">
        <f t="shared" si="202"/>
        <v>6.4054875577226602E-3</v>
      </c>
      <c r="HO89" s="86">
        <f t="shared" si="203"/>
        <v>3.5428837228042545E-3</v>
      </c>
      <c r="HP89" s="86">
        <f t="shared" si="204"/>
        <v>1.9751644950866246E-3</v>
      </c>
      <c r="HQ89" s="86">
        <f t="shared" si="205"/>
        <v>6.0539609532351863E-4</v>
      </c>
      <c r="HS89" s="86">
        <f t="shared" si="114"/>
        <v>2.5378513826467023E-34</v>
      </c>
      <c r="HT89" s="86">
        <f t="shared" si="206"/>
        <v>6.2970002991650294E-33</v>
      </c>
      <c r="HU89" s="86">
        <f t="shared" si="207"/>
        <v>1.934154825367349E-40</v>
      </c>
      <c r="HV89" s="86">
        <f t="shared" si="208"/>
        <v>1.9031328253218753E-42</v>
      </c>
      <c r="HW89" s="86">
        <f t="shared" si="209"/>
        <v>1.6037337885341383E-35</v>
      </c>
      <c r="HX89" s="86">
        <f t="shared" si="210"/>
        <v>8.6063368890543556E-39</v>
      </c>
      <c r="HY89" s="86">
        <f t="shared" si="211"/>
        <v>6.9979995237459198E-41</v>
      </c>
      <c r="HZ89" s="86">
        <f t="shared" si="212"/>
        <v>2.0210742981646371E-37</v>
      </c>
      <c r="IA89" s="86">
        <f t="shared" si="213"/>
        <v>6.2599073068133454E-40</v>
      </c>
      <c r="IB89" s="86">
        <f t="shared" si="214"/>
        <v>3.0100603975226395E-43</v>
      </c>
      <c r="IC89" s="86">
        <f t="shared" si="215"/>
        <v>1.5662375539313409E-39</v>
      </c>
      <c r="ID89" s="86">
        <f t="shared" si="216"/>
        <v>1.3127273714029971E-41</v>
      </c>
      <c r="IE89" s="86">
        <f t="shared" si="217"/>
        <v>2.5448063177276318E-44</v>
      </c>
      <c r="IF89" s="86">
        <f t="shared" si="218"/>
        <v>4.5110975260921531E-23</v>
      </c>
      <c r="IG89" s="86">
        <f t="shared" si="219"/>
        <v>1.1757378857237509E-18</v>
      </c>
      <c r="II89" s="86">
        <f t="shared" si="115"/>
        <v>4.769825478363078E-167</v>
      </c>
      <c r="IJ89" s="86">
        <f t="shared" si="116"/>
        <v>5.1022402736191653E-148</v>
      </c>
      <c r="IK89" s="86">
        <f t="shared" si="117"/>
        <v>1.5682128096744995E-175</v>
      </c>
      <c r="IL89" s="86">
        <f t="shared" si="118"/>
        <v>3.8107571787963171E-186</v>
      </c>
      <c r="IM89" s="86">
        <f t="shared" si="119"/>
        <v>3.1943296188023347E-157</v>
      </c>
      <c r="IN89" s="86">
        <f t="shared" si="120"/>
        <v>1.3353033215178832E-171</v>
      </c>
      <c r="IO89" s="86">
        <f t="shared" si="121"/>
        <v>1.7971469674541396E-183</v>
      </c>
      <c r="IP89" s="86">
        <f t="shared" si="122"/>
        <v>1.5445033575213552E-160</v>
      </c>
      <c r="IQ89" s="86">
        <f t="shared" si="123"/>
        <v>2.9248049783430154E-174</v>
      </c>
      <c r="IR89" s="86">
        <f t="shared" si="124"/>
        <v>2.4486311256542341E-193</v>
      </c>
      <c r="IS89" s="86">
        <f t="shared" si="125"/>
        <v>6.7165956174684643E-178</v>
      </c>
      <c r="IT89" s="86">
        <f t="shared" si="126"/>
        <v>7.389396059525543E-188</v>
      </c>
      <c r="IU89" s="86">
        <f t="shared" si="127"/>
        <v>4.8001569991148661E-202</v>
      </c>
      <c r="IV89" s="86">
        <f t="shared" si="128"/>
        <v>1.4156492706747778E-93</v>
      </c>
      <c r="IW89" s="86">
        <f t="shared" si="129"/>
        <v>9.2479511740891283E-82</v>
      </c>
      <c r="IY89" s="86">
        <f t="shared" si="130"/>
        <v>0.19681537826045481</v>
      </c>
      <c r="IZ89" s="86">
        <f t="shared" si="131"/>
        <v>0.19930798677000547</v>
      </c>
      <c r="JA89" s="86">
        <f t="shared" si="132"/>
        <v>0.20191998941472519</v>
      </c>
      <c r="JB89" s="86">
        <f t="shared" si="133"/>
        <v>0.27381997561246951</v>
      </c>
      <c r="JC89" s="86">
        <f t="shared" si="134"/>
        <v>0.18071518072879272</v>
      </c>
      <c r="JD89" s="86">
        <f t="shared" si="135"/>
        <v>0.19894266276042441</v>
      </c>
      <c r="JE89" s="86">
        <f t="shared" si="136"/>
        <v>0.13859159234381654</v>
      </c>
      <c r="JF89" s="86">
        <f t="shared" si="137"/>
        <v>0.14700035291279728</v>
      </c>
      <c r="JG89" s="86">
        <f t="shared" si="138"/>
        <v>0.16848627968661228</v>
      </c>
      <c r="JH89" s="86">
        <f t="shared" si="139"/>
        <v>0.13891186007423995</v>
      </c>
      <c r="JI89" s="86">
        <f t="shared" si="140"/>
        <v>0.12615572643684245</v>
      </c>
      <c r="JJ89" s="86">
        <f t="shared" si="141"/>
        <v>6.757447463611943E-2</v>
      </c>
      <c r="JK89" s="86">
        <f t="shared" si="142"/>
        <v>0.12451749686163092</v>
      </c>
      <c r="JL89" s="86">
        <f t="shared" si="143"/>
        <v>0.17437312636581503</v>
      </c>
      <c r="JM89" s="86">
        <f t="shared" si="144"/>
        <v>6.1619079938299771E-2</v>
      </c>
    </row>
    <row r="90" spans="2:273" x14ac:dyDescent="0.25">
      <c r="B90" s="2">
        <v>63</v>
      </c>
      <c r="C90" s="37">
        <v>57.518300000000004</v>
      </c>
      <c r="D90" s="37">
        <v>55.718499999999999</v>
      </c>
      <c r="E90" s="37">
        <v>55.712600000000002</v>
      </c>
      <c r="F90" s="37">
        <v>57.090699999999998</v>
      </c>
      <c r="G90" s="37">
        <v>55.481099999999998</v>
      </c>
      <c r="H90" s="37">
        <v>56.3232</v>
      </c>
      <c r="I90" s="37">
        <v>56.854900000000001</v>
      </c>
      <c r="J90" s="37">
        <v>56.625100000000003</v>
      </c>
      <c r="K90" s="37">
        <v>56.918799999999997</v>
      </c>
      <c r="L90" s="37">
        <v>56.574199999999998</v>
      </c>
      <c r="M90" s="37">
        <v>55.753399999999999</v>
      </c>
      <c r="N90" s="37">
        <v>55.493899999999996</v>
      </c>
      <c r="O90" s="37">
        <v>56.886499999999998</v>
      </c>
      <c r="P90" s="37">
        <v>57.252000000000002</v>
      </c>
      <c r="Q90" s="37">
        <v>58.248100000000001</v>
      </c>
      <c r="S90" s="4">
        <f t="shared" si="8"/>
        <v>60.092203059751014</v>
      </c>
      <c r="T90" s="4">
        <f t="shared" si="9"/>
        <v>58.612289963608859</v>
      </c>
      <c r="U90" s="4">
        <f t="shared" si="10"/>
        <v>58.650342474123953</v>
      </c>
      <c r="V90" s="4">
        <f t="shared" si="11"/>
        <v>60.41054627750551</v>
      </c>
      <c r="W90" s="4">
        <f t="shared" si="12"/>
        <v>58.195673542238708</v>
      </c>
      <c r="X90" s="4">
        <f t="shared" si="13"/>
        <v>58.589398493025456</v>
      </c>
      <c r="Y90" s="4">
        <f t="shared" si="14"/>
        <v>57.7153344065227</v>
      </c>
      <c r="Z90" s="4">
        <f t="shared" si="15"/>
        <v>58.221755922898978</v>
      </c>
      <c r="AA90" s="4">
        <f t="shared" si="16"/>
        <v>58.942963690591142</v>
      </c>
      <c r="AB90" s="4">
        <f t="shared" si="17"/>
        <v>58.337314494401646</v>
      </c>
      <c r="AC90" s="4">
        <f t="shared" si="18"/>
        <v>58.117901580330113</v>
      </c>
      <c r="AD90" s="4">
        <f t="shared" si="19"/>
        <v>56.806230265656282</v>
      </c>
      <c r="AE90" s="4">
        <f t="shared" si="20"/>
        <v>58.517534258896411</v>
      </c>
      <c r="AF90" s="4">
        <f t="shared" si="21"/>
        <v>59.238907568633131</v>
      </c>
      <c r="AG90" s="4">
        <f t="shared" si="22"/>
        <v>59.580162424054912</v>
      </c>
      <c r="AI90" s="4">
        <f t="shared" si="23"/>
        <v>-2.5739030597510109</v>
      </c>
      <c r="AJ90" s="4">
        <f t="shared" si="24"/>
        <v>-2.8937899636088602</v>
      </c>
      <c r="AK90" s="4">
        <f t="shared" si="25"/>
        <v>-2.9377424741239508</v>
      </c>
      <c r="AL90" s="4">
        <f t="shared" si="26"/>
        <v>-3.319846277505512</v>
      </c>
      <c r="AM90" s="4">
        <f t="shared" si="27"/>
        <v>-2.7145735422387105</v>
      </c>
      <c r="AN90" s="4">
        <f t="shared" si="28"/>
        <v>-2.2661984930254562</v>
      </c>
      <c r="AO90" s="4">
        <f t="shared" si="29"/>
        <v>-0.86043440652269965</v>
      </c>
      <c r="AP90" s="4">
        <f t="shared" si="30"/>
        <v>-1.5966559228989752</v>
      </c>
      <c r="AQ90" s="4">
        <f t="shared" si="31"/>
        <v>-2.0241636905911449</v>
      </c>
      <c r="AR90" s="4">
        <f t="shared" si="32"/>
        <v>-1.7631144944016484</v>
      </c>
      <c r="AS90" s="4">
        <f t="shared" si="33"/>
        <v>-2.3645015803301135</v>
      </c>
      <c r="AT90" s="4">
        <f t="shared" si="34"/>
        <v>-1.3123302656562856</v>
      </c>
      <c r="AU90" s="4">
        <f t="shared" si="35"/>
        <v>-1.6310342588964133</v>
      </c>
      <c r="AV90" s="4">
        <f t="shared" si="224"/>
        <v>-1.9869075686331286</v>
      </c>
      <c r="AW90" s="4">
        <f t="shared" si="224"/>
        <v>-1.3320624240549108</v>
      </c>
      <c r="AY90" s="2">
        <f t="shared" si="96"/>
        <v>55.175507995273314</v>
      </c>
      <c r="AZ90" s="2">
        <f t="shared" si="147"/>
        <v>53.407285913747046</v>
      </c>
      <c r="BA90" s="2">
        <f t="shared" si="148"/>
        <v>53.79294896519761</v>
      </c>
      <c r="BB90" s="2">
        <f t="shared" si="149"/>
        <v>53.452599070544338</v>
      </c>
      <c r="BC90" s="2">
        <f t="shared" si="150"/>
        <v>53.892144288598772</v>
      </c>
      <c r="BD90" s="2">
        <f t="shared" si="151"/>
        <v>54.022058464156373</v>
      </c>
      <c r="BE90" s="2">
        <f t="shared" si="152"/>
        <v>54.541921038055975</v>
      </c>
      <c r="BF90" s="2">
        <f t="shared" si="153"/>
        <v>54.924111000959456</v>
      </c>
      <c r="BG90" s="2">
        <f t="shared" si="154"/>
        <v>55.174077739986949</v>
      </c>
      <c r="BH90" s="2">
        <f t="shared" si="155"/>
        <v>55.263331680577281</v>
      </c>
      <c r="BI90" s="2">
        <f t="shared" si="156"/>
        <v>55.397356772978789</v>
      </c>
      <c r="BJ90" s="2">
        <f t="shared" si="157"/>
        <v>54.726402841375027</v>
      </c>
      <c r="BK90" s="2">
        <f t="shared" si="158"/>
        <v>56.034376621463686</v>
      </c>
      <c r="BL90" s="2">
        <f t="shared" si="159"/>
        <v>56.216855457745197</v>
      </c>
      <c r="BM90" s="2">
        <f t="shared" si="160"/>
        <v>59.089594584302262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57.732699671669792</v>
      </c>
      <c r="DL90" s="2">
        <f t="shared" si="225"/>
        <v>56.874991585365862</v>
      </c>
      <c r="DM90" s="2">
        <f t="shared" si="225"/>
        <v>57.63620736842104</v>
      </c>
      <c r="DN90" s="2">
        <f t="shared" si="225"/>
        <v>55.959704727954964</v>
      </c>
      <c r="DO90" s="2">
        <f t="shared" si="225"/>
        <v>56.048073731626367</v>
      </c>
      <c r="DP90" s="2">
        <f t="shared" si="225"/>
        <v>56.748016500711223</v>
      </c>
      <c r="DQ90" s="2">
        <f t="shared" si="225"/>
        <v>58.104861792717095</v>
      </c>
      <c r="DR90" s="2">
        <f t="shared" si="225"/>
        <v>57.479371591591587</v>
      </c>
      <c r="DS90" s="2">
        <f t="shared" si="225"/>
        <v>59.151746606606594</v>
      </c>
      <c r="DT90" s="2">
        <f t="shared" si="225"/>
        <v>58.606912423852421</v>
      </c>
      <c r="DU90" s="2">
        <f t="shared" si="225"/>
        <v>57.902664766997717</v>
      </c>
      <c r="DV90" s="2">
        <f t="shared" si="225"/>
        <v>58.40435932646934</v>
      </c>
      <c r="DW90" s="2">
        <f t="shared" si="225"/>
        <v>59.967424904507254</v>
      </c>
      <c r="DX90" s="2">
        <f t="shared" si="225"/>
        <v>59.188267668621684</v>
      </c>
      <c r="DY90" s="2">
        <f t="shared" si="225"/>
        <v>60.309475247863247</v>
      </c>
      <c r="EA90" s="2">
        <f t="shared" si="228"/>
        <v>54.851815433831781</v>
      </c>
      <c r="EB90" s="2">
        <f t="shared" si="72"/>
        <v>52.96108136140311</v>
      </c>
      <c r="EC90" s="2">
        <f t="shared" si="73"/>
        <v>53.278609968827716</v>
      </c>
      <c r="ED90" s="2">
        <f t="shared" si="74"/>
        <v>53.106486789600964</v>
      </c>
      <c r="EE90" s="2">
        <f t="shared" si="75"/>
        <v>53.567658182678827</v>
      </c>
      <c r="EF90" s="2">
        <f t="shared" si="76"/>
        <v>53.608608531023449</v>
      </c>
      <c r="EG90" s="2">
        <f t="shared" si="77"/>
        <v>53.986580142027108</v>
      </c>
      <c r="EH90" s="2">
        <f t="shared" si="78"/>
        <v>54.518108421181367</v>
      </c>
      <c r="EI90" s="2">
        <f t="shared" si="79"/>
        <v>54.553180530558038</v>
      </c>
      <c r="EJ90" s="2">
        <f t="shared" si="80"/>
        <v>54.762299839328207</v>
      </c>
      <c r="EK90" s="2">
        <f t="shared" si="81"/>
        <v>54.967663486120081</v>
      </c>
      <c r="EL90" s="2">
        <f t="shared" si="82"/>
        <v>54.189065887864956</v>
      </c>
      <c r="EM90" s="2">
        <f t="shared" si="83"/>
        <v>55.399972806443479</v>
      </c>
      <c r="EN90" s="2">
        <f t="shared" si="84"/>
        <v>55.689334304451286</v>
      </c>
      <c r="EO90" s="2">
        <f t="shared" si="85"/>
        <v>58.83303951569799</v>
      </c>
      <c r="EQ90" s="2">
        <f t="shared" si="86"/>
        <v>54.712486622354135</v>
      </c>
      <c r="ER90" s="2">
        <f t="shared" si="226"/>
        <v>52.965382819910268</v>
      </c>
      <c r="ES90" s="2">
        <f t="shared" si="226"/>
        <v>52.960291160701352</v>
      </c>
      <c r="ET90" s="2">
        <f t="shared" si="226"/>
        <v>53.171525536660162</v>
      </c>
      <c r="EU90" s="2">
        <f t="shared" si="226"/>
        <v>53.462738034811977</v>
      </c>
      <c r="EV90" s="2">
        <f t="shared" si="226"/>
        <v>53.655106278299023</v>
      </c>
      <c r="EW90" s="2">
        <f t="shared" si="226"/>
        <v>54.066171809580069</v>
      </c>
      <c r="EX90" s="2">
        <f t="shared" si="226"/>
        <v>54.271665286438228</v>
      </c>
      <c r="EY90" s="2">
        <f t="shared" si="226"/>
        <v>54.582300159069099</v>
      </c>
      <c r="EZ90" s="2">
        <f t="shared" si="226"/>
        <v>55.018246869712371</v>
      </c>
      <c r="FA90" s="2">
        <f t="shared" si="226"/>
        <v>54.945569460764233</v>
      </c>
      <c r="FB90" s="2">
        <f t="shared" si="226"/>
        <v>54.29124884505076</v>
      </c>
      <c r="FC90" s="2">
        <f t="shared" si="226"/>
        <v>55.409430939246285</v>
      </c>
      <c r="FD90" s="2">
        <f t="shared" si="226"/>
        <v>55.747316577640873</v>
      </c>
      <c r="FE90" s="2">
        <f t="shared" si="226"/>
        <v>58.908133454213385</v>
      </c>
      <c r="FG90" s="2">
        <f t="shared" si="88"/>
        <v>0.88760531754083072</v>
      </c>
      <c r="FH90" s="2">
        <f t="shared" si="227"/>
        <v>0.88599681217377035</v>
      </c>
      <c r="FI90" s="2">
        <f t="shared" si="227"/>
        <v>0.88186494008870031</v>
      </c>
      <c r="FJ90" s="2">
        <f t="shared" si="227"/>
        <v>0.8787242232900615</v>
      </c>
      <c r="FK90" s="2">
        <f t="shared" si="227"/>
        <v>0.86912429895833931</v>
      </c>
      <c r="FL90" s="2">
        <f t="shared" si="227"/>
        <v>0.86832412934957781</v>
      </c>
      <c r="FM90" s="2">
        <f t="shared" si="227"/>
        <v>0.86518133827241417</v>
      </c>
      <c r="FN90" s="2">
        <f t="shared" si="227"/>
        <v>0.86274391627497027</v>
      </c>
      <c r="FO90" s="2">
        <f t="shared" si="227"/>
        <v>0.86499135098403812</v>
      </c>
      <c r="FP90" s="2">
        <f t="shared" si="227"/>
        <v>0.86979702108342438</v>
      </c>
      <c r="FQ90" s="2">
        <f t="shared" si="227"/>
        <v>0.85358570215109486</v>
      </c>
      <c r="FR90" s="2">
        <f t="shared" si="227"/>
        <v>0.87256127209028156</v>
      </c>
      <c r="FS90" s="2">
        <f t="shared" si="227"/>
        <v>0.86110580201865361</v>
      </c>
      <c r="FT90" s="2">
        <f t="shared" si="227"/>
        <v>0.84924987726916268</v>
      </c>
      <c r="FU90" s="2">
        <f t="shared" si="227"/>
        <v>0.82628473081376785</v>
      </c>
      <c r="FW90" s="2">
        <f t="shared" si="112"/>
        <v>7.4290213770099333E-4</v>
      </c>
      <c r="FX90" s="2">
        <f t="shared" si="164"/>
        <v>1.4669318556711757E-3</v>
      </c>
      <c r="FY90" s="2">
        <f t="shared" si="165"/>
        <v>1.4012162932246694E-3</v>
      </c>
      <c r="FZ90" s="2">
        <f t="shared" si="166"/>
        <v>1.3232011785313958E-3</v>
      </c>
      <c r="GA90" s="2">
        <f t="shared" si="167"/>
        <v>1.3345189274982067E-3</v>
      </c>
      <c r="GB90" s="2">
        <f t="shared" si="168"/>
        <v>1.412012436174286E-3</v>
      </c>
      <c r="GC90" s="2">
        <f t="shared" si="169"/>
        <v>1.5036155072049599E-3</v>
      </c>
      <c r="GD90" s="2">
        <f t="shared" si="170"/>
        <v>1.8211335935584667E-3</v>
      </c>
      <c r="GE90" s="2">
        <f t="shared" si="171"/>
        <v>1.7519485507090158E-3</v>
      </c>
      <c r="GF90" s="2">
        <f t="shared" si="172"/>
        <v>1.765326064493209E-3</v>
      </c>
      <c r="GG90" s="2">
        <f t="shared" si="173"/>
        <v>1.487500176925652E-3</v>
      </c>
      <c r="GH90" s="2">
        <f t="shared" si="174"/>
        <v>1.4221542628032034E-3</v>
      </c>
      <c r="GI90" s="2">
        <f t="shared" si="175"/>
        <v>1.1861793082110785E-3</v>
      </c>
      <c r="GJ90" s="2">
        <f t="shared" si="176"/>
        <v>9.74767201929142E-4</v>
      </c>
      <c r="GK90" s="2">
        <f t="shared" si="177"/>
        <v>1.0072444794887016E-3</v>
      </c>
      <c r="GM90" s="86">
        <f t="shared" si="113"/>
        <v>0.10835294349664322</v>
      </c>
      <c r="GN90" s="86">
        <f t="shared" si="178"/>
        <v>0.10163266227699004</v>
      </c>
      <c r="GO90" s="86">
        <f t="shared" si="179"/>
        <v>0.10892749036294576</v>
      </c>
      <c r="GP90" s="86">
        <f t="shared" si="180"/>
        <v>0.15961802454269466</v>
      </c>
      <c r="GQ90" s="86">
        <f t="shared" si="181"/>
        <v>8.5049464492231774E-2</v>
      </c>
      <c r="GR90" s="86">
        <f t="shared" si="182"/>
        <v>9.8450585695167014E-2</v>
      </c>
      <c r="GS90" s="86">
        <f t="shared" si="183"/>
        <v>6.0684942656536879E-2</v>
      </c>
      <c r="GT90" s="86">
        <f t="shared" si="184"/>
        <v>5.8753738283911269E-2</v>
      </c>
      <c r="GU90" s="86">
        <f t="shared" si="185"/>
        <v>8.0638919750982627E-2</v>
      </c>
      <c r="GV90" s="86">
        <f t="shared" si="186"/>
        <v>6.2644093965137718E-2</v>
      </c>
      <c r="GW90" s="86">
        <f t="shared" si="187"/>
        <v>4.8844999529745851E-2</v>
      </c>
      <c r="GX90" s="86">
        <f t="shared" si="188"/>
        <v>2.0247243786445272E-2</v>
      </c>
      <c r="GY90" s="86">
        <f t="shared" si="189"/>
        <v>5.6157072240032871E-2</v>
      </c>
      <c r="GZ90" s="86">
        <f t="shared" si="190"/>
        <v>8.9782673491836509E-2</v>
      </c>
      <c r="HA90" s="86">
        <f t="shared" si="191"/>
        <v>2.1572940046527146E-2</v>
      </c>
      <c r="HC90" s="86">
        <f t="shared" si="145"/>
        <v>1.1067571865453036E-2</v>
      </c>
      <c r="HD90" s="86">
        <f t="shared" si="192"/>
        <v>1.1709809277521445E-2</v>
      </c>
      <c r="HE90" s="86">
        <f t="shared" si="193"/>
        <v>6.9919689122666167E-3</v>
      </c>
      <c r="HF90" s="86">
        <f t="shared" si="194"/>
        <v>4.6057248355916144E-3</v>
      </c>
      <c r="HG90" s="86">
        <f t="shared" si="195"/>
        <v>1.0445715716562321E-2</v>
      </c>
      <c r="HH90" s="86">
        <f t="shared" si="196"/>
        <v>8.0214634462606859E-3</v>
      </c>
      <c r="HI90" s="86">
        <f t="shared" si="197"/>
        <v>9.0990637099427809E-3</v>
      </c>
      <c r="HJ90" s="86">
        <f t="shared" si="198"/>
        <v>1.1171718053589436E-2</v>
      </c>
      <c r="HK90" s="86">
        <f t="shared" si="199"/>
        <v>9.2646019440076194E-3</v>
      </c>
      <c r="HL90" s="86">
        <f t="shared" si="200"/>
        <v>8.2685835539784581E-3</v>
      </c>
      <c r="HM90" s="86">
        <f t="shared" si="201"/>
        <v>9.4391110615040952E-3</v>
      </c>
      <c r="HN90" s="86">
        <f t="shared" si="202"/>
        <v>1.0722604615372382E-2</v>
      </c>
      <c r="HO90" s="86">
        <f t="shared" si="203"/>
        <v>6.1467505229952767E-3</v>
      </c>
      <c r="HP90" s="86">
        <f t="shared" si="204"/>
        <v>3.5679658009927814E-3</v>
      </c>
      <c r="HQ90" s="86">
        <f t="shared" si="205"/>
        <v>1.2901501660705669E-3</v>
      </c>
      <c r="HS90" s="86">
        <f t="shared" si="114"/>
        <v>5.0268756893897028E-33</v>
      </c>
      <c r="HT90" s="86">
        <f t="shared" si="206"/>
        <v>1.3032004370150122E-31</v>
      </c>
      <c r="HU90" s="86">
        <f t="shared" si="207"/>
        <v>7.4418595689356073E-39</v>
      </c>
      <c r="HV90" s="86">
        <f t="shared" si="208"/>
        <v>8.7008456248587804E-41</v>
      </c>
      <c r="HW90" s="86">
        <f t="shared" si="209"/>
        <v>3.9513798663871463E-34</v>
      </c>
      <c r="HX90" s="86">
        <f t="shared" si="210"/>
        <v>2.952500223642075E-37</v>
      </c>
      <c r="HY90" s="86">
        <f t="shared" si="211"/>
        <v>3.1056852097385822E-39</v>
      </c>
      <c r="HZ90" s="86">
        <f t="shared" si="212"/>
        <v>6.6113006228918932E-36</v>
      </c>
      <c r="IA90" s="86">
        <f t="shared" si="213"/>
        <v>2.6273461601610146E-38</v>
      </c>
      <c r="IB90" s="86">
        <f t="shared" si="214"/>
        <v>1.831888273863373E-41</v>
      </c>
      <c r="IC90" s="86">
        <f t="shared" si="215"/>
        <v>6.1100269773737091E-38</v>
      </c>
      <c r="ID90" s="86">
        <f t="shared" si="216"/>
        <v>6.1146257937378605E-40</v>
      </c>
      <c r="IE90" s="86">
        <f t="shared" si="217"/>
        <v>1.4012758590226536E-42</v>
      </c>
      <c r="IF90" s="86">
        <f t="shared" si="218"/>
        <v>3.0418018273339854E-22</v>
      </c>
      <c r="IG90" s="86">
        <f t="shared" si="219"/>
        <v>5.3150136595833881E-18</v>
      </c>
      <c r="II90" s="86">
        <f t="shared" si="115"/>
        <v>6.5758154979757797E-163</v>
      </c>
      <c r="IJ90" s="86">
        <f t="shared" si="116"/>
        <v>5.5584305121401285E-144</v>
      </c>
      <c r="IK90" s="86">
        <f t="shared" si="117"/>
        <v>9.1099324982935672E-171</v>
      </c>
      <c r="IL90" s="86">
        <f t="shared" si="118"/>
        <v>3.9210662032298721E-181</v>
      </c>
      <c r="IM90" s="86">
        <f t="shared" si="119"/>
        <v>5.4391238910835946E-153</v>
      </c>
      <c r="IN90" s="86">
        <f t="shared" si="120"/>
        <v>6.1268019798353022E-167</v>
      </c>
      <c r="IO90" s="86">
        <f t="shared" si="121"/>
        <v>1.9477154394560306E-178</v>
      </c>
      <c r="IP90" s="86">
        <f t="shared" si="122"/>
        <v>5.2358338292882748E-156</v>
      </c>
      <c r="IQ90" s="86">
        <f t="shared" si="123"/>
        <v>2.2832012975491432E-169</v>
      </c>
      <c r="IR90" s="86">
        <f t="shared" si="124"/>
        <v>6.7470030922342029E-188</v>
      </c>
      <c r="IS90" s="86">
        <f t="shared" si="125"/>
        <v>5.0082770775268351E-173</v>
      </c>
      <c r="IT90" s="86">
        <f t="shared" si="126"/>
        <v>9.5976282495308026E-183</v>
      </c>
      <c r="IU90" s="86">
        <f t="shared" si="127"/>
        <v>1.0950143259740019E-196</v>
      </c>
      <c r="IV90" s="86">
        <f t="shared" si="128"/>
        <v>3.4576192117583728E-91</v>
      </c>
      <c r="IW90" s="86">
        <f t="shared" si="129"/>
        <v>1.1390298232138637E-79</v>
      </c>
      <c r="IY90" s="86">
        <f t="shared" si="130"/>
        <v>0.11942051536209626</v>
      </c>
      <c r="IZ90" s="86">
        <f t="shared" si="131"/>
        <v>0.11334247155451149</v>
      </c>
      <c r="JA90" s="86">
        <f t="shared" si="132"/>
        <v>0.11591945927521237</v>
      </c>
      <c r="JB90" s="86">
        <f t="shared" si="133"/>
        <v>0.16422374937828627</v>
      </c>
      <c r="JC90" s="86">
        <f t="shared" si="134"/>
        <v>9.5495180208794092E-2</v>
      </c>
      <c r="JD90" s="86">
        <f t="shared" si="135"/>
        <v>0.1064720491414277</v>
      </c>
      <c r="JE90" s="86">
        <f t="shared" si="136"/>
        <v>6.9784006366479662E-2</v>
      </c>
      <c r="JF90" s="86">
        <f t="shared" si="137"/>
        <v>6.9925456337500705E-2</v>
      </c>
      <c r="JG90" s="86">
        <f t="shared" si="138"/>
        <v>8.9903521694990246E-2</v>
      </c>
      <c r="JH90" s="86">
        <f t="shared" si="139"/>
        <v>7.0912677519116174E-2</v>
      </c>
      <c r="JI90" s="86">
        <f t="shared" si="140"/>
        <v>5.8284110591249945E-2</v>
      </c>
      <c r="JJ90" s="86">
        <f t="shared" si="141"/>
        <v>3.0969848401817653E-2</v>
      </c>
      <c r="JK90" s="86">
        <f t="shared" si="142"/>
        <v>6.2303822763028149E-2</v>
      </c>
      <c r="JL90" s="86">
        <f t="shared" si="143"/>
        <v>9.3350639292829288E-2</v>
      </c>
      <c r="JM90" s="86">
        <f t="shared" si="144"/>
        <v>2.286309021259772E-2</v>
      </c>
    </row>
    <row r="91" spans="2:273" x14ac:dyDescent="0.25">
      <c r="B91" s="2">
        <v>64</v>
      </c>
      <c r="C91" s="37">
        <v>56.938699999999997</v>
      </c>
      <c r="D91" s="37">
        <v>55.8339</v>
      </c>
      <c r="E91" s="37">
        <v>56.1068</v>
      </c>
      <c r="F91" s="37">
        <v>55.830800000000004</v>
      </c>
      <c r="G91" s="37">
        <v>54.835500000000003</v>
      </c>
      <c r="H91" s="37">
        <v>55.653399999999998</v>
      </c>
      <c r="I91" s="37">
        <v>56.780799999999999</v>
      </c>
      <c r="J91" s="37">
        <v>56.042400000000001</v>
      </c>
      <c r="K91" s="37">
        <v>56.499600000000001</v>
      </c>
      <c r="L91" s="37">
        <v>57.234999999999999</v>
      </c>
      <c r="M91" s="37">
        <v>56.771700000000003</v>
      </c>
      <c r="N91" s="37">
        <v>56.334899999999998</v>
      </c>
      <c r="O91" s="37">
        <v>56.201000000000001</v>
      </c>
      <c r="P91" s="37">
        <v>57.0916</v>
      </c>
      <c r="Q91" s="37">
        <v>58.586300000000001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58.766707527095896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57.231579339810132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56.986463795801775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57.410745113824348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56.972859695351168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57.029252684262666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57.12852671984529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57.631230966872174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57.999757299272488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57.772887959702693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57.688460003162618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57.14123257726493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57.961944915908333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57.960544295161981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59.41756561250687</v>
      </c>
      <c r="AI91" s="4">
        <f t="shared" ref="AI91:AI154" si="244">IF(OR($B91 &lt; C$230, $B91 &gt; C$233), 0, C91-S91)</f>
        <v>-1.8280075270958989</v>
      </c>
      <c r="AJ91" s="4">
        <f t="shared" ref="AJ91:AJ154" si="245">IF(OR($B91 &lt; D$230, $B91 &gt; D$233), 0, D91-T91)</f>
        <v>-1.3976793398101321</v>
      </c>
      <c r="AK91" s="4">
        <f t="shared" ref="AK91:AK154" si="246">IF(OR($B91 &lt; E$230, $B91 &gt; E$233), 0, E91-U91)</f>
        <v>-0.87966379580177545</v>
      </c>
      <c r="AL91" s="4">
        <f t="shared" ref="AL91:AL154" si="247">IF(OR($B91 &lt; F$230, $B91 &gt; F$233), 0, F91-V91)</f>
        <v>-1.5799451138243441</v>
      </c>
      <c r="AM91" s="4">
        <f t="shared" ref="AM91:AM154" si="248">IF(OR($B91 &lt; G$230, $B91 &gt; G$233), 0, G91-W91)</f>
        <v>-2.1373596953511651</v>
      </c>
      <c r="AN91" s="4">
        <f t="shared" ref="AN91:AN154" si="249">IF(OR($B91 &lt; H$230, $B91 &gt; H$233), 0, H91-X91)</f>
        <v>-1.3758526842626679</v>
      </c>
      <c r="AO91" s="4">
        <f t="shared" ref="AO91:AO154" si="250">IF(OR($B91 &lt; I$230, $B91 &gt; I$233), 0, I91-Y91)</f>
        <v>-0.34772671984529069</v>
      </c>
      <c r="AP91" s="4">
        <f t="shared" ref="AP91:AP154" si="251">IF(OR($B91 &lt; J$230, $B91 &gt; J$233), 0, J91-Z91)</f>
        <v>-1.5888309668721732</v>
      </c>
      <c r="AQ91" s="4">
        <f t="shared" ref="AQ91:AQ154" si="252">IF(OR($B91 &lt; K$230, $B91 &gt; K$233), 0, K91-AA91)</f>
        <v>-1.5001572992724874</v>
      </c>
      <c r="AR91" s="4">
        <f t="shared" ref="AR91:AR154" si="253">IF(OR($B91 &lt; L$230, $B91 &gt; L$233), 0, L91-AB91)</f>
        <v>-0.53788795970269376</v>
      </c>
      <c r="AS91" s="4">
        <f t="shared" ref="AS91:AS154" si="254">IF(OR($B91 &lt; M$230, $B91 &gt; M$233), 0, M91-AC91)</f>
        <v>-0.91676000316261508</v>
      </c>
      <c r="AT91" s="4">
        <f t="shared" ref="AT91:AT154" si="255">IF(OR($B91 &lt; N$230, $B91 &gt; N$233), 0, N91-AD91)</f>
        <v>-0.80633257726493213</v>
      </c>
      <c r="AU91" s="4">
        <f t="shared" ref="AU91:AU154" si="256">IF(OR($B91 &lt; O$230, $B91 &gt; O$233), 0, O91-AE91)</f>
        <v>-1.7609449159083326</v>
      </c>
      <c r="AV91" s="4">
        <f t="shared" ref="AV91:AW106" si="257">IF(OR($B91 &lt; P$230, $B91 &gt; P$233), 0, P91-AF91)</f>
        <v>-0.86894429516198102</v>
      </c>
      <c r="AW91" s="4">
        <f t="shared" si="257"/>
        <v>-0.83126561250686848</v>
      </c>
      <c r="AY91" s="2">
        <f t="shared" si="96"/>
        <v>55.11419927882541</v>
      </c>
      <c r="AZ91" s="2">
        <f t="shared" si="147"/>
        <v>53.344054625392488</v>
      </c>
      <c r="BA91" s="2">
        <f t="shared" si="148"/>
        <v>53.719832242434613</v>
      </c>
      <c r="BB91" s="2">
        <f t="shared" si="149"/>
        <v>53.401027499048048</v>
      </c>
      <c r="BC91" s="2">
        <f t="shared" si="150"/>
        <v>53.834812686312105</v>
      </c>
      <c r="BD91" s="2">
        <f t="shared" si="151"/>
        <v>53.966449566793813</v>
      </c>
      <c r="BE91" s="2">
        <f t="shared" si="152"/>
        <v>54.48341938486908</v>
      </c>
      <c r="BF91" s="2">
        <f t="shared" si="153"/>
        <v>54.865679140042097</v>
      </c>
      <c r="BG91" s="2">
        <f t="shared" si="154"/>
        <v>55.107656383856224</v>
      </c>
      <c r="BH91" s="2">
        <f t="shared" si="155"/>
        <v>55.192454703720237</v>
      </c>
      <c r="BI91" s="2">
        <f t="shared" si="156"/>
        <v>55.329180069305195</v>
      </c>
      <c r="BJ91" s="2">
        <f t="shared" si="157"/>
        <v>54.661730652355139</v>
      </c>
      <c r="BK91" s="2">
        <f t="shared" si="158"/>
        <v>55.96312321279698</v>
      </c>
      <c r="BL91" s="2">
        <f t="shared" si="159"/>
        <v>56.155111021479406</v>
      </c>
      <c r="BM91" s="2">
        <f t="shared" si="160"/>
        <v>59.033788582863068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58.586300000000001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58.586300000000001</v>
      </c>
      <c r="DK91" s="2">
        <f t="shared" ref="DK91:DK154" si="288">BO$228*$B91+BO$229</f>
        <v>57.765571848030014</v>
      </c>
      <c r="DL91" s="2">
        <f t="shared" ref="DL91:DY106" si="289">BP$228*$B91+BP$229</f>
        <v>56.902405853658543</v>
      </c>
      <c r="DM91" s="2">
        <f t="shared" si="289"/>
        <v>57.685801133603228</v>
      </c>
      <c r="DN91" s="2">
        <f t="shared" si="289"/>
        <v>55.981590956848024</v>
      </c>
      <c r="DO91" s="2">
        <f t="shared" si="289"/>
        <v>56.065224561403511</v>
      </c>
      <c r="DP91" s="2">
        <f t="shared" si="289"/>
        <v>56.77673961593171</v>
      </c>
      <c r="DQ91" s="2">
        <f t="shared" si="289"/>
        <v>58.158706050420172</v>
      </c>
      <c r="DR91" s="2">
        <f t="shared" si="289"/>
        <v>57.520334345774344</v>
      </c>
      <c r="DS91" s="2">
        <f t="shared" si="289"/>
        <v>59.222832809952791</v>
      </c>
      <c r="DT91" s="2">
        <f t="shared" si="289"/>
        <v>58.658767520377523</v>
      </c>
      <c r="DU91" s="2">
        <f t="shared" si="289"/>
        <v>57.931134148204741</v>
      </c>
      <c r="DV91" s="2">
        <f t="shared" si="289"/>
        <v>58.456471025311039</v>
      </c>
      <c r="DW91" s="2">
        <f t="shared" si="289"/>
        <v>60.03453882352941</v>
      </c>
      <c r="DX91" s="2">
        <f t="shared" si="289"/>
        <v>59.242463324780047</v>
      </c>
      <c r="DY91" s="2">
        <f t="shared" si="289"/>
        <v>60.368995999999996</v>
      </c>
      <c r="EA91" s="2">
        <f t="shared" si="228"/>
        <v>54.808128615722822</v>
      </c>
      <c r="EB91" s="2">
        <f t="shared" ref="EB91:EB154" si="290">CF$228*$B91+CF$229</f>
        <v>52.926472909049359</v>
      </c>
      <c r="EC91" s="2">
        <f t="shared" ref="EC91:EC154" si="291">CG$228*$B91+CG$229</f>
        <v>53.235828934376023</v>
      </c>
      <c r="ED91" s="2">
        <f t="shared" ref="ED91:ED154" si="292">CH$228*$B91+CH$229</f>
        <v>53.076109371221278</v>
      </c>
      <c r="EE91" s="2">
        <f t="shared" ref="EE91:EE154" si="293">CI$228*$B91+CI$229</f>
        <v>53.52867132463556</v>
      </c>
      <c r="EF91" s="2">
        <f t="shared" ref="EF91:EF154" si="294">CJ$228*$B91+CJ$229</f>
        <v>53.577705055137677</v>
      </c>
      <c r="EG91" s="2">
        <f t="shared" ref="EG91:EG154" si="295">CK$228*$B91+CK$229</f>
        <v>53.960957117495155</v>
      </c>
      <c r="EH91" s="2">
        <f t="shared" ref="EH91:EH154" si="296">CL$228*$B91+CL$229</f>
        <v>54.481050262932619</v>
      </c>
      <c r="EI91" s="2">
        <f t="shared" ref="EI91:EI154" si="297">CM$228*$B91+CM$229</f>
        <v>54.521809347689306</v>
      </c>
      <c r="EJ91" s="2">
        <f t="shared" ref="EJ91:EJ154" si="298">CN$228*$B91+CN$229</f>
        <v>54.71868028086498</v>
      </c>
      <c r="EK91" s="2">
        <f t="shared" ref="EK91:EK154" si="299">CO$228*$B91+CO$229</f>
        <v>54.922181520335698</v>
      </c>
      <c r="EL91" s="2">
        <f t="shared" ref="EL91:EL154" si="300">CP$228*$B91+CP$229</f>
        <v>54.156094560799275</v>
      </c>
      <c r="EM91" s="2">
        <f t="shared" ref="EM91:EM154" si="301">CQ$228*$B91+CQ$229</f>
        <v>55.364183676482916</v>
      </c>
      <c r="EN91" s="2">
        <f t="shared" ref="EN91:EN154" si="302">CR$228*$B91+CR$229</f>
        <v>55.65522706169115</v>
      </c>
      <c r="EO91" s="2">
        <f t="shared" ref="EO91:EO154" si="303">CS$228*$B91+CS$229</f>
        <v>58.777683065115852</v>
      </c>
      <c r="EQ91" s="2">
        <f t="shared" ref="EQ91:EQ154" si="304">CU$228*$B91+CU$229</f>
        <v>54.672419442692558</v>
      </c>
      <c r="ER91" s="2">
        <f t="shared" ref="ER91:FE106" si="305">CV$228*$B91+CV$229</f>
        <v>52.930660265755172</v>
      </c>
      <c r="ES91" s="2">
        <f t="shared" si="305"/>
        <v>52.926832265855197</v>
      </c>
      <c r="ET91" s="2">
        <f t="shared" si="305"/>
        <v>53.139282102035125</v>
      </c>
      <c r="EU91" s="2">
        <f t="shared" si="305"/>
        <v>53.426893664431979</v>
      </c>
      <c r="EV91" s="2">
        <f t="shared" si="305"/>
        <v>53.62280670307613</v>
      </c>
      <c r="EW91" s="2">
        <f t="shared" si="305"/>
        <v>54.038162754430729</v>
      </c>
      <c r="EX91" s="2">
        <f t="shared" si="305"/>
        <v>54.242273594936243</v>
      </c>
      <c r="EY91" s="2">
        <f t="shared" si="305"/>
        <v>54.550060211232292</v>
      </c>
      <c r="EZ91" s="2">
        <f t="shared" si="305"/>
        <v>54.966947208121844</v>
      </c>
      <c r="FA91" s="2">
        <f t="shared" si="305"/>
        <v>54.900751045100819</v>
      </c>
      <c r="FB91" s="2">
        <f t="shared" si="305"/>
        <v>54.255253294318258</v>
      </c>
      <c r="FC91" s="2">
        <f t="shared" si="305"/>
        <v>55.373387311662469</v>
      </c>
      <c r="FD91" s="2">
        <f t="shared" si="305"/>
        <v>55.711609297138487</v>
      </c>
      <c r="FE91" s="2">
        <f t="shared" si="305"/>
        <v>58.850229353997648</v>
      </c>
      <c r="FG91" s="2">
        <f t="shared" ref="FG91:FG154" si="306">POWER(10,($B91-C$231)/C$229)/(1+POWER(10,($B91-C$231)/C$229))</f>
        <v>0.89647097963876954</v>
      </c>
      <c r="FH91" s="2">
        <f t="shared" ref="FH91:FU106" si="307">POWER(10,($B91-D$231)/D$229)/(1+POWER(10,($B91-D$231)/D$229))</f>
        <v>0.89497433987872876</v>
      </c>
      <c r="FI91" s="2">
        <f t="shared" si="307"/>
        <v>0.89112786200867777</v>
      </c>
      <c r="FJ91" s="2">
        <f t="shared" si="307"/>
        <v>0.88820218780039906</v>
      </c>
      <c r="FK91" s="2">
        <f t="shared" si="307"/>
        <v>0.8792494214773251</v>
      </c>
      <c r="FL91" s="2">
        <f t="shared" si="307"/>
        <v>0.87850250268716856</v>
      </c>
      <c r="FM91" s="2">
        <f t="shared" si="307"/>
        <v>0.87556783250543735</v>
      </c>
      <c r="FN91" s="2">
        <f t="shared" si="307"/>
        <v>0.87329068950093736</v>
      </c>
      <c r="FO91" s="2">
        <f t="shared" si="307"/>
        <v>0.8753903738444343</v>
      </c>
      <c r="FP91" s="2">
        <f t="shared" si="307"/>
        <v>0.87987729201426168</v>
      </c>
      <c r="FQ91" s="2">
        <f t="shared" si="307"/>
        <v>0.86472585392809398</v>
      </c>
      <c r="FR91" s="2">
        <f t="shared" si="307"/>
        <v>0.88245645639072268</v>
      </c>
      <c r="FS91" s="2">
        <f t="shared" si="307"/>
        <v>0.87175973809338647</v>
      </c>
      <c r="FT91" s="2">
        <f t="shared" si="307"/>
        <v>0.86066607637599768</v>
      </c>
      <c r="FU91" s="2">
        <f t="shared" si="307"/>
        <v>0.83911058709396524</v>
      </c>
      <c r="FW91" s="2">
        <f t="shared" si="112"/>
        <v>8.1451761623720889E-4</v>
      </c>
      <c r="FX91" s="2">
        <f t="shared" si="164"/>
        <v>1.6082311869337312E-3</v>
      </c>
      <c r="FY91" s="2">
        <f t="shared" si="165"/>
        <v>1.5361954402243853E-3</v>
      </c>
      <c r="FZ91" s="2">
        <f t="shared" si="166"/>
        <v>1.4506760479751982E-3</v>
      </c>
      <c r="GA91" s="2">
        <f t="shared" si="167"/>
        <v>1.4630825315710204E-3</v>
      </c>
      <c r="GB91" s="2">
        <f t="shared" si="168"/>
        <v>1.5480299632833017E-3</v>
      </c>
      <c r="GC91" s="2">
        <f t="shared" si="169"/>
        <v>1.6484424858910138E-3</v>
      </c>
      <c r="GD91" s="2">
        <f t="shared" si="170"/>
        <v>1.9964824962569552E-3</v>
      </c>
      <c r="GE91" s="2">
        <f t="shared" si="171"/>
        <v>1.9206487492774065E-3</v>
      </c>
      <c r="GF91" s="2">
        <f t="shared" si="172"/>
        <v>1.9353119252315852E-3</v>
      </c>
      <c r="GG91" s="2">
        <f t="shared" si="173"/>
        <v>1.6307774757073844E-3</v>
      </c>
      <c r="GH91" s="2">
        <f t="shared" si="174"/>
        <v>1.5591472149942228E-3</v>
      </c>
      <c r="GI91" s="2">
        <f t="shared" si="175"/>
        <v>1.3004709217052206E-3</v>
      </c>
      <c r="GJ91" s="2">
        <f t="shared" si="176"/>
        <v>1.0687104776563696E-3</v>
      </c>
      <c r="GK91" s="2">
        <f t="shared" si="177"/>
        <v>1.1043142958505607E-3</v>
      </c>
      <c r="GM91" s="86">
        <f t="shared" si="113"/>
        <v>5.4731942555155663E-2</v>
      </c>
      <c r="GN91" s="86">
        <f t="shared" si="178"/>
        <v>4.6145292592030762E-2</v>
      </c>
      <c r="GO91" s="86">
        <f t="shared" si="179"/>
        <v>5.2084356972596758E-2</v>
      </c>
      <c r="GP91" s="86">
        <f t="shared" si="180"/>
        <v>8.1038046575917469E-2</v>
      </c>
      <c r="GQ91" s="86">
        <f t="shared" si="181"/>
        <v>3.4692849441293749E-2</v>
      </c>
      <c r="GR91" s="86">
        <f t="shared" si="182"/>
        <v>4.1889544124210802E-2</v>
      </c>
      <c r="GS91" s="86">
        <f t="shared" si="183"/>
        <v>2.3052724423851898E-2</v>
      </c>
      <c r="GT91" s="86">
        <f t="shared" si="184"/>
        <v>1.9707342779134201E-2</v>
      </c>
      <c r="GU91" s="86">
        <f t="shared" si="185"/>
        <v>3.373640104218293E-2</v>
      </c>
      <c r="GV91" s="86">
        <f t="shared" si="186"/>
        <v>2.4617912657990345E-2</v>
      </c>
      <c r="GW91" s="86">
        <f t="shared" si="187"/>
        <v>1.5871738533791566E-2</v>
      </c>
      <c r="GX91" s="86">
        <f t="shared" si="188"/>
        <v>5.2837796995622464E-3</v>
      </c>
      <c r="GY91" s="86">
        <f t="shared" si="189"/>
        <v>2.2083399696611133E-2</v>
      </c>
      <c r="GZ91" s="86">
        <f t="shared" si="190"/>
        <v>4.0108396692425885E-2</v>
      </c>
      <c r="HA91" s="86">
        <f t="shared" si="191"/>
        <v>6.167745327277355E-3</v>
      </c>
      <c r="HC91" s="86">
        <f t="shared" si="145"/>
        <v>1.6819230249395495E-2</v>
      </c>
      <c r="HD91" s="86">
        <f t="shared" si="192"/>
        <v>1.8018422823340222E-2</v>
      </c>
      <c r="HE91" s="86">
        <f t="shared" si="193"/>
        <v>1.1444043610726517E-2</v>
      </c>
      <c r="HF91" s="86">
        <f t="shared" si="194"/>
        <v>7.7814648424352042E-3</v>
      </c>
      <c r="HG91" s="86">
        <f t="shared" si="195"/>
        <v>1.6278113755647753E-2</v>
      </c>
      <c r="HH91" s="86">
        <f t="shared" si="196"/>
        <v>1.2973211419862686E-2</v>
      </c>
      <c r="HI91" s="86">
        <f t="shared" si="197"/>
        <v>1.4922039525208533E-2</v>
      </c>
      <c r="HJ91" s="86">
        <f t="shared" si="198"/>
        <v>1.7801027141859792E-2</v>
      </c>
      <c r="HK91" s="86">
        <f t="shared" si="199"/>
        <v>1.5160081842197764E-2</v>
      </c>
      <c r="HL91" s="86">
        <f t="shared" si="200"/>
        <v>1.3982223749190229E-2</v>
      </c>
      <c r="HM91" s="86">
        <f t="shared" si="201"/>
        <v>1.5322856283994634E-2</v>
      </c>
      <c r="HN91" s="86">
        <f t="shared" si="202"/>
        <v>1.7456251042304843E-2</v>
      </c>
      <c r="HO91" s="86">
        <f t="shared" si="203"/>
        <v>1.0363275779906917E-2</v>
      </c>
      <c r="HP91" s="86">
        <f t="shared" si="204"/>
        <v>6.254784387316234E-3</v>
      </c>
      <c r="HQ91" s="86">
        <f t="shared" si="205"/>
        <v>2.6371973155271005E-3</v>
      </c>
      <c r="HS91" s="86">
        <f t="shared" si="114"/>
        <v>9.3795687375186964E-32</v>
      </c>
      <c r="HT91" s="86">
        <f t="shared" si="206"/>
        <v>2.5291357036605134E-30</v>
      </c>
      <c r="HU91" s="86">
        <f t="shared" si="207"/>
        <v>2.6552525796966677E-37</v>
      </c>
      <c r="HV91" s="86">
        <f t="shared" si="208"/>
        <v>3.6767565977464016E-39</v>
      </c>
      <c r="HW91" s="86">
        <f t="shared" si="209"/>
        <v>9.1097332682187004E-33</v>
      </c>
      <c r="HX91" s="86">
        <f t="shared" si="210"/>
        <v>9.4074505545720037E-36</v>
      </c>
      <c r="HY91" s="86">
        <f t="shared" si="211"/>
        <v>1.2715539008858568E-37</v>
      </c>
      <c r="HZ91" s="86">
        <f t="shared" si="212"/>
        <v>2.0070865265725284E-34</v>
      </c>
      <c r="IA91" s="86">
        <f t="shared" si="213"/>
        <v>1.0177555360199148E-36</v>
      </c>
      <c r="IB91" s="86">
        <f t="shared" si="214"/>
        <v>1.0196060462065372E-39</v>
      </c>
      <c r="IC91" s="86">
        <f t="shared" si="215"/>
        <v>2.2050337504623699E-36</v>
      </c>
      <c r="ID91" s="86">
        <f t="shared" si="216"/>
        <v>2.62608250858149E-38</v>
      </c>
      <c r="IE91" s="86">
        <f t="shared" si="217"/>
        <v>7.102696058357606E-41</v>
      </c>
      <c r="IF91" s="86">
        <f t="shared" si="218"/>
        <v>1.9769113592916582E-21</v>
      </c>
      <c r="IG91" s="86">
        <f t="shared" si="219"/>
        <v>2.3346188672767832E-17</v>
      </c>
      <c r="II91" s="86">
        <f t="shared" si="115"/>
        <v>8.0343680622802018E-159</v>
      </c>
      <c r="IJ91" s="86">
        <f t="shared" si="116"/>
        <v>5.3175389853422859E-140</v>
      </c>
      <c r="IK91" s="86">
        <f t="shared" si="117"/>
        <v>4.544247558988984E-166</v>
      </c>
      <c r="IL91" s="86">
        <f t="shared" si="118"/>
        <v>3.441707600018286E-176</v>
      </c>
      <c r="IM91" s="86">
        <f t="shared" si="119"/>
        <v>8.0977537026488483E-149</v>
      </c>
      <c r="IN91" s="86">
        <f t="shared" si="120"/>
        <v>2.4214517494164785E-162</v>
      </c>
      <c r="IO91" s="86">
        <f t="shared" si="121"/>
        <v>1.7938259477232688E-173</v>
      </c>
      <c r="IP91" s="86">
        <f t="shared" si="122"/>
        <v>1.5264541363054991E-151</v>
      </c>
      <c r="IQ91" s="86">
        <f t="shared" si="123"/>
        <v>1.5158935895696672E-164</v>
      </c>
      <c r="IR91" s="86">
        <f t="shared" si="124"/>
        <v>1.5523487858231916E-182</v>
      </c>
      <c r="IS91" s="86">
        <f t="shared" si="125"/>
        <v>3.1910841485152553E-168</v>
      </c>
      <c r="IT91" s="86">
        <f t="shared" si="126"/>
        <v>1.0581098165554695E-177</v>
      </c>
      <c r="IU91" s="86">
        <f t="shared" si="127"/>
        <v>2.1133750970669721E-191</v>
      </c>
      <c r="IV91" s="86">
        <f t="shared" si="128"/>
        <v>7.8565910675599376E-89</v>
      </c>
      <c r="IW91" s="86">
        <f t="shared" si="129"/>
        <v>1.3166045385924056E-77</v>
      </c>
      <c r="IY91" s="86">
        <f t="shared" si="130"/>
        <v>7.1551172804551158E-2</v>
      </c>
      <c r="IZ91" s="86">
        <f t="shared" si="131"/>
        <v>6.4163715415370984E-2</v>
      </c>
      <c r="JA91" s="86">
        <f t="shared" si="132"/>
        <v>6.3528400583323277E-2</v>
      </c>
      <c r="JB91" s="86">
        <f t="shared" si="133"/>
        <v>8.8819511418352676E-2</v>
      </c>
      <c r="JC91" s="86">
        <f t="shared" si="134"/>
        <v>5.0970963196941499E-2</v>
      </c>
      <c r="JD91" s="86">
        <f t="shared" si="135"/>
        <v>5.4862755544073487E-2</v>
      </c>
      <c r="JE91" s="86">
        <f t="shared" si="136"/>
        <v>3.7974763949060429E-2</v>
      </c>
      <c r="JF91" s="86">
        <f t="shared" si="137"/>
        <v>3.7508369920993989E-2</v>
      </c>
      <c r="JG91" s="86">
        <f t="shared" si="138"/>
        <v>4.8896482884380692E-2</v>
      </c>
      <c r="JH91" s="86">
        <f t="shared" si="139"/>
        <v>3.8600136407180574E-2</v>
      </c>
      <c r="JI91" s="86">
        <f t="shared" si="140"/>
        <v>3.1194594817786199E-2</v>
      </c>
      <c r="JJ91" s="86">
        <f t="shared" si="141"/>
        <v>2.274003074186709E-2</v>
      </c>
      <c r="JK91" s="86">
        <f t="shared" si="142"/>
        <v>3.2446675476518048E-2</v>
      </c>
      <c r="JL91" s="86">
        <f t="shared" si="143"/>
        <v>4.6363181079742119E-2</v>
      </c>
      <c r="JM91" s="86">
        <f t="shared" si="144"/>
        <v>8.8049426428044777E-3</v>
      </c>
    </row>
    <row r="92" spans="2:273" x14ac:dyDescent="0.25">
      <c r="B92" s="2">
        <v>65</v>
      </c>
      <c r="C92" s="37">
        <v>57.423699999999997</v>
      </c>
      <c r="D92" s="37">
        <v>56.775799999999997</v>
      </c>
      <c r="E92" s="37">
        <v>56.1997</v>
      </c>
      <c r="F92" s="37">
        <v>55.814100000000003</v>
      </c>
      <c r="G92" s="37">
        <v>55.0809</v>
      </c>
      <c r="H92" s="37">
        <v>56.243299999999998</v>
      </c>
      <c r="I92" s="37">
        <v>57.274000000000001</v>
      </c>
      <c r="J92" s="37">
        <v>56.501800000000003</v>
      </c>
      <c r="K92" s="37">
        <v>58.152999999999999</v>
      </c>
      <c r="L92" s="37">
        <v>57.4255</v>
      </c>
      <c r="M92" s="37">
        <v>56.252699999999997</v>
      </c>
      <c r="N92" s="37">
        <v>57.243299999999998</v>
      </c>
      <c r="O92" s="37">
        <v>56.924700000000001</v>
      </c>
      <c r="P92" s="37">
        <v>56.9099</v>
      </c>
      <c r="Q92" s="37">
        <v>58.407600000000002</v>
      </c>
      <c r="S92" s="4">
        <f t="shared" si="229"/>
        <v>58.668664861744816</v>
      </c>
      <c r="T92" s="4">
        <f t="shared" si="230"/>
        <v>57.319170222835638</v>
      </c>
      <c r="U92" s="4">
        <f t="shared" si="231"/>
        <v>56.779163660951987</v>
      </c>
      <c r="V92" s="4">
        <f t="shared" si="232"/>
        <v>56.356383273682745</v>
      </c>
      <c r="W92" s="4">
        <f t="shared" si="233"/>
        <v>57.15217359576647</v>
      </c>
      <c r="X92" s="4">
        <f t="shared" si="234"/>
        <v>57.011826744282288</v>
      </c>
      <c r="Y92" s="4">
        <f t="shared" si="235"/>
        <v>57.668674006114145</v>
      </c>
      <c r="Z92" s="4">
        <f t="shared" si="236"/>
        <v>58.223663616021767</v>
      </c>
      <c r="AA92" s="4">
        <f t="shared" si="237"/>
        <v>58.328959940604371</v>
      </c>
      <c r="AB92" s="4">
        <f t="shared" si="238"/>
        <v>58.325618425610379</v>
      </c>
      <c r="AC92" s="4">
        <f t="shared" si="239"/>
        <v>58.282144810968369</v>
      </c>
      <c r="AD92" s="4">
        <f t="shared" si="240"/>
        <v>58.138547706663608</v>
      </c>
      <c r="AE92" s="4">
        <f t="shared" si="241"/>
        <v>58.340072238632764</v>
      </c>
      <c r="AF92" s="4">
        <f t="shared" si="242"/>
        <v>57.803061882022284</v>
      </c>
      <c r="AG92" s="4">
        <f t="shared" si="243"/>
        <v>59.564879121646001</v>
      </c>
      <c r="AI92" s="4">
        <f t="shared" si="244"/>
        <v>-1.244964861744819</v>
      </c>
      <c r="AJ92" s="4">
        <f t="shared" si="245"/>
        <v>-0.54337022283564096</v>
      </c>
      <c r="AK92" s="4">
        <f t="shared" si="246"/>
        <v>-0.57946366095198698</v>
      </c>
      <c r="AL92" s="4">
        <f t="shared" si="247"/>
        <v>-0.54228327368274165</v>
      </c>
      <c r="AM92" s="4">
        <f t="shared" si="248"/>
        <v>-2.0712735957664705</v>
      </c>
      <c r="AN92" s="4">
        <f t="shared" si="249"/>
        <v>-0.76852674428229051</v>
      </c>
      <c r="AO92" s="4">
        <f t="shared" si="250"/>
        <v>-0.39467400611414405</v>
      </c>
      <c r="AP92" s="4">
        <f t="shared" si="251"/>
        <v>-1.7218636160217642</v>
      </c>
      <c r="AQ92" s="4">
        <f t="shared" si="252"/>
        <v>-0.17595994060437192</v>
      </c>
      <c r="AR92" s="4">
        <f t="shared" si="253"/>
        <v>-0.9001184256103798</v>
      </c>
      <c r="AS92" s="4">
        <f t="shared" si="254"/>
        <v>-2.0294448109683714</v>
      </c>
      <c r="AT92" s="4">
        <f t="shared" si="255"/>
        <v>-0.89524770666361064</v>
      </c>
      <c r="AU92" s="4">
        <f t="shared" si="256"/>
        <v>-1.415372238632763</v>
      </c>
      <c r="AV92" s="4">
        <f t="shared" si="257"/>
        <v>-0.89316188202228375</v>
      </c>
      <c r="AW92" s="4">
        <f t="shared" si="257"/>
        <v>-1.157279121645999</v>
      </c>
      <c r="AY92" s="2">
        <f t="shared" ref="AY92:AY155" si="308">IF(OR($B92 &lt; C$230, $B92 &gt; C$233), #N/A, ((1-FG92)*DK92) + (FG92 - FW92)*EA92 + (FW92*EQ92))</f>
        <v>55.053426642381268</v>
      </c>
      <c r="AZ92" s="2">
        <f t="shared" si="147"/>
        <v>53.282252926240695</v>
      </c>
      <c r="BA92" s="2">
        <f t="shared" si="148"/>
        <v>53.647926887644616</v>
      </c>
      <c r="BB92" s="2">
        <f t="shared" si="149"/>
        <v>53.350399630335076</v>
      </c>
      <c r="BC92" s="2">
        <f t="shared" si="150"/>
        <v>53.778114689080162</v>
      </c>
      <c r="BD92" s="2">
        <f t="shared" si="151"/>
        <v>53.911860184328759</v>
      </c>
      <c r="BE92" s="2">
        <f t="shared" si="152"/>
        <v>54.426235958912585</v>
      </c>
      <c r="BF92" s="2">
        <f t="shared" si="153"/>
        <v>54.807784446023398</v>
      </c>
      <c r="BG92" s="2">
        <f t="shared" si="154"/>
        <v>55.042440671347947</v>
      </c>
      <c r="BH92" s="2">
        <f t="shared" si="155"/>
        <v>55.122402710015983</v>
      </c>
      <c r="BI92" s="2">
        <f t="shared" si="156"/>
        <v>55.261586495779149</v>
      </c>
      <c r="BJ92" s="2">
        <f t="shared" si="157"/>
        <v>54.598326253778055</v>
      </c>
      <c r="BK92" s="2">
        <f t="shared" si="158"/>
        <v>55.893042120311058</v>
      </c>
      <c r="BL92" s="2">
        <f t="shared" si="159"/>
        <v>56.094046889117628</v>
      </c>
      <c r="BM92" s="2">
        <f t="shared" si="160"/>
        <v>58.976360609745058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58.407600000000002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58.407600000000002</v>
      </c>
      <c r="DK92" s="2">
        <f t="shared" si="288"/>
        <v>57.798444024390243</v>
      </c>
      <c r="DL92" s="2">
        <f t="shared" si="289"/>
        <v>56.929820121951231</v>
      </c>
      <c r="DM92" s="2">
        <f t="shared" si="289"/>
        <v>57.735394898785415</v>
      </c>
      <c r="DN92" s="2">
        <f t="shared" si="289"/>
        <v>56.003477185741083</v>
      </c>
      <c r="DO92" s="2">
        <f t="shared" si="289"/>
        <v>56.082375391180662</v>
      </c>
      <c r="DP92" s="2">
        <f t="shared" si="289"/>
        <v>56.80546273115219</v>
      </c>
      <c r="DQ92" s="2">
        <f t="shared" si="289"/>
        <v>58.212550308123255</v>
      </c>
      <c r="DR92" s="2">
        <f t="shared" si="289"/>
        <v>57.561297099957095</v>
      </c>
      <c r="DS92" s="2">
        <f t="shared" si="289"/>
        <v>59.293919013298996</v>
      </c>
      <c r="DT92" s="2">
        <f t="shared" si="289"/>
        <v>58.710622616902619</v>
      </c>
      <c r="DU92" s="2">
        <f t="shared" si="289"/>
        <v>57.959603529411773</v>
      </c>
      <c r="DV92" s="2">
        <f t="shared" si="289"/>
        <v>58.508582724152731</v>
      </c>
      <c r="DW92" s="2">
        <f t="shared" si="289"/>
        <v>60.101652742551565</v>
      </c>
      <c r="DX92" s="2">
        <f t="shared" si="289"/>
        <v>59.296658980938403</v>
      </c>
      <c r="DY92" s="2">
        <f t="shared" si="289"/>
        <v>60.428516752136751</v>
      </c>
      <c r="EA92" s="2">
        <f t="shared" si="228"/>
        <v>54.76444179761387</v>
      </c>
      <c r="EB92" s="2">
        <f t="shared" si="290"/>
        <v>52.891864456695615</v>
      </c>
      <c r="EC92" s="2">
        <f t="shared" si="291"/>
        <v>53.193047899924331</v>
      </c>
      <c r="ED92" s="2">
        <f t="shared" si="292"/>
        <v>53.045731952841592</v>
      </c>
      <c r="EE92" s="2">
        <f t="shared" si="293"/>
        <v>53.489684466592294</v>
      </c>
      <c r="EF92" s="2">
        <f t="shared" si="294"/>
        <v>53.546801579251898</v>
      </c>
      <c r="EG92" s="2">
        <f t="shared" si="295"/>
        <v>53.935334092963195</v>
      </c>
      <c r="EH92" s="2">
        <f t="shared" si="296"/>
        <v>54.443992104683872</v>
      </c>
      <c r="EI92" s="2">
        <f t="shared" si="297"/>
        <v>54.490438164820581</v>
      </c>
      <c r="EJ92" s="2">
        <f t="shared" si="298"/>
        <v>54.675060722401746</v>
      </c>
      <c r="EK92" s="2">
        <f t="shared" si="299"/>
        <v>54.876699554551323</v>
      </c>
      <c r="EL92" s="2">
        <f t="shared" si="300"/>
        <v>54.123123233733587</v>
      </c>
      <c r="EM92" s="2">
        <f t="shared" si="301"/>
        <v>55.328394546522347</v>
      </c>
      <c r="EN92" s="2">
        <f t="shared" si="302"/>
        <v>55.621119818931007</v>
      </c>
      <c r="EO92" s="2">
        <f t="shared" si="303"/>
        <v>58.722326614533713</v>
      </c>
      <c r="EQ92" s="2">
        <f t="shared" si="304"/>
        <v>54.632352263030981</v>
      </c>
      <c r="ER92" s="2">
        <f t="shared" si="305"/>
        <v>52.895937711600077</v>
      </c>
      <c r="ES92" s="2">
        <f t="shared" si="305"/>
        <v>52.893373371009041</v>
      </c>
      <c r="ET92" s="2">
        <f t="shared" si="305"/>
        <v>53.107038667410094</v>
      </c>
      <c r="EU92" s="2">
        <f t="shared" si="305"/>
        <v>53.391049294051982</v>
      </c>
      <c r="EV92" s="2">
        <f t="shared" si="305"/>
        <v>53.590507127853243</v>
      </c>
      <c r="EW92" s="2">
        <f t="shared" si="305"/>
        <v>54.010153699281389</v>
      </c>
      <c r="EX92" s="2">
        <f t="shared" si="305"/>
        <v>54.212881903434251</v>
      </c>
      <c r="EY92" s="2">
        <f t="shared" si="305"/>
        <v>54.517820263395492</v>
      </c>
      <c r="EZ92" s="2">
        <f t="shared" si="305"/>
        <v>54.915647546531318</v>
      </c>
      <c r="FA92" s="2">
        <f t="shared" si="305"/>
        <v>54.855932629437397</v>
      </c>
      <c r="FB92" s="2">
        <f t="shared" si="305"/>
        <v>54.219257743585757</v>
      </c>
      <c r="FC92" s="2">
        <f t="shared" si="305"/>
        <v>55.337343684078661</v>
      </c>
      <c r="FD92" s="2">
        <f t="shared" si="305"/>
        <v>55.675902016636094</v>
      </c>
      <c r="FE92" s="2">
        <f t="shared" si="305"/>
        <v>58.792325253781918</v>
      </c>
      <c r="FG92" s="2">
        <f t="shared" si="306"/>
        <v>0.90471239532517533</v>
      </c>
      <c r="FH92" s="2">
        <f t="shared" si="307"/>
        <v>0.90332204702501595</v>
      </c>
      <c r="FI92" s="2">
        <f t="shared" si="307"/>
        <v>0.89974705009328138</v>
      </c>
      <c r="FJ92" s="2">
        <f t="shared" si="307"/>
        <v>0.89702623093861611</v>
      </c>
      <c r="FK92" s="2">
        <f t="shared" si="307"/>
        <v>0.88869153985159755</v>
      </c>
      <c r="FL92" s="2">
        <f t="shared" si="307"/>
        <v>0.88799558647890087</v>
      </c>
      <c r="FM92" s="2">
        <f t="shared" si="307"/>
        <v>0.88526026561877624</v>
      </c>
      <c r="FN92" s="2">
        <f t="shared" si="307"/>
        <v>0.88313682244974778</v>
      </c>
      <c r="FO92" s="2">
        <f t="shared" si="307"/>
        <v>0.88509481575855353</v>
      </c>
      <c r="FP92" s="2">
        <f t="shared" si="307"/>
        <v>0.88927649661036268</v>
      </c>
      <c r="FQ92" s="2">
        <f t="shared" si="307"/>
        <v>0.8751423748154098</v>
      </c>
      <c r="FR92" s="2">
        <f t="shared" si="307"/>
        <v>0.89167869477816386</v>
      </c>
      <c r="FS92" s="2">
        <f t="shared" si="307"/>
        <v>0.88170872153031876</v>
      </c>
      <c r="FT92" s="2">
        <f t="shared" si="307"/>
        <v>0.87134870254091012</v>
      </c>
      <c r="FU92" s="2">
        <f t="shared" si="307"/>
        <v>0.85116005518185445</v>
      </c>
      <c r="FW92" s="2">
        <f t="shared" ref="FW92:FW155" si="324">POWER(10,($B92-C$232)/C$229)/(1+POWER(10,($B92-C$232)/C$229))</f>
        <v>8.9303062938269283E-4</v>
      </c>
      <c r="FX92" s="2">
        <f t="shared" si="164"/>
        <v>1.7631168669503348E-3</v>
      </c>
      <c r="FY92" s="2">
        <f t="shared" si="165"/>
        <v>1.6841551976482197E-3</v>
      </c>
      <c r="FZ92" s="2">
        <f t="shared" si="166"/>
        <v>1.5904120644128154E-3</v>
      </c>
      <c r="GA92" s="2">
        <f t="shared" si="167"/>
        <v>1.6040116798531391E-3</v>
      </c>
      <c r="GB92" s="2">
        <f t="shared" si="168"/>
        <v>1.6971276337723025E-3</v>
      </c>
      <c r="GC92" s="2">
        <f t="shared" si="169"/>
        <v>1.8071938295143879E-3</v>
      </c>
      <c r="GD92" s="2">
        <f t="shared" si="170"/>
        <v>2.1886779494812965E-3</v>
      </c>
      <c r="GE92" s="2">
        <f t="shared" si="171"/>
        <v>2.1055593143611772E-3</v>
      </c>
      <c r="GF92" s="2">
        <f t="shared" si="172"/>
        <v>2.1216311875290206E-3</v>
      </c>
      <c r="GG92" s="2">
        <f t="shared" si="173"/>
        <v>1.7878306574871119E-3</v>
      </c>
      <c r="GH92" s="2">
        <f t="shared" si="174"/>
        <v>1.7093138044931005E-3</v>
      </c>
      <c r="GI92" s="2">
        <f t="shared" si="175"/>
        <v>1.4257591245215181E-3</v>
      </c>
      <c r="GJ92" s="2">
        <f t="shared" si="176"/>
        <v>1.1716969262814325E-3</v>
      </c>
      <c r="GK92" s="2">
        <f t="shared" si="177"/>
        <v>1.2107275534501726E-3</v>
      </c>
      <c r="GM92" s="86">
        <f t="shared" ref="GM92:GM155" si="325" xml:space="preserve"> _xlfn.NORM.DIST($B92, C$7, ABS(C$11), TRUE) * _xlfn.NORM.DIST(($B92 - C$7)*C$15, 0, ABS(C$11), TRUE) * 2</f>
        <v>2.4369005757248475E-2</v>
      </c>
      <c r="GN92" s="86">
        <f t="shared" si="178"/>
        <v>1.7873505943726373E-2</v>
      </c>
      <c r="GO92" s="86">
        <f t="shared" si="179"/>
        <v>2.1530451068323599E-2</v>
      </c>
      <c r="GP92" s="86">
        <f t="shared" si="180"/>
        <v>3.5282138133432367E-2</v>
      </c>
      <c r="GQ92" s="86">
        <f t="shared" si="181"/>
        <v>1.1758474230022964E-2</v>
      </c>
      <c r="GR92" s="86">
        <f t="shared" si="182"/>
        <v>1.4869788174947161E-2</v>
      </c>
      <c r="GS92" s="86">
        <f t="shared" si="183"/>
        <v>7.2696556761108174E-3</v>
      </c>
      <c r="GT92" s="86">
        <f t="shared" si="184"/>
        <v>5.2559787930969689E-3</v>
      </c>
      <c r="GU92" s="86">
        <f t="shared" si="185"/>
        <v>1.1882163712814144E-2</v>
      </c>
      <c r="GV92" s="86">
        <f t="shared" si="186"/>
        <v>8.1094414204590133E-3</v>
      </c>
      <c r="GW92" s="86">
        <f t="shared" si="187"/>
        <v>4.1116529816501548E-3</v>
      </c>
      <c r="GX92" s="86">
        <f t="shared" si="188"/>
        <v>1.0820210947704786E-3</v>
      </c>
      <c r="GY92" s="86">
        <f t="shared" si="189"/>
        <v>7.3325097399099762E-3</v>
      </c>
      <c r="GZ92" s="86">
        <f t="shared" si="190"/>
        <v>1.5317840669022916E-2</v>
      </c>
      <c r="HA92" s="86">
        <f t="shared" si="191"/>
        <v>1.4230052735320579E-3</v>
      </c>
      <c r="HC92" s="86">
        <f t="shared" ref="HC92:HC155" si="326" xml:space="preserve"> _xlfn.NORM.DIST($B92, C$8, ABS(C$12), TRUE) * _xlfn.NORM.DIST(($B92 - C$8)*C$16, 0, ABS(C$12), TRUE) * 2</f>
        <v>2.5044642872395072E-2</v>
      </c>
      <c r="HD92" s="86">
        <f t="shared" si="192"/>
        <v>2.7125445177762331E-2</v>
      </c>
      <c r="HE92" s="86">
        <f t="shared" si="193"/>
        <v>1.8252683854328263E-2</v>
      </c>
      <c r="HF92" s="86">
        <f t="shared" si="194"/>
        <v>1.2794946389088039E-2</v>
      </c>
      <c r="HG92" s="86">
        <f t="shared" si="195"/>
        <v>2.4798670789327678E-2</v>
      </c>
      <c r="HH92" s="86">
        <f t="shared" si="196"/>
        <v>2.0457876253167903E-2</v>
      </c>
      <c r="HI92" s="86">
        <f t="shared" si="197"/>
        <v>2.3807491073450149E-2</v>
      </c>
      <c r="HJ92" s="86">
        <f t="shared" si="198"/>
        <v>2.765252703575409E-2</v>
      </c>
      <c r="HK92" s="86">
        <f t="shared" si="199"/>
        <v>2.4137619779329801E-2</v>
      </c>
      <c r="HL92" s="86">
        <f t="shared" si="200"/>
        <v>2.2933638584733462E-2</v>
      </c>
      <c r="HM92" s="86">
        <f t="shared" si="201"/>
        <v>2.4222143445576317E-2</v>
      </c>
      <c r="HN92" s="86">
        <f t="shared" si="202"/>
        <v>2.7644321314866143E-2</v>
      </c>
      <c r="HO92" s="86">
        <f t="shared" si="203"/>
        <v>1.6982606175028839E-2</v>
      </c>
      <c r="HP92" s="86">
        <f t="shared" si="204"/>
        <v>1.064307158783236E-2</v>
      </c>
      <c r="HQ92" s="86">
        <f t="shared" si="205"/>
        <v>5.1721017317843329E-3</v>
      </c>
      <c r="HS92" s="86">
        <f t="shared" ref="HS92:HS155" si="327" xml:space="preserve"> _xlfn.NORM.DIST($B92, C$9, ABS(C$13), TRUE) * _xlfn.NORM.DIST(($B92 - C$9)*C$17, 0, ABS(C$13), TRUE) * 2</f>
        <v>1.6486461871479912E-30</v>
      </c>
      <c r="HT92" s="86">
        <f t="shared" si="206"/>
        <v>4.6028300847311104E-29</v>
      </c>
      <c r="HU92" s="86">
        <f t="shared" si="207"/>
        <v>8.7856163893479191E-36</v>
      </c>
      <c r="HV92" s="86">
        <f t="shared" si="208"/>
        <v>1.4361082278989049E-37</v>
      </c>
      <c r="HW92" s="86">
        <f t="shared" si="209"/>
        <v>1.9652185311695236E-31</v>
      </c>
      <c r="HX92" s="86">
        <f t="shared" si="210"/>
        <v>2.784021033650968E-34</v>
      </c>
      <c r="HY92" s="86">
        <f t="shared" si="211"/>
        <v>4.8030214802896592E-36</v>
      </c>
      <c r="HZ92" s="86">
        <f t="shared" si="212"/>
        <v>5.6549479714031721E-33</v>
      </c>
      <c r="IA92" s="86">
        <f t="shared" si="213"/>
        <v>3.6387756641148799E-35</v>
      </c>
      <c r="IB92" s="86">
        <f t="shared" si="214"/>
        <v>5.1902072785814007E-38</v>
      </c>
      <c r="IC92" s="86">
        <f t="shared" si="215"/>
        <v>7.3617753281020422E-35</v>
      </c>
      <c r="ID92" s="86">
        <f t="shared" si="216"/>
        <v>1.0399164501443231E-36</v>
      </c>
      <c r="IE92" s="86">
        <f t="shared" si="217"/>
        <v>3.3140679877169388E-39</v>
      </c>
      <c r="IF92" s="86">
        <f t="shared" si="218"/>
        <v>1.2383895825594804E-20</v>
      </c>
      <c r="IG92" s="86">
        <f t="shared" si="219"/>
        <v>9.9644020567667654E-17</v>
      </c>
      <c r="II92" s="86">
        <f t="shared" ref="II92:II155" si="328" xml:space="preserve"> _xlfn.NORM.DIST($B92, C$10, ABS(C$14), TRUE) * _xlfn.NORM.DIST(($B92 - C$10)*C$18, 0, ABS(C$14), TRUE) * 2</f>
        <v>8.6998271006241363E-155</v>
      </c>
      <c r="IJ92" s="86">
        <f t="shared" ref="IJ92:IJ155" si="329" xml:space="preserve"> _xlfn.NORM.DIST($B92, D$10, ABS(D$14), TRUE) * _xlfn.NORM.DIST(($B92 - D$10)*D$18, 0, ABS(D$14), TRUE) * 2</f>
        <v>4.4672356714219878E-136</v>
      </c>
      <c r="IK92" s="86">
        <f t="shared" ref="IK92:IK155" si="330" xml:space="preserve"> _xlfn.NORM.DIST($B92, E$10, ABS(E$14), TRUE) * _xlfn.NORM.DIST(($B92 - E$10)*E$18, 0, ABS(E$14), TRUE) * 2</f>
        <v>1.9464707233186753E-161</v>
      </c>
      <c r="IL92" s="86">
        <f t="shared" ref="IL92:IL155" si="331" xml:space="preserve"> _xlfn.NORM.DIST($B92, F$10, ABS(F$14), TRUE) * _xlfn.NORM.DIST(($B92 - F$10)*F$18, 0, ABS(F$14), TRUE) * 2</f>
        <v>2.5770509908323523E-171</v>
      </c>
      <c r="IM92" s="86">
        <f t="shared" ref="IM92:IM155" si="332" xml:space="preserve"> _xlfn.NORM.DIST($B92, G$10, ABS(G$14), TRUE) * _xlfn.NORM.DIST(($B92 - G$10)*G$18, 0, ABS(G$14), TRUE) * 2</f>
        <v>1.0541172380691845E-144</v>
      </c>
      <c r="IN92" s="86">
        <f t="shared" ref="IN92:IN155" si="333" xml:space="preserve"> _xlfn.NORM.DIST($B92, H$10, ABS(H$14), TRUE) * _xlfn.NORM.DIST(($B92 - H$10)*H$18, 0, ABS(H$14), TRUE) * 2</f>
        <v>8.2434360235364364E-158</v>
      </c>
      <c r="IO92" s="86">
        <f t="shared" ref="IO92:IO155" si="334" xml:space="preserve"> _xlfn.NORM.DIST($B92, I$10, ABS(I$14), TRUE) * _xlfn.NORM.DIST(($B92 - I$10)*I$18, 0, ABS(I$14), TRUE) * 2</f>
        <v>1.4039462101214484E-168</v>
      </c>
      <c r="IP92" s="86">
        <f t="shared" ref="IP92:IP155" si="335" xml:space="preserve"> _xlfn.NORM.DIST($B92, J$10, ABS(J$14), TRUE) * _xlfn.NORM.DIST(($B92 - J$10)*J$18, 0, ABS(J$14), TRUE) * 2</f>
        <v>3.8272364353870778E-147</v>
      </c>
      <c r="IQ92" s="86">
        <f t="shared" ref="IQ92:IQ155" si="336" xml:space="preserve"> _xlfn.NORM.DIST($B92, K$10, ABS(K$14), TRUE) * _xlfn.NORM.DIST(($B92 - K$10)*K$18, 0, ABS(K$14), TRUE) * 2</f>
        <v>8.5599874589751208E-160</v>
      </c>
      <c r="IR92" s="86">
        <f t="shared" ref="IR92:IR155" si="337" xml:space="preserve"> _xlfn.NORM.DIST($B92, L$10, ABS(L$14), TRUE) * _xlfn.NORM.DIST(($B92 - L$10)*L$18, 0, ABS(L$14), TRUE) * 2</f>
        <v>2.9823680945195717E-177</v>
      </c>
      <c r="IS92" s="86">
        <f t="shared" ref="IS92:IS155" si="338" xml:space="preserve"> _xlfn.NORM.DIST($B92, M$10, ABS(M$14), TRUE) * _xlfn.NORM.DIST(($B92 - M$10)*M$18, 0, ABS(M$14), TRUE) * 2</f>
        <v>1.7374063505007152E-163</v>
      </c>
      <c r="IT92" s="86">
        <f t="shared" ref="IT92:IT155" si="339" xml:space="preserve"> _xlfn.NORM.DIST($B92, N$10, ABS(N$14), TRUE) * _xlfn.NORM.DIST(($B92 - N$10)*N$18, 0, ABS(N$14), TRUE) * 2</f>
        <v>9.9017471037669147E-173</v>
      </c>
      <c r="IU92" s="86">
        <f t="shared" ref="IU92:IU155" si="340" xml:space="preserve"> _xlfn.NORM.DIST($B92, O$10, ABS(O$14), TRUE) * _xlfn.NORM.DIST(($B92 - O$10)*O$18, 0, ABS(O$14), TRUE) * 2</f>
        <v>3.4508655010835948E-186</v>
      </c>
      <c r="IV92" s="86">
        <f t="shared" ref="IV92:IV155" si="341" xml:space="preserve"> _xlfn.NORM.DIST($B92, P$10, ABS(P$14), TRUE) * _xlfn.NORM.DIST(($B92 - P$10)*P$18, 0, ABS(P$14), TRUE) * 2</f>
        <v>1.6608432554068577E-86</v>
      </c>
      <c r="IW92" s="86">
        <f t="shared" ref="IW92:IW155" si="342" xml:space="preserve"> _xlfn.NORM.DIST($B92, Q$10, ABS(Q$14), TRUE) * _xlfn.NORM.DIST(($B92 - Q$10)*Q$18, 0, ABS(Q$14), TRUE) * 2</f>
        <v>1.4282634582891246E-75</v>
      </c>
      <c r="IY92" s="86">
        <f t="shared" ref="IY92:IY155" si="343">GM92+HC92+HS92+II92</f>
        <v>4.941364862964355E-2</v>
      </c>
      <c r="IZ92" s="86">
        <f t="shared" ref="IZ92:IZ155" si="344">GN92+HD92+HT92+IJ92</f>
        <v>4.4998951121488703E-2</v>
      </c>
      <c r="JA92" s="86">
        <f t="shared" ref="JA92:JA155" si="345">GO92+HE92+HU92+IK92</f>
        <v>3.9783134922651862E-2</v>
      </c>
      <c r="JB92" s="86">
        <f t="shared" ref="JB92:JB155" si="346">GP92+HF92+HV92+IL92</f>
        <v>4.8077084522520408E-2</v>
      </c>
      <c r="JC92" s="86">
        <f t="shared" ref="JC92:JC155" si="347">GQ92+HG92+HW92+IM92</f>
        <v>3.6557145019350645E-2</v>
      </c>
      <c r="JD92" s="86">
        <f t="shared" ref="JD92:JD155" si="348">GR92+HH92+HX92+IN92</f>
        <v>3.5327664428115066E-2</v>
      </c>
      <c r="JE92" s="86">
        <f t="shared" ref="JE92:JE155" si="349">GS92+HI92+HY92+IO92</f>
        <v>3.1077146749560965E-2</v>
      </c>
      <c r="JF92" s="86">
        <f t="shared" ref="JF92:JF155" si="350">GT92+HJ92+HZ92+IP92</f>
        <v>3.2908505828851062E-2</v>
      </c>
      <c r="JG92" s="86">
        <f t="shared" ref="JG92:JG155" si="351">GU92+HK92+IA92+IQ92</f>
        <v>3.6019783492143943E-2</v>
      </c>
      <c r="JH92" s="86">
        <f t="shared" ref="JH92:JH155" si="352">GV92+HL92+IB92+IR92</f>
        <v>3.1043080005192476E-2</v>
      </c>
      <c r="JI92" s="86">
        <f t="shared" ref="JI92:JI155" si="353">GW92+HM92+IC92+IS92</f>
        <v>2.8333796427226471E-2</v>
      </c>
      <c r="JJ92" s="86">
        <f t="shared" ref="JJ92:JJ155" si="354">GX92+HN92+ID92+IT92</f>
        <v>2.8726342409636622E-2</v>
      </c>
      <c r="JK92" s="86">
        <f t="shared" ref="JK92:JK155" si="355">GY92+HO92+IE92+IU92</f>
        <v>2.4315115914938817E-2</v>
      </c>
      <c r="JL92" s="86">
        <f t="shared" ref="JL92:JL155" si="356">GZ92+HP92+IF92+IV92</f>
        <v>2.5960912256855276E-2</v>
      </c>
      <c r="JM92" s="86">
        <f t="shared" ref="JM92:JM155" si="357">HA92+HQ92+IG92+IW92</f>
        <v>6.5951070053164905E-3</v>
      </c>
    </row>
    <row r="93" spans="2:273" x14ac:dyDescent="0.25">
      <c r="B93" s="2">
        <v>66</v>
      </c>
      <c r="C93" s="37">
        <v>58.356699999999996</v>
      </c>
      <c r="D93" s="37">
        <v>57.738199999999999</v>
      </c>
      <c r="E93" s="37">
        <v>57.0991</v>
      </c>
      <c r="F93" s="37">
        <v>55.854700000000001</v>
      </c>
      <c r="G93" s="37">
        <v>56.920499999999997</v>
      </c>
      <c r="H93" s="37">
        <v>56.631700000000002</v>
      </c>
      <c r="I93" s="37">
        <v>57.106299999999997</v>
      </c>
      <c r="J93" s="37">
        <v>57.955100000000002</v>
      </c>
      <c r="K93" s="37">
        <v>58.743000000000002</v>
      </c>
      <c r="L93" s="37">
        <v>59.680100000000003</v>
      </c>
      <c r="M93" s="37">
        <v>57.558700000000002</v>
      </c>
      <c r="N93" s="37">
        <v>58.2624</v>
      </c>
      <c r="O93" s="37">
        <v>57.522100000000002</v>
      </c>
      <c r="P93" s="37">
        <v>56.927199999999999</v>
      </c>
      <c r="Q93" s="37">
        <v>58.863700000000001</v>
      </c>
      <c r="S93" s="4">
        <f t="shared" si="229"/>
        <v>59.390470449303372</v>
      </c>
      <c r="T93" s="4">
        <f t="shared" si="230"/>
        <v>58.330923878813003</v>
      </c>
      <c r="U93" s="4">
        <f t="shared" si="231"/>
        <v>57.526587567965414</v>
      </c>
      <c r="V93" s="4">
        <f t="shared" si="232"/>
        <v>56.606593813375312</v>
      </c>
      <c r="W93" s="4">
        <f t="shared" si="233"/>
        <v>58.136293262866353</v>
      </c>
      <c r="X93" s="4">
        <f t="shared" si="234"/>
        <v>57.908430905675644</v>
      </c>
      <c r="Y93" s="4">
        <f t="shared" si="235"/>
        <v>58.909010738881392</v>
      </c>
      <c r="Z93" s="4">
        <f t="shared" si="236"/>
        <v>59.47738787583836</v>
      </c>
      <c r="AA93" s="4">
        <f t="shared" si="237"/>
        <v>59.453627497231608</v>
      </c>
      <c r="AB93" s="4">
        <f t="shared" si="238"/>
        <v>59.617275015213636</v>
      </c>
      <c r="AC93" s="4">
        <f t="shared" si="239"/>
        <v>59.464676954652901</v>
      </c>
      <c r="AD93" s="4">
        <f t="shared" si="240"/>
        <v>59.631589200321017</v>
      </c>
      <c r="AE93" s="4">
        <f t="shared" si="241"/>
        <v>59.319152130305248</v>
      </c>
      <c r="AF93" s="4">
        <f t="shared" si="242"/>
        <v>58.324015759947258</v>
      </c>
      <c r="AG93" s="4">
        <f t="shared" si="243"/>
        <v>59.936086319819218</v>
      </c>
      <c r="AI93" s="4">
        <f t="shared" si="244"/>
        <v>-1.0337704493033755</v>
      </c>
      <c r="AJ93" s="4">
        <f t="shared" si="245"/>
        <v>-0.59272387881300403</v>
      </c>
      <c r="AK93" s="4">
        <f t="shared" si="246"/>
        <v>-0.42748756796541443</v>
      </c>
      <c r="AL93" s="4">
        <f t="shared" si="247"/>
        <v>-0.75189381337531103</v>
      </c>
      <c r="AM93" s="4">
        <f t="shared" si="248"/>
        <v>-1.2157932628663559</v>
      </c>
      <c r="AN93" s="4">
        <f t="shared" si="249"/>
        <v>-1.2767309056756417</v>
      </c>
      <c r="AO93" s="4">
        <f t="shared" si="250"/>
        <v>-1.8027107388813945</v>
      </c>
      <c r="AP93" s="4">
        <f t="shared" si="251"/>
        <v>-1.5222878758383587</v>
      </c>
      <c r="AQ93" s="4">
        <f t="shared" si="252"/>
        <v>-0.71062749723160579</v>
      </c>
      <c r="AR93" s="4">
        <f t="shared" si="253"/>
        <v>6.2824984786367111E-2</v>
      </c>
      <c r="AS93" s="4">
        <f t="shared" si="254"/>
        <v>-1.9059769546528997</v>
      </c>
      <c r="AT93" s="4">
        <f t="shared" si="255"/>
        <v>-1.3691892003210171</v>
      </c>
      <c r="AU93" s="4">
        <f t="shared" si="256"/>
        <v>-1.7970521303052465</v>
      </c>
      <c r="AV93" s="4">
        <f t="shared" si="257"/>
        <v>-1.396815759947259</v>
      </c>
      <c r="AW93" s="4">
        <f t="shared" si="257"/>
        <v>-1.0723863198192163</v>
      </c>
      <c r="AY93" s="2">
        <f t="shared" si="308"/>
        <v>54.993232901973663</v>
      </c>
      <c r="AZ93" s="2">
        <f t="shared" si="147"/>
        <v>53.221865778227027</v>
      </c>
      <c r="BA93" s="2">
        <f t="shared" si="148"/>
        <v>53.577262961635164</v>
      </c>
      <c r="BB93" s="2">
        <f t="shared" si="149"/>
        <v>53.300722378773798</v>
      </c>
      <c r="BC93" s="2">
        <f t="shared" si="150"/>
        <v>53.722083840903849</v>
      </c>
      <c r="BD93" s="2">
        <f t="shared" si="151"/>
        <v>53.858311155467156</v>
      </c>
      <c r="BE93" s="2">
        <f t="shared" si="152"/>
        <v>54.370404489736657</v>
      </c>
      <c r="BF93" s="2">
        <f t="shared" si="153"/>
        <v>54.750495465104535</v>
      </c>
      <c r="BG93" s="2">
        <f t="shared" si="154"/>
        <v>54.978495887919706</v>
      </c>
      <c r="BH93" s="2">
        <f t="shared" si="155"/>
        <v>55.053243333284556</v>
      </c>
      <c r="BI93" s="2">
        <f t="shared" si="156"/>
        <v>55.194647174225125</v>
      </c>
      <c r="BJ93" s="2">
        <f t="shared" si="157"/>
        <v>54.536222073640914</v>
      </c>
      <c r="BK93" s="2">
        <f t="shared" si="158"/>
        <v>55.824206509403247</v>
      </c>
      <c r="BL93" s="2">
        <f t="shared" si="159"/>
        <v>56.033753971824794</v>
      </c>
      <c r="BM93" s="2">
        <f t="shared" si="160"/>
        <v>58.917538356181453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57.831316200750464</v>
      </c>
      <c r="DL93" s="2">
        <f t="shared" si="289"/>
        <v>56.957234390243912</v>
      </c>
      <c r="DM93" s="2">
        <f t="shared" si="289"/>
        <v>57.784988663967603</v>
      </c>
      <c r="DN93" s="2">
        <f t="shared" si="289"/>
        <v>56.025363414634135</v>
      </c>
      <c r="DO93" s="2">
        <f t="shared" si="289"/>
        <v>56.099526220957806</v>
      </c>
      <c r="DP93" s="2">
        <f t="shared" si="289"/>
        <v>56.834185846372677</v>
      </c>
      <c r="DQ93" s="2">
        <f t="shared" si="289"/>
        <v>58.266394565826339</v>
      </c>
      <c r="DR93" s="2">
        <f t="shared" si="289"/>
        <v>57.602259854139852</v>
      </c>
      <c r="DS93" s="2">
        <f t="shared" si="289"/>
        <v>59.365005216645201</v>
      </c>
      <c r="DT93" s="2">
        <f t="shared" si="289"/>
        <v>58.762477713427714</v>
      </c>
      <c r="DU93" s="2">
        <f t="shared" si="289"/>
        <v>57.988072910618804</v>
      </c>
      <c r="DV93" s="2">
        <f t="shared" si="289"/>
        <v>58.56069442299443</v>
      </c>
      <c r="DW93" s="2">
        <f t="shared" si="289"/>
        <v>60.16876666157372</v>
      </c>
      <c r="DX93" s="2">
        <f t="shared" si="289"/>
        <v>59.350854637096759</v>
      </c>
      <c r="DY93" s="2">
        <f t="shared" si="289"/>
        <v>60.488037504273507</v>
      </c>
      <c r="EA93" s="2">
        <f t="shared" si="228"/>
        <v>54.72075497950491</v>
      </c>
      <c r="EB93" s="2">
        <f t="shared" si="290"/>
        <v>52.857256004341863</v>
      </c>
      <c r="EC93" s="2">
        <f t="shared" si="291"/>
        <v>53.150266865472638</v>
      </c>
      <c r="ED93" s="2">
        <f t="shared" si="292"/>
        <v>53.015354534461913</v>
      </c>
      <c r="EE93" s="2">
        <f t="shared" si="293"/>
        <v>53.450697608549035</v>
      </c>
      <c r="EF93" s="2">
        <f t="shared" si="294"/>
        <v>53.515898103366126</v>
      </c>
      <c r="EG93" s="2">
        <f t="shared" si="295"/>
        <v>53.909711068431243</v>
      </c>
      <c r="EH93" s="2">
        <f t="shared" si="296"/>
        <v>54.406933946435124</v>
      </c>
      <c r="EI93" s="2">
        <f t="shared" si="297"/>
        <v>54.45906698195185</v>
      </c>
      <c r="EJ93" s="2">
        <f t="shared" si="298"/>
        <v>54.631441163938511</v>
      </c>
      <c r="EK93" s="2">
        <f t="shared" si="299"/>
        <v>54.831217588766947</v>
      </c>
      <c r="EL93" s="2">
        <f t="shared" si="300"/>
        <v>54.090151906667899</v>
      </c>
      <c r="EM93" s="2">
        <f t="shared" si="301"/>
        <v>55.292605416561777</v>
      </c>
      <c r="EN93" s="2">
        <f t="shared" si="302"/>
        <v>55.587012576170864</v>
      </c>
      <c r="EO93" s="2">
        <f t="shared" si="303"/>
        <v>58.666970163951575</v>
      </c>
      <c r="EQ93" s="2">
        <f t="shared" si="304"/>
        <v>54.592285083369411</v>
      </c>
      <c r="ER93" s="2">
        <f t="shared" si="305"/>
        <v>52.861215157444981</v>
      </c>
      <c r="ES93" s="2">
        <f t="shared" si="305"/>
        <v>52.859914476162885</v>
      </c>
      <c r="ET93" s="2">
        <f t="shared" si="305"/>
        <v>53.074795232785057</v>
      </c>
      <c r="EU93" s="2">
        <f t="shared" si="305"/>
        <v>53.355204923671984</v>
      </c>
      <c r="EV93" s="2">
        <f t="shared" si="305"/>
        <v>53.55820755263035</v>
      </c>
      <c r="EW93" s="2">
        <f t="shared" si="305"/>
        <v>53.982144644132049</v>
      </c>
      <c r="EX93" s="2">
        <f t="shared" si="305"/>
        <v>54.183490211932266</v>
      </c>
      <c r="EY93" s="2">
        <f t="shared" si="305"/>
        <v>54.485580315558686</v>
      </c>
      <c r="EZ93" s="2">
        <f t="shared" si="305"/>
        <v>54.864347884940798</v>
      </c>
      <c r="FA93" s="2">
        <f t="shared" si="305"/>
        <v>54.811114213773976</v>
      </c>
      <c r="FB93" s="2">
        <f t="shared" si="305"/>
        <v>54.183262192853256</v>
      </c>
      <c r="FC93" s="2">
        <f t="shared" si="305"/>
        <v>55.301300056494853</v>
      </c>
      <c r="FD93" s="2">
        <f t="shared" si="305"/>
        <v>55.640194736133708</v>
      </c>
      <c r="FE93" s="2">
        <f t="shared" si="305"/>
        <v>58.734421153566188</v>
      </c>
      <c r="FG93" s="2">
        <f t="shared" si="306"/>
        <v>0.91236188954298658</v>
      </c>
      <c r="FH93" s="2">
        <f t="shared" si="307"/>
        <v>0.91107218454375494</v>
      </c>
      <c r="FI93" s="2">
        <f t="shared" si="307"/>
        <v>0.90775450958615467</v>
      </c>
      <c r="FJ93" s="2">
        <f t="shared" si="307"/>
        <v>0.90522811865976072</v>
      </c>
      <c r="FK93" s="2">
        <f t="shared" si="307"/>
        <v>0.89748141719070273</v>
      </c>
      <c r="FL93" s="2">
        <f t="shared" si="307"/>
        <v>0.89683404231471731</v>
      </c>
      <c r="FM93" s="2">
        <f t="shared" si="307"/>
        <v>0.89428887456502959</v>
      </c>
      <c r="FN93" s="2">
        <f t="shared" si="307"/>
        <v>0.89231219472153556</v>
      </c>
      <c r="FO93" s="2">
        <f t="shared" si="307"/>
        <v>0.89413488669773078</v>
      </c>
      <c r="FP93" s="2">
        <f t="shared" si="307"/>
        <v>0.89802548123840653</v>
      </c>
      <c r="FQ93" s="2">
        <f t="shared" si="307"/>
        <v>0.88486359031395745</v>
      </c>
      <c r="FR93" s="2">
        <f t="shared" si="307"/>
        <v>0.9002591554687478</v>
      </c>
      <c r="FS93" s="2">
        <f t="shared" si="307"/>
        <v>0.89098237823776516</v>
      </c>
      <c r="FT93" s="2">
        <f t="shared" si="307"/>
        <v>0.88132523339418323</v>
      </c>
      <c r="FU93" s="2">
        <f t="shared" si="307"/>
        <v>0.86245502651078398</v>
      </c>
      <c r="FW93" s="2">
        <f t="shared" si="324"/>
        <v>9.791042559571092E-4</v>
      </c>
      <c r="FX93" s="2">
        <f t="shared" si="164"/>
        <v>1.9328904126909962E-3</v>
      </c>
      <c r="FY93" s="2">
        <f t="shared" si="165"/>
        <v>1.846339452051232E-3</v>
      </c>
      <c r="FZ93" s="2">
        <f t="shared" si="166"/>
        <v>1.7435846157364207E-3</v>
      </c>
      <c r="GA93" s="2">
        <f t="shared" si="167"/>
        <v>1.7584917029400907E-3</v>
      </c>
      <c r="GB93" s="2">
        <f t="shared" si="168"/>
        <v>1.8605588063951082E-3</v>
      </c>
      <c r="GC93" s="2">
        <f t="shared" si="169"/>
        <v>1.9812031979781954E-3</v>
      </c>
      <c r="GD93" s="2">
        <f t="shared" si="170"/>
        <v>2.3993310079685657E-3</v>
      </c>
      <c r="GE93" s="2">
        <f t="shared" si="171"/>
        <v>2.3082309835381837E-3</v>
      </c>
      <c r="GF93" s="2">
        <f t="shared" si="172"/>
        <v>2.3258462572381682E-3</v>
      </c>
      <c r="GG93" s="2">
        <f t="shared" si="173"/>
        <v>1.9599792640210187E-3</v>
      </c>
      <c r="GH93" s="2">
        <f t="shared" si="174"/>
        <v>1.8739162866241146E-3</v>
      </c>
      <c r="GI93" s="2">
        <f t="shared" si="175"/>
        <v>1.5630987814553737E-3</v>
      </c>
      <c r="GJ93" s="2">
        <f t="shared" si="176"/>
        <v>1.2845949174278635E-3</v>
      </c>
      <c r="GK93" s="2">
        <f t="shared" si="177"/>
        <v>1.3273813139956917E-3</v>
      </c>
      <c r="GM93" s="86">
        <f t="shared" si="325"/>
        <v>9.5416576605437415E-3</v>
      </c>
      <c r="GN93" s="86">
        <f t="shared" si="178"/>
        <v>5.885633382938388E-3</v>
      </c>
      <c r="GO93" s="86">
        <f t="shared" si="179"/>
        <v>7.6715882651728221E-3</v>
      </c>
      <c r="GP93" s="86">
        <f t="shared" si="180"/>
        <v>1.3117913099435106E-2</v>
      </c>
      <c r="GQ93" s="86">
        <f t="shared" si="181"/>
        <v>3.2990977817361896E-3</v>
      </c>
      <c r="GR93" s="86">
        <f t="shared" si="182"/>
        <v>4.3866885091212197E-3</v>
      </c>
      <c r="GS93" s="86">
        <f t="shared" si="183"/>
        <v>1.897409964493295E-3</v>
      </c>
      <c r="GT93" s="86">
        <f t="shared" si="184"/>
        <v>1.1097837069537224E-3</v>
      </c>
      <c r="GU93" s="86">
        <f t="shared" si="185"/>
        <v>3.5125732681386013E-3</v>
      </c>
      <c r="GV93" s="86">
        <f t="shared" si="186"/>
        <v>2.2329261902180363E-3</v>
      </c>
      <c r="GW93" s="86">
        <f t="shared" si="187"/>
        <v>8.4611685751303806E-4</v>
      </c>
      <c r="GX93" s="86">
        <f t="shared" si="188"/>
        <v>1.7333255162197507E-4</v>
      </c>
      <c r="GY93" s="86">
        <f t="shared" si="189"/>
        <v>2.0512376407891752E-3</v>
      </c>
      <c r="GZ93" s="86">
        <f t="shared" si="190"/>
        <v>4.9901556376565738E-3</v>
      </c>
      <c r="HA93" s="86">
        <f t="shared" si="191"/>
        <v>2.6469407270157669E-4</v>
      </c>
      <c r="HC93" s="86">
        <f t="shared" si="326"/>
        <v>3.6546791045399422E-2</v>
      </c>
      <c r="HD93" s="86">
        <f t="shared" si="192"/>
        <v>3.9958624059848034E-2</v>
      </c>
      <c r="HE93" s="86">
        <f t="shared" si="193"/>
        <v>2.8374840360678076E-2</v>
      </c>
      <c r="HF93" s="86">
        <f t="shared" si="194"/>
        <v>2.0479520631796679E-2</v>
      </c>
      <c r="HG93" s="86">
        <f t="shared" si="195"/>
        <v>3.6939727661195007E-2</v>
      </c>
      <c r="HH93" s="86">
        <f t="shared" si="196"/>
        <v>3.1461884566589882E-2</v>
      </c>
      <c r="HI93" s="86">
        <f t="shared" si="197"/>
        <v>3.6962513304166097E-2</v>
      </c>
      <c r="HJ93" s="86">
        <f t="shared" si="198"/>
        <v>4.1888028409389461E-2</v>
      </c>
      <c r="HK93" s="86">
        <f t="shared" si="199"/>
        <v>3.7403605023113649E-2</v>
      </c>
      <c r="HL93" s="86">
        <f t="shared" si="200"/>
        <v>3.6496073913179848E-2</v>
      </c>
      <c r="HM93" s="86">
        <f t="shared" si="201"/>
        <v>3.7295218106729373E-2</v>
      </c>
      <c r="HN93" s="86">
        <f t="shared" si="202"/>
        <v>4.2596990868669346E-2</v>
      </c>
      <c r="HO93" s="86">
        <f t="shared" si="203"/>
        <v>2.7056487760851088E-2</v>
      </c>
      <c r="HP93" s="86">
        <f t="shared" si="204"/>
        <v>1.7582628642681005E-2</v>
      </c>
      <c r="HQ93" s="86">
        <f t="shared" si="205"/>
        <v>9.7353194496324156E-3</v>
      </c>
      <c r="HS93" s="86">
        <f t="shared" si="327"/>
        <v>2.7298542400588663E-29</v>
      </c>
      <c r="HT93" s="86">
        <f t="shared" si="206"/>
        <v>7.8555877179095629E-28</v>
      </c>
      <c r="HU93" s="86">
        <f t="shared" si="207"/>
        <v>2.6958086288913606E-34</v>
      </c>
      <c r="HV93" s="86">
        <f t="shared" si="208"/>
        <v>5.1848554090594904E-36</v>
      </c>
      <c r="HW93" s="86">
        <f t="shared" si="209"/>
        <v>3.9670967573660009E-30</v>
      </c>
      <c r="HX93" s="86">
        <f t="shared" si="210"/>
        <v>7.6524468560428516E-33</v>
      </c>
      <c r="HY93" s="86">
        <f t="shared" si="211"/>
        <v>1.6738088510279936E-34</v>
      </c>
      <c r="HZ93" s="86">
        <f t="shared" si="212"/>
        <v>1.4787126965932554E-31</v>
      </c>
      <c r="IA93" s="86">
        <f t="shared" si="213"/>
        <v>1.2007764296352116E-33</v>
      </c>
      <c r="IB93" s="86">
        <f t="shared" si="214"/>
        <v>2.4163828259246405E-36</v>
      </c>
      <c r="IC93" s="86">
        <f t="shared" si="215"/>
        <v>2.2738103094893667E-33</v>
      </c>
      <c r="ID93" s="86">
        <f t="shared" si="216"/>
        <v>3.7970746818362031E-35</v>
      </c>
      <c r="IE93" s="86">
        <f t="shared" si="217"/>
        <v>1.4234643773783183E-37</v>
      </c>
      <c r="IF93" s="86">
        <f t="shared" si="218"/>
        <v>7.4773513583674225E-20</v>
      </c>
      <c r="IG93" s="86">
        <f t="shared" si="219"/>
        <v>4.1325335167003338E-16</v>
      </c>
      <c r="II93" s="86">
        <f t="shared" si="328"/>
        <v>8.3488797601949974E-151</v>
      </c>
      <c r="IJ93" s="86">
        <f t="shared" si="329"/>
        <v>3.2956363578234198E-132</v>
      </c>
      <c r="IK93" s="86">
        <f t="shared" si="330"/>
        <v>7.1593789577731138E-157</v>
      </c>
      <c r="IL93" s="86">
        <f t="shared" si="331"/>
        <v>1.6460906423686945E-166</v>
      </c>
      <c r="IM93" s="86">
        <f t="shared" si="332"/>
        <v>1.1997878470106855E-140</v>
      </c>
      <c r="IN93" s="86">
        <f t="shared" si="333"/>
        <v>2.4173176367805435E-153</v>
      </c>
      <c r="IO93" s="86">
        <f t="shared" si="334"/>
        <v>9.3376718239683595E-164</v>
      </c>
      <c r="IP93" s="86">
        <f t="shared" si="335"/>
        <v>8.2526474827183889E-143</v>
      </c>
      <c r="IQ93" s="86">
        <f t="shared" si="336"/>
        <v>4.111120739068535E-155</v>
      </c>
      <c r="IR93" s="86">
        <f t="shared" si="337"/>
        <v>4.7844225871403812E-172</v>
      </c>
      <c r="IS93" s="86">
        <f t="shared" si="338"/>
        <v>8.0831451136565139E-159</v>
      </c>
      <c r="IT93" s="86">
        <f t="shared" si="339"/>
        <v>7.8651990061229497E-168</v>
      </c>
      <c r="IU93" s="86">
        <f t="shared" si="340"/>
        <v>4.7673438145185757E-181</v>
      </c>
      <c r="IV93" s="86">
        <f t="shared" si="341"/>
        <v>3.2663502943198796E-84</v>
      </c>
      <c r="IW93" s="86">
        <f t="shared" si="342"/>
        <v>1.4541062759405066E-73</v>
      </c>
      <c r="IY93" s="86">
        <f t="shared" si="343"/>
        <v>4.6088448705943162E-2</v>
      </c>
      <c r="IZ93" s="86">
        <f t="shared" si="344"/>
        <v>4.5844257442786425E-2</v>
      </c>
      <c r="JA93" s="86">
        <f t="shared" si="345"/>
        <v>3.6046428625850897E-2</v>
      </c>
      <c r="JB93" s="86">
        <f t="shared" si="346"/>
        <v>3.3597433731231786E-2</v>
      </c>
      <c r="JC93" s="86">
        <f t="shared" si="347"/>
        <v>4.0238825442931198E-2</v>
      </c>
      <c r="JD93" s="86">
        <f t="shared" si="348"/>
        <v>3.5848573075711099E-2</v>
      </c>
      <c r="JE93" s="86">
        <f t="shared" si="349"/>
        <v>3.8859923268659391E-2</v>
      </c>
      <c r="JF93" s="86">
        <f t="shared" si="350"/>
        <v>4.2997812116343181E-2</v>
      </c>
      <c r="JG93" s="86">
        <f t="shared" si="351"/>
        <v>4.0916178291252249E-2</v>
      </c>
      <c r="JH93" s="86">
        <f t="shared" si="352"/>
        <v>3.8729000103397887E-2</v>
      </c>
      <c r="JI93" s="86">
        <f t="shared" si="353"/>
        <v>3.8141334964242414E-2</v>
      </c>
      <c r="JJ93" s="86">
        <f t="shared" si="354"/>
        <v>4.2770323420291322E-2</v>
      </c>
      <c r="JK93" s="86">
        <f t="shared" si="355"/>
        <v>2.9107725401640264E-2</v>
      </c>
      <c r="JL93" s="86">
        <f t="shared" si="356"/>
        <v>2.2572784280337578E-2</v>
      </c>
      <c r="JM93" s="86">
        <f t="shared" si="357"/>
        <v>1.0000013522334405E-2</v>
      </c>
    </row>
    <row r="94" spans="2:273" x14ac:dyDescent="0.25">
      <c r="B94" s="2">
        <v>67</v>
      </c>
      <c r="C94" s="37">
        <v>60.171700000000001</v>
      </c>
      <c r="D94" s="37">
        <v>59.236699999999999</v>
      </c>
      <c r="E94" s="37">
        <v>59.22</v>
      </c>
      <c r="F94" s="37">
        <v>58.301400000000001</v>
      </c>
      <c r="G94" s="37">
        <v>57.866999999999997</v>
      </c>
      <c r="H94" s="37">
        <v>58.037799999999997</v>
      </c>
      <c r="I94" s="37">
        <v>59.924199999999999</v>
      </c>
      <c r="J94" s="37">
        <v>59.521599999999999</v>
      </c>
      <c r="K94" s="37">
        <v>60.752400000000002</v>
      </c>
      <c r="L94" s="37">
        <v>60.982300000000002</v>
      </c>
      <c r="M94" s="37">
        <v>58.832999999999998</v>
      </c>
      <c r="N94" s="37">
        <v>60.566299999999998</v>
      </c>
      <c r="O94" s="37">
        <v>59.325200000000002</v>
      </c>
      <c r="P94" s="37">
        <v>58.353700000000003</v>
      </c>
      <c r="Q94" s="37">
        <v>58.801000000000002</v>
      </c>
      <c r="S94" s="4">
        <f t="shared" si="229"/>
        <v>60.678513793551751</v>
      </c>
      <c r="T94" s="4">
        <f t="shared" si="230"/>
        <v>59.96373673360457</v>
      </c>
      <c r="U94" s="4">
        <f t="shared" si="231"/>
        <v>58.943985890869797</v>
      </c>
      <c r="V94" s="4">
        <f t="shared" si="232"/>
        <v>57.705730630612678</v>
      </c>
      <c r="W94" s="4">
        <f t="shared" si="233"/>
        <v>59.649758903001477</v>
      </c>
      <c r="X94" s="4">
        <f t="shared" si="234"/>
        <v>59.410734283510692</v>
      </c>
      <c r="Y94" s="4">
        <f t="shared" si="235"/>
        <v>60.701704665088272</v>
      </c>
      <c r="Z94" s="4">
        <f t="shared" si="236"/>
        <v>61.222973908028422</v>
      </c>
      <c r="AA94" s="4">
        <f t="shared" si="237"/>
        <v>61.16607466031688</v>
      </c>
      <c r="AB94" s="4">
        <f t="shared" si="238"/>
        <v>61.519898263649694</v>
      </c>
      <c r="AC94" s="4">
        <f t="shared" si="239"/>
        <v>61.119597156381126</v>
      </c>
      <c r="AD94" s="4">
        <f t="shared" si="240"/>
        <v>61.622726273250585</v>
      </c>
      <c r="AE94" s="4">
        <f t="shared" si="241"/>
        <v>60.799187398756459</v>
      </c>
      <c r="AF94" s="4">
        <f t="shared" si="242"/>
        <v>59.332037148617147</v>
      </c>
      <c r="AG94" s="4">
        <f t="shared" si="243"/>
        <v>60.573778306669524</v>
      </c>
      <c r="AI94" s="4">
        <f t="shared" si="244"/>
        <v>-0.50681379355174982</v>
      </c>
      <c r="AJ94" s="4">
        <f t="shared" si="245"/>
        <v>-0.72703673360457088</v>
      </c>
      <c r="AK94" s="4">
        <f t="shared" si="246"/>
        <v>0.27601410913020175</v>
      </c>
      <c r="AL94" s="4">
        <f t="shared" si="247"/>
        <v>0.5956693693873234</v>
      </c>
      <c r="AM94" s="4">
        <f t="shared" si="248"/>
        <v>-1.7827589030014792</v>
      </c>
      <c r="AN94" s="4">
        <f t="shared" si="249"/>
        <v>-1.3729342835106948</v>
      </c>
      <c r="AO94" s="4">
        <f t="shared" si="250"/>
        <v>-0.77750466508827287</v>
      </c>
      <c r="AP94" s="4">
        <f t="shared" si="251"/>
        <v>-1.7013739080284225</v>
      </c>
      <c r="AQ94" s="4">
        <f t="shared" si="252"/>
        <v>-0.41367466031687883</v>
      </c>
      <c r="AR94" s="4">
        <f t="shared" si="253"/>
        <v>-0.53759826364969143</v>
      </c>
      <c r="AS94" s="4">
        <f t="shared" si="254"/>
        <v>-2.2865971563811271</v>
      </c>
      <c r="AT94" s="4">
        <f t="shared" si="255"/>
        <v>-1.0564262732505867</v>
      </c>
      <c r="AU94" s="4">
        <f t="shared" si="256"/>
        <v>-1.4739873987564565</v>
      </c>
      <c r="AV94" s="4">
        <f t="shared" si="257"/>
        <v>-0.97833714861714327</v>
      </c>
      <c r="AW94" s="4">
        <f t="shared" si="257"/>
        <v>-1.7727783066695224</v>
      </c>
      <c r="AY94" s="2">
        <f t="shared" si="308"/>
        <v>54.933650390384983</v>
      </c>
      <c r="AZ94" s="2">
        <f t="shared" si="147"/>
        <v>53.162869085276611</v>
      </c>
      <c r="BA94" s="2">
        <f t="shared" si="148"/>
        <v>53.507856639000536</v>
      </c>
      <c r="BB94" s="2">
        <f t="shared" si="149"/>
        <v>53.251994229274771</v>
      </c>
      <c r="BC94" s="2">
        <f t="shared" si="150"/>
        <v>53.666743953058997</v>
      </c>
      <c r="BD94" s="2">
        <f t="shared" si="151"/>
        <v>53.80581233612093</v>
      </c>
      <c r="BE94" s="2">
        <f t="shared" si="152"/>
        <v>54.315943573971666</v>
      </c>
      <c r="BF94" s="2">
        <f t="shared" si="153"/>
        <v>54.693866956903243</v>
      </c>
      <c r="BG94" s="2">
        <f t="shared" si="154"/>
        <v>54.915868658791346</v>
      </c>
      <c r="BH94" s="2">
        <f t="shared" si="155"/>
        <v>54.985028132555023</v>
      </c>
      <c r="BI94" s="2">
        <f t="shared" si="156"/>
        <v>55.128418882956559</v>
      </c>
      <c r="BJ94" s="2">
        <f t="shared" si="157"/>
        <v>54.475435932408296</v>
      </c>
      <c r="BK94" s="2">
        <f t="shared" si="158"/>
        <v>55.756670119480461</v>
      </c>
      <c r="BL94" s="2">
        <f t="shared" si="159"/>
        <v>55.974305467976386</v>
      </c>
      <c r="BM94" s="2">
        <f t="shared" si="160"/>
        <v>58.857532987598319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57.864188377110693</v>
      </c>
      <c r="DL94" s="2">
        <f t="shared" si="289"/>
        <v>56.984648658536592</v>
      </c>
      <c r="DM94" s="2">
        <f t="shared" si="289"/>
        <v>57.834582429149791</v>
      </c>
      <c r="DN94" s="2">
        <f t="shared" si="289"/>
        <v>56.047249643527195</v>
      </c>
      <c r="DO94" s="2">
        <f t="shared" si="289"/>
        <v>56.11667705073495</v>
      </c>
      <c r="DP94" s="2">
        <f t="shared" si="289"/>
        <v>56.862908961593156</v>
      </c>
      <c r="DQ94" s="2">
        <f t="shared" si="289"/>
        <v>58.320238823529415</v>
      </c>
      <c r="DR94" s="2">
        <f t="shared" si="289"/>
        <v>57.643222608322603</v>
      </c>
      <c r="DS94" s="2">
        <f t="shared" si="289"/>
        <v>59.436091419991406</v>
      </c>
      <c r="DT94" s="2">
        <f t="shared" si="289"/>
        <v>58.814332809952809</v>
      </c>
      <c r="DU94" s="2">
        <f t="shared" si="289"/>
        <v>58.016542291825829</v>
      </c>
      <c r="DV94" s="2">
        <f t="shared" si="289"/>
        <v>58.61280612183613</v>
      </c>
      <c r="DW94" s="2">
        <f t="shared" si="289"/>
        <v>60.235880580595875</v>
      </c>
      <c r="DX94" s="2">
        <f t="shared" si="289"/>
        <v>59.405050293255115</v>
      </c>
      <c r="DY94" s="2">
        <f t="shared" si="289"/>
        <v>60.547558256410255</v>
      </c>
      <c r="EA94" s="2">
        <f t="shared" si="228"/>
        <v>54.677068161395951</v>
      </c>
      <c r="EB94" s="2">
        <f t="shared" si="290"/>
        <v>52.822647551988119</v>
      </c>
      <c r="EC94" s="2">
        <f t="shared" si="291"/>
        <v>53.107485831020945</v>
      </c>
      <c r="ED94" s="2">
        <f t="shared" si="292"/>
        <v>52.984977116082227</v>
      </c>
      <c r="EE94" s="2">
        <f t="shared" si="293"/>
        <v>53.411710750505769</v>
      </c>
      <c r="EF94" s="2">
        <f t="shared" si="294"/>
        <v>53.484994627480347</v>
      </c>
      <c r="EG94" s="2">
        <f t="shared" si="295"/>
        <v>53.88408804389929</v>
      </c>
      <c r="EH94" s="2">
        <f t="shared" si="296"/>
        <v>54.369875788186377</v>
      </c>
      <c r="EI94" s="2">
        <f t="shared" si="297"/>
        <v>54.427695799083125</v>
      </c>
      <c r="EJ94" s="2">
        <f t="shared" si="298"/>
        <v>54.587821605475284</v>
      </c>
      <c r="EK94" s="2">
        <f t="shared" si="299"/>
        <v>54.785735622982571</v>
      </c>
      <c r="EL94" s="2">
        <f t="shared" si="300"/>
        <v>54.057180579602218</v>
      </c>
      <c r="EM94" s="2">
        <f t="shared" si="301"/>
        <v>55.256816286601214</v>
      </c>
      <c r="EN94" s="2">
        <f t="shared" si="302"/>
        <v>55.55290533341072</v>
      </c>
      <c r="EO94" s="2">
        <f t="shared" si="303"/>
        <v>58.611613713369437</v>
      </c>
      <c r="EQ94" s="2">
        <f t="shared" si="304"/>
        <v>54.552217903707835</v>
      </c>
      <c r="ER94" s="2">
        <f t="shared" si="305"/>
        <v>52.826492603289886</v>
      </c>
      <c r="ES94" s="2">
        <f t="shared" si="305"/>
        <v>52.826455581316722</v>
      </c>
      <c r="ET94" s="2">
        <f t="shared" si="305"/>
        <v>53.042551798160019</v>
      </c>
      <c r="EU94" s="2">
        <f t="shared" si="305"/>
        <v>53.319360553291986</v>
      </c>
      <c r="EV94" s="2">
        <f t="shared" si="305"/>
        <v>53.525907977407456</v>
      </c>
      <c r="EW94" s="2">
        <f t="shared" si="305"/>
        <v>53.954135588982702</v>
      </c>
      <c r="EX94" s="2">
        <f t="shared" si="305"/>
        <v>54.154098520430281</v>
      </c>
      <c r="EY94" s="2">
        <f t="shared" si="305"/>
        <v>54.453340367721886</v>
      </c>
      <c r="EZ94" s="2">
        <f t="shared" si="305"/>
        <v>54.813048223350272</v>
      </c>
      <c r="FA94" s="2">
        <f t="shared" si="305"/>
        <v>54.766295798110562</v>
      </c>
      <c r="FB94" s="2">
        <f t="shared" si="305"/>
        <v>54.147266642120755</v>
      </c>
      <c r="FC94" s="2">
        <f t="shared" si="305"/>
        <v>55.265256428911044</v>
      </c>
      <c r="FD94" s="2">
        <f t="shared" si="305"/>
        <v>55.604487455631315</v>
      </c>
      <c r="FE94" s="2">
        <f t="shared" si="305"/>
        <v>58.676517053350459</v>
      </c>
      <c r="FG94" s="2">
        <f t="shared" si="306"/>
        <v>0.91945197105731535</v>
      </c>
      <c r="FH94" s="2">
        <f t="shared" si="307"/>
        <v>0.91825725726555862</v>
      </c>
      <c r="FI94" s="2">
        <f t="shared" si="307"/>
        <v>0.91518268435898686</v>
      </c>
      <c r="FJ94" s="2">
        <f t="shared" si="307"/>
        <v>0.91284020024627066</v>
      </c>
      <c r="FK94" s="2">
        <f t="shared" si="307"/>
        <v>0.90565086257914196</v>
      </c>
      <c r="FL94" s="2">
        <f t="shared" si="307"/>
        <v>0.90504961756902014</v>
      </c>
      <c r="FM94" s="2">
        <f t="shared" si="307"/>
        <v>0.9026851400942314</v>
      </c>
      <c r="FN94" s="2">
        <f t="shared" si="307"/>
        <v>0.90084805397616907</v>
      </c>
      <c r="FO94" s="2">
        <f t="shared" si="307"/>
        <v>0.9025420500643575</v>
      </c>
      <c r="FP94" s="2">
        <f t="shared" si="307"/>
        <v>0.90615610490898257</v>
      </c>
      <c r="FQ94" s="2">
        <f t="shared" si="307"/>
        <v>0.89391967244183868</v>
      </c>
      <c r="FR94" s="2">
        <f t="shared" si="307"/>
        <v>0.90822988373296099</v>
      </c>
      <c r="FS94" s="2">
        <f t="shared" si="307"/>
        <v>0.89961178648127604</v>
      </c>
      <c r="FT94" s="2">
        <f t="shared" si="307"/>
        <v>0.89062522491285201</v>
      </c>
      <c r="FU94" s="2">
        <f t="shared" si="307"/>
        <v>0.87302073089432086</v>
      </c>
      <c r="FW94" s="2">
        <f t="shared" si="324"/>
        <v>1.0734650665227942E-3</v>
      </c>
      <c r="FX94" s="2">
        <f t="shared" si="164"/>
        <v>2.1189770424384674E-3</v>
      </c>
      <c r="FY94" s="2">
        <f t="shared" si="165"/>
        <v>2.0241103940328788E-3</v>
      </c>
      <c r="FZ94" s="2">
        <f t="shared" si="166"/>
        <v>1.9114809689739609E-3</v>
      </c>
      <c r="GA94" s="2">
        <f t="shared" si="167"/>
        <v>1.927820743809285E-3</v>
      </c>
      <c r="GB94" s="2">
        <f t="shared" si="168"/>
        <v>2.0396960315685621E-3</v>
      </c>
      <c r="GC94" s="2">
        <f t="shared" si="169"/>
        <v>2.1719309595067287E-3</v>
      </c>
      <c r="GD94" s="2">
        <f t="shared" si="170"/>
        <v>2.6302052874216208E-3</v>
      </c>
      <c r="GE94" s="2">
        <f t="shared" si="171"/>
        <v>2.5303614488964904E-3</v>
      </c>
      <c r="GF94" s="2">
        <f t="shared" si="172"/>
        <v>2.5496675799346878E-3</v>
      </c>
      <c r="GG94" s="2">
        <f t="shared" si="173"/>
        <v>2.1486682249068556E-3</v>
      </c>
      <c r="GH94" s="2">
        <f t="shared" si="174"/>
        <v>2.0543369418670101E-3</v>
      </c>
      <c r="GI94" s="2">
        <f t="shared" si="175"/>
        <v>1.7136453060876775E-3</v>
      </c>
      <c r="GJ94" s="2">
        <f t="shared" si="176"/>
        <v>1.4083557726994019E-3</v>
      </c>
      <c r="GK94" s="2">
        <f t="shared" si="177"/>
        <v>1.4552583035037649E-3</v>
      </c>
      <c r="GM94" s="86">
        <f t="shared" si="325"/>
        <v>3.2800358458427905E-3</v>
      </c>
      <c r="GN94" s="86">
        <f t="shared" si="178"/>
        <v>1.6436818504725688E-3</v>
      </c>
      <c r="GO94" s="86">
        <f t="shared" si="179"/>
        <v>2.3511918932794858E-3</v>
      </c>
      <c r="GP94" s="86">
        <f t="shared" si="180"/>
        <v>4.1525630702882775E-3</v>
      </c>
      <c r="GQ94" s="86">
        <f t="shared" si="181"/>
        <v>7.6430689213233933E-4</v>
      </c>
      <c r="GR94" s="86">
        <f t="shared" si="182"/>
        <v>1.0726134934409184E-3</v>
      </c>
      <c r="GS94" s="86">
        <f t="shared" si="183"/>
        <v>4.0907354494333951E-4</v>
      </c>
      <c r="GT94" s="86">
        <f t="shared" si="184"/>
        <v>1.8498183096622993E-4</v>
      </c>
      <c r="GU94" s="86">
        <f t="shared" si="185"/>
        <v>8.6977022333569538E-4</v>
      </c>
      <c r="GV94" s="86">
        <f t="shared" si="186"/>
        <v>5.1295138154430092E-4</v>
      </c>
      <c r="GW94" s="86">
        <f t="shared" si="187"/>
        <v>1.3799194687063164E-4</v>
      </c>
      <c r="GX94" s="86">
        <f t="shared" si="188"/>
        <v>2.1676195960332512E-5</v>
      </c>
      <c r="GY94" s="86">
        <f t="shared" si="189"/>
        <v>4.8278114535556249E-4</v>
      </c>
      <c r="GZ94" s="86">
        <f t="shared" si="190"/>
        <v>1.3847802073750155E-3</v>
      </c>
      <c r="HA94" s="86">
        <f t="shared" si="191"/>
        <v>3.9684315040803261E-5</v>
      </c>
      <c r="HC94" s="86">
        <f t="shared" si="326"/>
        <v>5.2274189523150986E-2</v>
      </c>
      <c r="HD94" s="86">
        <f t="shared" si="192"/>
        <v>5.7611157940950029E-2</v>
      </c>
      <c r="HE94" s="86">
        <f t="shared" si="193"/>
        <v>4.3003362273195733E-2</v>
      </c>
      <c r="HF94" s="86">
        <f t="shared" si="194"/>
        <v>3.1915836630366248E-2</v>
      </c>
      <c r="HG94" s="86">
        <f t="shared" si="195"/>
        <v>5.3813519688323853E-2</v>
      </c>
      <c r="HH94" s="86">
        <f t="shared" si="196"/>
        <v>4.7197879947116855E-2</v>
      </c>
      <c r="HI94" s="86">
        <f t="shared" si="197"/>
        <v>5.5859008756421524E-2</v>
      </c>
      <c r="HJ94" s="86">
        <f t="shared" si="198"/>
        <v>6.1890309196501958E-2</v>
      </c>
      <c r="HK94" s="86">
        <f t="shared" si="199"/>
        <v>5.6426031482885525E-2</v>
      </c>
      <c r="HL94" s="86">
        <f t="shared" si="200"/>
        <v>5.6368430891832147E-2</v>
      </c>
      <c r="HM94" s="86">
        <f t="shared" si="201"/>
        <v>5.5947048395785473E-2</v>
      </c>
      <c r="HN94" s="86">
        <f t="shared" si="202"/>
        <v>6.3884788896782896E-2</v>
      </c>
      <c r="HO94" s="86">
        <f t="shared" si="203"/>
        <v>4.1919362221397687E-2</v>
      </c>
      <c r="HP94" s="86">
        <f t="shared" si="204"/>
        <v>2.8208105455182882E-2</v>
      </c>
      <c r="HQ94" s="86">
        <f t="shared" si="205"/>
        <v>1.7593314897173563E-2</v>
      </c>
      <c r="HS94" s="86">
        <f t="shared" si="327"/>
        <v>4.2582079458377074E-28</v>
      </c>
      <c r="HT94" s="86">
        <f t="shared" si="206"/>
        <v>1.2573117801510493E-26</v>
      </c>
      <c r="HU94" s="86">
        <f t="shared" si="207"/>
        <v>7.6712343659289683E-33</v>
      </c>
      <c r="HV94" s="86">
        <f t="shared" si="208"/>
        <v>1.7303030556619412E-34</v>
      </c>
      <c r="HW94" s="86">
        <f t="shared" si="209"/>
        <v>7.4937720495103803E-29</v>
      </c>
      <c r="HX94" s="86">
        <f t="shared" si="210"/>
        <v>1.9537303610705658E-31</v>
      </c>
      <c r="HY94" s="86">
        <f t="shared" si="211"/>
        <v>5.3816883709331532E-33</v>
      </c>
      <c r="HZ94" s="86">
        <f t="shared" si="212"/>
        <v>3.5887370045465771E-30</v>
      </c>
      <c r="IA94" s="86">
        <f t="shared" si="213"/>
        <v>3.6574143568543408E-32</v>
      </c>
      <c r="IB94" s="86">
        <f t="shared" si="214"/>
        <v>1.028930527601328E-34</v>
      </c>
      <c r="IC94" s="86">
        <f t="shared" si="215"/>
        <v>6.4974062237760981E-32</v>
      </c>
      <c r="ID94" s="86">
        <f t="shared" si="216"/>
        <v>1.2784096857109822E-33</v>
      </c>
      <c r="IE94" s="86">
        <f t="shared" si="217"/>
        <v>5.628436391968692E-36</v>
      </c>
      <c r="IF94" s="86">
        <f t="shared" si="218"/>
        <v>4.3517673795216438E-19</v>
      </c>
      <c r="IG94" s="86">
        <f t="shared" si="219"/>
        <v>1.6653979200030704E-15</v>
      </c>
      <c r="II94" s="86">
        <f t="shared" si="328"/>
        <v>7.1007863407277278E-147</v>
      </c>
      <c r="IJ94" s="86">
        <f t="shared" si="329"/>
        <v>2.1350822825822502E-128</v>
      </c>
      <c r="IK94" s="86">
        <f t="shared" si="330"/>
        <v>2.2612419281163277E-152</v>
      </c>
      <c r="IL94" s="86">
        <f t="shared" si="331"/>
        <v>8.9695101987547607E-162</v>
      </c>
      <c r="IM94" s="86">
        <f t="shared" si="332"/>
        <v>1.1940259071458399E-136</v>
      </c>
      <c r="IN94" s="86">
        <f t="shared" si="333"/>
        <v>6.1059718357032541E-149</v>
      </c>
      <c r="IO94" s="86">
        <f t="shared" si="334"/>
        <v>5.2777331514545871E-159</v>
      </c>
      <c r="IP94" s="86">
        <f t="shared" si="335"/>
        <v>1.5304203698586379E-138</v>
      </c>
      <c r="IQ94" s="86">
        <f t="shared" si="336"/>
        <v>1.6793180123208423E-150</v>
      </c>
      <c r="IR94" s="86">
        <f t="shared" si="337"/>
        <v>6.4091008315299097E-167</v>
      </c>
      <c r="IS94" s="86">
        <f t="shared" si="338"/>
        <v>3.2134967703885648E-154</v>
      </c>
      <c r="IT94" s="86">
        <f t="shared" si="339"/>
        <v>5.3030661411507698E-163</v>
      </c>
      <c r="IU94" s="86">
        <f t="shared" si="340"/>
        <v>5.5721697621578771E-176</v>
      </c>
      <c r="IV94" s="86">
        <f t="shared" si="341"/>
        <v>5.9763863910039255E-82</v>
      </c>
      <c r="IW94" s="86">
        <f t="shared" si="342"/>
        <v>1.389379953415775E-71</v>
      </c>
      <c r="IY94" s="86">
        <f t="shared" si="343"/>
        <v>5.5554225368993779E-2</v>
      </c>
      <c r="IZ94" s="86">
        <f t="shared" si="344"/>
        <v>5.9254839791422598E-2</v>
      </c>
      <c r="JA94" s="86">
        <f t="shared" si="345"/>
        <v>4.5354554166475221E-2</v>
      </c>
      <c r="JB94" s="86">
        <f t="shared" si="346"/>
        <v>3.6068399700654528E-2</v>
      </c>
      <c r="JC94" s="86">
        <f t="shared" si="347"/>
        <v>5.4577826580456193E-2</v>
      </c>
      <c r="JD94" s="86">
        <f t="shared" si="348"/>
        <v>4.8270493440557775E-2</v>
      </c>
      <c r="JE94" s="86">
        <f t="shared" si="349"/>
        <v>5.6268082301364861E-2</v>
      </c>
      <c r="JF94" s="86">
        <f t="shared" si="350"/>
        <v>6.2075291027468185E-2</v>
      </c>
      <c r="JG94" s="86">
        <f t="shared" si="351"/>
        <v>5.7295801706221221E-2</v>
      </c>
      <c r="JH94" s="86">
        <f t="shared" si="352"/>
        <v>5.6881382273376448E-2</v>
      </c>
      <c r="JI94" s="86">
        <f t="shared" si="353"/>
        <v>5.6085040342656108E-2</v>
      </c>
      <c r="JJ94" s="86">
        <f t="shared" si="354"/>
        <v>6.3906465092743225E-2</v>
      </c>
      <c r="JK94" s="86">
        <f t="shared" si="355"/>
        <v>4.2402143366753249E-2</v>
      </c>
      <c r="JL94" s="86">
        <f t="shared" si="356"/>
        <v>2.9592885662557897E-2</v>
      </c>
      <c r="JM94" s="86">
        <f t="shared" si="357"/>
        <v>1.7632999212216033E-2</v>
      </c>
    </row>
    <row r="95" spans="2:273" x14ac:dyDescent="0.25">
      <c r="B95" s="2">
        <v>68</v>
      </c>
      <c r="C95" s="37">
        <v>63.185899999999997</v>
      </c>
      <c r="D95" s="37">
        <v>61.854999999999997</v>
      </c>
      <c r="E95" s="37">
        <v>61.662100000000002</v>
      </c>
      <c r="F95" s="37">
        <v>59.986499999999999</v>
      </c>
      <c r="G95" s="37">
        <v>60.074800000000003</v>
      </c>
      <c r="H95" s="37">
        <v>59.982900000000001</v>
      </c>
      <c r="I95" s="37">
        <v>62.604399999999998</v>
      </c>
      <c r="J95" s="37">
        <v>62.1083</v>
      </c>
      <c r="K95" s="37">
        <v>62.769500000000001</v>
      </c>
      <c r="L95" s="37">
        <v>64.3934</v>
      </c>
      <c r="M95" s="37">
        <v>61.333300000000001</v>
      </c>
      <c r="N95" s="37">
        <v>64.937899999999999</v>
      </c>
      <c r="O95" s="37">
        <v>62.573700000000002</v>
      </c>
      <c r="P95" s="37">
        <v>60.009900000000002</v>
      </c>
      <c r="Q95" s="37">
        <v>60.730200000000004</v>
      </c>
      <c r="S95" s="4">
        <f t="shared" si="229"/>
        <v>62.414474522822196</v>
      </c>
      <c r="T95" s="4">
        <f t="shared" si="230"/>
        <v>62.097578578021313</v>
      </c>
      <c r="U95" s="4">
        <f t="shared" si="231"/>
        <v>60.924952354461112</v>
      </c>
      <c r="V95" s="4">
        <f t="shared" si="232"/>
        <v>59.443319499037131</v>
      </c>
      <c r="W95" s="4">
        <f t="shared" si="233"/>
        <v>61.611569612617174</v>
      </c>
      <c r="X95" s="4">
        <f t="shared" si="234"/>
        <v>61.426187522985451</v>
      </c>
      <c r="Y95" s="4">
        <f t="shared" si="235"/>
        <v>63.029019948439867</v>
      </c>
      <c r="Z95" s="4">
        <f t="shared" si="236"/>
        <v>63.437260584169415</v>
      </c>
      <c r="AA95" s="4">
        <f t="shared" si="237"/>
        <v>63.413174130576195</v>
      </c>
      <c r="AB95" s="4">
        <f t="shared" si="238"/>
        <v>64.023692882154137</v>
      </c>
      <c r="AC95" s="4">
        <f t="shared" si="239"/>
        <v>63.24847413984962</v>
      </c>
      <c r="AD95" s="4">
        <f t="shared" si="240"/>
        <v>64.144684615075292</v>
      </c>
      <c r="AE95" s="4">
        <f t="shared" si="241"/>
        <v>62.790793817495036</v>
      </c>
      <c r="AF95" s="4">
        <f t="shared" si="242"/>
        <v>60.79800195615217</v>
      </c>
      <c r="AG95" s="4">
        <f t="shared" si="243"/>
        <v>61.566309890069853</v>
      </c>
      <c r="AI95" s="4">
        <f t="shared" si="244"/>
        <v>0.77142547717780019</v>
      </c>
      <c r="AJ95" s="4">
        <f t="shared" si="245"/>
        <v>-0.2425785780213161</v>
      </c>
      <c r="AK95" s="4">
        <f t="shared" si="246"/>
        <v>0.73714764553889012</v>
      </c>
      <c r="AL95" s="4">
        <f t="shared" si="247"/>
        <v>0.54318050096286896</v>
      </c>
      <c r="AM95" s="4">
        <f t="shared" si="248"/>
        <v>-1.5367696126171708</v>
      </c>
      <c r="AN95" s="4">
        <f t="shared" si="249"/>
        <v>-1.4432875229854503</v>
      </c>
      <c r="AO95" s="4">
        <f t="shared" si="250"/>
        <v>-0.42461994843986872</v>
      </c>
      <c r="AP95" s="4">
        <f t="shared" si="251"/>
        <v>-1.3289605841694154</v>
      </c>
      <c r="AQ95" s="4">
        <f t="shared" si="252"/>
        <v>-0.64367413057619416</v>
      </c>
      <c r="AR95" s="4">
        <f t="shared" si="253"/>
        <v>0.36970711784586285</v>
      </c>
      <c r="AS95" s="4">
        <f t="shared" si="254"/>
        <v>-1.9151741398496185</v>
      </c>
      <c r="AT95" s="4">
        <f t="shared" si="255"/>
        <v>0.79321538492470722</v>
      </c>
      <c r="AU95" s="4">
        <f t="shared" si="256"/>
        <v>-0.21709381749503365</v>
      </c>
      <c r="AV95" s="4">
        <f t="shared" si="257"/>
        <v>-0.78810195615216827</v>
      </c>
      <c r="AW95" s="4">
        <f t="shared" si="257"/>
        <v>-0.83610989006984937</v>
      </c>
      <c r="AY95" s="2">
        <f t="shared" si="308"/>
        <v>54.874702081782338</v>
      </c>
      <c r="AZ95" s="2">
        <f t="shared" si="147"/>
        <v>53.105231206334295</v>
      </c>
      <c r="BA95" s="2">
        <f t="shared" si="148"/>
        <v>53.439711957327745</v>
      </c>
      <c r="BB95" s="2">
        <f t="shared" si="149"/>
        <v>53.20420640881116</v>
      </c>
      <c r="BC95" s="2">
        <f t="shared" si="150"/>
        <v>53.612110156240036</v>
      </c>
      <c r="BD95" s="2">
        <f t="shared" si="151"/>
        <v>53.754363966954081</v>
      </c>
      <c r="BE95" s="2">
        <f t="shared" si="152"/>
        <v>54.262858490519129</v>
      </c>
      <c r="BF95" s="2">
        <f t="shared" si="153"/>
        <v>54.637941127845416</v>
      </c>
      <c r="BG95" s="2">
        <f t="shared" si="154"/>
        <v>54.854588927098881</v>
      </c>
      <c r="BH95" s="2">
        <f t="shared" si="155"/>
        <v>54.917794192844227</v>
      </c>
      <c r="BI95" s="2">
        <f t="shared" si="156"/>
        <v>55.06294528967603</v>
      </c>
      <c r="BJ95" s="2">
        <f t="shared" si="157"/>
        <v>54.415972828266291</v>
      </c>
      <c r="BK95" s="2">
        <f t="shared" si="158"/>
        <v>55.690469241693741</v>
      </c>
      <c r="BL95" s="2">
        <f t="shared" si="159"/>
        <v>55.915758322375325</v>
      </c>
      <c r="BM95" s="2">
        <f t="shared" si="160"/>
        <v>58.79653867831248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57.897060553470915</v>
      </c>
      <c r="DL95" s="2">
        <f t="shared" si="289"/>
        <v>57.01206292682928</v>
      </c>
      <c r="DM95" s="2">
        <f t="shared" si="289"/>
        <v>57.884176194331971</v>
      </c>
      <c r="DN95" s="2">
        <f t="shared" si="289"/>
        <v>56.069135872420254</v>
      </c>
      <c r="DO95" s="2">
        <f t="shared" si="289"/>
        <v>56.133827880512094</v>
      </c>
      <c r="DP95" s="2">
        <f t="shared" si="289"/>
        <v>56.891632076813643</v>
      </c>
      <c r="DQ95" s="2">
        <f t="shared" si="289"/>
        <v>58.374083081232499</v>
      </c>
      <c r="DR95" s="2">
        <f t="shared" si="289"/>
        <v>57.68418536250536</v>
      </c>
      <c r="DS95" s="2">
        <f t="shared" si="289"/>
        <v>59.507177623337611</v>
      </c>
      <c r="DT95" s="2">
        <f t="shared" si="289"/>
        <v>58.866187906477904</v>
      </c>
      <c r="DU95" s="2">
        <f t="shared" si="289"/>
        <v>58.04501167303286</v>
      </c>
      <c r="DV95" s="2">
        <f t="shared" si="289"/>
        <v>58.664917820677829</v>
      </c>
      <c r="DW95" s="2">
        <f t="shared" si="289"/>
        <v>60.30299449961803</v>
      </c>
      <c r="DX95" s="2">
        <f t="shared" si="289"/>
        <v>59.459245949413479</v>
      </c>
      <c r="DY95" s="2">
        <f t="shared" si="289"/>
        <v>60.607079008547004</v>
      </c>
      <c r="EA95" s="2">
        <f t="shared" si="228"/>
        <v>54.633381343286999</v>
      </c>
      <c r="EB95" s="2">
        <f t="shared" si="290"/>
        <v>52.788039099634368</v>
      </c>
      <c r="EC95" s="2">
        <f t="shared" si="291"/>
        <v>53.064704796569259</v>
      </c>
      <c r="ED95" s="2">
        <f t="shared" si="292"/>
        <v>52.954599697702541</v>
      </c>
      <c r="EE95" s="2">
        <f t="shared" si="293"/>
        <v>53.372723892462503</v>
      </c>
      <c r="EF95" s="2">
        <f t="shared" si="294"/>
        <v>53.454091151594568</v>
      </c>
      <c r="EG95" s="2">
        <f t="shared" si="295"/>
        <v>53.85846501936733</v>
      </c>
      <c r="EH95" s="2">
        <f t="shared" si="296"/>
        <v>54.33281762993763</v>
      </c>
      <c r="EI95" s="2">
        <f t="shared" si="297"/>
        <v>54.396324616214393</v>
      </c>
      <c r="EJ95" s="2">
        <f t="shared" si="298"/>
        <v>54.54420204701205</v>
      </c>
      <c r="EK95" s="2">
        <f t="shared" si="299"/>
        <v>54.740253657198195</v>
      </c>
      <c r="EL95" s="2">
        <f t="shared" si="300"/>
        <v>54.024209252536529</v>
      </c>
      <c r="EM95" s="2">
        <f t="shared" si="301"/>
        <v>55.221027156640645</v>
      </c>
      <c r="EN95" s="2">
        <f t="shared" si="302"/>
        <v>55.518798090650577</v>
      </c>
      <c r="EO95" s="2">
        <f t="shared" si="303"/>
        <v>58.556257262787298</v>
      </c>
      <c r="EQ95" s="2">
        <f t="shared" si="304"/>
        <v>54.512150724046258</v>
      </c>
      <c r="ER95" s="2">
        <f t="shared" si="305"/>
        <v>52.79177004913479</v>
      </c>
      <c r="ES95" s="2">
        <f t="shared" si="305"/>
        <v>52.792996686470566</v>
      </c>
      <c r="ET95" s="2">
        <f t="shared" si="305"/>
        <v>53.010308363534989</v>
      </c>
      <c r="EU95" s="2">
        <f t="shared" si="305"/>
        <v>53.283516182911995</v>
      </c>
      <c r="EV95" s="2">
        <f t="shared" si="305"/>
        <v>53.49360840218457</v>
      </c>
      <c r="EW95" s="2">
        <f t="shared" si="305"/>
        <v>53.926126533833362</v>
      </c>
      <c r="EX95" s="2">
        <f t="shared" si="305"/>
        <v>54.124706828928289</v>
      </c>
      <c r="EY95" s="2">
        <f t="shared" si="305"/>
        <v>54.421100419885079</v>
      </c>
      <c r="EZ95" s="2">
        <f t="shared" si="305"/>
        <v>54.761748561759745</v>
      </c>
      <c r="FA95" s="2">
        <f t="shared" si="305"/>
        <v>54.721477382447141</v>
      </c>
      <c r="FB95" s="2">
        <f t="shared" si="305"/>
        <v>54.111271091388254</v>
      </c>
      <c r="FC95" s="2">
        <f t="shared" si="305"/>
        <v>55.229212801327236</v>
      </c>
      <c r="FD95" s="2">
        <f t="shared" si="305"/>
        <v>55.568780175128929</v>
      </c>
      <c r="FE95" s="2">
        <f t="shared" si="305"/>
        <v>58.618612953134729</v>
      </c>
      <c r="FG95" s="2">
        <f t="shared" si="306"/>
        <v>0.92601496643200476</v>
      </c>
      <c r="FH95" s="2">
        <f t="shared" si="307"/>
        <v>0.92490964707719414</v>
      </c>
      <c r="FI95" s="2">
        <f t="shared" si="307"/>
        <v>0.92206405244995682</v>
      </c>
      <c r="FJ95" s="2">
        <f t="shared" si="307"/>
        <v>0.9198949830715526</v>
      </c>
      <c r="FK95" s="2">
        <f t="shared" si="307"/>
        <v>0.91323224398592584</v>
      </c>
      <c r="FL95" s="2">
        <f t="shared" si="307"/>
        <v>0.91267465329149222</v>
      </c>
      <c r="FM95" s="2">
        <f t="shared" si="307"/>
        <v>0.91048127517203903</v>
      </c>
      <c r="FN95" s="2">
        <f t="shared" si="307"/>
        <v>0.90877648952929047</v>
      </c>
      <c r="FO95" s="2">
        <f t="shared" si="307"/>
        <v>0.91034850994567085</v>
      </c>
      <c r="FP95" s="2">
        <f t="shared" si="307"/>
        <v>0.91370075642370718</v>
      </c>
      <c r="FQ95" s="2">
        <f t="shared" si="307"/>
        <v>0.90234206012572837</v>
      </c>
      <c r="FR95" s="2">
        <f t="shared" si="307"/>
        <v>0.91562333662106943</v>
      </c>
      <c r="FS95" s="2">
        <f t="shared" si="307"/>
        <v>0.90762894066510635</v>
      </c>
      <c r="FT95" s="2">
        <f t="shared" si="307"/>
        <v>0.899279708162111</v>
      </c>
      <c r="FU95" s="2">
        <f t="shared" si="307"/>
        <v>0.88288502812543546</v>
      </c>
      <c r="FW95" s="2">
        <f t="shared" si="324"/>
        <v>1.1769091520218921E-3</v>
      </c>
      <c r="FX95" s="2">
        <f t="shared" si="164"/>
        <v>2.3229372352958932E-3</v>
      </c>
      <c r="FY95" s="2">
        <f t="shared" si="165"/>
        <v>2.2189595896242669E-3</v>
      </c>
      <c r="FZ95" s="2">
        <f t="shared" si="166"/>
        <v>2.0955107586163126E-3</v>
      </c>
      <c r="GA95" s="2">
        <f t="shared" si="167"/>
        <v>2.1134203309737731E-3</v>
      </c>
      <c r="GB95" s="2">
        <f t="shared" si="168"/>
        <v>2.2360422031403649E-3</v>
      </c>
      <c r="GC95" s="2">
        <f t="shared" si="169"/>
        <v>2.3809760214329899E-3</v>
      </c>
      <c r="GD95" s="2">
        <f t="shared" si="170"/>
        <v>2.8832311076312008E-3</v>
      </c>
      <c r="GE95" s="2">
        <f t="shared" si="171"/>
        <v>2.7738090017631768E-3</v>
      </c>
      <c r="GF95" s="2">
        <f t="shared" si="172"/>
        <v>2.7949673822508896E-3</v>
      </c>
      <c r="GG95" s="2">
        <f t="shared" si="173"/>
        <v>2.3554795693023784E-3</v>
      </c>
      <c r="GH95" s="2">
        <f t="shared" si="174"/>
        <v>2.2520893030660003E-3</v>
      </c>
      <c r="GI95" s="2">
        <f t="shared" si="175"/>
        <v>1.8786641156222598E-3</v>
      </c>
      <c r="GJ95" s="2">
        <f t="shared" si="176"/>
        <v>1.5440216022778639E-3</v>
      </c>
      <c r="GK95" s="2">
        <f t="shared" si="177"/>
        <v>1.5954349993637968E-3</v>
      </c>
      <c r="GM95" s="86">
        <f t="shared" si="325"/>
        <v>9.8877747039617333E-4</v>
      </c>
      <c r="GN95" s="86">
        <f t="shared" si="178"/>
        <v>3.8863056054227514E-4</v>
      </c>
      <c r="GO95" s="86">
        <f t="shared" si="179"/>
        <v>6.1890366641988224E-4</v>
      </c>
      <c r="GP95" s="86">
        <f t="shared" si="180"/>
        <v>1.1168252946590664E-3</v>
      </c>
      <c r="GQ95" s="86">
        <f t="shared" si="181"/>
        <v>1.4595691980275247E-4</v>
      </c>
      <c r="GR95" s="86">
        <f t="shared" si="182"/>
        <v>2.1698977978408082E-4</v>
      </c>
      <c r="GS95" s="86">
        <f t="shared" si="183"/>
        <v>7.2757484662329145E-5</v>
      </c>
      <c r="GT95" s="86">
        <f t="shared" si="184"/>
        <v>2.4294195143420864E-5</v>
      </c>
      <c r="GU95" s="86">
        <f t="shared" si="185"/>
        <v>1.8015855093326199E-4</v>
      </c>
      <c r="GV95" s="86">
        <f t="shared" si="186"/>
        <v>9.8187706430527845E-5</v>
      </c>
      <c r="GW95" s="86">
        <f t="shared" si="187"/>
        <v>1.7809601704668605E-5</v>
      </c>
      <c r="GX95" s="86">
        <f t="shared" si="188"/>
        <v>2.1133395936798559E-6</v>
      </c>
      <c r="GY95" s="86">
        <f t="shared" si="189"/>
        <v>9.5519442767514538E-5</v>
      </c>
      <c r="GZ95" s="86">
        <f t="shared" si="190"/>
        <v>3.2707632047610614E-4</v>
      </c>
      <c r="HA95" s="86">
        <f t="shared" si="191"/>
        <v>4.7957979906801442E-6</v>
      </c>
      <c r="HC95" s="86">
        <f t="shared" si="326"/>
        <v>7.3301875915458059E-2</v>
      </c>
      <c r="HD95" s="86">
        <f t="shared" si="192"/>
        <v>8.1313536022110403E-2</v>
      </c>
      <c r="HE95" s="86">
        <f t="shared" si="193"/>
        <v>6.3554812899542706E-2</v>
      </c>
      <c r="HF95" s="86">
        <f t="shared" si="194"/>
        <v>4.8440720843814421E-2</v>
      </c>
      <c r="HG95" s="86">
        <f t="shared" si="195"/>
        <v>7.6687229229039491E-2</v>
      </c>
      <c r="HH95" s="86">
        <f t="shared" si="196"/>
        <v>6.9085689569388598E-2</v>
      </c>
      <c r="HI95" s="86">
        <f t="shared" si="197"/>
        <v>8.2194925471428981E-2</v>
      </c>
      <c r="HJ95" s="86">
        <f t="shared" si="198"/>
        <v>8.9219229766779151E-2</v>
      </c>
      <c r="HK95" s="86">
        <f t="shared" si="199"/>
        <v>8.2894917006239549E-2</v>
      </c>
      <c r="HL95" s="86">
        <f t="shared" si="200"/>
        <v>8.4527304244414944E-2</v>
      </c>
      <c r="HM95" s="86">
        <f t="shared" si="201"/>
        <v>8.1792635010661863E-2</v>
      </c>
      <c r="HN95" s="86">
        <f t="shared" si="202"/>
        <v>9.3283458403322486E-2</v>
      </c>
      <c r="HO95" s="86">
        <f t="shared" si="203"/>
        <v>6.317771646576005E-2</v>
      </c>
      <c r="HP95" s="86">
        <f t="shared" si="204"/>
        <v>4.3960417684097926E-2</v>
      </c>
      <c r="HQ95" s="86">
        <f t="shared" si="205"/>
        <v>3.0537756284506758E-2</v>
      </c>
      <c r="HS95" s="86">
        <f t="shared" si="327"/>
        <v>6.2574617273902683E-27</v>
      </c>
      <c r="HT95" s="86">
        <f t="shared" si="206"/>
        <v>1.8872443622037614E-25</v>
      </c>
      <c r="HU95" s="86">
        <f t="shared" si="207"/>
        <v>2.0244653662930248E-31</v>
      </c>
      <c r="HV95" s="86">
        <f t="shared" si="208"/>
        <v>5.3376880615313252E-33</v>
      </c>
      <c r="HW95" s="86">
        <f t="shared" si="209"/>
        <v>1.3246571661548019E-27</v>
      </c>
      <c r="HX95" s="86">
        <f t="shared" si="210"/>
        <v>4.633138620326237E-30</v>
      </c>
      <c r="HY95" s="86">
        <f t="shared" si="211"/>
        <v>1.5964783591669913E-31</v>
      </c>
      <c r="HZ95" s="86">
        <f t="shared" si="212"/>
        <v>8.0837479877049993E-29</v>
      </c>
      <c r="IA95" s="86">
        <f t="shared" si="213"/>
        <v>1.0282579714383906E-30</v>
      </c>
      <c r="IB95" s="86">
        <f t="shared" si="214"/>
        <v>4.0073467054885292E-33</v>
      </c>
      <c r="IC95" s="86">
        <f t="shared" si="215"/>
        <v>1.7177120294279223E-30</v>
      </c>
      <c r="ID95" s="86">
        <f t="shared" si="216"/>
        <v>3.9689118822890943E-32</v>
      </c>
      <c r="IE95" s="86">
        <f t="shared" si="217"/>
        <v>2.0487758759608327E-34</v>
      </c>
      <c r="IF95" s="86">
        <f t="shared" si="218"/>
        <v>2.4412841980536317E-18</v>
      </c>
      <c r="IG95" s="86">
        <f t="shared" si="219"/>
        <v>6.5217346990685812E-15</v>
      </c>
      <c r="II95" s="86">
        <f t="shared" si="328"/>
        <v>5.3523854829451432E-143</v>
      </c>
      <c r="IJ95" s="86">
        <f t="shared" si="329"/>
        <v>1.2146961333733289E-124</v>
      </c>
      <c r="IK95" s="86">
        <f t="shared" si="330"/>
        <v>6.1328967060454147E-148</v>
      </c>
      <c r="IL95" s="86">
        <f t="shared" si="331"/>
        <v>4.1693717982727156E-157</v>
      </c>
      <c r="IM95" s="86">
        <f t="shared" si="332"/>
        <v>1.0390093586524707E-132</v>
      </c>
      <c r="IN95" s="86">
        <f t="shared" si="333"/>
        <v>1.3285388147483658E-144</v>
      </c>
      <c r="IO95" s="86">
        <f t="shared" si="334"/>
        <v>2.5350105372401385E-154</v>
      </c>
      <c r="IP95" s="86">
        <f t="shared" si="335"/>
        <v>2.4408479794041737E-134</v>
      </c>
      <c r="IQ95" s="86">
        <f t="shared" si="336"/>
        <v>5.83437482160392E-146</v>
      </c>
      <c r="IR95" s="86">
        <f t="shared" si="337"/>
        <v>7.1691395203829639E-162</v>
      </c>
      <c r="IS95" s="86">
        <f t="shared" si="338"/>
        <v>1.0916833842169955E-149</v>
      </c>
      <c r="IT95" s="86">
        <f t="shared" si="339"/>
        <v>3.035055068129317E-158</v>
      </c>
      <c r="IU95" s="86">
        <f t="shared" si="340"/>
        <v>5.5102863080292367E-171</v>
      </c>
      <c r="IV95" s="86">
        <f t="shared" si="341"/>
        <v>1.0173225112155531E-79</v>
      </c>
      <c r="IW95" s="86">
        <f t="shared" si="342"/>
        <v>1.2459059633889748E-69</v>
      </c>
      <c r="IY95" s="86">
        <f t="shared" si="343"/>
        <v>7.4290653385854236E-2</v>
      </c>
      <c r="IZ95" s="86">
        <f t="shared" si="344"/>
        <v>8.1702166582652683E-2</v>
      </c>
      <c r="JA95" s="86">
        <f t="shared" si="345"/>
        <v>6.4173716565962588E-2</v>
      </c>
      <c r="JB95" s="86">
        <f t="shared" si="346"/>
        <v>4.9557546138473491E-2</v>
      </c>
      <c r="JC95" s="86">
        <f t="shared" si="347"/>
        <v>7.6833186148842242E-2</v>
      </c>
      <c r="JD95" s="86">
        <f t="shared" si="348"/>
        <v>6.9302679349172683E-2</v>
      </c>
      <c r="JE95" s="86">
        <f t="shared" si="349"/>
        <v>8.2267682956091312E-2</v>
      </c>
      <c r="JF95" s="86">
        <f t="shared" si="350"/>
        <v>8.9243523961922575E-2</v>
      </c>
      <c r="JG95" s="86">
        <f t="shared" si="351"/>
        <v>8.3075075557172806E-2</v>
      </c>
      <c r="JH95" s="86">
        <f t="shared" si="352"/>
        <v>8.4625491950845469E-2</v>
      </c>
      <c r="JI95" s="86">
        <f t="shared" si="353"/>
        <v>8.1810444612366529E-2</v>
      </c>
      <c r="JJ95" s="86">
        <f t="shared" si="354"/>
        <v>9.3285571742916171E-2</v>
      </c>
      <c r="JK95" s="86">
        <f t="shared" si="355"/>
        <v>6.327323590852757E-2</v>
      </c>
      <c r="JL95" s="86">
        <f t="shared" si="356"/>
        <v>4.4287494004574032E-2</v>
      </c>
      <c r="JM95" s="86">
        <f t="shared" si="357"/>
        <v>3.0542552082503959E-2</v>
      </c>
    </row>
    <row r="96" spans="2:273" x14ac:dyDescent="0.25">
      <c r="B96" s="2">
        <v>69</v>
      </c>
      <c r="C96" s="37">
        <v>66.149699999999996</v>
      </c>
      <c r="D96" s="37">
        <v>65.006200000000007</v>
      </c>
      <c r="E96" s="37">
        <v>65.086399999999998</v>
      </c>
      <c r="F96" s="37">
        <v>63.057400000000001</v>
      </c>
      <c r="G96" s="37">
        <v>64.200299999999999</v>
      </c>
      <c r="H96" s="37">
        <v>63.967799999999997</v>
      </c>
      <c r="I96" s="37">
        <v>65.812600000000003</v>
      </c>
      <c r="J96" s="37">
        <v>65.8429</v>
      </c>
      <c r="K96" s="37">
        <v>66.761099999999999</v>
      </c>
      <c r="L96" s="37">
        <v>68.030199999999994</v>
      </c>
      <c r="M96" s="37">
        <v>65.801000000000002</v>
      </c>
      <c r="N96" s="37">
        <v>68.313500000000005</v>
      </c>
      <c r="O96" s="37">
        <v>65.740200000000002</v>
      </c>
      <c r="P96" s="37">
        <v>62.358899999999998</v>
      </c>
      <c r="Q96" s="37">
        <v>62.836799999999997</v>
      </c>
      <c r="S96" s="4">
        <f t="shared" si="229"/>
        <v>64.553281521521328</v>
      </c>
      <c r="T96" s="4">
        <f t="shared" si="230"/>
        <v>64.692736252865828</v>
      </c>
      <c r="U96" s="4">
        <f t="shared" si="231"/>
        <v>63.447977376672021</v>
      </c>
      <c r="V96" s="4">
        <f t="shared" si="232"/>
        <v>61.764831104681363</v>
      </c>
      <c r="W96" s="4">
        <f t="shared" si="233"/>
        <v>64.007285253206021</v>
      </c>
      <c r="X96" s="4">
        <f t="shared" si="234"/>
        <v>63.943625486411413</v>
      </c>
      <c r="Y96" s="4">
        <f t="shared" si="235"/>
        <v>65.894547240612141</v>
      </c>
      <c r="Z96" s="4">
        <f t="shared" si="236"/>
        <v>66.117469830886336</v>
      </c>
      <c r="AA96" s="4">
        <f t="shared" si="237"/>
        <v>66.184069287487389</v>
      </c>
      <c r="AB96" s="4">
        <f t="shared" si="238"/>
        <v>67.131202760037965</v>
      </c>
      <c r="AC96" s="4">
        <f t="shared" si="239"/>
        <v>65.862105143270057</v>
      </c>
      <c r="AD96" s="4">
        <f t="shared" si="240"/>
        <v>67.202832011898465</v>
      </c>
      <c r="AE96" s="4">
        <f t="shared" si="241"/>
        <v>65.325963772660842</v>
      </c>
      <c r="AF96" s="4">
        <f t="shared" si="242"/>
        <v>62.756607155069112</v>
      </c>
      <c r="AG96" s="4">
        <f t="shared" si="243"/>
        <v>63.010421316827475</v>
      </c>
      <c r="AI96" s="4">
        <f t="shared" si="244"/>
        <v>1.5964184784786681</v>
      </c>
      <c r="AJ96" s="4">
        <f t="shared" si="245"/>
        <v>0.31346374713417902</v>
      </c>
      <c r="AK96" s="4">
        <f t="shared" si="246"/>
        <v>1.6384226233279762</v>
      </c>
      <c r="AL96" s="4">
        <f t="shared" si="247"/>
        <v>1.2925688953186381</v>
      </c>
      <c r="AM96" s="4">
        <f t="shared" si="248"/>
        <v>0.19301474679397757</v>
      </c>
      <c r="AN96" s="4">
        <f t="shared" si="249"/>
        <v>2.4174513588583579E-2</v>
      </c>
      <c r="AO96" s="4">
        <f t="shared" si="250"/>
        <v>-8.1947240612137762E-2</v>
      </c>
      <c r="AP96" s="4">
        <f t="shared" si="251"/>
        <v>-0.27456983088633535</v>
      </c>
      <c r="AQ96" s="4">
        <f t="shared" si="252"/>
        <v>0.57703071251260951</v>
      </c>
      <c r="AR96" s="4">
        <f t="shared" si="253"/>
        <v>0.89899723996202852</v>
      </c>
      <c r="AS96" s="4">
        <f t="shared" si="254"/>
        <v>-6.1105143270054896E-2</v>
      </c>
      <c r="AT96" s="4">
        <f t="shared" si="255"/>
        <v>1.1106679881015395</v>
      </c>
      <c r="AU96" s="4">
        <f t="shared" si="256"/>
        <v>0.41423622733915977</v>
      </c>
      <c r="AV96" s="4">
        <f t="shared" si="257"/>
        <v>-0.39770715506911358</v>
      </c>
      <c r="AW96" s="4">
        <f t="shared" si="257"/>
        <v>-0.17362131682747872</v>
      </c>
      <c r="AY96" s="2">
        <f t="shared" si="308"/>
        <v>54.816402684205514</v>
      </c>
      <c r="AZ96" s="2">
        <f t="shared" si="147"/>
        <v>53.048914348639059</v>
      </c>
      <c r="BA96" s="2">
        <f t="shared" si="148"/>
        <v>53.37282248529241</v>
      </c>
      <c r="BB96" s="2">
        <f t="shared" si="149"/>
        <v>53.157343990965224</v>
      </c>
      <c r="BC96" s="2">
        <f t="shared" si="150"/>
        <v>53.5581899328836</v>
      </c>
      <c r="BD96" s="2">
        <f t="shared" si="151"/>
        <v>53.703957988164497</v>
      </c>
      <c r="BE96" s="2">
        <f t="shared" si="152"/>
        <v>54.211142957643958</v>
      </c>
      <c r="BF96" s="2">
        <f t="shared" si="153"/>
        <v>54.582748885691316</v>
      </c>
      <c r="BG96" s="2">
        <f t="shared" si="154"/>
        <v>54.794671904607952</v>
      </c>
      <c r="BH96" s="2">
        <f t="shared" si="155"/>
        <v>54.851565714059504</v>
      </c>
      <c r="BI96" s="2">
        <f t="shared" si="156"/>
        <v>54.99825822116064</v>
      </c>
      <c r="BJ96" s="2">
        <f t="shared" si="157"/>
        <v>54.357826653790958</v>
      </c>
      <c r="BK96" s="2">
        <f t="shared" si="158"/>
        <v>55.625624686466765</v>
      </c>
      <c r="BL96" s="2">
        <f t="shared" si="159"/>
        <v>55.858154745487504</v>
      </c>
      <c r="BM96" s="2">
        <f t="shared" si="160"/>
        <v>58.734732516885096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57.929932729831144</v>
      </c>
      <c r="DL96" s="2">
        <f t="shared" si="289"/>
        <v>57.039477195121961</v>
      </c>
      <c r="DM96" s="2">
        <f t="shared" si="289"/>
        <v>57.933769959514159</v>
      </c>
      <c r="DN96" s="2">
        <f t="shared" si="289"/>
        <v>56.091022101313314</v>
      </c>
      <c r="DO96" s="2">
        <f t="shared" si="289"/>
        <v>56.150978710289237</v>
      </c>
      <c r="DP96" s="2">
        <f t="shared" si="289"/>
        <v>56.92035519203413</v>
      </c>
      <c r="DQ96" s="2">
        <f t="shared" si="289"/>
        <v>58.427927338935582</v>
      </c>
      <c r="DR96" s="2">
        <f t="shared" si="289"/>
        <v>57.725148116688111</v>
      </c>
      <c r="DS96" s="2">
        <f t="shared" si="289"/>
        <v>59.578263826683809</v>
      </c>
      <c r="DT96" s="2">
        <f t="shared" si="289"/>
        <v>58.918043003003</v>
      </c>
      <c r="DU96" s="2">
        <f t="shared" si="289"/>
        <v>58.073481054239885</v>
      </c>
      <c r="DV96" s="2">
        <f t="shared" si="289"/>
        <v>58.717029519519528</v>
      </c>
      <c r="DW96" s="2">
        <f t="shared" si="289"/>
        <v>60.370108418640186</v>
      </c>
      <c r="DX96" s="2">
        <f t="shared" si="289"/>
        <v>59.513441605571835</v>
      </c>
      <c r="DY96" s="2">
        <f t="shared" si="289"/>
        <v>60.666599760683759</v>
      </c>
      <c r="EA96" s="2">
        <f t="shared" si="228"/>
        <v>54.589694525178039</v>
      </c>
      <c r="EB96" s="2">
        <f t="shared" si="290"/>
        <v>52.753430647280624</v>
      </c>
      <c r="EC96" s="2">
        <f t="shared" si="291"/>
        <v>53.021923762117567</v>
      </c>
      <c r="ED96" s="2">
        <f t="shared" si="292"/>
        <v>52.924222279322855</v>
      </c>
      <c r="EE96" s="2">
        <f t="shared" si="293"/>
        <v>53.333737034419244</v>
      </c>
      <c r="EF96" s="2">
        <f t="shared" si="294"/>
        <v>53.423187675708796</v>
      </c>
      <c r="EG96" s="2">
        <f t="shared" si="295"/>
        <v>53.832841994835377</v>
      </c>
      <c r="EH96" s="2">
        <f t="shared" si="296"/>
        <v>54.295759471688882</v>
      </c>
      <c r="EI96" s="2">
        <f t="shared" si="297"/>
        <v>54.364953433345661</v>
      </c>
      <c r="EJ96" s="2">
        <f t="shared" si="298"/>
        <v>54.500582488548815</v>
      </c>
      <c r="EK96" s="2">
        <f t="shared" si="299"/>
        <v>54.69477169141382</v>
      </c>
      <c r="EL96" s="2">
        <f t="shared" si="300"/>
        <v>53.991237925470841</v>
      </c>
      <c r="EM96" s="2">
        <f t="shared" si="301"/>
        <v>55.185238026680075</v>
      </c>
      <c r="EN96" s="2">
        <f t="shared" si="302"/>
        <v>55.484690847890441</v>
      </c>
      <c r="EO96" s="2">
        <f t="shared" si="303"/>
        <v>58.50090081220516</v>
      </c>
      <c r="EQ96" s="2">
        <f t="shared" si="304"/>
        <v>54.472083544384681</v>
      </c>
      <c r="ER96" s="2">
        <f t="shared" si="305"/>
        <v>52.757047494979695</v>
      </c>
      <c r="ES96" s="2">
        <f t="shared" si="305"/>
        <v>52.75953779162441</v>
      </c>
      <c r="ET96" s="2">
        <f t="shared" si="305"/>
        <v>52.978064928909951</v>
      </c>
      <c r="EU96" s="2">
        <f t="shared" si="305"/>
        <v>53.247671812531998</v>
      </c>
      <c r="EV96" s="2">
        <f t="shared" si="305"/>
        <v>53.461308826961677</v>
      </c>
      <c r="EW96" s="2">
        <f t="shared" si="305"/>
        <v>53.898117478684021</v>
      </c>
      <c r="EX96" s="2">
        <f t="shared" si="305"/>
        <v>54.095315137426304</v>
      </c>
      <c r="EY96" s="2">
        <f t="shared" si="305"/>
        <v>54.388860472048272</v>
      </c>
      <c r="EZ96" s="2">
        <f t="shared" si="305"/>
        <v>54.710448900169226</v>
      </c>
      <c r="FA96" s="2">
        <f t="shared" si="305"/>
        <v>54.67665896678372</v>
      </c>
      <c r="FB96" s="2">
        <f t="shared" si="305"/>
        <v>54.075275540655753</v>
      </c>
      <c r="FC96" s="2">
        <f t="shared" si="305"/>
        <v>55.193169173743428</v>
      </c>
      <c r="FD96" s="2">
        <f t="shared" si="305"/>
        <v>55.533072894626535</v>
      </c>
      <c r="FE96" s="2">
        <f t="shared" si="305"/>
        <v>58.560708852918992</v>
      </c>
      <c r="FG96" s="2">
        <f t="shared" si="306"/>
        <v>0.93208271398581921</v>
      </c>
      <c r="FH96" s="2">
        <f t="shared" si="307"/>
        <v>0.93106129673758686</v>
      </c>
      <c r="FI96" s="2">
        <f t="shared" si="307"/>
        <v>0.92843078382715505</v>
      </c>
      <c r="FJ96" s="2">
        <f t="shared" si="307"/>
        <v>0.92642477059916017</v>
      </c>
      <c r="FK96" s="2">
        <f t="shared" si="307"/>
        <v>0.92025806648684727</v>
      </c>
      <c r="FL96" s="2">
        <f t="shared" si="307"/>
        <v>0.91974165751251391</v>
      </c>
      <c r="FM96" s="2">
        <f t="shared" si="307"/>
        <v>0.91770977910350449</v>
      </c>
      <c r="FN96" s="2">
        <f t="shared" si="307"/>
        <v>0.91612997175848998</v>
      </c>
      <c r="FO96" s="2">
        <f t="shared" si="307"/>
        <v>0.91758676408509543</v>
      </c>
      <c r="FP96" s="2">
        <f t="shared" si="307"/>
        <v>0.92069193674075311</v>
      </c>
      <c r="FQ96" s="2">
        <f t="shared" si="307"/>
        <v>0.91016294482999649</v>
      </c>
      <c r="FR96" s="2">
        <f t="shared" si="307"/>
        <v>0.92247198243722905</v>
      </c>
      <c r="FS96" s="2">
        <f t="shared" si="307"/>
        <v>0.91506628093396525</v>
      </c>
      <c r="FT96" s="2">
        <f t="shared" si="307"/>
        <v>0.9073206504631165</v>
      </c>
      <c r="FU96" s="2">
        <f t="shared" si="307"/>
        <v>0.89207775384913435</v>
      </c>
      <c r="FW96" s="2">
        <f t="shared" si="324"/>
        <v>1.2903087145471513E-3</v>
      </c>
      <c r="FX96" s="2">
        <f t="shared" si="164"/>
        <v>2.5464793309128166E-3</v>
      </c>
      <c r="FY96" s="2">
        <f t="shared" si="165"/>
        <v>2.4325200512891787E-3</v>
      </c>
      <c r="FZ96" s="2">
        <f t="shared" si="166"/>
        <v>2.2972174256369877E-3</v>
      </c>
      <c r="GA96" s="2">
        <f t="shared" si="167"/>
        <v>2.3168469094739571E-3</v>
      </c>
      <c r="GB96" s="2">
        <f t="shared" si="168"/>
        <v>2.4512427164792663E-3</v>
      </c>
      <c r="GC96" s="2">
        <f t="shared" si="169"/>
        <v>2.6100887236312196E-3</v>
      </c>
      <c r="GD96" s="2">
        <f t="shared" si="170"/>
        <v>3.1605208852264889E-3</v>
      </c>
      <c r="GE96" s="2">
        <f t="shared" si="171"/>
        <v>3.0406073874044361E-3</v>
      </c>
      <c r="GF96" s="2">
        <f t="shared" si="172"/>
        <v>3.0637946308956932E-3</v>
      </c>
      <c r="GG96" s="2">
        <f t="shared" si="173"/>
        <v>2.5821451904577391E-3</v>
      </c>
      <c r="GH96" s="2">
        <f t="shared" si="174"/>
        <v>2.4688303952496039E-3</v>
      </c>
      <c r="GI96" s="2">
        <f t="shared" si="175"/>
        <v>2.0595409486019811E-3</v>
      </c>
      <c r="GJ96" s="2">
        <f t="shared" si="176"/>
        <v>1.6927338641551583E-3</v>
      </c>
      <c r="GK96" s="2">
        <f t="shared" si="177"/>
        <v>1.7490904619575744E-3</v>
      </c>
      <c r="GM96" s="86">
        <f t="shared" si="325"/>
        <v>2.6118139476629331E-4</v>
      </c>
      <c r="GN96" s="86">
        <f t="shared" si="178"/>
        <v>7.7702301934739915E-5</v>
      </c>
      <c r="GO96" s="86">
        <f t="shared" si="179"/>
        <v>1.3978352048863433E-4</v>
      </c>
      <c r="GP96" s="86">
        <f t="shared" si="180"/>
        <v>2.548152583705329E-4</v>
      </c>
      <c r="GQ96" s="86">
        <f t="shared" si="181"/>
        <v>2.2949776317370038E-5</v>
      </c>
      <c r="GR96" s="86">
        <f t="shared" si="182"/>
        <v>3.6274933917408481E-5</v>
      </c>
      <c r="GS96" s="86">
        <f t="shared" si="183"/>
        <v>1.0667122774560595E-5</v>
      </c>
      <c r="GT96" s="86">
        <f t="shared" si="184"/>
        <v>2.5109173189729422E-6</v>
      </c>
      <c r="GU96" s="86">
        <f t="shared" si="185"/>
        <v>3.1189968979014406E-5</v>
      </c>
      <c r="GV96" s="86">
        <f t="shared" si="186"/>
        <v>1.5648757239348923E-5</v>
      </c>
      <c r="GW96" s="86">
        <f t="shared" si="187"/>
        <v>1.8174257039456559E-6</v>
      </c>
      <c r="GX96" s="86">
        <f t="shared" si="188"/>
        <v>1.6050259560175733E-7</v>
      </c>
      <c r="GY96" s="86">
        <f t="shared" si="189"/>
        <v>1.5879689922783873E-5</v>
      </c>
      <c r="GZ96" s="86">
        <f t="shared" si="190"/>
        <v>6.5727038621611961E-5</v>
      </c>
      <c r="HA96" s="86">
        <f t="shared" si="191"/>
        <v>4.6725896423733553E-7</v>
      </c>
      <c r="HC96" s="86">
        <f t="shared" si="326"/>
        <v>0.10079237398382034</v>
      </c>
      <c r="HD96" s="86">
        <f t="shared" si="192"/>
        <v>0.11237857881740297</v>
      </c>
      <c r="HE96" s="86">
        <f t="shared" si="193"/>
        <v>9.1621928029566771E-2</v>
      </c>
      <c r="HF96" s="86">
        <f t="shared" si="194"/>
        <v>7.1624071167093156E-2</v>
      </c>
      <c r="HG96" s="86">
        <f t="shared" si="195"/>
        <v>0.10693046396453088</v>
      </c>
      <c r="HH96" s="86">
        <f t="shared" si="196"/>
        <v>9.8698184215217408E-2</v>
      </c>
      <c r="HI96" s="86">
        <f t="shared" si="197"/>
        <v>0.11780650167802872</v>
      </c>
      <c r="HJ96" s="86">
        <f t="shared" si="198"/>
        <v>0.12552700087521784</v>
      </c>
      <c r="HK96" s="86">
        <f t="shared" si="199"/>
        <v>0.11863378401042404</v>
      </c>
      <c r="HL96" s="86">
        <f t="shared" si="200"/>
        <v>0.12310759580420463</v>
      </c>
      <c r="HM96" s="86">
        <f t="shared" si="201"/>
        <v>0.11657607899049183</v>
      </c>
      <c r="HN96" s="86">
        <f t="shared" si="202"/>
        <v>0.13266616621919941</v>
      </c>
      <c r="HO96" s="86">
        <f t="shared" si="203"/>
        <v>9.2653236478240059E-2</v>
      </c>
      <c r="HP96" s="86">
        <f t="shared" si="204"/>
        <v>6.6571096475573632E-2</v>
      </c>
      <c r="HQ96" s="86">
        <f t="shared" si="205"/>
        <v>5.0935577223820479E-2</v>
      </c>
      <c r="HS96" s="86">
        <f t="shared" si="327"/>
        <v>8.662884764630483E-26</v>
      </c>
      <c r="HT96" s="86">
        <f t="shared" si="206"/>
        <v>2.6567160439071779E-24</v>
      </c>
      <c r="HU96" s="86">
        <f t="shared" si="207"/>
        <v>4.9548960313855965E-30</v>
      </c>
      <c r="HV96" s="86">
        <f t="shared" si="208"/>
        <v>1.5220880575425162E-31</v>
      </c>
      <c r="HW96" s="86">
        <f t="shared" si="209"/>
        <v>2.1912507333655842E-26</v>
      </c>
      <c r="HX96" s="86">
        <f t="shared" si="210"/>
        <v>1.0205701884040215E-28</v>
      </c>
      <c r="HY96" s="86">
        <f t="shared" si="211"/>
        <v>4.3696888203336489E-30</v>
      </c>
      <c r="HZ96" s="86">
        <f t="shared" si="212"/>
        <v>1.6900852469804629E-27</v>
      </c>
      <c r="IA96" s="86">
        <f t="shared" si="213"/>
        <v>2.668440028564696E-29</v>
      </c>
      <c r="IB96" s="86">
        <f t="shared" si="214"/>
        <v>1.4275470441776952E-31</v>
      </c>
      <c r="IC96" s="86">
        <f t="shared" si="215"/>
        <v>4.2014229533612922E-29</v>
      </c>
      <c r="ID96" s="86">
        <f t="shared" si="216"/>
        <v>1.1362249900041774E-30</v>
      </c>
      <c r="IE96" s="86">
        <f t="shared" si="217"/>
        <v>6.8655744838737593E-33</v>
      </c>
      <c r="IF96" s="86">
        <f t="shared" si="218"/>
        <v>1.3201206992898528E-17</v>
      </c>
      <c r="IG96" s="86">
        <f t="shared" si="219"/>
        <v>2.4817561879218803E-14</v>
      </c>
      <c r="II96" s="86">
        <f t="shared" si="328"/>
        <v>3.5756347817773283E-139</v>
      </c>
      <c r="IJ96" s="86">
        <f t="shared" si="329"/>
        <v>6.0687786784249701E-121</v>
      </c>
      <c r="IK96" s="86">
        <f t="shared" si="330"/>
        <v>1.4283481418386482E-143</v>
      </c>
      <c r="IL96" s="86">
        <f t="shared" si="331"/>
        <v>1.6533401844933532E-152</v>
      </c>
      <c r="IM96" s="86">
        <f t="shared" si="332"/>
        <v>7.9054095838368994E-129</v>
      </c>
      <c r="IN96" s="86">
        <f t="shared" si="333"/>
        <v>2.4899747532968618E-140</v>
      </c>
      <c r="IO96" s="86">
        <f t="shared" si="334"/>
        <v>1.0347575260381704E-149</v>
      </c>
      <c r="IP96" s="86">
        <f t="shared" si="335"/>
        <v>3.3480083494207787E-130</v>
      </c>
      <c r="IQ96" s="86">
        <f t="shared" si="336"/>
        <v>1.7240409189015965E-141</v>
      </c>
      <c r="IR96" s="86">
        <f t="shared" si="337"/>
        <v>6.69641763975971E-157</v>
      </c>
      <c r="IS96" s="86">
        <f t="shared" si="338"/>
        <v>3.169128290942923E-145</v>
      </c>
      <c r="IT96" s="86">
        <f t="shared" si="339"/>
        <v>1.4744538917208022E-153</v>
      </c>
      <c r="IU96" s="86">
        <f t="shared" si="340"/>
        <v>4.6102937519076525E-166</v>
      </c>
      <c r="IV96" s="86">
        <f t="shared" si="341"/>
        <v>1.6111096195246183E-77</v>
      </c>
      <c r="IW96" s="86">
        <f t="shared" si="342"/>
        <v>1.0485550959248298E-67</v>
      </c>
      <c r="IY96" s="86">
        <f t="shared" si="343"/>
        <v>0.10105355537858662</v>
      </c>
      <c r="IZ96" s="86">
        <f t="shared" si="344"/>
        <v>0.11245628111933771</v>
      </c>
      <c r="JA96" s="86">
        <f t="shared" si="345"/>
        <v>9.17617115500554E-2</v>
      </c>
      <c r="JB96" s="86">
        <f t="shared" si="346"/>
        <v>7.1878886425463695E-2</v>
      </c>
      <c r="JC96" s="86">
        <f t="shared" si="347"/>
        <v>0.10695341374084824</v>
      </c>
      <c r="JD96" s="86">
        <f t="shared" si="348"/>
        <v>9.8734459149134812E-2</v>
      </c>
      <c r="JE96" s="86">
        <f t="shared" si="349"/>
        <v>0.11781716880080328</v>
      </c>
      <c r="JF96" s="86">
        <f t="shared" si="350"/>
        <v>0.12552951179253682</v>
      </c>
      <c r="JG96" s="86">
        <f t="shared" si="351"/>
        <v>0.11866497397940305</v>
      </c>
      <c r="JH96" s="86">
        <f t="shared" si="352"/>
        <v>0.12312324456144398</v>
      </c>
      <c r="JI96" s="86">
        <f t="shared" si="353"/>
        <v>0.11657789641619577</v>
      </c>
      <c r="JJ96" s="86">
        <f t="shared" si="354"/>
        <v>0.13266632672179501</v>
      </c>
      <c r="JK96" s="86">
        <f t="shared" si="355"/>
        <v>9.2669116168162841E-2</v>
      </c>
      <c r="JL96" s="86">
        <f t="shared" si="356"/>
        <v>6.6636823514195254E-2</v>
      </c>
      <c r="JM96" s="86">
        <f t="shared" si="357"/>
        <v>5.0936044482809535E-2</v>
      </c>
    </row>
    <row r="97" spans="2:273" x14ac:dyDescent="0.25">
      <c r="B97" s="2">
        <v>70</v>
      </c>
      <c r="C97" s="37">
        <v>68.879400000000004</v>
      </c>
      <c r="D97" s="37">
        <v>68.410700000000006</v>
      </c>
      <c r="E97" s="37">
        <v>68.883099999999999</v>
      </c>
      <c r="F97" s="37">
        <v>66.726500000000001</v>
      </c>
      <c r="G97" s="37">
        <v>68.154200000000003</v>
      </c>
      <c r="H97" s="37">
        <v>67.8994</v>
      </c>
      <c r="I97" s="37">
        <v>70.849400000000003</v>
      </c>
      <c r="J97" s="37">
        <v>69.593599999999995</v>
      </c>
      <c r="K97" s="37">
        <v>70.880200000000002</v>
      </c>
      <c r="L97" s="37">
        <v>73.044200000000004</v>
      </c>
      <c r="M97" s="37">
        <v>69.592299999999994</v>
      </c>
      <c r="N97" s="37">
        <v>72.872200000000007</v>
      </c>
      <c r="O97" s="37">
        <v>69.506600000000006</v>
      </c>
      <c r="P97" s="37">
        <v>65.9285</v>
      </c>
      <c r="Q97" s="37">
        <v>64.355400000000003</v>
      </c>
      <c r="S97" s="4">
        <f t="shared" si="229"/>
        <v>67.069144754515477</v>
      </c>
      <c r="T97" s="4">
        <f t="shared" si="230"/>
        <v>67.717211485014218</v>
      </c>
      <c r="U97" s="4">
        <f t="shared" si="231"/>
        <v>66.501465706815154</v>
      </c>
      <c r="V97" s="4">
        <f t="shared" si="232"/>
        <v>64.668111533677575</v>
      </c>
      <c r="W97" s="4">
        <f t="shared" si="233"/>
        <v>66.81967448890245</v>
      </c>
      <c r="X97" s="4">
        <f t="shared" si="234"/>
        <v>66.951498593531056</v>
      </c>
      <c r="Y97" s="4">
        <f t="shared" si="235"/>
        <v>69.268589755460241</v>
      </c>
      <c r="Z97" s="4">
        <f t="shared" si="236"/>
        <v>69.230402343537463</v>
      </c>
      <c r="AA97" s="4">
        <f t="shared" si="237"/>
        <v>69.444889235978124</v>
      </c>
      <c r="AB97" s="4">
        <f t="shared" si="238"/>
        <v>70.795840704559424</v>
      </c>
      <c r="AC97" s="4">
        <f t="shared" si="239"/>
        <v>68.937325825648117</v>
      </c>
      <c r="AD97" s="4">
        <f t="shared" si="240"/>
        <v>70.750491452362411</v>
      </c>
      <c r="AE97" s="4">
        <f t="shared" si="241"/>
        <v>68.408905434821961</v>
      </c>
      <c r="AF97" s="4">
        <f t="shared" si="242"/>
        <v>65.242619195567727</v>
      </c>
      <c r="AG97" s="4">
        <f t="shared" si="243"/>
        <v>64.985073616588934</v>
      </c>
      <c r="AI97" s="4">
        <f t="shared" si="244"/>
        <v>1.8102552454845267</v>
      </c>
      <c r="AJ97" s="4">
        <f t="shared" si="245"/>
        <v>0.69348851498578767</v>
      </c>
      <c r="AK97" s="4">
        <f t="shared" si="246"/>
        <v>2.3816342931848453</v>
      </c>
      <c r="AL97" s="4">
        <f t="shared" si="247"/>
        <v>2.0583884663224268</v>
      </c>
      <c r="AM97" s="4">
        <f t="shared" si="248"/>
        <v>1.3345255110975529</v>
      </c>
      <c r="AN97" s="4">
        <f t="shared" si="249"/>
        <v>0.94790140646894372</v>
      </c>
      <c r="AO97" s="4">
        <f t="shared" si="250"/>
        <v>1.5808102445397623</v>
      </c>
      <c r="AP97" s="4">
        <f t="shared" si="251"/>
        <v>0.36319765646253188</v>
      </c>
      <c r="AQ97" s="4">
        <f t="shared" si="252"/>
        <v>1.4353107640218781</v>
      </c>
      <c r="AR97" s="4">
        <f t="shared" si="253"/>
        <v>2.2483592954405793</v>
      </c>
      <c r="AS97" s="4">
        <f t="shared" si="254"/>
        <v>0.65497417435187799</v>
      </c>
      <c r="AT97" s="4">
        <f t="shared" si="255"/>
        <v>2.1217085476375956</v>
      </c>
      <c r="AU97" s="4">
        <f t="shared" si="256"/>
        <v>1.0976945651780454</v>
      </c>
      <c r="AV97" s="4">
        <f t="shared" si="257"/>
        <v>0.68588080443227284</v>
      </c>
      <c r="AW97" s="4">
        <f t="shared" si="257"/>
        <v>-0.6296736165889314</v>
      </c>
      <c r="AY97" s="2">
        <f t="shared" si="308"/>
        <v>54.758759682837535</v>
      </c>
      <c r="AZ97" s="2">
        <f t="shared" si="147"/>
        <v>52.993875833468906</v>
      </c>
      <c r="BA97" s="2">
        <f t="shared" si="148"/>
        <v>53.307172888799499</v>
      </c>
      <c r="BB97" s="2">
        <f t="shared" si="149"/>
        <v>53.111386921681849</v>
      </c>
      <c r="BC97" s="2">
        <f t="shared" si="150"/>
        <v>53.504984110443353</v>
      </c>
      <c r="BD97" s="2">
        <f t="shared" si="151"/>
        <v>53.654579281709701</v>
      </c>
      <c r="BE97" s="2">
        <f t="shared" si="152"/>
        <v>54.160780802959017</v>
      </c>
      <c r="BF97" s="2">
        <f t="shared" si="153"/>
        <v>54.528311083537169</v>
      </c>
      <c r="BG97" s="2">
        <f t="shared" si="154"/>
        <v>54.736119956273036</v>
      </c>
      <c r="BH97" s="2">
        <f t="shared" si="155"/>
        <v>54.78635555493188</v>
      </c>
      <c r="BI97" s="2">
        <f t="shared" si="156"/>
        <v>54.93437893425439</v>
      </c>
      <c r="BJ97" s="2">
        <f t="shared" si="157"/>
        <v>54.300981818594799</v>
      </c>
      <c r="BK97" s="2">
        <f t="shared" si="158"/>
        <v>55.562143698280089</v>
      </c>
      <c r="BL97" s="2">
        <f t="shared" si="159"/>
        <v>55.801523747151961</v>
      </c>
      <c r="BM97" s="2">
        <f t="shared" si="160"/>
        <v>58.672274722779775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57.962804906191366</v>
      </c>
      <c r="DL97" s="2">
        <f t="shared" si="289"/>
        <v>57.066891463414642</v>
      </c>
      <c r="DM97" s="2">
        <f t="shared" si="289"/>
        <v>57.983363724696346</v>
      </c>
      <c r="DN97" s="2">
        <f t="shared" si="289"/>
        <v>56.112908330206373</v>
      </c>
      <c r="DO97" s="2">
        <f t="shared" si="289"/>
        <v>56.168129540066388</v>
      </c>
      <c r="DP97" s="2">
        <f t="shared" si="289"/>
        <v>56.949078307254609</v>
      </c>
      <c r="DQ97" s="2">
        <f t="shared" si="289"/>
        <v>58.481771596638659</v>
      </c>
      <c r="DR97" s="2">
        <f t="shared" si="289"/>
        <v>57.766110870870868</v>
      </c>
      <c r="DS97" s="2">
        <f t="shared" si="289"/>
        <v>59.649350030030014</v>
      </c>
      <c r="DT97" s="2">
        <f t="shared" si="289"/>
        <v>58.969898099528102</v>
      </c>
      <c r="DU97" s="2">
        <f t="shared" si="289"/>
        <v>58.101950435446916</v>
      </c>
      <c r="DV97" s="2">
        <f t="shared" si="289"/>
        <v>58.769141218361227</v>
      </c>
      <c r="DW97" s="2">
        <f t="shared" si="289"/>
        <v>60.437222337662334</v>
      </c>
      <c r="DX97" s="2">
        <f t="shared" si="289"/>
        <v>59.567637261730191</v>
      </c>
      <c r="DY97" s="2">
        <f t="shared" si="289"/>
        <v>60.726120512820515</v>
      </c>
      <c r="EA97" s="2">
        <f t="shared" si="228"/>
        <v>54.546007707069087</v>
      </c>
      <c r="EB97" s="2">
        <f t="shared" si="290"/>
        <v>52.718822194926872</v>
      </c>
      <c r="EC97" s="2">
        <f t="shared" si="291"/>
        <v>52.979142727665874</v>
      </c>
      <c r="ED97" s="2">
        <f t="shared" si="292"/>
        <v>52.893844860943169</v>
      </c>
      <c r="EE97" s="2">
        <f t="shared" si="293"/>
        <v>53.294750176375977</v>
      </c>
      <c r="EF97" s="2">
        <f t="shared" si="294"/>
        <v>53.392284199823017</v>
      </c>
      <c r="EG97" s="2">
        <f t="shared" si="295"/>
        <v>53.807218970303417</v>
      </c>
      <c r="EH97" s="2">
        <f t="shared" si="296"/>
        <v>54.258701313440142</v>
      </c>
      <c r="EI97" s="2">
        <f t="shared" si="297"/>
        <v>54.333582250476937</v>
      </c>
      <c r="EJ97" s="2">
        <f t="shared" si="298"/>
        <v>54.456962930085588</v>
      </c>
      <c r="EK97" s="2">
        <f t="shared" si="299"/>
        <v>54.649289725629437</v>
      </c>
      <c r="EL97" s="2">
        <f t="shared" si="300"/>
        <v>53.958266598405153</v>
      </c>
      <c r="EM97" s="2">
        <f t="shared" si="301"/>
        <v>55.149448896719512</v>
      </c>
      <c r="EN97" s="2">
        <f t="shared" si="302"/>
        <v>55.450583605130298</v>
      </c>
      <c r="EO97" s="2">
        <f t="shared" si="303"/>
        <v>58.445544361623021</v>
      </c>
      <c r="EQ97" s="2">
        <f t="shared" si="304"/>
        <v>54.432016364723104</v>
      </c>
      <c r="ER97" s="2">
        <f t="shared" si="305"/>
        <v>52.722324940824599</v>
      </c>
      <c r="ES97" s="2">
        <f t="shared" si="305"/>
        <v>52.726078896778255</v>
      </c>
      <c r="ET97" s="2">
        <f t="shared" si="305"/>
        <v>52.945821494284921</v>
      </c>
      <c r="EU97" s="2">
        <f t="shared" si="305"/>
        <v>53.211827442152</v>
      </c>
      <c r="EV97" s="2">
        <f t="shared" si="305"/>
        <v>53.429009251738783</v>
      </c>
      <c r="EW97" s="2">
        <f t="shared" si="305"/>
        <v>53.870108423534681</v>
      </c>
      <c r="EX97" s="2">
        <f t="shared" si="305"/>
        <v>54.065923445924319</v>
      </c>
      <c r="EY97" s="2">
        <f t="shared" si="305"/>
        <v>54.356620524211472</v>
      </c>
      <c r="EZ97" s="2">
        <f t="shared" si="305"/>
        <v>54.659149238578699</v>
      </c>
      <c r="FA97" s="2">
        <f t="shared" si="305"/>
        <v>54.631840551120305</v>
      </c>
      <c r="FB97" s="2">
        <f t="shared" si="305"/>
        <v>54.039279989923251</v>
      </c>
      <c r="FC97" s="2">
        <f t="shared" si="305"/>
        <v>55.157125546159619</v>
      </c>
      <c r="FD97" s="2">
        <f t="shared" si="305"/>
        <v>55.497365614124149</v>
      </c>
      <c r="FE97" s="2">
        <f t="shared" si="305"/>
        <v>58.502804752703263</v>
      </c>
      <c r="FG97" s="2">
        <f t="shared" si="306"/>
        <v>0.93768631331917951</v>
      </c>
      <c r="FH97" s="2">
        <f t="shared" si="307"/>
        <v>0.93674345008394988</v>
      </c>
      <c r="FI97" s="2">
        <f t="shared" si="307"/>
        <v>0.93431445651084899</v>
      </c>
      <c r="FJ97" s="2">
        <f t="shared" si="307"/>
        <v>0.93246136009962877</v>
      </c>
      <c r="FK97" s="2">
        <f t="shared" si="307"/>
        <v>0.92676061356439299</v>
      </c>
      <c r="FL97" s="2">
        <f t="shared" si="307"/>
        <v>0.92628294184951687</v>
      </c>
      <c r="FM97" s="2">
        <f t="shared" si="307"/>
        <v>0.92440305574656545</v>
      </c>
      <c r="FN97" s="2">
        <f t="shared" si="307"/>
        <v>0.92294095611234217</v>
      </c>
      <c r="FO97" s="2">
        <f t="shared" si="307"/>
        <v>0.92428922098642541</v>
      </c>
      <c r="FP97" s="2">
        <f t="shared" si="307"/>
        <v>0.92716190422332612</v>
      </c>
      <c r="FQ97" s="2">
        <f t="shared" si="307"/>
        <v>0.91741482191903634</v>
      </c>
      <c r="FR97" s="2">
        <f t="shared" si="307"/>
        <v>0.92880796223067852</v>
      </c>
      <c r="FS97" s="2">
        <f t="shared" si="307"/>
        <v>0.92195628767318849</v>
      </c>
      <c r="FT97" s="2">
        <f t="shared" si="307"/>
        <v>0.91478048237551679</v>
      </c>
      <c r="FU97" s="2">
        <f t="shared" si="307"/>
        <v>0.90063012659187269</v>
      </c>
      <c r="FW97" s="2">
        <f t="shared" si="324"/>
        <v>1.4146192705702205E-3</v>
      </c>
      <c r="FX97" s="2">
        <f t="shared" si="164"/>
        <v>2.7914732548730355E-3</v>
      </c>
      <c r="FY97" s="2">
        <f t="shared" si="165"/>
        <v>2.6665793913442288E-3</v>
      </c>
      <c r="FZ97" s="2">
        <f t="shared" si="166"/>
        <v>2.518290686737314E-3</v>
      </c>
      <c r="GA97" s="2">
        <f t="shared" si="167"/>
        <v>2.5398044097244394E-3</v>
      </c>
      <c r="GB97" s="2">
        <f t="shared" si="168"/>
        <v>2.6870987161338603E-3</v>
      </c>
      <c r="GC97" s="2">
        <f t="shared" si="169"/>
        <v>2.8611848814637138E-3</v>
      </c>
      <c r="GD97" s="2">
        <f t="shared" si="170"/>
        <v>3.4643858738749819E-3</v>
      </c>
      <c r="GE97" s="2">
        <f t="shared" si="171"/>
        <v>3.3329819653424193E-3</v>
      </c>
      <c r="GF97" s="2">
        <f t="shared" si="172"/>
        <v>3.3583913054361252E-3</v>
      </c>
      <c r="GG97" s="2">
        <f t="shared" si="173"/>
        <v>2.8305607493088959E-3</v>
      </c>
      <c r="GH97" s="2">
        <f t="shared" si="174"/>
        <v>2.706374071719011E-3</v>
      </c>
      <c r="GI97" s="2">
        <f t="shared" si="175"/>
        <v>2.2577931189170851E-3</v>
      </c>
      <c r="GJ97" s="2">
        <f t="shared" si="176"/>
        <v>1.8557427090334874E-3</v>
      </c>
      <c r="GK97" s="2">
        <f t="shared" si="177"/>
        <v>1.917515975537458E-3</v>
      </c>
      <c r="GM97" s="86">
        <f t="shared" si="325"/>
        <v>6.0420954064588719E-5</v>
      </c>
      <c r="GN97" s="86">
        <f t="shared" si="178"/>
        <v>1.3126804938598803E-5</v>
      </c>
      <c r="GO97" s="86">
        <f t="shared" si="179"/>
        <v>2.7070825708069694E-5</v>
      </c>
      <c r="GP97" s="86">
        <f t="shared" si="180"/>
        <v>4.9271273681888028E-5</v>
      </c>
      <c r="GQ97" s="86">
        <f t="shared" si="181"/>
        <v>2.9690816204471533E-6</v>
      </c>
      <c r="GR97" s="86">
        <f t="shared" si="182"/>
        <v>5.0074383583011458E-6</v>
      </c>
      <c r="GS97" s="86">
        <f t="shared" si="183"/>
        <v>1.288586953684729E-6</v>
      </c>
      <c r="GT97" s="86">
        <f t="shared" si="184"/>
        <v>2.0407775466459723E-7</v>
      </c>
      <c r="GU97" s="86">
        <f t="shared" si="185"/>
        <v>4.5110057763507355E-6</v>
      </c>
      <c r="GV97" s="86">
        <f t="shared" si="186"/>
        <v>2.0756154368555928E-6</v>
      </c>
      <c r="GW97" s="86">
        <f t="shared" si="187"/>
        <v>1.4657352122309091E-7</v>
      </c>
      <c r="GX97" s="86">
        <f t="shared" si="188"/>
        <v>9.4909853441264766E-9</v>
      </c>
      <c r="GY97" s="86">
        <f t="shared" si="189"/>
        <v>2.2177388952807263E-6</v>
      </c>
      <c r="GZ97" s="86">
        <f t="shared" si="190"/>
        <v>1.1235757836903801E-5</v>
      </c>
      <c r="HA97" s="86">
        <f t="shared" si="191"/>
        <v>3.6710757940432176E-8</v>
      </c>
      <c r="HC97" s="86">
        <f t="shared" si="326"/>
        <v>0.13593453695119104</v>
      </c>
      <c r="HD97" s="86">
        <f t="shared" si="192"/>
        <v>0.15211279779019923</v>
      </c>
      <c r="HE97" s="86">
        <f t="shared" si="193"/>
        <v>0.12888291421563081</v>
      </c>
      <c r="HF97" s="86">
        <f t="shared" si="194"/>
        <v>0.10320282171505767</v>
      </c>
      <c r="HG97" s="86">
        <f t="shared" si="195"/>
        <v>0.14593253070720227</v>
      </c>
      <c r="HH97" s="86">
        <f t="shared" si="196"/>
        <v>0.13766633434694517</v>
      </c>
      <c r="HI97" s="86">
        <f t="shared" si="197"/>
        <v>0.16452505136784612</v>
      </c>
      <c r="HJ97" s="86">
        <f t="shared" si="198"/>
        <v>0.17242888344719917</v>
      </c>
      <c r="HK97" s="86">
        <f t="shared" si="199"/>
        <v>0.16545272898719796</v>
      </c>
      <c r="HL97" s="86">
        <f t="shared" si="200"/>
        <v>0.17417672170874379</v>
      </c>
      <c r="HM97" s="86">
        <f t="shared" si="201"/>
        <v>0.16204135437266629</v>
      </c>
      <c r="HN97" s="86">
        <f t="shared" si="202"/>
        <v>0.18383731727849026</v>
      </c>
      <c r="HO97" s="86">
        <f t="shared" si="203"/>
        <v>0.1322637643028628</v>
      </c>
      <c r="HP97" s="86">
        <f t="shared" si="204"/>
        <v>9.7992211792108E-2</v>
      </c>
      <c r="HQ97" s="86">
        <f t="shared" si="205"/>
        <v>8.1681944819175234E-2</v>
      </c>
      <c r="HS97" s="86">
        <f t="shared" si="327"/>
        <v>1.1298727760674366E-24</v>
      </c>
      <c r="HT97" s="86">
        <f t="shared" si="206"/>
        <v>3.5075653307480552E-23</v>
      </c>
      <c r="HU97" s="86">
        <f t="shared" si="207"/>
        <v>1.1247311630078115E-28</v>
      </c>
      <c r="HV97" s="86">
        <f t="shared" si="208"/>
        <v>4.0122937666187423E-30</v>
      </c>
      <c r="HW97" s="86">
        <f t="shared" si="209"/>
        <v>3.3921665485956685E-25</v>
      </c>
      <c r="HX97" s="86">
        <f t="shared" si="210"/>
        <v>2.0882316188091992E-27</v>
      </c>
      <c r="HY97" s="86">
        <f t="shared" si="211"/>
        <v>1.1035523830431785E-28</v>
      </c>
      <c r="HZ97" s="86">
        <f t="shared" si="212"/>
        <v>3.2797549718352859E-26</v>
      </c>
      <c r="IA97" s="86">
        <f t="shared" si="213"/>
        <v>6.3922333288638588E-28</v>
      </c>
      <c r="IB97" s="86">
        <f t="shared" si="214"/>
        <v>4.6515700978070344E-30</v>
      </c>
      <c r="IC97" s="86">
        <f t="shared" si="215"/>
        <v>9.5080207431297097E-28</v>
      </c>
      <c r="ID97" s="86">
        <f t="shared" si="216"/>
        <v>2.9995800744470448E-29</v>
      </c>
      <c r="IE97" s="86">
        <f t="shared" si="217"/>
        <v>2.1180976549477641E-31</v>
      </c>
      <c r="IF97" s="86">
        <f t="shared" si="218"/>
        <v>6.8811323651072108E-17</v>
      </c>
      <c r="IG97" s="86">
        <f t="shared" si="219"/>
        <v>9.1772765459012675E-14</v>
      </c>
      <c r="II97" s="86">
        <f t="shared" si="328"/>
        <v>2.1170249199830964E-135</v>
      </c>
      <c r="IJ97" s="86">
        <f t="shared" si="329"/>
        <v>2.6626778123515546E-117</v>
      </c>
      <c r="IK97" s="86">
        <f t="shared" si="330"/>
        <v>2.8566385603529565E-139</v>
      </c>
      <c r="IL97" s="86">
        <f t="shared" si="331"/>
        <v>5.5930207554770395E-148</v>
      </c>
      <c r="IM97" s="86">
        <f t="shared" si="332"/>
        <v>5.2593420249869084E-125</v>
      </c>
      <c r="IN97" s="86">
        <f t="shared" si="333"/>
        <v>4.0199429376578639E-136</v>
      </c>
      <c r="IO97" s="86">
        <f t="shared" si="334"/>
        <v>3.5894425328646359E-145</v>
      </c>
      <c r="IP97" s="86">
        <f t="shared" si="335"/>
        <v>3.9495857863512871E-126</v>
      </c>
      <c r="IQ97" s="86">
        <f t="shared" si="336"/>
        <v>4.3330731838838323E-137</v>
      </c>
      <c r="IR97" s="86">
        <f t="shared" si="337"/>
        <v>5.2230835215858792E-152</v>
      </c>
      <c r="IS97" s="86">
        <f t="shared" si="338"/>
        <v>7.8615885742319963E-141</v>
      </c>
      <c r="IT97" s="86">
        <f t="shared" si="339"/>
        <v>6.0802848300795654E-149</v>
      </c>
      <c r="IU97" s="86">
        <f t="shared" si="340"/>
        <v>3.2635509992778779E-161</v>
      </c>
      <c r="IV97" s="86">
        <f t="shared" si="341"/>
        <v>2.373779914562629E-75</v>
      </c>
      <c r="IW97" s="86">
        <f t="shared" si="342"/>
        <v>8.2821196609424226E-66</v>
      </c>
      <c r="IY97" s="86">
        <f t="shared" si="343"/>
        <v>0.13599495790525562</v>
      </c>
      <c r="IZ97" s="86">
        <f t="shared" si="344"/>
        <v>0.15212592459513782</v>
      </c>
      <c r="JA97" s="86">
        <f t="shared" si="345"/>
        <v>0.12890998504133888</v>
      </c>
      <c r="JB97" s="86">
        <f t="shared" si="346"/>
        <v>0.10325209298873955</v>
      </c>
      <c r="JC97" s="86">
        <f t="shared" si="347"/>
        <v>0.14593549978882273</v>
      </c>
      <c r="JD97" s="86">
        <f t="shared" si="348"/>
        <v>0.13767134178530346</v>
      </c>
      <c r="JE97" s="86">
        <f t="shared" si="349"/>
        <v>0.16452633995479982</v>
      </c>
      <c r="JF97" s="86">
        <f t="shared" si="350"/>
        <v>0.17242908752495384</v>
      </c>
      <c r="JG97" s="86">
        <f t="shared" si="351"/>
        <v>0.16545723999297432</v>
      </c>
      <c r="JH97" s="86">
        <f t="shared" si="352"/>
        <v>0.17417879732418065</v>
      </c>
      <c r="JI97" s="86">
        <f t="shared" si="353"/>
        <v>0.16204150094618752</v>
      </c>
      <c r="JJ97" s="86">
        <f t="shared" si="354"/>
        <v>0.18383732676947559</v>
      </c>
      <c r="JK97" s="86">
        <f t="shared" si="355"/>
        <v>0.13226598204175807</v>
      </c>
      <c r="JL97" s="86">
        <f t="shared" si="356"/>
        <v>9.8003447549944972E-2</v>
      </c>
      <c r="JM97" s="86">
        <f t="shared" si="357"/>
        <v>8.1681981530024941E-2</v>
      </c>
    </row>
    <row r="98" spans="2:273" x14ac:dyDescent="0.25">
      <c r="B98" s="2">
        <v>71</v>
      </c>
      <c r="C98" s="37">
        <v>72.870800000000003</v>
      </c>
      <c r="D98" s="37">
        <v>72.853899999999996</v>
      </c>
      <c r="E98" s="37">
        <v>73.278400000000005</v>
      </c>
      <c r="F98" s="37">
        <v>70.992400000000004</v>
      </c>
      <c r="G98" s="37">
        <v>72.332099999999997</v>
      </c>
      <c r="H98" s="37">
        <v>72.384699999999995</v>
      </c>
      <c r="I98" s="37">
        <v>74.853300000000004</v>
      </c>
      <c r="J98" s="37">
        <v>74.151799999999994</v>
      </c>
      <c r="K98" s="37">
        <v>74.412400000000005</v>
      </c>
      <c r="L98" s="37">
        <v>76.620599999999996</v>
      </c>
      <c r="M98" s="37">
        <v>75.097999999999999</v>
      </c>
      <c r="N98" s="37">
        <v>76.419499999999999</v>
      </c>
      <c r="O98" s="37">
        <v>74.047600000000003</v>
      </c>
      <c r="P98" s="37">
        <v>69.1785</v>
      </c>
      <c r="Q98" s="37">
        <v>68.127899999999997</v>
      </c>
      <c r="S98" s="4">
        <f t="shared" si="229"/>
        <v>69.923179380695231</v>
      </c>
      <c r="T98" s="4">
        <f t="shared" si="230"/>
        <v>71.1083375064118</v>
      </c>
      <c r="U98" s="4">
        <f t="shared" si="231"/>
        <v>70.039919601166616</v>
      </c>
      <c r="V98" s="4">
        <f t="shared" si="232"/>
        <v>68.135395036368308</v>
      </c>
      <c r="W98" s="4">
        <f t="shared" si="233"/>
        <v>70.000186397940183</v>
      </c>
      <c r="X98" s="4">
        <f t="shared" si="234"/>
        <v>70.400435335971309</v>
      </c>
      <c r="Y98" s="4">
        <f t="shared" si="235"/>
        <v>73.062611295297359</v>
      </c>
      <c r="Z98" s="4">
        <f t="shared" si="236"/>
        <v>72.693045973365713</v>
      </c>
      <c r="AA98" s="4">
        <f t="shared" si="237"/>
        <v>73.105707927590657</v>
      </c>
      <c r="AB98" s="4">
        <f t="shared" si="238"/>
        <v>74.879621742566073</v>
      </c>
      <c r="AC98" s="4">
        <f t="shared" si="239"/>
        <v>72.399821061646847</v>
      </c>
      <c r="AD98" s="4">
        <f t="shared" si="240"/>
        <v>74.673566219995848</v>
      </c>
      <c r="AE98" s="4">
        <f t="shared" si="241"/>
        <v>71.9866408588111</v>
      </c>
      <c r="AF98" s="4">
        <f t="shared" si="242"/>
        <v>68.253851398893147</v>
      </c>
      <c r="AG98" s="4">
        <f t="shared" si="243"/>
        <v>67.522615874318333</v>
      </c>
      <c r="AI98" s="4">
        <f t="shared" si="244"/>
        <v>2.9476206193047716</v>
      </c>
      <c r="AJ98" s="4">
        <f t="shared" si="245"/>
        <v>1.7455624935881957</v>
      </c>
      <c r="AK98" s="4">
        <f t="shared" si="246"/>
        <v>3.2384803988333886</v>
      </c>
      <c r="AL98" s="4">
        <f t="shared" si="247"/>
        <v>2.8570049636316952</v>
      </c>
      <c r="AM98" s="4">
        <f t="shared" si="248"/>
        <v>2.3319136020598137</v>
      </c>
      <c r="AN98" s="4">
        <f t="shared" si="249"/>
        <v>1.9842646640286858</v>
      </c>
      <c r="AO98" s="4">
        <f t="shared" si="250"/>
        <v>1.7906887047026459</v>
      </c>
      <c r="AP98" s="4">
        <f t="shared" si="251"/>
        <v>1.4587540266342813</v>
      </c>
      <c r="AQ98" s="4">
        <f t="shared" si="252"/>
        <v>1.3066920724093478</v>
      </c>
      <c r="AR98" s="4">
        <f t="shared" si="253"/>
        <v>1.7409782574339232</v>
      </c>
      <c r="AS98" s="4">
        <f t="shared" si="254"/>
        <v>2.698178938353152</v>
      </c>
      <c r="AT98" s="4">
        <f t="shared" si="255"/>
        <v>1.745933780004151</v>
      </c>
      <c r="AU98" s="4">
        <f t="shared" si="256"/>
        <v>2.0609591411889028</v>
      </c>
      <c r="AV98" s="4">
        <f t="shared" si="257"/>
        <v>0.92464860110685265</v>
      </c>
      <c r="AW98" s="4">
        <f t="shared" si="257"/>
        <v>0.60528412568166345</v>
      </c>
      <c r="AY98" s="2">
        <f t="shared" si="308"/>
        <v>54.70177432177961</v>
      </c>
      <c r="AZ98" s="2">
        <f t="shared" si="147"/>
        <v>52.940069231602664</v>
      </c>
      <c r="BA98" s="2">
        <f t="shared" si="148"/>
        <v>53.242740381343637</v>
      </c>
      <c r="BB98" s="2">
        <f t="shared" si="149"/>
        <v>53.066310958958653</v>
      </c>
      <c r="BC98" s="2">
        <f t="shared" si="150"/>
        <v>53.452487801328324</v>
      </c>
      <c r="BD98" s="2">
        <f t="shared" si="151"/>
        <v>53.606206827176514</v>
      </c>
      <c r="BE98" s="2">
        <f t="shared" si="152"/>
        <v>54.111747525527335</v>
      </c>
      <c r="BF98" s="2">
        <f t="shared" si="153"/>
        <v>54.474639728215394</v>
      </c>
      <c r="BG98" s="2">
        <f t="shared" si="154"/>
        <v>54.678924389487534</v>
      </c>
      <c r="BH98" s="2">
        <f t="shared" si="155"/>
        <v>54.72216670672352</v>
      </c>
      <c r="BI98" s="2">
        <f t="shared" si="156"/>
        <v>54.871319359578372</v>
      </c>
      <c r="BJ98" s="2">
        <f t="shared" si="157"/>
        <v>54.245414760228662</v>
      </c>
      <c r="BK98" s="2">
        <f t="shared" si="158"/>
        <v>55.500021785082971</v>
      </c>
      <c r="BL98" s="2">
        <f t="shared" si="159"/>
        <v>55.745882647626701</v>
      </c>
      <c r="BM98" s="2">
        <f t="shared" si="160"/>
        <v>58.60930911634415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57.995677082551595</v>
      </c>
      <c r="DL98" s="2">
        <f t="shared" si="289"/>
        <v>57.09430573170733</v>
      </c>
      <c r="DM98" s="2">
        <f t="shared" si="289"/>
        <v>58.032957489878534</v>
      </c>
      <c r="DN98" s="2">
        <f t="shared" si="289"/>
        <v>56.134794559099426</v>
      </c>
      <c r="DO98" s="2">
        <f t="shared" si="289"/>
        <v>56.185280369843532</v>
      </c>
      <c r="DP98" s="2">
        <f t="shared" si="289"/>
        <v>56.977801422475096</v>
      </c>
      <c r="DQ98" s="2">
        <f t="shared" si="289"/>
        <v>58.535615854341742</v>
      </c>
      <c r="DR98" s="2">
        <f t="shared" si="289"/>
        <v>57.807073625053619</v>
      </c>
      <c r="DS98" s="2">
        <f t="shared" si="289"/>
        <v>59.720436233376219</v>
      </c>
      <c r="DT98" s="2">
        <f t="shared" si="289"/>
        <v>59.021753196053197</v>
      </c>
      <c r="DU98" s="2">
        <f t="shared" si="289"/>
        <v>58.130419816653941</v>
      </c>
      <c r="DV98" s="2">
        <f t="shared" si="289"/>
        <v>58.821252917202926</v>
      </c>
      <c r="DW98" s="2">
        <f t="shared" si="289"/>
        <v>60.504336256684489</v>
      </c>
      <c r="DX98" s="2">
        <f t="shared" si="289"/>
        <v>59.621832917888547</v>
      </c>
      <c r="DY98" s="2">
        <f t="shared" si="289"/>
        <v>60.785641264957263</v>
      </c>
      <c r="EA98" s="2">
        <f t="shared" si="228"/>
        <v>54.502320888960128</v>
      </c>
      <c r="EB98" s="2">
        <f t="shared" si="290"/>
        <v>52.684213742573128</v>
      </c>
      <c r="EC98" s="2">
        <f t="shared" si="291"/>
        <v>52.936361693214181</v>
      </c>
      <c r="ED98" s="2">
        <f t="shared" si="292"/>
        <v>52.863467442563483</v>
      </c>
      <c r="EE98" s="2">
        <f t="shared" si="293"/>
        <v>53.255763318332711</v>
      </c>
      <c r="EF98" s="2">
        <f t="shared" si="294"/>
        <v>53.361380723937238</v>
      </c>
      <c r="EG98" s="2">
        <f t="shared" si="295"/>
        <v>53.781595945771464</v>
      </c>
      <c r="EH98" s="2">
        <f t="shared" si="296"/>
        <v>54.221643155191394</v>
      </c>
      <c r="EI98" s="2">
        <f t="shared" si="297"/>
        <v>54.302211067608205</v>
      </c>
      <c r="EJ98" s="2">
        <f t="shared" si="298"/>
        <v>54.413343371622354</v>
      </c>
      <c r="EK98" s="2">
        <f t="shared" si="299"/>
        <v>54.603807759845061</v>
      </c>
      <c r="EL98" s="2">
        <f t="shared" si="300"/>
        <v>53.925295271339472</v>
      </c>
      <c r="EM98" s="2">
        <f t="shared" si="301"/>
        <v>55.113659766758943</v>
      </c>
      <c r="EN98" s="2">
        <f t="shared" si="302"/>
        <v>55.416476362370155</v>
      </c>
      <c r="EO98" s="2">
        <f t="shared" si="303"/>
        <v>58.390187911040883</v>
      </c>
      <c r="EQ98" s="2">
        <f t="shared" si="304"/>
        <v>54.391949185061527</v>
      </c>
      <c r="ER98" s="2">
        <f t="shared" si="305"/>
        <v>52.687602386669504</v>
      </c>
      <c r="ES98" s="2">
        <f t="shared" si="305"/>
        <v>52.692620001932092</v>
      </c>
      <c r="ET98" s="2">
        <f t="shared" si="305"/>
        <v>52.913578059659883</v>
      </c>
      <c r="EU98" s="2">
        <f t="shared" si="305"/>
        <v>53.175983071772002</v>
      </c>
      <c r="EV98" s="2">
        <f t="shared" si="305"/>
        <v>53.396709676515897</v>
      </c>
      <c r="EW98" s="2">
        <f t="shared" si="305"/>
        <v>53.842099368385334</v>
      </c>
      <c r="EX98" s="2">
        <f t="shared" si="305"/>
        <v>54.036531754422327</v>
      </c>
      <c r="EY98" s="2">
        <f t="shared" si="305"/>
        <v>54.324380576374665</v>
      </c>
      <c r="EZ98" s="2">
        <f t="shared" si="305"/>
        <v>54.607849576988173</v>
      </c>
      <c r="FA98" s="2">
        <f t="shared" si="305"/>
        <v>54.587022135456884</v>
      </c>
      <c r="FB98" s="2">
        <f t="shared" si="305"/>
        <v>54.00328443919075</v>
      </c>
      <c r="FC98" s="2">
        <f t="shared" si="305"/>
        <v>55.121081918575811</v>
      </c>
      <c r="FD98" s="2">
        <f t="shared" si="305"/>
        <v>55.461658333621756</v>
      </c>
      <c r="FE98" s="2">
        <f t="shared" si="305"/>
        <v>58.444900652487533</v>
      </c>
      <c r="FG98" s="2">
        <f t="shared" si="306"/>
        <v>0.94285592540378582</v>
      </c>
      <c r="FH98" s="2">
        <f t="shared" si="307"/>
        <v>0.94198644370094831</v>
      </c>
      <c r="FI98" s="2">
        <f t="shared" si="307"/>
        <v>0.93974582637270465</v>
      </c>
      <c r="FJ98" s="2">
        <f t="shared" si="307"/>
        <v>0.93803579562641359</v>
      </c>
      <c r="FK98" s="2">
        <f t="shared" si="307"/>
        <v>0.93277164790663381</v>
      </c>
      <c r="FL98" s="2">
        <f t="shared" si="307"/>
        <v>0.93233031792226984</v>
      </c>
      <c r="FM98" s="2">
        <f t="shared" si="307"/>
        <v>0.93059309268315826</v>
      </c>
      <c r="FN98" s="2">
        <f t="shared" si="307"/>
        <v>0.92924154889062072</v>
      </c>
      <c r="FO98" s="2">
        <f t="shared" si="307"/>
        <v>0.93048787804150157</v>
      </c>
      <c r="FP98" s="2">
        <f t="shared" si="307"/>
        <v>0.93314237912114584</v>
      </c>
      <c r="FQ98" s="2">
        <f t="shared" si="307"/>
        <v>0.92413010621181202</v>
      </c>
      <c r="FR98" s="2">
        <f t="shared" si="307"/>
        <v>0.93466280937632384</v>
      </c>
      <c r="FS98" s="2">
        <f t="shared" si="307"/>
        <v>0.9283311382878765</v>
      </c>
      <c r="FT98" s="2">
        <f t="shared" si="307"/>
        <v>0.92169168965092196</v>
      </c>
      <c r="FU98" s="2">
        <f t="shared" si="307"/>
        <v>0.9085742196179607</v>
      </c>
      <c r="FW98" s="2">
        <f t="shared" si="324"/>
        <v>1.5508875210264762E-3</v>
      </c>
      <c r="FX98" s="2">
        <f t="shared" si="164"/>
        <v>3.0599654604962947E-3</v>
      </c>
      <c r="FY98" s="2">
        <f t="shared" si="165"/>
        <v>2.9230941459057048E-3</v>
      </c>
      <c r="FZ98" s="2">
        <f t="shared" si="166"/>
        <v>2.760580118618025E-3</v>
      </c>
      <c r="GA98" s="2">
        <f t="shared" si="167"/>
        <v>2.7841579395078827E-3</v>
      </c>
      <c r="GB98" s="2">
        <f t="shared" si="168"/>
        <v>2.9455815216107776E-3</v>
      </c>
      <c r="GC98" s="2">
        <f t="shared" si="169"/>
        <v>3.136361070414271E-3</v>
      </c>
      <c r="GD98" s="2">
        <f t="shared" si="170"/>
        <v>3.7973543547453067E-3</v>
      </c>
      <c r="GE98" s="2">
        <f t="shared" si="171"/>
        <v>3.6533672760343965E-3</v>
      </c>
      <c r="GF98" s="2">
        <f t="shared" si="172"/>
        <v>3.6812100859965999E-3</v>
      </c>
      <c r="GG98" s="2">
        <f t="shared" si="173"/>
        <v>3.1028008086853563E-3</v>
      </c>
      <c r="GH98" s="2">
        <f t="shared" si="174"/>
        <v>2.9667055353689892E-3</v>
      </c>
      <c r="GI98" s="2">
        <f t="shared" si="175"/>
        <v>2.4750817846564705E-3</v>
      </c>
      <c r="GJ98" s="2">
        <f t="shared" si="176"/>
        <v>2.0344171786815185E-3</v>
      </c>
      <c r="GK98" s="2">
        <f t="shared" si="177"/>
        <v>2.1021255678931854E-3</v>
      </c>
      <c r="GM98" s="86">
        <f t="shared" si="325"/>
        <v>1.2237673882466972E-5</v>
      </c>
      <c r="GN98" s="86">
        <f t="shared" si="178"/>
        <v>1.8727669588873162E-6</v>
      </c>
      <c r="GO98" s="86">
        <f t="shared" si="179"/>
        <v>4.4934630467366546E-6</v>
      </c>
      <c r="GP98" s="86">
        <f t="shared" si="180"/>
        <v>8.0685435738800989E-6</v>
      </c>
      <c r="GQ98" s="86">
        <f t="shared" si="181"/>
        <v>3.1591719457709855E-7</v>
      </c>
      <c r="GR98" s="86">
        <f t="shared" si="182"/>
        <v>5.7051549278468133E-7</v>
      </c>
      <c r="GS98" s="86">
        <f t="shared" si="183"/>
        <v>1.2822605922713821E-7</v>
      </c>
      <c r="GT98" s="86">
        <f t="shared" si="184"/>
        <v>1.3037823600094E-8</v>
      </c>
      <c r="GU98" s="86">
        <f t="shared" si="185"/>
        <v>5.4490295870694354E-7</v>
      </c>
      <c r="GV98" s="86">
        <f t="shared" si="186"/>
        <v>2.2906238915390133E-7</v>
      </c>
      <c r="GW98" s="86">
        <f t="shared" si="187"/>
        <v>9.3400943061665222E-9</v>
      </c>
      <c r="GX98" s="86">
        <f t="shared" si="188"/>
        <v>4.368596097857156E-10</v>
      </c>
      <c r="GY98" s="86">
        <f t="shared" si="189"/>
        <v>2.6017823104444597E-7</v>
      </c>
      <c r="GZ98" s="86">
        <f t="shared" si="190"/>
        <v>1.6338974413953485E-6</v>
      </c>
      <c r="HA98" s="86">
        <f t="shared" si="191"/>
        <v>2.3260353075986822E-9</v>
      </c>
      <c r="HC98" s="86">
        <f t="shared" si="326"/>
        <v>0.17985976752502181</v>
      </c>
      <c r="HD98" s="86">
        <f t="shared" si="192"/>
        <v>0.2016729957667257</v>
      </c>
      <c r="HE98" s="86">
        <f t="shared" si="193"/>
        <v>0.17695918042775474</v>
      </c>
      <c r="HF98" s="86">
        <f t="shared" si="194"/>
        <v>0.14496281413121045</v>
      </c>
      <c r="HG98" s="86">
        <f t="shared" si="195"/>
        <v>0.19499107843407507</v>
      </c>
      <c r="HH98" s="86">
        <f t="shared" si="196"/>
        <v>0.18754111678802107</v>
      </c>
      <c r="HI98" s="86">
        <f t="shared" si="197"/>
        <v>0.2239657158207306</v>
      </c>
      <c r="HJ98" s="86">
        <f t="shared" si="198"/>
        <v>0.23131849447758079</v>
      </c>
      <c r="HK98" s="86">
        <f t="shared" si="199"/>
        <v>0.22491332606950493</v>
      </c>
      <c r="HL98" s="86">
        <f t="shared" si="200"/>
        <v>0.23928717889817114</v>
      </c>
      <c r="HM98" s="86">
        <f t="shared" si="201"/>
        <v>0.21975827746573159</v>
      </c>
      <c r="HN98" s="86">
        <f t="shared" si="202"/>
        <v>0.24828343404807893</v>
      </c>
      <c r="HO98" s="86">
        <f t="shared" si="203"/>
        <v>0.18380815800418368</v>
      </c>
      <c r="HP98" s="86">
        <f t="shared" si="204"/>
        <v>0.14024917177171142</v>
      </c>
      <c r="HQ98" s="86">
        <f t="shared" si="205"/>
        <v>0.12599983540196308</v>
      </c>
      <c r="HS98" s="86">
        <f t="shared" si="327"/>
        <v>1.3883838439544041E-23</v>
      </c>
      <c r="HT98" s="86">
        <f t="shared" si="206"/>
        <v>4.3433283163348269E-22</v>
      </c>
      <c r="HU98" s="86">
        <f t="shared" si="207"/>
        <v>2.3679065781365553E-27</v>
      </c>
      <c r="HV98" s="86">
        <f t="shared" si="208"/>
        <v>9.77740419041791E-29</v>
      </c>
      <c r="HW98" s="86">
        <f t="shared" si="209"/>
        <v>4.9143998740217555E-24</v>
      </c>
      <c r="HX98" s="86">
        <f t="shared" si="210"/>
        <v>3.9691248655651489E-26</v>
      </c>
      <c r="HY98" s="86">
        <f t="shared" si="211"/>
        <v>2.5715988610269418E-27</v>
      </c>
      <c r="HZ98" s="86">
        <f t="shared" si="212"/>
        <v>5.9077793111798467E-25</v>
      </c>
      <c r="IA98" s="86">
        <f t="shared" si="213"/>
        <v>1.4135165163992593E-26</v>
      </c>
      <c r="IB98" s="86">
        <f t="shared" si="214"/>
        <v>1.3864311455128975E-28</v>
      </c>
      <c r="IC98" s="86">
        <f t="shared" si="215"/>
        <v>1.9908766073821577E-26</v>
      </c>
      <c r="ID98" s="86">
        <f t="shared" si="216"/>
        <v>7.3025149019049339E-28</v>
      </c>
      <c r="IE98" s="86">
        <f t="shared" si="217"/>
        <v>6.0160777590398951E-30</v>
      </c>
      <c r="IF98" s="86">
        <f t="shared" si="218"/>
        <v>3.4575304942004291E-16</v>
      </c>
      <c r="IG98" s="86">
        <f t="shared" si="219"/>
        <v>3.297885475818513E-13</v>
      </c>
      <c r="II98" s="86">
        <f t="shared" si="328"/>
        <v>1.1108825528061495E-131</v>
      </c>
      <c r="IJ98" s="86">
        <f t="shared" si="329"/>
        <v>1.0259419832608764E-113</v>
      </c>
      <c r="IK98" s="86">
        <f t="shared" si="330"/>
        <v>4.9060553295885548E-135</v>
      </c>
      <c r="IL98" s="86">
        <f t="shared" si="331"/>
        <v>1.6140846203097975E-143</v>
      </c>
      <c r="IM98" s="86">
        <f t="shared" si="332"/>
        <v>3.0594518682069816E-121</v>
      </c>
      <c r="IN98" s="86">
        <f t="shared" si="333"/>
        <v>5.5905202353411576E-132</v>
      </c>
      <c r="IO98" s="86">
        <f t="shared" si="334"/>
        <v>1.058152467938052E-140</v>
      </c>
      <c r="IP98" s="86">
        <f t="shared" si="335"/>
        <v>4.00718474388013E-122</v>
      </c>
      <c r="IQ98" s="86">
        <f t="shared" si="336"/>
        <v>9.2628195094794481E-133</v>
      </c>
      <c r="IR98" s="86">
        <f t="shared" si="337"/>
        <v>3.4019183067991245E-147</v>
      </c>
      <c r="IS98" s="86">
        <f t="shared" si="338"/>
        <v>1.6665233490561022E-136</v>
      </c>
      <c r="IT98" s="86">
        <f t="shared" si="339"/>
        <v>2.1283738699965836E-144</v>
      </c>
      <c r="IU98" s="86">
        <f t="shared" si="340"/>
        <v>1.9546206037807408E-156</v>
      </c>
      <c r="IV98" s="86">
        <f t="shared" si="341"/>
        <v>3.2539233342537013E-73</v>
      </c>
      <c r="IW98" s="86">
        <f t="shared" si="342"/>
        <v>6.1395792623114251E-64</v>
      </c>
      <c r="IY98" s="86">
        <f t="shared" si="343"/>
        <v>0.17987200519890428</v>
      </c>
      <c r="IZ98" s="86">
        <f t="shared" si="344"/>
        <v>0.2016748685336846</v>
      </c>
      <c r="JA98" s="86">
        <f t="shared" si="345"/>
        <v>0.17696367389080148</v>
      </c>
      <c r="JB98" s="86">
        <f t="shared" si="346"/>
        <v>0.14497088267478433</v>
      </c>
      <c r="JC98" s="86">
        <f t="shared" si="347"/>
        <v>0.19499139435126964</v>
      </c>
      <c r="JD98" s="86">
        <f t="shared" si="348"/>
        <v>0.18754168730351387</v>
      </c>
      <c r="JE98" s="86">
        <f t="shared" si="349"/>
        <v>0.22396584404678982</v>
      </c>
      <c r="JF98" s="86">
        <f t="shared" si="350"/>
        <v>0.23131850751540439</v>
      </c>
      <c r="JG98" s="86">
        <f t="shared" si="351"/>
        <v>0.22491387097246363</v>
      </c>
      <c r="JH98" s="86">
        <f t="shared" si="352"/>
        <v>0.23928740796056031</v>
      </c>
      <c r="JI98" s="86">
        <f t="shared" si="353"/>
        <v>0.2197582868058259</v>
      </c>
      <c r="JJ98" s="86">
        <f t="shared" si="354"/>
        <v>0.24828343448493853</v>
      </c>
      <c r="JK98" s="86">
        <f t="shared" si="355"/>
        <v>0.18380841818241472</v>
      </c>
      <c r="JL98" s="86">
        <f t="shared" si="356"/>
        <v>0.14025080566915316</v>
      </c>
      <c r="JM98" s="86">
        <f t="shared" si="357"/>
        <v>0.12599983772832818</v>
      </c>
    </row>
    <row r="99" spans="2:273" x14ac:dyDescent="0.25">
      <c r="B99" s="2">
        <v>72</v>
      </c>
      <c r="C99" s="37">
        <v>75.578699999999998</v>
      </c>
      <c r="D99" s="37">
        <v>76.566100000000006</v>
      </c>
      <c r="E99" s="37">
        <v>76.630499999999998</v>
      </c>
      <c r="F99" s="37">
        <v>75.257800000000003</v>
      </c>
      <c r="G99" s="37">
        <v>76.275300000000001</v>
      </c>
      <c r="H99" s="37">
        <v>76.134</v>
      </c>
      <c r="I99" s="37">
        <v>78.781599999999997</v>
      </c>
      <c r="J99" s="37">
        <v>77.476200000000006</v>
      </c>
      <c r="K99" s="37">
        <v>77.701700000000002</v>
      </c>
      <c r="L99" s="37">
        <v>79.920400000000001</v>
      </c>
      <c r="M99" s="37">
        <v>78.462699999999998</v>
      </c>
      <c r="N99" s="37">
        <v>79.933199999999999</v>
      </c>
      <c r="O99" s="37">
        <v>77.925200000000004</v>
      </c>
      <c r="P99" s="37">
        <v>73.558099999999996</v>
      </c>
      <c r="Q99" s="37">
        <v>71.694400000000002</v>
      </c>
      <c r="S99" s="4">
        <f t="shared" si="229"/>
        <v>73.047272735447308</v>
      </c>
      <c r="T99" s="4">
        <f t="shared" si="230"/>
        <v>74.748502627979846</v>
      </c>
      <c r="U99" s="4">
        <f t="shared" si="231"/>
        <v>73.958615686188693</v>
      </c>
      <c r="V99" s="4">
        <f t="shared" si="232"/>
        <v>72.095963301544771</v>
      </c>
      <c r="W99" s="4">
        <f t="shared" si="233"/>
        <v>73.458780761757339</v>
      </c>
      <c r="X99" s="4">
        <f t="shared" si="234"/>
        <v>74.186300600934771</v>
      </c>
      <c r="Y99" s="4">
        <f t="shared" si="235"/>
        <v>77.109829979426195</v>
      </c>
      <c r="Z99" s="4">
        <f t="shared" si="236"/>
        <v>76.358085669869439</v>
      </c>
      <c r="AA99" s="4">
        <f t="shared" si="237"/>
        <v>76.993186004106164</v>
      </c>
      <c r="AB99" s="4">
        <f t="shared" si="238"/>
        <v>79.098009538449844</v>
      </c>
      <c r="AC99" s="4">
        <f t="shared" si="239"/>
        <v>76.116927000488658</v>
      </c>
      <c r="AD99" s="4">
        <f t="shared" si="240"/>
        <v>78.768474615109326</v>
      </c>
      <c r="AE99" s="4">
        <f t="shared" si="241"/>
        <v>75.920265549094552</v>
      </c>
      <c r="AF99" s="4">
        <f t="shared" si="242"/>
        <v>71.723752440400276</v>
      </c>
      <c r="AG99" s="4">
        <f t="shared" si="243"/>
        <v>70.574142640214689</v>
      </c>
      <c r="AI99" s="4">
        <f t="shared" si="244"/>
        <v>2.5314272645526898</v>
      </c>
      <c r="AJ99" s="4">
        <f t="shared" si="245"/>
        <v>1.8175973720201597</v>
      </c>
      <c r="AK99" s="4">
        <f t="shared" si="246"/>
        <v>2.6718843138113044</v>
      </c>
      <c r="AL99" s="4">
        <f t="shared" si="247"/>
        <v>3.1618366984552324</v>
      </c>
      <c r="AM99" s="4">
        <f t="shared" si="248"/>
        <v>2.8165192382426625</v>
      </c>
      <c r="AN99" s="4">
        <f t="shared" si="249"/>
        <v>1.9476993990652289</v>
      </c>
      <c r="AO99" s="4">
        <f t="shared" si="250"/>
        <v>1.6717700205738026</v>
      </c>
      <c r="AP99" s="4">
        <f t="shared" si="251"/>
        <v>1.1181143301305667</v>
      </c>
      <c r="AQ99" s="4">
        <f t="shared" si="252"/>
        <v>0.70851399589383846</v>
      </c>
      <c r="AR99" s="4">
        <f t="shared" si="253"/>
        <v>0.82239046155015672</v>
      </c>
      <c r="AS99" s="4">
        <f t="shared" si="254"/>
        <v>2.3457729995113397</v>
      </c>
      <c r="AT99" s="4">
        <f t="shared" si="255"/>
        <v>1.1647253848906729</v>
      </c>
      <c r="AU99" s="4">
        <f t="shared" si="256"/>
        <v>2.0049344509054521</v>
      </c>
      <c r="AV99" s="4">
        <f t="shared" si="257"/>
        <v>1.8343475595997205</v>
      </c>
      <c r="AW99" s="4">
        <f t="shared" si="257"/>
        <v>1.1202573597853132</v>
      </c>
      <c r="AY99" s="2">
        <f t="shared" si="308"/>
        <v>54.64544251617756</v>
      </c>
      <c r="AZ99" s="2">
        <f t="shared" si="147"/>
        <v>52.887445369727352</v>
      </c>
      <c r="BA99" s="2">
        <f t="shared" si="148"/>
        <v>53.179496050684264</v>
      </c>
      <c r="BB99" s="2">
        <f t="shared" si="149"/>
        <v>53.02208852298125</v>
      </c>
      <c r="BC99" s="2">
        <f t="shared" si="150"/>
        <v>53.400691279571788</v>
      </c>
      <c r="BD99" s="2">
        <f t="shared" si="151"/>
        <v>53.558814762650364</v>
      </c>
      <c r="BE99" s="2">
        <f t="shared" si="152"/>
        <v>54.064011736467869</v>
      </c>
      <c r="BF99" s="2">
        <f t="shared" si="153"/>
        <v>54.421739134058875</v>
      </c>
      <c r="BG99" s="2">
        <f t="shared" si="154"/>
        <v>54.623067127365275</v>
      </c>
      <c r="BH99" s="2">
        <f t="shared" si="155"/>
        <v>54.658993678441746</v>
      </c>
      <c r="BI99" s="2">
        <f t="shared" si="156"/>
        <v>54.809083295813465</v>
      </c>
      <c r="BJ99" s="2">
        <f t="shared" si="157"/>
        <v>54.191095332236266</v>
      </c>
      <c r="BK99" s="2">
        <f t="shared" si="158"/>
        <v>55.439244438619269</v>
      </c>
      <c r="BL99" s="2">
        <f t="shared" si="159"/>
        <v>55.691238536800533</v>
      </c>
      <c r="BM99" s="2">
        <f t="shared" si="160"/>
        <v>58.545963787491864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58.028549258911816</v>
      </c>
      <c r="DL99" s="2">
        <f t="shared" si="289"/>
        <v>57.12172000000001</v>
      </c>
      <c r="DM99" s="2">
        <f t="shared" si="289"/>
        <v>58.082551255060721</v>
      </c>
      <c r="DN99" s="2">
        <f t="shared" si="289"/>
        <v>56.156680787992485</v>
      </c>
      <c r="DO99" s="2">
        <f t="shared" si="289"/>
        <v>56.202431199620676</v>
      </c>
      <c r="DP99" s="2">
        <f t="shared" si="289"/>
        <v>57.006524537695576</v>
      </c>
      <c r="DQ99" s="2">
        <f t="shared" si="289"/>
        <v>58.589460112044826</v>
      </c>
      <c r="DR99" s="2">
        <f t="shared" si="289"/>
        <v>57.848036379236376</v>
      </c>
      <c r="DS99" s="2">
        <f t="shared" si="289"/>
        <v>59.791522436722424</v>
      </c>
      <c r="DT99" s="2">
        <f t="shared" si="289"/>
        <v>59.073608292578292</v>
      </c>
      <c r="DU99" s="2">
        <f t="shared" si="289"/>
        <v>58.158889197860972</v>
      </c>
      <c r="DV99" s="2">
        <f t="shared" si="289"/>
        <v>58.873364616044626</v>
      </c>
      <c r="DW99" s="2">
        <f t="shared" si="289"/>
        <v>60.571450175706644</v>
      </c>
      <c r="DX99" s="2">
        <f t="shared" si="289"/>
        <v>59.67602857404691</v>
      </c>
      <c r="DY99" s="2">
        <f t="shared" si="289"/>
        <v>60.845162017094012</v>
      </c>
      <c r="EA99" s="2">
        <f t="shared" si="228"/>
        <v>54.458634070851176</v>
      </c>
      <c r="EB99" s="2">
        <f t="shared" si="290"/>
        <v>52.649605290219377</v>
      </c>
      <c r="EC99" s="2">
        <f t="shared" si="291"/>
        <v>52.893580658762488</v>
      </c>
      <c r="ED99" s="2">
        <f t="shared" si="292"/>
        <v>52.833090024183797</v>
      </c>
      <c r="EE99" s="2">
        <f t="shared" si="293"/>
        <v>53.216776460289452</v>
      </c>
      <c r="EF99" s="2">
        <f t="shared" si="294"/>
        <v>53.330477248051466</v>
      </c>
      <c r="EG99" s="2">
        <f t="shared" si="295"/>
        <v>53.755972921239504</v>
      </c>
      <c r="EH99" s="2">
        <f t="shared" si="296"/>
        <v>54.184584996942647</v>
      </c>
      <c r="EI99" s="2">
        <f t="shared" si="297"/>
        <v>54.270839884739473</v>
      </c>
      <c r="EJ99" s="2">
        <f t="shared" si="298"/>
        <v>54.369723813159119</v>
      </c>
      <c r="EK99" s="2">
        <f t="shared" si="299"/>
        <v>54.558325794060686</v>
      </c>
      <c r="EL99" s="2">
        <f t="shared" si="300"/>
        <v>53.892323944273784</v>
      </c>
      <c r="EM99" s="2">
        <f t="shared" si="301"/>
        <v>55.07787063679838</v>
      </c>
      <c r="EN99" s="2">
        <f t="shared" si="302"/>
        <v>55.382369119610011</v>
      </c>
      <c r="EO99" s="2">
        <f t="shared" si="303"/>
        <v>58.334831460458744</v>
      </c>
      <c r="EQ99" s="2">
        <f t="shared" si="304"/>
        <v>54.351882005399951</v>
      </c>
      <c r="ER99" s="2">
        <f t="shared" si="305"/>
        <v>52.652879832514408</v>
      </c>
      <c r="ES99" s="2">
        <f t="shared" si="305"/>
        <v>52.659161107085936</v>
      </c>
      <c r="ET99" s="2">
        <f t="shared" si="305"/>
        <v>52.881334625034846</v>
      </c>
      <c r="EU99" s="2">
        <f t="shared" si="305"/>
        <v>53.140138701392004</v>
      </c>
      <c r="EV99" s="2">
        <f t="shared" si="305"/>
        <v>53.364410101293004</v>
      </c>
      <c r="EW99" s="2">
        <f t="shared" si="305"/>
        <v>53.814090313235994</v>
      </c>
      <c r="EX99" s="2">
        <f t="shared" si="305"/>
        <v>54.007140062920342</v>
      </c>
      <c r="EY99" s="2">
        <f t="shared" si="305"/>
        <v>54.292140628537865</v>
      </c>
      <c r="EZ99" s="2">
        <f t="shared" si="305"/>
        <v>54.556549915397646</v>
      </c>
      <c r="FA99" s="2">
        <f t="shared" si="305"/>
        <v>54.542203719793463</v>
      </c>
      <c r="FB99" s="2">
        <f t="shared" si="305"/>
        <v>53.967288888458249</v>
      </c>
      <c r="FC99" s="2">
        <f t="shared" si="305"/>
        <v>55.085038290991996</v>
      </c>
      <c r="FD99" s="2">
        <f t="shared" si="305"/>
        <v>55.425951053119363</v>
      </c>
      <c r="FE99" s="2">
        <f t="shared" si="305"/>
        <v>58.386996552271803</v>
      </c>
      <c r="FG99" s="2">
        <f t="shared" si="306"/>
        <v>0.94762061793151131</v>
      </c>
      <c r="FH99" s="2">
        <f t="shared" si="307"/>
        <v>0.94681954478183694</v>
      </c>
      <c r="FI99" s="2">
        <f t="shared" si="307"/>
        <v>0.94475464545686505</v>
      </c>
      <c r="FJ99" s="2">
        <f t="shared" si="307"/>
        <v>0.94317817121549474</v>
      </c>
      <c r="FK99" s="2">
        <f t="shared" si="307"/>
        <v>0.93832216720696937</v>
      </c>
      <c r="FL99" s="2">
        <f t="shared" si="307"/>
        <v>0.93791484913551137</v>
      </c>
      <c r="FM99" s="2">
        <f t="shared" si="307"/>
        <v>0.93631119714598332</v>
      </c>
      <c r="FN99" s="2">
        <f t="shared" si="307"/>
        <v>0.93506323079878895</v>
      </c>
      <c r="FO99" s="2">
        <f t="shared" si="307"/>
        <v>0.93621405649479217</v>
      </c>
      <c r="FP99" s="2">
        <f t="shared" si="307"/>
        <v>0.93866430274067514</v>
      </c>
      <c r="FQ99" s="2">
        <f t="shared" si="307"/>
        <v>0.93034080865125923</v>
      </c>
      <c r="FR99" s="2">
        <f t="shared" si="307"/>
        <v>0.94006722252434494</v>
      </c>
      <c r="FS99" s="2">
        <f t="shared" si="307"/>
        <v>0.93422242241132725</v>
      </c>
      <c r="FT99" s="2">
        <f t="shared" si="307"/>
        <v>0.92808646759622615</v>
      </c>
      <c r="FU99" s="2">
        <f t="shared" si="307"/>
        <v>0.91594249860141808</v>
      </c>
      <c r="FW99" s="2">
        <f t="shared" si="324"/>
        <v>1.7002599469692805E-3</v>
      </c>
      <c r="FX99" s="2">
        <f t="shared" si="164"/>
        <v>3.3541951830582777E-3</v>
      </c>
      <c r="FY99" s="2">
        <f t="shared" si="165"/>
        <v>3.2042053627635105E-3</v>
      </c>
      <c r="FZ99" s="2">
        <f t="shared" si="166"/>
        <v>3.0261099473871062E-3</v>
      </c>
      <c r="GA99" s="2">
        <f t="shared" si="167"/>
        <v>3.051948689716609E-3</v>
      </c>
      <c r="GB99" s="2">
        <f t="shared" si="168"/>
        <v>3.2288483251110061E-3</v>
      </c>
      <c r="GC99" s="2">
        <f t="shared" si="169"/>
        <v>3.4379112498000917E-3</v>
      </c>
      <c r="GD99" s="2">
        <f t="shared" si="170"/>
        <v>4.1621913846709825E-3</v>
      </c>
      <c r="GE99" s="2">
        <f t="shared" si="171"/>
        <v>4.0044261194605909E-3</v>
      </c>
      <c r="GF99" s="2">
        <f t="shared" si="172"/>
        <v>4.0349335618009219E-3</v>
      </c>
      <c r="GG99" s="2">
        <f t="shared" si="173"/>
        <v>3.4011352949203755E-3</v>
      </c>
      <c r="GH99" s="2">
        <f t="shared" si="174"/>
        <v>3.2519971394880821E-3</v>
      </c>
      <c r="GI99" s="2">
        <f t="shared" si="175"/>
        <v>2.7132253156051077E-3</v>
      </c>
      <c r="GJ99" s="2">
        <f t="shared" si="176"/>
        <v>2.2302563304855529E-3</v>
      </c>
      <c r="GK99" s="2">
        <f t="shared" si="177"/>
        <v>2.304467483352324E-3</v>
      </c>
      <c r="GM99" s="86">
        <f t="shared" si="325"/>
        <v>2.1697056731948285E-6</v>
      </c>
      <c r="GN99" s="86">
        <f t="shared" si="178"/>
        <v>2.255616145802141E-7</v>
      </c>
      <c r="GO99" s="86">
        <f t="shared" si="179"/>
        <v>6.3913290384342255E-7</v>
      </c>
      <c r="GP99" s="86">
        <f t="shared" si="180"/>
        <v>1.1185115944085857E-6</v>
      </c>
      <c r="GQ99" s="86">
        <f t="shared" si="181"/>
        <v>2.763962935194832E-8</v>
      </c>
      <c r="GR99" s="86">
        <f t="shared" si="182"/>
        <v>5.3635382795539915E-8</v>
      </c>
      <c r="GS99" s="86">
        <f t="shared" si="183"/>
        <v>1.0509760736194041E-8</v>
      </c>
      <c r="GT99" s="86">
        <f t="shared" si="184"/>
        <v>6.5457710187220558E-10</v>
      </c>
      <c r="GU99" s="86">
        <f t="shared" si="185"/>
        <v>5.4967279193038363E-8</v>
      </c>
      <c r="GV99" s="86">
        <f t="shared" si="186"/>
        <v>2.1030729491089828E-8</v>
      </c>
      <c r="GW99" s="86">
        <f t="shared" si="187"/>
        <v>4.7022421800997761E-10</v>
      </c>
      <c r="GX99" s="86">
        <f t="shared" si="188"/>
        <v>1.56500744381096E-11</v>
      </c>
      <c r="GY99" s="86">
        <f t="shared" si="189"/>
        <v>2.5640741451738193E-8</v>
      </c>
      <c r="GZ99" s="86">
        <f t="shared" si="190"/>
        <v>2.0213502198913403E-7</v>
      </c>
      <c r="HA99" s="86">
        <f t="shared" si="191"/>
        <v>1.1885775172053314E-10</v>
      </c>
      <c r="HC99" s="86">
        <f t="shared" si="326"/>
        <v>0.23353044381377283</v>
      </c>
      <c r="HD99" s="86">
        <f t="shared" si="192"/>
        <v>0.2617942091993653</v>
      </c>
      <c r="HE99" s="86">
        <f t="shared" si="193"/>
        <v>0.23718603182588874</v>
      </c>
      <c r="HF99" s="86">
        <f t="shared" si="194"/>
        <v>0.19855089117987704</v>
      </c>
      <c r="HG99" s="86">
        <f t="shared" si="195"/>
        <v>0.25517871380931506</v>
      </c>
      <c r="HH99" s="86">
        <f t="shared" si="196"/>
        <v>0.24959820634559726</v>
      </c>
      <c r="HI99" s="86">
        <f t="shared" si="197"/>
        <v>0.29715218687034645</v>
      </c>
      <c r="HJ99" s="86">
        <f t="shared" si="198"/>
        <v>0.30304001021299631</v>
      </c>
      <c r="HK99" s="86">
        <f t="shared" si="199"/>
        <v>0.29785533953235593</v>
      </c>
      <c r="HL99" s="86">
        <f t="shared" si="200"/>
        <v>0.31846416106512093</v>
      </c>
      <c r="HM99" s="86">
        <f t="shared" si="201"/>
        <v>0.29090666862303605</v>
      </c>
      <c r="HN99" s="86">
        <f t="shared" si="202"/>
        <v>0.32666702054113461</v>
      </c>
      <c r="HO99" s="86">
        <f t="shared" si="203"/>
        <v>0.2485405402371898</v>
      </c>
      <c r="HP99" s="86">
        <f t="shared" si="204"/>
        <v>0.19516030815623905</v>
      </c>
      <c r="HQ99" s="86">
        <f t="shared" si="205"/>
        <v>0.18698485876802079</v>
      </c>
      <c r="HS99" s="86">
        <f t="shared" si="327"/>
        <v>1.6073616413405896E-22</v>
      </c>
      <c r="HT99" s="86">
        <f t="shared" si="206"/>
        <v>5.0443983784007037E-21</v>
      </c>
      <c r="HU99" s="86">
        <f t="shared" si="207"/>
        <v>4.6237523551237178E-26</v>
      </c>
      <c r="HV99" s="86">
        <f t="shared" si="208"/>
        <v>2.2026459622233218E-27</v>
      </c>
      <c r="HW99" s="86">
        <f t="shared" si="209"/>
        <v>6.6632270917126804E-23</v>
      </c>
      <c r="HX99" s="86">
        <f t="shared" si="210"/>
        <v>7.0081622708559083E-25</v>
      </c>
      <c r="HY99" s="86">
        <f t="shared" si="211"/>
        <v>5.5296182953581208E-26</v>
      </c>
      <c r="HZ99" s="86">
        <f t="shared" si="212"/>
        <v>9.8780524390681754E-24</v>
      </c>
      <c r="IA99" s="86">
        <f t="shared" si="213"/>
        <v>2.8854698756055497E-25</v>
      </c>
      <c r="IB99" s="86">
        <f t="shared" si="214"/>
        <v>3.7800860220573897E-27</v>
      </c>
      <c r="IC99" s="86">
        <f t="shared" si="215"/>
        <v>3.8572063376345505E-25</v>
      </c>
      <c r="ID99" s="86">
        <f t="shared" si="216"/>
        <v>1.6395092848507449E-26</v>
      </c>
      <c r="IE99" s="86">
        <f t="shared" si="217"/>
        <v>1.5732285545835327E-28</v>
      </c>
      <c r="IF99" s="86">
        <f t="shared" si="218"/>
        <v>1.6747168893499022E-15</v>
      </c>
      <c r="IG99" s="86">
        <f t="shared" si="219"/>
        <v>1.1516836808917414E-12</v>
      </c>
      <c r="II99" s="86">
        <f t="shared" si="328"/>
        <v>5.1663293552760759E-128</v>
      </c>
      <c r="IJ99" s="86">
        <f t="shared" si="329"/>
        <v>3.4715001882553026E-110</v>
      </c>
      <c r="IK99" s="86">
        <f t="shared" si="330"/>
        <v>7.2355041331370491E-131</v>
      </c>
      <c r="IL99" s="86">
        <f t="shared" si="331"/>
        <v>3.9737909390969906E-139</v>
      </c>
      <c r="IM99" s="86">
        <f t="shared" si="332"/>
        <v>1.5561956571401039E-117</v>
      </c>
      <c r="IN99" s="86">
        <f t="shared" si="333"/>
        <v>6.6972304063267443E-128</v>
      </c>
      <c r="IO99" s="86">
        <f t="shared" si="334"/>
        <v>2.6509755991387044E-136</v>
      </c>
      <c r="IP99" s="86">
        <f t="shared" si="335"/>
        <v>3.4966625939638717E-118</v>
      </c>
      <c r="IQ99" s="86">
        <f t="shared" si="336"/>
        <v>1.6841965942047922E-128</v>
      </c>
      <c r="IR99" s="86">
        <f t="shared" si="337"/>
        <v>1.8502779175580877E-142</v>
      </c>
      <c r="IS99" s="86">
        <f t="shared" si="338"/>
        <v>3.018884344693507E-132</v>
      </c>
      <c r="IT99" s="86">
        <f t="shared" si="339"/>
        <v>6.3242129776150937E-140</v>
      </c>
      <c r="IU99" s="86">
        <f t="shared" si="340"/>
        <v>9.9048482624269747E-152</v>
      </c>
      <c r="IV99" s="86">
        <f t="shared" si="341"/>
        <v>4.1498116157284134E-71</v>
      </c>
      <c r="IW99" s="86">
        <f t="shared" si="342"/>
        <v>4.2715481624650337E-62</v>
      </c>
      <c r="IY99" s="86">
        <f t="shared" si="343"/>
        <v>0.23353261351944601</v>
      </c>
      <c r="IZ99" s="86">
        <f t="shared" si="344"/>
        <v>0.26179443476097985</v>
      </c>
      <c r="JA99" s="86">
        <f t="shared" si="345"/>
        <v>0.23718667095879259</v>
      </c>
      <c r="JB99" s="86">
        <f t="shared" si="346"/>
        <v>0.19855200969147144</v>
      </c>
      <c r="JC99" s="86">
        <f t="shared" si="347"/>
        <v>0.25517874144894442</v>
      </c>
      <c r="JD99" s="86">
        <f t="shared" si="348"/>
        <v>0.24959825998098006</v>
      </c>
      <c r="JE99" s="86">
        <f t="shared" si="349"/>
        <v>0.29715219738010717</v>
      </c>
      <c r="JF99" s="86">
        <f t="shared" si="350"/>
        <v>0.30304001086757343</v>
      </c>
      <c r="JG99" s="86">
        <f t="shared" si="351"/>
        <v>0.29785539449963511</v>
      </c>
      <c r="JH99" s="86">
        <f t="shared" si="352"/>
        <v>0.31846418209585042</v>
      </c>
      <c r="JI99" s="86">
        <f t="shared" si="353"/>
        <v>0.29090666909326024</v>
      </c>
      <c r="JJ99" s="86">
        <f t="shared" si="354"/>
        <v>0.3266670205567847</v>
      </c>
      <c r="JK99" s="86">
        <f t="shared" si="355"/>
        <v>0.24854056587793125</v>
      </c>
      <c r="JL99" s="86">
        <f t="shared" si="356"/>
        <v>0.19516051029126272</v>
      </c>
      <c r="JM99" s="86">
        <f t="shared" si="357"/>
        <v>0.18698485888803024</v>
      </c>
    </row>
    <row r="100" spans="2:273" x14ac:dyDescent="0.25">
      <c r="B100" s="2">
        <v>73</v>
      </c>
      <c r="C100" s="37">
        <v>78.387900000000002</v>
      </c>
      <c r="D100" s="37">
        <v>79.533600000000007</v>
      </c>
      <c r="E100" s="37">
        <v>79.680999999999997</v>
      </c>
      <c r="F100" s="37">
        <v>78.538499999999999</v>
      </c>
      <c r="G100" s="37">
        <v>79.3613</v>
      </c>
      <c r="H100" s="37">
        <v>79.569699999999997</v>
      </c>
      <c r="I100" s="37">
        <v>81.577399999999997</v>
      </c>
      <c r="J100" s="37">
        <v>80.679599999999994</v>
      </c>
      <c r="K100" s="37">
        <v>81.369600000000005</v>
      </c>
      <c r="L100" s="37">
        <v>81.725700000000003</v>
      </c>
      <c r="M100" s="37">
        <v>81.078900000000004</v>
      </c>
      <c r="N100" s="37">
        <v>82.376900000000006</v>
      </c>
      <c r="O100" s="37">
        <v>80.979299999999995</v>
      </c>
      <c r="P100" s="37">
        <v>76.120099999999994</v>
      </c>
      <c r="Q100" s="37">
        <v>74.390600000000006</v>
      </c>
      <c r="S100" s="4">
        <f t="shared" si="229"/>
        <v>76.334021330883715</v>
      </c>
      <c r="T100" s="4">
        <f t="shared" si="230"/>
        <v>78.433594321628362</v>
      </c>
      <c r="U100" s="4">
        <f t="shared" si="231"/>
        <v>78.066256880569398</v>
      </c>
      <c r="V100" s="4">
        <f t="shared" si="232"/>
        <v>76.399390347784987</v>
      </c>
      <c r="W100" s="4">
        <f t="shared" si="233"/>
        <v>77.062032890170329</v>
      </c>
      <c r="X100" s="4">
        <f t="shared" si="234"/>
        <v>78.133973990085039</v>
      </c>
      <c r="Y100" s="4">
        <f t="shared" si="235"/>
        <v>81.120009260273562</v>
      </c>
      <c r="Z100" s="4">
        <f t="shared" si="236"/>
        <v>79.977003320114875</v>
      </c>
      <c r="AA100" s="4">
        <f t="shared" si="237"/>
        <v>80.795258545361207</v>
      </c>
      <c r="AB100" s="4">
        <f t="shared" si="238"/>
        <v>82.92931868395678</v>
      </c>
      <c r="AC100" s="4">
        <f t="shared" si="239"/>
        <v>79.890301544279936</v>
      </c>
      <c r="AD100" s="4">
        <f t="shared" si="240"/>
        <v>82.675606689078961</v>
      </c>
      <c r="AE100" s="4">
        <f t="shared" si="241"/>
        <v>79.937374027824021</v>
      </c>
      <c r="AF100" s="4">
        <f t="shared" si="242"/>
        <v>75.487828482711478</v>
      </c>
      <c r="AG100" s="4">
        <f t="shared" si="243"/>
        <v>73.960233561246326</v>
      </c>
      <c r="AI100" s="4">
        <f t="shared" si="244"/>
        <v>2.0538786691162869</v>
      </c>
      <c r="AJ100" s="4">
        <f t="shared" si="245"/>
        <v>1.1000056783716445</v>
      </c>
      <c r="AK100" s="4">
        <f t="shared" si="246"/>
        <v>1.6147431194305994</v>
      </c>
      <c r="AL100" s="4">
        <f t="shared" si="247"/>
        <v>2.1391096522150121</v>
      </c>
      <c r="AM100" s="4">
        <f t="shared" si="248"/>
        <v>2.2992671098296711</v>
      </c>
      <c r="AN100" s="4">
        <f t="shared" si="249"/>
        <v>1.4357260099149585</v>
      </c>
      <c r="AO100" s="4">
        <f t="shared" si="250"/>
        <v>0.45739073972643496</v>
      </c>
      <c r="AP100" s="4">
        <f t="shared" si="251"/>
        <v>0.70259667988511865</v>
      </c>
      <c r="AQ100" s="4">
        <f t="shared" si="252"/>
        <v>0.57434145463879815</v>
      </c>
      <c r="AR100" s="4">
        <f t="shared" si="253"/>
        <v>-1.2036186839567762</v>
      </c>
      <c r="AS100" s="4">
        <f t="shared" si="254"/>
        <v>1.1885984557200686</v>
      </c>
      <c r="AT100" s="4">
        <f t="shared" si="255"/>
        <v>-0.29870668907895492</v>
      </c>
      <c r="AU100" s="4">
        <f t="shared" si="256"/>
        <v>1.0419259721759744</v>
      </c>
      <c r="AV100" s="4">
        <f t="shared" si="257"/>
        <v>0.63227151728851538</v>
      </c>
      <c r="AW100" s="4">
        <f t="shared" si="257"/>
        <v>0.43036643875367986</v>
      </c>
      <c r="AY100" s="2">
        <f t="shared" si="308"/>
        <v>54.589755690000963</v>
      </c>
      <c r="AZ100" s="2">
        <f t="shared" si="147"/>
        <v>52.835953212060502</v>
      </c>
      <c r="BA100" s="2">
        <f t="shared" si="148"/>
        <v>53.117406058779409</v>
      </c>
      <c r="BB100" s="2">
        <f t="shared" si="149"/>
        <v>52.978689456257527</v>
      </c>
      <c r="BC100" s="2">
        <f t="shared" si="150"/>
        <v>53.349580788020042</v>
      </c>
      <c r="BD100" s="2">
        <f t="shared" si="151"/>
        <v>53.512373346240828</v>
      </c>
      <c r="BE100" s="2">
        <f t="shared" si="152"/>
        <v>54.017536470488594</v>
      </c>
      <c r="BF100" s="2">
        <f t="shared" si="153"/>
        <v>54.369607008361925</v>
      </c>
      <c r="BG100" s="2">
        <f t="shared" si="154"/>
        <v>54.568522252713905</v>
      </c>
      <c r="BH100" s="2">
        <f t="shared" si="155"/>
        <v>54.596823781341129</v>
      </c>
      <c r="BI100" s="2">
        <f t="shared" si="156"/>
        <v>54.747667538227518</v>
      </c>
      <c r="BJ100" s="2">
        <f t="shared" si="157"/>
        <v>54.137988063771196</v>
      </c>
      <c r="BK100" s="2">
        <f t="shared" si="158"/>
        <v>55.379788729722137</v>
      </c>
      <c r="BL100" s="2">
        <f t="shared" si="159"/>
        <v>55.637589659677218</v>
      </c>
      <c r="BM100" s="2">
        <f t="shared" si="160"/>
        <v>58.482351913185816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58.061421435272038</v>
      </c>
      <c r="DL100" s="2">
        <f t="shared" si="289"/>
        <v>57.149134268292691</v>
      </c>
      <c r="DM100" s="2">
        <f t="shared" si="289"/>
        <v>58.132145020242902</v>
      </c>
      <c r="DN100" s="2">
        <f t="shared" si="289"/>
        <v>56.178567016885545</v>
      </c>
      <c r="DO100" s="2">
        <f t="shared" si="289"/>
        <v>56.21958202939782</v>
      </c>
      <c r="DP100" s="2">
        <f t="shared" si="289"/>
        <v>57.035247652916063</v>
      </c>
      <c r="DQ100" s="2">
        <f t="shared" si="289"/>
        <v>58.643304369747909</v>
      </c>
      <c r="DR100" s="2">
        <f t="shared" si="289"/>
        <v>57.888999133419134</v>
      </c>
      <c r="DS100" s="2">
        <f t="shared" si="289"/>
        <v>59.862608640068629</v>
      </c>
      <c r="DT100" s="2">
        <f t="shared" si="289"/>
        <v>59.125463389103388</v>
      </c>
      <c r="DU100" s="2">
        <f t="shared" si="289"/>
        <v>58.187358579067997</v>
      </c>
      <c r="DV100" s="2">
        <f t="shared" si="289"/>
        <v>58.925476314886325</v>
      </c>
      <c r="DW100" s="2">
        <f t="shared" si="289"/>
        <v>60.6385640947288</v>
      </c>
      <c r="DX100" s="2">
        <f t="shared" si="289"/>
        <v>59.730224230205266</v>
      </c>
      <c r="DY100" s="2">
        <f t="shared" si="289"/>
        <v>60.904682769230767</v>
      </c>
      <c r="EA100" s="2">
        <f t="shared" si="228"/>
        <v>54.414947252742216</v>
      </c>
      <c r="EB100" s="2">
        <f t="shared" si="290"/>
        <v>52.614996837865633</v>
      </c>
      <c r="EC100" s="2">
        <f t="shared" si="291"/>
        <v>52.850799624310795</v>
      </c>
      <c r="ED100" s="2">
        <f t="shared" si="292"/>
        <v>52.802712605804111</v>
      </c>
      <c r="EE100" s="2">
        <f t="shared" si="293"/>
        <v>53.177789602246186</v>
      </c>
      <c r="EF100" s="2">
        <f t="shared" si="294"/>
        <v>53.299573772165687</v>
      </c>
      <c r="EG100" s="2">
        <f t="shared" si="295"/>
        <v>53.730349896707551</v>
      </c>
      <c r="EH100" s="2">
        <f t="shared" si="296"/>
        <v>54.147526838693899</v>
      </c>
      <c r="EI100" s="2">
        <f t="shared" si="297"/>
        <v>54.239468701870749</v>
      </c>
      <c r="EJ100" s="2">
        <f t="shared" si="298"/>
        <v>54.326104254695892</v>
      </c>
      <c r="EK100" s="2">
        <f t="shared" si="299"/>
        <v>54.51284382827631</v>
      </c>
      <c r="EL100" s="2">
        <f t="shared" si="300"/>
        <v>53.859352617208096</v>
      </c>
      <c r="EM100" s="2">
        <f t="shared" si="301"/>
        <v>55.04208150683781</v>
      </c>
      <c r="EN100" s="2">
        <f t="shared" si="302"/>
        <v>55.348261876849875</v>
      </c>
      <c r="EO100" s="2">
        <f t="shared" si="303"/>
        <v>58.279475009876606</v>
      </c>
      <c r="EQ100" s="2">
        <f t="shared" si="304"/>
        <v>54.311814825738381</v>
      </c>
      <c r="ER100" s="2">
        <f t="shared" si="305"/>
        <v>52.618157278359313</v>
      </c>
      <c r="ES100" s="2">
        <f t="shared" si="305"/>
        <v>52.62570221223978</v>
      </c>
      <c r="ET100" s="2">
        <f t="shared" si="305"/>
        <v>52.849091190409816</v>
      </c>
      <c r="EU100" s="2">
        <f t="shared" si="305"/>
        <v>53.104294331012014</v>
      </c>
      <c r="EV100" s="2">
        <f t="shared" si="305"/>
        <v>53.33211052607011</v>
      </c>
      <c r="EW100" s="2">
        <f t="shared" si="305"/>
        <v>53.786081258086654</v>
      </c>
      <c r="EX100" s="2">
        <f t="shared" si="305"/>
        <v>53.977748371418357</v>
      </c>
      <c r="EY100" s="2">
        <f t="shared" si="305"/>
        <v>54.259900680701058</v>
      </c>
      <c r="EZ100" s="2">
        <f t="shared" si="305"/>
        <v>54.505250253807127</v>
      </c>
      <c r="FA100" s="2">
        <f t="shared" si="305"/>
        <v>54.497385304130049</v>
      </c>
      <c r="FB100" s="2">
        <f t="shared" si="305"/>
        <v>53.931293337725748</v>
      </c>
      <c r="FC100" s="2">
        <f t="shared" si="305"/>
        <v>55.048994663408187</v>
      </c>
      <c r="FD100" s="2">
        <f t="shared" si="305"/>
        <v>55.390243772616977</v>
      </c>
      <c r="FE100" s="2">
        <f t="shared" si="305"/>
        <v>58.329092452056074</v>
      </c>
      <c r="FG100" s="2">
        <f t="shared" si="306"/>
        <v>0.95200825056267779</v>
      </c>
      <c r="FH100" s="2">
        <f t="shared" si="307"/>
        <v>0.95127082981684685</v>
      </c>
      <c r="FI100" s="2">
        <f t="shared" si="307"/>
        <v>0.94936952347221926</v>
      </c>
      <c r="FJ100" s="2">
        <f t="shared" si="307"/>
        <v>0.94791747899472856</v>
      </c>
      <c r="FK100" s="2">
        <f t="shared" si="307"/>
        <v>0.94344220990736916</v>
      </c>
      <c r="FL100" s="2">
        <f t="shared" si="307"/>
        <v>0.94306665280298285</v>
      </c>
      <c r="FM100" s="2">
        <f t="shared" si="307"/>
        <v>0.9415877838135065</v>
      </c>
      <c r="FN100" s="2">
        <f t="shared" si="307"/>
        <v>0.9404366335135238</v>
      </c>
      <c r="FO100" s="2">
        <f t="shared" si="307"/>
        <v>0.94149818836661581</v>
      </c>
      <c r="FP100" s="2">
        <f t="shared" si="307"/>
        <v>0.94375764622154212</v>
      </c>
      <c r="FQ100" s="2">
        <f t="shared" si="307"/>
        <v>0.93607826992361898</v>
      </c>
      <c r="FR100" s="2">
        <f t="shared" si="307"/>
        <v>0.94505088674424087</v>
      </c>
      <c r="FS100" s="2">
        <f t="shared" si="307"/>
        <v>0.93966091087123826</v>
      </c>
      <c r="FT100" s="2">
        <f t="shared" si="307"/>
        <v>0.9339964340379231</v>
      </c>
      <c r="FU100" s="2">
        <f t="shared" si="307"/>
        <v>0.92276742395571243</v>
      </c>
      <c r="FW100" s="2">
        <f t="shared" si="324"/>
        <v>1.8639921940522622E-3</v>
      </c>
      <c r="FX100" s="2">
        <f t="shared" si="164"/>
        <v>3.6766121075177613E-3</v>
      </c>
      <c r="FY100" s="2">
        <f t="shared" si="165"/>
        <v>3.5122555517664209E-3</v>
      </c>
      <c r="FZ100" s="2">
        <f t="shared" si="166"/>
        <v>3.3170951384783594E-3</v>
      </c>
      <c r="GA100" s="2">
        <f t="shared" si="167"/>
        <v>3.3454101496979772E-3</v>
      </c>
      <c r="GB100" s="2">
        <f t="shared" si="168"/>
        <v>3.5392592602324939E-3</v>
      </c>
      <c r="GC100" s="2">
        <f t="shared" si="169"/>
        <v>3.7683448279703094E-3</v>
      </c>
      <c r="GD100" s="2">
        <f t="shared" si="170"/>
        <v>4.5619202135158427E-3</v>
      </c>
      <c r="GE100" s="2">
        <f t="shared" si="171"/>
        <v>4.3890702554923921E-3</v>
      </c>
      <c r="GF100" s="2">
        <f t="shared" si="172"/>
        <v>4.4224950707588894E-3</v>
      </c>
      <c r="GG100" s="2">
        <f t="shared" si="173"/>
        <v>3.7280473886992117E-3</v>
      </c>
      <c r="GH100" s="2">
        <f t="shared" si="174"/>
        <v>3.5646255674399684E-3</v>
      </c>
      <c r="GI100" s="2">
        <f t="shared" si="175"/>
        <v>2.9742138484978608E-3</v>
      </c>
      <c r="GJ100" s="2">
        <f t="shared" si="176"/>
        <v>2.4449013660525635E-3</v>
      </c>
      <c r="GK100" s="2">
        <f t="shared" si="177"/>
        <v>2.5262366888263747E-3</v>
      </c>
      <c r="GM100" s="86">
        <f t="shared" si="325"/>
        <v>3.3671179205589405E-7</v>
      </c>
      <c r="GN100" s="86">
        <f t="shared" si="178"/>
        <v>2.2930832054538696E-8</v>
      </c>
      <c r="GO100" s="86">
        <f t="shared" si="179"/>
        <v>7.7889272858152118E-8</v>
      </c>
      <c r="GP100" s="86">
        <f t="shared" si="180"/>
        <v>1.3122462508862215E-7</v>
      </c>
      <c r="GQ100" s="86">
        <f t="shared" si="181"/>
        <v>1.9881598212343234E-9</v>
      </c>
      <c r="GR100" s="86">
        <f t="shared" si="182"/>
        <v>4.1601866204445741E-9</v>
      </c>
      <c r="GS100" s="86">
        <f t="shared" si="183"/>
        <v>7.0950029405269948E-10</v>
      </c>
      <c r="GT100" s="86">
        <f t="shared" si="184"/>
        <v>2.5823496560896481E-11</v>
      </c>
      <c r="GU100" s="86">
        <f t="shared" si="185"/>
        <v>4.6303730904119491E-9</v>
      </c>
      <c r="GV100" s="86">
        <f t="shared" si="186"/>
        <v>1.6063306875180946E-9</v>
      </c>
      <c r="GW100" s="86">
        <f t="shared" si="187"/>
        <v>1.8702801214008875E-11</v>
      </c>
      <c r="GX100" s="86">
        <f t="shared" si="188"/>
        <v>4.3632355672296388E-13</v>
      </c>
      <c r="GY100" s="86">
        <f t="shared" si="189"/>
        <v>2.1227899163743234E-9</v>
      </c>
      <c r="GZ100" s="86">
        <f t="shared" si="190"/>
        <v>2.1275922502178464E-8</v>
      </c>
      <c r="HA100" s="86">
        <f t="shared" si="191"/>
        <v>4.8976023821762985E-12</v>
      </c>
      <c r="HC100" s="86">
        <f t="shared" si="326"/>
        <v>0.29755581799739628</v>
      </c>
      <c r="HD100" s="86">
        <f t="shared" si="192"/>
        <v>0.33219543404600127</v>
      </c>
      <c r="HE100" s="86">
        <f t="shared" si="193"/>
        <v>0.31013054230557069</v>
      </c>
      <c r="HF100" s="86">
        <f t="shared" si="194"/>
        <v>0.26513296630003247</v>
      </c>
      <c r="HG100" s="86">
        <f t="shared" si="195"/>
        <v>0.32719359436432749</v>
      </c>
      <c r="HH100" s="86">
        <f t="shared" si="196"/>
        <v>0.32446740688038633</v>
      </c>
      <c r="HI100" s="86">
        <f t="shared" si="197"/>
        <v>0.38352012331917534</v>
      </c>
      <c r="HJ100" s="86">
        <f t="shared" si="198"/>
        <v>0.3870125088248984</v>
      </c>
      <c r="HK100" s="86">
        <f t="shared" si="199"/>
        <v>0.38317851169768175</v>
      </c>
      <c r="HL100" s="86">
        <f t="shared" si="200"/>
        <v>0.40801174071478663</v>
      </c>
      <c r="HM100" s="86">
        <f t="shared" si="201"/>
        <v>0.37591502258402132</v>
      </c>
      <c r="HN100" s="86">
        <f t="shared" si="202"/>
        <v>0.41735973495438861</v>
      </c>
      <c r="HO100" s="86">
        <f t="shared" si="203"/>
        <v>0.3262177149362831</v>
      </c>
      <c r="HP100" s="86">
        <f t="shared" si="204"/>
        <v>0.26375089602371216</v>
      </c>
      <c r="HQ100" s="86">
        <f t="shared" si="205"/>
        <v>0.26656320543462009</v>
      </c>
      <c r="HS100" s="86">
        <f t="shared" si="327"/>
        <v>1.7532890227171751E-21</v>
      </c>
      <c r="HT100" s="86">
        <f t="shared" si="206"/>
        <v>5.4951622363681547E-20</v>
      </c>
      <c r="HU100" s="86">
        <f t="shared" si="207"/>
        <v>8.3743705622849574E-25</v>
      </c>
      <c r="HV100" s="86">
        <f t="shared" si="208"/>
        <v>4.5874295398386631E-26</v>
      </c>
      <c r="HW100" s="86">
        <f t="shared" si="209"/>
        <v>8.4553781796587223E-22</v>
      </c>
      <c r="HX100" s="86">
        <f t="shared" si="210"/>
        <v>1.1495312796298928E-23</v>
      </c>
      <c r="HY100" s="86">
        <f t="shared" si="211"/>
        <v>1.0971945189405089E-24</v>
      </c>
      <c r="HZ100" s="86">
        <f t="shared" si="212"/>
        <v>1.5331964468385447E-22</v>
      </c>
      <c r="IA100" s="86">
        <f t="shared" si="213"/>
        <v>5.437696882880501E-24</v>
      </c>
      <c r="IB100" s="86">
        <f t="shared" si="214"/>
        <v>9.4281382080396653E-26</v>
      </c>
      <c r="IC100" s="86">
        <f t="shared" si="215"/>
        <v>6.9149741639163409E-24</v>
      </c>
      <c r="ID100" s="86">
        <f t="shared" si="216"/>
        <v>3.3946839796831097E-25</v>
      </c>
      <c r="IE100" s="86">
        <f t="shared" si="217"/>
        <v>3.787865990523449E-27</v>
      </c>
      <c r="IF100" s="86">
        <f t="shared" si="218"/>
        <v>7.8198084451408801E-15</v>
      </c>
      <c r="IG100" s="86">
        <f t="shared" si="219"/>
        <v>3.9085543641407205E-12</v>
      </c>
      <c r="II100" s="86">
        <f t="shared" si="328"/>
        <v>2.1294640494162951E-124</v>
      </c>
      <c r="IJ100" s="86">
        <f t="shared" si="329"/>
        <v>1.0315856644819062E-106</v>
      </c>
      <c r="IK100" s="86">
        <f t="shared" si="330"/>
        <v>9.1636352213988099E-127</v>
      </c>
      <c r="IL100" s="86">
        <f t="shared" si="331"/>
        <v>8.3461448575314294E-135</v>
      </c>
      <c r="IM100" s="86">
        <f t="shared" si="332"/>
        <v>6.9214403297749188E-114</v>
      </c>
      <c r="IN100" s="86">
        <f t="shared" si="333"/>
        <v>6.9111828982574251E-124</v>
      </c>
      <c r="IO100" s="86">
        <f t="shared" si="334"/>
        <v>5.6442080778958503E-132</v>
      </c>
      <c r="IP100" s="86">
        <f t="shared" si="335"/>
        <v>2.6242099632922743E-114</v>
      </c>
      <c r="IQ100" s="86">
        <f t="shared" si="336"/>
        <v>2.6046456018519516E-124</v>
      </c>
      <c r="IR100" s="86">
        <f t="shared" si="337"/>
        <v>8.403691805801858E-138</v>
      </c>
      <c r="IS100" s="86">
        <f t="shared" si="338"/>
        <v>4.673250649950729E-128</v>
      </c>
      <c r="IT100" s="86">
        <f t="shared" si="339"/>
        <v>1.5951557626827788E-135</v>
      </c>
      <c r="IU100" s="86">
        <f t="shared" si="340"/>
        <v>4.2466809173553762E-147</v>
      </c>
      <c r="IV100" s="86">
        <f t="shared" si="341"/>
        <v>4.9238686894004569E-69</v>
      </c>
      <c r="IW100" s="86">
        <f t="shared" si="342"/>
        <v>2.7892307015097429E-60</v>
      </c>
      <c r="IY100" s="86">
        <f t="shared" si="343"/>
        <v>0.29755615470918834</v>
      </c>
      <c r="IZ100" s="86">
        <f t="shared" si="344"/>
        <v>0.33219545697683334</v>
      </c>
      <c r="JA100" s="86">
        <f t="shared" si="345"/>
        <v>0.31013062019484355</v>
      </c>
      <c r="JB100" s="86">
        <f t="shared" si="346"/>
        <v>0.26513309752465758</v>
      </c>
      <c r="JC100" s="86">
        <f t="shared" si="347"/>
        <v>0.32719359635248729</v>
      </c>
      <c r="JD100" s="86">
        <f t="shared" si="348"/>
        <v>0.32446741104057297</v>
      </c>
      <c r="JE100" s="86">
        <f t="shared" si="349"/>
        <v>0.38352012402867564</v>
      </c>
      <c r="JF100" s="86">
        <f t="shared" si="350"/>
        <v>0.38701250885072191</v>
      </c>
      <c r="JG100" s="86">
        <f t="shared" si="351"/>
        <v>0.38317851632805483</v>
      </c>
      <c r="JH100" s="86">
        <f t="shared" si="352"/>
        <v>0.40801174232111731</v>
      </c>
      <c r="JI100" s="86">
        <f t="shared" si="353"/>
        <v>0.37591502260272414</v>
      </c>
      <c r="JJ100" s="86">
        <f t="shared" si="354"/>
        <v>0.41735973495482492</v>
      </c>
      <c r="JK100" s="86">
        <f t="shared" si="355"/>
        <v>0.32621771705907304</v>
      </c>
      <c r="JL100" s="86">
        <f t="shared" si="356"/>
        <v>0.26375091729964251</v>
      </c>
      <c r="JM100" s="86">
        <f t="shared" si="357"/>
        <v>0.26656320544342621</v>
      </c>
    </row>
    <row r="101" spans="2:273" x14ac:dyDescent="0.25">
      <c r="B101" s="2">
        <v>74</v>
      </c>
      <c r="C101" s="37">
        <v>80.253</v>
      </c>
      <c r="D101" s="37">
        <v>81.513000000000005</v>
      </c>
      <c r="E101" s="37">
        <v>81.406300000000002</v>
      </c>
      <c r="F101" s="37">
        <v>81.244799999999998</v>
      </c>
      <c r="G101" s="37">
        <v>81.630099999999999</v>
      </c>
      <c r="H101" s="37">
        <v>82.334699999999998</v>
      </c>
      <c r="I101" s="37">
        <v>83.586200000000005</v>
      </c>
      <c r="J101" s="37">
        <v>82.498800000000003</v>
      </c>
      <c r="K101" s="37">
        <v>83.162800000000004</v>
      </c>
      <c r="L101" s="37">
        <v>83.705100000000002</v>
      </c>
      <c r="M101" s="37">
        <v>83.351399999999998</v>
      </c>
      <c r="N101" s="37">
        <v>83.974999999999994</v>
      </c>
      <c r="O101" s="37">
        <v>82.4786</v>
      </c>
      <c r="P101" s="37">
        <v>79.689300000000003</v>
      </c>
      <c r="Q101" s="37">
        <v>77.823099999999997</v>
      </c>
      <c r="S101" s="4">
        <f t="shared" si="229"/>
        <v>79.617144446443859</v>
      </c>
      <c r="T101" s="4">
        <f t="shared" si="230"/>
        <v>81.820185640783365</v>
      </c>
      <c r="U101" s="4">
        <f t="shared" si="231"/>
        <v>82.025011559594745</v>
      </c>
      <c r="V101" s="4">
        <f t="shared" si="232"/>
        <v>80.771693105350735</v>
      </c>
      <c r="W101" s="4">
        <f t="shared" si="233"/>
        <v>80.63163568944293</v>
      </c>
      <c r="X101" s="4">
        <f t="shared" si="234"/>
        <v>81.948859979406166</v>
      </c>
      <c r="Y101" s="4">
        <f t="shared" si="235"/>
        <v>84.557914266300997</v>
      </c>
      <c r="Z101" s="4">
        <f t="shared" si="236"/>
        <v>83.098938655943101</v>
      </c>
      <c r="AA101" s="4">
        <f t="shared" si="237"/>
        <v>83.949911338566565</v>
      </c>
      <c r="AB101" s="4">
        <f t="shared" si="238"/>
        <v>85.531446100968822</v>
      </c>
      <c r="AC101" s="4">
        <f t="shared" si="239"/>
        <v>83.402511974609041</v>
      </c>
      <c r="AD101" s="4">
        <f t="shared" si="240"/>
        <v>85.721846286210877</v>
      </c>
      <c r="AE101" s="4">
        <f t="shared" si="241"/>
        <v>83.553060149834963</v>
      </c>
      <c r="AF101" s="4">
        <f t="shared" si="242"/>
        <v>79.227491794297165</v>
      </c>
      <c r="AG101" s="4">
        <f t="shared" si="243"/>
        <v>77.283689523050569</v>
      </c>
      <c r="AI101" s="4">
        <f t="shared" si="244"/>
        <v>0.63585555355614076</v>
      </c>
      <c r="AJ101" s="4">
        <f t="shared" si="245"/>
        <v>-0.3071856407833593</v>
      </c>
      <c r="AK101" s="4">
        <f t="shared" si="246"/>
        <v>-0.61871155959474322</v>
      </c>
      <c r="AL101" s="4">
        <f t="shared" si="247"/>
        <v>0.4731068946492627</v>
      </c>
      <c r="AM101" s="4">
        <f t="shared" si="248"/>
        <v>0.9984643105570683</v>
      </c>
      <c r="AN101" s="4">
        <f t="shared" si="249"/>
        <v>0.38584002059383238</v>
      </c>
      <c r="AO101" s="4">
        <f t="shared" si="250"/>
        <v>-0.97171426630099234</v>
      </c>
      <c r="AP101" s="4">
        <f t="shared" si="251"/>
        <v>-0.60013865594309834</v>
      </c>
      <c r="AQ101" s="4">
        <f t="shared" si="252"/>
        <v>-0.7871113385665609</v>
      </c>
      <c r="AR101" s="4">
        <f t="shared" si="253"/>
        <v>-1.82634610096882</v>
      </c>
      <c r="AS101" s="4">
        <f t="shared" si="254"/>
        <v>-5.1111974609042932E-2</v>
      </c>
      <c r="AT101" s="4">
        <f t="shared" si="255"/>
        <v>-1.7468462862108822</v>
      </c>
      <c r="AU101" s="4">
        <f t="shared" si="256"/>
        <v>-1.0744601498349624</v>
      </c>
      <c r="AV101" s="4">
        <f t="shared" si="257"/>
        <v>0.46180820570283743</v>
      </c>
      <c r="AW101" s="4">
        <f t="shared" si="257"/>
        <v>0.53941047694942768</v>
      </c>
      <c r="AY101" s="2">
        <f t="shared" si="308"/>
        <v>54.534701537592319</v>
      </c>
      <c r="AZ101" s="2">
        <f t="shared" si="147"/>
        <v>52.785540623667238</v>
      </c>
      <c r="BA101" s="2">
        <f t="shared" si="148"/>
        <v>53.056432715769027</v>
      </c>
      <c r="BB101" s="2">
        <f t="shared" si="149"/>
        <v>52.936081695671824</v>
      </c>
      <c r="BC101" s="2">
        <f t="shared" si="150"/>
        <v>53.299139272923149</v>
      </c>
      <c r="BD101" s="2">
        <f t="shared" si="151"/>
        <v>53.466849817396138</v>
      </c>
      <c r="BE101" s="2">
        <f t="shared" si="152"/>
        <v>53.972280365704663</v>
      </c>
      <c r="BF101" s="2">
        <f t="shared" si="153"/>
        <v>54.318235459502773</v>
      </c>
      <c r="BG101" s="2">
        <f t="shared" si="154"/>
        <v>54.515257415485713</v>
      </c>
      <c r="BH101" s="2">
        <f t="shared" si="155"/>
        <v>54.535638305581983</v>
      </c>
      <c r="BI101" s="2">
        <f t="shared" si="156"/>
        <v>54.687062930208889</v>
      </c>
      <c r="BJ101" s="2">
        <f t="shared" si="157"/>
        <v>54.086053289635345</v>
      </c>
      <c r="BK101" s="2">
        <f t="shared" si="158"/>
        <v>55.321624769204057</v>
      </c>
      <c r="BL101" s="2">
        <f t="shared" si="159"/>
        <v>55.584926712669407</v>
      </c>
      <c r="BM101" s="2">
        <f t="shared" si="160"/>
        <v>58.418572679372375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58.094293611632267</v>
      </c>
      <c r="DL101" s="2">
        <f t="shared" si="289"/>
        <v>57.176548536585372</v>
      </c>
      <c r="DM101" s="2">
        <f t="shared" si="289"/>
        <v>58.18173878542509</v>
      </c>
      <c r="DN101" s="2">
        <f t="shared" si="289"/>
        <v>56.200453245778604</v>
      </c>
      <c r="DO101" s="2">
        <f t="shared" si="289"/>
        <v>56.236732859174971</v>
      </c>
      <c r="DP101" s="2">
        <f t="shared" si="289"/>
        <v>57.063970768136542</v>
      </c>
      <c r="DQ101" s="2">
        <f t="shared" si="289"/>
        <v>58.697148627450986</v>
      </c>
      <c r="DR101" s="2">
        <f t="shared" si="289"/>
        <v>57.929961887601884</v>
      </c>
      <c r="DS101" s="2">
        <f t="shared" si="289"/>
        <v>59.933694843414827</v>
      </c>
      <c r="DT101" s="2">
        <f t="shared" si="289"/>
        <v>59.177318485628483</v>
      </c>
      <c r="DU101" s="2">
        <f t="shared" si="289"/>
        <v>58.215827960275028</v>
      </c>
      <c r="DV101" s="2">
        <f t="shared" si="289"/>
        <v>58.977588013728024</v>
      </c>
      <c r="DW101" s="2">
        <f t="shared" si="289"/>
        <v>60.705678013750955</v>
      </c>
      <c r="DX101" s="2">
        <f t="shared" si="289"/>
        <v>59.784419886363622</v>
      </c>
      <c r="DY101" s="2">
        <f t="shared" si="289"/>
        <v>60.964203521367523</v>
      </c>
      <c r="EA101" s="2">
        <f t="shared" si="228"/>
        <v>54.371260434633264</v>
      </c>
      <c r="EB101" s="2">
        <f t="shared" si="290"/>
        <v>52.580388385511881</v>
      </c>
      <c r="EC101" s="2">
        <f t="shared" si="291"/>
        <v>52.808018589859103</v>
      </c>
      <c r="ED101" s="2">
        <f t="shared" si="292"/>
        <v>52.772335187424424</v>
      </c>
      <c r="EE101" s="2">
        <f t="shared" si="293"/>
        <v>53.13880274420292</v>
      </c>
      <c r="EF101" s="2">
        <f t="shared" si="294"/>
        <v>53.268670296279907</v>
      </c>
      <c r="EG101" s="2">
        <f t="shared" si="295"/>
        <v>53.704726872175591</v>
      </c>
      <c r="EH101" s="2">
        <f t="shared" si="296"/>
        <v>54.110468680445152</v>
      </c>
      <c r="EI101" s="2">
        <f t="shared" si="297"/>
        <v>54.208097519002017</v>
      </c>
      <c r="EJ101" s="2">
        <f t="shared" si="298"/>
        <v>54.282484696232657</v>
      </c>
      <c r="EK101" s="2">
        <f t="shared" si="299"/>
        <v>54.467361862491934</v>
      </c>
      <c r="EL101" s="2">
        <f t="shared" si="300"/>
        <v>53.826381290142407</v>
      </c>
      <c r="EM101" s="2">
        <f t="shared" si="301"/>
        <v>55.006292376877241</v>
      </c>
      <c r="EN101" s="2">
        <f t="shared" si="302"/>
        <v>55.314154634089732</v>
      </c>
      <c r="EO101" s="2">
        <f t="shared" si="303"/>
        <v>58.224118559294467</v>
      </c>
      <c r="EQ101" s="2">
        <f t="shared" si="304"/>
        <v>54.271747646076804</v>
      </c>
      <c r="ER101" s="2">
        <f t="shared" si="305"/>
        <v>52.583434724204224</v>
      </c>
      <c r="ES101" s="2">
        <f t="shared" si="305"/>
        <v>52.592243317393624</v>
      </c>
      <c r="ET101" s="2">
        <f t="shared" si="305"/>
        <v>52.816847755784778</v>
      </c>
      <c r="EU101" s="2">
        <f t="shared" si="305"/>
        <v>53.068449960632016</v>
      </c>
      <c r="EV101" s="2">
        <f t="shared" si="305"/>
        <v>53.299810950847217</v>
      </c>
      <c r="EW101" s="2">
        <f t="shared" si="305"/>
        <v>53.758072202937313</v>
      </c>
      <c r="EX101" s="2">
        <f t="shared" si="305"/>
        <v>53.948356679916365</v>
      </c>
      <c r="EY101" s="2">
        <f t="shared" si="305"/>
        <v>54.227660732864258</v>
      </c>
      <c r="EZ101" s="2">
        <f t="shared" si="305"/>
        <v>54.4539505922166</v>
      </c>
      <c r="FA101" s="2">
        <f t="shared" si="305"/>
        <v>54.452566888466627</v>
      </c>
      <c r="FB101" s="2">
        <f t="shared" si="305"/>
        <v>53.895297786993247</v>
      </c>
      <c r="FC101" s="2">
        <f t="shared" si="305"/>
        <v>55.012951035824379</v>
      </c>
      <c r="FD101" s="2">
        <f t="shared" si="305"/>
        <v>55.354536492114583</v>
      </c>
      <c r="FE101" s="2">
        <f t="shared" si="305"/>
        <v>58.271188351840337</v>
      </c>
      <c r="FG101" s="2">
        <f t="shared" si="306"/>
        <v>0.9560453948397023</v>
      </c>
      <c r="FH101" s="2">
        <f t="shared" si="307"/>
        <v>0.95536709884212989</v>
      </c>
      <c r="FI101" s="2">
        <f t="shared" si="307"/>
        <v>0.95361782712620746</v>
      </c>
      <c r="FJ101" s="2">
        <f t="shared" si="307"/>
        <v>0.95228149684629104</v>
      </c>
      <c r="FK101" s="2">
        <f t="shared" si="307"/>
        <v>0.948160705563455</v>
      </c>
      <c r="FL101" s="2">
        <f t="shared" si="307"/>
        <v>0.94781474730239768</v>
      </c>
      <c r="FM101" s="2">
        <f t="shared" si="307"/>
        <v>0.94645220921938178</v>
      </c>
      <c r="FN101" s="2">
        <f t="shared" si="307"/>
        <v>0.94539136406348456</v>
      </c>
      <c r="FO101" s="2">
        <f t="shared" si="307"/>
        <v>0.94636965008526652</v>
      </c>
      <c r="FP101" s="2">
        <f t="shared" si="307"/>
        <v>0.94845126358909393</v>
      </c>
      <c r="FQ101" s="2">
        <f t="shared" si="307"/>
        <v>0.94137294616237588</v>
      </c>
      <c r="FR101" s="2">
        <f t="shared" si="307"/>
        <v>0.94964233750826965</v>
      </c>
      <c r="FS101" s="2">
        <f t="shared" si="307"/>
        <v>0.94467637326387732</v>
      </c>
      <c r="FT101" s="2">
        <f t="shared" si="307"/>
        <v>0.93945239624163823</v>
      </c>
      <c r="FU101" s="2">
        <f t="shared" si="307"/>
        <v>0.9290811150265238</v>
      </c>
      <c r="FW101" s="2">
        <f t="shared" si="324"/>
        <v>2.0434593138618671E-3</v>
      </c>
      <c r="FX101" s="2">
        <f t="shared" si="164"/>
        <v>4.0298955556137142E-3</v>
      </c>
      <c r="FY101" s="2">
        <f t="shared" si="165"/>
        <v>3.8498071012515391E-3</v>
      </c>
      <c r="FZ101" s="2">
        <f t="shared" si="166"/>
        <v>3.6359588875669664E-3</v>
      </c>
      <c r="GA101" s="2">
        <f t="shared" si="167"/>
        <v>3.6669857331507794E-3</v>
      </c>
      <c r="GB101" s="2">
        <f t="shared" si="168"/>
        <v>3.8793959455694828E-3</v>
      </c>
      <c r="GC101" s="2">
        <f t="shared" si="169"/>
        <v>4.1304062760611189E-3</v>
      </c>
      <c r="GD101" s="2">
        <f t="shared" si="170"/>
        <v>4.9998454855050573E-3</v>
      </c>
      <c r="GE101" s="2">
        <f t="shared" si="171"/>
        <v>4.8104828395452133E-3</v>
      </c>
      <c r="GF101" s="2">
        <f t="shared" si="172"/>
        <v>4.8471012838632874E-3</v>
      </c>
      <c r="GG101" s="2">
        <f t="shared" si="173"/>
        <v>4.0862529516932618E-3</v>
      </c>
      <c r="GH101" s="2">
        <f t="shared" si="174"/>
        <v>3.9071904955246635E-3</v>
      </c>
      <c r="GI101" s="2">
        <f t="shared" si="175"/>
        <v>3.2602251244205106E-3</v>
      </c>
      <c r="GJ101" s="2">
        <f t="shared" si="176"/>
        <v>2.6801488469622523E-3</v>
      </c>
      <c r="GK101" s="2">
        <f t="shared" si="177"/>
        <v>2.769288497885393E-3</v>
      </c>
      <c r="GM101" s="86">
        <f t="shared" si="325"/>
        <v>4.5736287498811465E-8</v>
      </c>
      <c r="GN101" s="86">
        <f t="shared" si="178"/>
        <v>1.9674468454929477E-9</v>
      </c>
      <c r="GO101" s="86">
        <f t="shared" si="179"/>
        <v>8.1323840777198419E-9</v>
      </c>
      <c r="GP101" s="86">
        <f t="shared" si="180"/>
        <v>1.3027338829965832E-8</v>
      </c>
      <c r="GQ101" s="86">
        <f t="shared" si="181"/>
        <v>1.1757421691548901E-10</v>
      </c>
      <c r="GR101" s="86">
        <f t="shared" si="182"/>
        <v>2.662132612722638E-10</v>
      </c>
      <c r="GS101" s="86">
        <f t="shared" si="183"/>
        <v>3.9450928268080231E-11</v>
      </c>
      <c r="GT101" s="86">
        <f t="shared" si="184"/>
        <v>8.0047418996920119E-13</v>
      </c>
      <c r="GU101" s="86">
        <f t="shared" si="185"/>
        <v>3.2572981705195678E-10</v>
      </c>
      <c r="GV101" s="86">
        <f t="shared" si="186"/>
        <v>1.0206959837958689E-10</v>
      </c>
      <c r="GW101" s="86">
        <f t="shared" si="187"/>
        <v>5.8769768114885979E-13</v>
      </c>
      <c r="GX101" s="86">
        <f t="shared" si="188"/>
        <v>9.4668517161435352E-15</v>
      </c>
      <c r="GY101" s="86">
        <f t="shared" si="189"/>
        <v>1.4764356077061592E-10</v>
      </c>
      <c r="GZ101" s="86">
        <f t="shared" si="190"/>
        <v>1.9054233767557877E-9</v>
      </c>
      <c r="HA101" s="86">
        <f t="shared" si="191"/>
        <v>1.6270721551127774E-13</v>
      </c>
      <c r="HC101" s="86">
        <f t="shared" si="326"/>
        <v>0.37173451331675073</v>
      </c>
      <c r="HD101" s="86">
        <f t="shared" si="192"/>
        <v>0.41034706776895968</v>
      </c>
      <c r="HE101" s="86">
        <f t="shared" si="193"/>
        <v>0.39435558056863163</v>
      </c>
      <c r="HF101" s="86">
        <f t="shared" si="194"/>
        <v>0.34458074211345741</v>
      </c>
      <c r="HG101" s="86">
        <f t="shared" si="195"/>
        <v>0.41112122698122822</v>
      </c>
      <c r="HH101" s="86">
        <f t="shared" si="196"/>
        <v>0.41106537667206833</v>
      </c>
      <c r="HI101" s="86">
        <f t="shared" si="197"/>
        <v>0.47810556240406121</v>
      </c>
      <c r="HJ101" s="86">
        <f t="shared" si="198"/>
        <v>0.47876375315051783</v>
      </c>
      <c r="HK101" s="86">
        <f t="shared" si="199"/>
        <v>0.47496186164469201</v>
      </c>
      <c r="HL101" s="86">
        <f t="shared" si="200"/>
        <v>0.49699728113232777</v>
      </c>
      <c r="HM101" s="86">
        <f t="shared" si="201"/>
        <v>0.47311857336325197</v>
      </c>
      <c r="HN101" s="86">
        <f t="shared" si="202"/>
        <v>0.51257576705646168</v>
      </c>
      <c r="HO101" s="86">
        <f t="shared" si="203"/>
        <v>0.41310659963127544</v>
      </c>
      <c r="HP101" s="86">
        <f t="shared" si="204"/>
        <v>0.34496975415667708</v>
      </c>
      <c r="HQ101" s="86">
        <f t="shared" si="205"/>
        <v>0.3629532737725692</v>
      </c>
      <c r="HS101" s="86">
        <f t="shared" si="327"/>
        <v>1.8019468239642065E-20</v>
      </c>
      <c r="HT101" s="86">
        <f t="shared" si="206"/>
        <v>5.6150265274503559E-19</v>
      </c>
      <c r="HU101" s="86">
        <f t="shared" si="207"/>
        <v>1.4068631475785246E-23</v>
      </c>
      <c r="HV101" s="86">
        <f t="shared" si="208"/>
        <v>8.8330767649778588E-25</v>
      </c>
      <c r="HW101" s="86">
        <f t="shared" si="209"/>
        <v>1.0042232655699738E-20</v>
      </c>
      <c r="HX101" s="86">
        <f t="shared" si="210"/>
        <v>1.7517000057479274E-22</v>
      </c>
      <c r="HY101" s="86">
        <f t="shared" si="211"/>
        <v>2.0090221108718204E-23</v>
      </c>
      <c r="HZ101" s="86">
        <f t="shared" si="212"/>
        <v>2.2091240895794472E-21</v>
      </c>
      <c r="IA101" s="86">
        <f t="shared" si="213"/>
        <v>9.4604733955435791E-23</v>
      </c>
      <c r="IB101" s="86">
        <f t="shared" si="214"/>
        <v>2.1512388768164973E-24</v>
      </c>
      <c r="IC101" s="86">
        <f t="shared" si="215"/>
        <v>1.1471321188361005E-22</v>
      </c>
      <c r="ID101" s="86">
        <f t="shared" si="216"/>
        <v>6.4825311380493413E-24</v>
      </c>
      <c r="IE101" s="86">
        <f t="shared" si="217"/>
        <v>8.3972351518444202E-26</v>
      </c>
      <c r="IF101" s="86">
        <f t="shared" si="218"/>
        <v>3.5199856911020559E-14</v>
      </c>
      <c r="IG101" s="86">
        <f t="shared" si="219"/>
        <v>1.2891231905542224E-11</v>
      </c>
      <c r="II101" s="86">
        <f t="shared" si="328"/>
        <v>7.7792089790108923E-121</v>
      </c>
      <c r="IJ101" s="86">
        <f t="shared" si="329"/>
        <v>2.6920975665085736E-103</v>
      </c>
      <c r="IK101" s="86">
        <f t="shared" si="330"/>
        <v>9.9662788841312941E-123</v>
      </c>
      <c r="IL101" s="86">
        <f t="shared" si="331"/>
        <v>1.4954521076795601E-130</v>
      </c>
      <c r="IM101" s="86">
        <f t="shared" si="332"/>
        <v>2.6918073196334346E-110</v>
      </c>
      <c r="IN101" s="86">
        <f t="shared" si="333"/>
        <v>6.1436614845137328E-120</v>
      </c>
      <c r="IO101" s="86">
        <f t="shared" si="334"/>
        <v>1.0212777025677673E-127</v>
      </c>
      <c r="IP101" s="86">
        <f t="shared" si="335"/>
        <v>1.6938621550986399E-110</v>
      </c>
      <c r="IQ101" s="86">
        <f t="shared" si="336"/>
        <v>3.426216713615649E-120</v>
      </c>
      <c r="IR101" s="86">
        <f t="shared" si="337"/>
        <v>3.1873328700269455E-133</v>
      </c>
      <c r="IS101" s="86">
        <f t="shared" si="338"/>
        <v>6.1820558230992698E-124</v>
      </c>
      <c r="IT101" s="86">
        <f t="shared" si="339"/>
        <v>3.4153985154456706E-131</v>
      </c>
      <c r="IU101" s="86">
        <f t="shared" si="340"/>
        <v>1.5405336806341066E-142</v>
      </c>
      <c r="IV101" s="86">
        <f t="shared" si="341"/>
        <v>5.4355625770664058E-67</v>
      </c>
      <c r="IW101" s="86">
        <f t="shared" si="342"/>
        <v>1.7093813944724965E-58</v>
      </c>
      <c r="IY101" s="86">
        <f t="shared" si="343"/>
        <v>0.3717345590530382</v>
      </c>
      <c r="IZ101" s="86">
        <f t="shared" si="344"/>
        <v>0.41034706973640656</v>
      </c>
      <c r="JA101" s="86">
        <f t="shared" si="345"/>
        <v>0.39435558870101572</v>
      </c>
      <c r="JB101" s="86">
        <f t="shared" si="346"/>
        <v>0.34458075514079622</v>
      </c>
      <c r="JC101" s="86">
        <f t="shared" si="347"/>
        <v>0.41112122709880244</v>
      </c>
      <c r="JD101" s="86">
        <f t="shared" si="348"/>
        <v>0.4110653769382816</v>
      </c>
      <c r="JE101" s="86">
        <f t="shared" si="349"/>
        <v>0.47810556244351216</v>
      </c>
      <c r="JF101" s="86">
        <f t="shared" si="350"/>
        <v>0.47876375315131831</v>
      </c>
      <c r="JG101" s="86">
        <f t="shared" si="351"/>
        <v>0.47496186197042184</v>
      </c>
      <c r="JH101" s="86">
        <f t="shared" si="352"/>
        <v>0.49699728123439735</v>
      </c>
      <c r="JI101" s="86">
        <f t="shared" si="353"/>
        <v>0.47311857336383967</v>
      </c>
      <c r="JJ101" s="86">
        <f t="shared" si="354"/>
        <v>0.51257576705647112</v>
      </c>
      <c r="JK101" s="86">
        <f t="shared" si="355"/>
        <v>0.413106599778919</v>
      </c>
      <c r="JL101" s="86">
        <f t="shared" si="356"/>
        <v>0.34496975606213565</v>
      </c>
      <c r="JM101" s="86">
        <f t="shared" si="357"/>
        <v>0.36295327378562314</v>
      </c>
    </row>
    <row r="102" spans="2:273" x14ac:dyDescent="0.25">
      <c r="B102" s="2">
        <v>75</v>
      </c>
      <c r="C102" s="37">
        <v>81.787899999999993</v>
      </c>
      <c r="D102" s="37">
        <v>82.580600000000004</v>
      </c>
      <c r="E102" s="37">
        <v>82.787800000000004</v>
      </c>
      <c r="F102" s="37">
        <v>83.090100000000007</v>
      </c>
      <c r="G102" s="37">
        <v>83.565200000000004</v>
      </c>
      <c r="H102" s="37">
        <v>83.814800000000005</v>
      </c>
      <c r="I102" s="37">
        <v>84.432400000000001</v>
      </c>
      <c r="J102" s="37">
        <v>83.816800000000001</v>
      </c>
      <c r="K102" s="37">
        <v>83.894400000000005</v>
      </c>
      <c r="L102" s="37">
        <v>83.791499999999999</v>
      </c>
      <c r="M102" s="37">
        <v>84.462599999999995</v>
      </c>
      <c r="N102" s="37">
        <v>84.615099999999998</v>
      </c>
      <c r="O102" s="37">
        <v>84.2697</v>
      </c>
      <c r="P102" s="37">
        <v>81.887</v>
      </c>
      <c r="Q102" s="37">
        <v>79.289599999999993</v>
      </c>
      <c r="S102" s="4">
        <f t="shared" si="229"/>
        <v>82.616338249200481</v>
      </c>
      <c r="T102" s="4">
        <f t="shared" si="230"/>
        <v>84.367716298719031</v>
      </c>
      <c r="U102" s="4">
        <f t="shared" si="231"/>
        <v>85.237507108080052</v>
      </c>
      <c r="V102" s="4">
        <f t="shared" si="232"/>
        <v>84.72107317423928</v>
      </c>
      <c r="W102" s="4">
        <f t="shared" si="233"/>
        <v>83.902450601386221</v>
      </c>
      <c r="X102" s="4">
        <f t="shared" si="234"/>
        <v>85.087005430028157</v>
      </c>
      <c r="Y102" s="4">
        <f t="shared" si="235"/>
        <v>86.470196496393044</v>
      </c>
      <c r="Z102" s="4">
        <f t="shared" si="236"/>
        <v>84.92006499959281</v>
      </c>
      <c r="AA102" s="4">
        <f t="shared" si="237"/>
        <v>85.546243592651138</v>
      </c>
      <c r="AB102" s="4">
        <f t="shared" si="238"/>
        <v>85.843760904935209</v>
      </c>
      <c r="AC102" s="4">
        <f t="shared" si="239"/>
        <v>85.992117962294472</v>
      </c>
      <c r="AD102" s="4">
        <f t="shared" si="240"/>
        <v>86.775150618707258</v>
      </c>
      <c r="AE102" s="4">
        <f t="shared" si="241"/>
        <v>86.00208319181705</v>
      </c>
      <c r="AF102" s="4">
        <f t="shared" si="242"/>
        <v>82.393528472475637</v>
      </c>
      <c r="AG102" s="4">
        <f t="shared" si="243"/>
        <v>79.81294642370662</v>
      </c>
      <c r="AI102" s="4">
        <f t="shared" si="244"/>
        <v>-0.82843824920048803</v>
      </c>
      <c r="AJ102" s="4">
        <f t="shared" si="245"/>
        <v>-1.7871162987190274</v>
      </c>
      <c r="AK102" s="4">
        <f t="shared" si="246"/>
        <v>-2.4497071080800481</v>
      </c>
      <c r="AL102" s="4">
        <f t="shared" si="247"/>
        <v>-1.6309731742392728</v>
      </c>
      <c r="AM102" s="4">
        <f t="shared" si="248"/>
        <v>-0.33725060138621643</v>
      </c>
      <c r="AN102" s="4">
        <f t="shared" si="249"/>
        <v>-1.2722054300281513</v>
      </c>
      <c r="AO102" s="4">
        <f t="shared" si="250"/>
        <v>-2.0377964963930424</v>
      </c>
      <c r="AP102" s="4">
        <f t="shared" si="251"/>
        <v>-1.1032649995928097</v>
      </c>
      <c r="AQ102" s="4">
        <f t="shared" si="252"/>
        <v>-1.651843592651133</v>
      </c>
      <c r="AR102" s="4">
        <f t="shared" si="253"/>
        <v>-2.0522609049352099</v>
      </c>
      <c r="AS102" s="4">
        <f t="shared" si="254"/>
        <v>-1.5295179622944772</v>
      </c>
      <c r="AT102" s="4">
        <f t="shared" si="255"/>
        <v>-2.1600506187072597</v>
      </c>
      <c r="AU102" s="4">
        <f t="shared" si="256"/>
        <v>-1.7323831918170498</v>
      </c>
      <c r="AV102" s="4">
        <f t="shared" si="257"/>
        <v>-0.5065284724756367</v>
      </c>
      <c r="AW102" s="4">
        <f t="shared" si="257"/>
        <v>-0.52334642370662721</v>
      </c>
      <c r="AY102" s="2">
        <f t="shared" si="308"/>
        <v>54.480264709331472</v>
      </c>
      <c r="AZ102" s="2">
        <f t="shared" si="147"/>
        <v>52.736155023457457</v>
      </c>
      <c r="BA102" s="2">
        <f t="shared" si="148"/>
        <v>52.996535431746246</v>
      </c>
      <c r="BB102" s="2">
        <f t="shared" si="149"/>
        <v>52.894231860144643</v>
      </c>
      <c r="BC102" s="2">
        <f t="shared" si="150"/>
        <v>53.249347045301867</v>
      </c>
      <c r="BD102" s="2">
        <f t="shared" si="151"/>
        <v>53.422209159854539</v>
      </c>
      <c r="BE102" s="2">
        <f t="shared" si="152"/>
        <v>53.928198713002388</v>
      </c>
      <c r="BF102" s="2">
        <f t="shared" si="153"/>
        <v>54.267611922577927</v>
      </c>
      <c r="BG102" s="2">
        <f t="shared" si="154"/>
        <v>54.463235101464903</v>
      </c>
      <c r="BH102" s="2">
        <f t="shared" si="155"/>
        <v>54.47541358607279</v>
      </c>
      <c r="BI102" s="2">
        <f t="shared" si="156"/>
        <v>54.6272553308943</v>
      </c>
      <c r="BJ102" s="2">
        <f t="shared" si="157"/>
        <v>54.03524815307059</v>
      </c>
      <c r="BK102" s="2">
        <f t="shared" si="158"/>
        <v>55.264717030365709</v>
      </c>
      <c r="BL102" s="2">
        <f t="shared" si="159"/>
        <v>55.533234040758011</v>
      </c>
      <c r="BM102" s="2">
        <f t="shared" si="160"/>
        <v>58.354712268942578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58.127165787992489</v>
      </c>
      <c r="DL102" s="2">
        <f t="shared" si="289"/>
        <v>57.20396280487806</v>
      </c>
      <c r="DM102" s="2">
        <f t="shared" si="289"/>
        <v>58.231332550607277</v>
      </c>
      <c r="DN102" s="2">
        <f t="shared" si="289"/>
        <v>56.222339474671664</v>
      </c>
      <c r="DO102" s="2">
        <f t="shared" si="289"/>
        <v>56.253883688952115</v>
      </c>
      <c r="DP102" s="2">
        <f t="shared" si="289"/>
        <v>57.092693883357029</v>
      </c>
      <c r="DQ102" s="2">
        <f t="shared" si="289"/>
        <v>58.750992885154069</v>
      </c>
      <c r="DR102" s="2">
        <f t="shared" si="289"/>
        <v>57.970924641784642</v>
      </c>
      <c r="DS102" s="2">
        <f t="shared" si="289"/>
        <v>60.004781046761032</v>
      </c>
      <c r="DT102" s="2">
        <f t="shared" si="289"/>
        <v>59.229173582153585</v>
      </c>
      <c r="DU102" s="2">
        <f t="shared" si="289"/>
        <v>58.244297341482053</v>
      </c>
      <c r="DV102" s="2">
        <f t="shared" si="289"/>
        <v>59.029699712569723</v>
      </c>
      <c r="DW102" s="2">
        <f t="shared" si="289"/>
        <v>60.77279193277311</v>
      </c>
      <c r="DX102" s="2">
        <f t="shared" si="289"/>
        <v>59.838615542521978</v>
      </c>
      <c r="DY102" s="2">
        <f t="shared" si="289"/>
        <v>61.023724273504271</v>
      </c>
      <c r="EA102" s="2">
        <f t="shared" si="228"/>
        <v>54.327573616524305</v>
      </c>
      <c r="EB102" s="2">
        <f t="shared" si="290"/>
        <v>52.545779933158137</v>
      </c>
      <c r="EC102" s="2">
        <f t="shared" si="291"/>
        <v>52.76523755540741</v>
      </c>
      <c r="ED102" s="2">
        <f t="shared" si="292"/>
        <v>52.741957769044738</v>
      </c>
      <c r="EE102" s="2">
        <f t="shared" si="293"/>
        <v>53.099815886159654</v>
      </c>
      <c r="EF102" s="2">
        <f t="shared" si="294"/>
        <v>53.237766820394135</v>
      </c>
      <c r="EG102" s="2">
        <f t="shared" si="295"/>
        <v>53.679103847643638</v>
      </c>
      <c r="EH102" s="2">
        <f t="shared" si="296"/>
        <v>54.073410522196404</v>
      </c>
      <c r="EI102" s="2">
        <f t="shared" si="297"/>
        <v>54.176726336133292</v>
      </c>
      <c r="EJ102" s="2">
        <f t="shared" si="298"/>
        <v>54.238865137769423</v>
      </c>
      <c r="EK102" s="2">
        <f t="shared" si="299"/>
        <v>54.421879896707551</v>
      </c>
      <c r="EL102" s="2">
        <f t="shared" si="300"/>
        <v>53.793409963076726</v>
      </c>
      <c r="EM102" s="2">
        <f t="shared" si="301"/>
        <v>54.970503246916678</v>
      </c>
      <c r="EN102" s="2">
        <f t="shared" si="302"/>
        <v>55.280047391329589</v>
      </c>
      <c r="EO102" s="2">
        <f t="shared" si="303"/>
        <v>58.168762108712329</v>
      </c>
      <c r="EQ102" s="2">
        <f t="shared" si="304"/>
        <v>54.231680466415227</v>
      </c>
      <c r="ER102" s="2">
        <f t="shared" si="305"/>
        <v>52.548712170049129</v>
      </c>
      <c r="ES102" s="2">
        <f t="shared" si="305"/>
        <v>52.558784422547461</v>
      </c>
      <c r="ET102" s="2">
        <f t="shared" si="305"/>
        <v>52.784604321159748</v>
      </c>
      <c r="EU102" s="2">
        <f t="shared" si="305"/>
        <v>53.032605590252018</v>
      </c>
      <c r="EV102" s="2">
        <f t="shared" si="305"/>
        <v>53.267511375624331</v>
      </c>
      <c r="EW102" s="2">
        <f t="shared" si="305"/>
        <v>53.730063147787973</v>
      </c>
      <c r="EX102" s="2">
        <f t="shared" si="305"/>
        <v>53.91896498841438</v>
      </c>
      <c r="EY102" s="2">
        <f t="shared" si="305"/>
        <v>54.195420785027451</v>
      </c>
      <c r="EZ102" s="2">
        <f t="shared" si="305"/>
        <v>54.402650930626073</v>
      </c>
      <c r="FA102" s="2">
        <f t="shared" si="305"/>
        <v>54.407748472803206</v>
      </c>
      <c r="FB102" s="2">
        <f t="shared" si="305"/>
        <v>53.859302236260746</v>
      </c>
      <c r="FC102" s="2">
        <f t="shared" si="305"/>
        <v>54.976907408240571</v>
      </c>
      <c r="FD102" s="2">
        <f t="shared" si="305"/>
        <v>55.318829211612197</v>
      </c>
      <c r="FE102" s="2">
        <f t="shared" si="305"/>
        <v>58.213284251624607</v>
      </c>
      <c r="FG102" s="2">
        <f t="shared" si="306"/>
        <v>0.95975728378968228</v>
      </c>
      <c r="FH102" s="2">
        <f t="shared" si="307"/>
        <v>0.95913382022052218</v>
      </c>
      <c r="FI102" s="2">
        <f t="shared" si="307"/>
        <v>0.95752561215315812</v>
      </c>
      <c r="FJ102" s="2">
        <f t="shared" si="307"/>
        <v>0.95629671040147024</v>
      </c>
      <c r="FK102" s="2">
        <f t="shared" si="307"/>
        <v>0.95250536447800249</v>
      </c>
      <c r="FL102" s="2">
        <f t="shared" si="307"/>
        <v>0.95218693890348394</v>
      </c>
      <c r="FM102" s="2">
        <f t="shared" si="307"/>
        <v>0.95093264741127026</v>
      </c>
      <c r="FN102" s="2">
        <f t="shared" si="307"/>
        <v>0.94995587166622519</v>
      </c>
      <c r="FO102" s="2">
        <f t="shared" si="307"/>
        <v>0.95085663746311833</v>
      </c>
      <c r="FP102" s="2">
        <f t="shared" si="307"/>
        <v>0.95277278373420282</v>
      </c>
      <c r="FQ102" s="2">
        <f t="shared" si="307"/>
        <v>0.94625424149288861</v>
      </c>
      <c r="FR102" s="2">
        <f t="shared" si="307"/>
        <v>0.9538688621917556</v>
      </c>
      <c r="FS102" s="2">
        <f t="shared" si="307"/>
        <v>0.94929743878684758</v>
      </c>
      <c r="FT102" s="2">
        <f t="shared" si="307"/>
        <v>0.9444841666503867</v>
      </c>
      <c r="FU102" s="2">
        <f t="shared" si="307"/>
        <v>0.93491507217605019</v>
      </c>
      <c r="FW102" s="2">
        <f t="shared" si="324"/>
        <v>2.2401669350826966E-3</v>
      </c>
      <c r="FX102" s="2">
        <f t="shared" si="164"/>
        <v>4.416975302480225E-3</v>
      </c>
      <c r="FY102" s="2">
        <f t="shared" si="165"/>
        <v>4.2196622686042004E-3</v>
      </c>
      <c r="FZ102" s="2">
        <f t="shared" si="166"/>
        <v>3.9853516177883663E-3</v>
      </c>
      <c r="GA102" s="2">
        <f t="shared" si="167"/>
        <v>4.0193479203047911E-3</v>
      </c>
      <c r="GB102" s="2">
        <f t="shared" si="168"/>
        <v>4.2520816116510384E-3</v>
      </c>
      <c r="GC102" s="2">
        <f t="shared" si="169"/>
        <v>4.5270964014957485E-3</v>
      </c>
      <c r="GD102" s="2">
        <f t="shared" si="170"/>
        <v>5.4795783414567966E-3</v>
      </c>
      <c r="GE102" s="2">
        <f t="shared" si="171"/>
        <v>5.2721427096907875E-3</v>
      </c>
      <c r="GF102" s="2">
        <f t="shared" si="172"/>
        <v>5.3122566507401549E-3</v>
      </c>
      <c r="GG102" s="2">
        <f t="shared" si="173"/>
        <v>4.4787215997209853E-3</v>
      </c>
      <c r="GH102" s="2">
        <f t="shared" si="174"/>
        <v>4.2825348477903138E-3</v>
      </c>
      <c r="GI102" s="2">
        <f t="shared" si="175"/>
        <v>3.5736417078988457E-3</v>
      </c>
      <c r="GJ102" s="2">
        <f t="shared" si="176"/>
        <v>2.9379650860692766E-3</v>
      </c>
      <c r="GK102" s="2">
        <f t="shared" si="177"/>
        <v>3.0356534031526416E-3</v>
      </c>
      <c r="GM102" s="86">
        <f t="shared" si="325"/>
        <v>5.4376468811683702E-9</v>
      </c>
      <c r="GN102" s="86">
        <f t="shared" si="178"/>
        <v>1.4246033531535267E-10</v>
      </c>
      <c r="GO102" s="86">
        <f t="shared" si="179"/>
        <v>7.2745521729235123E-10</v>
      </c>
      <c r="GP102" s="86">
        <f t="shared" si="180"/>
        <v>1.0942834589057368E-9</v>
      </c>
      <c r="GQ102" s="86">
        <f t="shared" si="181"/>
        <v>5.7162267264920007E-12</v>
      </c>
      <c r="GR102" s="86">
        <f t="shared" si="182"/>
        <v>1.4053861641275993E-11</v>
      </c>
      <c r="GS102" s="86">
        <f t="shared" si="183"/>
        <v>1.8067933043423013E-12</v>
      </c>
      <c r="GT102" s="86">
        <f t="shared" si="184"/>
        <v>1.9496089886182097E-14</v>
      </c>
      <c r="GU102" s="86">
        <f t="shared" si="185"/>
        <v>1.9135261344163686E-11</v>
      </c>
      <c r="GV102" s="86">
        <f t="shared" si="186"/>
        <v>5.3956222805111741E-12</v>
      </c>
      <c r="GW102" s="86">
        <f t="shared" si="187"/>
        <v>1.4589479521181985E-14</v>
      </c>
      <c r="GX102" s="86">
        <f t="shared" si="188"/>
        <v>1.5984370418022534E-16</v>
      </c>
      <c r="GY102" s="86">
        <f t="shared" si="189"/>
        <v>8.6269214332355275E-12</v>
      </c>
      <c r="GZ102" s="86">
        <f t="shared" si="190"/>
        <v>1.4519772059581176E-10</v>
      </c>
      <c r="HA102" s="86">
        <f t="shared" si="191"/>
        <v>4.3571094884779012E-15</v>
      </c>
      <c r="HC102" s="86">
        <f t="shared" si="326"/>
        <v>0.45377389622466469</v>
      </c>
      <c r="HD102" s="86">
        <f t="shared" si="192"/>
        <v>0.4894847517129835</v>
      </c>
      <c r="HE102" s="86">
        <f t="shared" si="193"/>
        <v>0.48364342438843566</v>
      </c>
      <c r="HF102" s="86">
        <f t="shared" si="194"/>
        <v>0.4334706840689424</v>
      </c>
      <c r="HG102" s="86">
        <f t="shared" si="195"/>
        <v>0.50539505870951473</v>
      </c>
      <c r="HH102" s="86">
        <f t="shared" si="196"/>
        <v>0.50359324215847878</v>
      </c>
      <c r="HI102" s="86">
        <f t="shared" si="197"/>
        <v>0.56600830551886316</v>
      </c>
      <c r="HJ102" s="86">
        <f t="shared" si="198"/>
        <v>0.56501418324200048</v>
      </c>
      <c r="HK102" s="86">
        <f t="shared" si="199"/>
        <v>0.55795271097950039</v>
      </c>
      <c r="HL102" s="86">
        <f t="shared" si="200"/>
        <v>0.56472336950287561</v>
      </c>
      <c r="HM102" s="86">
        <f t="shared" si="201"/>
        <v>0.57342323172397802</v>
      </c>
      <c r="HN102" s="86">
        <f t="shared" si="202"/>
        <v>0.59215298135156691</v>
      </c>
      <c r="HO102" s="86">
        <f t="shared" si="203"/>
        <v>0.49892490447419774</v>
      </c>
      <c r="HP102" s="86">
        <f t="shared" si="204"/>
        <v>0.43327793780971763</v>
      </c>
      <c r="HQ102" s="86">
        <f t="shared" si="205"/>
        <v>0.46557075185586894</v>
      </c>
      <c r="HS102" s="86">
        <f t="shared" si="327"/>
        <v>1.7449885692058934E-19</v>
      </c>
      <c r="HT102" s="86">
        <f t="shared" si="206"/>
        <v>5.3819571707616215E-18</v>
      </c>
      <c r="HU102" s="86">
        <f t="shared" si="207"/>
        <v>2.1923464851138776E-22</v>
      </c>
      <c r="HV102" s="86">
        <f t="shared" si="208"/>
        <v>1.5724900644130193E-23</v>
      </c>
      <c r="HW102" s="86">
        <f t="shared" si="209"/>
        <v>1.116328439722675E-19</v>
      </c>
      <c r="HX102" s="86">
        <f t="shared" si="210"/>
        <v>2.4799172296568691E-21</v>
      </c>
      <c r="HY102" s="86">
        <f t="shared" si="211"/>
        <v>3.3948123685446461E-22</v>
      </c>
      <c r="HZ102" s="86">
        <f t="shared" si="212"/>
        <v>2.9549898857376785E-20</v>
      </c>
      <c r="IA102" s="86">
        <f t="shared" si="213"/>
        <v>1.5195960490737783E-21</v>
      </c>
      <c r="IB102" s="86">
        <f t="shared" si="214"/>
        <v>4.4906457968714469E-23</v>
      </c>
      <c r="IC102" s="86">
        <f t="shared" si="215"/>
        <v>1.7609978396100331E-21</v>
      </c>
      <c r="ID102" s="86">
        <f t="shared" si="216"/>
        <v>1.1417385768305006E-22</v>
      </c>
      <c r="IE102" s="86">
        <f t="shared" si="217"/>
        <v>1.7140859737496981E-24</v>
      </c>
      <c r="IF102" s="86">
        <f t="shared" si="218"/>
        <v>1.5275211131697651E-13</v>
      </c>
      <c r="IG102" s="86">
        <f t="shared" si="219"/>
        <v>4.1321748246699794E-11</v>
      </c>
      <c r="II102" s="86">
        <f t="shared" si="328"/>
        <v>2.5187218260402177E-117</v>
      </c>
      <c r="IJ102" s="86">
        <f t="shared" si="329"/>
        <v>6.1698917620272846E-100</v>
      </c>
      <c r="IK102" s="86">
        <f t="shared" si="330"/>
        <v>9.3082557297421136E-119</v>
      </c>
      <c r="IL102" s="86">
        <f t="shared" si="331"/>
        <v>2.2859591249809955E-126</v>
      </c>
      <c r="IM102" s="86">
        <f t="shared" si="332"/>
        <v>9.153988157455145E-107</v>
      </c>
      <c r="IN102" s="86">
        <f t="shared" si="333"/>
        <v>4.7046109041708713E-116</v>
      </c>
      <c r="IO102" s="86">
        <f t="shared" si="334"/>
        <v>1.570479111381158E-123</v>
      </c>
      <c r="IP102" s="86">
        <f t="shared" si="335"/>
        <v>9.4036518011608574E-107</v>
      </c>
      <c r="IQ102" s="86">
        <f t="shared" si="336"/>
        <v>3.8335013876903911E-116</v>
      </c>
      <c r="IR102" s="86">
        <f t="shared" si="337"/>
        <v>1.0095159351408257E-128</v>
      </c>
      <c r="IS102" s="86">
        <f t="shared" si="338"/>
        <v>6.9886279925395175E-120</v>
      </c>
      <c r="IT102" s="86">
        <f t="shared" si="339"/>
        <v>6.2076206406015286E-127</v>
      </c>
      <c r="IU102" s="86">
        <f t="shared" si="340"/>
        <v>4.7284195130681447E-138</v>
      </c>
      <c r="IV102" s="86">
        <f t="shared" si="341"/>
        <v>5.5827164570799144E-65</v>
      </c>
      <c r="IW102" s="86">
        <f t="shared" si="342"/>
        <v>9.8322299062333401E-57</v>
      </c>
      <c r="IY102" s="86">
        <f t="shared" si="343"/>
        <v>0.45377390166231157</v>
      </c>
      <c r="IZ102" s="86">
        <f t="shared" si="344"/>
        <v>0.48948475185544382</v>
      </c>
      <c r="JA102" s="86">
        <f t="shared" si="345"/>
        <v>0.48364342511589087</v>
      </c>
      <c r="JB102" s="86">
        <f t="shared" si="346"/>
        <v>0.43347068516322584</v>
      </c>
      <c r="JC102" s="86">
        <f t="shared" si="347"/>
        <v>0.50539505871523094</v>
      </c>
      <c r="JD102" s="86">
        <f t="shared" si="348"/>
        <v>0.50359324217253265</v>
      </c>
      <c r="JE102" s="86">
        <f t="shared" si="349"/>
        <v>0.56600830552066994</v>
      </c>
      <c r="JF102" s="86">
        <f t="shared" si="350"/>
        <v>0.56501418324202002</v>
      </c>
      <c r="JG102" s="86">
        <f t="shared" si="351"/>
        <v>0.55795271099863564</v>
      </c>
      <c r="JH102" s="86">
        <f t="shared" si="352"/>
        <v>0.56472336950827118</v>
      </c>
      <c r="JI102" s="86">
        <f t="shared" si="353"/>
        <v>0.57342323172399257</v>
      </c>
      <c r="JJ102" s="86">
        <f t="shared" si="354"/>
        <v>0.59215298135156702</v>
      </c>
      <c r="JK102" s="86">
        <f t="shared" si="355"/>
        <v>0.49892490448282467</v>
      </c>
      <c r="JL102" s="86">
        <f t="shared" si="356"/>
        <v>0.43327793795506814</v>
      </c>
      <c r="JM102" s="86">
        <f t="shared" si="357"/>
        <v>0.46557075189719499</v>
      </c>
    </row>
    <row r="103" spans="2:273" x14ac:dyDescent="0.25">
      <c r="B103" s="2">
        <v>76</v>
      </c>
      <c r="C103" s="37">
        <v>82.576800000000006</v>
      </c>
      <c r="D103" s="37">
        <v>83.709699999999998</v>
      </c>
      <c r="E103" s="37">
        <v>83.290800000000004</v>
      </c>
      <c r="F103" s="37">
        <v>84.247299999999996</v>
      </c>
      <c r="G103" s="37">
        <v>84.825999999999993</v>
      </c>
      <c r="H103" s="37">
        <v>84.165400000000005</v>
      </c>
      <c r="I103" s="37">
        <v>84.204499999999996</v>
      </c>
      <c r="J103" s="37">
        <v>83.622100000000003</v>
      </c>
      <c r="K103" s="37">
        <v>83.536500000000004</v>
      </c>
      <c r="L103" s="37">
        <v>82.892600000000002</v>
      </c>
      <c r="M103" s="37">
        <v>84.502399999999994</v>
      </c>
      <c r="N103" s="37">
        <v>83.825400000000002</v>
      </c>
      <c r="O103" s="37">
        <v>84.502200000000002</v>
      </c>
      <c r="P103" s="37">
        <v>82.774699999999996</v>
      </c>
      <c r="Q103" s="37">
        <v>79.492999999999995</v>
      </c>
      <c r="S103" s="4">
        <f t="shared" si="229"/>
        <v>84.833909728912928</v>
      </c>
      <c r="T103" s="4">
        <f t="shared" si="230"/>
        <v>85.354119223918161</v>
      </c>
      <c r="U103" s="4">
        <f t="shared" si="231"/>
        <v>86.762309497394483</v>
      </c>
      <c r="V103" s="4">
        <f t="shared" si="232"/>
        <v>87.41294033694237</v>
      </c>
      <c r="W103" s="4">
        <f t="shared" si="233"/>
        <v>86.301068971771514</v>
      </c>
      <c r="X103" s="4">
        <f t="shared" si="234"/>
        <v>86.587050051837792</v>
      </c>
      <c r="Y103" s="4">
        <f t="shared" si="235"/>
        <v>85.569083458358449</v>
      </c>
      <c r="Z103" s="4">
        <f t="shared" si="236"/>
        <v>84.322598291333023</v>
      </c>
      <c r="AA103" s="4">
        <f t="shared" si="237"/>
        <v>84.50077578976115</v>
      </c>
      <c r="AB103" s="4">
        <f t="shared" si="238"/>
        <v>83.073788703828598</v>
      </c>
      <c r="AC103" s="4">
        <f t="shared" si="239"/>
        <v>86.286210254619576</v>
      </c>
      <c r="AD103" s="4">
        <f t="shared" si="240"/>
        <v>84.54572976462596</v>
      </c>
      <c r="AE103" s="4">
        <f t="shared" si="241"/>
        <v>86.331944766892889</v>
      </c>
      <c r="AF103" s="4">
        <f t="shared" si="242"/>
        <v>84.182647241440492</v>
      </c>
      <c r="AG103" s="4">
        <f t="shared" si="243"/>
        <v>80.508004061164911</v>
      </c>
      <c r="AI103" s="4">
        <f t="shared" si="244"/>
        <v>-2.2571097289129227</v>
      </c>
      <c r="AJ103" s="4">
        <f t="shared" si="245"/>
        <v>-1.6444192239181632</v>
      </c>
      <c r="AK103" s="4">
        <f t="shared" si="246"/>
        <v>-3.4715094973944787</v>
      </c>
      <c r="AL103" s="4">
        <f t="shared" si="247"/>
        <v>-3.1656403369423742</v>
      </c>
      <c r="AM103" s="4">
        <f t="shared" si="248"/>
        <v>-1.4750689717715204</v>
      </c>
      <c r="AN103" s="4">
        <f t="shared" si="249"/>
        <v>-2.421650051837787</v>
      </c>
      <c r="AO103" s="4">
        <f t="shared" si="250"/>
        <v>-1.3645834583584531</v>
      </c>
      <c r="AP103" s="4">
        <f t="shared" si="251"/>
        <v>-0.70049829133301955</v>
      </c>
      <c r="AQ103" s="4">
        <f t="shared" si="252"/>
        <v>-0.96427578976114603</v>
      </c>
      <c r="AR103" s="4">
        <f t="shared" si="253"/>
        <v>-0.18118870382859598</v>
      </c>
      <c r="AS103" s="4">
        <f t="shared" si="254"/>
        <v>-1.7838102546195813</v>
      </c>
      <c r="AT103" s="4">
        <f t="shared" si="255"/>
        <v>-0.72032976462595855</v>
      </c>
      <c r="AU103" s="4">
        <f t="shared" si="256"/>
        <v>-1.8297447668928868</v>
      </c>
      <c r="AV103" s="4">
        <f t="shared" si="257"/>
        <v>-1.4079472414404961</v>
      </c>
      <c r="AW103" s="4">
        <f t="shared" si="257"/>
        <v>-1.015004061164916</v>
      </c>
      <c r="AY103" s="2">
        <f t="shared" si="308"/>
        <v>54.42642742346731</v>
      </c>
      <c r="AZ103" s="2">
        <f t="shared" si="147"/>
        <v>52.687743935767237</v>
      </c>
      <c r="BA103" s="2">
        <f t="shared" si="148"/>
        <v>52.937671552215612</v>
      </c>
      <c r="BB103" s="2">
        <f t="shared" si="149"/>
        <v>52.853105758831028</v>
      </c>
      <c r="BC103" s="2">
        <f t="shared" si="150"/>
        <v>53.200182370409102</v>
      </c>
      <c r="BD103" s="2">
        <f t="shared" si="151"/>
        <v>53.378414770115995</v>
      </c>
      <c r="BE103" s="2">
        <f t="shared" si="152"/>
        <v>53.88524437918057</v>
      </c>
      <c r="BF103" s="2">
        <f t="shared" si="153"/>
        <v>54.217720000570402</v>
      </c>
      <c r="BG103" s="2">
        <f t="shared" si="154"/>
        <v>54.412413763861231</v>
      </c>
      <c r="BH103" s="2">
        <f t="shared" si="155"/>
        <v>54.416121957820771</v>
      </c>
      <c r="BI103" s="2">
        <f t="shared" si="156"/>
        <v>54.568226495552345</v>
      </c>
      <c r="BJ103" s="2">
        <f t="shared" si="157"/>
        <v>53.985527486239683</v>
      </c>
      <c r="BK103" s="2">
        <f t="shared" si="158"/>
        <v>55.209025533444823</v>
      </c>
      <c r="BL103" s="2">
        <f t="shared" si="159"/>
        <v>55.482490730173197</v>
      </c>
      <c r="BM103" s="2">
        <f t="shared" si="160"/>
        <v>58.290844883249264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58.160037964352718</v>
      </c>
      <c r="DL103" s="2">
        <f t="shared" si="289"/>
        <v>57.231377073170741</v>
      </c>
      <c r="DM103" s="2">
        <f t="shared" si="289"/>
        <v>58.280926315789465</v>
      </c>
      <c r="DN103" s="2">
        <f t="shared" si="289"/>
        <v>56.244225703564723</v>
      </c>
      <c r="DO103" s="2">
        <f t="shared" si="289"/>
        <v>56.271034518729259</v>
      </c>
      <c r="DP103" s="2">
        <f t="shared" si="289"/>
        <v>57.121416998577516</v>
      </c>
      <c r="DQ103" s="2">
        <f t="shared" si="289"/>
        <v>58.804837142857153</v>
      </c>
      <c r="DR103" s="2">
        <f t="shared" si="289"/>
        <v>58.011887395967392</v>
      </c>
      <c r="DS103" s="2">
        <f t="shared" si="289"/>
        <v>60.075867250107237</v>
      </c>
      <c r="DT103" s="2">
        <f t="shared" si="289"/>
        <v>59.28102867867868</v>
      </c>
      <c r="DU103" s="2">
        <f t="shared" si="289"/>
        <v>58.272766722689084</v>
      </c>
      <c r="DV103" s="2">
        <f t="shared" si="289"/>
        <v>59.081811411411422</v>
      </c>
      <c r="DW103" s="2">
        <f t="shared" si="289"/>
        <v>60.839905851795265</v>
      </c>
      <c r="DX103" s="2">
        <f t="shared" si="289"/>
        <v>59.892811198680334</v>
      </c>
      <c r="DY103" s="2">
        <f t="shared" si="289"/>
        <v>61.083245025641027</v>
      </c>
      <c r="EA103" s="2">
        <f t="shared" si="228"/>
        <v>54.283886798415352</v>
      </c>
      <c r="EB103" s="2">
        <f t="shared" si="290"/>
        <v>52.511171480804386</v>
      </c>
      <c r="EC103" s="2">
        <f t="shared" si="291"/>
        <v>52.722456520955717</v>
      </c>
      <c r="ED103" s="2">
        <f t="shared" si="292"/>
        <v>52.711580350665052</v>
      </c>
      <c r="EE103" s="2">
        <f t="shared" si="293"/>
        <v>53.060829028116395</v>
      </c>
      <c r="EF103" s="2">
        <f t="shared" si="294"/>
        <v>53.206863344508356</v>
      </c>
      <c r="EG103" s="2">
        <f t="shared" si="295"/>
        <v>53.653480823111678</v>
      </c>
      <c r="EH103" s="2">
        <f t="shared" si="296"/>
        <v>54.036352363947657</v>
      </c>
      <c r="EI103" s="2">
        <f t="shared" si="297"/>
        <v>54.14535515326456</v>
      </c>
      <c r="EJ103" s="2">
        <f t="shared" si="298"/>
        <v>54.195245579306196</v>
      </c>
      <c r="EK103" s="2">
        <f t="shared" si="299"/>
        <v>54.376397930923176</v>
      </c>
      <c r="EL103" s="2">
        <f t="shared" si="300"/>
        <v>53.760438636011038</v>
      </c>
      <c r="EM103" s="2">
        <f t="shared" si="301"/>
        <v>54.934714116956108</v>
      </c>
      <c r="EN103" s="2">
        <f t="shared" si="302"/>
        <v>55.245940148569446</v>
      </c>
      <c r="EO103" s="2">
        <f t="shared" si="303"/>
        <v>58.113405658130191</v>
      </c>
      <c r="EQ103" s="2">
        <f t="shared" si="304"/>
        <v>54.19161328675365</v>
      </c>
      <c r="ER103" s="2">
        <f t="shared" si="305"/>
        <v>52.513989615894033</v>
      </c>
      <c r="ES103" s="2">
        <f t="shared" si="305"/>
        <v>52.525325527701305</v>
      </c>
      <c r="ET103" s="2">
        <f t="shared" si="305"/>
        <v>52.75236088653471</v>
      </c>
      <c r="EU103" s="2">
        <f t="shared" si="305"/>
        <v>52.99676121987202</v>
      </c>
      <c r="EV103" s="2">
        <f t="shared" si="305"/>
        <v>53.235211800401437</v>
      </c>
      <c r="EW103" s="2">
        <f t="shared" si="305"/>
        <v>53.702054092638626</v>
      </c>
      <c r="EX103" s="2">
        <f t="shared" si="305"/>
        <v>53.889573296912396</v>
      </c>
      <c r="EY103" s="2">
        <f t="shared" si="305"/>
        <v>54.163180837190652</v>
      </c>
      <c r="EZ103" s="2">
        <f t="shared" si="305"/>
        <v>54.351351269035547</v>
      </c>
      <c r="FA103" s="2">
        <f t="shared" si="305"/>
        <v>54.362930057139785</v>
      </c>
      <c r="FB103" s="2">
        <f t="shared" si="305"/>
        <v>53.823306685528244</v>
      </c>
      <c r="FC103" s="2">
        <f t="shared" si="305"/>
        <v>54.940863780656763</v>
      </c>
      <c r="FD103" s="2">
        <f t="shared" si="305"/>
        <v>55.283121931109804</v>
      </c>
      <c r="FE103" s="2">
        <f t="shared" si="305"/>
        <v>58.155380151408878</v>
      </c>
      <c r="FG103" s="2">
        <f t="shared" si="306"/>
        <v>0.96316778658602686</v>
      </c>
      <c r="FH103" s="2">
        <f t="shared" si="307"/>
        <v>0.96259510125917902</v>
      </c>
      <c r="FI103" s="2">
        <f t="shared" si="307"/>
        <v>0.9611175831869555</v>
      </c>
      <c r="FJ103" s="2">
        <f t="shared" si="307"/>
        <v>0.95998826441164764</v>
      </c>
      <c r="FK103" s="2">
        <f t="shared" si="307"/>
        <v>0.95650260139344889</v>
      </c>
      <c r="FL103" s="2">
        <f t="shared" si="307"/>
        <v>0.95620974304369866</v>
      </c>
      <c r="FM103" s="2">
        <f t="shared" si="307"/>
        <v>0.95505600157890758</v>
      </c>
      <c r="FN103" s="2">
        <f t="shared" si="307"/>
        <v>0.95415735170770744</v>
      </c>
      <c r="FO103" s="2">
        <f t="shared" si="307"/>
        <v>0.9549860767336662</v>
      </c>
      <c r="FP103" s="2">
        <f t="shared" si="307"/>
        <v>0.95674853612499189</v>
      </c>
      <c r="FQ103" s="2">
        <f t="shared" si="307"/>
        <v>0.95075038205302831</v>
      </c>
      <c r="FR103" s="2">
        <f t="shared" si="307"/>
        <v>0.95775643395872978</v>
      </c>
      <c r="FS103" s="2">
        <f t="shared" si="307"/>
        <v>0.95355149499902181</v>
      </c>
      <c r="FT103" s="2">
        <f t="shared" si="307"/>
        <v>0.94912042209559144</v>
      </c>
      <c r="FU103" s="2">
        <f t="shared" si="307"/>
        <v>0.9402999520113029</v>
      </c>
      <c r="FW103" s="2">
        <f t="shared" si="324"/>
        <v>2.4557634426028521E-3</v>
      </c>
      <c r="FX103" s="2">
        <f t="shared" si="164"/>
        <v>4.8410541365024465E-3</v>
      </c>
      <c r="FY103" s="2">
        <f t="shared" si="165"/>
        <v>4.6248848569943974E-3</v>
      </c>
      <c r="FZ103" s="2">
        <f t="shared" si="166"/>
        <v>4.368171592922283E-3</v>
      </c>
      <c r="GA103" s="2">
        <f t="shared" si="167"/>
        <v>4.4054190264177437E-3</v>
      </c>
      <c r="GB103" s="2">
        <f t="shared" si="168"/>
        <v>4.6604029235610767E-3</v>
      </c>
      <c r="GC103" s="2">
        <f t="shared" si="169"/>
        <v>4.9616953957578522E-3</v>
      </c>
      <c r="GD103" s="2">
        <f t="shared" si="170"/>
        <v>6.0050635395717689E-3</v>
      </c>
      <c r="GE103" s="2">
        <f t="shared" si="171"/>
        <v>5.7778506427843199E-3</v>
      </c>
      <c r="GF103" s="2">
        <f t="shared" si="172"/>
        <v>5.8217898239524687E-3</v>
      </c>
      <c r="GG103" s="2">
        <f t="shared" si="173"/>
        <v>4.9086995366219317E-3</v>
      </c>
      <c r="GH103" s="2">
        <f t="shared" si="174"/>
        <v>4.6937667554087644E-3</v>
      </c>
      <c r="GI103" s="2">
        <f t="shared" si="175"/>
        <v>3.9170696921040481E-3</v>
      </c>
      <c r="GJ103" s="2">
        <f t="shared" si="176"/>
        <v>3.2205018080463097E-3</v>
      </c>
      <c r="GK103" s="2">
        <f t="shared" si="177"/>
        <v>3.3275532125724185E-3</v>
      </c>
      <c r="GM103" s="86">
        <f t="shared" si="325"/>
        <v>5.6586840006621926E-10</v>
      </c>
      <c r="GN103" s="86">
        <f t="shared" si="178"/>
        <v>8.7053136155664751E-12</v>
      </c>
      <c r="GO103" s="86">
        <f t="shared" si="179"/>
        <v>5.5749909496587703E-11</v>
      </c>
      <c r="GP103" s="86">
        <f t="shared" si="180"/>
        <v>7.7772229324971714E-11</v>
      </c>
      <c r="GQ103" s="86">
        <f t="shared" si="181"/>
        <v>2.2847601882110954E-13</v>
      </c>
      <c r="GR103" s="86">
        <f t="shared" si="182"/>
        <v>6.1208065167327069E-13</v>
      </c>
      <c r="GS103" s="86">
        <f t="shared" si="183"/>
        <v>6.8155491904571623E-14</v>
      </c>
      <c r="GT103" s="86">
        <f t="shared" si="184"/>
        <v>3.730826671536238E-16</v>
      </c>
      <c r="GU103" s="86">
        <f t="shared" si="185"/>
        <v>9.3874265603367997E-13</v>
      </c>
      <c r="GV103" s="86">
        <f t="shared" si="186"/>
        <v>2.3728367283835055E-13</v>
      </c>
      <c r="GW103" s="86">
        <f t="shared" si="187"/>
        <v>2.8611842476710597E-16</v>
      </c>
      <c r="GX103" s="86">
        <f t="shared" si="188"/>
        <v>2.1002053091484921E-18</v>
      </c>
      <c r="GY103" s="86">
        <f t="shared" si="189"/>
        <v>4.2346660111712652E-13</v>
      </c>
      <c r="GZ103" s="86">
        <f t="shared" si="190"/>
        <v>9.4141870317184472E-12</v>
      </c>
      <c r="HA103" s="86">
        <f t="shared" si="191"/>
        <v>9.4026397653316452E-17</v>
      </c>
      <c r="HC103" s="86">
        <f t="shared" si="326"/>
        <v>0.53645944041846993</v>
      </c>
      <c r="HD103" s="86">
        <f t="shared" si="192"/>
        <v>0.55676851424628448</v>
      </c>
      <c r="HE103" s="86">
        <f t="shared" si="193"/>
        <v>0.56296482202444076</v>
      </c>
      <c r="HF103" s="86">
        <f t="shared" si="194"/>
        <v>0.52137294129912359</v>
      </c>
      <c r="HG103" s="86">
        <f t="shared" si="195"/>
        <v>0.60187243680489333</v>
      </c>
      <c r="HH103" s="86">
        <f t="shared" si="196"/>
        <v>0.585970534465028</v>
      </c>
      <c r="HI103" s="86">
        <f t="shared" si="197"/>
        <v>0.618133044486461</v>
      </c>
      <c r="HJ103" s="86">
        <f t="shared" si="198"/>
        <v>0.61948244323847867</v>
      </c>
      <c r="HK103" s="86">
        <f t="shared" si="199"/>
        <v>0.60565419024182554</v>
      </c>
      <c r="HL103" s="86">
        <f t="shared" si="200"/>
        <v>0.58469995643749506</v>
      </c>
      <c r="HM103" s="86">
        <f t="shared" si="201"/>
        <v>0.64839989619204652</v>
      </c>
      <c r="HN103" s="86">
        <f t="shared" si="202"/>
        <v>0.62222447131711733</v>
      </c>
      <c r="HO103" s="86">
        <f t="shared" si="203"/>
        <v>0.56475321304044734</v>
      </c>
      <c r="HP103" s="86">
        <f t="shared" si="204"/>
        <v>0.5156432904235918</v>
      </c>
      <c r="HQ103" s="86">
        <f t="shared" si="205"/>
        <v>0.54945074413332839</v>
      </c>
      <c r="HS103" s="86">
        <f t="shared" si="327"/>
        <v>1.5922820775265493E-18</v>
      </c>
      <c r="HT103" s="86">
        <f t="shared" si="206"/>
        <v>4.8390950962214923E-17</v>
      </c>
      <c r="HU103" s="86">
        <f t="shared" si="207"/>
        <v>3.1691370744451192E-21</v>
      </c>
      <c r="HV103" s="86">
        <f t="shared" si="208"/>
        <v>2.588294976855632E-22</v>
      </c>
      <c r="HW103" s="86">
        <f t="shared" si="209"/>
        <v>1.1615423795344428E-18</v>
      </c>
      <c r="HX103" s="86">
        <f t="shared" si="210"/>
        <v>3.2619003507086739E-20</v>
      </c>
      <c r="HY103" s="86">
        <f t="shared" si="211"/>
        <v>5.2941422525207368E-21</v>
      </c>
      <c r="HZ103" s="86">
        <f t="shared" si="212"/>
        <v>3.669650398784739E-19</v>
      </c>
      <c r="IA103" s="86">
        <f t="shared" si="213"/>
        <v>2.2536182566529096E-20</v>
      </c>
      <c r="IB103" s="86">
        <f t="shared" si="214"/>
        <v>8.5764406361401703E-22</v>
      </c>
      <c r="IC103" s="86">
        <f t="shared" si="215"/>
        <v>2.5017589419815081E-20</v>
      </c>
      <c r="ID103" s="86">
        <f t="shared" si="216"/>
        <v>1.8547439143145011E-21</v>
      </c>
      <c r="IE103" s="86">
        <f t="shared" si="217"/>
        <v>3.2218133116850351E-23</v>
      </c>
      <c r="IF103" s="86">
        <f t="shared" si="218"/>
        <v>6.390684238846436E-13</v>
      </c>
      <c r="IG103" s="86">
        <f t="shared" si="219"/>
        <v>1.2873017431298233E-10</v>
      </c>
      <c r="II103" s="86">
        <f t="shared" si="328"/>
        <v>7.2278224517087608E-114</v>
      </c>
      <c r="IJ103" s="86">
        <f t="shared" si="329"/>
        <v>1.2418513212257517E-96</v>
      </c>
      <c r="IK103" s="86">
        <f t="shared" si="330"/>
        <v>7.4658210526037258E-115</v>
      </c>
      <c r="IL103" s="86">
        <f t="shared" si="331"/>
        <v>2.9811074332058719E-122</v>
      </c>
      <c r="IM103" s="86">
        <f t="shared" si="332"/>
        <v>2.7220711145596586E-103</v>
      </c>
      <c r="IN103" s="86">
        <f t="shared" si="333"/>
        <v>3.1034565605092256E-112</v>
      </c>
      <c r="IO103" s="86">
        <f t="shared" si="334"/>
        <v>2.0524476581884365E-119</v>
      </c>
      <c r="IP103" s="86">
        <f t="shared" si="335"/>
        <v>4.4901266526253202E-103</v>
      </c>
      <c r="IQ103" s="86">
        <f t="shared" si="336"/>
        <v>3.6483418244431136E-112</v>
      </c>
      <c r="IR103" s="86">
        <f t="shared" si="337"/>
        <v>2.6701269686315177E-124</v>
      </c>
      <c r="IS103" s="86">
        <f t="shared" si="338"/>
        <v>6.7514986168090094E-116</v>
      </c>
      <c r="IT103" s="86">
        <f t="shared" si="339"/>
        <v>9.5776388393108924E-123</v>
      </c>
      <c r="IU103" s="86">
        <f t="shared" si="340"/>
        <v>1.2279697906606042E-133</v>
      </c>
      <c r="IV103" s="86">
        <f t="shared" si="341"/>
        <v>5.3347355444537362E-63</v>
      </c>
      <c r="IW103" s="86">
        <f t="shared" si="342"/>
        <v>5.3079503234467387E-55</v>
      </c>
      <c r="IY103" s="86">
        <f t="shared" si="343"/>
        <v>0.53645944098433829</v>
      </c>
      <c r="IZ103" s="86">
        <f t="shared" si="344"/>
        <v>0.55676851425498974</v>
      </c>
      <c r="JA103" s="86">
        <f t="shared" si="345"/>
        <v>0.56296482208019072</v>
      </c>
      <c r="JB103" s="86">
        <f t="shared" si="346"/>
        <v>0.52137294137689583</v>
      </c>
      <c r="JC103" s="86">
        <f t="shared" si="347"/>
        <v>0.60187243680512181</v>
      </c>
      <c r="JD103" s="86">
        <f t="shared" si="348"/>
        <v>0.58597053446564007</v>
      </c>
      <c r="JE103" s="86">
        <f t="shared" si="349"/>
        <v>0.61813304448652917</v>
      </c>
      <c r="JF103" s="86">
        <f t="shared" si="350"/>
        <v>0.61948244323847901</v>
      </c>
      <c r="JG103" s="86">
        <f t="shared" si="351"/>
        <v>0.60565419024276423</v>
      </c>
      <c r="JH103" s="86">
        <f t="shared" si="352"/>
        <v>0.58469995643773232</v>
      </c>
      <c r="JI103" s="86">
        <f t="shared" si="353"/>
        <v>0.64839989619204685</v>
      </c>
      <c r="JJ103" s="86">
        <f t="shared" si="354"/>
        <v>0.62222447131711733</v>
      </c>
      <c r="JK103" s="86">
        <f t="shared" si="355"/>
        <v>0.56475321304087078</v>
      </c>
      <c r="JL103" s="86">
        <f t="shared" si="356"/>
        <v>0.51564329043364499</v>
      </c>
      <c r="JM103" s="86">
        <f t="shared" si="357"/>
        <v>0.54945074426205864</v>
      </c>
    </row>
    <row r="104" spans="2:273" x14ac:dyDescent="0.25">
      <c r="B104" s="2">
        <v>77</v>
      </c>
      <c r="C104" s="37">
        <v>82.247399999999999</v>
      </c>
      <c r="D104" s="37">
        <v>82.965500000000006</v>
      </c>
      <c r="E104" s="37">
        <v>83.128200000000007</v>
      </c>
      <c r="F104" s="37">
        <v>84.537800000000004</v>
      </c>
      <c r="G104" s="37">
        <v>83.550299999999993</v>
      </c>
      <c r="H104" s="37">
        <v>84.205100000000002</v>
      </c>
      <c r="I104" s="37">
        <v>81.881500000000003</v>
      </c>
      <c r="J104" s="37">
        <v>81.687200000000004</v>
      </c>
      <c r="K104" s="37">
        <v>80.738399999999999</v>
      </c>
      <c r="L104" s="37">
        <v>79.606800000000007</v>
      </c>
      <c r="M104" s="37">
        <v>82.047300000000007</v>
      </c>
      <c r="N104" s="37">
        <v>80.602000000000004</v>
      </c>
      <c r="O104" s="37">
        <v>83.395300000000006</v>
      </c>
      <c r="P104" s="37">
        <v>82.196299999999994</v>
      </c>
      <c r="Q104" s="37">
        <v>78.221599999999995</v>
      </c>
      <c r="S104" s="4">
        <f t="shared" si="229"/>
        <v>85.487914770281151</v>
      </c>
      <c r="T104" s="4">
        <f t="shared" si="230"/>
        <v>84.079870067195614</v>
      </c>
      <c r="U104" s="4">
        <f t="shared" si="231"/>
        <v>85.515565278213643</v>
      </c>
      <c r="V104" s="4">
        <f t="shared" si="232"/>
        <v>87.703478820728208</v>
      </c>
      <c r="W104" s="4">
        <f t="shared" si="233"/>
        <v>86.490951836858983</v>
      </c>
      <c r="X104" s="4">
        <f t="shared" si="234"/>
        <v>85.19733297819792</v>
      </c>
      <c r="Y104" s="4">
        <f t="shared" si="235"/>
        <v>81.014123153567056</v>
      </c>
      <c r="Z104" s="4">
        <f t="shared" si="236"/>
        <v>80.480973222223724</v>
      </c>
      <c r="AA104" s="4">
        <f t="shared" si="237"/>
        <v>80.237720260851603</v>
      </c>
      <c r="AB104" s="4">
        <f t="shared" si="238"/>
        <v>77.404230298961707</v>
      </c>
      <c r="AC104" s="4">
        <f t="shared" si="239"/>
        <v>82.550354948545291</v>
      </c>
      <c r="AD104" s="4">
        <f t="shared" si="240"/>
        <v>78.643253551702557</v>
      </c>
      <c r="AE104" s="4">
        <f t="shared" si="241"/>
        <v>83.816794419487707</v>
      </c>
      <c r="AF104" s="4">
        <f t="shared" si="242"/>
        <v>83.724270380021466</v>
      </c>
      <c r="AG104" s="4">
        <f t="shared" si="243"/>
        <v>78.497135045204487</v>
      </c>
      <c r="AI104" s="4">
        <f t="shared" si="244"/>
        <v>-3.2405147702811519</v>
      </c>
      <c r="AJ104" s="4">
        <f t="shared" si="245"/>
        <v>-1.1143700671956083</v>
      </c>
      <c r="AK104" s="4">
        <f t="shared" si="246"/>
        <v>-2.3873652782136361</v>
      </c>
      <c r="AL104" s="4">
        <f t="shared" si="247"/>
        <v>-3.1656788207282034</v>
      </c>
      <c r="AM104" s="4">
        <f t="shared" si="248"/>
        <v>-2.94065183685899</v>
      </c>
      <c r="AN104" s="4">
        <f t="shared" si="249"/>
        <v>-0.99223297819791867</v>
      </c>
      <c r="AO104" s="4">
        <f t="shared" si="250"/>
        <v>0.86737684643294699</v>
      </c>
      <c r="AP104" s="4">
        <f t="shared" si="251"/>
        <v>1.2062267777762798</v>
      </c>
      <c r="AQ104" s="4">
        <f t="shared" si="252"/>
        <v>0.5006797391483957</v>
      </c>
      <c r="AR104" s="4">
        <f t="shared" si="253"/>
        <v>2.2025697010382999</v>
      </c>
      <c r="AS104" s="4">
        <f t="shared" si="254"/>
        <v>-0.50305494854528376</v>
      </c>
      <c r="AT104" s="4">
        <f t="shared" si="255"/>
        <v>1.9587464482974468</v>
      </c>
      <c r="AU104" s="4">
        <f t="shared" si="256"/>
        <v>-0.42149441948770061</v>
      </c>
      <c r="AV104" s="4">
        <f t="shared" si="257"/>
        <v>-1.5279703800214719</v>
      </c>
      <c r="AW104" s="4">
        <f t="shared" si="257"/>
        <v>-0.27553504520449223</v>
      </c>
      <c r="AY104" s="2">
        <f t="shared" si="308"/>
        <v>54.373170007422779</v>
      </c>
      <c r="AZ104" s="2">
        <f t="shared" si="147"/>
        <v>52.640255449877792</v>
      </c>
      <c r="BA104" s="2">
        <f t="shared" si="148"/>
        <v>52.879797084631761</v>
      </c>
      <c r="BB104" s="2">
        <f t="shared" si="149"/>
        <v>52.812668825602607</v>
      </c>
      <c r="BC104" s="2">
        <f t="shared" si="150"/>
        <v>53.151621988064058</v>
      </c>
      <c r="BD104" s="2">
        <f t="shared" si="151"/>
        <v>53.335429036768105</v>
      </c>
      <c r="BE104" s="2">
        <f t="shared" si="152"/>
        <v>53.843368610260413</v>
      </c>
      <c r="BF104" s="2">
        <f t="shared" si="153"/>
        <v>54.168540221584728</v>
      </c>
      <c r="BG104" s="2">
        <f t="shared" si="154"/>
        <v>54.36274882244318</v>
      </c>
      <c r="BH104" s="2">
        <f t="shared" si="155"/>
        <v>54.357732603642127</v>
      </c>
      <c r="BI104" s="2">
        <f t="shared" si="156"/>
        <v>54.509954868250027</v>
      </c>
      <c r="BJ104" s="2">
        <f t="shared" si="157"/>
        <v>53.93684457518696</v>
      </c>
      <c r="BK104" s="2">
        <f t="shared" si="158"/>
        <v>55.154506895631172</v>
      </c>
      <c r="BL104" s="2">
        <f t="shared" si="159"/>
        <v>55.432671594980285</v>
      </c>
      <c r="BM104" s="2">
        <f t="shared" si="160"/>
        <v>58.227033770429522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58.192910140712939</v>
      </c>
      <c r="DL104" s="2">
        <f t="shared" si="289"/>
        <v>57.258791341463422</v>
      </c>
      <c r="DM104" s="2">
        <f t="shared" si="289"/>
        <v>58.330520080971652</v>
      </c>
      <c r="DN104" s="2">
        <f t="shared" si="289"/>
        <v>56.266111932457775</v>
      </c>
      <c r="DO104" s="2">
        <f t="shared" si="289"/>
        <v>56.288185348506403</v>
      </c>
      <c r="DP104" s="2">
        <f t="shared" si="289"/>
        <v>57.150140113797995</v>
      </c>
      <c r="DQ104" s="2">
        <f t="shared" si="289"/>
        <v>58.858681400560229</v>
      </c>
      <c r="DR104" s="2">
        <f t="shared" si="289"/>
        <v>58.052850150150149</v>
      </c>
      <c r="DS104" s="2">
        <f t="shared" si="289"/>
        <v>60.146953453453435</v>
      </c>
      <c r="DT104" s="2">
        <f t="shared" si="289"/>
        <v>59.332883775203776</v>
      </c>
      <c r="DU104" s="2">
        <f t="shared" si="289"/>
        <v>58.301236103896116</v>
      </c>
      <c r="DV104" s="2">
        <f t="shared" si="289"/>
        <v>59.133923110253122</v>
      </c>
      <c r="DW104" s="2">
        <f t="shared" si="289"/>
        <v>60.907019770817413</v>
      </c>
      <c r="DX104" s="2">
        <f t="shared" si="289"/>
        <v>59.947006854838698</v>
      </c>
      <c r="DY104" s="2">
        <f t="shared" si="289"/>
        <v>61.142765777777775</v>
      </c>
      <c r="EA104" s="2">
        <f t="shared" si="228"/>
        <v>54.240199980306393</v>
      </c>
      <c r="EB104" s="2">
        <f t="shared" si="290"/>
        <v>52.476563028450641</v>
      </c>
      <c r="EC104" s="2">
        <f t="shared" si="291"/>
        <v>52.679675486504031</v>
      </c>
      <c r="ED104" s="2">
        <f t="shared" si="292"/>
        <v>52.681202932285366</v>
      </c>
      <c r="EE104" s="2">
        <f t="shared" si="293"/>
        <v>53.021842170073128</v>
      </c>
      <c r="EF104" s="2">
        <f t="shared" si="294"/>
        <v>53.175959868622584</v>
      </c>
      <c r="EG104" s="2">
        <f t="shared" si="295"/>
        <v>53.627857798579726</v>
      </c>
      <c r="EH104" s="2">
        <f t="shared" si="296"/>
        <v>53.999294205698916</v>
      </c>
      <c r="EI104" s="2">
        <f t="shared" si="297"/>
        <v>54.113983970395836</v>
      </c>
      <c r="EJ104" s="2">
        <f t="shared" si="298"/>
        <v>54.151626020842961</v>
      </c>
      <c r="EK104" s="2">
        <f t="shared" si="299"/>
        <v>54.3309159651388</v>
      </c>
      <c r="EL104" s="2">
        <f t="shared" si="300"/>
        <v>53.72746730894535</v>
      </c>
      <c r="EM104" s="2">
        <f t="shared" si="301"/>
        <v>54.898924986995539</v>
      </c>
      <c r="EN104" s="2">
        <f t="shared" si="302"/>
        <v>55.211832905809302</v>
      </c>
      <c r="EO104" s="2">
        <f t="shared" si="303"/>
        <v>58.058049207548052</v>
      </c>
      <c r="EQ104" s="2">
        <f t="shared" si="304"/>
        <v>54.151546107092074</v>
      </c>
      <c r="ER104" s="2">
        <f t="shared" si="305"/>
        <v>52.479267061738938</v>
      </c>
      <c r="ES104" s="2">
        <f t="shared" si="305"/>
        <v>52.49186663285515</v>
      </c>
      <c r="ET104" s="2">
        <f t="shared" si="305"/>
        <v>52.720117451909672</v>
      </c>
      <c r="EU104" s="2">
        <f t="shared" si="305"/>
        <v>52.960916849492023</v>
      </c>
      <c r="EV104" s="2">
        <f t="shared" si="305"/>
        <v>53.202912225178544</v>
      </c>
      <c r="EW104" s="2">
        <f t="shared" si="305"/>
        <v>53.674045037489286</v>
      </c>
      <c r="EX104" s="2">
        <f t="shared" si="305"/>
        <v>53.860181605410403</v>
      </c>
      <c r="EY104" s="2">
        <f t="shared" si="305"/>
        <v>54.130940889353845</v>
      </c>
      <c r="EZ104" s="2">
        <f t="shared" si="305"/>
        <v>54.300051607445027</v>
      </c>
      <c r="FA104" s="2">
        <f t="shared" si="305"/>
        <v>54.318111641476371</v>
      </c>
      <c r="FB104" s="2">
        <f t="shared" si="305"/>
        <v>53.787311134795743</v>
      </c>
      <c r="FC104" s="2">
        <f t="shared" si="305"/>
        <v>54.904820153072954</v>
      </c>
      <c r="FD104" s="2">
        <f t="shared" si="305"/>
        <v>55.247414650607418</v>
      </c>
      <c r="FE104" s="2">
        <f t="shared" si="305"/>
        <v>58.097476051193148</v>
      </c>
      <c r="FG104" s="2">
        <f t="shared" si="306"/>
        <v>0.96629940403977954</v>
      </c>
      <c r="FH104" s="2">
        <f t="shared" si="307"/>
        <v>0.96577368036246403</v>
      </c>
      <c r="FI104" s="2">
        <f t="shared" si="307"/>
        <v>0.96441707699910817</v>
      </c>
      <c r="FJ104" s="2">
        <f t="shared" si="307"/>
        <v>0.96337993889034668</v>
      </c>
      <c r="FK104" s="2">
        <f t="shared" si="307"/>
        <v>0.96017748830421168</v>
      </c>
      <c r="FL104" s="2">
        <f t="shared" si="307"/>
        <v>0.95990833508838014</v>
      </c>
      <c r="FM104" s="2">
        <f t="shared" si="307"/>
        <v>0.95884784659988154</v>
      </c>
      <c r="FN104" s="2">
        <f t="shared" si="307"/>
        <v>0.95802168175129021</v>
      </c>
      <c r="FO104" s="2">
        <f t="shared" si="307"/>
        <v>0.95878356659294905</v>
      </c>
      <c r="FP104" s="2">
        <f t="shared" si="307"/>
        <v>0.96040350533196528</v>
      </c>
      <c r="FQ104" s="2">
        <f t="shared" si="307"/>
        <v>0.9548883262028236</v>
      </c>
      <c r="FR104" s="2">
        <f t="shared" si="307"/>
        <v>0.96132967320384921</v>
      </c>
      <c r="FS104" s="2">
        <f t="shared" si="307"/>
        <v>0.95746461935663185</v>
      </c>
      <c r="FT104" s="2">
        <f t="shared" si="307"/>
        <v>0.95338860114526369</v>
      </c>
      <c r="FU104" s="2">
        <f t="shared" si="307"/>
        <v>0.94526539056830217</v>
      </c>
      <c r="FW104" s="2">
        <f t="shared" si="324"/>
        <v>2.6920532479115088E-3</v>
      </c>
      <c r="FX104" s="2">
        <f t="shared" si="164"/>
        <v>5.3056322787294113E-3</v>
      </c>
      <c r="FY104" s="2">
        <f t="shared" si="165"/>
        <v>5.0688236934555179E-3</v>
      </c>
      <c r="FZ104" s="2">
        <f t="shared" si="166"/>
        <v>4.7875872598780542E-3</v>
      </c>
      <c r="GA104" s="2">
        <f t="shared" si="167"/>
        <v>4.8283937102228686E-3</v>
      </c>
      <c r="GB104" s="2">
        <f t="shared" si="168"/>
        <v>5.1077336146191045E-3</v>
      </c>
      <c r="GC104" s="2">
        <f t="shared" si="169"/>
        <v>5.4377877732418589E-3</v>
      </c>
      <c r="GD104" s="2">
        <f t="shared" si="170"/>
        <v>6.5806087112803011E-3</v>
      </c>
      <c r="GE104" s="2">
        <f t="shared" si="171"/>
        <v>6.3317576968542118E-3</v>
      </c>
      <c r="GF104" s="2">
        <f t="shared" si="172"/>
        <v>6.3798821791894045E-3</v>
      </c>
      <c r="GG104" s="2">
        <f t="shared" si="173"/>
        <v>5.3797342654466661E-3</v>
      </c>
      <c r="GH104" s="2">
        <f t="shared" si="174"/>
        <v>5.1442833361858061E-3</v>
      </c>
      <c r="GI104" s="2">
        <f t="shared" si="175"/>
        <v>4.2933589990604608E-3</v>
      </c>
      <c r="GJ104" s="2">
        <f t="shared" si="176"/>
        <v>3.5301131780330823E-3</v>
      </c>
      <c r="GK104" s="2">
        <f t="shared" si="177"/>
        <v>3.6474185902081488E-3</v>
      </c>
      <c r="GM104" s="86">
        <f t="shared" si="325"/>
        <v>5.1544190400735415E-11</v>
      </c>
      <c r="GN104" s="86">
        <f t="shared" si="178"/>
        <v>4.4892185834271245E-13</v>
      </c>
      <c r="GO104" s="86">
        <f t="shared" si="179"/>
        <v>3.6604381068225891E-12</v>
      </c>
      <c r="GP104" s="86">
        <f t="shared" si="180"/>
        <v>4.6766554794475702E-12</v>
      </c>
      <c r="GQ104" s="86">
        <f t="shared" si="181"/>
        <v>7.5075594950975878E-15</v>
      </c>
      <c r="GR104" s="86">
        <f t="shared" si="182"/>
        <v>2.1991937271868991E-14</v>
      </c>
      <c r="GS104" s="86">
        <f t="shared" si="183"/>
        <v>2.11747616444048E-15</v>
      </c>
      <c r="GT104" s="86">
        <f t="shared" si="184"/>
        <v>5.6092290171620302E-18</v>
      </c>
      <c r="GU104" s="86">
        <f t="shared" si="185"/>
        <v>3.8457777249449314E-14</v>
      </c>
      <c r="GV104" s="86">
        <f t="shared" si="186"/>
        <v>8.680880820786846E-15</v>
      </c>
      <c r="GW104" s="86">
        <f t="shared" si="187"/>
        <v>4.4324197408253778E-18</v>
      </c>
      <c r="GX104" s="86">
        <f t="shared" si="188"/>
        <v>2.1472336866389151E-20</v>
      </c>
      <c r="GY104" s="86">
        <f t="shared" si="189"/>
        <v>1.7461365099356071E-14</v>
      </c>
      <c r="GZ104" s="86">
        <f t="shared" si="190"/>
        <v>5.1931640819479088E-13</v>
      </c>
      <c r="HA104" s="86">
        <f t="shared" si="191"/>
        <v>1.6347490549034329E-18</v>
      </c>
      <c r="HC104" s="86">
        <f t="shared" si="326"/>
        <v>0.60392705362384114</v>
      </c>
      <c r="HD104" s="86">
        <f t="shared" si="192"/>
        <v>0.59406065751082071</v>
      </c>
      <c r="HE104" s="86">
        <f t="shared" si="193"/>
        <v>0.60724731041177515</v>
      </c>
      <c r="HF104" s="86">
        <f t="shared" si="194"/>
        <v>0.58742536000626711</v>
      </c>
      <c r="HG104" s="86">
        <f t="shared" si="195"/>
        <v>0.67303390539516339</v>
      </c>
      <c r="HH104" s="86">
        <f t="shared" si="196"/>
        <v>0.6284778858405301</v>
      </c>
      <c r="HI104" s="86">
        <f t="shared" si="197"/>
        <v>0.59992011551980551</v>
      </c>
      <c r="HJ104" s="86">
        <f t="shared" si="198"/>
        <v>0.60942393186380062</v>
      </c>
      <c r="HK104" s="86">
        <f t="shared" si="199"/>
        <v>0.58927916113434131</v>
      </c>
      <c r="HL104" s="86">
        <f t="shared" si="200"/>
        <v>0.53848906015227394</v>
      </c>
      <c r="HM104" s="86">
        <f t="shared" si="201"/>
        <v>0.6464255151570113</v>
      </c>
      <c r="HN104" s="86">
        <f t="shared" si="202"/>
        <v>0.57161112300338679</v>
      </c>
      <c r="HO104" s="86">
        <f t="shared" si="203"/>
        <v>0.58647424191618824</v>
      </c>
      <c r="HP104" s="86">
        <f t="shared" si="204"/>
        <v>0.57087634609594029</v>
      </c>
      <c r="HQ104" s="86">
        <f t="shared" si="205"/>
        <v>0.57839447268002808</v>
      </c>
      <c r="HS104" s="86">
        <f t="shared" si="327"/>
        <v>1.3691152634282166E-17</v>
      </c>
      <c r="HT104" s="86">
        <f t="shared" si="206"/>
        <v>4.0817224309018148E-16</v>
      </c>
      <c r="HU104" s="86">
        <f t="shared" si="207"/>
        <v>4.2497712934265997E-20</v>
      </c>
      <c r="HV104" s="86">
        <f t="shared" si="208"/>
        <v>3.9391959855051003E-21</v>
      </c>
      <c r="HW104" s="86">
        <f t="shared" si="209"/>
        <v>1.1312999293608145E-17</v>
      </c>
      <c r="HX104" s="86">
        <f t="shared" si="210"/>
        <v>3.9863848770799246E-19</v>
      </c>
      <c r="HY104" s="86">
        <f t="shared" si="211"/>
        <v>7.6198181404191522E-20</v>
      </c>
      <c r="HZ104" s="86">
        <f t="shared" si="212"/>
        <v>4.2310392856527101E-18</v>
      </c>
      <c r="IA104" s="86">
        <f t="shared" si="213"/>
        <v>3.0859624109464076E-19</v>
      </c>
      <c r="IB104" s="86">
        <f t="shared" si="214"/>
        <v>1.4986698347270565E-20</v>
      </c>
      <c r="IC104" s="86">
        <f t="shared" si="215"/>
        <v>3.289225829329208E-19</v>
      </c>
      <c r="ID104" s="86">
        <f t="shared" si="216"/>
        <v>2.779178355251845E-20</v>
      </c>
      <c r="IE104" s="86">
        <f t="shared" si="217"/>
        <v>5.5764514319055389E-22</v>
      </c>
      <c r="IF104" s="86">
        <f t="shared" si="218"/>
        <v>2.5777124157661914E-12</v>
      </c>
      <c r="IG104" s="86">
        <f t="shared" si="219"/>
        <v>3.8977287816485633E-10</v>
      </c>
      <c r="II104" s="86">
        <f t="shared" si="328"/>
        <v>1.8383163148804909E-110</v>
      </c>
      <c r="IJ104" s="86">
        <f t="shared" si="329"/>
        <v>2.1951855489427125E-93</v>
      </c>
      <c r="IK104" s="86">
        <f t="shared" si="330"/>
        <v>5.1423901104629738E-111</v>
      </c>
      <c r="IL104" s="86">
        <f t="shared" si="331"/>
        <v>3.316683727961445E-118</v>
      </c>
      <c r="IM104" s="86">
        <f t="shared" si="332"/>
        <v>7.0780786732379246E-100</v>
      </c>
      <c r="IN104" s="86">
        <f t="shared" si="333"/>
        <v>1.763588866589946E-108</v>
      </c>
      <c r="IO104" s="86">
        <f t="shared" si="334"/>
        <v>2.279648954792665E-115</v>
      </c>
      <c r="IP104" s="86">
        <f t="shared" si="335"/>
        <v>1.8440345470514021E-99</v>
      </c>
      <c r="IQ104" s="86">
        <f t="shared" si="336"/>
        <v>2.9533795009135716E-108</v>
      </c>
      <c r="IR104" s="86">
        <f t="shared" si="337"/>
        <v>5.8977776086960369E-120</v>
      </c>
      <c r="IS104" s="86">
        <f t="shared" si="338"/>
        <v>5.5739365179383612E-112</v>
      </c>
      <c r="IT104" s="86">
        <f t="shared" si="339"/>
        <v>1.2544272049166315E-118</v>
      </c>
      <c r="IU104" s="86">
        <f t="shared" si="340"/>
        <v>2.6982989671800961E-129</v>
      </c>
      <c r="IV104" s="86">
        <f t="shared" si="341"/>
        <v>4.7429641867881315E-61</v>
      </c>
      <c r="IW104" s="86">
        <f t="shared" si="342"/>
        <v>2.6894709403045059E-53</v>
      </c>
      <c r="IY104" s="86">
        <f t="shared" si="343"/>
        <v>0.60392705367538535</v>
      </c>
      <c r="IZ104" s="86">
        <f t="shared" si="344"/>
        <v>0.59406065751127013</v>
      </c>
      <c r="JA104" s="86">
        <f t="shared" si="345"/>
        <v>0.60724731041543556</v>
      </c>
      <c r="JB104" s="86">
        <f t="shared" si="346"/>
        <v>0.58742536001094381</v>
      </c>
      <c r="JC104" s="86">
        <f t="shared" si="347"/>
        <v>0.67303390539517094</v>
      </c>
      <c r="JD104" s="86">
        <f t="shared" si="348"/>
        <v>0.62847788584055209</v>
      </c>
      <c r="JE104" s="86">
        <f t="shared" si="349"/>
        <v>0.59992011551980762</v>
      </c>
      <c r="JF104" s="86">
        <f t="shared" si="350"/>
        <v>0.60942393186380062</v>
      </c>
      <c r="JG104" s="86">
        <f t="shared" si="351"/>
        <v>0.58927916113437973</v>
      </c>
      <c r="JH104" s="86">
        <f t="shared" si="352"/>
        <v>0.53848906015228259</v>
      </c>
      <c r="JI104" s="86">
        <f t="shared" si="353"/>
        <v>0.6464255151570113</v>
      </c>
      <c r="JJ104" s="86">
        <f t="shared" si="354"/>
        <v>0.57161112300338679</v>
      </c>
      <c r="JK104" s="86">
        <f t="shared" si="355"/>
        <v>0.58647424191620567</v>
      </c>
      <c r="JL104" s="86">
        <f t="shared" si="356"/>
        <v>0.57087634609903737</v>
      </c>
      <c r="JM104" s="86">
        <f t="shared" si="357"/>
        <v>0.57839447306980096</v>
      </c>
    </row>
    <row r="105" spans="2:273" x14ac:dyDescent="0.25">
      <c r="B105" s="2">
        <v>78</v>
      </c>
      <c r="C105" s="37">
        <v>81.651700000000005</v>
      </c>
      <c r="D105" s="37">
        <v>80.868300000000005</v>
      </c>
      <c r="E105" s="37">
        <v>81.062700000000007</v>
      </c>
      <c r="F105" s="37">
        <v>83.110900000000001</v>
      </c>
      <c r="G105" s="37">
        <v>81.275099999999995</v>
      </c>
      <c r="H105" s="37">
        <v>81.036799999999999</v>
      </c>
      <c r="I105" s="37">
        <v>75.466999999999999</v>
      </c>
      <c r="J105" s="37">
        <v>75.875200000000007</v>
      </c>
      <c r="K105" s="37">
        <v>75.135400000000004</v>
      </c>
      <c r="L105" s="37">
        <v>72.232399999999998</v>
      </c>
      <c r="M105" s="37">
        <v>76.419600000000003</v>
      </c>
      <c r="N105" s="37">
        <v>72.337400000000002</v>
      </c>
      <c r="O105" s="37">
        <v>80.175399999999996</v>
      </c>
      <c r="P105" s="37">
        <v>80.619200000000006</v>
      </c>
      <c r="Q105" s="37">
        <v>74.576599999999999</v>
      </c>
      <c r="S105" s="4">
        <f t="shared" si="229"/>
        <v>83.710607074716421</v>
      </c>
      <c r="T105" s="4">
        <f t="shared" si="230"/>
        <v>80.269066106056712</v>
      </c>
      <c r="U105" s="4">
        <f t="shared" si="231"/>
        <v>80.949366725881717</v>
      </c>
      <c r="V105" s="4">
        <f t="shared" si="232"/>
        <v>84.629296507526931</v>
      </c>
      <c r="W105" s="4">
        <f t="shared" si="233"/>
        <v>82.561093725231828</v>
      </c>
      <c r="X105" s="4">
        <f t="shared" si="234"/>
        <v>80.203186589621808</v>
      </c>
      <c r="Y105" s="4">
        <f t="shared" si="235"/>
        <v>73.54085969234329</v>
      </c>
      <c r="Z105" s="4">
        <f t="shared" si="236"/>
        <v>73.840545936911198</v>
      </c>
      <c r="AA105" s="4">
        <f t="shared" si="237"/>
        <v>73.477638991079047</v>
      </c>
      <c r="AB105" s="4">
        <f t="shared" si="238"/>
        <v>70.248243567612775</v>
      </c>
      <c r="AC105" s="4">
        <f t="shared" si="239"/>
        <v>74.662413463397101</v>
      </c>
      <c r="AD105" s="4">
        <f t="shared" si="240"/>
        <v>70.533632713491883</v>
      </c>
      <c r="AE105" s="4">
        <f t="shared" si="241"/>
        <v>78.561826236416778</v>
      </c>
      <c r="AF105" s="4">
        <f t="shared" si="242"/>
        <v>80.554735703507504</v>
      </c>
      <c r="AG105" s="4">
        <f t="shared" si="243"/>
        <v>73.91450179865322</v>
      </c>
      <c r="AI105" s="4">
        <f t="shared" si="244"/>
        <v>-2.0589070747164158</v>
      </c>
      <c r="AJ105" s="4">
        <f t="shared" si="245"/>
        <v>0.59923389394329263</v>
      </c>
      <c r="AK105" s="4">
        <f t="shared" si="246"/>
        <v>0.11333327411828975</v>
      </c>
      <c r="AL105" s="4">
        <f t="shared" si="247"/>
        <v>-1.5183965075269299</v>
      </c>
      <c r="AM105" s="4">
        <f t="shared" si="248"/>
        <v>-1.2859937252318332</v>
      </c>
      <c r="AN105" s="4">
        <f t="shared" si="249"/>
        <v>0.83361341037819159</v>
      </c>
      <c r="AO105" s="4">
        <f t="shared" si="250"/>
        <v>1.9261403076567092</v>
      </c>
      <c r="AP105" s="4">
        <f t="shared" si="251"/>
        <v>2.0346540630888086</v>
      </c>
      <c r="AQ105" s="4">
        <f t="shared" si="252"/>
        <v>1.6577610089209571</v>
      </c>
      <c r="AR105" s="4">
        <f t="shared" si="253"/>
        <v>1.9841564323872234</v>
      </c>
      <c r="AS105" s="4">
        <f t="shared" si="254"/>
        <v>1.7571865366029016</v>
      </c>
      <c r="AT105" s="4">
        <f t="shared" si="255"/>
        <v>1.8037672865081191</v>
      </c>
      <c r="AU105" s="4">
        <f t="shared" si="256"/>
        <v>1.6135737635832186</v>
      </c>
      <c r="AV105" s="4">
        <f t="shared" si="257"/>
        <v>6.4464296492502626E-2</v>
      </c>
      <c r="AW105" s="4">
        <f t="shared" si="257"/>
        <v>0.66209820134677955</v>
      </c>
      <c r="AY105" s="2">
        <f t="shared" si="308"/>
        <v>54.320471372751797</v>
      </c>
      <c r="AZ105" s="2">
        <f t="shared" si="147"/>
        <v>52.593638596905031</v>
      </c>
      <c r="BA105" s="2">
        <f t="shared" si="148"/>
        <v>52.822867324354178</v>
      </c>
      <c r="BB105" s="2">
        <f t="shared" si="149"/>
        <v>52.772886486016375</v>
      </c>
      <c r="BC105" s="2">
        <f t="shared" si="150"/>
        <v>53.103641567679738</v>
      </c>
      <c r="BD105" s="2">
        <f t="shared" si="151"/>
        <v>53.293213836955438</v>
      </c>
      <c r="BE105" s="2">
        <f t="shared" si="152"/>
        <v>53.802521722823712</v>
      </c>
      <c r="BF105" s="2">
        <f t="shared" si="153"/>
        <v>54.1200507146051</v>
      </c>
      <c r="BG105" s="2">
        <f t="shared" si="154"/>
        <v>54.314193536985854</v>
      </c>
      <c r="BH105" s="2">
        <f t="shared" si="155"/>
        <v>54.30021229893913</v>
      </c>
      <c r="BI105" s="2">
        <f t="shared" si="156"/>
        <v>54.452416288554105</v>
      </c>
      <c r="BJ105" s="2">
        <f t="shared" si="157"/>
        <v>53.889151817296224</v>
      </c>
      <c r="BK105" s="2">
        <f t="shared" si="158"/>
        <v>55.101115252709299</v>
      </c>
      <c r="BL105" s="2">
        <f t="shared" si="159"/>
        <v>55.383748058877387</v>
      </c>
      <c r="BM105" s="2">
        <f t="shared" si="160"/>
        <v>58.163332239090309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58.225782317073168</v>
      </c>
      <c r="DL105" s="2">
        <f t="shared" si="289"/>
        <v>57.286205609756109</v>
      </c>
      <c r="DM105" s="2">
        <f t="shared" si="289"/>
        <v>58.380113846153833</v>
      </c>
      <c r="DN105" s="2">
        <f t="shared" si="289"/>
        <v>56.287998161350835</v>
      </c>
      <c r="DO105" s="2">
        <f t="shared" si="289"/>
        <v>56.305336178283554</v>
      </c>
      <c r="DP105" s="2">
        <f t="shared" si="289"/>
        <v>57.178863229018482</v>
      </c>
      <c r="DQ105" s="2">
        <f t="shared" si="289"/>
        <v>58.912525658263313</v>
      </c>
      <c r="DR105" s="2">
        <f t="shared" si="289"/>
        <v>58.0938129043329</v>
      </c>
      <c r="DS105" s="2">
        <f t="shared" si="289"/>
        <v>60.21803965679964</v>
      </c>
      <c r="DT105" s="2">
        <f t="shared" si="289"/>
        <v>59.384738871728871</v>
      </c>
      <c r="DU105" s="2">
        <f t="shared" si="289"/>
        <v>58.32970548510314</v>
      </c>
      <c r="DV105" s="2">
        <f t="shared" si="289"/>
        <v>59.186034809094821</v>
      </c>
      <c r="DW105" s="2">
        <f t="shared" si="289"/>
        <v>60.974133689839569</v>
      </c>
      <c r="DX105" s="2">
        <f t="shared" si="289"/>
        <v>60.001202510997054</v>
      </c>
      <c r="DY105" s="2">
        <f t="shared" si="289"/>
        <v>61.202286529914531</v>
      </c>
      <c r="EA105" s="2">
        <f t="shared" si="228"/>
        <v>54.196513162197441</v>
      </c>
      <c r="EB105" s="2">
        <f t="shared" si="290"/>
        <v>52.44195457609689</v>
      </c>
      <c r="EC105" s="2">
        <f t="shared" si="291"/>
        <v>52.636894452052339</v>
      </c>
      <c r="ED105" s="2">
        <f t="shared" si="292"/>
        <v>52.65082551390568</v>
      </c>
      <c r="EE105" s="2">
        <f t="shared" si="293"/>
        <v>52.982855312029862</v>
      </c>
      <c r="EF105" s="2">
        <f t="shared" si="294"/>
        <v>53.145056392736805</v>
      </c>
      <c r="EG105" s="2">
        <f t="shared" si="295"/>
        <v>53.602234774047773</v>
      </c>
      <c r="EH105" s="2">
        <f t="shared" si="296"/>
        <v>53.962236047450169</v>
      </c>
      <c r="EI105" s="2">
        <f t="shared" si="297"/>
        <v>54.082612787527104</v>
      </c>
      <c r="EJ105" s="2">
        <f t="shared" si="298"/>
        <v>54.108006462379734</v>
      </c>
      <c r="EK105" s="2">
        <f t="shared" si="299"/>
        <v>54.285433999354424</v>
      </c>
      <c r="EL105" s="2">
        <f t="shared" si="300"/>
        <v>53.694495981879669</v>
      </c>
      <c r="EM105" s="2">
        <f t="shared" si="301"/>
        <v>54.863135857034976</v>
      </c>
      <c r="EN105" s="2">
        <f t="shared" si="302"/>
        <v>55.177725663049166</v>
      </c>
      <c r="EO105" s="2">
        <f t="shared" si="303"/>
        <v>58.002692756965914</v>
      </c>
      <c r="EQ105" s="2">
        <f t="shared" si="304"/>
        <v>54.111478927430497</v>
      </c>
      <c r="ER105" s="2">
        <f t="shared" si="305"/>
        <v>52.444544507583842</v>
      </c>
      <c r="ES105" s="2">
        <f t="shared" si="305"/>
        <v>52.458407738008994</v>
      </c>
      <c r="ET105" s="2">
        <f t="shared" si="305"/>
        <v>52.687874017284642</v>
      </c>
      <c r="EU105" s="2">
        <f t="shared" si="305"/>
        <v>52.925072479112032</v>
      </c>
      <c r="EV105" s="2">
        <f t="shared" si="305"/>
        <v>53.170612649955658</v>
      </c>
      <c r="EW105" s="2">
        <f t="shared" si="305"/>
        <v>53.646035982339946</v>
      </c>
      <c r="EX105" s="2">
        <f t="shared" si="305"/>
        <v>53.830789913908418</v>
      </c>
      <c r="EY105" s="2">
        <f t="shared" si="305"/>
        <v>54.098700941517045</v>
      </c>
      <c r="EZ105" s="2">
        <f t="shared" si="305"/>
        <v>54.248751945854501</v>
      </c>
      <c r="FA105" s="2">
        <f t="shared" si="305"/>
        <v>54.273293225812949</v>
      </c>
      <c r="FB105" s="2">
        <f t="shared" si="305"/>
        <v>53.751315584063242</v>
      </c>
      <c r="FC105" s="2">
        <f t="shared" si="305"/>
        <v>54.868776525489146</v>
      </c>
      <c r="FD105" s="2">
        <f t="shared" si="305"/>
        <v>55.211707370105024</v>
      </c>
      <c r="FE105" s="2">
        <f t="shared" si="305"/>
        <v>58.039571950977418</v>
      </c>
      <c r="FG105" s="2">
        <f t="shared" si="306"/>
        <v>0.96917328111809398</v>
      </c>
      <c r="FH105" s="2">
        <f t="shared" si="307"/>
        <v>0.96869093684241581</v>
      </c>
      <c r="FI105" s="2">
        <f t="shared" si="307"/>
        <v>0.96744606503695874</v>
      </c>
      <c r="FJ105" s="2">
        <f t="shared" si="307"/>
        <v>0.96649414582424753</v>
      </c>
      <c r="FK105" s="2">
        <f t="shared" si="307"/>
        <v>0.96355373180425763</v>
      </c>
      <c r="FL105" s="2">
        <f t="shared" si="307"/>
        <v>0.96330652596160904</v>
      </c>
      <c r="FM105" s="2">
        <f t="shared" si="307"/>
        <v>0.96233239777922963</v>
      </c>
      <c r="FN105" s="2">
        <f t="shared" si="307"/>
        <v>0.96157338477191634</v>
      </c>
      <c r="FO105" s="2">
        <f t="shared" si="307"/>
        <v>0.96227334651503171</v>
      </c>
      <c r="FP105" s="2">
        <f t="shared" si="307"/>
        <v>0.96376130980685293</v>
      </c>
      <c r="FQ105" s="2">
        <f t="shared" si="307"/>
        <v>0.95869370585960145</v>
      </c>
      <c r="FR105" s="2">
        <f t="shared" si="307"/>
        <v>0.96461183209628576</v>
      </c>
      <c r="FS105" s="2">
        <f t="shared" si="307"/>
        <v>0.96106153866979238</v>
      </c>
      <c r="FT105" s="2">
        <f t="shared" si="307"/>
        <v>0.95731483442865584</v>
      </c>
      <c r="FU105" s="2">
        <f t="shared" si="307"/>
        <v>0.94983986909445284</v>
      </c>
      <c r="FW105" s="2">
        <f t="shared" si="324"/>
        <v>2.9510112394460371E-3</v>
      </c>
      <c r="FX105" s="2">
        <f t="shared" si="164"/>
        <v>5.814533779437206E-3</v>
      </c>
      <c r="FY105" s="2">
        <f t="shared" si="165"/>
        <v>5.5551380254502489E-3</v>
      </c>
      <c r="FZ105" s="2">
        <f t="shared" si="166"/>
        <v>5.2470614365458948E-3</v>
      </c>
      <c r="GA105" s="2">
        <f t="shared" si="167"/>
        <v>5.2917633385853088E-3</v>
      </c>
      <c r="GB105" s="2">
        <f t="shared" si="168"/>
        <v>5.597760048368954E-3</v>
      </c>
      <c r="GC105" s="2">
        <f t="shared" si="169"/>
        <v>5.9592893188428891E-3</v>
      </c>
      <c r="GD105" s="2">
        <f t="shared" si="170"/>
        <v>7.2109158650894116E-3</v>
      </c>
      <c r="GE105" s="2">
        <f t="shared" si="171"/>
        <v>6.9383957545249937E-3</v>
      </c>
      <c r="GF105" s="2">
        <f t="shared" si="172"/>
        <v>6.9910985457927333E-3</v>
      </c>
      <c r="GG105" s="2">
        <f t="shared" si="173"/>
        <v>5.8957012946108649E-3</v>
      </c>
      <c r="GH105" s="2">
        <f t="shared" si="174"/>
        <v>5.6377964115393109E-3</v>
      </c>
      <c r="GI105" s="2">
        <f t="shared" si="175"/>
        <v>4.7056253875633917E-3</v>
      </c>
      <c r="GJ105" s="2">
        <f t="shared" si="176"/>
        <v>3.86937430218782E-3</v>
      </c>
      <c r="GK105" s="2">
        <f t="shared" si="177"/>
        <v>3.9979081070354349E-3</v>
      </c>
      <c r="GM105" s="86">
        <f t="shared" si="325"/>
        <v>4.1096464998262278E-12</v>
      </c>
      <c r="GN105" s="86">
        <f t="shared" si="178"/>
        <v>1.9536585805283138E-14</v>
      </c>
      <c r="GO105" s="86">
        <f t="shared" si="179"/>
        <v>2.059066175437956E-13</v>
      </c>
      <c r="GP105" s="86">
        <f t="shared" si="180"/>
        <v>2.3793575949647955E-13</v>
      </c>
      <c r="GQ105" s="86">
        <f t="shared" si="181"/>
        <v>2.0280079051615015E-16</v>
      </c>
      <c r="GR105" s="86">
        <f t="shared" si="182"/>
        <v>6.5185077479512394E-16</v>
      </c>
      <c r="GS105" s="86">
        <f t="shared" si="183"/>
        <v>5.417948094932754E-17</v>
      </c>
      <c r="GT105" s="86">
        <f t="shared" si="184"/>
        <v>6.6254639066320539E-20</v>
      </c>
      <c r="GU105" s="86">
        <f t="shared" si="185"/>
        <v>1.3156084349531379E-15</v>
      </c>
      <c r="GV105" s="86">
        <f t="shared" si="186"/>
        <v>2.6418475004905341E-16</v>
      </c>
      <c r="GW105" s="86">
        <f t="shared" si="187"/>
        <v>5.423530442377639E-20</v>
      </c>
      <c r="GX105" s="86">
        <f t="shared" si="188"/>
        <v>1.7081058620564916E-22</v>
      </c>
      <c r="GY105" s="86">
        <f t="shared" si="189"/>
        <v>6.0477590082433301E-16</v>
      </c>
      <c r="GZ105" s="86">
        <f t="shared" si="190"/>
        <v>2.4370503495663236E-14</v>
      </c>
      <c r="HA105" s="86">
        <f t="shared" si="191"/>
        <v>2.289272220025785E-20</v>
      </c>
      <c r="HC105" s="86">
        <f t="shared" si="326"/>
        <v>0.63153684622651418</v>
      </c>
      <c r="HD105" s="86">
        <f t="shared" si="192"/>
        <v>0.58389104448611351</v>
      </c>
      <c r="HE105" s="86">
        <f t="shared" si="193"/>
        <v>0.59000779947974913</v>
      </c>
      <c r="HF105" s="86">
        <f t="shared" si="194"/>
        <v>0.60355155265860017</v>
      </c>
      <c r="HG105" s="86">
        <f t="shared" si="195"/>
        <v>0.66510453757699184</v>
      </c>
      <c r="HH105" s="86">
        <f t="shared" si="196"/>
        <v>0.59833588297567541</v>
      </c>
      <c r="HI105" s="86">
        <f t="shared" si="197"/>
        <v>0.49815423700155043</v>
      </c>
      <c r="HJ105" s="86">
        <f t="shared" si="198"/>
        <v>0.518791259667153</v>
      </c>
      <c r="HK105" s="86">
        <f t="shared" si="199"/>
        <v>0.49867974804906928</v>
      </c>
      <c r="HL105" s="86">
        <f t="shared" si="200"/>
        <v>0.43173891672219783</v>
      </c>
      <c r="HM105" s="86">
        <f t="shared" si="201"/>
        <v>0.53038648915790099</v>
      </c>
      <c r="HN105" s="86">
        <f t="shared" si="202"/>
        <v>0.4421612965677239</v>
      </c>
      <c r="HO105" s="86">
        <f t="shared" si="203"/>
        <v>0.54652784754257544</v>
      </c>
      <c r="HP105" s="86">
        <f t="shared" si="204"/>
        <v>0.57574470071142203</v>
      </c>
      <c r="HQ105" s="86">
        <f t="shared" si="205"/>
        <v>0.52578616974745751</v>
      </c>
      <c r="HS105" s="86">
        <f t="shared" si="327"/>
        <v>1.1093526747381592E-16</v>
      </c>
      <c r="HT105" s="86">
        <f t="shared" si="206"/>
        <v>3.2299795621386711E-15</v>
      </c>
      <c r="HU105" s="86">
        <f t="shared" si="207"/>
        <v>5.2869175097583761E-19</v>
      </c>
      <c r="HV105" s="86">
        <f t="shared" si="208"/>
        <v>5.5435616458885172E-20</v>
      </c>
      <c r="HW105" s="86">
        <f t="shared" si="209"/>
        <v>1.0314302972765231E-16</v>
      </c>
      <c r="HX105" s="86">
        <f t="shared" si="210"/>
        <v>4.5267175354931054E-18</v>
      </c>
      <c r="HY105" s="86">
        <f t="shared" si="211"/>
        <v>1.0122433995094196E-18</v>
      </c>
      <c r="HZ105" s="86">
        <f t="shared" si="212"/>
        <v>4.5294533751820231E-17</v>
      </c>
      <c r="IA105" s="86">
        <f t="shared" si="213"/>
        <v>3.9019530415554333E-18</v>
      </c>
      <c r="IB105" s="86">
        <f t="shared" si="214"/>
        <v>2.3962379851732667E-19</v>
      </c>
      <c r="IC105" s="86">
        <f t="shared" si="215"/>
        <v>4.0024473510558954E-18</v>
      </c>
      <c r="ID105" s="86">
        <f t="shared" si="216"/>
        <v>3.84136670056687E-19</v>
      </c>
      <c r="IE105" s="86">
        <f t="shared" si="217"/>
        <v>8.8884308858228716E-21</v>
      </c>
      <c r="IF105" s="86">
        <f t="shared" si="218"/>
        <v>1.0024498228828248E-11</v>
      </c>
      <c r="IG105" s="86">
        <f t="shared" si="219"/>
        <v>1.1470583291572861E-9</v>
      </c>
      <c r="II105" s="86">
        <f t="shared" si="328"/>
        <v>4.1440180093215465E-107</v>
      </c>
      <c r="IJ105" s="86">
        <f t="shared" si="329"/>
        <v>3.4079006606704084E-90</v>
      </c>
      <c r="IK105" s="86">
        <f t="shared" si="330"/>
        <v>3.0418306327561058E-107</v>
      </c>
      <c r="IL105" s="86">
        <f t="shared" si="331"/>
        <v>3.1481253555275116E-114</v>
      </c>
      <c r="IM105" s="86">
        <f t="shared" si="332"/>
        <v>1.6093939470423737E-96</v>
      </c>
      <c r="IN105" s="86">
        <f t="shared" si="333"/>
        <v>8.6334256244088215E-105</v>
      </c>
      <c r="IO105" s="86">
        <f t="shared" si="334"/>
        <v>2.1519114299557733E-111</v>
      </c>
      <c r="IP105" s="86">
        <f t="shared" si="335"/>
        <v>6.5137790407793947E-96</v>
      </c>
      <c r="IQ105" s="86">
        <f t="shared" si="336"/>
        <v>2.0336294377771232E-104</v>
      </c>
      <c r="IR105" s="86">
        <f t="shared" si="337"/>
        <v>1.0878966577484305E-115</v>
      </c>
      <c r="IS105" s="86">
        <f t="shared" si="338"/>
        <v>3.932619904347513E-108</v>
      </c>
      <c r="IT105" s="86">
        <f t="shared" si="339"/>
        <v>1.394731555872671E-114</v>
      </c>
      <c r="IU105" s="86">
        <f t="shared" si="340"/>
        <v>5.0168044201030332E-125</v>
      </c>
      <c r="IV105" s="86">
        <f t="shared" si="341"/>
        <v>3.9233762174087479E-59</v>
      </c>
      <c r="IW105" s="86">
        <f t="shared" si="342"/>
        <v>1.2790149410502383E-51</v>
      </c>
      <c r="IY105" s="86">
        <f t="shared" si="343"/>
        <v>0.63153684623062389</v>
      </c>
      <c r="IZ105" s="86">
        <f t="shared" si="344"/>
        <v>0.58389104448613627</v>
      </c>
      <c r="JA105" s="86">
        <f t="shared" si="345"/>
        <v>0.59000779947995508</v>
      </c>
      <c r="JB105" s="86">
        <f t="shared" si="346"/>
        <v>0.60355155265883809</v>
      </c>
      <c r="JC105" s="86">
        <f t="shared" si="347"/>
        <v>0.66510453757699217</v>
      </c>
      <c r="JD105" s="86">
        <f t="shared" si="348"/>
        <v>0.59833588297567608</v>
      </c>
      <c r="JE105" s="86">
        <f t="shared" si="349"/>
        <v>0.49815423700155048</v>
      </c>
      <c r="JF105" s="86">
        <f t="shared" si="350"/>
        <v>0.518791259667153</v>
      </c>
      <c r="JG105" s="86">
        <f t="shared" si="351"/>
        <v>0.49867974804907061</v>
      </c>
      <c r="JH105" s="86">
        <f t="shared" si="352"/>
        <v>0.43173891672219811</v>
      </c>
      <c r="JI105" s="86">
        <f t="shared" si="353"/>
        <v>0.53038648915790099</v>
      </c>
      <c r="JJ105" s="86">
        <f t="shared" si="354"/>
        <v>0.4421612965677239</v>
      </c>
      <c r="JK105" s="86">
        <f t="shared" si="355"/>
        <v>0.546527847542576</v>
      </c>
      <c r="JL105" s="86">
        <f t="shared" si="356"/>
        <v>0.57574470072147099</v>
      </c>
      <c r="JM105" s="86">
        <f t="shared" si="357"/>
        <v>0.52578617089451585</v>
      </c>
    </row>
    <row r="106" spans="2:273" x14ac:dyDescent="0.25">
      <c r="B106" s="2">
        <v>79</v>
      </c>
      <c r="C106" s="37">
        <v>79.677400000000006</v>
      </c>
      <c r="D106" s="37">
        <v>76.743099999999998</v>
      </c>
      <c r="E106" s="37">
        <v>76.658100000000005</v>
      </c>
      <c r="F106" s="37">
        <v>79.664599999999993</v>
      </c>
      <c r="G106" s="37">
        <v>75.282200000000003</v>
      </c>
      <c r="H106" s="37">
        <v>74.454899999999995</v>
      </c>
      <c r="I106" s="37">
        <v>65.884100000000004</v>
      </c>
      <c r="J106" s="37">
        <v>65.899799999999999</v>
      </c>
      <c r="K106" s="37">
        <v>66.619699999999995</v>
      </c>
      <c r="L106" s="37">
        <v>63.159300000000002</v>
      </c>
      <c r="M106" s="37">
        <v>66.177400000000006</v>
      </c>
      <c r="N106" s="37">
        <v>62.630899999999997</v>
      </c>
      <c r="O106" s="37">
        <v>73.545900000000003</v>
      </c>
      <c r="P106" s="37">
        <v>77.0779</v>
      </c>
      <c r="Q106" s="37">
        <v>69.1126</v>
      </c>
      <c r="S106" s="4">
        <f t="shared" si="229"/>
        <v>79.14471958007212</v>
      </c>
      <c r="T106" s="4">
        <f t="shared" si="230"/>
        <v>74.426803392229488</v>
      </c>
      <c r="U106" s="4">
        <f t="shared" si="231"/>
        <v>73.803335673187092</v>
      </c>
      <c r="V106" s="4">
        <f t="shared" si="232"/>
        <v>78.273123852085234</v>
      </c>
      <c r="W106" s="4">
        <f t="shared" si="233"/>
        <v>74.168671674848511</v>
      </c>
      <c r="X106" s="4">
        <f t="shared" si="234"/>
        <v>72.499745911289324</v>
      </c>
      <c r="Y106" s="4">
        <f t="shared" si="235"/>
        <v>65.508549400630542</v>
      </c>
      <c r="Z106" s="4">
        <f t="shared" si="236"/>
        <v>66.33888048297608</v>
      </c>
      <c r="AA106" s="4">
        <f t="shared" si="237"/>
        <v>66.166956533415373</v>
      </c>
      <c r="AB106" s="4">
        <f t="shared" si="238"/>
        <v>63.563877051983539</v>
      </c>
      <c r="AC106" s="4">
        <f t="shared" si="239"/>
        <v>65.539362517845646</v>
      </c>
      <c r="AD106" s="4">
        <f t="shared" si="240"/>
        <v>62.895233854979118</v>
      </c>
      <c r="AE106" s="4">
        <f t="shared" si="241"/>
        <v>71.761167068819049</v>
      </c>
      <c r="AF106" s="4">
        <f t="shared" si="242"/>
        <v>75.115954176755096</v>
      </c>
      <c r="AG106" s="4">
        <f t="shared" si="243"/>
        <v>68.212966949068303</v>
      </c>
      <c r="AI106" s="4">
        <f t="shared" si="244"/>
        <v>0.5326804199278854</v>
      </c>
      <c r="AJ106" s="4">
        <f t="shared" si="245"/>
        <v>2.3162966077705107</v>
      </c>
      <c r="AK106" s="4">
        <f t="shared" si="246"/>
        <v>2.8547643268129121</v>
      </c>
      <c r="AL106" s="4">
        <f t="shared" si="247"/>
        <v>1.3914761479147586</v>
      </c>
      <c r="AM106" s="4">
        <f t="shared" si="248"/>
        <v>1.113528325151492</v>
      </c>
      <c r="AN106" s="4">
        <f t="shared" si="249"/>
        <v>1.9551540887106711</v>
      </c>
      <c r="AO106" s="4">
        <f t="shared" si="250"/>
        <v>0.37555059936946122</v>
      </c>
      <c r="AP106" s="4">
        <f t="shared" si="251"/>
        <v>-0.43908048297608104</v>
      </c>
      <c r="AQ106" s="4">
        <f t="shared" si="252"/>
        <v>0.4527434665846215</v>
      </c>
      <c r="AR106" s="4">
        <f t="shared" si="253"/>
        <v>-0.40457705198353722</v>
      </c>
      <c r="AS106" s="4">
        <f t="shared" si="254"/>
        <v>0.63803748215435974</v>
      </c>
      <c r="AT106" s="4">
        <f t="shared" si="255"/>
        <v>-0.26433385497912099</v>
      </c>
      <c r="AU106" s="4">
        <f t="shared" si="256"/>
        <v>1.7847329311809546</v>
      </c>
      <c r="AV106" s="4">
        <f t="shared" si="257"/>
        <v>1.9619458232449034</v>
      </c>
      <c r="AW106" s="4">
        <f t="shared" si="257"/>
        <v>0.89963305093169765</v>
      </c>
      <c r="AY106" s="2">
        <f t="shared" si="308"/>
        <v>54.268309428484613</v>
      </c>
      <c r="AZ106" s="2">
        <f t="shared" si="147"/>
        <v>52.547843653296859</v>
      </c>
      <c r="BA106" s="2">
        <f t="shared" si="148"/>
        <v>52.76683738885167</v>
      </c>
      <c r="BB106" s="2">
        <f t="shared" si="149"/>
        <v>52.733724463150551</v>
      </c>
      <c r="BC106" s="2">
        <f t="shared" si="150"/>
        <v>53.056216102497757</v>
      </c>
      <c r="BD106" s="2">
        <f t="shared" si="151"/>
        <v>53.251730956835786</v>
      </c>
      <c r="BE106" s="2">
        <f t="shared" si="152"/>
        <v>53.76265369214012</v>
      </c>
      <c r="BF106" s="2">
        <f t="shared" si="153"/>
        <v>54.072227807645326</v>
      </c>
      <c r="BG106" s="2">
        <f t="shared" si="154"/>
        <v>54.266699763259233</v>
      </c>
      <c r="BH106" s="2">
        <f t="shared" si="155"/>
        <v>54.24352605953797</v>
      </c>
      <c r="BI106" s="2">
        <f t="shared" si="156"/>
        <v>54.395584615680299</v>
      </c>
      <c r="BJ106" s="2">
        <f t="shared" si="157"/>
        <v>53.842401279975249</v>
      </c>
      <c r="BK106" s="2">
        <f t="shared" si="158"/>
        <v>55.048803060086712</v>
      </c>
      <c r="BL106" s="2">
        <f t="shared" si="159"/>
        <v>55.335688935725237</v>
      </c>
      <c r="BM106" s="2">
        <f t="shared" si="160"/>
        <v>58.099784640702339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58.25865449343339</v>
      </c>
      <c r="DL106" s="2">
        <f t="shared" si="289"/>
        <v>57.31361987804879</v>
      </c>
      <c r="DM106" s="2">
        <f t="shared" si="289"/>
        <v>58.429707611336021</v>
      </c>
      <c r="DN106" s="2">
        <f t="shared" si="289"/>
        <v>56.309884390243894</v>
      </c>
      <c r="DO106" s="2">
        <f t="shared" si="289"/>
        <v>56.322487008060698</v>
      </c>
      <c r="DP106" s="2">
        <f t="shared" si="289"/>
        <v>57.207586344238962</v>
      </c>
      <c r="DQ106" s="2">
        <f t="shared" si="289"/>
        <v>58.966369915966396</v>
      </c>
      <c r="DR106" s="2">
        <f t="shared" si="289"/>
        <v>58.134775658515657</v>
      </c>
      <c r="DS106" s="2">
        <f t="shared" si="289"/>
        <v>60.289125860145845</v>
      </c>
      <c r="DT106" s="2">
        <f t="shared" si="289"/>
        <v>59.436593968253966</v>
      </c>
      <c r="DU106" s="2">
        <f t="shared" si="289"/>
        <v>58.358174866310172</v>
      </c>
      <c r="DV106" s="2">
        <f t="shared" si="289"/>
        <v>59.23814650793652</v>
      </c>
      <c r="DW106" s="2">
        <f t="shared" si="289"/>
        <v>61.041247608861724</v>
      </c>
      <c r="DX106" s="2">
        <f t="shared" si="289"/>
        <v>60.05539816715541</v>
      </c>
      <c r="DY106" s="2">
        <f t="shared" si="289"/>
        <v>61.261807282051279</v>
      </c>
      <c r="EA106" s="2">
        <f t="shared" si="228"/>
        <v>54.152826344088481</v>
      </c>
      <c r="EB106" s="2">
        <f t="shared" si="290"/>
        <v>52.407346123743146</v>
      </c>
      <c r="EC106" s="2">
        <f t="shared" si="291"/>
        <v>52.594113417600646</v>
      </c>
      <c r="ED106" s="2">
        <f t="shared" si="292"/>
        <v>52.620448095525994</v>
      </c>
      <c r="EE106" s="2">
        <f t="shared" si="293"/>
        <v>52.943868453986603</v>
      </c>
      <c r="EF106" s="2">
        <f t="shared" si="294"/>
        <v>53.114152916851026</v>
      </c>
      <c r="EG106" s="2">
        <f t="shared" si="295"/>
        <v>53.576611749515813</v>
      </c>
      <c r="EH106" s="2">
        <f t="shared" si="296"/>
        <v>53.925177889201422</v>
      </c>
      <c r="EI106" s="2">
        <f t="shared" si="297"/>
        <v>54.051241604658372</v>
      </c>
      <c r="EJ106" s="2">
        <f t="shared" si="298"/>
        <v>54.0643869039165</v>
      </c>
      <c r="EK106" s="2">
        <f t="shared" si="299"/>
        <v>54.239952033570049</v>
      </c>
      <c r="EL106" s="2">
        <f t="shared" si="300"/>
        <v>53.661524654813981</v>
      </c>
      <c r="EM106" s="2">
        <f t="shared" si="301"/>
        <v>54.827346727074406</v>
      </c>
      <c r="EN106" s="2">
        <f t="shared" si="302"/>
        <v>55.143618420289023</v>
      </c>
      <c r="EO106" s="2">
        <f t="shared" si="303"/>
        <v>57.947336306383775</v>
      </c>
      <c r="EQ106" s="2">
        <f t="shared" si="304"/>
        <v>54.07141174776892</v>
      </c>
      <c r="ER106" s="2">
        <f t="shared" si="305"/>
        <v>52.409821953428747</v>
      </c>
      <c r="ES106" s="2">
        <f t="shared" si="305"/>
        <v>52.424948843162838</v>
      </c>
      <c r="ET106" s="2">
        <f t="shared" si="305"/>
        <v>52.655630582659604</v>
      </c>
      <c r="EU106" s="2">
        <f t="shared" si="305"/>
        <v>52.889228108732034</v>
      </c>
      <c r="EV106" s="2">
        <f t="shared" si="305"/>
        <v>53.138313074732764</v>
      </c>
      <c r="EW106" s="2">
        <f t="shared" si="305"/>
        <v>53.618026927190606</v>
      </c>
      <c r="EX106" s="2">
        <f t="shared" si="305"/>
        <v>53.801398222406434</v>
      </c>
      <c r="EY106" s="2">
        <f t="shared" si="305"/>
        <v>54.066460993680238</v>
      </c>
      <c r="EZ106" s="2">
        <f t="shared" si="305"/>
        <v>54.197452284263974</v>
      </c>
      <c r="FA106" s="2">
        <f t="shared" si="305"/>
        <v>54.228474810149528</v>
      </c>
      <c r="FB106" s="2">
        <f t="shared" si="305"/>
        <v>53.715320033330741</v>
      </c>
      <c r="FC106" s="2">
        <f t="shared" si="305"/>
        <v>54.832732897905331</v>
      </c>
      <c r="FD106" s="2">
        <f t="shared" si="305"/>
        <v>55.176000089602638</v>
      </c>
      <c r="FE106" s="2">
        <f t="shared" si="305"/>
        <v>57.981667850761681</v>
      </c>
      <c r="FG106" s="2">
        <f t="shared" si="306"/>
        <v>0.97180923311921563</v>
      </c>
      <c r="FH106" s="2">
        <f t="shared" si="307"/>
        <v>0.97136691494138905</v>
      </c>
      <c r="FI106" s="2">
        <f t="shared" si="307"/>
        <v>0.97022517162775457</v>
      </c>
      <c r="FJ106" s="2">
        <f t="shared" si="307"/>
        <v>0.96935194267878921</v>
      </c>
      <c r="FK106" s="2">
        <f t="shared" si="307"/>
        <v>0.96665367079033426</v>
      </c>
      <c r="FL106" s="2">
        <f t="shared" si="307"/>
        <v>0.96642675843621173</v>
      </c>
      <c r="FM106" s="2">
        <f t="shared" si="307"/>
        <v>0.9655325014487357</v>
      </c>
      <c r="FN106" s="2">
        <f t="shared" si="307"/>
        <v>0.96483561518982464</v>
      </c>
      <c r="FO106" s="2">
        <f t="shared" si="307"/>
        <v>0.96547828700018268</v>
      </c>
      <c r="FP106" s="2">
        <f t="shared" si="307"/>
        <v>0.96684420076269506</v>
      </c>
      <c r="FQ106" s="2">
        <f t="shared" si="307"/>
        <v>0.96219079421936904</v>
      </c>
      <c r="FR106" s="2">
        <f t="shared" si="307"/>
        <v>0.96762479818666935</v>
      </c>
      <c r="FS106" s="2">
        <f t="shared" si="307"/>
        <v>0.96436561199407222</v>
      </c>
      <c r="FT106" s="2">
        <f t="shared" si="307"/>
        <v>0.96092390306821673</v>
      </c>
      <c r="FU106" s="2">
        <f t="shared" si="307"/>
        <v>0.95405061711213024</v>
      </c>
      <c r="FW106" s="2">
        <f t="shared" si="324"/>
        <v>3.2347985068326016E-3</v>
      </c>
      <c r="FX106" s="2">
        <f t="shared" si="164"/>
        <v>6.371935008994847E-3</v>
      </c>
      <c r="FY106" s="2">
        <f t="shared" si="165"/>
        <v>6.0878249535388186E-3</v>
      </c>
      <c r="FZ106" s="2">
        <f t="shared" si="166"/>
        <v>5.75037746253549E-3</v>
      </c>
      <c r="GA106" s="2">
        <f t="shared" si="167"/>
        <v>5.7993423249462633E-3</v>
      </c>
      <c r="GB106" s="2">
        <f t="shared" si="168"/>
        <v>6.1345088264486832E-3</v>
      </c>
      <c r="GC106" s="2">
        <f t="shared" si="169"/>
        <v>6.5304761609664393E-3</v>
      </c>
      <c r="GD106" s="2">
        <f t="shared" si="170"/>
        <v>7.9011152447958869E-3</v>
      </c>
      <c r="GE106" s="2">
        <f t="shared" si="171"/>
        <v>7.6027103770225516E-3</v>
      </c>
      <c r="GF106" s="2">
        <f t="shared" si="172"/>
        <v>7.6604202565938246E-3</v>
      </c>
      <c r="GG106" s="2">
        <f t="shared" si="173"/>
        <v>6.4608329559197788E-3</v>
      </c>
      <c r="GH106" s="2">
        <f t="shared" si="174"/>
        <v>6.1783602784666576E-3</v>
      </c>
      <c r="GI106" s="2">
        <f t="shared" si="175"/>
        <v>5.157274284443918E-3</v>
      </c>
      <c r="GJ106" s="2">
        <f t="shared" si="176"/>
        <v>4.2411013084637543E-3</v>
      </c>
      <c r="GK106" s="2">
        <f t="shared" si="177"/>
        <v>4.3819289115302976E-3</v>
      </c>
      <c r="GM106" s="86">
        <f t="shared" si="325"/>
        <v>2.8680300393881235E-13</v>
      </c>
      <c r="GN106" s="86">
        <f t="shared" si="178"/>
        <v>7.1748049054008897E-16</v>
      </c>
      <c r="GO106" s="86">
        <f t="shared" si="179"/>
        <v>9.9230895543605432E-15</v>
      </c>
      <c r="GP106" s="86">
        <f t="shared" si="180"/>
        <v>1.0242181879336084E-14</v>
      </c>
      <c r="GQ106" s="86">
        <f t="shared" si="181"/>
        <v>4.5032962726032743E-18</v>
      </c>
      <c r="GR106" s="86">
        <f t="shared" si="182"/>
        <v>1.5938318390561806E-17</v>
      </c>
      <c r="GS106" s="86">
        <f t="shared" si="183"/>
        <v>1.1415992706930005E-18</v>
      </c>
      <c r="GT106" s="86">
        <f t="shared" si="184"/>
        <v>6.147665032763532E-22</v>
      </c>
      <c r="GU106" s="86">
        <f t="shared" si="185"/>
        <v>3.7578838453909168E-17</v>
      </c>
      <c r="GV106" s="86">
        <f t="shared" si="186"/>
        <v>6.6875782199819104E-18</v>
      </c>
      <c r="GW106" s="86">
        <f t="shared" si="187"/>
        <v>5.2410411632985411E-22</v>
      </c>
      <c r="GX106" s="86">
        <f t="shared" si="188"/>
        <v>1.0571275460315664E-24</v>
      </c>
      <c r="GY106" s="86">
        <f t="shared" si="189"/>
        <v>1.7592218172688109E-17</v>
      </c>
      <c r="GZ106" s="86">
        <f t="shared" si="190"/>
        <v>9.7280802787878348E-16</v>
      </c>
      <c r="HA106" s="86">
        <f t="shared" si="191"/>
        <v>2.5816168766872208E-22</v>
      </c>
      <c r="HC106" s="86">
        <f t="shared" si="326"/>
        <v>0.59585343660011936</v>
      </c>
      <c r="HD106" s="86">
        <f t="shared" si="192"/>
        <v>0.51946833044642338</v>
      </c>
      <c r="HE106" s="86">
        <f t="shared" si="193"/>
        <v>0.50213949680797743</v>
      </c>
      <c r="HF106" s="86">
        <f t="shared" si="194"/>
        <v>0.5495564544791931</v>
      </c>
      <c r="HG106" s="86">
        <f t="shared" si="195"/>
        <v>0.53748881741336718</v>
      </c>
      <c r="HH106" s="86">
        <f t="shared" si="196"/>
        <v>0.48689568993364463</v>
      </c>
      <c r="HI106" s="86">
        <f t="shared" si="197"/>
        <v>0.34260353863618503</v>
      </c>
      <c r="HJ106" s="86">
        <f t="shared" si="198"/>
        <v>0.37024343168255641</v>
      </c>
      <c r="HK106" s="86">
        <f t="shared" si="199"/>
        <v>0.35774747882053176</v>
      </c>
      <c r="HL106" s="86">
        <f t="shared" si="200"/>
        <v>0.29616762423965237</v>
      </c>
      <c r="HM106" s="86">
        <f t="shared" si="201"/>
        <v>0.33642706086556873</v>
      </c>
      <c r="HN106" s="86">
        <f t="shared" si="202"/>
        <v>0.27933991672125286</v>
      </c>
      <c r="HO106" s="86">
        <f t="shared" si="203"/>
        <v>0.44800761561325281</v>
      </c>
      <c r="HP106" s="86">
        <f t="shared" si="204"/>
        <v>0.51819923067853213</v>
      </c>
      <c r="HQ106" s="86">
        <f t="shared" si="205"/>
        <v>0.40117010457376734</v>
      </c>
      <c r="HS106" s="86">
        <f t="shared" si="327"/>
        <v>8.4708558545029702E-16</v>
      </c>
      <c r="HT106" s="86">
        <f t="shared" si="206"/>
        <v>2.3980408643820496E-14</v>
      </c>
      <c r="HU106" s="86">
        <f t="shared" si="207"/>
        <v>6.1020166704698441E-18</v>
      </c>
      <c r="HV106" s="86">
        <f t="shared" si="208"/>
        <v>7.2140448677921671E-19</v>
      </c>
      <c r="HW106" s="86">
        <f t="shared" si="209"/>
        <v>8.8032477502255541E-16</v>
      </c>
      <c r="HX106" s="86">
        <f t="shared" si="210"/>
        <v>4.7764539158732052E-17</v>
      </c>
      <c r="HY106" s="86">
        <f t="shared" si="211"/>
        <v>1.2411972830874797E-17</v>
      </c>
      <c r="HZ106" s="86">
        <f t="shared" si="212"/>
        <v>4.5024162118018896E-16</v>
      </c>
      <c r="IA106" s="86">
        <f t="shared" si="213"/>
        <v>4.5559579726275561E-17</v>
      </c>
      <c r="IB106" s="86">
        <f t="shared" si="214"/>
        <v>3.5059508318194122E-18</v>
      </c>
      <c r="IC106" s="86">
        <f t="shared" si="215"/>
        <v>4.507807457973241E-17</v>
      </c>
      <c r="ID106" s="86">
        <f t="shared" si="216"/>
        <v>4.8979645129031991E-18</v>
      </c>
      <c r="IE106" s="86">
        <f t="shared" si="217"/>
        <v>1.3047384426449428E-19</v>
      </c>
      <c r="IF106" s="86">
        <f t="shared" si="218"/>
        <v>3.7587813484248185E-11</v>
      </c>
      <c r="IG106" s="86">
        <f t="shared" si="219"/>
        <v>3.2810737289064606E-9</v>
      </c>
      <c r="II106" s="86">
        <f t="shared" si="328"/>
        <v>8.2797063096691385E-104</v>
      </c>
      <c r="IJ106" s="86">
        <f t="shared" si="329"/>
        <v>4.646451462946901E-87</v>
      </c>
      <c r="IK106" s="86">
        <f t="shared" si="330"/>
        <v>1.5452267860194126E-103</v>
      </c>
      <c r="IL106" s="86">
        <f t="shared" si="331"/>
        <v>2.5493295536381007E-110</v>
      </c>
      <c r="IM106" s="86">
        <f t="shared" si="332"/>
        <v>3.1999624783958432E-93</v>
      </c>
      <c r="IN106" s="86">
        <f t="shared" si="333"/>
        <v>3.6408913836107858E-101</v>
      </c>
      <c r="IO106" s="86">
        <f t="shared" si="334"/>
        <v>1.7264188291846474E-107</v>
      </c>
      <c r="IP106" s="86">
        <f t="shared" si="335"/>
        <v>1.9790459606637331E-92</v>
      </c>
      <c r="IQ106" s="86">
        <f t="shared" si="336"/>
        <v>1.1911281308970264E-100</v>
      </c>
      <c r="IR106" s="86">
        <f t="shared" si="337"/>
        <v>1.6758493265649909E-111</v>
      </c>
      <c r="IS106" s="86">
        <f t="shared" si="338"/>
        <v>2.3711817008729414E-104</v>
      </c>
      <c r="IT106" s="86">
        <f t="shared" si="339"/>
        <v>1.3164325613168488E-110</v>
      </c>
      <c r="IU106" s="86">
        <f t="shared" si="340"/>
        <v>7.8922932824590362E-121</v>
      </c>
      <c r="IV106" s="86">
        <f t="shared" si="341"/>
        <v>3.0195827164740803E-57</v>
      </c>
      <c r="IW106" s="86">
        <f t="shared" si="342"/>
        <v>5.7089584583340799E-50</v>
      </c>
      <c r="IY106" s="86">
        <f t="shared" si="343"/>
        <v>0.59585343660040702</v>
      </c>
      <c r="IZ106" s="86">
        <f t="shared" si="344"/>
        <v>0.51946833044644802</v>
      </c>
      <c r="JA106" s="86">
        <f t="shared" si="345"/>
        <v>0.50213949680798731</v>
      </c>
      <c r="JB106" s="86">
        <f t="shared" si="346"/>
        <v>0.54955645447920332</v>
      </c>
      <c r="JC106" s="86">
        <f t="shared" si="347"/>
        <v>0.53748881741336807</v>
      </c>
      <c r="JD106" s="86">
        <f t="shared" si="348"/>
        <v>0.48689568993364468</v>
      </c>
      <c r="JE106" s="86">
        <f t="shared" si="349"/>
        <v>0.34260353863618503</v>
      </c>
      <c r="JF106" s="86">
        <f t="shared" si="350"/>
        <v>0.37024343168255686</v>
      </c>
      <c r="JG106" s="86">
        <f t="shared" si="351"/>
        <v>0.35774747882053187</v>
      </c>
      <c r="JH106" s="86">
        <f t="shared" si="352"/>
        <v>0.29616762423965237</v>
      </c>
      <c r="JI106" s="86">
        <f t="shared" si="353"/>
        <v>0.33642706086556878</v>
      </c>
      <c r="JJ106" s="86">
        <f t="shared" si="354"/>
        <v>0.27933991672125286</v>
      </c>
      <c r="JK106" s="86">
        <f t="shared" si="355"/>
        <v>0.44800761561325281</v>
      </c>
      <c r="JL106" s="86">
        <f t="shared" si="356"/>
        <v>0.51819923071612095</v>
      </c>
      <c r="JM106" s="86">
        <f t="shared" si="357"/>
        <v>0.40117010785484108</v>
      </c>
    </row>
    <row r="107" spans="2:273" x14ac:dyDescent="0.25">
      <c r="B107" s="2">
        <v>80</v>
      </c>
      <c r="C107" s="37">
        <v>74.881399999999999</v>
      </c>
      <c r="D107" s="37">
        <v>68.687100000000001</v>
      </c>
      <c r="E107" s="37">
        <v>69.031999999999996</v>
      </c>
      <c r="F107" s="37">
        <v>74.070400000000006</v>
      </c>
      <c r="G107" s="37">
        <v>66.358099999999993</v>
      </c>
      <c r="H107" s="37">
        <v>64.822199999999995</v>
      </c>
      <c r="I107" s="37">
        <v>57.564399999999999</v>
      </c>
      <c r="J107" s="37">
        <v>57.533900000000003</v>
      </c>
      <c r="K107" s="37">
        <v>59.3551</v>
      </c>
      <c r="L107" s="37">
        <v>56.903399999999998</v>
      </c>
      <c r="M107" s="37">
        <v>57.239199999999997</v>
      </c>
      <c r="N107" s="37">
        <v>55.516199999999998</v>
      </c>
      <c r="O107" s="37">
        <v>65.768199999999993</v>
      </c>
      <c r="P107" s="37">
        <v>69.9726</v>
      </c>
      <c r="Q107" s="37">
        <v>62.998699999999999</v>
      </c>
      <c r="S107" s="4">
        <f t="shared" si="229"/>
        <v>72.544153299351862</v>
      </c>
      <c r="T107" s="4">
        <f t="shared" si="230"/>
        <v>67.788565547778461</v>
      </c>
      <c r="U107" s="4">
        <f t="shared" si="231"/>
        <v>66.029691954159901</v>
      </c>
      <c r="V107" s="4">
        <f t="shared" si="232"/>
        <v>70.195343657400898</v>
      </c>
      <c r="W107" s="4">
        <f t="shared" si="233"/>
        <v>64.42418812886946</v>
      </c>
      <c r="X107" s="4">
        <f t="shared" si="234"/>
        <v>64.492851670057561</v>
      </c>
      <c r="Y107" s="4">
        <f t="shared" si="235"/>
        <v>59.302962547345409</v>
      </c>
      <c r="Z107" s="4">
        <f t="shared" si="236"/>
        <v>60.197330460711555</v>
      </c>
      <c r="AA107" s="4">
        <f t="shared" si="237"/>
        <v>60.287628229641179</v>
      </c>
      <c r="AB107" s="4">
        <f t="shared" si="238"/>
        <v>58.72176869276511</v>
      </c>
      <c r="AC107" s="4">
        <f t="shared" si="239"/>
        <v>58.820180562891636</v>
      </c>
      <c r="AD107" s="4">
        <f t="shared" si="240"/>
        <v>57.678563962234847</v>
      </c>
      <c r="AE107" s="4">
        <f t="shared" si="241"/>
        <v>65.178738851087971</v>
      </c>
      <c r="AF107" s="4">
        <f t="shared" si="242"/>
        <v>68.759236956396236</v>
      </c>
      <c r="AG107" s="4">
        <f t="shared" si="243"/>
        <v>63.273369815275075</v>
      </c>
      <c r="AI107" s="4">
        <f t="shared" si="244"/>
        <v>2.3372467006481372</v>
      </c>
      <c r="AJ107" s="4">
        <f t="shared" si="245"/>
        <v>0.89853445222153994</v>
      </c>
      <c r="AK107" s="4">
        <f t="shared" si="246"/>
        <v>3.0023080458400955</v>
      </c>
      <c r="AL107" s="4">
        <f t="shared" si="247"/>
        <v>3.8750563425991089</v>
      </c>
      <c r="AM107" s="4">
        <f t="shared" si="248"/>
        <v>1.9339118711305332</v>
      </c>
      <c r="AN107" s="4">
        <f t="shared" si="249"/>
        <v>0.32934832994243379</v>
      </c>
      <c r="AO107" s="4">
        <f t="shared" si="250"/>
        <v>-1.7385625473454098</v>
      </c>
      <c r="AP107" s="4">
        <f t="shared" si="251"/>
        <v>-2.6634304607115524</v>
      </c>
      <c r="AQ107" s="4">
        <f t="shared" si="252"/>
        <v>-0.93252822964117854</v>
      </c>
      <c r="AR107" s="4">
        <f t="shared" si="253"/>
        <v>-1.8183686927651124</v>
      </c>
      <c r="AS107" s="4">
        <f t="shared" si="254"/>
        <v>-1.5809805628916394</v>
      </c>
      <c r="AT107" s="4">
        <f t="shared" si="255"/>
        <v>-2.1623639622348492</v>
      </c>
      <c r="AU107" s="4">
        <f t="shared" si="256"/>
        <v>0.58946114891202228</v>
      </c>
      <c r="AV107" s="4">
        <f t="shared" ref="AV107:AW122" si="358">IF(OR($B107 &lt; P$230, $B107 &gt; P$233), 0, P107-AF107)</f>
        <v>1.2133630436037635</v>
      </c>
      <c r="AW107" s="4">
        <f t="shared" si="358"/>
        <v>-0.27466981527507528</v>
      </c>
      <c r="AY107" s="2">
        <f t="shared" si="308"/>
        <v>54.216661437902594</v>
      </c>
      <c r="AZ107" s="2">
        <f t="shared" ref="AZ107:AZ170" si="359">IF(OR($B107 &lt; D$230, $B107 &gt; D$233), #N/A, ((1-FH107)*DL107) + (FH107 - FX107)*EB107 + (FX107*ER107))</f>
        <v>52.502822379776561</v>
      </c>
      <c r="BA107" s="2">
        <f t="shared" ref="BA107:BA170" si="360">IF(OR($B107 &lt; E$230, $B107 &gt; E$233), #N/A, ((1-FI107)*DM107) + (FI107 - FY107)*EC107 + (FY107*ES107))</f>
        <v>52.711662669139415</v>
      </c>
      <c r="BB107" s="2">
        <f t="shared" ref="BB107:BB170" si="361">IF(OR($B107 &lt; F$230, $B107 &gt; F$233), #N/A, ((1-FJ107)*DN107) + (FJ107 - FZ107)*ED107 + (FZ107*ET107))</f>
        <v>52.695149028649084</v>
      </c>
      <c r="BC107" s="2">
        <f t="shared" ref="BC107:BC170" si="362">IF(OR($B107 &lt; G$230, $B107 &gt; G$233), #N/A, ((1-FK107)*DO107) + (FK107 - GA107)*EE107 + (GA107*EU107))</f>
        <v>53.009320247953482</v>
      </c>
      <c r="BD107" s="2">
        <f t="shared" ref="BD107:BD170" si="363">IF(OR($B107 &lt; H$230, $B107 &gt; H$233), #N/A, ((1-FL107)*DP107) + (FL107 - GB107)*EF107 + (GB107*EV107))</f>
        <v>53.210942443098737</v>
      </c>
      <c r="BE107" s="2">
        <f t="shared" ref="BE107:BE170" si="364">IF(OR($B107 &lt; I$230, $B107 &gt; I$233), #N/A, ((1-FM107)*DQ107) + (FM107 - GC107)*EG107 + (GC107*EW107))</f>
        <v>53.723714646286048</v>
      </c>
      <c r="BF107" s="2">
        <f t="shared" ref="BF107:BF170" si="365">IF(OR($B107 &lt; J$230, $B107 &gt; J$233), #N/A, ((1-FN107)*DR107) + (FN107 - GD107)*EH107 + (GD107*EX107))</f>
        <v>54.025046553140605</v>
      </c>
      <c r="BG107" s="2">
        <f t="shared" ref="BG107:BG170" si="366">IF(OR($B107 &lt; K$230, $B107 &gt; K$233), #N/A, ((1-FO107)*DS107) + (FO107 - GE107)*EI107 + (GE107*EY107))</f>
        <v>54.220218600663571</v>
      </c>
      <c r="BH107" s="2">
        <f t="shared" ref="BH107:BH170" si="367">IF(OR($B107 &lt; L$230, $B107 &gt; L$233), #N/A, ((1-FP107)*DT107) + (FP107 - GF107)*EJ107 + (GF107*EZ107))</f>
        <v>54.187637699399531</v>
      </c>
      <c r="BI107" s="2">
        <f t="shared" ref="BI107:BI170" si="368">IF(OR($B107 &lt; M$230, $B107 &gt; M$233), #N/A, ((1-FQ107)*DU107) + (FQ107 - GG107)*EK107 + (GG107*FA107))</f>
        <v>54.339432274681776</v>
      </c>
      <c r="BJ107" s="2">
        <f t="shared" ref="BJ107:BJ170" si="369">IF(OR($B107 &lt; N$230, $B107 &gt; N$233), #N/A, ((1-FR107)*DV107) + (FR107 - GH107)*EL107 + (GH107*FB107))</f>
        <v>53.796545169600847</v>
      </c>
      <c r="BK107" s="2">
        <f t="shared" ref="BK107:BK170" si="370">IF(OR($B107 &lt; O$230, $B107 &gt; O$233), #N/A, ((1-FS107)*DW107) + (FS107 - GI107)*EM107 + (GI107*FC107))</f>
        <v>54.997521782047293</v>
      </c>
      <c r="BL107" s="2">
        <f t="shared" ref="BL107:BL170" si="371">IF(OR($B107 &lt; P$230, $B107 &gt; P$233), #N/A, ((1-FT107)*DX107) + (FT107 - GJ107)*EN107 + (GJ107*FD107))</f>
        <v>55.288461113926893</v>
      </c>
      <c r="BM107" s="2">
        <f t="shared" ref="BM107:BM170" si="372">IF(OR($B107 &lt; Q$230, $B107 &gt; Q$233), #N/A, ((1-FU107)*DY107) + (FU107 - GK107)*EO107 + (GK107*FE107))</f>
        <v>58.036427308255867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58.291526669793619</v>
      </c>
      <c r="DL107" s="2">
        <f t="shared" ref="DL107:DY122" si="373">BP$228*$B107+BP$229</f>
        <v>57.341034146341471</v>
      </c>
      <c r="DM107" s="2">
        <f t="shared" si="373"/>
        <v>58.479301376518208</v>
      </c>
      <c r="DN107" s="2">
        <f t="shared" si="373"/>
        <v>56.331770619136954</v>
      </c>
      <c r="DO107" s="2">
        <f t="shared" si="373"/>
        <v>56.339637837837842</v>
      </c>
      <c r="DP107" s="2">
        <f t="shared" si="373"/>
        <v>57.236309459459449</v>
      </c>
      <c r="DQ107" s="2">
        <f t="shared" si="373"/>
        <v>59.020214173669473</v>
      </c>
      <c r="DR107" s="2">
        <f t="shared" si="373"/>
        <v>58.175738412698408</v>
      </c>
      <c r="DS107" s="2">
        <f t="shared" si="373"/>
        <v>60.36021206349205</v>
      </c>
      <c r="DT107" s="2">
        <f t="shared" si="373"/>
        <v>59.488449064779061</v>
      </c>
      <c r="DU107" s="2">
        <f t="shared" si="373"/>
        <v>58.386644247517197</v>
      </c>
      <c r="DV107" s="2">
        <f t="shared" si="373"/>
        <v>59.290258206778219</v>
      </c>
      <c r="DW107" s="2">
        <f t="shared" si="373"/>
        <v>61.108361527883879</v>
      </c>
      <c r="DX107" s="2">
        <f t="shared" si="373"/>
        <v>60.109593823313773</v>
      </c>
      <c r="DY107" s="2">
        <f t="shared" si="373"/>
        <v>61.321328034188035</v>
      </c>
      <c r="EA107" s="2">
        <f t="shared" si="228"/>
        <v>54.109139525979529</v>
      </c>
      <c r="EB107" s="2">
        <f t="shared" si="290"/>
        <v>52.372737671389395</v>
      </c>
      <c r="EC107" s="2">
        <f t="shared" si="291"/>
        <v>52.551332383148953</v>
      </c>
      <c r="ED107" s="2">
        <f t="shared" si="292"/>
        <v>52.590070677146315</v>
      </c>
      <c r="EE107" s="2">
        <f t="shared" si="293"/>
        <v>52.904881595943337</v>
      </c>
      <c r="EF107" s="2">
        <f t="shared" si="294"/>
        <v>53.083249440965254</v>
      </c>
      <c r="EG107" s="2">
        <f t="shared" si="295"/>
        <v>53.55098872498386</v>
      </c>
      <c r="EH107" s="2">
        <f t="shared" si="296"/>
        <v>53.888119730952674</v>
      </c>
      <c r="EI107" s="2">
        <f t="shared" si="297"/>
        <v>54.019870421789648</v>
      </c>
      <c r="EJ107" s="2">
        <f t="shared" si="298"/>
        <v>54.020767345453265</v>
      </c>
      <c r="EK107" s="2">
        <f t="shared" si="299"/>
        <v>54.194470067785673</v>
      </c>
      <c r="EL107" s="2">
        <f t="shared" si="300"/>
        <v>53.628553327748293</v>
      </c>
      <c r="EM107" s="2">
        <f t="shared" si="301"/>
        <v>54.791557597113837</v>
      </c>
      <c r="EN107" s="2">
        <f t="shared" si="302"/>
        <v>55.10951117752888</v>
      </c>
      <c r="EO107" s="2">
        <f t="shared" si="303"/>
        <v>57.891979855801637</v>
      </c>
      <c r="EQ107" s="2">
        <f t="shared" si="304"/>
        <v>54.031344568107343</v>
      </c>
      <c r="ER107" s="2">
        <f t="shared" ref="ER107:FE122" si="374">CV$228*$B107+CV$229</f>
        <v>52.375099399273651</v>
      </c>
      <c r="ES107" s="2">
        <f t="shared" si="374"/>
        <v>52.391489948316675</v>
      </c>
      <c r="ET107" s="2">
        <f t="shared" si="374"/>
        <v>52.623387148034567</v>
      </c>
      <c r="EU107" s="2">
        <f t="shared" si="374"/>
        <v>52.853383738352036</v>
      </c>
      <c r="EV107" s="2">
        <f t="shared" si="374"/>
        <v>53.106013499509871</v>
      </c>
      <c r="EW107" s="2">
        <f t="shared" si="374"/>
        <v>53.590017872041258</v>
      </c>
      <c r="EX107" s="2">
        <f t="shared" si="374"/>
        <v>53.772006530904441</v>
      </c>
      <c r="EY107" s="2">
        <f t="shared" si="374"/>
        <v>54.034221045843438</v>
      </c>
      <c r="EZ107" s="2">
        <f t="shared" si="374"/>
        <v>54.146152622673455</v>
      </c>
      <c r="FA107" s="2">
        <f t="shared" si="374"/>
        <v>54.183656394486114</v>
      </c>
      <c r="FB107" s="2">
        <f t="shared" si="374"/>
        <v>53.67932448259824</v>
      </c>
      <c r="FC107" s="2">
        <f t="shared" si="374"/>
        <v>54.796689270321522</v>
      </c>
      <c r="FD107" s="2">
        <f t="shared" si="374"/>
        <v>55.140292809100245</v>
      </c>
      <c r="FE107" s="2">
        <f t="shared" si="374"/>
        <v>57.923763750545952</v>
      </c>
      <c r="FG107" s="2">
        <f t="shared" si="306"/>
        <v>0.97422578255470327</v>
      </c>
      <c r="FH107" s="2">
        <f t="shared" ref="FH107:FU122" si="375">POWER(10,($B107-D$231)/D$229)/(1+POWER(10,($B107-D$231)/D$229))</f>
        <v>0.97382035904558029</v>
      </c>
      <c r="FI107" s="2">
        <f t="shared" si="375"/>
        <v>0.97277370464367652</v>
      </c>
      <c r="FJ107" s="2">
        <f t="shared" si="375"/>
        <v>0.97197305935561029</v>
      </c>
      <c r="FK107" s="2">
        <f t="shared" si="375"/>
        <v>0.96949829076968475</v>
      </c>
      <c r="FL107" s="2">
        <f t="shared" si="375"/>
        <v>0.96929012029876893</v>
      </c>
      <c r="FM107" s="2">
        <f t="shared" si="375"/>
        <v>0.96846964351422549</v>
      </c>
      <c r="FN107" s="2">
        <f t="shared" si="375"/>
        <v>0.96783016369539709</v>
      </c>
      <c r="FO107" s="2">
        <f t="shared" si="375"/>
        <v>0.96841989783643145</v>
      </c>
      <c r="FP107" s="2">
        <f t="shared" si="375"/>
        <v>0.96967307743184505</v>
      </c>
      <c r="FQ107" s="2">
        <f t="shared" si="375"/>
        <v>0.9654024955129682</v>
      </c>
      <c r="FR107" s="2">
        <f t="shared" si="375"/>
        <v>0.97038911346954526</v>
      </c>
      <c r="FS107" s="2">
        <f t="shared" si="375"/>
        <v>0.96739883288492345</v>
      </c>
      <c r="FT107" s="2">
        <f t="shared" si="375"/>
        <v>0.96423922071768908</v>
      </c>
      <c r="FU107" s="2">
        <f t="shared" si="375"/>
        <v>0.95792354764346721</v>
      </c>
      <c r="FW107" s="2">
        <f t="shared" si="324"/>
        <v>3.5457794381300537E-3</v>
      </c>
      <c r="FX107" s="2">
        <f t="shared" ref="FX107:FX170" si="376">POWER(10,($B107-D$232)/D$229)/(1+POWER(10,($B107-D$232)/D$229))</f>
        <v>6.9823953575381837E-3</v>
      </c>
      <c r="FY107" s="2">
        <f t="shared" ref="FY107:FY170" si="377">POWER(10,($B107-E$232)/E$229)/(1+POWER(10,($B107-E$232)/E$229))</f>
        <v>6.6712490162839462E-3</v>
      </c>
      <c r="FZ107" s="2">
        <f t="shared" ref="FZ107:FZ170" si="378">POWER(10,($B107-F$232)/F$229)/(1+POWER(10,($B107-F$232)/F$229))</f>
        <v>6.3016674301145928E-3</v>
      </c>
      <c r="GA107" s="2">
        <f t="shared" ref="GA107:GA170" si="379">POWER(10,($B107-G$232)/G$229)/(1+POWER(10,($B107-G$232)/G$229))</f>
        <v>6.3552965587476782E-3</v>
      </c>
      <c r="GB107" s="2">
        <f t="shared" ref="GB107:GB170" si="380">POWER(10,($B107-H$232)/H$229)/(1+POWER(10,($B107-H$232)/H$229))</f>
        <v>6.7223765582478095E-3</v>
      </c>
      <c r="GC107" s="2">
        <f t="shared" ref="GC107:GC170" si="381">POWER(10,($B107-I$232)/I$229)/(1+POWER(10,($B107-I$232)/I$229))</f>
        <v>7.1560160833041772E-3</v>
      </c>
      <c r="GD107" s="2">
        <f t="shared" ref="GD107:GD170" si="382">POWER(10,($B107-J$232)/J$229)/(1+POWER(10,($B107-J$232)/J$229))</f>
        <v>8.6568016380983385E-3</v>
      </c>
      <c r="GE107" s="2">
        <f t="shared" ref="GE107:GE170" si="383">POWER(10,($B107-K$232)/K$229)/(1+POWER(10,($B107-K$232)/K$229))</f>
        <v>8.3300960696578944E-3</v>
      </c>
      <c r="GF107" s="2">
        <f t="shared" ref="GF107:GF170" si="384">POWER(10,($B107-L$232)/L$229)/(1+POWER(10,($B107-L$232)/L$229))</f>
        <v>8.3932806170639133E-3</v>
      </c>
      <c r="GG107" s="2">
        <f t="shared" ref="GG107:GG170" si="385">POWER(10,($B107-M$232)/M$229)/(1+POWER(10,($B107-M$232)/M$229))</f>
        <v>7.0797494483406855E-3</v>
      </c>
      <c r="GH107" s="2">
        <f t="shared" ref="GH107:GH170" si="386">POWER(10,($B107-N$232)/N$229)/(1+POWER(10,($B107-N$232)/N$229))</f>
        <v>6.7704016521792539E-3</v>
      </c>
      <c r="GI107" s="2">
        <f t="shared" ref="GI107:GI170" si="387">POWER(10,($B107-O$232)/O$229)/(1+POWER(10,($B107-O$232)/O$229))</f>
        <v>5.6520265565421918E-3</v>
      </c>
      <c r="GJ107" s="2">
        <f t="shared" ref="GJ107:GJ170" si="388">POWER(10,($B107-P$232)/P$229)/(1+POWER(10,($B107-P$232)/P$229))</f>
        <v>4.6483731198534405E-3</v>
      </c>
      <c r="GK107" s="2">
        <f t="shared" ref="GK107:GK170" si="389">POWER(10,($B107-Q$232)/Q$229)/(1+POWER(10,($B107-Q$232)/Q$229))</f>
        <v>4.802659133499889E-3</v>
      </c>
      <c r="GM107" s="86">
        <f t="shared" si="325"/>
        <v>1.75188028433833E-14</v>
      </c>
      <c r="GN107" s="86">
        <f t="shared" ref="GN107:GN170" si="390" xml:space="preserve"> _xlfn.NORM.DIST($B107, D$7, ABS(D$11), TRUE) * _xlfn.NORM.DIST(($B107 - D$7)*D$15, 0, ABS(D$11), TRUE) * 2</f>
        <v>2.2235232120413799E-17</v>
      </c>
      <c r="GO107" s="86">
        <f t="shared" ref="GO107:GO170" si="391" xml:space="preserve"> _xlfn.NORM.DIST($B107, E$7, ABS(E$11), TRUE) * _xlfn.NORM.DIST(($B107 - E$7)*E$15, 0, ABS(E$11), TRUE) * 2</f>
        <v>4.0968210765164248E-16</v>
      </c>
      <c r="GP107" s="86">
        <f t="shared" ref="GP107:GP170" si="392" xml:space="preserve"> _xlfn.NORM.DIST($B107, F$7, ABS(F$11), TRUE) * _xlfn.NORM.DIST(($B107 - F$7)*F$15, 0, ABS(F$11), TRUE) * 2</f>
        <v>3.7301279352206733E-16</v>
      </c>
      <c r="GQ107" s="86">
        <f t="shared" ref="GQ107:GQ170" si="393" xml:space="preserve"> _xlfn.NORM.DIST($B107, G$7, ABS(G$11), TRUE) * _xlfn.NORM.DIST(($B107 - G$7)*G$15, 0, ABS(G$11), TRUE) * 2</f>
        <v>8.2196047322472369E-20</v>
      </c>
      <c r="GR107" s="86">
        <f t="shared" ref="GR107:GR170" si="394" xml:space="preserve"> _xlfn.NORM.DIST($B107, H$7, ABS(H$11), TRUE) * _xlfn.NORM.DIST(($B107 - H$7)*H$15, 0, ABS(H$11), TRUE) * 2</f>
        <v>3.2145355971291655E-19</v>
      </c>
      <c r="GS107" s="86">
        <f t="shared" ref="GS107:GS170" si="395" xml:space="preserve"> _xlfn.NORM.DIST($B107, I$7, ABS(I$11), TRUE) * _xlfn.NORM.DIST(($B107 - I$7)*I$15, 0, ABS(I$11), TRUE) * 2</f>
        <v>1.9806684310615227E-20</v>
      </c>
      <c r="GT107" s="86">
        <f t="shared" ref="GT107:GT170" si="396" xml:space="preserve"> _xlfn.NORM.DIST($B107, J$7, ABS(J$11), TRUE) * _xlfn.NORM.DIST(($B107 - J$7)*J$15, 0, ABS(J$11), TRUE) * 2</f>
        <v>4.4806740206876705E-24</v>
      </c>
      <c r="GU107" s="86">
        <f t="shared" ref="GU107:GU170" si="397" xml:space="preserve"> _xlfn.NORM.DIST($B107, K$7, ABS(K$11), TRUE) * _xlfn.NORM.DIST(($B107 - K$7)*K$15, 0, ABS(K$11), TRUE) * 2</f>
        <v>8.9618087479914726E-19</v>
      </c>
      <c r="GV107" s="86">
        <f t="shared" ref="GV107:GV170" si="398" xml:space="preserve"> _xlfn.NORM.DIST($B107, L$7, ABS(L$11), TRUE) * _xlfn.NORM.DIST(($B107 - L$7)*L$15, 0, ABS(L$11), TRUE) * 2</f>
        <v>1.4080204772900986E-19</v>
      </c>
      <c r="GW107" s="86">
        <f t="shared" ref="GW107:GW170" si="399" xml:space="preserve"> _xlfn.NORM.DIST($B107, M$7, ABS(M$11), TRUE) * _xlfn.NORM.DIST(($B107 - M$7)*M$15, 0, ABS(M$11), TRUE) * 2</f>
        <v>3.9993532397777939E-24</v>
      </c>
      <c r="GX107" s="86">
        <f t="shared" ref="GX107:GX170" si="400" xml:space="preserve"> _xlfn.NORM.DIST($B107, N$7, ABS(N$11), TRUE) * _xlfn.NORM.DIST(($B107 - N$7)*N$15, 0, ABS(N$11), TRUE) * 2</f>
        <v>5.0894514355624673E-27</v>
      </c>
      <c r="GY107" s="86">
        <f t="shared" ref="GY107:GY170" si="401" xml:space="preserve"> _xlfn.NORM.DIST($B107, O$7, ABS(O$11), TRUE) * _xlfn.NORM.DIST(($B107 - O$7)*O$15, 0, ABS(O$11), TRUE) * 2</f>
        <v>4.2973783146099504E-19</v>
      </c>
      <c r="GZ107" s="86">
        <f t="shared" ref="GZ107:GZ170" si="402" xml:space="preserve"> _xlfn.NORM.DIST($B107, P$7, ABS(P$11), TRUE) * _xlfn.NORM.DIST(($B107 - P$7)*P$15, 0, ABS(P$11), TRUE) * 2</f>
        <v>3.3026389942707991E-17</v>
      </c>
      <c r="HA107" s="86">
        <f t="shared" ref="HA107:HA170" si="403" xml:space="preserve"> _xlfn.NORM.DIST($B107, Q$7, ABS(Q$11), TRUE) * _xlfn.NORM.DIST(($B107 - Q$7)*Q$15, 0, ABS(Q$11), TRUE) * 2</f>
        <v>2.3439386725281041E-24</v>
      </c>
      <c r="HC107" s="86">
        <f t="shared" si="326"/>
        <v>0.49302406763214546</v>
      </c>
      <c r="HD107" s="86">
        <f t="shared" ref="HD107:HD170" si="404" xml:space="preserve"> _xlfn.NORM.DIST($B107, D$8, ABS(D$12), TRUE) * _xlfn.NORM.DIST(($B107 - D$8)*D$16, 0, ABS(D$12), TRUE) * 2</f>
        <v>0.41196524423918446</v>
      </c>
      <c r="HE107" s="86">
        <f t="shared" ref="HE107:HE170" si="405" xml:space="preserve"> _xlfn.NORM.DIST($B107, E$8, ABS(E$12), TRUE) * _xlfn.NORM.DIST(($B107 - E$8)*E$16, 0, ABS(E$12), TRUE) * 2</f>
        <v>0.3654850994788556</v>
      </c>
      <c r="HF107" s="86">
        <f t="shared" ref="HF107:HF170" si="406" xml:space="preserve"> _xlfn.NORM.DIST($B107, F$8, ABS(F$12), TRUE) * _xlfn.NORM.DIST(($B107 - F$8)*F$16, 0, ABS(F$12), TRUE) * 2</f>
        <v>0.43209194077858515</v>
      </c>
      <c r="HG107" s="86">
        <f t="shared" ref="HG107:HG170" si="407" xml:space="preserve"> _xlfn.NORM.DIST($B107, G$8, ABS(G$12), TRUE) * _xlfn.NORM.DIST(($B107 - G$8)*G$16, 0, ABS(G$12), TRUE) * 2</f>
        <v>0.33060644286794305</v>
      </c>
      <c r="HH107" s="86">
        <f t="shared" ref="HH107:HH170" si="408" xml:space="preserve"> _xlfn.NORM.DIST($B107, H$8, ABS(H$12), TRUE) * _xlfn.NORM.DIST(($B107 - H$8)*H$16, 0, ABS(H$12), TRUE) * 2</f>
        <v>0.32800322397111026</v>
      </c>
      <c r="HI107" s="86">
        <f t="shared" ref="HI107:HI170" si="409" xml:space="preserve"> _xlfn.NORM.DIST($B107, I$8, ABS(I$12), TRUE) * _xlfn.NORM.DIST(($B107 - I$8)*I$16, 0, ABS(I$12), TRUE) * 2</f>
        <v>0.1903913218613921</v>
      </c>
      <c r="HJ107" s="86">
        <f t="shared" ref="HJ107:HJ170" si="410" xml:space="preserve"> _xlfn.NORM.DIST($B107, J$8, ABS(J$12), TRUE) * _xlfn.NORM.DIST(($B107 - J$8)*J$16, 0, ABS(J$12), TRUE) * 2</f>
        <v>0.21613395414748213</v>
      </c>
      <c r="HK107" s="86">
        <f t="shared" ref="HK107:HK170" si="411" xml:space="preserve"> _xlfn.NORM.DIST($B107, K$8, ABS(K$12), TRUE) * _xlfn.NORM.DIST(($B107 - K$8)*K$16, 0, ABS(K$12), TRUE) * 2</f>
        <v>0.21329422459589367</v>
      </c>
      <c r="HL107" s="86">
        <f t="shared" ref="HL107:HL170" si="412" xml:space="preserve"> _xlfn.NORM.DIST($B107, L$8, ABS(L$12), TRUE) * _xlfn.NORM.DIST(($B107 - L$8)*L$16, 0, ABS(L$12), TRUE) * 2</f>
        <v>0.17158570738446355</v>
      </c>
      <c r="HM107" s="86">
        <f t="shared" ref="HM107:HM170" si="413" xml:space="preserve"> _xlfn.NORM.DIST($B107, M$8, ABS(M$12), TRUE) * _xlfn.NORM.DIST(($B107 - M$8)*M$16, 0, ABS(M$12), TRUE) * 2</f>
        <v>0.15742346456821468</v>
      </c>
      <c r="HN107" s="86">
        <f t="shared" ref="HN107:HN170" si="414" xml:space="preserve"> _xlfn.NORM.DIST($B107, N$8, ABS(N$12), TRUE) * _xlfn.NORM.DIST(($B107 - N$8)*N$16, 0, ABS(N$12), TRUE) * 2</f>
        <v>0.14093145452188974</v>
      </c>
      <c r="HO107" s="86">
        <f t="shared" ref="HO107:HO170" si="415" xml:space="preserve"> _xlfn.NORM.DIST($B107, O$8, ABS(O$12), TRUE) * _xlfn.NORM.DIST(($B107 - O$8)*O$16, 0, ABS(O$12), TRUE) * 2</f>
        <v>0.3178226478228644</v>
      </c>
      <c r="HP107" s="86">
        <f t="shared" ref="HP107:HP170" si="416" xml:space="preserve"> _xlfn.NORM.DIST($B107, P$8, ABS(P$12), TRUE) * _xlfn.NORM.DIST(($B107 - P$8)*P$16, 0, ABS(P$12), TRUE) * 2</f>
        <v>0.40888124272332538</v>
      </c>
      <c r="HQ107" s="86">
        <f t="shared" ref="HQ107:HQ170" si="417" xml:space="preserve"> _xlfn.NORM.DIST($B107, Q$8, ABS(Q$12), TRUE) * _xlfn.NORM.DIST(($B107 - Q$8)*Q$16, 0, ABS(Q$12), TRUE) * 2</f>
        <v>0.25130035410895118</v>
      </c>
      <c r="HS107" s="86">
        <f t="shared" si="327"/>
        <v>6.0958312214385392E-15</v>
      </c>
      <c r="HT107" s="86">
        <f t="shared" ref="HT107:HT170" si="418" xml:space="preserve"> _xlfn.NORM.DIST($B107, D$9, ABS(D$13), TRUE) * _xlfn.NORM.DIST(($B107 - D$9)*D$17, 0, ABS(D$13), TRUE) * 2</f>
        <v>1.6704731972531283E-13</v>
      </c>
      <c r="HU107" s="86">
        <f t="shared" ref="HU107:HU170" si="419" xml:space="preserve"> _xlfn.NORM.DIST($B107, E$9, ABS(E$13), TRUE) * _xlfn.NORM.DIST(($B107 - E$9)*E$17, 0, ABS(E$13), TRUE) * 2</f>
        <v>6.5343359682946144E-17</v>
      </c>
      <c r="HV107" s="86">
        <f t="shared" ref="HV107:HV170" si="420" xml:space="preserve"> _xlfn.NORM.DIST($B107, F$9, ABS(F$13), TRUE) * _xlfn.NORM.DIST(($B107 - F$9)*F$17, 0, ABS(F$13), TRUE) * 2</f>
        <v>8.6816150424431007E-18</v>
      </c>
      <c r="HW107" s="86">
        <f t="shared" ref="HW107:HW170" si="421" xml:space="preserve"> _xlfn.NORM.DIST($B107, G$9, ABS(G$13), TRUE) * _xlfn.NORM.DIST(($B107 - G$9)*G$17, 0, ABS(G$13), TRUE) * 2</f>
        <v>7.0341279452699081E-15</v>
      </c>
      <c r="HX107" s="86">
        <f t="shared" ref="HX107:HX170" si="422" xml:space="preserve"> _xlfn.NORM.DIST($B107, H$9, ABS(H$13), TRUE) * _xlfn.NORM.DIST(($B107 - H$9)*H$17, 0, ABS(H$13), TRUE) * 2</f>
        <v>4.683496698276591E-16</v>
      </c>
      <c r="HY107" s="86">
        <f t="shared" ref="HY107:HY170" si="423" xml:space="preserve"> _xlfn.NORM.DIST($B107, I$9, ABS(I$13), TRUE) * _xlfn.NORM.DIST(($B107 - I$9)*I$17, 0, ABS(I$13), TRUE) * 2</f>
        <v>1.4048779345310236E-16</v>
      </c>
      <c r="HZ107" s="86">
        <f t="shared" ref="HZ107:HZ170" si="424" xml:space="preserve"> _xlfn.NORM.DIST($B107, J$9, ABS(J$13), TRUE) * _xlfn.NORM.DIST(($B107 - J$9)*J$17, 0, ABS(J$13), TRUE) * 2</f>
        <v>4.1559817050691908E-15</v>
      </c>
      <c r="IA107" s="86">
        <f t="shared" ref="IA107:IA170" si="425" xml:space="preserve"> _xlfn.NORM.DIST($B107, K$9, ABS(K$13), TRUE) * _xlfn.NORM.DIST(($B107 - K$9)*K$17, 0, ABS(K$13), TRUE) * 2</f>
        <v>4.9125968760566306E-16</v>
      </c>
      <c r="IB107" s="86">
        <f t="shared" ref="IB107:IB170" si="426" xml:space="preserve"> _xlfn.NORM.DIST($B107, L$9, ABS(L$13), TRUE) * _xlfn.NORM.DIST(($B107 - L$9)*L$17, 0, ABS(L$13), TRUE) * 2</f>
        <v>4.6942145867391627E-17</v>
      </c>
      <c r="IC107" s="86">
        <f t="shared" ref="IC107:IC170" si="427" xml:space="preserve"> _xlfn.NORM.DIST($B107, M$9, ABS(M$13), TRUE) * _xlfn.NORM.DIST(($B107 - M$9)*M$17, 0, ABS(M$13), TRUE) * 2</f>
        <v>4.6993650973412127E-16</v>
      </c>
      <c r="ID107" s="86">
        <f t="shared" ref="ID107:ID170" si="428" xml:space="preserve"> _xlfn.NORM.DIST($B107, N$9, ABS(N$13), TRUE) * _xlfn.NORM.DIST(($B107 - N$9)*N$17, 0, ABS(N$13), TRUE) * 2</f>
        <v>5.761450274971417E-17</v>
      </c>
      <c r="IE107" s="86">
        <f t="shared" ref="IE107:IE170" si="429" xml:space="preserve"> _xlfn.NORM.DIST($B107, O$9, ABS(O$13), TRUE) * _xlfn.NORM.DIST(($B107 - O$9)*O$17, 0, ABS(O$13), TRUE) * 2</f>
        <v>1.7639102290146528E-18</v>
      </c>
      <c r="IF107" s="86">
        <f t="shared" ref="IF107:IF170" si="430" xml:space="preserve"> _xlfn.NORM.DIST($B107, P$9, ABS(P$13), TRUE) * _xlfn.NORM.DIST(($B107 - P$9)*P$17, 0, ABS(P$13), TRUE) * 2</f>
        <v>1.3589517625582819E-10</v>
      </c>
      <c r="IG107" s="86">
        <f t="shared" ref="IG107:IG170" si="431" xml:space="preserve"> _xlfn.NORM.DIST($B107, Q$9, ABS(Q$13), TRUE) * _xlfn.NORM.DIST(($B107 - Q$9)*Q$17, 0, ABS(Q$13), TRUE) * 2</f>
        <v>9.1225881309826912E-9</v>
      </c>
      <c r="II107" s="86">
        <f t="shared" si="328"/>
        <v>1.4662349622092537E-100</v>
      </c>
      <c r="IJ107" s="86">
        <f t="shared" si="329"/>
        <v>5.5639043000623035E-84</v>
      </c>
      <c r="IK107" s="86">
        <f t="shared" si="330"/>
        <v>6.7412663860253353E-100</v>
      </c>
      <c r="IL107" s="86">
        <f t="shared" si="331"/>
        <v>1.7612891947223296E-106</v>
      </c>
      <c r="IM107" s="86">
        <f t="shared" si="332"/>
        <v>5.5637508800390894E-90</v>
      </c>
      <c r="IN107" s="86">
        <f t="shared" si="333"/>
        <v>1.3227444673881435E-97</v>
      </c>
      <c r="IO107" s="86">
        <f t="shared" si="334"/>
        <v>1.1771677994981063E-103</v>
      </c>
      <c r="IP107" s="86">
        <f t="shared" si="335"/>
        <v>5.1718189403623249E-89</v>
      </c>
      <c r="IQ107" s="86">
        <f t="shared" si="336"/>
        <v>5.9345091804523005E-97</v>
      </c>
      <c r="IR107" s="86">
        <f t="shared" si="337"/>
        <v>2.1559365602617779E-107</v>
      </c>
      <c r="IS107" s="86">
        <f t="shared" si="338"/>
        <v>1.2218436931142799E-100</v>
      </c>
      <c r="IT107" s="86">
        <f t="shared" si="339"/>
        <v>1.0548102802971813E-106</v>
      </c>
      <c r="IU107" s="86">
        <f t="shared" si="340"/>
        <v>1.0505643175778825E-116</v>
      </c>
      <c r="IV107" s="86">
        <f t="shared" si="341"/>
        <v>2.1622935977875898E-55</v>
      </c>
      <c r="IW107" s="86">
        <f t="shared" si="342"/>
        <v>2.3917434056564576E-48</v>
      </c>
      <c r="IY107" s="86">
        <f t="shared" si="343"/>
        <v>0.49302406763216911</v>
      </c>
      <c r="IZ107" s="86">
        <f t="shared" si="344"/>
        <v>0.41196524423935149</v>
      </c>
      <c r="JA107" s="86">
        <f t="shared" si="345"/>
        <v>0.36548509947885605</v>
      </c>
      <c r="JB107" s="86">
        <f t="shared" si="346"/>
        <v>0.43209194077858554</v>
      </c>
      <c r="JC107" s="86">
        <f t="shared" si="347"/>
        <v>0.3306064428679501</v>
      </c>
      <c r="JD107" s="86">
        <f t="shared" si="348"/>
        <v>0.3280032239711107</v>
      </c>
      <c r="JE107" s="86">
        <f t="shared" si="349"/>
        <v>0.19039132186139224</v>
      </c>
      <c r="JF107" s="86">
        <f t="shared" si="350"/>
        <v>0.21613395414748629</v>
      </c>
      <c r="JG107" s="86">
        <f t="shared" si="351"/>
        <v>0.21329422459589417</v>
      </c>
      <c r="JH107" s="86">
        <f t="shared" si="352"/>
        <v>0.1715857073844636</v>
      </c>
      <c r="JI107" s="86">
        <f t="shared" si="353"/>
        <v>0.15742346456821515</v>
      </c>
      <c r="JJ107" s="86">
        <f t="shared" si="354"/>
        <v>0.14093145452188979</v>
      </c>
      <c r="JK107" s="86">
        <f t="shared" si="355"/>
        <v>0.3178226478228644</v>
      </c>
      <c r="JL107" s="86">
        <f t="shared" si="356"/>
        <v>0.40888124285922062</v>
      </c>
      <c r="JM107" s="86">
        <f t="shared" si="357"/>
        <v>0.25130036323153931</v>
      </c>
    </row>
    <row r="108" spans="2:273" x14ac:dyDescent="0.25">
      <c r="B108" s="2">
        <v>81</v>
      </c>
      <c r="C108" s="37">
        <v>67.6096</v>
      </c>
      <c r="D108" s="37">
        <v>60.442</v>
      </c>
      <c r="E108" s="37">
        <v>59.187100000000001</v>
      </c>
      <c r="F108" s="37">
        <v>65.25</v>
      </c>
      <c r="G108" s="37">
        <v>57.510100000000001</v>
      </c>
      <c r="H108" s="37">
        <v>56.648699999999998</v>
      </c>
      <c r="I108" s="37">
        <v>54.660600000000002</v>
      </c>
      <c r="J108" s="37">
        <v>54.552</v>
      </c>
      <c r="K108" s="37">
        <v>55.217799999999997</v>
      </c>
      <c r="L108" s="37">
        <v>54.048000000000002</v>
      </c>
      <c r="M108" s="37">
        <v>54.063800000000001</v>
      </c>
      <c r="N108" s="37">
        <v>54.113500000000002</v>
      </c>
      <c r="O108" s="37">
        <v>58.507100000000001</v>
      </c>
      <c r="P108" s="37">
        <v>62.493899999999996</v>
      </c>
      <c r="Q108" s="37">
        <v>58.854300000000002</v>
      </c>
      <c r="S108" s="4">
        <f t="shared" si="229"/>
        <v>65.62917998130655</v>
      </c>
      <c r="T108" s="4">
        <f t="shared" si="230"/>
        <v>61.772149970372944</v>
      </c>
      <c r="U108" s="4">
        <f t="shared" si="231"/>
        <v>59.654950983743035</v>
      </c>
      <c r="V108" s="4">
        <f t="shared" si="232"/>
        <v>62.682428054191888</v>
      </c>
      <c r="W108" s="4">
        <f t="shared" si="233"/>
        <v>57.371868395762171</v>
      </c>
      <c r="X108" s="4">
        <f t="shared" si="234"/>
        <v>58.45439748964904</v>
      </c>
      <c r="Y108" s="4">
        <f t="shared" si="235"/>
        <v>55.761550492776621</v>
      </c>
      <c r="Z108" s="4">
        <f t="shared" si="236"/>
        <v>56.443827306306268</v>
      </c>
      <c r="AA108" s="4">
        <f t="shared" si="237"/>
        <v>56.675177269314318</v>
      </c>
      <c r="AB108" s="4">
        <f t="shared" si="238"/>
        <v>55.948759396135749</v>
      </c>
      <c r="AC108" s="4">
        <f t="shared" si="239"/>
        <v>55.555398978298932</v>
      </c>
      <c r="AD108" s="4">
        <f t="shared" si="240"/>
        <v>55.041968963499265</v>
      </c>
      <c r="AE108" s="4">
        <f t="shared" si="241"/>
        <v>60.179137588851354</v>
      </c>
      <c r="AF108" s="4">
        <f t="shared" si="242"/>
        <v>63.069937723731073</v>
      </c>
      <c r="AG108" s="4">
        <f t="shared" si="243"/>
        <v>60.121316366828459</v>
      </c>
      <c r="AI108" s="4">
        <f t="shared" si="244"/>
        <v>1.9804200186934509</v>
      </c>
      <c r="AJ108" s="4">
        <f t="shared" si="245"/>
        <v>-1.3301499703729434</v>
      </c>
      <c r="AK108" s="4">
        <f t="shared" si="246"/>
        <v>-0.46785098374303402</v>
      </c>
      <c r="AL108" s="4">
        <f t="shared" si="247"/>
        <v>2.5675719458081119</v>
      </c>
      <c r="AM108" s="4">
        <f t="shared" si="248"/>
        <v>0.13823160423783065</v>
      </c>
      <c r="AN108" s="4">
        <f t="shared" si="249"/>
        <v>-1.8056974896490416</v>
      </c>
      <c r="AO108" s="4">
        <f t="shared" si="250"/>
        <v>-1.1009504927766187</v>
      </c>
      <c r="AP108" s="4">
        <f t="shared" si="251"/>
        <v>-1.8918273063062685</v>
      </c>
      <c r="AQ108" s="4">
        <f t="shared" si="252"/>
        <v>-1.4573772693143212</v>
      </c>
      <c r="AR108" s="4">
        <f t="shared" si="253"/>
        <v>-1.9007593961357472</v>
      </c>
      <c r="AS108" s="4">
        <f t="shared" si="254"/>
        <v>-1.4915989782989314</v>
      </c>
      <c r="AT108" s="4">
        <f t="shared" si="255"/>
        <v>-0.92846896349926311</v>
      </c>
      <c r="AU108" s="4">
        <f t="shared" si="256"/>
        <v>-1.672037588851353</v>
      </c>
      <c r="AV108" s="4">
        <f t="shared" si="358"/>
        <v>-0.57603772373107631</v>
      </c>
      <c r="AW108" s="4">
        <f t="shared" si="358"/>
        <v>-1.2670163668284573</v>
      </c>
      <c r="AY108" s="2">
        <f t="shared" si="308"/>
        <v>54.165504323888257</v>
      </c>
      <c r="AZ108" s="2">
        <f t="shared" si="359"/>
        <v>52.458528204037002</v>
      </c>
      <c r="BA108" s="2">
        <f t="shared" si="360"/>
        <v>52.657299207316044</v>
      </c>
      <c r="BB108" s="2">
        <f t="shared" si="361"/>
        <v>52.657127205117732</v>
      </c>
      <c r="BC108" s="2">
        <f t="shared" si="362"/>
        <v>52.962928609275885</v>
      </c>
      <c r="BD108" s="2">
        <f t="shared" si="363"/>
        <v>53.170810892607086</v>
      </c>
      <c r="BE108" s="2">
        <f t="shared" si="364"/>
        <v>53.685655275544221</v>
      </c>
      <c r="BF108" s="2">
        <f t="shared" si="365"/>
        <v>53.978481186055163</v>
      </c>
      <c r="BG108" s="2">
        <f t="shared" si="366"/>
        <v>54.17470094104555</v>
      </c>
      <c r="BH108" s="2">
        <f t="shared" si="367"/>
        <v>54.132510305452897</v>
      </c>
      <c r="BI108" s="2">
        <f t="shared" si="368"/>
        <v>54.283930730045277</v>
      </c>
      <c r="BJ108" s="2">
        <f t="shared" si="369"/>
        <v>53.751536219746193</v>
      </c>
      <c r="BK108" s="2">
        <f t="shared" si="370"/>
        <v>54.947222478655888</v>
      </c>
      <c r="BL108" s="2">
        <f t="shared" si="371"/>
        <v>55.242030150857815</v>
      </c>
      <c r="BM108" s="2">
        <f t="shared" si="372"/>
        <v>57.973289442348793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58.324398846153841</v>
      </c>
      <c r="DL108" s="2">
        <f t="shared" si="373"/>
        <v>57.368448414634159</v>
      </c>
      <c r="DM108" s="2">
        <f t="shared" si="373"/>
        <v>58.528895141700396</v>
      </c>
      <c r="DN108" s="2">
        <f t="shared" si="373"/>
        <v>56.353656848030013</v>
      </c>
      <c r="DO108" s="2">
        <f t="shared" si="373"/>
        <v>56.356788667614985</v>
      </c>
      <c r="DP108" s="2">
        <f t="shared" si="373"/>
        <v>57.265032574679928</v>
      </c>
      <c r="DQ108" s="2">
        <f t="shared" si="373"/>
        <v>59.074058431372556</v>
      </c>
      <c r="DR108" s="2">
        <f t="shared" si="373"/>
        <v>58.216701166881165</v>
      </c>
      <c r="DS108" s="2">
        <f t="shared" si="373"/>
        <v>60.431298266838255</v>
      </c>
      <c r="DT108" s="2">
        <f t="shared" si="373"/>
        <v>59.540304161304164</v>
      </c>
      <c r="DU108" s="2">
        <f t="shared" si="373"/>
        <v>58.415113628724228</v>
      </c>
      <c r="DV108" s="2">
        <f t="shared" si="373"/>
        <v>59.342369905619918</v>
      </c>
      <c r="DW108" s="2">
        <f t="shared" si="373"/>
        <v>61.175475446906034</v>
      </c>
      <c r="DX108" s="2">
        <f t="shared" si="373"/>
        <v>60.163789479472129</v>
      </c>
      <c r="DY108" s="2">
        <f t="shared" si="373"/>
        <v>61.380848786324783</v>
      </c>
      <c r="EA108" s="2">
        <f t="shared" si="228"/>
        <v>54.06545270787057</v>
      </c>
      <c r="EB108" s="2">
        <f t="shared" si="290"/>
        <v>52.33812921903565</v>
      </c>
      <c r="EC108" s="2">
        <f t="shared" si="291"/>
        <v>52.50855134869726</v>
      </c>
      <c r="ED108" s="2">
        <f t="shared" si="292"/>
        <v>52.559693258766629</v>
      </c>
      <c r="EE108" s="2">
        <f t="shared" si="293"/>
        <v>52.865894737900071</v>
      </c>
      <c r="EF108" s="2">
        <f t="shared" si="294"/>
        <v>53.052345965079475</v>
      </c>
      <c r="EG108" s="2">
        <f t="shared" si="295"/>
        <v>53.5253657004519</v>
      </c>
      <c r="EH108" s="2">
        <f t="shared" si="296"/>
        <v>53.851061572703927</v>
      </c>
      <c r="EI108" s="2">
        <f t="shared" si="297"/>
        <v>53.988499238920916</v>
      </c>
      <c r="EJ108" s="2">
        <f t="shared" si="298"/>
        <v>53.977147786990038</v>
      </c>
      <c r="EK108" s="2">
        <f t="shared" si="299"/>
        <v>54.14898810200129</v>
      </c>
      <c r="EL108" s="2">
        <f t="shared" si="300"/>
        <v>53.595582000682604</v>
      </c>
      <c r="EM108" s="2">
        <f t="shared" si="301"/>
        <v>54.755768467153274</v>
      </c>
      <c r="EN108" s="2">
        <f t="shared" si="302"/>
        <v>55.075403934768737</v>
      </c>
      <c r="EO108" s="2">
        <f t="shared" si="303"/>
        <v>57.836623405219498</v>
      </c>
      <c r="EQ108" s="2">
        <f t="shared" si="304"/>
        <v>53.991277388445774</v>
      </c>
      <c r="ER108" s="2">
        <f t="shared" si="374"/>
        <v>52.340376845118556</v>
      </c>
      <c r="ES108" s="2">
        <f t="shared" si="374"/>
        <v>52.358031053470519</v>
      </c>
      <c r="ET108" s="2">
        <f t="shared" si="374"/>
        <v>52.591143713409537</v>
      </c>
      <c r="EU108" s="2">
        <f t="shared" si="374"/>
        <v>52.817539367972039</v>
      </c>
      <c r="EV108" s="2">
        <f t="shared" si="374"/>
        <v>53.073713924286977</v>
      </c>
      <c r="EW108" s="2">
        <f t="shared" si="374"/>
        <v>53.562008816891918</v>
      </c>
      <c r="EX108" s="2">
        <f t="shared" si="374"/>
        <v>53.742614839402457</v>
      </c>
      <c r="EY108" s="2">
        <f t="shared" si="374"/>
        <v>54.001981098006631</v>
      </c>
      <c r="EZ108" s="2">
        <f t="shared" si="374"/>
        <v>54.094852961082928</v>
      </c>
      <c r="FA108" s="2">
        <f t="shared" si="374"/>
        <v>54.138837978822693</v>
      </c>
      <c r="FB108" s="2">
        <f t="shared" si="374"/>
        <v>53.643328931865739</v>
      </c>
      <c r="FC108" s="2">
        <f t="shared" si="374"/>
        <v>54.760645642737714</v>
      </c>
      <c r="FD108" s="2">
        <f t="shared" si="374"/>
        <v>55.104585528597859</v>
      </c>
      <c r="FE108" s="2">
        <f t="shared" si="374"/>
        <v>57.865859650330222</v>
      </c>
      <c r="FG108" s="2">
        <f t="shared" si="306"/>
        <v>0.97644020418959654</v>
      </c>
      <c r="FH108" s="2">
        <f t="shared" si="375"/>
        <v>0.97606875747244981</v>
      </c>
      <c r="FI108" s="2">
        <f t="shared" si="375"/>
        <v>0.9751096958370491</v>
      </c>
      <c r="FJ108" s="2">
        <f t="shared" si="375"/>
        <v>0.97437593567934755</v>
      </c>
      <c r="FK108" s="2">
        <f t="shared" si="375"/>
        <v>0.97210725145242627</v>
      </c>
      <c r="FL108" s="2">
        <f t="shared" si="375"/>
        <v>0.97191637103721018</v>
      </c>
      <c r="FM108" s="2">
        <f t="shared" si="375"/>
        <v>0.97116397247144137</v>
      </c>
      <c r="FN108" s="2">
        <f t="shared" si="375"/>
        <v>0.97057747728848132</v>
      </c>
      <c r="FO108" s="2">
        <f t="shared" si="375"/>
        <v>0.97111835088746989</v>
      </c>
      <c r="FP108" s="2">
        <f t="shared" si="375"/>
        <v>0.97226751540955092</v>
      </c>
      <c r="FQ108" s="2">
        <f t="shared" si="375"/>
        <v>0.96835035286707905</v>
      </c>
      <c r="FR108" s="2">
        <f t="shared" si="375"/>
        <v>0.9729240057225842</v>
      </c>
      <c r="FS108" s="2">
        <f t="shared" si="375"/>
        <v>0.97018184737364443</v>
      </c>
      <c r="FT108" s="2">
        <f t="shared" si="375"/>
        <v>0.96728283511720425</v>
      </c>
      <c r="FU108" s="2">
        <f t="shared" si="375"/>
        <v>0.96148321978283524</v>
      </c>
      <c r="FW108" s="2">
        <f t="shared" si="324"/>
        <v>3.8865402941026315E-3</v>
      </c>
      <c r="FX108" s="2">
        <f t="shared" si="376"/>
        <v>7.6508902525216438E-3</v>
      </c>
      <c r="FY108" s="2">
        <f t="shared" si="377"/>
        <v>7.3101740395600844E-3</v>
      </c>
      <c r="FZ108" s="2">
        <f t="shared" si="378"/>
        <v>6.9054426103096114E-3</v>
      </c>
      <c r="GA108" s="2">
        <f t="shared" si="379"/>
        <v>6.964174040454298E-3</v>
      </c>
      <c r="GB108" s="2">
        <f t="shared" si="380"/>
        <v>7.3661619040572331E-3</v>
      </c>
      <c r="GC108" s="2">
        <f t="shared" si="381"/>
        <v>7.8410021824241293E-3</v>
      </c>
      <c r="GD108" s="2">
        <f t="shared" si="382"/>
        <v>9.4840732166821887E-3</v>
      </c>
      <c r="GE108" s="2">
        <f t="shared" si="383"/>
        <v>9.1264340467909332E-3</v>
      </c>
      <c r="GF108" s="2">
        <f t="shared" si="384"/>
        <v>9.1956028804933334E-3</v>
      </c>
      <c r="GG108" s="2">
        <f t="shared" si="385"/>
        <v>7.7574922154851345E-3</v>
      </c>
      <c r="GH108" s="2">
        <f t="shared" si="386"/>
        <v>7.4187518906583868E-3</v>
      </c>
      <c r="GI108" s="2">
        <f t="shared" si="387"/>
        <v>6.1939463408891707E-3</v>
      </c>
      <c r="GJ108" s="2">
        <f t="shared" si="388"/>
        <v>5.0945550354090357E-3</v>
      </c>
      <c r="GK108" s="2">
        <f t="shared" si="389"/>
        <v>5.2635721372931571E-3</v>
      </c>
      <c r="GM108" s="86">
        <f t="shared" si="325"/>
        <v>9.3658496413417765E-16</v>
      </c>
      <c r="GN108" s="86">
        <f t="shared" si="390"/>
        <v>5.8146613272182595E-19</v>
      </c>
      <c r="GO108" s="86">
        <f t="shared" si="391"/>
        <v>1.4489326178846472E-17</v>
      </c>
      <c r="GP108" s="86">
        <f t="shared" si="392"/>
        <v>1.1493114248123012E-17</v>
      </c>
      <c r="GQ108" s="86">
        <f t="shared" si="393"/>
        <v>1.2330881517974411E-21</v>
      </c>
      <c r="GR108" s="86">
        <f t="shared" si="394"/>
        <v>5.3473746909129917E-21</v>
      </c>
      <c r="GS108" s="86">
        <f t="shared" si="395"/>
        <v>2.8293145019873104E-22</v>
      </c>
      <c r="GT108" s="86">
        <f t="shared" si="396"/>
        <v>2.5648916188580549E-26</v>
      </c>
      <c r="GU108" s="86">
        <f t="shared" si="397"/>
        <v>1.7841830385821015E-20</v>
      </c>
      <c r="GV108" s="86">
        <f t="shared" si="398"/>
        <v>2.4653846968219925E-21</v>
      </c>
      <c r="GW108" s="86">
        <f t="shared" si="399"/>
        <v>2.4095639977790811E-26</v>
      </c>
      <c r="GX108" s="86">
        <f t="shared" si="400"/>
        <v>1.9058827581469205E-29</v>
      </c>
      <c r="GY108" s="86">
        <f t="shared" si="401"/>
        <v>8.8143020355886986E-21</v>
      </c>
      <c r="GZ108" s="86">
        <f t="shared" si="402"/>
        <v>9.5346618546754419E-19</v>
      </c>
      <c r="HA108" s="86">
        <f t="shared" si="403"/>
        <v>1.713097424386259E-26</v>
      </c>
      <c r="HC108" s="86">
        <f t="shared" si="326"/>
        <v>0.34919568951817942</v>
      </c>
      <c r="HD108" s="86">
        <f t="shared" si="404"/>
        <v>0.28763756088003711</v>
      </c>
      <c r="HE108" s="86">
        <f t="shared" si="405"/>
        <v>0.22330677955512862</v>
      </c>
      <c r="HF108" s="86">
        <f t="shared" si="406"/>
        <v>0.28727153322860127</v>
      </c>
      <c r="HG108" s="86">
        <f t="shared" si="407"/>
        <v>0.1467038764285408</v>
      </c>
      <c r="HH108" s="86">
        <f t="shared" si="408"/>
        <v>0.17854925727629464</v>
      </c>
      <c r="HI108" s="86">
        <f t="shared" si="409"/>
        <v>8.4008341916832027E-2</v>
      </c>
      <c r="HJ108" s="86">
        <f t="shared" si="410"/>
        <v>0.10139057126440704</v>
      </c>
      <c r="HK108" s="86">
        <f t="shared" si="411"/>
        <v>0.10418357606629297</v>
      </c>
      <c r="HL108" s="86">
        <f t="shared" si="412"/>
        <v>8.3181635698655124E-2</v>
      </c>
      <c r="HM108" s="86">
        <f t="shared" si="413"/>
        <v>5.2655332983067432E-2</v>
      </c>
      <c r="HN108" s="86">
        <f t="shared" si="414"/>
        <v>5.5903600478747338E-2</v>
      </c>
      <c r="HO108" s="86">
        <f t="shared" si="415"/>
        <v>0.19271259473744437</v>
      </c>
      <c r="HP108" s="86">
        <f t="shared" si="416"/>
        <v>0.2788445721361546</v>
      </c>
      <c r="HQ108" s="86">
        <f t="shared" si="417"/>
        <v>0.12722376015110359</v>
      </c>
      <c r="HS108" s="86">
        <f t="shared" si="327"/>
        <v>4.1343593202640312E-14</v>
      </c>
      <c r="HT108" s="86">
        <f t="shared" si="418"/>
        <v>1.0918841932770375E-12</v>
      </c>
      <c r="HU108" s="86">
        <f t="shared" si="419"/>
        <v>6.4925036520574861E-16</v>
      </c>
      <c r="HV108" s="86">
        <f t="shared" si="420"/>
        <v>9.6622683170016239E-17</v>
      </c>
      <c r="HW108" s="86">
        <f t="shared" si="421"/>
        <v>5.2622005806908401E-14</v>
      </c>
      <c r="HX108" s="86">
        <f t="shared" si="422"/>
        <v>4.2677986924084995E-15</v>
      </c>
      <c r="HY108" s="86">
        <f t="shared" si="423"/>
        <v>1.4679362002087066E-15</v>
      </c>
      <c r="HZ108" s="86">
        <f t="shared" si="424"/>
        <v>3.5625368222588303E-14</v>
      </c>
      <c r="IA108" s="86">
        <f t="shared" si="425"/>
        <v>4.8922249621155202E-15</v>
      </c>
      <c r="IB108" s="86">
        <f t="shared" si="426"/>
        <v>5.7521943525095717E-16</v>
      </c>
      <c r="IC108" s="86">
        <f t="shared" si="427"/>
        <v>4.5349855737320812E-15</v>
      </c>
      <c r="ID108" s="86">
        <f t="shared" si="428"/>
        <v>6.2526273785361866E-16</v>
      </c>
      <c r="IE108" s="86">
        <f t="shared" si="429"/>
        <v>2.1963916627912994E-17</v>
      </c>
      <c r="IF108" s="86">
        <f t="shared" si="430"/>
        <v>4.7375212176150973E-10</v>
      </c>
      <c r="IG108" s="86">
        <f t="shared" si="431"/>
        <v>2.4655161156884451E-8</v>
      </c>
      <c r="II108" s="86">
        <f t="shared" si="328"/>
        <v>2.3013949346851159E-97</v>
      </c>
      <c r="IJ108" s="86">
        <f t="shared" si="329"/>
        <v>5.8514961440752828E-81</v>
      </c>
      <c r="IK108" s="86">
        <f t="shared" si="330"/>
        <v>2.5257359863589941E-96</v>
      </c>
      <c r="IL108" s="86">
        <f t="shared" si="331"/>
        <v>1.038176189162543E-102</v>
      </c>
      <c r="IM108" s="86">
        <f t="shared" si="332"/>
        <v>8.4593250444536007E-87</v>
      </c>
      <c r="IN108" s="86">
        <f t="shared" si="333"/>
        <v>4.1399300576434426E-94</v>
      </c>
      <c r="IO108" s="86">
        <f t="shared" si="334"/>
        <v>6.8219163307130255E-100</v>
      </c>
      <c r="IP108" s="86">
        <f t="shared" si="335"/>
        <v>1.1625224078007434E-85</v>
      </c>
      <c r="IQ108" s="86">
        <f t="shared" si="336"/>
        <v>2.5151082253309915E-93</v>
      </c>
      <c r="IR108" s="86">
        <f t="shared" si="337"/>
        <v>2.3163095320655321E-103</v>
      </c>
      <c r="IS108" s="86">
        <f t="shared" si="338"/>
        <v>5.3807120485261233E-97</v>
      </c>
      <c r="IT108" s="86">
        <f t="shared" si="339"/>
        <v>7.1750186620365527E-103</v>
      </c>
      <c r="IU108" s="86">
        <f t="shared" si="340"/>
        <v>1.1832871302721285E-112</v>
      </c>
      <c r="IV108" s="86">
        <f t="shared" si="341"/>
        <v>1.4406790324587909E-53</v>
      </c>
      <c r="IW108" s="86">
        <f t="shared" si="342"/>
        <v>9.4048713101031404E-47</v>
      </c>
      <c r="IY108" s="86">
        <f t="shared" si="343"/>
        <v>0.34919568951822172</v>
      </c>
      <c r="IZ108" s="86">
        <f t="shared" si="344"/>
        <v>0.28763756088112902</v>
      </c>
      <c r="JA108" s="86">
        <f t="shared" si="345"/>
        <v>0.22330677955512929</v>
      </c>
      <c r="JB108" s="86">
        <f t="shared" si="346"/>
        <v>0.28727153322860138</v>
      </c>
      <c r="JC108" s="86">
        <f t="shared" si="347"/>
        <v>0.14670387642859342</v>
      </c>
      <c r="JD108" s="86">
        <f t="shared" si="348"/>
        <v>0.17854925727629892</v>
      </c>
      <c r="JE108" s="86">
        <f t="shared" si="349"/>
        <v>8.4008341916833498E-2</v>
      </c>
      <c r="JF108" s="86">
        <f t="shared" si="350"/>
        <v>0.10139057126444266</v>
      </c>
      <c r="JG108" s="86">
        <f t="shared" si="351"/>
        <v>0.10418357606629787</v>
      </c>
      <c r="JH108" s="86">
        <f t="shared" si="352"/>
        <v>8.3181635698655693E-2</v>
      </c>
      <c r="JI108" s="86">
        <f t="shared" si="353"/>
        <v>5.265533298307197E-2</v>
      </c>
      <c r="JJ108" s="86">
        <f t="shared" si="354"/>
        <v>5.5903600478747963E-2</v>
      </c>
      <c r="JK108" s="86">
        <f t="shared" si="355"/>
        <v>0.1927125947374444</v>
      </c>
      <c r="JL108" s="86">
        <f t="shared" si="356"/>
        <v>0.27884457260990675</v>
      </c>
      <c r="JM108" s="86">
        <f t="shared" si="357"/>
        <v>0.12722378480626476</v>
      </c>
    </row>
    <row r="109" spans="2:273" x14ac:dyDescent="0.25">
      <c r="B109" s="2">
        <v>82</v>
      </c>
      <c r="C109" s="37">
        <v>60.486600000000003</v>
      </c>
      <c r="D109" s="37">
        <v>56.602800000000002</v>
      </c>
      <c r="E109" s="37">
        <v>54.879800000000003</v>
      </c>
      <c r="F109" s="37">
        <v>56.037100000000002</v>
      </c>
      <c r="G109" s="37">
        <v>54.004600000000003</v>
      </c>
      <c r="H109" s="37">
        <v>53.685099999999998</v>
      </c>
      <c r="I109" s="37">
        <v>53.795000000000002</v>
      </c>
      <c r="J109" s="37">
        <v>53.810200000000002</v>
      </c>
      <c r="K109" s="37">
        <v>54.3489</v>
      </c>
      <c r="L109" s="37">
        <v>53.557200000000002</v>
      </c>
      <c r="M109" s="37">
        <v>53.357999999999997</v>
      </c>
      <c r="N109" s="37">
        <v>53.425400000000003</v>
      </c>
      <c r="O109" s="37">
        <v>54.564799999999998</v>
      </c>
      <c r="P109" s="37">
        <v>57.040999999999997</v>
      </c>
      <c r="Q109" s="37">
        <v>57.7258</v>
      </c>
      <c r="S109" s="4">
        <f t="shared" si="229"/>
        <v>60.084348597730504</v>
      </c>
      <c r="T109" s="4">
        <f t="shared" si="230"/>
        <v>57.312510700900766</v>
      </c>
      <c r="U109" s="4">
        <f t="shared" si="231"/>
        <v>55.61033669507195</v>
      </c>
      <c r="V109" s="4">
        <f t="shared" si="232"/>
        <v>57.340515461681541</v>
      </c>
      <c r="W109" s="4">
        <f t="shared" si="233"/>
        <v>54.089830995116721</v>
      </c>
      <c r="X109" s="4">
        <f t="shared" si="234"/>
        <v>55.072527986972901</v>
      </c>
      <c r="Y109" s="4">
        <f t="shared" si="235"/>
        <v>54.245449439062632</v>
      </c>
      <c r="Z109" s="4">
        <f t="shared" si="236"/>
        <v>54.703701935022814</v>
      </c>
      <c r="AA109" s="4">
        <f t="shared" si="237"/>
        <v>54.953632689656096</v>
      </c>
      <c r="AB109" s="4">
        <f t="shared" si="238"/>
        <v>54.672374817930333</v>
      </c>
      <c r="AC109" s="4">
        <f t="shared" si="239"/>
        <v>54.478255398474587</v>
      </c>
      <c r="AD109" s="4">
        <f t="shared" si="240"/>
        <v>54.035913923465976</v>
      </c>
      <c r="AE109" s="4">
        <f t="shared" si="241"/>
        <v>57.142206657144605</v>
      </c>
      <c r="AF109" s="4">
        <f t="shared" si="242"/>
        <v>59.031265314216157</v>
      </c>
      <c r="AG109" s="4">
        <f t="shared" si="243"/>
        <v>58.599216138506073</v>
      </c>
      <c r="AI109" s="4">
        <f t="shared" si="244"/>
        <v>0.40225140226949918</v>
      </c>
      <c r="AJ109" s="4">
        <f t="shared" si="245"/>
        <v>-0.70971070090076438</v>
      </c>
      <c r="AK109" s="4">
        <f t="shared" si="246"/>
        <v>-0.73053669507194741</v>
      </c>
      <c r="AL109" s="4">
        <f t="shared" si="247"/>
        <v>-1.3034154616815385</v>
      </c>
      <c r="AM109" s="4">
        <f t="shared" si="248"/>
        <v>-8.5230995116717168E-2</v>
      </c>
      <c r="AN109" s="4">
        <f t="shared" si="249"/>
        <v>-1.3874279869729023</v>
      </c>
      <c r="AO109" s="4">
        <f t="shared" si="250"/>
        <v>-0.45044943906263057</v>
      </c>
      <c r="AP109" s="4">
        <f t="shared" si="251"/>
        <v>-0.89350193502281172</v>
      </c>
      <c r="AQ109" s="4">
        <f t="shared" si="252"/>
        <v>-0.60473268965609606</v>
      </c>
      <c r="AR109" s="4">
        <f t="shared" si="253"/>
        <v>-1.1151748179303311</v>
      </c>
      <c r="AS109" s="4">
        <f t="shared" si="254"/>
        <v>-1.1202553984745904</v>
      </c>
      <c r="AT109" s="4">
        <f t="shared" si="255"/>
        <v>-0.61051392346597311</v>
      </c>
      <c r="AU109" s="4">
        <f t="shared" si="256"/>
        <v>-2.577406657144607</v>
      </c>
      <c r="AV109" s="4">
        <f t="shared" si="358"/>
        <v>-1.9902653142161597</v>
      </c>
      <c r="AW109" s="4">
        <f t="shared" si="358"/>
        <v>-0.87341613850607303</v>
      </c>
      <c r="AY109" s="2">
        <f t="shared" si="308"/>
        <v>54.11481492795081</v>
      </c>
      <c r="AZ109" s="2">
        <f t="shared" si="359"/>
        <v>52.414916354868787</v>
      </c>
      <c r="BA109" s="2">
        <f t="shared" si="360"/>
        <v>52.603704008758776</v>
      </c>
      <c r="BB109" s="2">
        <f t="shared" si="361"/>
        <v>52.619626925702825</v>
      </c>
      <c r="BC109" s="2">
        <f t="shared" si="362"/>
        <v>52.917015983433643</v>
      </c>
      <c r="BD109" s="2">
        <f t="shared" si="363"/>
        <v>53.131299687022299</v>
      </c>
      <c r="BE109" s="2">
        <f t="shared" si="364"/>
        <v>53.648427166188974</v>
      </c>
      <c r="BF109" s="2">
        <f t="shared" si="365"/>
        <v>53.932505520518028</v>
      </c>
      <c r="BG109" s="2">
        <f t="shared" si="366"/>
        <v>54.130097928301524</v>
      </c>
      <c r="BH109" s="2">
        <f t="shared" si="367"/>
        <v>54.078106636943154</v>
      </c>
      <c r="BI109" s="2">
        <f t="shared" si="368"/>
        <v>54.229050892512802</v>
      </c>
      <c r="BJ109" s="2">
        <f t="shared" si="369"/>
        <v>53.707328007465605</v>
      </c>
      <c r="BK109" s="2">
        <f t="shared" si="370"/>
        <v>54.897856299935533</v>
      </c>
      <c r="BL109" s="2">
        <f t="shared" si="371"/>
        <v>55.1963607842047</v>
      </c>
      <c r="BM109" s="2">
        <f t="shared" si="372"/>
        <v>57.910393938918865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58.35727102251407</v>
      </c>
      <c r="DL109" s="2">
        <f t="shared" si="373"/>
        <v>57.39586268292684</v>
      </c>
      <c r="DM109" s="2">
        <f t="shared" si="373"/>
        <v>58.578488906882583</v>
      </c>
      <c r="DN109" s="2">
        <f t="shared" si="373"/>
        <v>56.375543076923066</v>
      </c>
      <c r="DO109" s="2">
        <f t="shared" si="373"/>
        <v>56.373939497392136</v>
      </c>
      <c r="DP109" s="2">
        <f t="shared" si="373"/>
        <v>57.293755689900415</v>
      </c>
      <c r="DQ109" s="2">
        <f t="shared" si="373"/>
        <v>59.12790268907564</v>
      </c>
      <c r="DR109" s="2">
        <f t="shared" si="373"/>
        <v>58.257663921063916</v>
      </c>
      <c r="DS109" s="2">
        <f t="shared" si="373"/>
        <v>60.502384470184452</v>
      </c>
      <c r="DT109" s="2">
        <f t="shared" si="373"/>
        <v>59.592159257829259</v>
      </c>
      <c r="DU109" s="2">
        <f t="shared" si="373"/>
        <v>58.443583009931253</v>
      </c>
      <c r="DV109" s="2">
        <f t="shared" si="373"/>
        <v>59.394481604461618</v>
      </c>
      <c r="DW109" s="2">
        <f t="shared" si="373"/>
        <v>61.24258936592819</v>
      </c>
      <c r="DX109" s="2">
        <f t="shared" si="373"/>
        <v>60.217985135630485</v>
      </c>
      <c r="DY109" s="2">
        <f t="shared" si="373"/>
        <v>61.440369538461539</v>
      </c>
      <c r="EA109" s="2">
        <f t="shared" si="228"/>
        <v>54.02176588976161</v>
      </c>
      <c r="EB109" s="2">
        <f t="shared" si="290"/>
        <v>52.303520766681899</v>
      </c>
      <c r="EC109" s="2">
        <f t="shared" si="291"/>
        <v>52.465770314245567</v>
      </c>
      <c r="ED109" s="2">
        <f t="shared" si="292"/>
        <v>52.529315840386943</v>
      </c>
      <c r="EE109" s="2">
        <f t="shared" si="293"/>
        <v>52.826907879856812</v>
      </c>
      <c r="EF109" s="2">
        <f t="shared" si="294"/>
        <v>53.021442489193696</v>
      </c>
      <c r="EG109" s="2">
        <f t="shared" si="295"/>
        <v>53.499742675919947</v>
      </c>
      <c r="EH109" s="2">
        <f t="shared" si="296"/>
        <v>53.814003414455179</v>
      </c>
      <c r="EI109" s="2">
        <f t="shared" si="297"/>
        <v>53.957128056052191</v>
      </c>
      <c r="EJ109" s="2">
        <f t="shared" si="298"/>
        <v>53.933528228526804</v>
      </c>
      <c r="EK109" s="2">
        <f t="shared" si="299"/>
        <v>54.103506136216915</v>
      </c>
      <c r="EL109" s="2">
        <f t="shared" si="300"/>
        <v>53.562610673616923</v>
      </c>
      <c r="EM109" s="2">
        <f t="shared" si="301"/>
        <v>54.719979337192704</v>
      </c>
      <c r="EN109" s="2">
        <f t="shared" si="302"/>
        <v>55.041296692008601</v>
      </c>
      <c r="EO109" s="2">
        <f t="shared" si="303"/>
        <v>57.78126695463736</v>
      </c>
      <c r="EQ109" s="2">
        <f t="shared" si="304"/>
        <v>53.951210208784197</v>
      </c>
      <c r="ER109" s="2">
        <f t="shared" si="374"/>
        <v>52.30565429096346</v>
      </c>
      <c r="ES109" s="2">
        <f t="shared" si="374"/>
        <v>52.324572158624363</v>
      </c>
      <c r="ET109" s="2">
        <f t="shared" si="374"/>
        <v>52.558900278784499</v>
      </c>
      <c r="EU109" s="2">
        <f t="shared" si="374"/>
        <v>52.781694997592041</v>
      </c>
      <c r="EV109" s="2">
        <f t="shared" si="374"/>
        <v>53.041414349064091</v>
      </c>
      <c r="EW109" s="2">
        <f t="shared" si="374"/>
        <v>53.533999761742578</v>
      </c>
      <c r="EX109" s="2">
        <f t="shared" si="374"/>
        <v>53.713223147900464</v>
      </c>
      <c r="EY109" s="2">
        <f t="shared" si="374"/>
        <v>53.969741150169824</v>
      </c>
      <c r="EZ109" s="2">
        <f t="shared" si="374"/>
        <v>54.043553299492402</v>
      </c>
      <c r="FA109" s="2">
        <f t="shared" si="374"/>
        <v>54.094019563159272</v>
      </c>
      <c r="FB109" s="2">
        <f t="shared" si="374"/>
        <v>53.607333381133238</v>
      </c>
      <c r="FC109" s="2">
        <f t="shared" si="374"/>
        <v>54.724602015153906</v>
      </c>
      <c r="FD109" s="2">
        <f t="shared" si="374"/>
        <v>55.068878248095466</v>
      </c>
      <c r="FE109" s="2">
        <f t="shared" si="374"/>
        <v>57.807955550114492</v>
      </c>
      <c r="FG109" s="2">
        <f t="shared" si="306"/>
        <v>0.97846857606271542</v>
      </c>
      <c r="FH109" s="2">
        <f t="shared" si="375"/>
        <v>0.9781283925918588</v>
      </c>
      <c r="FI109" s="2">
        <f t="shared" si="375"/>
        <v>0.97724994844451174</v>
      </c>
      <c r="FJ109" s="2">
        <f t="shared" si="375"/>
        <v>0.97657776688961628</v>
      </c>
      <c r="FK109" s="2">
        <f t="shared" si="375"/>
        <v>0.97449892472810229</v>
      </c>
      <c r="FL109" s="2">
        <f t="shared" si="375"/>
        <v>0.97432397911924218</v>
      </c>
      <c r="FM109" s="2">
        <f t="shared" si="375"/>
        <v>0.97363433383631948</v>
      </c>
      <c r="FN109" s="2">
        <f t="shared" si="375"/>
        <v>0.97309669138356203</v>
      </c>
      <c r="FO109" s="2">
        <f t="shared" si="375"/>
        <v>0.973592514345339</v>
      </c>
      <c r="FP109" s="2">
        <f t="shared" si="375"/>
        <v>0.97464580520892974</v>
      </c>
      <c r="FQ109" s="2">
        <f t="shared" si="375"/>
        <v>0.97105457077239465</v>
      </c>
      <c r="FR109" s="2">
        <f t="shared" si="375"/>
        <v>0.97524742935662356</v>
      </c>
      <c r="FS109" s="2">
        <f t="shared" si="375"/>
        <v>0.97273398445308001</v>
      </c>
      <c r="FT109" s="2">
        <f t="shared" si="375"/>
        <v>0.97007544550679103</v>
      </c>
      <c r="FU109" s="2">
        <f t="shared" si="375"/>
        <v>0.96475282418071073</v>
      </c>
      <c r="FW109" s="2">
        <f t="shared" si="324"/>
        <v>4.259909368048969E-3</v>
      </c>
      <c r="FX109" s="2">
        <f t="shared" si="376"/>
        <v>8.3828465942996592E-3</v>
      </c>
      <c r="FY109" s="2">
        <f t="shared" si="377"/>
        <v>8.0097973553465828E-3</v>
      </c>
      <c r="FZ109" s="2">
        <f t="shared" si="378"/>
        <v>7.5666261840670358E-3</v>
      </c>
      <c r="GA109" s="2">
        <f t="shared" si="379"/>
        <v>7.6309378314428035E-3</v>
      </c>
      <c r="GB109" s="2">
        <f t="shared" si="380"/>
        <v>8.0710999960357972E-3</v>
      </c>
      <c r="GC109" s="2">
        <f t="shared" si="381"/>
        <v>8.5909889682362524E-3</v>
      </c>
      <c r="GD109" s="2">
        <f t="shared" si="382"/>
        <v>1.0389572968246302E-2</v>
      </c>
      <c r="GE109" s="2">
        <f t="shared" si="383"/>
        <v>9.9981325661835443E-3</v>
      </c>
      <c r="GF109" s="2">
        <f t="shared" si="384"/>
        <v>1.0073840797346264E-2</v>
      </c>
      <c r="GG109" s="2">
        <f t="shared" si="385"/>
        <v>8.4995597552496895E-3</v>
      </c>
      <c r="GH109" s="2">
        <f t="shared" si="386"/>
        <v>8.1286816047271022E-3</v>
      </c>
      <c r="GI109" s="2">
        <f t="shared" si="387"/>
        <v>6.7874710486903718E-3</v>
      </c>
      <c r="GJ109" s="2">
        <f t="shared" si="388"/>
        <v>5.58332423625233E-3</v>
      </c>
      <c r="GK109" s="2">
        <f t="shared" si="389"/>
        <v>5.7684627419359478E-3</v>
      </c>
      <c r="GM109" s="86">
        <f t="shared" si="325"/>
        <v>4.382148373431458E-17</v>
      </c>
      <c r="GN109" s="86">
        <f t="shared" si="390"/>
        <v>1.2830226277950083E-20</v>
      </c>
      <c r="GO109" s="86">
        <f t="shared" si="391"/>
        <v>4.3895774049929086E-19</v>
      </c>
      <c r="GP109" s="86">
        <f t="shared" si="392"/>
        <v>2.9958019647850646E-19</v>
      </c>
      <c r="GQ109" s="86">
        <f t="shared" si="393"/>
        <v>1.5202637911839613E-23</v>
      </c>
      <c r="GR109" s="86">
        <f t="shared" si="394"/>
        <v>7.3361809573795263E-23</v>
      </c>
      <c r="GS109" s="86">
        <f t="shared" si="395"/>
        <v>3.3271461612005914E-24</v>
      </c>
      <c r="GT109" s="86">
        <f t="shared" si="396"/>
        <v>1.1530217581170296E-28</v>
      </c>
      <c r="GU109" s="86">
        <f t="shared" si="397"/>
        <v>2.9650169065942393E-22</v>
      </c>
      <c r="GV109" s="86">
        <f t="shared" si="398"/>
        <v>3.5896311306140972E-23</v>
      </c>
      <c r="GW109" s="86">
        <f t="shared" si="399"/>
        <v>1.1460496502184738E-28</v>
      </c>
      <c r="GX109" s="86">
        <f t="shared" si="400"/>
        <v>5.5507603207425413E-32</v>
      </c>
      <c r="GY109" s="86">
        <f t="shared" si="401"/>
        <v>1.5178121741076508E-22</v>
      </c>
      <c r="GZ109" s="86">
        <f t="shared" si="402"/>
        <v>2.3404489665131096E-20</v>
      </c>
      <c r="HA109" s="86">
        <f t="shared" si="403"/>
        <v>1.0076949861068435E-28</v>
      </c>
      <c r="HC109" s="86">
        <f t="shared" si="326"/>
        <v>0.20776133791245216</v>
      </c>
      <c r="HD109" s="86">
        <f t="shared" si="404"/>
        <v>0.17513275015957722</v>
      </c>
      <c r="HE109" s="86">
        <f t="shared" si="405"/>
        <v>0.11297979962751203</v>
      </c>
      <c r="HF109" s="86">
        <f t="shared" si="406"/>
        <v>0.15897784400177473</v>
      </c>
      <c r="HG109" s="86">
        <f t="shared" si="407"/>
        <v>4.5318454086107983E-2</v>
      </c>
      <c r="HH109" s="86">
        <f t="shared" si="408"/>
        <v>7.7201456849814054E-2</v>
      </c>
      <c r="HI109" s="86">
        <f t="shared" si="409"/>
        <v>2.9083003353693827E-2</v>
      </c>
      <c r="HJ109" s="86">
        <f t="shared" si="410"/>
        <v>3.7756076499058655E-2</v>
      </c>
      <c r="HK109" s="86">
        <f t="shared" si="411"/>
        <v>4.1276794273036016E-2</v>
      </c>
      <c r="HL109" s="86">
        <f t="shared" si="412"/>
        <v>3.3528903174882295E-2</v>
      </c>
      <c r="HM109" s="86">
        <f t="shared" si="413"/>
        <v>1.2337749214643794E-2</v>
      </c>
      <c r="HN109" s="86">
        <f t="shared" si="414"/>
        <v>1.7253881418518354E-2</v>
      </c>
      <c r="HO109" s="86">
        <f t="shared" si="415"/>
        <v>9.8978566731353537E-2</v>
      </c>
      <c r="HP109" s="86">
        <f t="shared" si="416"/>
        <v>0.16261952574956476</v>
      </c>
      <c r="HQ109" s="86">
        <f t="shared" si="417"/>
        <v>5.1507984503207149E-2</v>
      </c>
      <c r="HS109" s="86">
        <f t="shared" si="327"/>
        <v>2.6428754839638343E-13</v>
      </c>
      <c r="HT109" s="86">
        <f t="shared" si="418"/>
        <v>6.6972800982966756E-12</v>
      </c>
      <c r="HU109" s="86">
        <f t="shared" si="419"/>
        <v>5.9859550731260389E-15</v>
      </c>
      <c r="HV109" s="86">
        <f t="shared" si="420"/>
        <v>9.9458532971116224E-16</v>
      </c>
      <c r="HW109" s="86">
        <f t="shared" si="421"/>
        <v>3.6858884982528025E-13</v>
      </c>
      <c r="HX109" s="86">
        <f t="shared" si="422"/>
        <v>3.6143973164415761E-14</v>
      </c>
      <c r="HY109" s="86">
        <f t="shared" si="423"/>
        <v>1.4160490880764239E-14</v>
      </c>
      <c r="HZ109" s="86">
        <f t="shared" si="424"/>
        <v>2.8361901971882489E-13</v>
      </c>
      <c r="IA109" s="86">
        <f t="shared" si="425"/>
        <v>4.4998567644363868E-14</v>
      </c>
      <c r="IB109" s="86">
        <f t="shared" si="426"/>
        <v>6.4513884177035506E-15</v>
      </c>
      <c r="IC109" s="86">
        <f t="shared" si="427"/>
        <v>4.0514186663919524E-14</v>
      </c>
      <c r="ID109" s="86">
        <f t="shared" si="428"/>
        <v>6.260929176988764E-15</v>
      </c>
      <c r="IE109" s="86">
        <f t="shared" si="429"/>
        <v>2.5191348713130199E-16</v>
      </c>
      <c r="IF109" s="86">
        <f t="shared" si="430"/>
        <v>1.592602655362436E-9</v>
      </c>
      <c r="IG109" s="86">
        <f t="shared" si="431"/>
        <v>6.4774289348367946E-8</v>
      </c>
      <c r="II109" s="86">
        <f t="shared" si="328"/>
        <v>3.2017060588023941E-94</v>
      </c>
      <c r="IJ109" s="86">
        <f t="shared" si="329"/>
        <v>5.4049137963118638E-78</v>
      </c>
      <c r="IK109" s="86">
        <f t="shared" si="330"/>
        <v>8.1271269512753894E-93</v>
      </c>
      <c r="IL109" s="86">
        <f t="shared" si="331"/>
        <v>5.2209845914270812E-99</v>
      </c>
      <c r="IM109" s="86">
        <f t="shared" si="332"/>
        <v>1.1247454630152515E-83</v>
      </c>
      <c r="IN109" s="86">
        <f t="shared" si="333"/>
        <v>1.1162573263446006E-90</v>
      </c>
      <c r="IO109" s="86">
        <f t="shared" si="334"/>
        <v>3.3601284452130631E-96</v>
      </c>
      <c r="IP109" s="86">
        <f t="shared" si="335"/>
        <v>2.2476894621079313E-82</v>
      </c>
      <c r="IQ109" s="86">
        <f t="shared" si="336"/>
        <v>9.067348835848238E-90</v>
      </c>
      <c r="IR109" s="86">
        <f t="shared" si="337"/>
        <v>2.0783711031434823E-99</v>
      </c>
      <c r="IS109" s="86">
        <f t="shared" si="338"/>
        <v>2.0250826975029656E-93</v>
      </c>
      <c r="IT109" s="86">
        <f t="shared" si="339"/>
        <v>4.1433359134467228E-99</v>
      </c>
      <c r="IU109" s="86">
        <f t="shared" si="340"/>
        <v>1.1277442814188655E-108</v>
      </c>
      <c r="IV109" s="86">
        <f t="shared" si="341"/>
        <v>8.931182111274691E-52</v>
      </c>
      <c r="IW109" s="86">
        <f t="shared" si="342"/>
        <v>3.4711712757716609E-45</v>
      </c>
      <c r="IY109" s="86">
        <f t="shared" si="343"/>
        <v>0.2077613379127165</v>
      </c>
      <c r="IZ109" s="86">
        <f t="shared" si="344"/>
        <v>0.1751327501662745</v>
      </c>
      <c r="JA109" s="86">
        <f t="shared" si="345"/>
        <v>0.11297979962751802</v>
      </c>
      <c r="JB109" s="86">
        <f t="shared" si="346"/>
        <v>0.15897784400177573</v>
      </c>
      <c r="JC109" s="86">
        <f t="shared" si="347"/>
        <v>4.531845408647657E-2</v>
      </c>
      <c r="JD109" s="86">
        <f t="shared" si="348"/>
        <v>7.7201456849850192E-2</v>
      </c>
      <c r="JE109" s="86">
        <f t="shared" si="349"/>
        <v>2.9083003353707986E-2</v>
      </c>
      <c r="JF109" s="86">
        <f t="shared" si="350"/>
        <v>3.7756076499342275E-2</v>
      </c>
      <c r="JG109" s="86">
        <f t="shared" si="351"/>
        <v>4.1276794273081015E-2</v>
      </c>
      <c r="JH109" s="86">
        <f t="shared" si="352"/>
        <v>3.3528903174888748E-2</v>
      </c>
      <c r="JI109" s="86">
        <f t="shared" si="353"/>
        <v>1.2337749214684309E-2</v>
      </c>
      <c r="JJ109" s="86">
        <f t="shared" si="354"/>
        <v>1.7253881418524616E-2</v>
      </c>
      <c r="JK109" s="86">
        <f t="shared" si="355"/>
        <v>9.8978566731353787E-2</v>
      </c>
      <c r="JL109" s="86">
        <f t="shared" si="356"/>
        <v>0.16261952734216742</v>
      </c>
      <c r="JM109" s="86">
        <f t="shared" si="357"/>
        <v>5.1508049277496498E-2</v>
      </c>
    </row>
    <row r="110" spans="2:273" x14ac:dyDescent="0.25">
      <c r="B110" s="2">
        <v>83</v>
      </c>
      <c r="C110" s="37">
        <v>55.650500000000001</v>
      </c>
      <c r="D110" s="37">
        <v>53.503700000000002</v>
      </c>
      <c r="E110" s="37">
        <v>52.121299999999998</v>
      </c>
      <c r="F110" s="37">
        <v>53.092199999999998</v>
      </c>
      <c r="G110" s="37">
        <v>52.513399999999997</v>
      </c>
      <c r="H110" s="37">
        <v>52.842300000000002</v>
      </c>
      <c r="I110" s="37">
        <v>53.424900000000001</v>
      </c>
      <c r="J110" s="37">
        <v>52.792299999999997</v>
      </c>
      <c r="K110" s="37">
        <v>53.674399999999999</v>
      </c>
      <c r="L110" s="37">
        <v>53.161099999999998</v>
      </c>
      <c r="M110" s="37">
        <v>54.1995</v>
      </c>
      <c r="N110" s="37">
        <v>52.579500000000003</v>
      </c>
      <c r="O110" s="37">
        <v>54.862099999999998</v>
      </c>
      <c r="P110" s="37">
        <v>55.733899999999998</v>
      </c>
      <c r="Q110" s="37">
        <v>57.114400000000003</v>
      </c>
      <c r="S110" s="4">
        <f t="shared" si="229"/>
        <v>56.614849790542692</v>
      </c>
      <c r="T110" s="4">
        <f t="shared" si="230"/>
        <v>54.576814921497466</v>
      </c>
      <c r="U110" s="4">
        <f t="shared" si="231"/>
        <v>53.595827677568707</v>
      </c>
      <c r="V110" s="4">
        <f t="shared" si="232"/>
        <v>54.387252463996241</v>
      </c>
      <c r="W110" s="4">
        <f t="shared" si="233"/>
        <v>53.081399598806009</v>
      </c>
      <c r="X110" s="4">
        <f t="shared" si="234"/>
        <v>53.644711486875522</v>
      </c>
      <c r="Y110" s="4">
        <f t="shared" si="235"/>
        <v>53.743461012190842</v>
      </c>
      <c r="Z110" s="4">
        <f t="shared" si="236"/>
        <v>54.074227401053676</v>
      </c>
      <c r="AA110" s="4">
        <f t="shared" si="237"/>
        <v>54.301351649942468</v>
      </c>
      <c r="AB110" s="4">
        <f t="shared" si="238"/>
        <v>54.182270213285136</v>
      </c>
      <c r="AC110" s="4">
        <f t="shared" si="239"/>
        <v>54.208026998174105</v>
      </c>
      <c r="AD110" s="4">
        <f t="shared" si="240"/>
        <v>53.727431430189597</v>
      </c>
      <c r="AE110" s="4">
        <f t="shared" si="241"/>
        <v>55.646818107869528</v>
      </c>
      <c r="AF110" s="4">
        <f t="shared" si="242"/>
        <v>56.720880234917615</v>
      </c>
      <c r="AG110" s="4">
        <f t="shared" si="243"/>
        <v>58.018875267039498</v>
      </c>
      <c r="AI110" s="4">
        <f t="shared" si="244"/>
        <v>-0.96434979054269121</v>
      </c>
      <c r="AJ110" s="4">
        <f t="shared" si="245"/>
        <v>-1.0731149214974636</v>
      </c>
      <c r="AK110" s="4">
        <f t="shared" si="246"/>
        <v>-1.4745276775687088</v>
      </c>
      <c r="AL110" s="4">
        <f t="shared" si="247"/>
        <v>-1.2950524639962424</v>
      </c>
      <c r="AM110" s="4">
        <f t="shared" si="248"/>
        <v>-0.56799959880601136</v>
      </c>
      <c r="AN110" s="4">
        <f t="shared" si="249"/>
        <v>-0.80241148687552055</v>
      </c>
      <c r="AO110" s="4">
        <f t="shared" si="250"/>
        <v>-0.3185610121908411</v>
      </c>
      <c r="AP110" s="4">
        <f t="shared" si="251"/>
        <v>-1.2819274010536788</v>
      </c>
      <c r="AQ110" s="4">
        <f t="shared" si="252"/>
        <v>-0.62695164994246966</v>
      </c>
      <c r="AR110" s="4">
        <f t="shared" si="253"/>
        <v>-1.0211702132851386</v>
      </c>
      <c r="AS110" s="4">
        <f t="shared" si="254"/>
        <v>-8.5269981741049605E-3</v>
      </c>
      <c r="AT110" s="4">
        <f t="shared" si="255"/>
        <v>-1.147931430189594</v>
      </c>
      <c r="AU110" s="4">
        <f t="shared" si="256"/>
        <v>-0.78471810786953</v>
      </c>
      <c r="AV110" s="4">
        <f t="shared" si="358"/>
        <v>-0.98698023491761688</v>
      </c>
      <c r="AW110" s="4">
        <f t="shared" si="358"/>
        <v>-0.90447526703949421</v>
      </c>
      <c r="AY110" s="2">
        <f t="shared" si="308"/>
        <v>54.064570227868025</v>
      </c>
      <c r="AZ110" s="2">
        <f t="shared" si="359"/>
        <v>52.371943954741042</v>
      </c>
      <c r="BA110" s="2">
        <f t="shared" si="360"/>
        <v>52.550835297089598</v>
      </c>
      <c r="BB110" s="2">
        <f t="shared" si="361"/>
        <v>52.582617156296791</v>
      </c>
      <c r="BC110" s="2">
        <f t="shared" si="362"/>
        <v>52.871557560414168</v>
      </c>
      <c r="BD110" s="2">
        <f t="shared" si="363"/>
        <v>53.092373178944136</v>
      </c>
      <c r="BE110" s="2">
        <f t="shared" si="364"/>
        <v>53.611983067383235</v>
      </c>
      <c r="BF110" s="2">
        <f t="shared" si="365"/>
        <v>53.887093290910123</v>
      </c>
      <c r="BG110" s="2">
        <f t="shared" si="366"/>
        <v>54.08636133817906</v>
      </c>
      <c r="BH110" s="2">
        <f t="shared" si="367"/>
        <v>54.024389456599422</v>
      </c>
      <c r="BI110" s="2">
        <f t="shared" si="368"/>
        <v>54.174763465137218</v>
      </c>
      <c r="BJ110" s="2">
        <f t="shared" si="369"/>
        <v>53.663875205996739</v>
      </c>
      <c r="BK110" s="2">
        <f t="shared" si="370"/>
        <v>54.849374896836906</v>
      </c>
      <c r="BL110" s="2">
        <f t="shared" si="371"/>
        <v>55.151417367391105</v>
      </c>
      <c r="BM110" s="2">
        <f t="shared" si="372"/>
        <v>57.847758155334084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52.513399999999997</v>
      </c>
      <c r="CJ110" s="2" t="str">
        <f t="shared" si="314"/>
        <v/>
      </c>
      <c r="CK110" s="2">
        <f t="shared" si="315"/>
        <v>53.424900000000001</v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>
        <f t="shared" si="319"/>
        <v>54.1995</v>
      </c>
      <c r="CP110" s="2">
        <f t="shared" si="320"/>
        <v>52.579500000000003</v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52.513399999999997</v>
      </c>
      <c r="CZ110" s="2" t="str">
        <f t="shared" si="278"/>
        <v/>
      </c>
      <c r="DA110" s="2">
        <f t="shared" si="279"/>
        <v>53.424900000000001</v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>
        <f t="shared" si="283"/>
        <v>54.1995</v>
      </c>
      <c r="DF110" s="2">
        <f t="shared" si="284"/>
        <v>52.579500000000003</v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58.390143198874291</v>
      </c>
      <c r="DL110" s="2">
        <f t="shared" si="373"/>
        <v>57.42327695121952</v>
      </c>
      <c r="DM110" s="2">
        <f t="shared" si="373"/>
        <v>58.628082672064764</v>
      </c>
      <c r="DN110" s="2">
        <f t="shared" si="373"/>
        <v>56.397429305816125</v>
      </c>
      <c r="DO110" s="2">
        <f t="shared" si="373"/>
        <v>56.39109032716928</v>
      </c>
      <c r="DP110" s="2">
        <f t="shared" si="373"/>
        <v>57.322478805120895</v>
      </c>
      <c r="DQ110" s="2">
        <f t="shared" si="373"/>
        <v>59.181746946778716</v>
      </c>
      <c r="DR110" s="2">
        <f t="shared" si="373"/>
        <v>58.298626675246673</v>
      </c>
      <c r="DS110" s="2">
        <f t="shared" si="373"/>
        <v>60.573470673530657</v>
      </c>
      <c r="DT110" s="2">
        <f t="shared" si="373"/>
        <v>59.644014354354354</v>
      </c>
      <c r="DU110" s="2">
        <f t="shared" si="373"/>
        <v>58.472052391138284</v>
      </c>
      <c r="DV110" s="2">
        <f t="shared" si="373"/>
        <v>59.446593303303317</v>
      </c>
      <c r="DW110" s="2">
        <f t="shared" si="373"/>
        <v>61.309703284950345</v>
      </c>
      <c r="DX110" s="2">
        <f t="shared" si="373"/>
        <v>60.272180791788841</v>
      </c>
      <c r="DY110" s="2">
        <f t="shared" si="373"/>
        <v>61.499890290598287</v>
      </c>
      <c r="EA110" s="2">
        <f t="shared" si="228"/>
        <v>53.978079071652658</v>
      </c>
      <c r="EB110" s="2">
        <f t="shared" si="290"/>
        <v>52.268912314328155</v>
      </c>
      <c r="EC110" s="2">
        <f t="shared" si="291"/>
        <v>52.422989279793875</v>
      </c>
      <c r="ED110" s="2">
        <f t="shared" si="292"/>
        <v>52.498938422007257</v>
      </c>
      <c r="EE110" s="2">
        <f t="shared" si="293"/>
        <v>52.787921021813546</v>
      </c>
      <c r="EF110" s="2">
        <f t="shared" si="294"/>
        <v>52.990539013307924</v>
      </c>
      <c r="EG110" s="2">
        <f t="shared" si="295"/>
        <v>53.474119651387987</v>
      </c>
      <c r="EH110" s="2">
        <f t="shared" si="296"/>
        <v>53.776945256206432</v>
      </c>
      <c r="EI110" s="2">
        <f t="shared" si="297"/>
        <v>53.92575687318346</v>
      </c>
      <c r="EJ110" s="2">
        <f t="shared" si="298"/>
        <v>53.889908670063569</v>
      </c>
      <c r="EK110" s="2">
        <f t="shared" si="299"/>
        <v>54.058024170432539</v>
      </c>
      <c r="EL110" s="2">
        <f t="shared" si="300"/>
        <v>53.529639346551235</v>
      </c>
      <c r="EM110" s="2">
        <f t="shared" si="301"/>
        <v>54.684190207232135</v>
      </c>
      <c r="EN110" s="2">
        <f t="shared" si="302"/>
        <v>55.007189449248457</v>
      </c>
      <c r="EO110" s="2">
        <f t="shared" si="303"/>
        <v>57.725910504055221</v>
      </c>
      <c r="EQ110" s="2">
        <f t="shared" si="304"/>
        <v>53.91114302912262</v>
      </c>
      <c r="ER110" s="2">
        <f t="shared" si="374"/>
        <v>52.270931736808365</v>
      </c>
      <c r="ES110" s="2">
        <f t="shared" si="374"/>
        <v>52.2911132637782</v>
      </c>
      <c r="ET110" s="2">
        <f t="shared" si="374"/>
        <v>52.526656844159461</v>
      </c>
      <c r="EU110" s="2">
        <f t="shared" si="374"/>
        <v>52.745850627212043</v>
      </c>
      <c r="EV110" s="2">
        <f t="shared" si="374"/>
        <v>53.009114773841198</v>
      </c>
      <c r="EW110" s="2">
        <f t="shared" si="374"/>
        <v>53.505990706593238</v>
      </c>
      <c r="EX110" s="2">
        <f t="shared" si="374"/>
        <v>53.68383145639848</v>
      </c>
      <c r="EY110" s="2">
        <f t="shared" si="374"/>
        <v>53.937501202333024</v>
      </c>
      <c r="EZ110" s="2">
        <f t="shared" si="374"/>
        <v>53.992253637901882</v>
      </c>
      <c r="FA110" s="2">
        <f t="shared" si="374"/>
        <v>54.049201147495857</v>
      </c>
      <c r="FB110" s="2">
        <f t="shared" si="374"/>
        <v>53.571337830400736</v>
      </c>
      <c r="FC110" s="2">
        <f t="shared" si="374"/>
        <v>54.688558387570097</v>
      </c>
      <c r="FD110" s="2">
        <f t="shared" si="374"/>
        <v>55.033170967593072</v>
      </c>
      <c r="FE110" s="2">
        <f t="shared" si="374"/>
        <v>57.750051449898756</v>
      </c>
      <c r="FG110" s="2">
        <f t="shared" si="306"/>
        <v>0.98032583464817635</v>
      </c>
      <c r="FH110" s="2">
        <f t="shared" si="375"/>
        <v>0.98001439538548918</v>
      </c>
      <c r="FI110" s="2">
        <f t="shared" si="375"/>
        <v>0.97921009001809045</v>
      </c>
      <c r="FJ110" s="2">
        <f t="shared" si="375"/>
        <v>0.97859455498343983</v>
      </c>
      <c r="FK110" s="2">
        <f t="shared" si="375"/>
        <v>0.97669044052280674</v>
      </c>
      <c r="FL110" s="2">
        <f t="shared" si="375"/>
        <v>0.97653016732873643</v>
      </c>
      <c r="FM110" s="2">
        <f t="shared" si="375"/>
        <v>0.97589831334168042</v>
      </c>
      <c r="FN110" s="2">
        <f t="shared" si="375"/>
        <v>0.975405671243461</v>
      </c>
      <c r="FO110" s="2">
        <f t="shared" si="375"/>
        <v>0.97585999579294902</v>
      </c>
      <c r="FP110" s="2">
        <f t="shared" si="375"/>
        <v>0.9768249985483336</v>
      </c>
      <c r="FQ110" s="2">
        <f t="shared" si="375"/>
        <v>0.97353404908710162</v>
      </c>
      <c r="FR110" s="2">
        <f t="shared" si="375"/>
        <v>0.97737611339843278</v>
      </c>
      <c r="FS110" s="2">
        <f t="shared" si="375"/>
        <v>0.97507329627571837</v>
      </c>
      <c r="FT110" s="2">
        <f t="shared" si="375"/>
        <v>0.97263643266959254</v>
      </c>
      <c r="FU110" s="2">
        <f t="shared" si="375"/>
        <v>0.96775418741921149</v>
      </c>
      <c r="FW110" s="2">
        <f t="shared" si="324"/>
        <v>4.6689788435999979E-3</v>
      </c>
      <c r="FX110" s="2">
        <f t="shared" si="376"/>
        <v>9.1841806966675727E-3</v>
      </c>
      <c r="FY110" s="2">
        <f t="shared" si="377"/>
        <v>8.7757864841181352E-3</v>
      </c>
      <c r="FZ110" s="2">
        <f t="shared" si="378"/>
        <v>8.2905883799196632E-3</v>
      </c>
      <c r="GA110" s="2">
        <f t="shared" si="379"/>
        <v>8.3610014192202868E-3</v>
      </c>
      <c r="GB110" s="2">
        <f t="shared" si="380"/>
        <v>8.8428993299897226E-3</v>
      </c>
      <c r="GC110" s="2">
        <f t="shared" si="381"/>
        <v>9.4120309898583585E-3</v>
      </c>
      <c r="GD110" s="2">
        <f t="shared" si="382"/>
        <v>1.1380532753502324E-2</v>
      </c>
      <c r="GE110" s="2">
        <f t="shared" si="383"/>
        <v>1.0952169878248005E-2</v>
      </c>
      <c r="GF110" s="2">
        <f t="shared" si="384"/>
        <v>1.103502178195627E-2</v>
      </c>
      <c r="GG110" s="2">
        <f t="shared" si="385"/>
        <v>9.3119459461097186E-3</v>
      </c>
      <c r="GH110" s="2">
        <f t="shared" si="386"/>
        <v>8.9059377455622899E-3</v>
      </c>
      <c r="GI110" s="2">
        <f t="shared" si="387"/>
        <v>7.4374436542013166E-3</v>
      </c>
      <c r="GJ110" s="2">
        <f t="shared" si="388"/>
        <v>6.1186973341633751E-3</v>
      </c>
      <c r="GK110" s="2">
        <f t="shared" si="389"/>
        <v>6.321475525460891E-3</v>
      </c>
      <c r="GM110" s="86">
        <f t="shared" si="325"/>
        <v>1.7943003986561002E-18</v>
      </c>
      <c r="GN110" s="86">
        <f t="shared" si="390"/>
        <v>2.3885985377705824E-22</v>
      </c>
      <c r="GO110" s="86">
        <f t="shared" si="391"/>
        <v>1.1390394719012684E-20</v>
      </c>
      <c r="GP110" s="86">
        <f t="shared" si="392"/>
        <v>6.605772701703785E-21</v>
      </c>
      <c r="GQ110" s="86">
        <f t="shared" si="393"/>
        <v>1.5402165815126888E-25</v>
      </c>
      <c r="GR110" s="86">
        <f t="shared" si="394"/>
        <v>8.2997305959331271E-25</v>
      </c>
      <c r="GS110" s="86">
        <f t="shared" si="395"/>
        <v>3.2205745691643227E-26</v>
      </c>
      <c r="GT110" s="86">
        <f t="shared" si="396"/>
        <v>4.0700350775728911E-31</v>
      </c>
      <c r="GU110" s="86">
        <f t="shared" si="397"/>
        <v>4.1125434907647257E-24</v>
      </c>
      <c r="GV110" s="86">
        <f t="shared" si="398"/>
        <v>4.3456744129297425E-25</v>
      </c>
      <c r="GW110" s="86">
        <f t="shared" si="399"/>
        <v>4.3025535591578337E-31</v>
      </c>
      <c r="GX110" s="86">
        <f t="shared" si="400"/>
        <v>1.257157845454915E-34</v>
      </c>
      <c r="GY110" s="86">
        <f t="shared" si="401"/>
        <v>2.1940169871340247E-24</v>
      </c>
      <c r="GZ110" s="86">
        <f t="shared" si="402"/>
        <v>4.8841007460187666E-22</v>
      </c>
      <c r="HA110" s="86">
        <f t="shared" si="403"/>
        <v>4.7700720004746795E-31</v>
      </c>
      <c r="HC110" s="86">
        <f t="shared" si="326"/>
        <v>0.10241137744870521</v>
      </c>
      <c r="HD110" s="86">
        <f t="shared" si="404"/>
        <v>9.2331512475539723E-2</v>
      </c>
      <c r="HE110" s="86">
        <f t="shared" si="405"/>
        <v>4.6881433138855066E-2</v>
      </c>
      <c r="HF110" s="86">
        <f t="shared" si="406"/>
        <v>7.2417208629343185E-2</v>
      </c>
      <c r="HG110" s="86">
        <f t="shared" si="407"/>
        <v>9.5277387591048753E-3</v>
      </c>
      <c r="HH110" s="86">
        <f t="shared" si="408"/>
        <v>2.6205429707610181E-2</v>
      </c>
      <c r="HI110" s="86">
        <f t="shared" si="409"/>
        <v>7.8371764549396618E-3</v>
      </c>
      <c r="HJ110" s="86">
        <f t="shared" si="410"/>
        <v>1.1068787344470801E-2</v>
      </c>
      <c r="HK110" s="86">
        <f t="shared" si="411"/>
        <v>1.3175649069414612E-2</v>
      </c>
      <c r="HL110" s="86">
        <f t="shared" si="412"/>
        <v>1.1190244317026431E-2</v>
      </c>
      <c r="HM110" s="86">
        <f t="shared" si="413"/>
        <v>1.9994828985384588E-3</v>
      </c>
      <c r="HN110" s="86">
        <f t="shared" si="414"/>
        <v>4.1149663763293647E-3</v>
      </c>
      <c r="HO110" s="86">
        <f t="shared" si="415"/>
        <v>4.2789550275843379E-2</v>
      </c>
      <c r="HP110" s="86">
        <f t="shared" si="416"/>
        <v>8.0486812648114012E-2</v>
      </c>
      <c r="HQ110" s="86">
        <f t="shared" si="417"/>
        <v>1.6565596341658266E-2</v>
      </c>
      <c r="HS110" s="86">
        <f t="shared" si="327"/>
        <v>1.5924436078156939E-12</v>
      </c>
      <c r="HT110" s="86">
        <f t="shared" si="418"/>
        <v>3.8551284851869379E-11</v>
      </c>
      <c r="HU110" s="86">
        <f t="shared" si="419"/>
        <v>5.1214828782464441E-14</v>
      </c>
      <c r="HV110" s="86">
        <f t="shared" si="420"/>
        <v>9.4693361868216392E-15</v>
      </c>
      <c r="HW110" s="86">
        <f t="shared" si="421"/>
        <v>2.4174927205603952E-12</v>
      </c>
      <c r="HX110" s="86">
        <f t="shared" si="422"/>
        <v>2.8451039272750898E-13</v>
      </c>
      <c r="HY110" s="86">
        <f t="shared" si="423"/>
        <v>1.261208510878185E-13</v>
      </c>
      <c r="HZ110" s="86">
        <f t="shared" si="424"/>
        <v>2.0971881052827688E-12</v>
      </c>
      <c r="IA110" s="86">
        <f t="shared" si="425"/>
        <v>3.8231771477340264E-13</v>
      </c>
      <c r="IB110" s="86">
        <f t="shared" si="426"/>
        <v>6.6230969688430854E-14</v>
      </c>
      <c r="IC110" s="86">
        <f t="shared" si="427"/>
        <v>3.3509473129545928E-13</v>
      </c>
      <c r="ID110" s="86">
        <f t="shared" si="428"/>
        <v>5.7848833769419033E-14</v>
      </c>
      <c r="IE110" s="86">
        <f t="shared" si="429"/>
        <v>2.6615346959045687E-15</v>
      </c>
      <c r="IF110" s="86">
        <f t="shared" si="430"/>
        <v>5.1628960860822714E-9</v>
      </c>
      <c r="IG110" s="86">
        <f t="shared" si="431"/>
        <v>1.6543263290088329E-7</v>
      </c>
      <c r="II110" s="86">
        <f t="shared" si="328"/>
        <v>3.9480119226206567E-91</v>
      </c>
      <c r="IJ110" s="86">
        <f t="shared" si="329"/>
        <v>4.3848128946881506E-75</v>
      </c>
      <c r="IK110" s="86">
        <f t="shared" si="330"/>
        <v>2.2459211195246103E-89</v>
      </c>
      <c r="IL110" s="86">
        <f t="shared" si="331"/>
        <v>2.2401662997493535E-95</v>
      </c>
      <c r="IM110" s="86">
        <f t="shared" si="332"/>
        <v>1.3077623684758714E-80</v>
      </c>
      <c r="IN110" s="86">
        <f t="shared" si="333"/>
        <v>2.5929591040673969E-87</v>
      </c>
      <c r="IO110" s="86">
        <f t="shared" si="334"/>
        <v>1.4066720029426374E-92</v>
      </c>
      <c r="IP110" s="86">
        <f t="shared" si="335"/>
        <v>3.7381350945492807E-79</v>
      </c>
      <c r="IQ110" s="86">
        <f t="shared" si="336"/>
        <v>2.780752554321725E-86</v>
      </c>
      <c r="IR110" s="86">
        <f t="shared" si="337"/>
        <v>1.5574787541833682E-95</v>
      </c>
      <c r="IS110" s="86">
        <f t="shared" si="338"/>
        <v>6.5137433084179474E-90</v>
      </c>
      <c r="IT110" s="86">
        <f t="shared" si="339"/>
        <v>2.0312411213793217E-95</v>
      </c>
      <c r="IU110" s="86">
        <f t="shared" si="340"/>
        <v>9.0947198880064336E-105</v>
      </c>
      <c r="IV110" s="86">
        <f t="shared" si="341"/>
        <v>5.1516257930060552E-50</v>
      </c>
      <c r="IW110" s="86">
        <f t="shared" si="342"/>
        <v>1.2025100472188157E-43</v>
      </c>
      <c r="IY110" s="86">
        <f t="shared" si="343"/>
        <v>0.10241137745029766</v>
      </c>
      <c r="IZ110" s="86">
        <f t="shared" si="344"/>
        <v>9.233151251409101E-2</v>
      </c>
      <c r="JA110" s="86">
        <f t="shared" si="345"/>
        <v>4.6881433138906282E-2</v>
      </c>
      <c r="JB110" s="86">
        <f t="shared" si="346"/>
        <v>7.241720862935265E-2</v>
      </c>
      <c r="JC110" s="86">
        <f t="shared" si="347"/>
        <v>9.5277387615223686E-3</v>
      </c>
      <c r="JD110" s="86">
        <f t="shared" si="348"/>
        <v>2.6205429707894693E-2</v>
      </c>
      <c r="JE110" s="86">
        <f t="shared" si="349"/>
        <v>7.8371764550657832E-3</v>
      </c>
      <c r="JF110" s="86">
        <f t="shared" si="350"/>
        <v>1.106878734656799E-2</v>
      </c>
      <c r="JG110" s="86">
        <f t="shared" si="351"/>
        <v>1.317564906979693E-2</v>
      </c>
      <c r="JH110" s="86">
        <f t="shared" si="352"/>
        <v>1.1190244317092663E-2</v>
      </c>
      <c r="JI110" s="86">
        <f t="shared" si="353"/>
        <v>1.9994828988735536E-3</v>
      </c>
      <c r="JJ110" s="86">
        <f t="shared" si="354"/>
        <v>4.1149663763872133E-3</v>
      </c>
      <c r="JK110" s="86">
        <f t="shared" si="355"/>
        <v>4.2789550275846043E-2</v>
      </c>
      <c r="JL110" s="86">
        <f t="shared" si="356"/>
        <v>8.0486817811010095E-2</v>
      </c>
      <c r="JM110" s="86">
        <f t="shared" si="357"/>
        <v>1.6565761774291168E-2</v>
      </c>
    </row>
    <row r="111" spans="2:273" x14ac:dyDescent="0.25">
      <c r="B111" s="2">
        <v>84</v>
      </c>
      <c r="C111" s="37">
        <v>54.031399999999998</v>
      </c>
      <c r="D111" s="37">
        <v>52.694099999999999</v>
      </c>
      <c r="E111" s="37">
        <v>52.323300000000003</v>
      </c>
      <c r="F111" s="37">
        <v>52.759799999999998</v>
      </c>
      <c r="G111" s="37">
        <v>52.493600000000001</v>
      </c>
      <c r="H111" s="37">
        <v>52.860399999999998</v>
      </c>
      <c r="I111" s="37">
        <v>53.865699999999997</v>
      </c>
      <c r="J111" s="37">
        <v>53.489600000000003</v>
      </c>
      <c r="K111" s="37">
        <v>53.750799999999998</v>
      </c>
      <c r="L111" s="37">
        <v>53.556600000000003</v>
      </c>
      <c r="M111" s="37">
        <v>53.5854</v>
      </c>
      <c r="N111" s="37">
        <v>53.235300000000002</v>
      </c>
      <c r="O111" s="37">
        <v>53.857399999999998</v>
      </c>
      <c r="P111" s="37">
        <v>55.719200000000001</v>
      </c>
      <c r="Q111" s="37">
        <v>56.850900000000003</v>
      </c>
      <c r="S111" s="4">
        <f t="shared" si="229"/>
        <v>54.899078055653376</v>
      </c>
      <c r="T111" s="4">
        <f t="shared" si="230"/>
        <v>53.174178382499356</v>
      </c>
      <c r="U111" s="4">
        <f t="shared" si="231"/>
        <v>52.790141501282626</v>
      </c>
      <c r="V111" s="4">
        <f t="shared" si="232"/>
        <v>53.100993781611166</v>
      </c>
      <c r="W111" s="4">
        <f t="shared" si="233"/>
        <v>52.851400093156293</v>
      </c>
      <c r="X111" s="4">
        <f t="shared" si="234"/>
        <v>53.17459762704663</v>
      </c>
      <c r="Y111" s="4">
        <f t="shared" si="235"/>
        <v>53.598300924714749</v>
      </c>
      <c r="Z111" s="4">
        <f t="shared" si="236"/>
        <v>53.877203017296608</v>
      </c>
      <c r="AA111" s="4">
        <f t="shared" si="237"/>
        <v>54.087666764229034</v>
      </c>
      <c r="AB111" s="4">
        <f t="shared" si="238"/>
        <v>54.005228725983521</v>
      </c>
      <c r="AC111" s="4">
        <f t="shared" si="239"/>
        <v>54.124034565514606</v>
      </c>
      <c r="AD111" s="4">
        <f t="shared" si="240"/>
        <v>53.630416342105725</v>
      </c>
      <c r="AE111" s="4">
        <f t="shared" si="241"/>
        <v>55.03505389935394</v>
      </c>
      <c r="AF111" s="4">
        <f t="shared" si="242"/>
        <v>55.640081326360473</v>
      </c>
      <c r="AG111" s="4">
        <f t="shared" si="243"/>
        <v>57.818183632722366</v>
      </c>
      <c r="AI111" s="4">
        <f t="shared" si="244"/>
        <v>-0.86767805565337852</v>
      </c>
      <c r="AJ111" s="4">
        <f t="shared" si="245"/>
        <v>-0.4800783824993573</v>
      </c>
      <c r="AK111" s="4">
        <f t="shared" si="246"/>
        <v>-0.46684150128262303</v>
      </c>
      <c r="AL111" s="4">
        <f t="shared" si="247"/>
        <v>-0.34119378161116742</v>
      </c>
      <c r="AM111" s="4">
        <f t="shared" si="248"/>
        <v>-0.35780009315629258</v>
      </c>
      <c r="AN111" s="4">
        <f t="shared" si="249"/>
        <v>-0.31419762704663157</v>
      </c>
      <c r="AO111" s="4">
        <f t="shared" si="250"/>
        <v>0.26739907528524753</v>
      </c>
      <c r="AP111" s="4">
        <f t="shared" si="251"/>
        <v>-0.3876030172966054</v>
      </c>
      <c r="AQ111" s="4">
        <f t="shared" si="252"/>
        <v>-0.33686676422903616</v>
      </c>
      <c r="AR111" s="4">
        <f t="shared" si="253"/>
        <v>-0.448628725983518</v>
      </c>
      <c r="AS111" s="4">
        <f t="shared" si="254"/>
        <v>-0.53863456551460587</v>
      </c>
      <c r="AT111" s="4">
        <f t="shared" si="255"/>
        <v>-0.39511634210572311</v>
      </c>
      <c r="AU111" s="4">
        <f t="shared" si="256"/>
        <v>-1.1776538993539418</v>
      </c>
      <c r="AV111" s="4">
        <f t="shared" si="358"/>
        <v>7.9118673639527515E-2</v>
      </c>
      <c r="AW111" s="4">
        <f t="shared" si="358"/>
        <v>-0.96728363272236351</v>
      </c>
      <c r="AY111" s="2">
        <f t="shared" si="308"/>
        <v>54.014747518648264</v>
      </c>
      <c r="AZ111" s="2">
        <f t="shared" si="359"/>
        <v>52.329570077172903</v>
      </c>
      <c r="BA111" s="2">
        <f t="shared" si="360"/>
        <v>52.498652719493016</v>
      </c>
      <c r="BB111" s="2">
        <f t="shared" si="361"/>
        <v>52.54606798538375</v>
      </c>
      <c r="BC111" s="2">
        <f t="shared" si="362"/>
        <v>52.82652908860458</v>
      </c>
      <c r="BD111" s="2">
        <f t="shared" si="363"/>
        <v>53.053996835676188</v>
      </c>
      <c r="BE111" s="2">
        <f t="shared" si="364"/>
        <v>53.576277099400336</v>
      </c>
      <c r="BF111" s="2">
        <f t="shared" si="365"/>
        <v>53.842218443265857</v>
      </c>
      <c r="BG111" s="2">
        <f t="shared" si="366"/>
        <v>54.043443887301329</v>
      </c>
      <c r="BH111" s="2">
        <f t="shared" si="367"/>
        <v>53.97132180067721</v>
      </c>
      <c r="BI111" s="2">
        <f t="shared" si="368"/>
        <v>54.121039234570532</v>
      </c>
      <c r="BJ111" s="2">
        <f t="shared" si="369"/>
        <v>53.621133781712373</v>
      </c>
      <c r="BK111" s="2">
        <f t="shared" si="370"/>
        <v>54.801730758197628</v>
      </c>
      <c r="BL111" s="2">
        <f t="shared" si="371"/>
        <v>55.107164236324607</v>
      </c>
      <c r="BM111" s="2">
        <f t="shared" si="372"/>
        <v>57.785394613568563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52.493600000000001</v>
      </c>
      <c r="CJ111" s="2">
        <f t="shared" si="314"/>
        <v>52.860399999999998</v>
      </c>
      <c r="CK111" s="2">
        <f t="shared" si="315"/>
        <v>53.865699999999997</v>
      </c>
      <c r="CL111" s="2">
        <f t="shared" si="316"/>
        <v>53.489600000000003</v>
      </c>
      <c r="CM111" s="2">
        <f t="shared" si="317"/>
        <v>53.750799999999998</v>
      </c>
      <c r="CN111" s="2">
        <f t="shared" si="318"/>
        <v>53.556600000000003</v>
      </c>
      <c r="CO111" s="2">
        <f t="shared" si="319"/>
        <v>53.5854</v>
      </c>
      <c r="CP111" s="2">
        <f t="shared" si="320"/>
        <v>53.235300000000002</v>
      </c>
      <c r="CQ111" s="2" t="str">
        <f t="shared" si="321"/>
        <v/>
      </c>
      <c r="CR111" s="2" t="str">
        <f t="shared" si="322"/>
        <v/>
      </c>
      <c r="CS111" s="2">
        <f t="shared" si="323"/>
        <v>56.850900000000003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52.493600000000001</v>
      </c>
      <c r="CZ111" s="2">
        <f t="shared" si="278"/>
        <v>52.860399999999998</v>
      </c>
      <c r="DA111" s="2">
        <f t="shared" si="279"/>
        <v>53.865699999999997</v>
      </c>
      <c r="DB111" s="2">
        <f t="shared" si="280"/>
        <v>53.489600000000003</v>
      </c>
      <c r="DC111" s="2">
        <f t="shared" si="281"/>
        <v>53.750799999999998</v>
      </c>
      <c r="DD111" s="2">
        <f t="shared" si="282"/>
        <v>53.556600000000003</v>
      </c>
      <c r="DE111" s="2">
        <f t="shared" si="283"/>
        <v>53.5854</v>
      </c>
      <c r="DF111" s="2">
        <f t="shared" si="284"/>
        <v>53.235300000000002</v>
      </c>
      <c r="DG111" s="2" t="str">
        <f t="shared" si="285"/>
        <v/>
      </c>
      <c r="DH111" s="2" t="str">
        <f t="shared" si="286"/>
        <v/>
      </c>
      <c r="DI111" s="2">
        <f t="shared" si="287"/>
        <v>56.850900000000003</v>
      </c>
      <c r="DK111" s="2">
        <f t="shared" si="288"/>
        <v>58.42301537523452</v>
      </c>
      <c r="DL111" s="2">
        <f t="shared" si="373"/>
        <v>57.450691219512208</v>
      </c>
      <c r="DM111" s="2">
        <f t="shared" si="373"/>
        <v>58.677676437246951</v>
      </c>
      <c r="DN111" s="2">
        <f t="shared" si="373"/>
        <v>56.419315534709185</v>
      </c>
      <c r="DO111" s="2">
        <f t="shared" si="373"/>
        <v>56.408241156946424</v>
      </c>
      <c r="DP111" s="2">
        <f t="shared" si="373"/>
        <v>57.351201920341381</v>
      </c>
      <c r="DQ111" s="2">
        <f t="shared" si="373"/>
        <v>59.2355912044818</v>
      </c>
      <c r="DR111" s="2">
        <f t="shared" si="373"/>
        <v>58.339589429429424</v>
      </c>
      <c r="DS111" s="2">
        <f t="shared" si="373"/>
        <v>60.644556876876862</v>
      </c>
      <c r="DT111" s="2">
        <f t="shared" si="373"/>
        <v>59.695869450879449</v>
      </c>
      <c r="DU111" s="2">
        <f t="shared" si="373"/>
        <v>58.500521772345309</v>
      </c>
      <c r="DV111" s="2">
        <f t="shared" si="373"/>
        <v>59.498705002145016</v>
      </c>
      <c r="DW111" s="2">
        <f t="shared" si="373"/>
        <v>61.376817203972493</v>
      </c>
      <c r="DX111" s="2">
        <f t="shared" si="373"/>
        <v>60.326376447947197</v>
      </c>
      <c r="DY111" s="2">
        <f t="shared" si="373"/>
        <v>61.559411042735043</v>
      </c>
      <c r="EA111" s="2">
        <f t="shared" si="228"/>
        <v>53.934392253543699</v>
      </c>
      <c r="EB111" s="2">
        <f t="shared" si="290"/>
        <v>52.234303861974404</v>
      </c>
      <c r="EC111" s="2">
        <f t="shared" si="291"/>
        <v>52.380208245342182</v>
      </c>
      <c r="ED111" s="2">
        <f t="shared" si="292"/>
        <v>52.46856100362757</v>
      </c>
      <c r="EE111" s="2">
        <f t="shared" si="293"/>
        <v>52.748934163770279</v>
      </c>
      <c r="EF111" s="2">
        <f t="shared" si="294"/>
        <v>52.959635537422145</v>
      </c>
      <c r="EG111" s="2">
        <f t="shared" si="295"/>
        <v>53.448496626856034</v>
      </c>
      <c r="EH111" s="2">
        <f t="shared" si="296"/>
        <v>53.739887097957691</v>
      </c>
      <c r="EI111" s="2">
        <f t="shared" si="297"/>
        <v>53.894385690314728</v>
      </c>
      <c r="EJ111" s="2">
        <f t="shared" si="298"/>
        <v>53.846289111600342</v>
      </c>
      <c r="EK111" s="2">
        <f t="shared" si="299"/>
        <v>54.012542204648163</v>
      </c>
      <c r="EL111" s="2">
        <f t="shared" si="300"/>
        <v>53.496668019485547</v>
      </c>
      <c r="EM111" s="2">
        <f t="shared" si="301"/>
        <v>54.648401077271572</v>
      </c>
      <c r="EN111" s="2">
        <f t="shared" si="302"/>
        <v>54.973082206488314</v>
      </c>
      <c r="EO111" s="2">
        <f t="shared" si="303"/>
        <v>57.670554053473083</v>
      </c>
      <c r="EQ111" s="2">
        <f t="shared" si="304"/>
        <v>53.871075849461043</v>
      </c>
      <c r="ER111" s="2">
        <f t="shared" si="374"/>
        <v>52.236209182653269</v>
      </c>
      <c r="ES111" s="2">
        <f t="shared" si="374"/>
        <v>52.257654368932045</v>
      </c>
      <c r="ET111" s="2">
        <f t="shared" si="374"/>
        <v>52.494413409534431</v>
      </c>
      <c r="EU111" s="2">
        <f t="shared" si="374"/>
        <v>52.710006256832052</v>
      </c>
      <c r="EV111" s="2">
        <f t="shared" si="374"/>
        <v>52.976815198618304</v>
      </c>
      <c r="EW111" s="2">
        <f t="shared" si="374"/>
        <v>53.477981651443898</v>
      </c>
      <c r="EX111" s="2">
        <f t="shared" si="374"/>
        <v>53.654439764896495</v>
      </c>
      <c r="EY111" s="2">
        <f t="shared" si="374"/>
        <v>53.905261254496217</v>
      </c>
      <c r="EZ111" s="2">
        <f t="shared" si="374"/>
        <v>53.940953976311356</v>
      </c>
      <c r="FA111" s="2">
        <f t="shared" si="374"/>
        <v>54.004382731832436</v>
      </c>
      <c r="FB111" s="2">
        <f t="shared" si="374"/>
        <v>53.535342279668235</v>
      </c>
      <c r="FC111" s="2">
        <f t="shared" si="374"/>
        <v>54.652514759986289</v>
      </c>
      <c r="FD111" s="2">
        <f t="shared" si="374"/>
        <v>54.997463687090686</v>
      </c>
      <c r="FE111" s="2">
        <f t="shared" si="374"/>
        <v>57.692147349683026</v>
      </c>
      <c r="FG111" s="2">
        <f t="shared" si="306"/>
        <v>0.98202583262373255</v>
      </c>
      <c r="FH111" s="2">
        <f t="shared" si="375"/>
        <v>0.98174080285966725</v>
      </c>
      <c r="FI111" s="2">
        <f t="shared" si="375"/>
        <v>0.9810046287667521</v>
      </c>
      <c r="FJ111" s="2">
        <f t="shared" si="375"/>
        <v>0.98044116409009963</v>
      </c>
      <c r="FK111" s="2">
        <f t="shared" si="375"/>
        <v>0.97869773840106189</v>
      </c>
      <c r="FL111" s="2">
        <f t="shared" si="375"/>
        <v>0.97855096399736441</v>
      </c>
      <c r="FM111" s="2">
        <f t="shared" si="375"/>
        <v>0.9779722866315258</v>
      </c>
      <c r="FN111" s="2">
        <f t="shared" si="375"/>
        <v>0.9775210603900234</v>
      </c>
      <c r="FO111" s="2">
        <f t="shared" si="375"/>
        <v>0.97793719180119199</v>
      </c>
      <c r="FP111" s="2">
        <f t="shared" si="375"/>
        <v>0.9788209602578547</v>
      </c>
      <c r="FQ111" s="2">
        <f t="shared" si="375"/>
        <v>0.97580642591098554</v>
      </c>
      <c r="FR111" s="2">
        <f t="shared" si="375"/>
        <v>0.97932561458525347</v>
      </c>
      <c r="FS111" s="2">
        <f t="shared" si="375"/>
        <v>0.97721660565685875</v>
      </c>
      <c r="FT111" s="2">
        <f t="shared" si="375"/>
        <v>0.97498389879134539</v>
      </c>
      <c r="FU111" s="2">
        <f t="shared" si="375"/>
        <v>0.97050779169120027</v>
      </c>
      <c r="FW111" s="2">
        <f t="shared" si="324"/>
        <v>5.1171284659150178E-3</v>
      </c>
      <c r="FX111" s="2">
        <f t="shared" si="376"/>
        <v>1.0061338800801758E-2</v>
      </c>
      <c r="FY111" s="2">
        <f t="shared" si="377"/>
        <v>9.6143183592116953E-3</v>
      </c>
      <c r="FZ111" s="2">
        <f t="shared" si="378"/>
        <v>9.0831841069492613E-3</v>
      </c>
      <c r="GA111" s="2">
        <f t="shared" si="379"/>
        <v>9.1602665853475658E-3</v>
      </c>
      <c r="GB111" s="2">
        <f t="shared" si="380"/>
        <v>9.6877812047835785E-3</v>
      </c>
      <c r="GC111" s="2">
        <f t="shared" si="381"/>
        <v>1.0310724049317727E-2</v>
      </c>
      <c r="GD111" s="2">
        <f t="shared" si="382"/>
        <v>1.2464819985534144E-2</v>
      </c>
      <c r="GE111" s="2">
        <f t="shared" si="383"/>
        <v>1.1996139803690032E-2</v>
      </c>
      <c r="GF111" s="2">
        <f t="shared" si="384"/>
        <v>1.2086792707028619E-2</v>
      </c>
      <c r="GG111" s="2">
        <f t="shared" si="385"/>
        <v>1.0201180955179271E-2</v>
      </c>
      <c r="GH111" s="2">
        <f t="shared" si="386"/>
        <v>9.7567832449737529E-3</v>
      </c>
      <c r="GI111" s="2">
        <f t="shared" si="387"/>
        <v>8.1491473718260238E-3</v>
      </c>
      <c r="GJ111" s="2">
        <f t="shared" si="388"/>
        <v>6.7050600787330796E-3</v>
      </c>
      <c r="GK111" s="2">
        <f t="shared" si="389"/>
        <v>6.9271353282689789E-3</v>
      </c>
      <c r="GM111" s="86">
        <f t="shared" si="325"/>
        <v>6.4289455825074278E-20</v>
      </c>
      <c r="GN111" s="86">
        <f t="shared" si="390"/>
        <v>3.7516284866275903E-24</v>
      </c>
      <c r="GO111" s="86">
        <f t="shared" si="391"/>
        <v>2.5314071945416239E-22</v>
      </c>
      <c r="GP111" s="86">
        <f t="shared" si="392"/>
        <v>1.2320812047820906E-22</v>
      </c>
      <c r="GQ111" s="86">
        <f t="shared" si="393"/>
        <v>1.2821482394072433E-27</v>
      </c>
      <c r="GR111" s="86">
        <f t="shared" si="394"/>
        <v>7.7424571285850984E-27</v>
      </c>
      <c r="GS111" s="86">
        <f t="shared" si="395"/>
        <v>2.5657630210824947E-28</v>
      </c>
      <c r="GT111" s="86">
        <f t="shared" si="396"/>
        <v>1.1279789589063821E-33</v>
      </c>
      <c r="GU111" s="86">
        <f t="shared" si="397"/>
        <v>4.76037851141162E-26</v>
      </c>
      <c r="GV111" s="86">
        <f t="shared" si="398"/>
        <v>4.3738130189153189E-27</v>
      </c>
      <c r="GW111" s="86">
        <f t="shared" si="399"/>
        <v>1.2748284506604412E-33</v>
      </c>
      <c r="GX111" s="86">
        <f t="shared" si="400"/>
        <v>2.2139094851988201E-37</v>
      </c>
      <c r="GY111" s="86">
        <f t="shared" si="401"/>
        <v>2.6619671571216698E-26</v>
      </c>
      <c r="GZ111" s="86">
        <f t="shared" si="402"/>
        <v>8.6637719386738194E-24</v>
      </c>
      <c r="HA111" s="86">
        <f t="shared" si="403"/>
        <v>1.816828646366077E-33</v>
      </c>
      <c r="HC111" s="86">
        <f t="shared" si="326"/>
        <v>4.1414078445145004E-2</v>
      </c>
      <c r="HD111" s="86">
        <f t="shared" si="404"/>
        <v>4.1934641648300859E-2</v>
      </c>
      <c r="HE111" s="86">
        <f t="shared" si="405"/>
        <v>1.5850727550448512E-2</v>
      </c>
      <c r="HF111" s="86">
        <f t="shared" si="406"/>
        <v>2.6943258483132584E-2</v>
      </c>
      <c r="HG111" s="86">
        <f t="shared" si="407"/>
        <v>1.3440758301297509E-3</v>
      </c>
      <c r="HH111" s="86">
        <f t="shared" si="408"/>
        <v>6.928692055560807E-3</v>
      </c>
      <c r="HI111" s="86">
        <f t="shared" si="409"/>
        <v>1.6354884319769926E-3</v>
      </c>
      <c r="HJ111" s="86">
        <f t="shared" si="410"/>
        <v>2.5407303815472449E-3</v>
      </c>
      <c r="HK111" s="86">
        <f t="shared" si="411"/>
        <v>3.3734109906800509E-3</v>
      </c>
      <c r="HL111" s="86">
        <f t="shared" si="412"/>
        <v>3.0842274341473237E-3</v>
      </c>
      <c r="HM111" s="86">
        <f t="shared" si="413"/>
        <v>2.2233864435803875E-4</v>
      </c>
      <c r="HN111" s="86">
        <f t="shared" si="414"/>
        <v>7.5502273611284022E-4</v>
      </c>
      <c r="HO111" s="86">
        <f t="shared" si="415"/>
        <v>1.5504211248766709E-2</v>
      </c>
      <c r="HP111" s="86">
        <f t="shared" si="416"/>
        <v>3.3631400365351241E-2</v>
      </c>
      <c r="HQ111" s="86">
        <f t="shared" si="417"/>
        <v>4.2153939970460208E-3</v>
      </c>
      <c r="HS111" s="86">
        <f t="shared" si="327"/>
        <v>9.0447871165128073E-12</v>
      </c>
      <c r="HT111" s="86">
        <f t="shared" si="418"/>
        <v>2.0827390428224558E-10</v>
      </c>
      <c r="HU111" s="86">
        <f t="shared" si="419"/>
        <v>4.066610281778977E-13</v>
      </c>
      <c r="HV111" s="86">
        <f t="shared" si="420"/>
        <v>8.3395895690690577E-14</v>
      </c>
      <c r="HW111" s="86">
        <f t="shared" si="421"/>
        <v>1.4848065312973598E-11</v>
      </c>
      <c r="HX111" s="86">
        <f t="shared" si="422"/>
        <v>2.0817371608426386E-12</v>
      </c>
      <c r="HY111" s="86">
        <f t="shared" si="423"/>
        <v>1.0372214084998328E-12</v>
      </c>
      <c r="HZ111" s="86">
        <f t="shared" si="424"/>
        <v>1.4404725192549926E-11</v>
      </c>
      <c r="IA111" s="86">
        <f t="shared" si="425"/>
        <v>3.0007093534355691E-12</v>
      </c>
      <c r="IB111" s="86">
        <f t="shared" si="426"/>
        <v>6.2244478414031371E-13</v>
      </c>
      <c r="IC111" s="86">
        <f t="shared" si="427"/>
        <v>2.5662306994157488E-12</v>
      </c>
      <c r="ID111" s="86">
        <f t="shared" si="428"/>
        <v>4.932505362203471E-13</v>
      </c>
      <c r="IE111" s="86">
        <f t="shared" si="429"/>
        <v>2.5905128197073102E-14</v>
      </c>
      <c r="IF111" s="86">
        <f t="shared" si="430"/>
        <v>1.6141030862120786E-8</v>
      </c>
      <c r="IG111" s="86">
        <f t="shared" si="431"/>
        <v>4.1075568418670323E-7</v>
      </c>
      <c r="II111" s="86">
        <f t="shared" si="328"/>
        <v>4.3150548253693317E-88</v>
      </c>
      <c r="IJ111" s="86">
        <f t="shared" si="329"/>
        <v>3.1243524370533144E-72</v>
      </c>
      <c r="IK111" s="86">
        <f t="shared" si="330"/>
        <v>5.3304808182713423E-86</v>
      </c>
      <c r="IL111" s="86">
        <f t="shared" si="331"/>
        <v>8.2008802867221925E-92</v>
      </c>
      <c r="IM111" s="86">
        <f t="shared" si="332"/>
        <v>1.3297357262443158E-77</v>
      </c>
      <c r="IN111" s="86">
        <f t="shared" si="333"/>
        <v>5.1891130313735183E-84</v>
      </c>
      <c r="IO111" s="86">
        <f t="shared" si="334"/>
        <v>5.0052253264869493E-89</v>
      </c>
      <c r="IP111" s="86">
        <f t="shared" si="335"/>
        <v>5.3476693293763551E-76</v>
      </c>
      <c r="IQ111" s="86">
        <f t="shared" si="336"/>
        <v>7.25453766680586E-83</v>
      </c>
      <c r="IR111" s="86">
        <f t="shared" si="337"/>
        <v>9.7476686331839107E-92</v>
      </c>
      <c r="IS111" s="86">
        <f t="shared" si="338"/>
        <v>1.790645783763083E-86</v>
      </c>
      <c r="IT111" s="86">
        <f t="shared" si="339"/>
        <v>8.4540181767724814E-92</v>
      </c>
      <c r="IU111" s="86">
        <f t="shared" si="340"/>
        <v>6.2062850591758914E-101</v>
      </c>
      <c r="IV111" s="86">
        <f t="shared" si="341"/>
        <v>2.7648914463223216E-48</v>
      </c>
      <c r="IW111" s="86">
        <f t="shared" si="342"/>
        <v>3.9101703760951461E-42</v>
      </c>
      <c r="IY111" s="86">
        <f t="shared" si="343"/>
        <v>4.141407845418979E-2</v>
      </c>
      <c r="IZ111" s="86">
        <f t="shared" si="344"/>
        <v>4.1934641856574764E-2</v>
      </c>
      <c r="JA111" s="86">
        <f t="shared" si="345"/>
        <v>1.5850727550855172E-2</v>
      </c>
      <c r="JB111" s="86">
        <f t="shared" si="346"/>
        <v>2.6943258483215979E-2</v>
      </c>
      <c r="JC111" s="86">
        <f t="shared" si="347"/>
        <v>1.3440758449778161E-3</v>
      </c>
      <c r="JD111" s="86">
        <f t="shared" si="348"/>
        <v>6.9286920576425446E-3</v>
      </c>
      <c r="JE111" s="86">
        <f t="shared" si="349"/>
        <v>1.6354884330142139E-3</v>
      </c>
      <c r="JF111" s="86">
        <f t="shared" si="350"/>
        <v>2.5407303959519702E-3</v>
      </c>
      <c r="JG111" s="86">
        <f t="shared" si="351"/>
        <v>3.3734109936807604E-3</v>
      </c>
      <c r="JH111" s="86">
        <f t="shared" si="352"/>
        <v>3.0842274347697685E-3</v>
      </c>
      <c r="JI111" s="86">
        <f t="shared" si="353"/>
        <v>2.2233864692426946E-4</v>
      </c>
      <c r="JJ111" s="86">
        <f t="shared" si="354"/>
        <v>7.5502273660609073E-4</v>
      </c>
      <c r="JK111" s="86">
        <f t="shared" si="355"/>
        <v>1.5504211248792614E-2</v>
      </c>
      <c r="JL111" s="86">
        <f t="shared" si="356"/>
        <v>3.36314165063821E-2</v>
      </c>
      <c r="JM111" s="86">
        <f t="shared" si="357"/>
        <v>4.2158047527302072E-3</v>
      </c>
    </row>
    <row r="112" spans="2:273" x14ac:dyDescent="0.25">
      <c r="B112" s="2">
        <v>85</v>
      </c>
      <c r="C112" s="37">
        <v>53.355800000000002</v>
      </c>
      <c r="D112" s="37">
        <v>51.595500000000001</v>
      </c>
      <c r="E112" s="37">
        <v>51.971800000000002</v>
      </c>
      <c r="F112" s="37">
        <v>51.989699999999999</v>
      </c>
      <c r="G112" s="37">
        <v>52.390799999999999</v>
      </c>
      <c r="H112" s="37">
        <v>53.1693</v>
      </c>
      <c r="I112" s="37">
        <v>53.222999999999999</v>
      </c>
      <c r="J112" s="37">
        <v>53.0625</v>
      </c>
      <c r="K112" s="37">
        <v>53.760199999999998</v>
      </c>
      <c r="L112" s="37">
        <v>53.200800000000001</v>
      </c>
      <c r="M112" s="37">
        <v>53.717700000000001</v>
      </c>
      <c r="N112" s="37">
        <v>53.182499999999997</v>
      </c>
      <c r="O112" s="37">
        <v>54.525700000000001</v>
      </c>
      <c r="P112" s="37">
        <v>54.516800000000003</v>
      </c>
      <c r="Q112" s="37">
        <v>56.930900000000001</v>
      </c>
      <c r="S112" s="4">
        <f t="shared" si="229"/>
        <v>54.212292345704682</v>
      </c>
      <c r="T112" s="4">
        <f t="shared" si="230"/>
        <v>52.561768734574656</v>
      </c>
      <c r="U112" s="4">
        <f t="shared" si="231"/>
        <v>52.511995874158686</v>
      </c>
      <c r="V112" s="4">
        <f t="shared" si="232"/>
        <v>52.646306519146322</v>
      </c>
      <c r="W112" s="4">
        <f t="shared" si="233"/>
        <v>52.783840149660676</v>
      </c>
      <c r="X112" s="4">
        <f t="shared" si="234"/>
        <v>53.036213910808414</v>
      </c>
      <c r="Y112" s="4">
        <f t="shared" si="235"/>
        <v>53.544057562705987</v>
      </c>
      <c r="Z112" s="4">
        <f t="shared" si="236"/>
        <v>53.802869463381079</v>
      </c>
      <c r="AA112" s="4">
        <f t="shared" si="237"/>
        <v>54.008435657918334</v>
      </c>
      <c r="AB112" s="4">
        <f t="shared" si="238"/>
        <v>53.924734088309151</v>
      </c>
      <c r="AC112" s="4">
        <f t="shared" si="239"/>
        <v>54.068030106566439</v>
      </c>
      <c r="AD112" s="4">
        <f t="shared" si="240"/>
        <v>53.580080430114272</v>
      </c>
      <c r="AE112" s="4">
        <f t="shared" si="241"/>
        <v>54.810848930976611</v>
      </c>
      <c r="AF112" s="4">
        <f t="shared" si="242"/>
        <v>55.212935933068287</v>
      </c>
      <c r="AG112" s="4">
        <f t="shared" si="243"/>
        <v>57.728330003844782</v>
      </c>
      <c r="AI112" s="4">
        <f t="shared" si="244"/>
        <v>-0.85649234570468025</v>
      </c>
      <c r="AJ112" s="4">
        <f t="shared" si="245"/>
        <v>-0.96626873457465479</v>
      </c>
      <c r="AK112" s="4">
        <f t="shared" si="246"/>
        <v>-0.54019587415868386</v>
      </c>
      <c r="AL112" s="4">
        <f t="shared" si="247"/>
        <v>-0.6566065191463224</v>
      </c>
      <c r="AM112" s="4">
        <f t="shared" si="248"/>
        <v>-0.39304014966067768</v>
      </c>
      <c r="AN112" s="4">
        <f t="shared" si="249"/>
        <v>0.13308608919158615</v>
      </c>
      <c r="AO112" s="4">
        <f t="shared" si="250"/>
        <v>-0.32105756270598818</v>
      </c>
      <c r="AP112" s="4">
        <f t="shared" si="251"/>
        <v>-0.74036946338107867</v>
      </c>
      <c r="AQ112" s="4">
        <f t="shared" si="252"/>
        <v>-0.24823565791833602</v>
      </c>
      <c r="AR112" s="4">
        <f t="shared" si="253"/>
        <v>-0.72393408830915007</v>
      </c>
      <c r="AS112" s="4">
        <f t="shared" si="254"/>
        <v>-0.35033010656643881</v>
      </c>
      <c r="AT112" s="4">
        <f t="shared" si="255"/>
        <v>-0.39758043011427446</v>
      </c>
      <c r="AU112" s="4">
        <f t="shared" si="256"/>
        <v>-0.28514893097661087</v>
      </c>
      <c r="AV112" s="4">
        <f t="shared" si="358"/>
        <v>-0.69613593306828392</v>
      </c>
      <c r="AW112" s="4">
        <f t="shared" si="358"/>
        <v>-0.7974300038447808</v>
      </c>
      <c r="AY112" s="2">
        <f t="shared" si="308"/>
        <v>53.965324561226751</v>
      </c>
      <c r="AZ112" s="2">
        <f t="shared" si="359"/>
        <v>52.287755774564111</v>
      </c>
      <c r="BA112" s="2">
        <f t="shared" si="360"/>
        <v>52.447117509382601</v>
      </c>
      <c r="BB112" s="2">
        <f t="shared" si="361"/>
        <v>52.509950686086427</v>
      </c>
      <c r="BC112" s="2">
        <f t="shared" si="362"/>
        <v>52.781907008760626</v>
      </c>
      <c r="BD112" s="2">
        <f t="shared" si="363"/>
        <v>53.01613734625721</v>
      </c>
      <c r="BE112" s="2">
        <f t="shared" si="364"/>
        <v>53.541264910785863</v>
      </c>
      <c r="BF112" s="2">
        <f t="shared" si="365"/>
        <v>53.797855382662831</v>
      </c>
      <c r="BG112" s="2">
        <f t="shared" si="366"/>
        <v>54.001299479918046</v>
      </c>
      <c r="BH112" s="2">
        <f t="shared" si="367"/>
        <v>53.9188671945614</v>
      </c>
      <c r="BI112" s="2">
        <f t="shared" si="368"/>
        <v>54.067849313425256</v>
      </c>
      <c r="BJ112" s="2">
        <f t="shared" si="369"/>
        <v>53.57906114255767</v>
      </c>
      <c r="BK112" s="2">
        <f t="shared" si="370"/>
        <v>54.754877482413725</v>
      </c>
      <c r="BL112" s="2">
        <f t="shared" si="371"/>
        <v>55.063566014557303</v>
      </c>
      <c r="BM112" s="2">
        <f t="shared" si="372"/>
        <v>57.72331164077162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>
        <f t="shared" si="311"/>
        <v>51.971800000000002</v>
      </c>
      <c r="CH112" s="2">
        <f t="shared" si="312"/>
        <v>51.989699999999999</v>
      </c>
      <c r="CI112" s="2">
        <f t="shared" si="313"/>
        <v>52.390799999999999</v>
      </c>
      <c r="CJ112" s="2">
        <f t="shared" si="314"/>
        <v>53.1693</v>
      </c>
      <c r="CK112" s="2">
        <f t="shared" si="315"/>
        <v>53.222999999999999</v>
      </c>
      <c r="CL112" s="2">
        <f t="shared" si="316"/>
        <v>53.0625</v>
      </c>
      <c r="CM112" s="2">
        <f t="shared" si="317"/>
        <v>53.760199999999998</v>
      </c>
      <c r="CN112" s="2">
        <f t="shared" si="318"/>
        <v>53.200800000000001</v>
      </c>
      <c r="CO112" s="2">
        <f t="shared" si="319"/>
        <v>53.717700000000001</v>
      </c>
      <c r="CP112" s="2">
        <f t="shared" si="320"/>
        <v>53.182499999999997</v>
      </c>
      <c r="CQ112" s="2">
        <f t="shared" si="321"/>
        <v>54.525700000000001</v>
      </c>
      <c r="CR112" s="2" t="str">
        <f t="shared" si="322"/>
        <v/>
      </c>
      <c r="CS112" s="2">
        <f t="shared" si="323"/>
        <v>56.930900000000001</v>
      </c>
      <c r="CU112" s="2" t="str">
        <f t="shared" si="273"/>
        <v/>
      </c>
      <c r="CV112" s="2" t="str">
        <f t="shared" si="274"/>
        <v/>
      </c>
      <c r="CW112" s="2">
        <f t="shared" si="275"/>
        <v>51.971800000000002</v>
      </c>
      <c r="CX112" s="2">
        <f t="shared" si="276"/>
        <v>51.989699999999999</v>
      </c>
      <c r="CY112" s="2">
        <f t="shared" si="277"/>
        <v>52.390799999999999</v>
      </c>
      <c r="CZ112" s="2">
        <f t="shared" si="278"/>
        <v>53.1693</v>
      </c>
      <c r="DA112" s="2">
        <f t="shared" si="279"/>
        <v>53.222999999999999</v>
      </c>
      <c r="DB112" s="2">
        <f t="shared" si="280"/>
        <v>53.0625</v>
      </c>
      <c r="DC112" s="2">
        <f t="shared" si="281"/>
        <v>53.760199999999998</v>
      </c>
      <c r="DD112" s="2">
        <f t="shared" si="282"/>
        <v>53.200800000000001</v>
      </c>
      <c r="DE112" s="2">
        <f t="shared" si="283"/>
        <v>53.717700000000001</v>
      </c>
      <c r="DF112" s="2">
        <f t="shared" si="284"/>
        <v>53.182499999999997</v>
      </c>
      <c r="DG112" s="2">
        <f t="shared" si="285"/>
        <v>54.525700000000001</v>
      </c>
      <c r="DH112" s="2" t="str">
        <f t="shared" si="286"/>
        <v/>
      </c>
      <c r="DI112" s="2">
        <f t="shared" si="287"/>
        <v>56.930900000000001</v>
      </c>
      <c r="DK112" s="2">
        <f t="shared" si="288"/>
        <v>58.455887551594742</v>
      </c>
      <c r="DL112" s="2">
        <f t="shared" si="373"/>
        <v>57.478105487804889</v>
      </c>
      <c r="DM112" s="2">
        <f t="shared" si="373"/>
        <v>58.727270202429139</v>
      </c>
      <c r="DN112" s="2">
        <f t="shared" si="373"/>
        <v>56.441201763602244</v>
      </c>
      <c r="DO112" s="2">
        <f t="shared" si="373"/>
        <v>56.425391986723568</v>
      </c>
      <c r="DP112" s="2">
        <f t="shared" si="373"/>
        <v>57.379925035561868</v>
      </c>
      <c r="DQ112" s="2">
        <f t="shared" si="373"/>
        <v>59.289435462184883</v>
      </c>
      <c r="DR112" s="2">
        <f t="shared" si="373"/>
        <v>58.380552183612181</v>
      </c>
      <c r="DS112" s="2">
        <f t="shared" si="373"/>
        <v>60.715643080223067</v>
      </c>
      <c r="DT112" s="2">
        <f t="shared" si="373"/>
        <v>59.747724547404545</v>
      </c>
      <c r="DU112" s="2">
        <f t="shared" si="373"/>
        <v>58.52899115355234</v>
      </c>
      <c r="DV112" s="2">
        <f t="shared" si="373"/>
        <v>59.550816700986708</v>
      </c>
      <c r="DW112" s="2">
        <f t="shared" si="373"/>
        <v>61.443931122994648</v>
      </c>
      <c r="DX112" s="2">
        <f t="shared" si="373"/>
        <v>60.380572104105561</v>
      </c>
      <c r="DY112" s="2">
        <f t="shared" si="373"/>
        <v>61.618931794871791</v>
      </c>
      <c r="EA112" s="2">
        <f t="shared" si="228"/>
        <v>53.890705435434747</v>
      </c>
      <c r="EB112" s="2">
        <f t="shared" si="290"/>
        <v>52.199695409620659</v>
      </c>
      <c r="EC112" s="2">
        <f t="shared" si="291"/>
        <v>52.337427210890489</v>
      </c>
      <c r="ED112" s="2">
        <f t="shared" si="292"/>
        <v>52.438183585247884</v>
      </c>
      <c r="EE112" s="2">
        <f t="shared" si="293"/>
        <v>52.70994730572702</v>
      </c>
      <c r="EF112" s="2">
        <f t="shared" si="294"/>
        <v>52.928732061536373</v>
      </c>
      <c r="EG112" s="2">
        <f t="shared" si="295"/>
        <v>53.422873602324074</v>
      </c>
      <c r="EH112" s="2">
        <f t="shared" si="296"/>
        <v>53.702828939708944</v>
      </c>
      <c r="EI112" s="2">
        <f t="shared" si="297"/>
        <v>53.863014507446003</v>
      </c>
      <c r="EJ112" s="2">
        <f t="shared" si="298"/>
        <v>53.802669553137108</v>
      </c>
      <c r="EK112" s="2">
        <f t="shared" si="299"/>
        <v>53.967060238863787</v>
      </c>
      <c r="EL112" s="2">
        <f t="shared" si="300"/>
        <v>53.463696692419866</v>
      </c>
      <c r="EM112" s="2">
        <f t="shared" si="301"/>
        <v>54.612611947311002</v>
      </c>
      <c r="EN112" s="2">
        <f t="shared" si="302"/>
        <v>54.938974963728171</v>
      </c>
      <c r="EO112" s="2">
        <f t="shared" si="303"/>
        <v>57.615197602890944</v>
      </c>
      <c r="EQ112" s="2">
        <f t="shared" si="304"/>
        <v>53.831008669799466</v>
      </c>
      <c r="ER112" s="2">
        <f t="shared" si="374"/>
        <v>52.201486628498174</v>
      </c>
      <c r="ES112" s="2">
        <f t="shared" si="374"/>
        <v>52.224195474085889</v>
      </c>
      <c r="ET112" s="2">
        <f t="shared" si="374"/>
        <v>52.462169974909393</v>
      </c>
      <c r="EU112" s="2">
        <f t="shared" si="374"/>
        <v>52.674161886452055</v>
      </c>
      <c r="EV112" s="2">
        <f t="shared" si="374"/>
        <v>52.944515623395418</v>
      </c>
      <c r="EW112" s="2">
        <f t="shared" si="374"/>
        <v>53.44997259629455</v>
      </c>
      <c r="EX112" s="2">
        <f t="shared" si="374"/>
        <v>53.625048073394503</v>
      </c>
      <c r="EY112" s="2">
        <f t="shared" si="374"/>
        <v>53.873021306659417</v>
      </c>
      <c r="EZ112" s="2">
        <f t="shared" si="374"/>
        <v>53.889654314720829</v>
      </c>
      <c r="FA112" s="2">
        <f t="shared" si="374"/>
        <v>53.959564316169015</v>
      </c>
      <c r="FB112" s="2">
        <f t="shared" si="374"/>
        <v>53.499346728935734</v>
      </c>
      <c r="FC112" s="2">
        <f t="shared" si="374"/>
        <v>54.616471132402481</v>
      </c>
      <c r="FD112" s="2">
        <f t="shared" si="374"/>
        <v>54.961756406588293</v>
      </c>
      <c r="FE112" s="2">
        <f t="shared" si="374"/>
        <v>57.634243249467296</v>
      </c>
      <c r="FG112" s="2">
        <f t="shared" si="306"/>
        <v>0.9835813979815895</v>
      </c>
      <c r="FH112" s="2">
        <f t="shared" si="375"/>
        <v>0.98332061700270446</v>
      </c>
      <c r="FI112" s="2">
        <f t="shared" si="375"/>
        <v>0.9826470119830808</v>
      </c>
      <c r="FJ112" s="2">
        <f t="shared" si="375"/>
        <v>0.98213137836263609</v>
      </c>
      <c r="FK112" s="2">
        <f t="shared" si="375"/>
        <v>0.98053562311149844</v>
      </c>
      <c r="FL112" s="2">
        <f t="shared" si="375"/>
        <v>0.9804012583062206</v>
      </c>
      <c r="FM112" s="2">
        <f t="shared" si="375"/>
        <v>0.97987147353151993</v>
      </c>
      <c r="FN112" s="2">
        <f t="shared" si="375"/>
        <v>0.97945833399507387</v>
      </c>
      <c r="FO112" s="2">
        <f t="shared" si="375"/>
        <v>0.97983934213337476</v>
      </c>
      <c r="FP112" s="2">
        <f t="shared" si="375"/>
        <v>0.98064842402439389</v>
      </c>
      <c r="FQ112" s="2">
        <f t="shared" si="375"/>
        <v>0.97788812704591965</v>
      </c>
      <c r="FR112" s="2">
        <f t="shared" si="375"/>
        <v>0.98111037387368127</v>
      </c>
      <c r="FS112" s="2">
        <f t="shared" si="375"/>
        <v>0.97917955883520735</v>
      </c>
      <c r="FT112" s="2">
        <f t="shared" si="375"/>
        <v>0.97713471471379942</v>
      </c>
      <c r="FU112" s="2">
        <f t="shared" si="375"/>
        <v>0.97303280662316893</v>
      </c>
      <c r="FW112" s="2">
        <f t="shared" si="324"/>
        <v>5.608051143546307E-3</v>
      </c>
      <c r="FX112" s="2">
        <f t="shared" si="376"/>
        <v>1.1021340206153153E-2</v>
      </c>
      <c r="FY112" s="2">
        <f t="shared" si="377"/>
        <v>1.053212115000177E-2</v>
      </c>
      <c r="FZ112" s="2">
        <f t="shared" si="378"/>
        <v>9.9507931540422524E-3</v>
      </c>
      <c r="GA112" s="2">
        <f t="shared" si="379"/>
        <v>1.003516384511853E-2</v>
      </c>
      <c r="GB112" s="2">
        <f t="shared" si="380"/>
        <v>1.0612521764117385E-2</v>
      </c>
      <c r="GC112" s="2">
        <f t="shared" si="381"/>
        <v>1.1294249038706194E-2</v>
      </c>
      <c r="GD112" s="2">
        <f t="shared" si="382"/>
        <v>1.3650986883485617E-2</v>
      </c>
      <c r="GE112" s="2">
        <f t="shared" si="383"/>
        <v>1.3138299911949211E-2</v>
      </c>
      <c r="GF112" s="2">
        <f t="shared" si="384"/>
        <v>1.3237468294493697E-2</v>
      </c>
      <c r="GG112" s="2">
        <f t="shared" si="385"/>
        <v>1.1174374767187084E-2</v>
      </c>
      <c r="GH112" s="2">
        <f t="shared" si="386"/>
        <v>1.068803926118414E-2</v>
      </c>
      <c r="GI112" s="2">
        <f t="shared" si="387"/>
        <v>8.9283428129759753E-3</v>
      </c>
      <c r="GJ112" s="2">
        <f t="shared" si="388"/>
        <v>7.3471993349435343E-3</v>
      </c>
      <c r="GK112" s="2">
        <f t="shared" si="389"/>
        <v>7.5903800651921536E-3</v>
      </c>
      <c r="GM112" s="86">
        <f t="shared" si="325"/>
        <v>2.0155231018817945E-21</v>
      </c>
      <c r="GN112" s="86">
        <f t="shared" si="390"/>
        <v>4.9708583445479889E-26</v>
      </c>
      <c r="GO112" s="86">
        <f t="shared" si="391"/>
        <v>4.8178890877194563E-24</v>
      </c>
      <c r="GP112" s="86">
        <f t="shared" si="392"/>
        <v>1.9436934045880605E-24</v>
      </c>
      <c r="GQ112" s="86">
        <f t="shared" si="393"/>
        <v>8.7688861756129995E-30</v>
      </c>
      <c r="GR112" s="86">
        <f t="shared" si="394"/>
        <v>5.9548525565831494E-29</v>
      </c>
      <c r="GS112" s="86">
        <f t="shared" si="395"/>
        <v>1.682188215215225E-30</v>
      </c>
      <c r="GT112" s="86">
        <f t="shared" si="396"/>
        <v>2.4541321260998828E-36</v>
      </c>
      <c r="GU112" s="86">
        <f t="shared" si="397"/>
        <v>4.5980527942121653E-28</v>
      </c>
      <c r="GV112" s="86">
        <f t="shared" si="398"/>
        <v>3.6594350182625905E-29</v>
      </c>
      <c r="GW112" s="86">
        <f t="shared" si="399"/>
        <v>2.980769149954405E-36</v>
      </c>
      <c r="GX112" s="86">
        <f t="shared" si="400"/>
        <v>3.031215700358204E-40</v>
      </c>
      <c r="GY112" s="86">
        <f t="shared" si="401"/>
        <v>2.7105567245421897E-28</v>
      </c>
      <c r="GZ112" s="86">
        <f t="shared" si="402"/>
        <v>1.30621855476256E-25</v>
      </c>
      <c r="HA112" s="86">
        <f t="shared" si="403"/>
        <v>5.5673246012603784E-36</v>
      </c>
      <c r="HC112" s="86">
        <f t="shared" si="326"/>
        <v>1.364532114489537E-2</v>
      </c>
      <c r="HD112" s="86">
        <f t="shared" si="404"/>
        <v>1.6348253090307803E-2</v>
      </c>
      <c r="HE112" s="86">
        <f t="shared" si="405"/>
        <v>4.3474769000957031E-3</v>
      </c>
      <c r="HF112" s="86">
        <f t="shared" si="406"/>
        <v>8.145256042011037E-3</v>
      </c>
      <c r="HG112" s="86">
        <f t="shared" si="407"/>
        <v>1.260942516973707E-4</v>
      </c>
      <c r="HH112" s="86">
        <f t="shared" si="408"/>
        <v>1.4195943036036287E-3</v>
      </c>
      <c r="HI112" s="86">
        <f t="shared" si="409"/>
        <v>2.6344145416334999E-4</v>
      </c>
      <c r="HJ112" s="86">
        <f t="shared" si="410"/>
        <v>4.5500616658282597E-4</v>
      </c>
      <c r="HK112" s="86">
        <f t="shared" si="411"/>
        <v>6.9082245914163834E-4</v>
      </c>
      <c r="HL112" s="86">
        <f t="shared" si="412"/>
        <v>7.0092350845600223E-4</v>
      </c>
      <c r="HM112" s="86">
        <f t="shared" si="413"/>
        <v>1.6879464728049201E-5</v>
      </c>
      <c r="HN112" s="86">
        <f t="shared" si="414"/>
        <v>1.0628415243397969E-4</v>
      </c>
      <c r="HO112" s="86">
        <f t="shared" si="415"/>
        <v>4.6954512096182314E-3</v>
      </c>
      <c r="HP112" s="86">
        <f t="shared" si="416"/>
        <v>1.1823102899042799E-2</v>
      </c>
      <c r="HQ112" s="86">
        <f t="shared" si="417"/>
        <v>8.4690612720039055E-4</v>
      </c>
      <c r="HS112" s="86">
        <f t="shared" si="327"/>
        <v>4.8429533165891895E-11</v>
      </c>
      <c r="HT112" s="86">
        <f t="shared" si="418"/>
        <v>1.0561544042474518E-9</v>
      </c>
      <c r="HU112" s="86">
        <f t="shared" si="419"/>
        <v>2.9969596562467359E-12</v>
      </c>
      <c r="HV112" s="86">
        <f t="shared" si="420"/>
        <v>6.7944447959721472E-13</v>
      </c>
      <c r="HW112" s="86">
        <f t="shared" si="421"/>
        <v>8.5406945763806318E-11</v>
      </c>
      <c r="HX112" s="86">
        <f t="shared" si="422"/>
        <v>1.4159830429005282E-11</v>
      </c>
      <c r="HY112" s="86">
        <f t="shared" si="423"/>
        <v>7.8772514626269664E-12</v>
      </c>
      <c r="HZ112" s="86">
        <f t="shared" si="424"/>
        <v>9.1914044481201934E-11</v>
      </c>
      <c r="IA112" s="86">
        <f t="shared" si="425"/>
        <v>2.1759149307474117E-11</v>
      </c>
      <c r="IB112" s="86">
        <f t="shared" si="426"/>
        <v>5.3557552743214731E-12</v>
      </c>
      <c r="IC112" s="86">
        <f t="shared" si="427"/>
        <v>1.8198427627775096E-11</v>
      </c>
      <c r="ID112" s="86">
        <f t="shared" si="428"/>
        <v>3.8814967074731771E-12</v>
      </c>
      <c r="IE112" s="86">
        <f t="shared" si="429"/>
        <v>2.3230018838505391E-13</v>
      </c>
      <c r="IF112" s="86">
        <f t="shared" si="430"/>
        <v>4.8668195275621883E-8</v>
      </c>
      <c r="IG112" s="86">
        <f t="shared" si="431"/>
        <v>9.9154323260142481E-7</v>
      </c>
      <c r="II112" s="86">
        <f t="shared" si="328"/>
        <v>4.1803190956718311E-85</v>
      </c>
      <c r="IJ112" s="86">
        <f t="shared" si="329"/>
        <v>1.9553396479089981E-69</v>
      </c>
      <c r="IK112" s="86">
        <f t="shared" si="330"/>
        <v>1.0865735435461887E-82</v>
      </c>
      <c r="IL112" s="86">
        <f t="shared" si="331"/>
        <v>2.5615288752712057E-88</v>
      </c>
      <c r="IM112" s="86">
        <f t="shared" si="332"/>
        <v>1.1824150823606184E-74</v>
      </c>
      <c r="IN112" s="86">
        <f t="shared" si="333"/>
        <v>8.9467059859560844E-81</v>
      </c>
      <c r="IO112" s="86">
        <f t="shared" si="334"/>
        <v>1.5137528724628798E-85</v>
      </c>
      <c r="IP112" s="86">
        <f t="shared" si="335"/>
        <v>6.5807073432983677E-73</v>
      </c>
      <c r="IQ112" s="86">
        <f t="shared" si="336"/>
        <v>1.6100150798967202E-79</v>
      </c>
      <c r="IR112" s="86">
        <f t="shared" si="337"/>
        <v>5.0952613946577985E-88</v>
      </c>
      <c r="IS112" s="86">
        <f t="shared" si="338"/>
        <v>4.2071362358280044E-83</v>
      </c>
      <c r="IT112" s="86">
        <f t="shared" si="339"/>
        <v>2.9871823544681259E-88</v>
      </c>
      <c r="IU112" s="86">
        <f t="shared" si="340"/>
        <v>3.5837987876328489E-97</v>
      </c>
      <c r="IV112" s="86">
        <f t="shared" si="341"/>
        <v>1.3807507457513908E-46</v>
      </c>
      <c r="IW112" s="86">
        <f t="shared" si="342"/>
        <v>1.1934439238506757E-40</v>
      </c>
      <c r="IY112" s="86">
        <f t="shared" si="343"/>
        <v>1.3645321193324903E-2</v>
      </c>
      <c r="IZ112" s="86">
        <f t="shared" si="344"/>
        <v>1.6348254146462207E-2</v>
      </c>
      <c r="JA112" s="86">
        <f t="shared" si="345"/>
        <v>4.3474769030926626E-3</v>
      </c>
      <c r="JB112" s="86">
        <f t="shared" si="346"/>
        <v>8.1452560426904814E-3</v>
      </c>
      <c r="JC112" s="86">
        <f t="shared" si="347"/>
        <v>1.2609433710431646E-4</v>
      </c>
      <c r="JD112" s="86">
        <f t="shared" si="348"/>
        <v>1.4195943177634591E-3</v>
      </c>
      <c r="JE112" s="86">
        <f t="shared" si="349"/>
        <v>2.6344146204060147E-4</v>
      </c>
      <c r="JF112" s="86">
        <f t="shared" si="350"/>
        <v>4.5500625849687043E-4</v>
      </c>
      <c r="JG112" s="86">
        <f t="shared" si="351"/>
        <v>6.9082248090078762E-4</v>
      </c>
      <c r="JH112" s="86">
        <f t="shared" si="352"/>
        <v>7.0092351381175746E-4</v>
      </c>
      <c r="JI112" s="86">
        <f t="shared" si="353"/>
        <v>1.6879482926476829E-5</v>
      </c>
      <c r="JJ112" s="86">
        <f t="shared" si="354"/>
        <v>1.0628415631547641E-4</v>
      </c>
      <c r="JK112" s="86">
        <f t="shared" si="355"/>
        <v>4.6954512098505317E-3</v>
      </c>
      <c r="JL112" s="86">
        <f t="shared" si="356"/>
        <v>1.1823151567238075E-2</v>
      </c>
      <c r="JM112" s="86">
        <f t="shared" si="357"/>
        <v>8.4789767043299202E-4</v>
      </c>
    </row>
    <row r="113" spans="2:273" x14ac:dyDescent="0.25">
      <c r="B113" s="2">
        <v>86</v>
      </c>
      <c r="C113" s="37">
        <v>53.604599999999998</v>
      </c>
      <c r="D113" s="37">
        <v>51.985300000000002</v>
      </c>
      <c r="E113" s="37">
        <v>52.323799999999999</v>
      </c>
      <c r="F113" s="37">
        <v>51.218800000000002</v>
      </c>
      <c r="G113" s="37">
        <v>52.558799999999998</v>
      </c>
      <c r="H113" s="37">
        <v>52.327399999999997</v>
      </c>
      <c r="I113" s="37">
        <v>53.319200000000002</v>
      </c>
      <c r="J113" s="37">
        <v>53.758099999999999</v>
      </c>
      <c r="K113" s="37">
        <v>53.146000000000001</v>
      </c>
      <c r="L113" s="37">
        <v>53.433700000000002</v>
      </c>
      <c r="M113" s="37">
        <v>53.200600000000001</v>
      </c>
      <c r="N113" s="37">
        <v>53.3551</v>
      </c>
      <c r="O113" s="37">
        <v>54.353999999999999</v>
      </c>
      <c r="P113" s="37">
        <v>54.978200000000001</v>
      </c>
      <c r="Q113" s="37">
        <v>57.368400000000001</v>
      </c>
      <c r="S113" s="4">
        <f t="shared" si="229"/>
        <v>53.971512244220513</v>
      </c>
      <c r="T113" s="4">
        <f t="shared" si="230"/>
        <v>52.321484515715355</v>
      </c>
      <c r="U113" s="4">
        <f t="shared" si="231"/>
        <v>52.40766608978597</v>
      </c>
      <c r="V113" s="4">
        <f t="shared" si="232"/>
        <v>52.500880822452714</v>
      </c>
      <c r="W113" s="4">
        <f t="shared" si="233"/>
        <v>52.737766452399285</v>
      </c>
      <c r="X113" s="4">
        <f t="shared" si="234"/>
        <v>52.981298896798741</v>
      </c>
      <c r="Y113" s="4">
        <f t="shared" si="235"/>
        <v>53.507170903273021</v>
      </c>
      <c r="Z113" s="4">
        <f t="shared" si="236"/>
        <v>53.754528157193484</v>
      </c>
      <c r="AA113" s="4">
        <f t="shared" si="237"/>
        <v>53.96078385867898</v>
      </c>
      <c r="AB113" s="4">
        <f t="shared" si="238"/>
        <v>53.867805618436918</v>
      </c>
      <c r="AC113" s="4">
        <f t="shared" si="239"/>
        <v>54.015172633711153</v>
      </c>
      <c r="AD113" s="4">
        <f t="shared" si="240"/>
        <v>53.537700127351613</v>
      </c>
      <c r="AE113" s="4">
        <f t="shared" si="241"/>
        <v>54.719742053086385</v>
      </c>
      <c r="AF113" s="4">
        <f t="shared" si="242"/>
        <v>55.055029528699535</v>
      </c>
      <c r="AG113" s="4">
        <f t="shared" si="243"/>
        <v>57.662585454534764</v>
      </c>
      <c r="AI113" s="4">
        <f t="shared" si="244"/>
        <v>-0.36691224422051505</v>
      </c>
      <c r="AJ113" s="4">
        <f t="shared" si="245"/>
        <v>-0.33618451571535246</v>
      </c>
      <c r="AK113" s="4">
        <f t="shared" si="246"/>
        <v>-8.3866089785971099E-2</v>
      </c>
      <c r="AL113" s="4">
        <f t="shared" si="247"/>
        <v>-1.2820808224527127</v>
      </c>
      <c r="AM113" s="4">
        <f t="shared" si="248"/>
        <v>-0.17896645239928688</v>
      </c>
      <c r="AN113" s="4">
        <f t="shared" si="249"/>
        <v>-0.65389889679874358</v>
      </c>
      <c r="AO113" s="4">
        <f t="shared" si="250"/>
        <v>-0.18797090327301902</v>
      </c>
      <c r="AP113" s="4">
        <f t="shared" si="251"/>
        <v>3.5718428065152352E-3</v>
      </c>
      <c r="AQ113" s="4">
        <f t="shared" si="252"/>
        <v>-0.81478385867897885</v>
      </c>
      <c r="AR113" s="4">
        <f t="shared" si="253"/>
        <v>-0.43410561843691653</v>
      </c>
      <c r="AS113" s="4">
        <f t="shared" si="254"/>
        <v>-0.81457263371115118</v>
      </c>
      <c r="AT113" s="4">
        <f t="shared" si="255"/>
        <v>-0.18260012735161268</v>
      </c>
      <c r="AU113" s="4">
        <f t="shared" si="256"/>
        <v>-0.36574205308638597</v>
      </c>
      <c r="AV113" s="4">
        <f t="shared" si="358"/>
        <v>-7.6829528699533967E-2</v>
      </c>
      <c r="AW113" s="4">
        <f t="shared" si="358"/>
        <v>-0.29418545453476241</v>
      </c>
      <c r="AY113" s="2">
        <f t="shared" si="308"/>
        <v>53.916279702988774</v>
      </c>
      <c r="AZ113" s="2">
        <f t="shared" si="359"/>
        <v>52.246464081507582</v>
      </c>
      <c r="BA113" s="2">
        <f t="shared" si="360"/>
        <v>52.396192612808981</v>
      </c>
      <c r="BB113" s="2">
        <f t="shared" si="361"/>
        <v>52.474237754522179</v>
      </c>
      <c r="BC113" s="2">
        <f t="shared" si="362"/>
        <v>52.737668560728508</v>
      </c>
      <c r="BD113" s="2">
        <f t="shared" si="363"/>
        <v>52.97876269690078</v>
      </c>
      <c r="BE113" s="2">
        <f t="shared" si="364"/>
        <v>53.506903791432435</v>
      </c>
      <c r="BF113" s="2">
        <f t="shared" si="365"/>
        <v>53.753979181994659</v>
      </c>
      <c r="BG113" s="2">
        <f t="shared" si="366"/>
        <v>53.95988340028326</v>
      </c>
      <c r="BH113" s="2">
        <f t="shared" si="367"/>
        <v>53.866989820172634</v>
      </c>
      <c r="BI113" s="2">
        <f t="shared" si="368"/>
        <v>54.015165339283811</v>
      </c>
      <c r="BJ113" s="2">
        <f t="shared" si="369"/>
        <v>53.537616244578437</v>
      </c>
      <c r="BK113" s="2">
        <f t="shared" si="370"/>
        <v>54.708769991968822</v>
      </c>
      <c r="BL113" s="2">
        <f t="shared" si="371"/>
        <v>55.020587863665355</v>
      </c>
      <c r="BM113" s="2">
        <f t="shared" si="372"/>
        <v>57.661513948742801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53.604599999999998</v>
      </c>
      <c r="CF113" s="2">
        <f t="shared" si="310"/>
        <v>51.985300000000002</v>
      </c>
      <c r="CG113" s="2">
        <f t="shared" si="311"/>
        <v>52.323799999999999</v>
      </c>
      <c r="CH113" s="2">
        <f t="shared" si="312"/>
        <v>51.218800000000002</v>
      </c>
      <c r="CI113" s="2">
        <f t="shared" si="313"/>
        <v>52.558799999999998</v>
      </c>
      <c r="CJ113" s="2">
        <f t="shared" si="314"/>
        <v>52.327399999999997</v>
      </c>
      <c r="CK113" s="2">
        <f t="shared" si="315"/>
        <v>53.319200000000002</v>
      </c>
      <c r="CL113" s="2">
        <f t="shared" si="316"/>
        <v>53.758099999999999</v>
      </c>
      <c r="CM113" s="2">
        <f t="shared" si="317"/>
        <v>53.146000000000001</v>
      </c>
      <c r="CN113" s="2">
        <f t="shared" si="318"/>
        <v>53.433700000000002</v>
      </c>
      <c r="CO113" s="2">
        <f t="shared" si="319"/>
        <v>53.200600000000001</v>
      </c>
      <c r="CP113" s="2">
        <f t="shared" si="320"/>
        <v>53.3551</v>
      </c>
      <c r="CQ113" s="2">
        <f t="shared" si="321"/>
        <v>54.353999999999999</v>
      </c>
      <c r="CR113" s="2">
        <f t="shared" si="322"/>
        <v>54.978200000000001</v>
      </c>
      <c r="CS113" s="2">
        <f t="shared" si="323"/>
        <v>57.368400000000001</v>
      </c>
      <c r="CU113" s="2">
        <f t="shared" si="273"/>
        <v>53.604599999999998</v>
      </c>
      <c r="CV113" s="2">
        <f t="shared" si="274"/>
        <v>51.985300000000002</v>
      </c>
      <c r="CW113" s="2">
        <f t="shared" si="275"/>
        <v>52.323799999999999</v>
      </c>
      <c r="CX113" s="2">
        <f t="shared" si="276"/>
        <v>51.218800000000002</v>
      </c>
      <c r="CY113" s="2">
        <f t="shared" si="277"/>
        <v>52.558799999999998</v>
      </c>
      <c r="CZ113" s="2">
        <f t="shared" si="278"/>
        <v>52.327399999999997</v>
      </c>
      <c r="DA113" s="2">
        <f t="shared" si="279"/>
        <v>53.319200000000002</v>
      </c>
      <c r="DB113" s="2">
        <f t="shared" si="280"/>
        <v>53.758099999999999</v>
      </c>
      <c r="DC113" s="2">
        <f t="shared" si="281"/>
        <v>53.146000000000001</v>
      </c>
      <c r="DD113" s="2">
        <f t="shared" si="282"/>
        <v>53.433700000000002</v>
      </c>
      <c r="DE113" s="2">
        <f t="shared" si="283"/>
        <v>53.200600000000001</v>
      </c>
      <c r="DF113" s="2">
        <f t="shared" si="284"/>
        <v>53.3551</v>
      </c>
      <c r="DG113" s="2">
        <f t="shared" si="285"/>
        <v>54.353999999999999</v>
      </c>
      <c r="DH113" s="2">
        <f t="shared" si="286"/>
        <v>54.978200000000001</v>
      </c>
      <c r="DI113" s="2">
        <f t="shared" si="287"/>
        <v>57.368400000000001</v>
      </c>
      <c r="DK113" s="2">
        <f t="shared" si="288"/>
        <v>58.488759727954971</v>
      </c>
      <c r="DL113" s="2">
        <f t="shared" si="373"/>
        <v>57.50551975609757</v>
      </c>
      <c r="DM113" s="2">
        <f t="shared" si="373"/>
        <v>58.776863967611327</v>
      </c>
      <c r="DN113" s="2">
        <f t="shared" si="373"/>
        <v>56.463087992495304</v>
      </c>
      <c r="DO113" s="2">
        <f t="shared" si="373"/>
        <v>56.442542816500719</v>
      </c>
      <c r="DP113" s="2">
        <f t="shared" si="373"/>
        <v>57.408648150782348</v>
      </c>
      <c r="DQ113" s="2">
        <f t="shared" si="373"/>
        <v>59.34327971988796</v>
      </c>
      <c r="DR113" s="2">
        <f t="shared" si="373"/>
        <v>58.421514937794932</v>
      </c>
      <c r="DS113" s="2">
        <f t="shared" si="373"/>
        <v>60.786729283569272</v>
      </c>
      <c r="DT113" s="2">
        <f t="shared" si="373"/>
        <v>59.799579643929647</v>
      </c>
      <c r="DU113" s="2">
        <f t="shared" si="373"/>
        <v>58.557460534759365</v>
      </c>
      <c r="DV113" s="2">
        <f t="shared" si="373"/>
        <v>59.602928399828407</v>
      </c>
      <c r="DW113" s="2">
        <f t="shared" si="373"/>
        <v>61.511045042016804</v>
      </c>
      <c r="DX113" s="2">
        <f t="shared" si="373"/>
        <v>60.434767760263917</v>
      </c>
      <c r="DY113" s="2">
        <f t="shared" si="373"/>
        <v>61.678452547008547</v>
      </c>
      <c r="EA113" s="2">
        <f t="shared" si="228"/>
        <v>53.847018617325787</v>
      </c>
      <c r="EB113" s="2">
        <f t="shared" si="290"/>
        <v>52.165086957266908</v>
      </c>
      <c r="EC113" s="2">
        <f t="shared" si="291"/>
        <v>52.294646176438803</v>
      </c>
      <c r="ED113" s="2">
        <f t="shared" si="292"/>
        <v>52.407806166868198</v>
      </c>
      <c r="EE113" s="2">
        <f t="shared" si="293"/>
        <v>52.670960447683754</v>
      </c>
      <c r="EF113" s="2">
        <f t="shared" si="294"/>
        <v>52.897828585650593</v>
      </c>
      <c r="EG113" s="2">
        <f t="shared" si="295"/>
        <v>53.397250577792121</v>
      </c>
      <c r="EH113" s="2">
        <f t="shared" si="296"/>
        <v>53.665770781460196</v>
      </c>
      <c r="EI113" s="2">
        <f t="shared" si="297"/>
        <v>53.831643324577271</v>
      </c>
      <c r="EJ113" s="2">
        <f t="shared" si="298"/>
        <v>53.759049994673873</v>
      </c>
      <c r="EK113" s="2">
        <f t="shared" si="299"/>
        <v>53.921578273079412</v>
      </c>
      <c r="EL113" s="2">
        <f t="shared" si="300"/>
        <v>53.430725365354178</v>
      </c>
      <c r="EM113" s="2">
        <f t="shared" si="301"/>
        <v>54.576822817350433</v>
      </c>
      <c r="EN113" s="2">
        <f t="shared" si="302"/>
        <v>54.904867720968035</v>
      </c>
      <c r="EO113" s="2">
        <f t="shared" si="303"/>
        <v>57.559841152308806</v>
      </c>
      <c r="EQ113" s="2">
        <f t="shared" si="304"/>
        <v>53.79094149013789</v>
      </c>
      <c r="ER113" s="2">
        <f t="shared" si="374"/>
        <v>52.166764074343078</v>
      </c>
      <c r="ES113" s="2">
        <f t="shared" si="374"/>
        <v>52.190736579239733</v>
      </c>
      <c r="ET113" s="2">
        <f t="shared" si="374"/>
        <v>52.429926540284363</v>
      </c>
      <c r="EU113" s="2">
        <f t="shared" si="374"/>
        <v>52.638317516072057</v>
      </c>
      <c r="EV113" s="2">
        <f t="shared" si="374"/>
        <v>52.912216048172525</v>
      </c>
      <c r="EW113" s="2">
        <f t="shared" si="374"/>
        <v>53.42196354114521</v>
      </c>
      <c r="EX113" s="2">
        <f t="shared" si="374"/>
        <v>53.595656381892518</v>
      </c>
      <c r="EY113" s="2">
        <f t="shared" si="374"/>
        <v>53.840781358822611</v>
      </c>
      <c r="EZ113" s="2">
        <f t="shared" si="374"/>
        <v>53.838354653130303</v>
      </c>
      <c r="FA113" s="2">
        <f t="shared" si="374"/>
        <v>53.914745900505601</v>
      </c>
      <c r="FB113" s="2">
        <f t="shared" si="374"/>
        <v>53.463351178203233</v>
      </c>
      <c r="FC113" s="2">
        <f t="shared" si="374"/>
        <v>54.580427504818672</v>
      </c>
      <c r="FD113" s="2">
        <f t="shared" si="374"/>
        <v>54.926049126085907</v>
      </c>
      <c r="FE113" s="2">
        <f t="shared" si="374"/>
        <v>57.576339149251567</v>
      </c>
      <c r="FG113" s="2">
        <f t="shared" si="306"/>
        <v>0.98500439345402346</v>
      </c>
      <c r="FH113" s="2">
        <f t="shared" si="375"/>
        <v>0.98476586422022794</v>
      </c>
      <c r="FI113" s="2">
        <f t="shared" si="375"/>
        <v>0.9841496853866043</v>
      </c>
      <c r="FJ113" s="2">
        <f t="shared" si="375"/>
        <v>0.98367796113806183</v>
      </c>
      <c r="FK113" s="2">
        <f t="shared" si="375"/>
        <v>0.98221782257579604</v>
      </c>
      <c r="FL113" s="2">
        <f t="shared" si="375"/>
        <v>0.98209485813522934</v>
      </c>
      <c r="FM113" s="2">
        <f t="shared" si="375"/>
        <v>0.98160999528751813</v>
      </c>
      <c r="FN113" s="2">
        <f t="shared" si="375"/>
        <v>0.98123185557598658</v>
      </c>
      <c r="FO113" s="2">
        <f t="shared" si="375"/>
        <v>0.98158058694360273</v>
      </c>
      <c r="FP113" s="2">
        <f t="shared" si="375"/>
        <v>0.98232105049289897</v>
      </c>
      <c r="FQ113" s="2">
        <f t="shared" si="375"/>
        <v>0.97979442010729179</v>
      </c>
      <c r="FR113" s="2">
        <f t="shared" si="375"/>
        <v>0.98274377495437992</v>
      </c>
      <c r="FS113" s="2">
        <f t="shared" si="375"/>
        <v>0.98097668176946073</v>
      </c>
      <c r="FT113" s="2">
        <f t="shared" si="375"/>
        <v>0.97910457252072325</v>
      </c>
      <c r="FU113" s="2">
        <f t="shared" si="375"/>
        <v>0.97534713049399457</v>
      </c>
      <c r="FW113" s="2">
        <f t="shared" si="324"/>
        <v>6.1457805985332221E-3</v>
      </c>
      <c r="FX113" s="2">
        <f t="shared" si="376"/>
        <v>1.2071823029263877E-2</v>
      </c>
      <c r="FY113" s="2">
        <f t="shared" si="377"/>
        <v>1.1536518712143513E-2</v>
      </c>
      <c r="FZ113" s="2">
        <f t="shared" si="378"/>
        <v>1.0900363002390079E-2</v>
      </c>
      <c r="GA113" s="2">
        <f t="shared" si="379"/>
        <v>1.0992695503360734E-2</v>
      </c>
      <c r="GB113" s="2">
        <f t="shared" si="380"/>
        <v>1.162449666618425E-2</v>
      </c>
      <c r="GC113" s="2">
        <f t="shared" si="381"/>
        <v>1.2370418401506824E-2</v>
      </c>
      <c r="GD113" s="2">
        <f t="shared" si="382"/>
        <v>1.4948322195563038E-2</v>
      </c>
      <c r="GE113" s="2">
        <f t="shared" si="383"/>
        <v>1.4387622220960487E-2</v>
      </c>
      <c r="GF113" s="2">
        <f t="shared" si="384"/>
        <v>1.449608201840232E-2</v>
      </c>
      <c r="GG113" s="2">
        <f t="shared" si="385"/>
        <v>1.2239263339642883E-2</v>
      </c>
      <c r="GH113" s="2">
        <f t="shared" si="386"/>
        <v>1.1707130053011411E-2</v>
      </c>
      <c r="GI113" s="2">
        <f t="shared" si="387"/>
        <v>9.781307697480375E-3</v>
      </c>
      <c r="GJ113" s="2">
        <f t="shared" si="388"/>
        <v>8.0503374357585606E-3</v>
      </c>
      <c r="GK113" s="2">
        <f t="shared" si="389"/>
        <v>8.3165959473414739E-3</v>
      </c>
      <c r="GM113" s="86">
        <f t="shared" si="325"/>
        <v>5.5284807990914339E-23</v>
      </c>
      <c r="GN113" s="86">
        <f t="shared" si="390"/>
        <v>5.5557695329140794E-28</v>
      </c>
      <c r="GO113" s="86">
        <f t="shared" si="391"/>
        <v>7.8521280357138014E-26</v>
      </c>
      <c r="GP113" s="86">
        <f t="shared" si="392"/>
        <v>2.5933141877093028E-26</v>
      </c>
      <c r="GQ113" s="86">
        <f t="shared" si="393"/>
        <v>4.9267219869154036E-32</v>
      </c>
      <c r="GR113" s="86">
        <f t="shared" si="394"/>
        <v>3.7757082137511828E-31</v>
      </c>
      <c r="GS113" s="86">
        <f t="shared" si="395"/>
        <v>9.0753532957570345E-33</v>
      </c>
      <c r="GT113" s="86">
        <f t="shared" si="396"/>
        <v>4.1912494921644893E-39</v>
      </c>
      <c r="GU113" s="86">
        <f t="shared" si="397"/>
        <v>3.7056486092172568E-30</v>
      </c>
      <c r="GV113" s="86">
        <f t="shared" si="398"/>
        <v>2.54493215438368E-31</v>
      </c>
      <c r="GW113" s="86">
        <f t="shared" si="399"/>
        <v>5.4993159271285766E-39</v>
      </c>
      <c r="GX113" s="86">
        <f t="shared" si="400"/>
        <v>3.2263982028236414E-43</v>
      </c>
      <c r="GY113" s="86">
        <f t="shared" si="401"/>
        <v>2.3161327426108489E-30</v>
      </c>
      <c r="GZ113" s="86">
        <f t="shared" si="402"/>
        <v>1.6736506839096638E-27</v>
      </c>
      <c r="HA113" s="86">
        <f t="shared" si="403"/>
        <v>1.3723919809902958E-38</v>
      </c>
      <c r="HC113" s="86">
        <f t="shared" si="326"/>
        <v>3.6458774330588137E-3</v>
      </c>
      <c r="HD113" s="86">
        <f t="shared" si="404"/>
        <v>5.4572052255111823E-3</v>
      </c>
      <c r="HE113" s="86">
        <f t="shared" si="405"/>
        <v>9.6454610265991284E-4</v>
      </c>
      <c r="HF113" s="86">
        <f t="shared" si="406"/>
        <v>1.9940265184044564E-3</v>
      </c>
      <c r="HG113" s="86">
        <f t="shared" si="407"/>
        <v>7.8224801098804211E-6</v>
      </c>
      <c r="HH113" s="86">
        <f t="shared" si="408"/>
        <v>2.246372491207234E-4</v>
      </c>
      <c r="HI113" s="86">
        <f t="shared" si="409"/>
        <v>3.2688979894833979E-5</v>
      </c>
      <c r="HJ113" s="86">
        <f t="shared" si="410"/>
        <v>6.3430673182573115E-5</v>
      </c>
      <c r="HK113" s="86">
        <f t="shared" si="411"/>
        <v>1.129565595861465E-4</v>
      </c>
      <c r="HL113" s="86">
        <f t="shared" si="412"/>
        <v>1.3123889441685554E-4</v>
      </c>
      <c r="HM113" s="86">
        <f t="shared" si="413"/>
        <v>8.7218968232319361E-7</v>
      </c>
      <c r="HN113" s="86">
        <f t="shared" si="414"/>
        <v>1.1459683883503174E-5</v>
      </c>
      <c r="HO113" s="86">
        <f t="shared" si="415"/>
        <v>1.1865465285190089E-3</v>
      </c>
      <c r="HP113" s="86">
        <f t="shared" si="416"/>
        <v>3.4893344505486619E-3</v>
      </c>
      <c r="HQ113" s="86">
        <f t="shared" si="417"/>
        <v>1.3420756081844915E-4</v>
      </c>
      <c r="HS113" s="86">
        <f t="shared" si="327"/>
        <v>2.4447450636602095E-10</v>
      </c>
      <c r="HT113" s="86">
        <f t="shared" si="418"/>
        <v>5.0276129206719866E-9</v>
      </c>
      <c r="HU113" s="86">
        <f t="shared" si="419"/>
        <v>2.0501309120644312E-11</v>
      </c>
      <c r="HV113" s="86">
        <f t="shared" si="420"/>
        <v>5.1213889391511511E-12</v>
      </c>
      <c r="HW113" s="86">
        <f t="shared" si="421"/>
        <v>4.6012507084149751E-10</v>
      </c>
      <c r="HX113" s="86">
        <f t="shared" si="422"/>
        <v>8.9544236256633869E-11</v>
      </c>
      <c r="HY113" s="86">
        <f t="shared" si="423"/>
        <v>5.5251488025613437E-11</v>
      </c>
      <c r="HZ113" s="86">
        <f t="shared" si="424"/>
        <v>5.4489982767090995E-10</v>
      </c>
      <c r="IA113" s="86">
        <f t="shared" si="425"/>
        <v>1.4579010775418188E-10</v>
      </c>
      <c r="IB113" s="86">
        <f t="shared" si="426"/>
        <v>4.2196338131631079E-11</v>
      </c>
      <c r="IC113" s="86">
        <f t="shared" si="427"/>
        <v>1.1951687482186699E-10</v>
      </c>
      <c r="ID113" s="86">
        <f t="shared" si="428"/>
        <v>2.8192636207284051E-11</v>
      </c>
      <c r="IE113" s="86">
        <f t="shared" si="429"/>
        <v>1.9193971187152982E-12</v>
      </c>
      <c r="IF113" s="86">
        <f t="shared" si="430"/>
        <v>1.4153425846529419E-7</v>
      </c>
      <c r="IG113" s="86">
        <f t="shared" si="431"/>
        <v>2.3271747824792289E-6</v>
      </c>
      <c r="II113" s="86">
        <f t="shared" si="328"/>
        <v>3.5896526246986292E-82</v>
      </c>
      <c r="IJ113" s="86">
        <f t="shared" si="329"/>
        <v>1.074841956252634E-66</v>
      </c>
      <c r="IK113" s="86">
        <f t="shared" si="330"/>
        <v>1.9023023106960649E-79</v>
      </c>
      <c r="IL113" s="86">
        <f t="shared" si="331"/>
        <v>6.8265800315042387E-85</v>
      </c>
      <c r="IM113" s="86">
        <f t="shared" si="332"/>
        <v>9.1949481238196622E-72</v>
      </c>
      <c r="IN113" s="86">
        <f t="shared" si="333"/>
        <v>1.3289621506160107E-77</v>
      </c>
      <c r="IO113" s="86">
        <f t="shared" si="334"/>
        <v>3.8912938551499615E-82</v>
      </c>
      <c r="IP113" s="86">
        <f t="shared" si="335"/>
        <v>6.9660595844793686E-70</v>
      </c>
      <c r="IQ113" s="86">
        <f t="shared" si="336"/>
        <v>3.0397009623912834E-76</v>
      </c>
      <c r="IR113" s="86">
        <f t="shared" si="337"/>
        <v>2.2244735064039891E-84</v>
      </c>
      <c r="IS113" s="86">
        <f t="shared" si="338"/>
        <v>8.4482819638063988E-80</v>
      </c>
      <c r="IT113" s="86">
        <f t="shared" si="339"/>
        <v>8.9611561671383828E-85</v>
      </c>
      <c r="IU113" s="86">
        <f t="shared" si="340"/>
        <v>1.7511815496636377E-93</v>
      </c>
      <c r="IV113" s="86">
        <f t="shared" si="341"/>
        <v>6.4159534118298916E-45</v>
      </c>
      <c r="IW113" s="86">
        <f t="shared" si="342"/>
        <v>3.4191100024387371E-39</v>
      </c>
      <c r="IY113" s="86">
        <f t="shared" si="343"/>
        <v>3.6458776775333199E-3</v>
      </c>
      <c r="IZ113" s="86">
        <f t="shared" si="344"/>
        <v>5.4572102531241029E-3</v>
      </c>
      <c r="JA113" s="86">
        <f t="shared" si="345"/>
        <v>9.6454612316122193E-4</v>
      </c>
      <c r="JB113" s="86">
        <f t="shared" si="346"/>
        <v>1.9940265235258454E-3</v>
      </c>
      <c r="JC113" s="86">
        <f t="shared" si="347"/>
        <v>7.822940234951263E-6</v>
      </c>
      <c r="JD113" s="86">
        <f t="shared" si="348"/>
        <v>2.2463733866495965E-4</v>
      </c>
      <c r="JE113" s="86">
        <f t="shared" si="349"/>
        <v>3.2689035146322001E-5</v>
      </c>
      <c r="JF113" s="86">
        <f t="shared" si="350"/>
        <v>6.3431218082400781E-5</v>
      </c>
      <c r="JG113" s="86">
        <f t="shared" si="351"/>
        <v>1.1295670537625425E-4</v>
      </c>
      <c r="JH113" s="86">
        <f t="shared" si="352"/>
        <v>1.3123893661319368E-4</v>
      </c>
      <c r="JI113" s="86">
        <f t="shared" si="353"/>
        <v>8.7230919919801546E-7</v>
      </c>
      <c r="JJ113" s="86">
        <f t="shared" si="354"/>
        <v>1.1459712076139381E-5</v>
      </c>
      <c r="JK113" s="86">
        <f t="shared" si="355"/>
        <v>1.186546530438406E-3</v>
      </c>
      <c r="JL113" s="86">
        <f t="shared" si="356"/>
        <v>3.489475984807127E-3</v>
      </c>
      <c r="JM113" s="86">
        <f t="shared" si="357"/>
        <v>1.3653473560092837E-4</v>
      </c>
    </row>
    <row r="114" spans="2:273" x14ac:dyDescent="0.25">
      <c r="B114" s="2">
        <v>87</v>
      </c>
      <c r="C114" s="37">
        <v>53.927300000000002</v>
      </c>
      <c r="D114" s="37">
        <v>51.904200000000003</v>
      </c>
      <c r="E114" s="37">
        <v>51.463500000000003</v>
      </c>
      <c r="F114" s="37">
        <v>51.836500000000001</v>
      </c>
      <c r="G114" s="37">
        <v>52.510100000000001</v>
      </c>
      <c r="H114" s="37">
        <v>52.3855</v>
      </c>
      <c r="I114" s="37">
        <v>53.175199999999997</v>
      </c>
      <c r="J114" s="37">
        <v>53.410899999999998</v>
      </c>
      <c r="K114" s="37">
        <v>53.670499999999997</v>
      </c>
      <c r="L114" s="37">
        <v>53.459299999999999</v>
      </c>
      <c r="M114" s="37">
        <v>53.649299999999997</v>
      </c>
      <c r="N114" s="37">
        <v>53.314100000000003</v>
      </c>
      <c r="O114" s="37">
        <v>54.227800000000002</v>
      </c>
      <c r="P114" s="37">
        <v>54.978299999999997</v>
      </c>
      <c r="Q114" s="37">
        <v>57.264099999999999</v>
      </c>
      <c r="S114" s="4">
        <f t="shared" si="229"/>
        <v>53.877442378042062</v>
      </c>
      <c r="T114" s="4">
        <f t="shared" si="230"/>
        <v>52.222945955477627</v>
      </c>
      <c r="U114" s="4">
        <f t="shared" si="231"/>
        <v>52.347449802217277</v>
      </c>
      <c r="V114" s="4">
        <f t="shared" si="232"/>
        <v>52.443027579297443</v>
      </c>
      <c r="W114" s="4">
        <f t="shared" si="233"/>
        <v>52.693795195493685</v>
      </c>
      <c r="X114" s="4">
        <f t="shared" si="234"/>
        <v>52.94208453796459</v>
      </c>
      <c r="Y114" s="4">
        <f t="shared" si="235"/>
        <v>53.473171993656962</v>
      </c>
      <c r="Z114" s="4">
        <f t="shared" si="236"/>
        <v>53.710611776070216</v>
      </c>
      <c r="AA114" s="4">
        <f t="shared" si="237"/>
        <v>53.919241162735261</v>
      </c>
      <c r="AB114" s="4">
        <f t="shared" si="238"/>
        <v>53.815745652626347</v>
      </c>
      <c r="AC114" s="4">
        <f t="shared" si="239"/>
        <v>53.962959909257755</v>
      </c>
      <c r="AD114" s="4">
        <f t="shared" si="240"/>
        <v>53.4967648459562</v>
      </c>
      <c r="AE114" s="4">
        <f t="shared" si="241"/>
        <v>54.665117857678467</v>
      </c>
      <c r="AF114" s="4">
        <f t="shared" si="242"/>
        <v>54.98475621328285</v>
      </c>
      <c r="AG114" s="4">
        <f t="shared" si="243"/>
        <v>57.601235182327358</v>
      </c>
      <c r="AI114" s="4">
        <f t="shared" si="244"/>
        <v>4.9857621957940523E-2</v>
      </c>
      <c r="AJ114" s="4">
        <f t="shared" si="245"/>
        <v>-0.31874595547762397</v>
      </c>
      <c r="AK114" s="4">
        <f t="shared" si="246"/>
        <v>-0.88394980221727337</v>
      </c>
      <c r="AL114" s="4">
        <f t="shared" si="247"/>
        <v>-0.60652757929744183</v>
      </c>
      <c r="AM114" s="4">
        <f t="shared" si="248"/>
        <v>-0.18369519549368363</v>
      </c>
      <c r="AN114" s="4">
        <f t="shared" si="249"/>
        <v>-0.55658453796458929</v>
      </c>
      <c r="AO114" s="4">
        <f t="shared" si="250"/>
        <v>-0.29797199365696514</v>
      </c>
      <c r="AP114" s="4">
        <f t="shared" si="251"/>
        <v>-0.29971177607021815</v>
      </c>
      <c r="AQ114" s="4">
        <f t="shared" si="252"/>
        <v>-0.24874116273526425</v>
      </c>
      <c r="AR114" s="4">
        <f t="shared" si="253"/>
        <v>-0.35644565262634842</v>
      </c>
      <c r="AS114" s="4">
        <f t="shared" si="254"/>
        <v>-0.31365990925775833</v>
      </c>
      <c r="AT114" s="4">
        <f t="shared" si="255"/>
        <v>-0.18266484595619659</v>
      </c>
      <c r="AU114" s="4">
        <f t="shared" si="256"/>
        <v>-0.43731785767846532</v>
      </c>
      <c r="AV114" s="4">
        <f t="shared" si="358"/>
        <v>-6.4562132828527297E-3</v>
      </c>
      <c r="AW114" s="4">
        <f t="shared" si="358"/>
        <v>-0.33713518232735851</v>
      </c>
      <c r="AY114" s="2">
        <f t="shared" si="308"/>
        <v>53.867591973877907</v>
      </c>
      <c r="AZ114" s="2">
        <f t="shared" si="359"/>
        <v>52.205659997998943</v>
      </c>
      <c r="BA114" s="2">
        <f t="shared" si="360"/>
        <v>52.345842784397178</v>
      </c>
      <c r="BB114" s="2">
        <f t="shared" si="361"/>
        <v>52.438902928132585</v>
      </c>
      <c r="BC114" s="2">
        <f t="shared" si="362"/>
        <v>52.693791866742252</v>
      </c>
      <c r="BD114" s="2">
        <f t="shared" si="363"/>
        <v>52.941842219483704</v>
      </c>
      <c r="BE114" s="2">
        <f t="shared" si="364"/>
        <v>53.473152747881912</v>
      </c>
      <c r="BF114" s="2">
        <f t="shared" si="365"/>
        <v>53.710565757180284</v>
      </c>
      <c r="BG114" s="2">
        <f t="shared" si="366"/>
        <v>53.919152457911537</v>
      </c>
      <c r="BH114" s="2">
        <f t="shared" si="367"/>
        <v>53.81565464093373</v>
      </c>
      <c r="BI114" s="2">
        <f t="shared" si="368"/>
        <v>53.96295963559421</v>
      </c>
      <c r="BJ114" s="2">
        <f t="shared" si="369"/>
        <v>53.496759662508822</v>
      </c>
      <c r="BK114" s="2">
        <f t="shared" si="370"/>
        <v>54.663364698331641</v>
      </c>
      <c r="BL114" s="2">
        <f t="shared" si="371"/>
        <v>54.978195685267174</v>
      </c>
      <c r="BM114" s="2">
        <f t="shared" si="372"/>
        <v>57.600003154712141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53.927300000000002</v>
      </c>
      <c r="CF114" s="2">
        <f t="shared" si="310"/>
        <v>51.904200000000003</v>
      </c>
      <c r="CG114" s="2">
        <f t="shared" si="311"/>
        <v>51.463500000000003</v>
      </c>
      <c r="CH114" s="2">
        <f t="shared" si="312"/>
        <v>51.836500000000001</v>
      </c>
      <c r="CI114" s="2">
        <f t="shared" si="313"/>
        <v>52.510100000000001</v>
      </c>
      <c r="CJ114" s="2">
        <f t="shared" si="314"/>
        <v>52.3855</v>
      </c>
      <c r="CK114" s="2">
        <f t="shared" si="315"/>
        <v>53.175199999999997</v>
      </c>
      <c r="CL114" s="2">
        <f t="shared" si="316"/>
        <v>53.410899999999998</v>
      </c>
      <c r="CM114" s="2">
        <f t="shared" si="317"/>
        <v>53.670499999999997</v>
      </c>
      <c r="CN114" s="2">
        <f t="shared" si="318"/>
        <v>53.459299999999999</v>
      </c>
      <c r="CO114" s="2">
        <f t="shared" si="319"/>
        <v>53.649299999999997</v>
      </c>
      <c r="CP114" s="2">
        <f t="shared" si="320"/>
        <v>53.314100000000003</v>
      </c>
      <c r="CQ114" s="2">
        <f t="shared" si="321"/>
        <v>54.227800000000002</v>
      </c>
      <c r="CR114" s="2">
        <f t="shared" si="322"/>
        <v>54.978299999999997</v>
      </c>
      <c r="CS114" s="2">
        <f t="shared" si="323"/>
        <v>57.264099999999999</v>
      </c>
      <c r="CU114" s="2">
        <f t="shared" si="273"/>
        <v>53.927300000000002</v>
      </c>
      <c r="CV114" s="2">
        <f t="shared" si="274"/>
        <v>51.904200000000003</v>
      </c>
      <c r="CW114" s="2">
        <f t="shared" si="275"/>
        <v>51.463500000000003</v>
      </c>
      <c r="CX114" s="2">
        <f t="shared" si="276"/>
        <v>51.836500000000001</v>
      </c>
      <c r="CY114" s="2">
        <f t="shared" si="277"/>
        <v>52.510100000000001</v>
      </c>
      <c r="CZ114" s="2">
        <f t="shared" si="278"/>
        <v>52.3855</v>
      </c>
      <c r="DA114" s="2">
        <f t="shared" si="279"/>
        <v>53.175199999999997</v>
      </c>
      <c r="DB114" s="2">
        <f t="shared" si="280"/>
        <v>53.410899999999998</v>
      </c>
      <c r="DC114" s="2">
        <f t="shared" si="281"/>
        <v>53.670499999999997</v>
      </c>
      <c r="DD114" s="2">
        <f t="shared" si="282"/>
        <v>53.459299999999999</v>
      </c>
      <c r="DE114" s="2">
        <f t="shared" si="283"/>
        <v>53.649299999999997</v>
      </c>
      <c r="DF114" s="2">
        <f t="shared" si="284"/>
        <v>53.314100000000003</v>
      </c>
      <c r="DG114" s="2">
        <f t="shared" si="285"/>
        <v>54.227800000000002</v>
      </c>
      <c r="DH114" s="2">
        <f t="shared" si="286"/>
        <v>54.978299999999997</v>
      </c>
      <c r="DI114" s="2">
        <f t="shared" si="287"/>
        <v>57.264099999999999</v>
      </c>
      <c r="DK114" s="2">
        <f t="shared" si="288"/>
        <v>58.521631904315193</v>
      </c>
      <c r="DL114" s="2">
        <f t="shared" si="373"/>
        <v>57.532934024390251</v>
      </c>
      <c r="DM114" s="2">
        <f t="shared" si="373"/>
        <v>58.826457732793514</v>
      </c>
      <c r="DN114" s="2">
        <f t="shared" si="373"/>
        <v>56.484974221388356</v>
      </c>
      <c r="DO114" s="2">
        <f t="shared" si="373"/>
        <v>56.459693646277863</v>
      </c>
      <c r="DP114" s="2">
        <f t="shared" si="373"/>
        <v>57.437371266002835</v>
      </c>
      <c r="DQ114" s="2">
        <f t="shared" si="373"/>
        <v>59.397123977591043</v>
      </c>
      <c r="DR114" s="2">
        <f t="shared" si="373"/>
        <v>58.462477691977689</v>
      </c>
      <c r="DS114" s="2">
        <f t="shared" si="373"/>
        <v>60.85781548691547</v>
      </c>
      <c r="DT114" s="2">
        <f t="shared" si="373"/>
        <v>59.851434740454742</v>
      </c>
      <c r="DU114" s="2">
        <f t="shared" si="373"/>
        <v>58.585929915966396</v>
      </c>
      <c r="DV114" s="2">
        <f t="shared" si="373"/>
        <v>59.655040098670106</v>
      </c>
      <c r="DW114" s="2">
        <f t="shared" si="373"/>
        <v>61.578158961038959</v>
      </c>
      <c r="DX114" s="2">
        <f t="shared" si="373"/>
        <v>60.488963416422273</v>
      </c>
      <c r="DY114" s="2">
        <f t="shared" si="373"/>
        <v>61.737973299145295</v>
      </c>
      <c r="EA114" s="2">
        <f t="shared" si="228"/>
        <v>53.803331799216835</v>
      </c>
      <c r="EB114" s="2">
        <f t="shared" si="290"/>
        <v>52.130478504913164</v>
      </c>
      <c r="EC114" s="2">
        <f t="shared" si="291"/>
        <v>52.251865141987111</v>
      </c>
      <c r="ED114" s="2">
        <f t="shared" si="292"/>
        <v>52.377428748488512</v>
      </c>
      <c r="EE114" s="2">
        <f t="shared" si="293"/>
        <v>52.631973589640488</v>
      </c>
      <c r="EF114" s="2">
        <f t="shared" si="294"/>
        <v>52.866925109764814</v>
      </c>
      <c r="EG114" s="2">
        <f t="shared" si="295"/>
        <v>53.371627553260168</v>
      </c>
      <c r="EH114" s="2">
        <f t="shared" si="296"/>
        <v>53.628712623211449</v>
      </c>
      <c r="EI114" s="2">
        <f t="shared" si="297"/>
        <v>53.800272141708547</v>
      </c>
      <c r="EJ114" s="2">
        <f t="shared" si="298"/>
        <v>53.715430436210646</v>
      </c>
      <c r="EK114" s="2">
        <f t="shared" si="299"/>
        <v>53.876096307295029</v>
      </c>
      <c r="EL114" s="2">
        <f t="shared" si="300"/>
        <v>53.39775403828849</v>
      </c>
      <c r="EM114" s="2">
        <f t="shared" si="301"/>
        <v>54.54103368738987</v>
      </c>
      <c r="EN114" s="2">
        <f t="shared" si="302"/>
        <v>54.870760478207892</v>
      </c>
      <c r="EO114" s="2">
        <f t="shared" si="303"/>
        <v>57.504484701726668</v>
      </c>
      <c r="EQ114" s="2">
        <f t="shared" si="304"/>
        <v>53.750874310476313</v>
      </c>
      <c r="ER114" s="2">
        <f t="shared" si="374"/>
        <v>52.132041520187983</v>
      </c>
      <c r="ES114" s="2">
        <f t="shared" si="374"/>
        <v>52.157277684393577</v>
      </c>
      <c r="ET114" s="2">
        <f t="shared" si="374"/>
        <v>52.397683105659326</v>
      </c>
      <c r="EU114" s="2">
        <f t="shared" si="374"/>
        <v>52.602473145692059</v>
      </c>
      <c r="EV114" s="2">
        <f t="shared" si="374"/>
        <v>52.879916472949631</v>
      </c>
      <c r="EW114" s="2">
        <f t="shared" si="374"/>
        <v>53.39395448599587</v>
      </c>
      <c r="EX114" s="2">
        <f t="shared" si="374"/>
        <v>53.566264690390533</v>
      </c>
      <c r="EY114" s="2">
        <f t="shared" si="374"/>
        <v>53.808541410985811</v>
      </c>
      <c r="EZ114" s="2">
        <f t="shared" si="374"/>
        <v>53.787054991539783</v>
      </c>
      <c r="FA114" s="2">
        <f t="shared" si="374"/>
        <v>53.869927484842179</v>
      </c>
      <c r="FB114" s="2">
        <f t="shared" si="374"/>
        <v>53.427355627470732</v>
      </c>
      <c r="FC114" s="2">
        <f t="shared" si="374"/>
        <v>54.544383877234857</v>
      </c>
      <c r="FD114" s="2">
        <f t="shared" si="374"/>
        <v>54.890341845583514</v>
      </c>
      <c r="FE114" s="2">
        <f t="shared" si="374"/>
        <v>57.518435049035837</v>
      </c>
      <c r="FG114" s="2">
        <f t="shared" si="306"/>
        <v>0.98630577543133402</v>
      </c>
      <c r="FH114" s="2">
        <f t="shared" si="375"/>
        <v>0.98608765439249302</v>
      </c>
      <c r="FI114" s="2">
        <f t="shared" si="375"/>
        <v>0.98552415243948122</v>
      </c>
      <c r="FJ114" s="2">
        <f t="shared" si="375"/>
        <v>0.9850927143529089</v>
      </c>
      <c r="FK114" s="2">
        <f t="shared" si="375"/>
        <v>0.98375704708634915</v>
      </c>
      <c r="FL114" s="2">
        <f t="shared" si="375"/>
        <v>0.98364454920672206</v>
      </c>
      <c r="FM114" s="2">
        <f t="shared" si="375"/>
        <v>0.9832009334427082</v>
      </c>
      <c r="FN114" s="2">
        <f t="shared" si="375"/>
        <v>0.98285493560666881</v>
      </c>
      <c r="FO114" s="2">
        <f t="shared" si="375"/>
        <v>0.98317402563504708</v>
      </c>
      <c r="FP114" s="2">
        <f t="shared" si="375"/>
        <v>0.9838514865051996</v>
      </c>
      <c r="FQ114" s="2">
        <f t="shared" si="375"/>
        <v>0.98153947166566891</v>
      </c>
      <c r="FR114" s="2">
        <f t="shared" si="375"/>
        <v>0.98423820361893444</v>
      </c>
      <c r="FS114" s="2">
        <f t="shared" si="375"/>
        <v>0.98262143854105766</v>
      </c>
      <c r="FT114" s="2">
        <f t="shared" si="375"/>
        <v>0.98090804172271207</v>
      </c>
      <c r="FU114" s="2">
        <f t="shared" si="375"/>
        <v>0.97746743848819939</v>
      </c>
      <c r="FW114" s="2">
        <f t="shared" si="324"/>
        <v>6.7347211805745908E-3</v>
      </c>
      <c r="FX114" s="2">
        <f t="shared" si="376"/>
        <v>1.3221092559691523E-2</v>
      </c>
      <c r="FY114" s="2">
        <f t="shared" si="377"/>
        <v>1.2635477656142636E-2</v>
      </c>
      <c r="FZ114" s="2">
        <f t="shared" si="378"/>
        <v>1.1939454266609927E-2</v>
      </c>
      <c r="GA114" s="2">
        <f t="shared" si="379"/>
        <v>1.2040481338377949E-2</v>
      </c>
      <c r="GB114" s="2">
        <f t="shared" si="380"/>
        <v>1.2731728368950503E-2</v>
      </c>
      <c r="GC114" s="2">
        <f t="shared" si="381"/>
        <v>1.3547725174272808E-2</v>
      </c>
      <c r="GD114" s="2">
        <f t="shared" si="382"/>
        <v>1.6366905215793918E-2</v>
      </c>
      <c r="GE114" s="2">
        <f t="shared" si="383"/>
        <v>1.5753846274187539E-2</v>
      </c>
      <c r="GF114" s="2">
        <f t="shared" si="384"/>
        <v>1.5872439369837794E-2</v>
      </c>
      <c r="GG114" s="2">
        <f t="shared" si="385"/>
        <v>1.3404257346146496E-2</v>
      </c>
      <c r="GH114" s="2">
        <f t="shared" si="386"/>
        <v>1.2822130466852235E-2</v>
      </c>
      <c r="GI114" s="2">
        <f t="shared" si="387"/>
        <v>1.0714879171563088E-2</v>
      </c>
      <c r="GJ114" s="2">
        <f t="shared" si="388"/>
        <v>8.8201690031016466E-3</v>
      </c>
      <c r="GK114" s="2">
        <f t="shared" si="389"/>
        <v>9.1116552020132531E-3</v>
      </c>
      <c r="GM114" s="86">
        <f t="shared" si="325"/>
        <v>1.326663785103145E-24</v>
      </c>
      <c r="GN114" s="86">
        <f t="shared" si="390"/>
        <v>5.2375101659622981E-30</v>
      </c>
      <c r="GO114" s="86">
        <f t="shared" si="391"/>
        <v>1.0957681848858766E-27</v>
      </c>
      <c r="GP114" s="86">
        <f t="shared" si="392"/>
        <v>2.9260880348857556E-28</v>
      </c>
      <c r="GQ114" s="86">
        <f t="shared" si="393"/>
        <v>2.2737304632892576E-34</v>
      </c>
      <c r="GR114" s="86">
        <f t="shared" si="394"/>
        <v>1.9734260778388732E-33</v>
      </c>
      <c r="GS114" s="86">
        <f t="shared" si="395"/>
        <v>4.0284931121142636E-35</v>
      </c>
      <c r="GT114" s="86">
        <f t="shared" si="396"/>
        <v>5.6181755969078955E-42</v>
      </c>
      <c r="GU114" s="86">
        <f t="shared" si="397"/>
        <v>2.4915612274652974E-32</v>
      </c>
      <c r="GV114" s="86">
        <f t="shared" si="398"/>
        <v>1.470980996837332E-33</v>
      </c>
      <c r="GW114" s="86">
        <f t="shared" si="399"/>
        <v>8.0047797687133713E-42</v>
      </c>
      <c r="GX114" s="86">
        <f t="shared" si="400"/>
        <v>2.6694613754244501E-46</v>
      </c>
      <c r="GY114" s="86">
        <f t="shared" si="401"/>
        <v>1.6606467109705041E-32</v>
      </c>
      <c r="GZ114" s="86">
        <f t="shared" si="402"/>
        <v>1.8222657662414083E-29</v>
      </c>
      <c r="HA114" s="86">
        <f t="shared" si="403"/>
        <v>2.7212526615033452E-41</v>
      </c>
      <c r="HC114" s="86">
        <f t="shared" si="326"/>
        <v>7.8741827071421972E-4</v>
      </c>
      <c r="HD114" s="86">
        <f t="shared" si="404"/>
        <v>1.5572389440531944E-3</v>
      </c>
      <c r="HE114" s="86">
        <f t="shared" si="405"/>
        <v>1.7279374847265543E-4</v>
      </c>
      <c r="HF114" s="86">
        <f t="shared" si="406"/>
        <v>3.944576327001385E-4</v>
      </c>
      <c r="HG114" s="86">
        <f t="shared" si="407"/>
        <v>3.1975012983842617E-7</v>
      </c>
      <c r="HH114" s="86">
        <f t="shared" si="408"/>
        <v>2.7396345696590413E-5</v>
      </c>
      <c r="HI114" s="86">
        <f t="shared" si="409"/>
        <v>3.1210198451856804E-6</v>
      </c>
      <c r="HJ114" s="86">
        <f t="shared" si="410"/>
        <v>6.8740386549906114E-6</v>
      </c>
      <c r="HK114" s="86">
        <f t="shared" si="411"/>
        <v>1.4732445720339017E-5</v>
      </c>
      <c r="HL114" s="86">
        <f t="shared" si="412"/>
        <v>2.0238447294648987E-5</v>
      </c>
      <c r="HM114" s="86">
        <f t="shared" si="413"/>
        <v>3.0617291593577382E-8</v>
      </c>
      <c r="HN114" s="86">
        <f t="shared" si="414"/>
        <v>9.4551514354714207E-7</v>
      </c>
      <c r="HO114" s="86">
        <f t="shared" si="415"/>
        <v>2.4995269697891643E-4</v>
      </c>
      <c r="HP114" s="86">
        <f t="shared" si="416"/>
        <v>8.634399665329455E-4</v>
      </c>
      <c r="HQ114" s="86">
        <f t="shared" si="417"/>
        <v>1.6770461476079965E-5</v>
      </c>
      <c r="HS114" s="86">
        <f t="shared" si="327"/>
        <v>1.1636043365937859E-9</v>
      </c>
      <c r="HT114" s="86">
        <f t="shared" si="418"/>
        <v>2.2469238310982139E-8</v>
      </c>
      <c r="HU114" s="86">
        <f t="shared" si="419"/>
        <v>1.3019068613132783E-10</v>
      </c>
      <c r="HV114" s="86">
        <f t="shared" si="420"/>
        <v>3.5718296216089244E-11</v>
      </c>
      <c r="HW114" s="86">
        <f t="shared" si="421"/>
        <v>2.3220047335969017E-9</v>
      </c>
      <c r="HX114" s="86">
        <f t="shared" si="422"/>
        <v>5.2651700747202684E-10</v>
      </c>
      <c r="HY114" s="86">
        <f t="shared" si="423"/>
        <v>3.5795798416658544E-10</v>
      </c>
      <c r="HZ114" s="86">
        <f t="shared" si="424"/>
        <v>3.0016736627894662E-9</v>
      </c>
      <c r="IA114" s="86">
        <f t="shared" si="425"/>
        <v>9.0268827453470747E-10</v>
      </c>
      <c r="IB114" s="86">
        <f t="shared" si="426"/>
        <v>3.0445518835179029E-10</v>
      </c>
      <c r="IC114" s="86">
        <f t="shared" si="427"/>
        <v>7.2699972660638432E-10</v>
      </c>
      <c r="ID114" s="86">
        <f t="shared" si="428"/>
        <v>1.8902893586914657E-10</v>
      </c>
      <c r="IE114" s="86">
        <f t="shared" si="429"/>
        <v>1.4614277546030174E-11</v>
      </c>
      <c r="IF114" s="86">
        <f t="shared" si="430"/>
        <v>3.9701680017095574E-7</v>
      </c>
      <c r="IG114" s="86">
        <f t="shared" si="431"/>
        <v>5.3108156365418677E-6</v>
      </c>
      <c r="II114" s="86">
        <f t="shared" si="328"/>
        <v>2.7322482370746295E-79</v>
      </c>
      <c r="IJ114" s="86">
        <f t="shared" si="329"/>
        <v>5.1896090255738834E-64</v>
      </c>
      <c r="IK114" s="86">
        <f t="shared" si="330"/>
        <v>2.8604531695077955E-76</v>
      </c>
      <c r="IL114" s="86">
        <f t="shared" si="331"/>
        <v>1.5523127957748489E-81</v>
      </c>
      <c r="IM114" s="86">
        <f t="shared" si="332"/>
        <v>6.2533146233786273E-69</v>
      </c>
      <c r="IN114" s="86">
        <f t="shared" si="333"/>
        <v>1.7007823206733327E-74</v>
      </c>
      <c r="IO114" s="86">
        <f t="shared" si="334"/>
        <v>8.5025338080144691E-79</v>
      </c>
      <c r="IP114" s="86">
        <f t="shared" si="335"/>
        <v>6.3433253964448428E-67</v>
      </c>
      <c r="IQ114" s="86">
        <f t="shared" si="336"/>
        <v>4.8822600393047284E-73</v>
      </c>
      <c r="IR114" s="86">
        <f t="shared" si="337"/>
        <v>8.1113203154721505E-81</v>
      </c>
      <c r="IS114" s="86">
        <f t="shared" si="338"/>
        <v>1.4499822501074006E-76</v>
      </c>
      <c r="IT114" s="86">
        <f t="shared" si="339"/>
        <v>2.2823246799444718E-81</v>
      </c>
      <c r="IU114" s="86">
        <f t="shared" si="340"/>
        <v>7.241039160365126E-90</v>
      </c>
      <c r="IV114" s="86">
        <f t="shared" si="341"/>
        <v>2.7740955390367439E-43</v>
      </c>
      <c r="IW114" s="86">
        <f t="shared" si="342"/>
        <v>9.194635070111469E-38</v>
      </c>
      <c r="IY114" s="86">
        <f t="shared" si="343"/>
        <v>7.874194343185563E-4</v>
      </c>
      <c r="IZ114" s="86">
        <f t="shared" si="344"/>
        <v>1.5572614132915053E-3</v>
      </c>
      <c r="JA114" s="86">
        <f t="shared" si="345"/>
        <v>1.7279387866334157E-4</v>
      </c>
      <c r="JB114" s="86">
        <f t="shared" si="346"/>
        <v>3.9445766841843472E-4</v>
      </c>
      <c r="JC114" s="86">
        <f t="shared" si="347"/>
        <v>3.2207213457202309E-7</v>
      </c>
      <c r="JD114" s="86">
        <f t="shared" si="348"/>
        <v>2.7396872213597886E-5</v>
      </c>
      <c r="JE114" s="86">
        <f t="shared" si="349"/>
        <v>3.121377803169847E-6</v>
      </c>
      <c r="JF114" s="86">
        <f t="shared" si="350"/>
        <v>6.8770403286534005E-6</v>
      </c>
      <c r="JG114" s="86">
        <f t="shared" si="351"/>
        <v>1.4733348408613552E-5</v>
      </c>
      <c r="JH114" s="86">
        <f t="shared" si="352"/>
        <v>2.0238751749837339E-5</v>
      </c>
      <c r="JI114" s="86">
        <f t="shared" si="353"/>
        <v>3.1344291320183764E-8</v>
      </c>
      <c r="JJ114" s="86">
        <f t="shared" si="354"/>
        <v>9.4570417248301122E-7</v>
      </c>
      <c r="JK114" s="86">
        <f t="shared" si="355"/>
        <v>2.4995271159319399E-4</v>
      </c>
      <c r="JL114" s="86">
        <f t="shared" si="356"/>
        <v>8.6383698333311642E-4</v>
      </c>
      <c r="JM114" s="86">
        <f t="shared" si="357"/>
        <v>2.2081277112621831E-5</v>
      </c>
    </row>
    <row r="115" spans="2:273" x14ac:dyDescent="0.25">
      <c r="B115" s="2">
        <v>88</v>
      </c>
      <c r="C115" s="37">
        <v>53.563899999999997</v>
      </c>
      <c r="D115" s="37">
        <v>51.782299999999999</v>
      </c>
      <c r="E115" s="37">
        <v>51.34</v>
      </c>
      <c r="F115" s="37">
        <v>52.160400000000003</v>
      </c>
      <c r="G115" s="37">
        <v>52.268700000000003</v>
      </c>
      <c r="H115" s="37">
        <v>52.517699999999998</v>
      </c>
      <c r="I115" s="37">
        <v>53.294800000000002</v>
      </c>
      <c r="J115" s="37">
        <v>53.5212</v>
      </c>
      <c r="K115" s="37">
        <v>53.736899999999999</v>
      </c>
      <c r="L115" s="37">
        <v>53.638100000000001</v>
      </c>
      <c r="M115" s="37">
        <v>53.912399999999998</v>
      </c>
      <c r="N115" s="37">
        <v>53.34</v>
      </c>
      <c r="O115" s="37">
        <v>54.2239</v>
      </c>
      <c r="P115" s="37">
        <v>54.354799999999997</v>
      </c>
      <c r="Q115" s="37">
        <v>57.365499999999997</v>
      </c>
      <c r="S115" s="4">
        <f t="shared" si="229"/>
        <v>53.820637690767981</v>
      </c>
      <c r="T115" s="4">
        <f t="shared" si="230"/>
        <v>52.168656821725321</v>
      </c>
      <c r="U115" s="4">
        <f t="shared" si="231"/>
        <v>52.296212518953112</v>
      </c>
      <c r="V115" s="4">
        <f t="shared" si="232"/>
        <v>52.404425730630976</v>
      </c>
      <c r="W115" s="4">
        <f t="shared" si="233"/>
        <v>52.650256592810081</v>
      </c>
      <c r="X115" s="4">
        <f t="shared" si="234"/>
        <v>52.905364247521938</v>
      </c>
      <c r="Y115" s="4">
        <f t="shared" si="235"/>
        <v>53.439973733296149</v>
      </c>
      <c r="Z115" s="4">
        <f t="shared" si="236"/>
        <v>53.667596086523545</v>
      </c>
      <c r="AA115" s="4">
        <f t="shared" si="237"/>
        <v>53.879072329647883</v>
      </c>
      <c r="AB115" s="4">
        <f t="shared" si="238"/>
        <v>53.764835812637685</v>
      </c>
      <c r="AC115" s="4">
        <f t="shared" si="239"/>
        <v>53.911205766818597</v>
      </c>
      <c r="AD115" s="4">
        <f t="shared" si="240"/>
        <v>53.456454002425801</v>
      </c>
      <c r="AE115" s="4">
        <f t="shared" si="241"/>
        <v>54.618847518943106</v>
      </c>
      <c r="AF115" s="4">
        <f t="shared" si="242"/>
        <v>54.937512063059067</v>
      </c>
      <c r="AG115" s="4">
        <f t="shared" si="243"/>
        <v>57.541323873177468</v>
      </c>
      <c r="AI115" s="4">
        <f t="shared" si="244"/>
        <v>-0.25673769076798436</v>
      </c>
      <c r="AJ115" s="4">
        <f t="shared" si="245"/>
        <v>-0.38635682172532171</v>
      </c>
      <c r="AK115" s="4">
        <f t="shared" si="246"/>
        <v>-0.95621251895310877</v>
      </c>
      <c r="AL115" s="4">
        <f t="shared" si="247"/>
        <v>-0.24402573063097321</v>
      </c>
      <c r="AM115" s="4">
        <f t="shared" si="248"/>
        <v>-0.38155659281007814</v>
      </c>
      <c r="AN115" s="4">
        <f t="shared" si="249"/>
        <v>-0.38766424752193984</v>
      </c>
      <c r="AO115" s="4">
        <f t="shared" si="250"/>
        <v>-0.14517373329614713</v>
      </c>
      <c r="AP115" s="4">
        <f t="shared" si="251"/>
        <v>-0.14639608652354497</v>
      </c>
      <c r="AQ115" s="4">
        <f t="shared" si="252"/>
        <v>-0.14217232964788451</v>
      </c>
      <c r="AR115" s="4">
        <f t="shared" si="253"/>
        <v>-0.12673581263768341</v>
      </c>
      <c r="AS115" s="4">
        <f t="shared" si="254"/>
        <v>1.1942331814012164E-3</v>
      </c>
      <c r="AT115" s="4">
        <f t="shared" si="255"/>
        <v>-0.1164540024257974</v>
      </c>
      <c r="AU115" s="4">
        <f t="shared" si="256"/>
        <v>-0.39494751894310554</v>
      </c>
      <c r="AV115" s="4">
        <f t="shared" si="358"/>
        <v>-0.58271206305906986</v>
      </c>
      <c r="AW115" s="4">
        <f t="shared" si="358"/>
        <v>-0.17582387317747106</v>
      </c>
      <c r="AY115" s="2">
        <f t="shared" si="308"/>
        <v>53.819241161509595</v>
      </c>
      <c r="AZ115" s="2">
        <f t="shared" si="359"/>
        <v>52.165310456393236</v>
      </c>
      <c r="BA115" s="2">
        <f t="shared" si="360"/>
        <v>52.296034658011536</v>
      </c>
      <c r="BB115" s="2">
        <f t="shared" si="361"/>
        <v>52.40392118722832</v>
      </c>
      <c r="BC115" s="2">
        <f t="shared" si="362"/>
        <v>52.650255994770454</v>
      </c>
      <c r="BD115" s="2">
        <f t="shared" si="363"/>
        <v>52.905346617231501</v>
      </c>
      <c r="BE115" s="2">
        <f t="shared" si="364"/>
        <v>53.439972546519115</v>
      </c>
      <c r="BF115" s="2">
        <f t="shared" si="365"/>
        <v>53.667592013484978</v>
      </c>
      <c r="BG115" s="2">
        <f t="shared" si="366"/>
        <v>53.879065092299541</v>
      </c>
      <c r="BH115" s="2">
        <f t="shared" si="367"/>
        <v>53.764827489549702</v>
      </c>
      <c r="BI115" s="2">
        <f t="shared" si="368"/>
        <v>53.911205339308673</v>
      </c>
      <c r="BJ115" s="2">
        <f t="shared" si="369"/>
        <v>53.456453629761548</v>
      </c>
      <c r="BK115" s="2">
        <f t="shared" si="370"/>
        <v>54.618619624070732</v>
      </c>
      <c r="BL115" s="2">
        <f t="shared" si="371"/>
        <v>54.936356280651651</v>
      </c>
      <c r="BM115" s="2">
        <f t="shared" si="372"/>
        <v>57.538778246446952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53.563899999999997</v>
      </c>
      <c r="CF115" s="2">
        <f t="shared" si="310"/>
        <v>51.782299999999999</v>
      </c>
      <c r="CG115" s="2">
        <f t="shared" si="311"/>
        <v>51.34</v>
      </c>
      <c r="CH115" s="2">
        <f t="shared" si="312"/>
        <v>52.160400000000003</v>
      </c>
      <c r="CI115" s="2">
        <f t="shared" si="313"/>
        <v>52.268700000000003</v>
      </c>
      <c r="CJ115" s="2">
        <f t="shared" si="314"/>
        <v>52.517699999999998</v>
      </c>
      <c r="CK115" s="2">
        <f t="shared" si="315"/>
        <v>53.294800000000002</v>
      </c>
      <c r="CL115" s="2">
        <f t="shared" si="316"/>
        <v>53.5212</v>
      </c>
      <c r="CM115" s="2">
        <f t="shared" si="317"/>
        <v>53.736899999999999</v>
      </c>
      <c r="CN115" s="2">
        <f t="shared" si="318"/>
        <v>53.638100000000001</v>
      </c>
      <c r="CO115" s="2">
        <f t="shared" si="319"/>
        <v>53.912399999999998</v>
      </c>
      <c r="CP115" s="2">
        <f t="shared" si="320"/>
        <v>53.34</v>
      </c>
      <c r="CQ115" s="2">
        <f t="shared" si="321"/>
        <v>54.2239</v>
      </c>
      <c r="CR115" s="2">
        <f t="shared" si="322"/>
        <v>54.354799999999997</v>
      </c>
      <c r="CS115" s="2">
        <f t="shared" si="323"/>
        <v>57.365499999999997</v>
      </c>
      <c r="CU115" s="2">
        <f t="shared" si="273"/>
        <v>53.563899999999997</v>
      </c>
      <c r="CV115" s="2">
        <f t="shared" si="274"/>
        <v>51.782299999999999</v>
      </c>
      <c r="CW115" s="2">
        <f t="shared" si="275"/>
        <v>51.34</v>
      </c>
      <c r="CX115" s="2">
        <f t="shared" si="276"/>
        <v>52.160400000000003</v>
      </c>
      <c r="CY115" s="2">
        <f t="shared" si="277"/>
        <v>52.268700000000003</v>
      </c>
      <c r="CZ115" s="2">
        <f t="shared" si="278"/>
        <v>52.517699999999998</v>
      </c>
      <c r="DA115" s="2">
        <f t="shared" si="279"/>
        <v>53.294800000000002</v>
      </c>
      <c r="DB115" s="2">
        <f t="shared" si="280"/>
        <v>53.5212</v>
      </c>
      <c r="DC115" s="2">
        <f t="shared" si="281"/>
        <v>53.736899999999999</v>
      </c>
      <c r="DD115" s="2">
        <f t="shared" si="282"/>
        <v>53.638100000000001</v>
      </c>
      <c r="DE115" s="2">
        <f t="shared" si="283"/>
        <v>53.912399999999998</v>
      </c>
      <c r="DF115" s="2">
        <f t="shared" si="284"/>
        <v>53.34</v>
      </c>
      <c r="DG115" s="2">
        <f t="shared" si="285"/>
        <v>54.2239</v>
      </c>
      <c r="DH115" s="2">
        <f t="shared" si="286"/>
        <v>54.354799999999997</v>
      </c>
      <c r="DI115" s="2">
        <f t="shared" si="287"/>
        <v>57.365499999999997</v>
      </c>
      <c r="DK115" s="2">
        <f t="shared" si="288"/>
        <v>58.554504080675414</v>
      </c>
      <c r="DL115" s="2">
        <f t="shared" si="373"/>
        <v>57.560348292682939</v>
      </c>
      <c r="DM115" s="2">
        <f t="shared" si="373"/>
        <v>58.876051497975695</v>
      </c>
      <c r="DN115" s="2">
        <f t="shared" si="373"/>
        <v>56.506860450281415</v>
      </c>
      <c r="DO115" s="2">
        <f t="shared" si="373"/>
        <v>56.476844476055007</v>
      </c>
      <c r="DP115" s="2">
        <f t="shared" si="373"/>
        <v>57.466094381223314</v>
      </c>
      <c r="DQ115" s="2">
        <f t="shared" si="373"/>
        <v>59.450968235294127</v>
      </c>
      <c r="DR115" s="2">
        <f t="shared" si="373"/>
        <v>58.50344044616044</v>
      </c>
      <c r="DS115" s="2">
        <f t="shared" si="373"/>
        <v>60.928901690261675</v>
      </c>
      <c r="DT115" s="2">
        <f t="shared" si="373"/>
        <v>59.903289836979837</v>
      </c>
      <c r="DU115" s="2">
        <f t="shared" si="373"/>
        <v>58.614399297173421</v>
      </c>
      <c r="DV115" s="2">
        <f t="shared" si="373"/>
        <v>59.707151797511806</v>
      </c>
      <c r="DW115" s="2">
        <f t="shared" si="373"/>
        <v>61.645272880061114</v>
      </c>
      <c r="DX115" s="2">
        <f t="shared" si="373"/>
        <v>60.543159072580629</v>
      </c>
      <c r="DY115" s="2">
        <f t="shared" si="373"/>
        <v>61.797494051282051</v>
      </c>
      <c r="EA115" s="2">
        <f t="shared" si="228"/>
        <v>53.759644981107876</v>
      </c>
      <c r="EB115" s="2">
        <f t="shared" si="290"/>
        <v>52.095870052559412</v>
      </c>
      <c r="EC115" s="2">
        <f t="shared" si="291"/>
        <v>52.209084107535418</v>
      </c>
      <c r="ED115" s="2">
        <f t="shared" si="292"/>
        <v>52.347051330108826</v>
      </c>
      <c r="EE115" s="2">
        <f t="shared" si="293"/>
        <v>52.592986731597222</v>
      </c>
      <c r="EF115" s="2">
        <f t="shared" si="294"/>
        <v>52.836021633879042</v>
      </c>
      <c r="EG115" s="2">
        <f t="shared" si="295"/>
        <v>53.346004528728209</v>
      </c>
      <c r="EH115" s="2">
        <f t="shared" si="296"/>
        <v>53.591654464962701</v>
      </c>
      <c r="EI115" s="2">
        <f t="shared" si="297"/>
        <v>53.768900958839815</v>
      </c>
      <c r="EJ115" s="2">
        <f t="shared" si="298"/>
        <v>53.671810877747411</v>
      </c>
      <c r="EK115" s="2">
        <f t="shared" si="299"/>
        <v>53.830614341510653</v>
      </c>
      <c r="EL115" s="2">
        <f t="shared" si="300"/>
        <v>53.364782711222801</v>
      </c>
      <c r="EM115" s="2">
        <f t="shared" si="301"/>
        <v>54.5052445574293</v>
      </c>
      <c r="EN115" s="2">
        <f t="shared" si="302"/>
        <v>54.836653235447749</v>
      </c>
      <c r="EO115" s="2">
        <f t="shared" si="303"/>
        <v>57.449128251144529</v>
      </c>
      <c r="EQ115" s="2">
        <f t="shared" si="304"/>
        <v>53.710807130814743</v>
      </c>
      <c r="ER115" s="2">
        <f t="shared" si="374"/>
        <v>52.097318966032887</v>
      </c>
      <c r="ES115" s="2">
        <f t="shared" si="374"/>
        <v>52.123818789547414</v>
      </c>
      <c r="ET115" s="2">
        <f t="shared" si="374"/>
        <v>52.365439671034288</v>
      </c>
      <c r="EU115" s="2">
        <f t="shared" si="374"/>
        <v>52.566628775312061</v>
      </c>
      <c r="EV115" s="2">
        <f t="shared" si="374"/>
        <v>52.847616897726745</v>
      </c>
      <c r="EW115" s="2">
        <f t="shared" si="374"/>
        <v>53.36594543084653</v>
      </c>
      <c r="EX115" s="2">
        <f t="shared" si="374"/>
        <v>53.536872998888541</v>
      </c>
      <c r="EY115" s="2">
        <f t="shared" si="374"/>
        <v>53.776301463149004</v>
      </c>
      <c r="EZ115" s="2">
        <f t="shared" si="374"/>
        <v>53.735755329949257</v>
      </c>
      <c r="FA115" s="2">
        <f t="shared" si="374"/>
        <v>53.825109069178758</v>
      </c>
      <c r="FB115" s="2">
        <f t="shared" si="374"/>
        <v>53.391360076738223</v>
      </c>
      <c r="FC115" s="2">
        <f t="shared" si="374"/>
        <v>54.508340249651049</v>
      </c>
      <c r="FD115" s="2">
        <f t="shared" si="374"/>
        <v>54.854634565081128</v>
      </c>
      <c r="FE115" s="2">
        <f t="shared" si="374"/>
        <v>57.4605309488201</v>
      </c>
      <c r="FG115" s="2">
        <f t="shared" si="306"/>
        <v>0.98749565172581033</v>
      </c>
      <c r="FH115" s="2">
        <f t="shared" si="375"/>
        <v>0.98729623887868556</v>
      </c>
      <c r="FI115" s="2">
        <f t="shared" si="375"/>
        <v>0.98678103288386265</v>
      </c>
      <c r="FJ115" s="2">
        <f t="shared" si="375"/>
        <v>0.98638653740396487</v>
      </c>
      <c r="FK115" s="2">
        <f t="shared" si="375"/>
        <v>0.98516504871094768</v>
      </c>
      <c r="FL115" s="2">
        <f t="shared" si="375"/>
        <v>0.98506215450486578</v>
      </c>
      <c r="FM115" s="2">
        <f t="shared" si="375"/>
        <v>0.98465638926888754</v>
      </c>
      <c r="FN115" s="2">
        <f t="shared" si="375"/>
        <v>0.98433989090718976</v>
      </c>
      <c r="FO115" s="2">
        <f t="shared" si="375"/>
        <v>0.98463177628957643</v>
      </c>
      <c r="FP115" s="2">
        <f t="shared" si="375"/>
        <v>0.98525142448862058</v>
      </c>
      <c r="FQ115" s="2">
        <f t="shared" si="375"/>
        <v>0.983136406078162</v>
      </c>
      <c r="FR115" s="2">
        <f t="shared" si="375"/>
        <v>0.98560510704737725</v>
      </c>
      <c r="FS115" s="2">
        <f t="shared" si="375"/>
        <v>0.98412629069071322</v>
      </c>
      <c r="FT115" s="2">
        <f t="shared" si="375"/>
        <v>0.98255862760001322</v>
      </c>
      <c r="FU115" s="2">
        <f t="shared" si="375"/>
        <v>0.97940923597803331</v>
      </c>
      <c r="FW115" s="2">
        <f t="shared" si="324"/>
        <v>7.3796799568703608E-3</v>
      </c>
      <c r="FX115" s="2">
        <f t="shared" si="376"/>
        <v>1.4478172129533432E-2</v>
      </c>
      <c r="FY115" s="2">
        <f t="shared" si="377"/>
        <v>1.3837656978481961E-2</v>
      </c>
      <c r="FZ115" s="2">
        <f t="shared" si="378"/>
        <v>1.3076288739278302E-2</v>
      </c>
      <c r="GA115" s="2">
        <f t="shared" si="379"/>
        <v>1.3186806884555742E-2</v>
      </c>
      <c r="GB115" s="2">
        <f t="shared" si="380"/>
        <v>1.394293597085421E-2</v>
      </c>
      <c r="GC115" s="2">
        <f t="shared" si="381"/>
        <v>1.4835394508897865E-2</v>
      </c>
      <c r="GD115" s="2">
        <f t="shared" si="382"/>
        <v>1.7917661832651515E-2</v>
      </c>
      <c r="GE115" s="2">
        <f t="shared" si="383"/>
        <v>1.7247534371481379E-2</v>
      </c>
      <c r="GF115" s="2">
        <f t="shared" si="384"/>
        <v>1.7377173253094E-2</v>
      </c>
      <c r="GG115" s="2">
        <f t="shared" si="385"/>
        <v>1.4678493415286348E-2</v>
      </c>
      <c r="GH115" s="2">
        <f t="shared" si="386"/>
        <v>1.4041815972052661E-2</v>
      </c>
      <c r="GI115" s="2">
        <f t="shared" si="387"/>
        <v>1.1736498754351477E-2</v>
      </c>
      <c r="GJ115" s="2">
        <f t="shared" si="388"/>
        <v>9.6629003145720215E-3</v>
      </c>
      <c r="GK115" s="2">
        <f t="shared" si="389"/>
        <v>9.9819563609355733E-3</v>
      </c>
      <c r="GM115" s="86">
        <f t="shared" si="325"/>
        <v>2.7849739479870484E-26</v>
      </c>
      <c r="GN115" s="86">
        <f t="shared" si="390"/>
        <v>4.1642881013420851E-32</v>
      </c>
      <c r="GO115" s="86">
        <f t="shared" si="391"/>
        <v>1.30923325423386E-29</v>
      </c>
      <c r="GP115" s="86">
        <f t="shared" si="392"/>
        <v>2.7918428660224945E-30</v>
      </c>
      <c r="GQ115" s="86">
        <f t="shared" si="393"/>
        <v>8.6188560681060027E-37</v>
      </c>
      <c r="GR115" s="86">
        <f t="shared" si="394"/>
        <v>8.5015980922240866E-36</v>
      </c>
      <c r="GS115" s="86">
        <f t="shared" si="395"/>
        <v>1.4712087013005361E-37</v>
      </c>
      <c r="GT115" s="86">
        <f t="shared" si="396"/>
        <v>5.9103626431048449E-45</v>
      </c>
      <c r="GU115" s="86">
        <f t="shared" si="397"/>
        <v>1.3975206434889417E-34</v>
      </c>
      <c r="GV115" s="86">
        <f t="shared" si="398"/>
        <v>7.0659389860089162E-36</v>
      </c>
      <c r="GW115" s="86">
        <f t="shared" si="399"/>
        <v>9.1920214077754711E-45</v>
      </c>
      <c r="GX115" s="86">
        <f t="shared" si="400"/>
        <v>1.7167120423474964E-49</v>
      </c>
      <c r="GY115" s="86">
        <f t="shared" si="401"/>
        <v>9.9899460546998695E-35</v>
      </c>
      <c r="GZ115" s="86">
        <f t="shared" si="402"/>
        <v>1.685847048924935E-31</v>
      </c>
      <c r="HA115" s="86">
        <f t="shared" si="403"/>
        <v>4.339928410541062E-44</v>
      </c>
      <c r="HC115" s="86">
        <f t="shared" si="326"/>
        <v>1.3716978695439136E-4</v>
      </c>
      <c r="HD115" s="86">
        <f t="shared" si="404"/>
        <v>3.7946584720052658E-4</v>
      </c>
      <c r="HE115" s="86">
        <f t="shared" si="405"/>
        <v>2.4968450913084671E-5</v>
      </c>
      <c r="HF115" s="86">
        <f t="shared" si="406"/>
        <v>6.2973809692525343E-5</v>
      </c>
      <c r="HG115" s="86">
        <f t="shared" si="407"/>
        <v>8.5923438887037194E-9</v>
      </c>
      <c r="HH115" s="86">
        <f t="shared" si="408"/>
        <v>2.5718566441946458E-6</v>
      </c>
      <c r="HI115" s="86">
        <f t="shared" si="409"/>
        <v>2.2914089998583542E-7</v>
      </c>
      <c r="HJ115" s="86">
        <f t="shared" si="410"/>
        <v>5.7865179645867577E-7</v>
      </c>
      <c r="HK115" s="86">
        <f t="shared" si="411"/>
        <v>1.5319233760965073E-6</v>
      </c>
      <c r="HL115" s="86">
        <f t="shared" si="412"/>
        <v>2.5703293070682542E-6</v>
      </c>
      <c r="HM115" s="86">
        <f t="shared" si="413"/>
        <v>7.2939206417907763E-10</v>
      </c>
      <c r="HN115" s="86">
        <f t="shared" si="414"/>
        <v>5.9669363659693277E-8</v>
      </c>
      <c r="HO115" s="86">
        <f t="shared" si="415"/>
        <v>4.3872921177680267E-5</v>
      </c>
      <c r="HP115" s="86">
        <f t="shared" si="416"/>
        <v>1.7902882986833732E-4</v>
      </c>
      <c r="HQ115" s="86">
        <f t="shared" si="417"/>
        <v>1.6526264511633696E-6</v>
      </c>
      <c r="HS115" s="86">
        <f t="shared" si="327"/>
        <v>5.2223556963727456E-9</v>
      </c>
      <c r="HT115" s="86">
        <f t="shared" si="418"/>
        <v>9.4289365835901471E-8</v>
      </c>
      <c r="HU115" s="86">
        <f t="shared" si="419"/>
        <v>7.6758448963764277E-10</v>
      </c>
      <c r="HV115" s="86">
        <f t="shared" si="420"/>
        <v>2.3052211778995226E-10</v>
      </c>
      <c r="HW115" s="86">
        <f t="shared" si="421"/>
        <v>1.0977535657234498E-8</v>
      </c>
      <c r="HX115" s="86">
        <f t="shared" si="422"/>
        <v>2.8789592290529355E-9</v>
      </c>
      <c r="HY115" s="86">
        <f t="shared" si="423"/>
        <v>2.1423869303859718E-9</v>
      </c>
      <c r="HZ115" s="86">
        <f t="shared" si="424"/>
        <v>1.5366774542109152E-8</v>
      </c>
      <c r="IA115" s="86">
        <f t="shared" si="425"/>
        <v>5.1657475092469978E-9</v>
      </c>
      <c r="IB115" s="86">
        <f t="shared" si="426"/>
        <v>2.0120300658920195E-9</v>
      </c>
      <c r="IC115" s="86">
        <f t="shared" si="427"/>
        <v>4.0964486347700281E-9</v>
      </c>
      <c r="ID115" s="86">
        <f t="shared" si="428"/>
        <v>1.1701306310435606E-9</v>
      </c>
      <c r="IE115" s="86">
        <f t="shared" si="429"/>
        <v>1.0255056331153229E-10</v>
      </c>
      <c r="IF115" s="86">
        <f t="shared" si="430"/>
        <v>1.074282307141241E-6</v>
      </c>
      <c r="IG115" s="86">
        <f t="shared" si="431"/>
        <v>1.178517785012276E-5</v>
      </c>
      <c r="II115" s="86">
        <f t="shared" si="328"/>
        <v>1.8433922669400862E-76</v>
      </c>
      <c r="IJ115" s="86">
        <f t="shared" si="329"/>
        <v>2.2008992978921894E-61</v>
      </c>
      <c r="IK115" s="86">
        <f t="shared" si="330"/>
        <v>3.69430484172315E-73</v>
      </c>
      <c r="IL115" s="86">
        <f t="shared" si="331"/>
        <v>3.011860247969225E-78</v>
      </c>
      <c r="IM115" s="86">
        <f t="shared" si="332"/>
        <v>3.7192926877392151E-66</v>
      </c>
      <c r="IN115" s="86">
        <f t="shared" si="333"/>
        <v>1.8753366629770902E-71</v>
      </c>
      <c r="IO115" s="86">
        <f t="shared" si="334"/>
        <v>1.5791597706475607E-75</v>
      </c>
      <c r="IP115" s="86">
        <f t="shared" si="335"/>
        <v>4.9690250823599904E-64</v>
      </c>
      <c r="IQ115" s="86">
        <f t="shared" si="336"/>
        <v>6.6712782253478999E-70</v>
      </c>
      <c r="IR115" s="86">
        <f t="shared" si="337"/>
        <v>2.4704067378483115E-77</v>
      </c>
      <c r="IS115" s="86">
        <f t="shared" si="338"/>
        <v>2.1270487268211236E-73</v>
      </c>
      <c r="IT115" s="86">
        <f t="shared" si="339"/>
        <v>4.9352556566661924E-78</v>
      </c>
      <c r="IU115" s="86">
        <f t="shared" si="340"/>
        <v>2.5337262763002932E-86</v>
      </c>
      <c r="IV115" s="86">
        <f t="shared" si="341"/>
        <v>1.1160966983023083E-41</v>
      </c>
      <c r="IW115" s="86">
        <f t="shared" si="342"/>
        <v>2.3209845910113331E-36</v>
      </c>
      <c r="IY115" s="86">
        <f t="shared" si="343"/>
        <v>1.3717500931008774E-4</v>
      </c>
      <c r="IZ115" s="86">
        <f t="shared" si="344"/>
        <v>3.7956013656636247E-4</v>
      </c>
      <c r="JA115" s="86">
        <f t="shared" si="345"/>
        <v>2.496921849757431E-5</v>
      </c>
      <c r="JB115" s="86">
        <f t="shared" si="346"/>
        <v>6.2974040214643136E-5</v>
      </c>
      <c r="JC115" s="86">
        <f t="shared" si="347"/>
        <v>1.9569879545938219E-8</v>
      </c>
      <c r="JD115" s="86">
        <f t="shared" si="348"/>
        <v>2.5747356034236988E-6</v>
      </c>
      <c r="JE115" s="86">
        <f t="shared" si="349"/>
        <v>2.312832869162214E-7</v>
      </c>
      <c r="JF115" s="86">
        <f t="shared" si="350"/>
        <v>5.9401857100078496E-7</v>
      </c>
      <c r="JG115" s="86">
        <f t="shared" si="351"/>
        <v>1.5370891236057542E-6</v>
      </c>
      <c r="JH115" s="86">
        <f t="shared" si="352"/>
        <v>2.5723413371341461E-6</v>
      </c>
      <c r="JI115" s="86">
        <f t="shared" si="353"/>
        <v>4.8258406989491061E-9</v>
      </c>
      <c r="JJ115" s="86">
        <f t="shared" si="354"/>
        <v>6.0839494290736831E-8</v>
      </c>
      <c r="JK115" s="86">
        <f t="shared" si="355"/>
        <v>4.3873023728243577E-5</v>
      </c>
      <c r="JL115" s="86">
        <f t="shared" si="356"/>
        <v>1.8010311217547855E-4</v>
      </c>
      <c r="JM115" s="86">
        <f t="shared" si="357"/>
        <v>1.3437804301286129E-5</v>
      </c>
    </row>
    <row r="116" spans="2:273" x14ac:dyDescent="0.25">
      <c r="B116" s="2">
        <v>89</v>
      </c>
      <c r="C116" s="37">
        <v>54.411700000000003</v>
      </c>
      <c r="D116" s="37">
        <v>52.073999999999998</v>
      </c>
      <c r="E116" s="37">
        <v>51.828099999999999</v>
      </c>
      <c r="F116" s="37">
        <v>52.1096</v>
      </c>
      <c r="G116" s="37">
        <v>52.837299999999999</v>
      </c>
      <c r="H116" s="37">
        <v>53.069299999999998</v>
      </c>
      <c r="I116" s="37">
        <v>52.5396</v>
      </c>
      <c r="J116" s="37">
        <v>54.292000000000002</v>
      </c>
      <c r="K116" s="37">
        <v>53.908900000000003</v>
      </c>
      <c r="L116" s="37">
        <v>53.907600000000002</v>
      </c>
      <c r="M116" s="37">
        <v>53.985900000000001</v>
      </c>
      <c r="N116" s="37">
        <v>52.935699999999997</v>
      </c>
      <c r="O116" s="37">
        <v>53.812800000000003</v>
      </c>
      <c r="P116" s="37">
        <v>54.282299999999999</v>
      </c>
      <c r="Q116" s="37">
        <v>56.942700000000002</v>
      </c>
      <c r="S116" s="4">
        <f t="shared" si="229"/>
        <v>53.771364883922715</v>
      </c>
      <c r="T116" s="4">
        <f t="shared" si="230"/>
        <v>52.125933312542905</v>
      </c>
      <c r="U116" s="4">
        <f t="shared" si="231"/>
        <v>52.246752451172938</v>
      </c>
      <c r="V116" s="4">
        <f t="shared" si="232"/>
        <v>52.369317465926592</v>
      </c>
      <c r="W116" s="4">
        <f t="shared" si="233"/>
        <v>52.607043252905385</v>
      </c>
      <c r="X116" s="4">
        <f t="shared" si="234"/>
        <v>52.869249755401952</v>
      </c>
      <c r="Y116" s="4">
        <f t="shared" si="235"/>
        <v>53.40732655562433</v>
      </c>
      <c r="Z116" s="4">
        <f t="shared" si="236"/>
        <v>53.62504142231338</v>
      </c>
      <c r="AA116" s="4">
        <f t="shared" si="237"/>
        <v>53.839584101866159</v>
      </c>
      <c r="AB116" s="4">
        <f t="shared" si="238"/>
        <v>53.714476844579245</v>
      </c>
      <c r="AC116" s="4">
        <f t="shared" si="239"/>
        <v>53.859878613578957</v>
      </c>
      <c r="AD116" s="4">
        <f t="shared" si="240"/>
        <v>53.416662801869734</v>
      </c>
      <c r="AE116" s="4">
        <f t="shared" si="241"/>
        <v>54.57451862959892</v>
      </c>
      <c r="AF116" s="4">
        <f t="shared" si="242"/>
        <v>54.895543886536295</v>
      </c>
      <c r="AG116" s="4">
        <f t="shared" si="243"/>
        <v>57.483127864768548</v>
      </c>
      <c r="AI116" s="4">
        <f t="shared" si="244"/>
        <v>0.64033511607728855</v>
      </c>
      <c r="AJ116" s="4">
        <f t="shared" si="245"/>
        <v>-5.1933312542907117E-2</v>
      </c>
      <c r="AK116" s="4">
        <f t="shared" si="246"/>
        <v>-0.41865245117293881</v>
      </c>
      <c r="AL116" s="4">
        <f t="shared" si="247"/>
        <v>-0.25971746592659173</v>
      </c>
      <c r="AM116" s="4">
        <f t="shared" si="248"/>
        <v>0.23025674709461441</v>
      </c>
      <c r="AN116" s="4">
        <f t="shared" si="249"/>
        <v>0.20005024459804588</v>
      </c>
      <c r="AO116" s="4">
        <f t="shared" si="250"/>
        <v>-0.86772655562432988</v>
      </c>
      <c r="AP116" s="4">
        <f t="shared" si="251"/>
        <v>0.66695857768662137</v>
      </c>
      <c r="AQ116" s="4">
        <f t="shared" si="252"/>
        <v>6.93158981338442E-2</v>
      </c>
      <c r="AR116" s="4">
        <f t="shared" si="253"/>
        <v>0.19312315542075709</v>
      </c>
      <c r="AS116" s="4">
        <f t="shared" si="254"/>
        <v>0.12602138642104421</v>
      </c>
      <c r="AT116" s="4">
        <f t="shared" si="255"/>
        <v>-0.48096280186973672</v>
      </c>
      <c r="AU116" s="4">
        <f t="shared" si="256"/>
        <v>-0.76171862959891712</v>
      </c>
      <c r="AV116" s="4">
        <f t="shared" si="358"/>
        <v>-0.61324388653629569</v>
      </c>
      <c r="AW116" s="4">
        <f t="shared" si="358"/>
        <v>-0.54042786476854587</v>
      </c>
      <c r="AY116" s="2">
        <f t="shared" si="308"/>
        <v>53.77120786838038</v>
      </c>
      <c r="AZ116" s="2">
        <f t="shared" si="359"/>
        <v>52.125384275442613</v>
      </c>
      <c r="BA116" s="2">
        <f t="shared" si="360"/>
        <v>52.246736796782535</v>
      </c>
      <c r="BB116" s="2">
        <f t="shared" si="361"/>
        <v>52.369268742595182</v>
      </c>
      <c r="BC116" s="2">
        <f t="shared" si="362"/>
        <v>52.607041005042774</v>
      </c>
      <c r="BD116" s="2">
        <f t="shared" si="363"/>
        <v>52.869247971279023</v>
      </c>
      <c r="BE116" s="2">
        <f t="shared" si="364"/>
        <v>53.407325729694399</v>
      </c>
      <c r="BF116" s="2">
        <f t="shared" si="365"/>
        <v>53.62503596722857</v>
      </c>
      <c r="BG116" s="2">
        <f t="shared" si="366"/>
        <v>53.83958144304308</v>
      </c>
      <c r="BH116" s="2">
        <f t="shared" si="367"/>
        <v>53.714475123354703</v>
      </c>
      <c r="BI116" s="2">
        <f t="shared" si="368"/>
        <v>53.859876499718062</v>
      </c>
      <c r="BJ116" s="2">
        <f t="shared" si="369"/>
        <v>53.416662052565094</v>
      </c>
      <c r="BK116" s="2">
        <f t="shared" si="370"/>
        <v>54.574494488373297</v>
      </c>
      <c r="BL116" s="2">
        <f t="shared" si="371"/>
        <v>54.895037473504011</v>
      </c>
      <c r="BM116" s="2">
        <f t="shared" si="372"/>
        <v>57.477835995110333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54.411700000000003</v>
      </c>
      <c r="CF116" s="2">
        <f t="shared" si="310"/>
        <v>52.073999999999998</v>
      </c>
      <c r="CG116" s="2">
        <f t="shared" si="311"/>
        <v>51.828099999999999</v>
      </c>
      <c r="CH116" s="2">
        <f t="shared" si="312"/>
        <v>52.1096</v>
      </c>
      <c r="CI116" s="2">
        <f t="shared" si="313"/>
        <v>52.837299999999999</v>
      </c>
      <c r="CJ116" s="2">
        <f t="shared" si="314"/>
        <v>53.069299999999998</v>
      </c>
      <c r="CK116" s="2">
        <f t="shared" si="315"/>
        <v>52.5396</v>
      </c>
      <c r="CL116" s="2">
        <f t="shared" si="316"/>
        <v>54.292000000000002</v>
      </c>
      <c r="CM116" s="2">
        <f t="shared" si="317"/>
        <v>53.908900000000003</v>
      </c>
      <c r="CN116" s="2">
        <f t="shared" si="318"/>
        <v>53.907600000000002</v>
      </c>
      <c r="CO116" s="2">
        <f t="shared" si="319"/>
        <v>53.985900000000001</v>
      </c>
      <c r="CP116" s="2">
        <f t="shared" si="320"/>
        <v>52.935699999999997</v>
      </c>
      <c r="CQ116" s="2">
        <f t="shared" si="321"/>
        <v>53.812800000000003</v>
      </c>
      <c r="CR116" s="2">
        <f t="shared" si="322"/>
        <v>54.282299999999999</v>
      </c>
      <c r="CS116" s="2">
        <f t="shared" si="323"/>
        <v>56.942700000000002</v>
      </c>
      <c r="CU116" s="2">
        <f t="shared" si="273"/>
        <v>54.411700000000003</v>
      </c>
      <c r="CV116" s="2">
        <f t="shared" si="274"/>
        <v>52.073999999999998</v>
      </c>
      <c r="CW116" s="2">
        <f t="shared" si="275"/>
        <v>51.828099999999999</v>
      </c>
      <c r="CX116" s="2">
        <f t="shared" si="276"/>
        <v>52.1096</v>
      </c>
      <c r="CY116" s="2">
        <f t="shared" si="277"/>
        <v>52.837299999999999</v>
      </c>
      <c r="CZ116" s="2">
        <f t="shared" si="278"/>
        <v>53.069299999999998</v>
      </c>
      <c r="DA116" s="2">
        <f t="shared" si="279"/>
        <v>52.5396</v>
      </c>
      <c r="DB116" s="2">
        <f t="shared" si="280"/>
        <v>54.292000000000002</v>
      </c>
      <c r="DC116" s="2">
        <f t="shared" si="281"/>
        <v>53.908900000000003</v>
      </c>
      <c r="DD116" s="2">
        <f t="shared" si="282"/>
        <v>53.907600000000002</v>
      </c>
      <c r="DE116" s="2">
        <f t="shared" si="283"/>
        <v>53.985900000000001</v>
      </c>
      <c r="DF116" s="2">
        <f t="shared" si="284"/>
        <v>52.935699999999997</v>
      </c>
      <c r="DG116" s="2">
        <f t="shared" si="285"/>
        <v>53.812800000000003</v>
      </c>
      <c r="DH116" s="2">
        <f t="shared" si="286"/>
        <v>54.282299999999999</v>
      </c>
      <c r="DI116" s="2">
        <f t="shared" si="287"/>
        <v>56.942700000000002</v>
      </c>
      <c r="DK116" s="2">
        <f t="shared" si="288"/>
        <v>58.587376257035643</v>
      </c>
      <c r="DL116" s="2">
        <f t="shared" si="373"/>
        <v>57.587762560975619</v>
      </c>
      <c r="DM116" s="2">
        <f t="shared" si="373"/>
        <v>58.925645263157882</v>
      </c>
      <c r="DN116" s="2">
        <f t="shared" si="373"/>
        <v>56.528746679174475</v>
      </c>
      <c r="DO116" s="2">
        <f t="shared" si="373"/>
        <v>56.493995305832151</v>
      </c>
      <c r="DP116" s="2">
        <f t="shared" si="373"/>
        <v>57.494817496443801</v>
      </c>
      <c r="DQ116" s="2">
        <f t="shared" si="373"/>
        <v>59.504812492997203</v>
      </c>
      <c r="DR116" s="2">
        <f t="shared" si="373"/>
        <v>58.544403200343197</v>
      </c>
      <c r="DS116" s="2">
        <f t="shared" si="373"/>
        <v>60.99998789360788</v>
      </c>
      <c r="DT116" s="2">
        <f t="shared" si="373"/>
        <v>59.955144933504933</v>
      </c>
      <c r="DU116" s="2">
        <f t="shared" si="373"/>
        <v>58.642868678380452</v>
      </c>
      <c r="DV116" s="2">
        <f t="shared" si="373"/>
        <v>59.759263496353505</v>
      </c>
      <c r="DW116" s="2">
        <f t="shared" si="373"/>
        <v>61.712386799083269</v>
      </c>
      <c r="DX116" s="2">
        <f t="shared" si="373"/>
        <v>60.597354728738992</v>
      </c>
      <c r="DY116" s="2">
        <f t="shared" si="373"/>
        <v>61.857014803418799</v>
      </c>
      <c r="EA116" s="2">
        <f t="shared" si="228"/>
        <v>53.715958162998923</v>
      </c>
      <c r="EB116" s="2">
        <f t="shared" si="290"/>
        <v>52.061261600205668</v>
      </c>
      <c r="EC116" s="2">
        <f t="shared" si="291"/>
        <v>52.166303073083725</v>
      </c>
      <c r="ED116" s="2">
        <f t="shared" si="292"/>
        <v>52.31667391172914</v>
      </c>
      <c r="EE116" s="2">
        <f t="shared" si="293"/>
        <v>52.553999873553963</v>
      </c>
      <c r="EF116" s="2">
        <f t="shared" si="294"/>
        <v>52.805118157993263</v>
      </c>
      <c r="EG116" s="2">
        <f t="shared" si="295"/>
        <v>53.320381504196256</v>
      </c>
      <c r="EH116" s="2">
        <f t="shared" si="296"/>
        <v>53.554596306713954</v>
      </c>
      <c r="EI116" s="2">
        <f t="shared" si="297"/>
        <v>53.737529775971083</v>
      </c>
      <c r="EJ116" s="2">
        <f t="shared" si="298"/>
        <v>53.628191319284177</v>
      </c>
      <c r="EK116" s="2">
        <f t="shared" si="299"/>
        <v>53.785132375726278</v>
      </c>
      <c r="EL116" s="2">
        <f t="shared" si="300"/>
        <v>53.33181138415712</v>
      </c>
      <c r="EM116" s="2">
        <f t="shared" si="301"/>
        <v>54.469455427468738</v>
      </c>
      <c r="EN116" s="2">
        <f t="shared" si="302"/>
        <v>54.802545992687605</v>
      </c>
      <c r="EO116" s="2">
        <f t="shared" si="303"/>
        <v>57.393771800562391</v>
      </c>
      <c r="EQ116" s="2">
        <f t="shared" si="304"/>
        <v>53.670739951153166</v>
      </c>
      <c r="ER116" s="2">
        <f t="shared" si="374"/>
        <v>52.062596411877792</v>
      </c>
      <c r="ES116" s="2">
        <f t="shared" si="374"/>
        <v>52.090359894701258</v>
      </c>
      <c r="ET116" s="2">
        <f t="shared" si="374"/>
        <v>52.333196236409258</v>
      </c>
      <c r="EU116" s="2">
        <f t="shared" si="374"/>
        <v>52.530784404932064</v>
      </c>
      <c r="EV116" s="2">
        <f t="shared" si="374"/>
        <v>52.815317322503851</v>
      </c>
      <c r="EW116" s="2">
        <f t="shared" si="374"/>
        <v>53.337936375697183</v>
      </c>
      <c r="EX116" s="2">
        <f t="shared" si="374"/>
        <v>53.507481307386556</v>
      </c>
      <c r="EY116" s="2">
        <f t="shared" si="374"/>
        <v>53.744061515312204</v>
      </c>
      <c r="EZ116" s="2">
        <f t="shared" si="374"/>
        <v>53.68445566835873</v>
      </c>
      <c r="FA116" s="2">
        <f t="shared" si="374"/>
        <v>53.780290653515337</v>
      </c>
      <c r="FB116" s="2">
        <f t="shared" si="374"/>
        <v>53.355364526005729</v>
      </c>
      <c r="FC116" s="2">
        <f t="shared" si="374"/>
        <v>54.47229662206724</v>
      </c>
      <c r="FD116" s="2">
        <f t="shared" si="374"/>
        <v>54.818927284578734</v>
      </c>
      <c r="FE116" s="2">
        <f t="shared" si="374"/>
        <v>57.40262684860437</v>
      </c>
      <c r="FG116" s="2">
        <f t="shared" si="306"/>
        <v>0.98858333768515072</v>
      </c>
      <c r="FH116" s="2">
        <f t="shared" si="375"/>
        <v>0.98840106694737384</v>
      </c>
      <c r="FI116" s="2">
        <f t="shared" si="375"/>
        <v>0.98793011991580959</v>
      </c>
      <c r="FJ116" s="2">
        <f t="shared" si="375"/>
        <v>0.98756948481840534</v>
      </c>
      <c r="FK116" s="2">
        <f t="shared" si="375"/>
        <v>0.98645268010438836</v>
      </c>
      <c r="FL116" s="2">
        <f t="shared" si="375"/>
        <v>0.98635859315654106</v>
      </c>
      <c r="FM116" s="2">
        <f t="shared" si="375"/>
        <v>0.98598754288035373</v>
      </c>
      <c r="FN116" s="2">
        <f t="shared" si="375"/>
        <v>0.9856981038952588</v>
      </c>
      <c r="FO116" s="2">
        <f t="shared" si="375"/>
        <v>0.98596503479372966</v>
      </c>
      <c r="FP116" s="2">
        <f t="shared" si="375"/>
        <v>0.98653166120624891</v>
      </c>
      <c r="FQ116" s="2">
        <f t="shared" si="375"/>
        <v>0.98459736491530392</v>
      </c>
      <c r="FR116" s="2">
        <f t="shared" si="375"/>
        <v>0.98685505227671388</v>
      </c>
      <c r="FS116" s="2">
        <f t="shared" si="375"/>
        <v>0.9855027565410488</v>
      </c>
      <c r="FT116" s="2">
        <f t="shared" si="375"/>
        <v>0.98406883052135963</v>
      </c>
      <c r="FU116" s="2">
        <f t="shared" si="375"/>
        <v>0.9811869151506728</v>
      </c>
      <c r="FW116" s="2">
        <f t="shared" si="324"/>
        <v>8.0859011817707386E-3</v>
      </c>
      <c r="FX116" s="2">
        <f t="shared" si="376"/>
        <v>1.5852856347516816E-2</v>
      </c>
      <c r="FY116" s="2">
        <f t="shared" si="377"/>
        <v>1.5152460140657506E-2</v>
      </c>
      <c r="FZ116" s="2">
        <f t="shared" si="378"/>
        <v>1.4319799962396778E-2</v>
      </c>
      <c r="GA116" s="2">
        <f t="shared" si="379"/>
        <v>1.4440674231796367E-2</v>
      </c>
      <c r="GB116" s="2">
        <f t="shared" si="380"/>
        <v>1.5267587486763967E-2</v>
      </c>
      <c r="GC116" s="2">
        <f t="shared" si="381"/>
        <v>1.6243437506388129E-2</v>
      </c>
      <c r="GD116" s="2">
        <f t="shared" si="382"/>
        <v>1.961242224311141E-2</v>
      </c>
      <c r="GE116" s="2">
        <f t="shared" si="383"/>
        <v>1.8880128633754514E-2</v>
      </c>
      <c r="GF116" s="2">
        <f t="shared" si="384"/>
        <v>1.9021801184274066E-2</v>
      </c>
      <c r="GG116" s="2">
        <f t="shared" si="385"/>
        <v>1.6071887704922273E-2</v>
      </c>
      <c r="GH116" s="2">
        <f t="shared" si="386"/>
        <v>1.5375715119281283E-2</v>
      </c>
      <c r="GI116" s="2">
        <f t="shared" si="387"/>
        <v>1.2854259896117727E-2</v>
      </c>
      <c r="GJ116" s="2">
        <f t="shared" si="388"/>
        <v>1.058529127134711E-2</v>
      </c>
      <c r="GK116" s="2">
        <f t="shared" si="389"/>
        <v>1.0934467162856551E-2</v>
      </c>
      <c r="GM116" s="86">
        <f t="shared" si="325"/>
        <v>5.1139473909466728E-28</v>
      </c>
      <c r="GN116" s="86">
        <f t="shared" si="390"/>
        <v>2.7922907732017026E-34</v>
      </c>
      <c r="GO116" s="86">
        <f t="shared" si="391"/>
        <v>1.3392153416285479E-31</v>
      </c>
      <c r="GP116" s="86">
        <f t="shared" si="392"/>
        <v>2.2523374836337647E-32</v>
      </c>
      <c r="GQ116" s="86">
        <f t="shared" si="393"/>
        <v>2.68321281879296E-39</v>
      </c>
      <c r="GR116" s="86">
        <f t="shared" si="394"/>
        <v>3.0185780675447575E-38</v>
      </c>
      <c r="GS116" s="86">
        <f t="shared" si="395"/>
        <v>4.4200185248851158E-40</v>
      </c>
      <c r="GT116" s="86">
        <f t="shared" si="396"/>
        <v>4.879372322660892E-48</v>
      </c>
      <c r="GU116" s="86">
        <f t="shared" si="397"/>
        <v>6.538672080928841E-37</v>
      </c>
      <c r="GV116" s="86">
        <f t="shared" si="398"/>
        <v>2.8205309736913939E-38</v>
      </c>
      <c r="GW116" s="86">
        <f t="shared" si="399"/>
        <v>8.3264083210218781E-48</v>
      </c>
      <c r="GX116" s="86">
        <f t="shared" si="400"/>
        <v>8.5803706277781619E-53</v>
      </c>
      <c r="GY116" s="86">
        <f t="shared" si="401"/>
        <v>5.0418232739399658E-37</v>
      </c>
      <c r="GZ116" s="86">
        <f t="shared" si="402"/>
        <v>1.3251020365277306E-33</v>
      </c>
      <c r="HA116" s="86">
        <f t="shared" si="403"/>
        <v>5.5665567261347054E-47</v>
      </c>
      <c r="HC116" s="86">
        <f t="shared" si="326"/>
        <v>1.9246398075438835E-5</v>
      </c>
      <c r="HD116" s="86">
        <f t="shared" si="404"/>
        <v>7.8913968420598008E-5</v>
      </c>
      <c r="HE116" s="86">
        <f t="shared" si="405"/>
        <v>2.9084671735267359E-6</v>
      </c>
      <c r="HF116" s="86">
        <f t="shared" si="406"/>
        <v>8.1078844588940738E-6</v>
      </c>
      <c r="HG116" s="86">
        <f t="shared" si="407"/>
        <v>1.5157937346272295E-10</v>
      </c>
      <c r="HH116" s="86">
        <f t="shared" si="408"/>
        <v>1.8570864656109654E-7</v>
      </c>
      <c r="HI116" s="86">
        <f t="shared" si="409"/>
        <v>1.2932920566331289E-8</v>
      </c>
      <c r="HJ116" s="86">
        <f t="shared" si="410"/>
        <v>3.7821642285426384E-8</v>
      </c>
      <c r="HK116" s="86">
        <f t="shared" si="411"/>
        <v>1.2697160031038502E-7</v>
      </c>
      <c r="HL116" s="86">
        <f t="shared" si="412"/>
        <v>2.6886172933914422E-7</v>
      </c>
      <c r="HM116" s="86">
        <f t="shared" si="413"/>
        <v>1.1785290994025715E-11</v>
      </c>
      <c r="HN116" s="86">
        <f t="shared" si="414"/>
        <v>2.8796137890941378E-9</v>
      </c>
      <c r="HO116" s="86">
        <f t="shared" si="415"/>
        <v>6.4155546747735848E-6</v>
      </c>
      <c r="HP116" s="86">
        <f t="shared" si="416"/>
        <v>3.1096427792649397E-5</v>
      </c>
      <c r="HQ116" s="86">
        <f t="shared" si="417"/>
        <v>1.2845554071200043E-7</v>
      </c>
      <c r="HS116" s="86">
        <f t="shared" si="327"/>
        <v>2.2103554519342811E-8</v>
      </c>
      <c r="HT116" s="86">
        <f t="shared" si="418"/>
        <v>3.7157520718541924E-7</v>
      </c>
      <c r="HU116" s="86">
        <f t="shared" si="419"/>
        <v>4.2021982162908586E-9</v>
      </c>
      <c r="HV116" s="86">
        <f t="shared" si="420"/>
        <v>1.3769202495850187E-9</v>
      </c>
      <c r="HW116" s="86">
        <f t="shared" si="421"/>
        <v>4.86246841180179E-8</v>
      </c>
      <c r="HX116" s="86">
        <f t="shared" si="422"/>
        <v>1.4640850039250771E-8</v>
      </c>
      <c r="HY116" s="86">
        <f t="shared" si="423"/>
        <v>1.184697985084627E-8</v>
      </c>
      <c r="HZ116" s="86">
        <f t="shared" si="424"/>
        <v>7.3120979129361955E-8</v>
      </c>
      <c r="IA116" s="86">
        <f t="shared" si="425"/>
        <v>2.7326484648415693E-8</v>
      </c>
      <c r="IB116" s="86">
        <f t="shared" si="426"/>
        <v>1.2181045316069209E-8</v>
      </c>
      <c r="IC116" s="86">
        <f t="shared" si="427"/>
        <v>2.1385264688998894E-8</v>
      </c>
      <c r="ID116" s="86">
        <f t="shared" si="428"/>
        <v>6.6883358387345482E-9</v>
      </c>
      <c r="IE116" s="86">
        <f t="shared" si="429"/>
        <v>6.6329058880984326E-10</v>
      </c>
      <c r="IF116" s="86">
        <f t="shared" si="430"/>
        <v>2.8042993917025694E-6</v>
      </c>
      <c r="IG116" s="86">
        <f t="shared" si="431"/>
        <v>2.5432205697701009E-5</v>
      </c>
      <c r="II116" s="86">
        <f t="shared" si="328"/>
        <v>1.102429088305081E-73</v>
      </c>
      <c r="IJ116" s="86">
        <f t="shared" si="329"/>
        <v>8.1987867278026294E-59</v>
      </c>
      <c r="IK116" s="86">
        <f t="shared" si="330"/>
        <v>4.0980888596139604E-70</v>
      </c>
      <c r="IL116" s="86">
        <f t="shared" si="331"/>
        <v>4.9862930379430296E-75</v>
      </c>
      <c r="IM116" s="86">
        <f t="shared" si="332"/>
        <v>1.9346721742818962E-63</v>
      </c>
      <c r="IN116" s="86">
        <f t="shared" si="333"/>
        <v>1.7816088350644513E-68</v>
      </c>
      <c r="IO116" s="86">
        <f t="shared" si="334"/>
        <v>2.4930772775051566E-72</v>
      </c>
      <c r="IP116" s="86">
        <f t="shared" si="335"/>
        <v>3.3485716965373932E-61</v>
      </c>
      <c r="IQ116" s="86">
        <f t="shared" si="336"/>
        <v>7.7554120243691333E-67</v>
      </c>
      <c r="IR116" s="86">
        <f t="shared" si="337"/>
        <v>6.2844552139889659E-74</v>
      </c>
      <c r="IS116" s="86">
        <f t="shared" si="338"/>
        <v>2.6669887564608449E-70</v>
      </c>
      <c r="IT116" s="86">
        <f t="shared" si="339"/>
        <v>9.0608514207850138E-75</v>
      </c>
      <c r="IU116" s="86">
        <f t="shared" si="340"/>
        <v>7.5026537484743203E-83</v>
      </c>
      <c r="IV116" s="86">
        <f t="shared" si="341"/>
        <v>4.1783870951267695E-40</v>
      </c>
      <c r="IW116" s="86">
        <f t="shared" si="342"/>
        <v>5.4996198080178678E-35</v>
      </c>
      <c r="IY116" s="86">
        <f t="shared" si="343"/>
        <v>1.9268501629958179E-5</v>
      </c>
      <c r="IZ116" s="86">
        <f t="shared" si="344"/>
        <v>7.9285543627783425E-5</v>
      </c>
      <c r="JA116" s="86">
        <f t="shared" si="345"/>
        <v>2.9126693717430267E-6</v>
      </c>
      <c r="JB116" s="86">
        <f t="shared" si="346"/>
        <v>8.1092613791436587E-6</v>
      </c>
      <c r="JC116" s="86">
        <f t="shared" si="347"/>
        <v>4.8776263491480624E-8</v>
      </c>
      <c r="JD116" s="86">
        <f t="shared" si="348"/>
        <v>2.0034949660034732E-7</v>
      </c>
      <c r="JE116" s="86">
        <f t="shared" si="349"/>
        <v>2.4779900417177559E-8</v>
      </c>
      <c r="JF116" s="86">
        <f t="shared" si="350"/>
        <v>1.1094262141478835E-7</v>
      </c>
      <c r="JG116" s="86">
        <f t="shared" si="351"/>
        <v>1.542980849588007E-7</v>
      </c>
      <c r="JH116" s="86">
        <f t="shared" si="352"/>
        <v>2.8104277465521343E-7</v>
      </c>
      <c r="JI116" s="86">
        <f t="shared" si="353"/>
        <v>2.1397049979992919E-8</v>
      </c>
      <c r="JJ116" s="86">
        <f t="shared" si="354"/>
        <v>9.5679496278286857E-9</v>
      </c>
      <c r="JK116" s="86">
        <f t="shared" si="355"/>
        <v>6.4162179653623949E-6</v>
      </c>
      <c r="JL116" s="86">
        <f t="shared" si="356"/>
        <v>3.3900727184351963E-5</v>
      </c>
      <c r="JM116" s="86">
        <f t="shared" si="357"/>
        <v>2.5560661238413009E-5</v>
      </c>
    </row>
    <row r="117" spans="2:273" x14ac:dyDescent="0.25">
      <c r="B117" s="2">
        <v>90</v>
      </c>
      <c r="C117" s="37">
        <v>53.0276</v>
      </c>
      <c r="D117" s="37">
        <v>51.504100000000001</v>
      </c>
      <c r="E117" s="37">
        <v>52.020600000000002</v>
      </c>
      <c r="F117" s="37">
        <v>53.063499999999998</v>
      </c>
      <c r="G117" s="37">
        <v>52.284999999999997</v>
      </c>
      <c r="H117" s="37">
        <v>52.6967</v>
      </c>
      <c r="I117" s="37">
        <v>53.031700000000001</v>
      </c>
      <c r="J117" s="37">
        <v>53.182499999999997</v>
      </c>
      <c r="K117" s="37">
        <v>53.619900000000001</v>
      </c>
      <c r="L117" s="37">
        <v>53.846400000000003</v>
      </c>
      <c r="M117" s="37">
        <v>53.662799999999997</v>
      </c>
      <c r="N117" s="37">
        <v>53.043500000000002</v>
      </c>
      <c r="O117" s="37">
        <v>54.0505</v>
      </c>
      <c r="P117" s="37">
        <v>55.198</v>
      </c>
      <c r="Q117" s="37">
        <v>57.102699999999999</v>
      </c>
      <c r="S117" s="4">
        <f t="shared" si="229"/>
        <v>53.723487528184116</v>
      </c>
      <c r="T117" s="4">
        <f t="shared" si="230"/>
        <v>52.085948650837601</v>
      </c>
      <c r="U117" s="4">
        <f t="shared" si="231"/>
        <v>52.197921448943163</v>
      </c>
      <c r="V117" s="4">
        <f t="shared" si="232"/>
        <v>52.334927038814421</v>
      </c>
      <c r="W117" s="4">
        <f t="shared" si="233"/>
        <v>52.564136893062773</v>
      </c>
      <c r="X117" s="4">
        <f t="shared" si="234"/>
        <v>52.833523550083321</v>
      </c>
      <c r="Y117" s="4">
        <f t="shared" si="235"/>
        <v>53.375180427156764</v>
      </c>
      <c r="Z117" s="4">
        <f t="shared" si="236"/>
        <v>53.582899240574946</v>
      </c>
      <c r="AA117" s="4">
        <f t="shared" si="237"/>
        <v>53.800673903963627</v>
      </c>
      <c r="AB117" s="4">
        <f t="shared" si="238"/>
        <v>53.664571298569463</v>
      </c>
      <c r="AC117" s="4">
        <f t="shared" si="239"/>
        <v>53.808957895956532</v>
      </c>
      <c r="AD117" s="4">
        <f t="shared" si="240"/>
        <v>53.37735423274183</v>
      </c>
      <c r="AE117" s="4">
        <f t="shared" si="241"/>
        <v>54.530953289565424</v>
      </c>
      <c r="AF117" s="4">
        <f t="shared" si="242"/>
        <v>54.855141024620252</v>
      </c>
      <c r="AG117" s="4">
        <f t="shared" si="243"/>
        <v>57.427868254626603</v>
      </c>
      <c r="AI117" s="4">
        <f t="shared" si="244"/>
        <v>-0.69588752818411592</v>
      </c>
      <c r="AJ117" s="4">
        <f t="shared" si="245"/>
        <v>-0.58184865083759973</v>
      </c>
      <c r="AK117" s="4">
        <f t="shared" si="246"/>
        <v>-0.17732144894316093</v>
      </c>
      <c r="AL117" s="4">
        <f t="shared" si="247"/>
        <v>0.72857296118557713</v>
      </c>
      <c r="AM117" s="4">
        <f t="shared" si="248"/>
        <v>-0.27913689306277689</v>
      </c>
      <c r="AN117" s="4">
        <f t="shared" si="249"/>
        <v>-0.13682355008332081</v>
      </c>
      <c r="AO117" s="4">
        <f t="shared" si="250"/>
        <v>-0.34348042715676286</v>
      </c>
      <c r="AP117" s="4">
        <f t="shared" si="251"/>
        <v>-0.40039924057494858</v>
      </c>
      <c r="AQ117" s="4">
        <f t="shared" si="252"/>
        <v>-0.18077390396362603</v>
      </c>
      <c r="AR117" s="4">
        <f t="shared" si="253"/>
        <v>0.18182870143053975</v>
      </c>
      <c r="AS117" s="4">
        <f t="shared" si="254"/>
        <v>-0.14615789595653439</v>
      </c>
      <c r="AT117" s="4">
        <f t="shared" si="255"/>
        <v>-0.33385423274182813</v>
      </c>
      <c r="AU117" s="4">
        <f t="shared" si="256"/>
        <v>-0.48045328956542477</v>
      </c>
      <c r="AV117" s="4">
        <f t="shared" si="358"/>
        <v>0.34285897537974819</v>
      </c>
      <c r="AW117" s="4">
        <f t="shared" si="358"/>
        <v>-0.32516825462660393</v>
      </c>
      <c r="AY117" s="2">
        <f t="shared" si="308"/>
        <v>53.723473553946832</v>
      </c>
      <c r="AZ117" s="2">
        <f t="shared" si="359"/>
        <v>52.085852104279496</v>
      </c>
      <c r="BA117" s="2">
        <f t="shared" si="360"/>
        <v>52.197919726597377</v>
      </c>
      <c r="BB117" s="2">
        <f t="shared" si="361"/>
        <v>52.334923011641287</v>
      </c>
      <c r="BC117" s="2">
        <f t="shared" si="362"/>
        <v>52.56412798255365</v>
      </c>
      <c r="BD117" s="2">
        <f t="shared" si="363"/>
        <v>52.83351973134242</v>
      </c>
      <c r="BE117" s="2">
        <f t="shared" si="364"/>
        <v>53.37517660922029</v>
      </c>
      <c r="BF117" s="2">
        <f t="shared" si="365"/>
        <v>53.582876846749741</v>
      </c>
      <c r="BG117" s="2">
        <f t="shared" si="366"/>
        <v>53.800663390644679</v>
      </c>
      <c r="BH117" s="2">
        <f t="shared" si="367"/>
        <v>53.664565251496526</v>
      </c>
      <c r="BI117" s="2">
        <f t="shared" si="368"/>
        <v>53.808948152525382</v>
      </c>
      <c r="BJ117" s="2">
        <f t="shared" si="369"/>
        <v>53.377350502430048</v>
      </c>
      <c r="BK117" s="2">
        <f t="shared" si="370"/>
        <v>54.530950761509025</v>
      </c>
      <c r="BL117" s="2">
        <f t="shared" si="371"/>
        <v>54.854208200722212</v>
      </c>
      <c r="BM117" s="2">
        <f t="shared" si="372"/>
        <v>57.417171319527775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53.0276</v>
      </c>
      <c r="CF117" s="2">
        <f t="shared" si="310"/>
        <v>51.504100000000001</v>
      </c>
      <c r="CG117" s="2">
        <f t="shared" si="311"/>
        <v>52.020600000000002</v>
      </c>
      <c r="CH117" s="2">
        <f t="shared" si="312"/>
        <v>53.063499999999998</v>
      </c>
      <c r="CI117" s="2">
        <f t="shared" si="313"/>
        <v>52.284999999999997</v>
      </c>
      <c r="CJ117" s="2">
        <f t="shared" si="314"/>
        <v>52.6967</v>
      </c>
      <c r="CK117" s="2">
        <f t="shared" si="315"/>
        <v>53.031700000000001</v>
      </c>
      <c r="CL117" s="2">
        <f t="shared" si="316"/>
        <v>53.182499999999997</v>
      </c>
      <c r="CM117" s="2">
        <f t="shared" si="317"/>
        <v>53.619900000000001</v>
      </c>
      <c r="CN117" s="2">
        <f t="shared" si="318"/>
        <v>53.846400000000003</v>
      </c>
      <c r="CO117" s="2">
        <f t="shared" si="319"/>
        <v>53.662799999999997</v>
      </c>
      <c r="CP117" s="2">
        <f t="shared" si="320"/>
        <v>53.043500000000002</v>
      </c>
      <c r="CQ117" s="2">
        <f t="shared" si="321"/>
        <v>54.0505</v>
      </c>
      <c r="CR117" s="2">
        <f t="shared" si="322"/>
        <v>55.198</v>
      </c>
      <c r="CS117" s="2">
        <f t="shared" si="323"/>
        <v>57.102699999999999</v>
      </c>
      <c r="CU117" s="2">
        <f t="shared" si="273"/>
        <v>53.0276</v>
      </c>
      <c r="CV117" s="2">
        <f t="shared" si="274"/>
        <v>51.504100000000001</v>
      </c>
      <c r="CW117" s="2">
        <f t="shared" si="275"/>
        <v>52.020600000000002</v>
      </c>
      <c r="CX117" s="2">
        <f t="shared" si="276"/>
        <v>53.063499999999998</v>
      </c>
      <c r="CY117" s="2">
        <f t="shared" si="277"/>
        <v>52.284999999999997</v>
      </c>
      <c r="CZ117" s="2">
        <f t="shared" si="278"/>
        <v>52.6967</v>
      </c>
      <c r="DA117" s="2">
        <f t="shared" si="279"/>
        <v>53.031700000000001</v>
      </c>
      <c r="DB117" s="2">
        <f t="shared" si="280"/>
        <v>53.182499999999997</v>
      </c>
      <c r="DC117" s="2">
        <f t="shared" si="281"/>
        <v>53.619900000000001</v>
      </c>
      <c r="DD117" s="2">
        <f t="shared" si="282"/>
        <v>53.846400000000003</v>
      </c>
      <c r="DE117" s="2">
        <f t="shared" si="283"/>
        <v>53.662799999999997</v>
      </c>
      <c r="DF117" s="2">
        <f t="shared" si="284"/>
        <v>53.043500000000002</v>
      </c>
      <c r="DG117" s="2">
        <f t="shared" si="285"/>
        <v>54.0505</v>
      </c>
      <c r="DH117" s="2">
        <f t="shared" si="286"/>
        <v>55.198</v>
      </c>
      <c r="DI117" s="2">
        <f t="shared" si="287"/>
        <v>57.102699999999999</v>
      </c>
      <c r="DK117" s="2">
        <f t="shared" si="288"/>
        <v>58.620248433395865</v>
      </c>
      <c r="DL117" s="2">
        <f t="shared" si="373"/>
        <v>57.6151768292683</v>
      </c>
      <c r="DM117" s="2">
        <f t="shared" si="373"/>
        <v>58.97523902834007</v>
      </c>
      <c r="DN117" s="2">
        <f t="shared" si="373"/>
        <v>56.550632908067534</v>
      </c>
      <c r="DO117" s="2">
        <f t="shared" si="373"/>
        <v>56.511146135609295</v>
      </c>
      <c r="DP117" s="2">
        <f t="shared" si="373"/>
        <v>57.523540611664281</v>
      </c>
      <c r="DQ117" s="2">
        <f t="shared" si="373"/>
        <v>59.558656750700287</v>
      </c>
      <c r="DR117" s="2">
        <f t="shared" si="373"/>
        <v>58.585365954525955</v>
      </c>
      <c r="DS117" s="2">
        <f t="shared" si="373"/>
        <v>61.071074096954085</v>
      </c>
      <c r="DT117" s="2">
        <f t="shared" si="373"/>
        <v>60.007000030030028</v>
      </c>
      <c r="DU117" s="2">
        <f t="shared" si="373"/>
        <v>58.671338059587484</v>
      </c>
      <c r="DV117" s="2">
        <f t="shared" si="373"/>
        <v>59.811375195195204</v>
      </c>
      <c r="DW117" s="2">
        <f t="shared" si="373"/>
        <v>61.779500718105425</v>
      </c>
      <c r="DX117" s="2">
        <f t="shared" si="373"/>
        <v>60.651550384897348</v>
      </c>
      <c r="DY117" s="2">
        <f t="shared" si="373"/>
        <v>61.916535555555555</v>
      </c>
      <c r="EA117" s="2">
        <f t="shared" si="228"/>
        <v>53.672271344889964</v>
      </c>
      <c r="EB117" s="2">
        <f t="shared" si="290"/>
        <v>52.026653147851917</v>
      </c>
      <c r="EC117" s="2">
        <f t="shared" si="291"/>
        <v>52.123522038632032</v>
      </c>
      <c r="ED117" s="2">
        <f t="shared" si="292"/>
        <v>52.286296493349454</v>
      </c>
      <c r="EE117" s="2">
        <f t="shared" si="293"/>
        <v>52.515013015510696</v>
      </c>
      <c r="EF117" s="2">
        <f t="shared" si="294"/>
        <v>52.774214682107484</v>
      </c>
      <c r="EG117" s="2">
        <f t="shared" si="295"/>
        <v>53.294758479664296</v>
      </c>
      <c r="EH117" s="2">
        <f t="shared" si="296"/>
        <v>53.517538148465206</v>
      </c>
      <c r="EI117" s="2">
        <f t="shared" si="297"/>
        <v>53.706158593102359</v>
      </c>
      <c r="EJ117" s="2">
        <f t="shared" si="298"/>
        <v>53.58457176082095</v>
      </c>
      <c r="EK117" s="2">
        <f t="shared" si="299"/>
        <v>53.739650409941902</v>
      </c>
      <c r="EL117" s="2">
        <f t="shared" si="300"/>
        <v>53.298840057091432</v>
      </c>
      <c r="EM117" s="2">
        <f t="shared" si="301"/>
        <v>54.433666297508168</v>
      </c>
      <c r="EN117" s="2">
        <f t="shared" si="302"/>
        <v>54.768438749927469</v>
      </c>
      <c r="EO117" s="2">
        <f t="shared" si="303"/>
        <v>57.338415349980252</v>
      </c>
      <c r="EQ117" s="2">
        <f t="shared" si="304"/>
        <v>53.630672771491589</v>
      </c>
      <c r="ER117" s="2">
        <f t="shared" si="374"/>
        <v>52.027873857722696</v>
      </c>
      <c r="ES117" s="2">
        <f t="shared" si="374"/>
        <v>52.056900999855102</v>
      </c>
      <c r="ET117" s="2">
        <f t="shared" si="374"/>
        <v>52.30095280178422</v>
      </c>
      <c r="EU117" s="2">
        <f t="shared" si="374"/>
        <v>52.494940034552073</v>
      </c>
      <c r="EV117" s="2">
        <f t="shared" si="374"/>
        <v>52.783017747280958</v>
      </c>
      <c r="EW117" s="2">
        <f t="shared" si="374"/>
        <v>53.309927320547843</v>
      </c>
      <c r="EX117" s="2">
        <f t="shared" si="374"/>
        <v>53.478089615884571</v>
      </c>
      <c r="EY117" s="2">
        <f t="shared" si="374"/>
        <v>53.711821567475397</v>
      </c>
      <c r="EZ117" s="2">
        <f t="shared" si="374"/>
        <v>53.633156006768203</v>
      </c>
      <c r="FA117" s="2">
        <f t="shared" si="374"/>
        <v>53.735472237851923</v>
      </c>
      <c r="FB117" s="2">
        <f t="shared" si="374"/>
        <v>53.319368975273221</v>
      </c>
      <c r="FC117" s="2">
        <f t="shared" si="374"/>
        <v>54.436252994483432</v>
      </c>
      <c r="FD117" s="2">
        <f t="shared" si="374"/>
        <v>54.783220004076348</v>
      </c>
      <c r="FE117" s="2">
        <f t="shared" si="374"/>
        <v>57.344722748388641</v>
      </c>
      <c r="FG117" s="2">
        <f t="shared" si="306"/>
        <v>0.98957741028490354</v>
      </c>
      <c r="FH117" s="2">
        <f t="shared" si="375"/>
        <v>0.98941084024231318</v>
      </c>
      <c r="FI117" s="2">
        <f t="shared" si="375"/>
        <v>0.98898043555088855</v>
      </c>
      <c r="FJ117" s="2">
        <f t="shared" si="375"/>
        <v>0.98865082224566092</v>
      </c>
      <c r="FK117" s="2">
        <f t="shared" si="375"/>
        <v>0.98762995209979976</v>
      </c>
      <c r="FL117" s="2">
        <f t="shared" si="375"/>
        <v>0.98754393813423869</v>
      </c>
      <c r="FM117" s="2">
        <f t="shared" si="375"/>
        <v>0.98720471134213672</v>
      </c>
      <c r="FN117" s="2">
        <f t="shared" si="375"/>
        <v>0.98694008097248032</v>
      </c>
      <c r="FO117" s="2">
        <f t="shared" si="375"/>
        <v>0.98718413296976459</v>
      </c>
      <c r="FP117" s="2">
        <f t="shared" si="375"/>
        <v>0.98770215525184435</v>
      </c>
      <c r="FQ117" s="2">
        <f t="shared" si="375"/>
        <v>0.9859335661035239</v>
      </c>
      <c r="FR117" s="2">
        <f t="shared" si="375"/>
        <v>0.98799778327470056</v>
      </c>
      <c r="FS117" s="2">
        <f t="shared" si="375"/>
        <v>0.98676146975171575</v>
      </c>
      <c r="FT117" s="2">
        <f t="shared" si="375"/>
        <v>0.98545020528276939</v>
      </c>
      <c r="FU117" s="2">
        <f t="shared" si="375"/>
        <v>0.98281381358419961</v>
      </c>
      <c r="FW117" s="2">
        <f t="shared" si="324"/>
        <v>8.8591032389556713E-3</v>
      </c>
      <c r="FX117" s="2">
        <f t="shared" si="376"/>
        <v>1.7355766468114302E-2</v>
      </c>
      <c r="FY117" s="2">
        <f t="shared" si="377"/>
        <v>1.6590089408717944E-2</v>
      </c>
      <c r="FZ117" s="2">
        <f t="shared" si="378"/>
        <v>1.5679686185448263E-2</v>
      </c>
      <c r="GA117" s="2">
        <f t="shared" si="379"/>
        <v>1.5811855194817686E-2</v>
      </c>
      <c r="GB117" s="2">
        <f t="shared" si="380"/>
        <v>1.6715954365023229E-2</v>
      </c>
      <c r="GC117" s="2">
        <f t="shared" si="381"/>
        <v>1.7782707108123127E-2</v>
      </c>
      <c r="GD117" s="2">
        <f t="shared" si="382"/>
        <v>2.1463979840350807E-2</v>
      </c>
      <c r="GE117" s="2">
        <f t="shared" si="383"/>
        <v>2.0664009465198325E-2</v>
      </c>
      <c r="GF117" s="2">
        <f t="shared" si="384"/>
        <v>2.0818783845453756E-2</v>
      </c>
      <c r="GG117" s="2">
        <f t="shared" si="385"/>
        <v>1.7595191568673625E-2</v>
      </c>
      <c r="GH117" s="2">
        <f t="shared" si="386"/>
        <v>1.6834164221315617E-2</v>
      </c>
      <c r="GI117" s="2">
        <f t="shared" si="387"/>
        <v>1.4076958082332652E-2</v>
      </c>
      <c r="GJ117" s="2">
        <f t="shared" si="388"/>
        <v>1.1594699993720155E-2</v>
      </c>
      <c r="GK117" s="2">
        <f t="shared" si="389"/>
        <v>1.1976770084616678E-2</v>
      </c>
      <c r="GM117" s="86">
        <f t="shared" si="325"/>
        <v>8.2136774062861103E-30</v>
      </c>
      <c r="GN117" s="86">
        <f t="shared" si="390"/>
        <v>1.5789010049138131E-36</v>
      </c>
      <c r="GO117" s="86">
        <f t="shared" si="391"/>
        <v>1.1727051298736928E-33</v>
      </c>
      <c r="GP117" s="86">
        <f t="shared" si="392"/>
        <v>1.5363281276980464E-34</v>
      </c>
      <c r="GQ117" s="86">
        <f t="shared" si="393"/>
        <v>6.8599866707635305E-42</v>
      </c>
      <c r="GR117" s="86">
        <f t="shared" si="394"/>
        <v>8.8327087587271153E-41</v>
      </c>
      <c r="GS117" s="86">
        <f t="shared" si="395"/>
        <v>1.0923468205413114E-42</v>
      </c>
      <c r="GT117" s="86">
        <f t="shared" si="396"/>
        <v>3.1609077483678523E-51</v>
      </c>
      <c r="GU117" s="86">
        <f t="shared" si="397"/>
        <v>2.5517243206676633E-39</v>
      </c>
      <c r="GV117" s="86">
        <f t="shared" si="398"/>
        <v>9.3553281414395323E-41</v>
      </c>
      <c r="GW117" s="86">
        <f t="shared" si="399"/>
        <v>5.9491757699633313E-51</v>
      </c>
      <c r="GX117" s="86">
        <f t="shared" si="400"/>
        <v>3.3328741967013886E-56</v>
      </c>
      <c r="GY117" s="86">
        <f t="shared" si="401"/>
        <v>2.1346178781355485E-39</v>
      </c>
      <c r="GZ117" s="86">
        <f t="shared" si="402"/>
        <v>8.8485779359732537E-36</v>
      </c>
      <c r="HA117" s="86">
        <f t="shared" si="403"/>
        <v>5.7418451205122703E-50</v>
      </c>
      <c r="HC117" s="86">
        <f t="shared" si="326"/>
        <v>2.1731644229263869E-6</v>
      </c>
      <c r="HD117" s="86">
        <f t="shared" si="404"/>
        <v>1.4000925155317547E-5</v>
      </c>
      <c r="HE117" s="86">
        <f t="shared" si="405"/>
        <v>2.7304227020136905E-7</v>
      </c>
      <c r="HF117" s="86">
        <f t="shared" si="406"/>
        <v>8.4159090694945571E-7</v>
      </c>
      <c r="HG117" s="86">
        <f t="shared" si="407"/>
        <v>1.7540100062621829E-12</v>
      </c>
      <c r="HH117" s="86">
        <f t="shared" si="408"/>
        <v>1.0310691968466889E-8</v>
      </c>
      <c r="HI117" s="86">
        <f t="shared" si="409"/>
        <v>5.6109314600690465E-10</v>
      </c>
      <c r="HJ117" s="86">
        <f t="shared" si="410"/>
        <v>1.9191273433120484E-9</v>
      </c>
      <c r="HK117" s="86">
        <f t="shared" si="411"/>
        <v>8.3880635712776364E-9</v>
      </c>
      <c r="HL117" s="86">
        <f t="shared" si="412"/>
        <v>2.3165657215627017E-8</v>
      </c>
      <c r="HM117" s="86">
        <f t="shared" si="413"/>
        <v>1.2911487742468191E-13</v>
      </c>
      <c r="HN117" s="86">
        <f t="shared" si="414"/>
        <v>1.0626506725643451E-10</v>
      </c>
      <c r="HO117" s="86">
        <f t="shared" si="415"/>
        <v>7.8158671164061571E-7</v>
      </c>
      <c r="HP117" s="86">
        <f t="shared" si="416"/>
        <v>4.524702326293675E-6</v>
      </c>
      <c r="HQ117" s="86">
        <f t="shared" si="417"/>
        <v>7.876889499183511E-9</v>
      </c>
      <c r="HS117" s="86">
        <f t="shared" si="327"/>
        <v>8.823528799835691E-8</v>
      </c>
      <c r="HT117" s="86">
        <f t="shared" si="418"/>
        <v>1.3753351939539929E-6</v>
      </c>
      <c r="HU117" s="86">
        <f t="shared" si="419"/>
        <v>2.1364546183786976E-8</v>
      </c>
      <c r="HV117" s="86">
        <f t="shared" si="420"/>
        <v>7.6127452134946277E-9</v>
      </c>
      <c r="HW117" s="86">
        <f t="shared" si="421"/>
        <v>2.0182768464212632E-7</v>
      </c>
      <c r="HX117" s="86">
        <f t="shared" si="422"/>
        <v>6.9258176618177377E-8</v>
      </c>
      <c r="HY117" s="86">
        <f t="shared" si="423"/>
        <v>6.0539037595344001E-8</v>
      </c>
      <c r="HZ117" s="86">
        <f t="shared" si="424"/>
        <v>3.2345724254300007E-7</v>
      </c>
      <c r="IA117" s="86">
        <f t="shared" si="425"/>
        <v>1.3364962308046833E-7</v>
      </c>
      <c r="IB117" s="86">
        <f t="shared" si="426"/>
        <v>6.7570967137763307E-8</v>
      </c>
      <c r="IC117" s="86">
        <f t="shared" si="427"/>
        <v>1.0344968117777146E-7</v>
      </c>
      <c r="ID117" s="86">
        <f t="shared" si="428"/>
        <v>3.5306247779921985E-8</v>
      </c>
      <c r="IE117" s="86">
        <f t="shared" si="429"/>
        <v>3.9549268227576713E-9</v>
      </c>
      <c r="IF117" s="86">
        <f t="shared" si="430"/>
        <v>7.0625938967345256E-6</v>
      </c>
      <c r="IG117" s="86">
        <f t="shared" si="431"/>
        <v>5.3375001942077402E-5</v>
      </c>
      <c r="II117" s="86">
        <f t="shared" si="328"/>
        <v>5.8441935300371527E-71</v>
      </c>
      <c r="IJ117" s="86">
        <f t="shared" si="329"/>
        <v>2.6828218064157679E-56</v>
      </c>
      <c r="IK117" s="86">
        <f t="shared" si="330"/>
        <v>3.9047162162251207E-67</v>
      </c>
      <c r="IL117" s="86">
        <f t="shared" si="331"/>
        <v>7.0439548585188093E-72</v>
      </c>
      <c r="IM117" s="86">
        <f t="shared" si="332"/>
        <v>8.8015618886804478E-61</v>
      </c>
      <c r="IN117" s="86">
        <f t="shared" si="333"/>
        <v>1.4583333969925613E-65</v>
      </c>
      <c r="IO117" s="86">
        <f t="shared" si="334"/>
        <v>3.3456965220549777E-69</v>
      </c>
      <c r="IP117" s="86">
        <f t="shared" si="335"/>
        <v>1.9413003503713829E-58</v>
      </c>
      <c r="IQ117" s="86">
        <f t="shared" si="336"/>
        <v>7.6704105756993373E-64</v>
      </c>
      <c r="IR117" s="86">
        <f t="shared" si="337"/>
        <v>1.3353631986428448E-70</v>
      </c>
      <c r="IS117" s="86">
        <f t="shared" si="338"/>
        <v>2.8582684405297542E-67</v>
      </c>
      <c r="IT117" s="86">
        <f t="shared" si="339"/>
        <v>1.4124214669609229E-71</v>
      </c>
      <c r="IU117" s="86">
        <f t="shared" si="340"/>
        <v>1.8800712917921557E-79</v>
      </c>
      <c r="IV117" s="86">
        <f t="shared" si="341"/>
        <v>1.4556218557024627E-38</v>
      </c>
      <c r="IW117" s="86">
        <f t="shared" si="342"/>
        <v>1.2232702447989953E-33</v>
      </c>
      <c r="IY117" s="86">
        <f t="shared" si="343"/>
        <v>2.2613997109247436E-6</v>
      </c>
      <c r="IZ117" s="86">
        <f t="shared" si="344"/>
        <v>1.537626034927154E-5</v>
      </c>
      <c r="JA117" s="86">
        <f t="shared" si="345"/>
        <v>2.9440681638515604E-7</v>
      </c>
      <c r="JB117" s="86">
        <f t="shared" si="346"/>
        <v>8.4920365216295037E-7</v>
      </c>
      <c r="JC117" s="86">
        <f t="shared" si="347"/>
        <v>2.018294386521326E-7</v>
      </c>
      <c r="JD117" s="86">
        <f t="shared" si="348"/>
        <v>7.956886858664426E-8</v>
      </c>
      <c r="JE117" s="86">
        <f t="shared" si="349"/>
        <v>6.1100130741350903E-8</v>
      </c>
      <c r="JF117" s="86">
        <f t="shared" si="350"/>
        <v>3.2537636988631212E-7</v>
      </c>
      <c r="JG117" s="86">
        <f t="shared" si="351"/>
        <v>1.4203768665174597E-7</v>
      </c>
      <c r="JH117" s="86">
        <f t="shared" si="352"/>
        <v>9.0736624353390324E-8</v>
      </c>
      <c r="JI117" s="86">
        <f t="shared" si="353"/>
        <v>1.0344981029264888E-7</v>
      </c>
      <c r="JJ117" s="86">
        <f t="shared" si="354"/>
        <v>3.5412512847178423E-8</v>
      </c>
      <c r="JK117" s="86">
        <f t="shared" si="355"/>
        <v>7.8554163846337339E-7</v>
      </c>
      <c r="JL117" s="86">
        <f t="shared" si="356"/>
        <v>1.1587296223028201E-5</v>
      </c>
      <c r="JM117" s="86">
        <f t="shared" si="357"/>
        <v>5.3382878831576588E-5</v>
      </c>
    </row>
    <row r="118" spans="2:273" x14ac:dyDescent="0.25">
      <c r="B118" s="2">
        <v>91</v>
      </c>
      <c r="C118" s="37">
        <v>53.869799999999998</v>
      </c>
      <c r="D118" s="37">
        <v>52.290999999999997</v>
      </c>
      <c r="E118" s="37">
        <v>52.186500000000002</v>
      </c>
      <c r="F118" s="37">
        <v>52.542900000000003</v>
      </c>
      <c r="G118" s="37">
        <v>52.5625</v>
      </c>
      <c r="H118" s="37">
        <v>52.059699999999999</v>
      </c>
      <c r="I118" s="37">
        <v>53.256100000000004</v>
      </c>
      <c r="J118" s="37">
        <v>53.344499999999996</v>
      </c>
      <c r="K118" s="37">
        <v>53.474499999999999</v>
      </c>
      <c r="L118" s="37">
        <v>53.252099999999999</v>
      </c>
      <c r="M118" s="37">
        <v>53.977899999999998</v>
      </c>
      <c r="N118" s="37">
        <v>52.7395</v>
      </c>
      <c r="O118" s="37">
        <v>53.821599999999997</v>
      </c>
      <c r="P118" s="37">
        <v>54.063600000000001</v>
      </c>
      <c r="Q118" s="37">
        <v>57.021299999999997</v>
      </c>
      <c r="S118" s="4">
        <f t="shared" si="229"/>
        <v>53.676021547100781</v>
      </c>
      <c r="T118" s="4">
        <f t="shared" si="230"/>
        <v>52.046770332649331</v>
      </c>
      <c r="U118" s="4">
        <f t="shared" si="231"/>
        <v>52.14955896780539</v>
      </c>
      <c r="V118" s="4">
        <f t="shared" si="232"/>
        <v>52.300864430958505</v>
      </c>
      <c r="W118" s="4">
        <f t="shared" si="233"/>
        <v>52.521532107432229</v>
      </c>
      <c r="X118" s="4">
        <f t="shared" si="234"/>
        <v>52.79815254078116</v>
      </c>
      <c r="Y118" s="4">
        <f t="shared" si="235"/>
        <v>53.343508377216693</v>
      </c>
      <c r="Z118" s="4">
        <f t="shared" si="236"/>
        <v>53.541182652578286</v>
      </c>
      <c r="AA118" s="4">
        <f t="shared" si="237"/>
        <v>53.762319643104192</v>
      </c>
      <c r="AB118" s="4">
        <f t="shared" si="238"/>
        <v>53.615095519014226</v>
      </c>
      <c r="AC118" s="4">
        <f t="shared" si="239"/>
        <v>53.75843790091627</v>
      </c>
      <c r="AD118" s="4">
        <f t="shared" si="240"/>
        <v>53.338503490904102</v>
      </c>
      <c r="AE118" s="4">
        <f t="shared" si="241"/>
        <v>54.487954286497327</v>
      </c>
      <c r="AF118" s="4">
        <f t="shared" si="242"/>
        <v>54.815986702132761</v>
      </c>
      <c r="AG118" s="4">
        <f t="shared" si="243"/>
        <v>57.377780625114802</v>
      </c>
      <c r="AI118" s="4">
        <f t="shared" si="244"/>
        <v>0.1937784528992168</v>
      </c>
      <c r="AJ118" s="4">
        <f t="shared" si="245"/>
        <v>0.24422966735066609</v>
      </c>
      <c r="AK118" s="4">
        <f t="shared" si="246"/>
        <v>3.6941032194611978E-2</v>
      </c>
      <c r="AL118" s="4">
        <f t="shared" si="247"/>
        <v>0.24203556904149792</v>
      </c>
      <c r="AM118" s="4">
        <f t="shared" si="248"/>
        <v>4.0967892567771003E-2</v>
      </c>
      <c r="AN118" s="4">
        <f t="shared" si="249"/>
        <v>-0.73845254078116085</v>
      </c>
      <c r="AO118" s="4">
        <f t="shared" si="250"/>
        <v>-8.7408377216689814E-2</v>
      </c>
      <c r="AP118" s="4">
        <f t="shared" si="251"/>
        <v>-0.19668265257828921</v>
      </c>
      <c r="AQ118" s="4">
        <f t="shared" si="252"/>
        <v>-0.28781964310419283</v>
      </c>
      <c r="AR118" s="4">
        <f t="shared" si="253"/>
        <v>-0.36299551901422689</v>
      </c>
      <c r="AS118" s="4">
        <f t="shared" si="254"/>
        <v>0.21946209908372794</v>
      </c>
      <c r="AT118" s="4">
        <f t="shared" si="255"/>
        <v>-0.59900349090410288</v>
      </c>
      <c r="AU118" s="4">
        <f t="shared" si="256"/>
        <v>-0.66635428649733086</v>
      </c>
      <c r="AV118" s="4">
        <f t="shared" si="358"/>
        <v>-0.75238670213276038</v>
      </c>
      <c r="AW118" s="4">
        <f t="shared" si="358"/>
        <v>-0.3564806251148056</v>
      </c>
      <c r="AY118" s="2">
        <f t="shared" si="308"/>
        <v>53.676020564049288</v>
      </c>
      <c r="AZ118" s="2">
        <f t="shared" si="359"/>
        <v>52.046686358791</v>
      </c>
      <c r="BA118" s="2">
        <f t="shared" si="360"/>
        <v>52.149555956659185</v>
      </c>
      <c r="BB118" s="2">
        <f t="shared" si="361"/>
        <v>52.300862585232167</v>
      </c>
      <c r="BC118" s="2">
        <f t="shared" si="362"/>
        <v>52.521499058025746</v>
      </c>
      <c r="BD118" s="2">
        <f t="shared" si="363"/>
        <v>52.798136693329788</v>
      </c>
      <c r="BE118" s="2">
        <f t="shared" si="364"/>
        <v>53.343491241138125</v>
      </c>
      <c r="BF118" s="2">
        <f t="shared" si="365"/>
        <v>53.541095176090082</v>
      </c>
      <c r="BG118" s="2">
        <f t="shared" si="366"/>
        <v>53.762274572706602</v>
      </c>
      <c r="BH118" s="2">
        <f t="shared" si="367"/>
        <v>53.615066537775718</v>
      </c>
      <c r="BI118" s="2">
        <f t="shared" si="368"/>
        <v>53.758396372797499</v>
      </c>
      <c r="BJ118" s="2">
        <f t="shared" si="369"/>
        <v>53.338486190605906</v>
      </c>
      <c r="BK118" s="2">
        <f t="shared" si="370"/>
        <v>54.487951693164071</v>
      </c>
      <c r="BL118" s="2">
        <f t="shared" si="371"/>
        <v>54.813838575824569</v>
      </c>
      <c r="BM118" s="2">
        <f t="shared" si="372"/>
        <v>57.356777605611796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53.869799999999998</v>
      </c>
      <c r="CF118" s="2">
        <f t="shared" si="310"/>
        <v>52.290999999999997</v>
      </c>
      <c r="CG118" s="2">
        <f t="shared" si="311"/>
        <v>52.186500000000002</v>
      </c>
      <c r="CH118" s="2">
        <f t="shared" si="312"/>
        <v>52.542900000000003</v>
      </c>
      <c r="CI118" s="2">
        <f t="shared" si="313"/>
        <v>52.5625</v>
      </c>
      <c r="CJ118" s="2">
        <f t="shared" si="314"/>
        <v>52.059699999999999</v>
      </c>
      <c r="CK118" s="2">
        <f t="shared" si="315"/>
        <v>53.256100000000004</v>
      </c>
      <c r="CL118" s="2">
        <f t="shared" si="316"/>
        <v>53.344499999999996</v>
      </c>
      <c r="CM118" s="2">
        <f t="shared" si="317"/>
        <v>53.474499999999999</v>
      </c>
      <c r="CN118" s="2">
        <f t="shared" si="318"/>
        <v>53.252099999999999</v>
      </c>
      <c r="CO118" s="2">
        <f t="shared" si="319"/>
        <v>53.977899999999998</v>
      </c>
      <c r="CP118" s="2">
        <f t="shared" si="320"/>
        <v>52.7395</v>
      </c>
      <c r="CQ118" s="2">
        <f t="shared" si="321"/>
        <v>53.821599999999997</v>
      </c>
      <c r="CR118" s="2">
        <f t="shared" si="322"/>
        <v>54.063600000000001</v>
      </c>
      <c r="CS118" s="2">
        <f t="shared" si="323"/>
        <v>57.021299999999997</v>
      </c>
      <c r="CU118" s="2">
        <f t="shared" si="273"/>
        <v>53.869799999999998</v>
      </c>
      <c r="CV118" s="2">
        <f t="shared" si="274"/>
        <v>52.290999999999997</v>
      </c>
      <c r="CW118" s="2">
        <f t="shared" si="275"/>
        <v>52.186500000000002</v>
      </c>
      <c r="CX118" s="2">
        <f t="shared" si="276"/>
        <v>52.542900000000003</v>
      </c>
      <c r="CY118" s="2">
        <f t="shared" si="277"/>
        <v>52.5625</v>
      </c>
      <c r="CZ118" s="2">
        <f t="shared" si="278"/>
        <v>52.059699999999999</v>
      </c>
      <c r="DA118" s="2">
        <f t="shared" si="279"/>
        <v>53.256100000000004</v>
      </c>
      <c r="DB118" s="2">
        <f t="shared" si="280"/>
        <v>53.344499999999996</v>
      </c>
      <c r="DC118" s="2">
        <f t="shared" si="281"/>
        <v>53.474499999999999</v>
      </c>
      <c r="DD118" s="2">
        <f t="shared" si="282"/>
        <v>53.252099999999999</v>
      </c>
      <c r="DE118" s="2">
        <f t="shared" si="283"/>
        <v>53.977899999999998</v>
      </c>
      <c r="DF118" s="2">
        <f t="shared" si="284"/>
        <v>52.7395</v>
      </c>
      <c r="DG118" s="2">
        <f t="shared" si="285"/>
        <v>53.821599999999997</v>
      </c>
      <c r="DH118" s="2">
        <f t="shared" si="286"/>
        <v>54.063600000000001</v>
      </c>
      <c r="DI118" s="2">
        <f t="shared" si="287"/>
        <v>57.021299999999997</v>
      </c>
      <c r="DK118" s="2">
        <f t="shared" si="288"/>
        <v>58.653120609756094</v>
      </c>
      <c r="DL118" s="2">
        <f t="shared" si="373"/>
        <v>57.642591097560988</v>
      </c>
      <c r="DM118" s="2">
        <f t="shared" si="373"/>
        <v>59.024832793522258</v>
      </c>
      <c r="DN118" s="2">
        <f t="shared" si="373"/>
        <v>56.572519136960594</v>
      </c>
      <c r="DO118" s="2">
        <f t="shared" si="373"/>
        <v>56.528296965386446</v>
      </c>
      <c r="DP118" s="2">
        <f t="shared" si="373"/>
        <v>57.552263726884767</v>
      </c>
      <c r="DQ118" s="2">
        <f t="shared" si="373"/>
        <v>59.61250100840337</v>
      </c>
      <c r="DR118" s="2">
        <f t="shared" si="373"/>
        <v>58.626328708708705</v>
      </c>
      <c r="DS118" s="2">
        <f t="shared" si="373"/>
        <v>61.142160300300283</v>
      </c>
      <c r="DT118" s="2">
        <f t="shared" si="373"/>
        <v>60.05885512655513</v>
      </c>
      <c r="DU118" s="2">
        <f t="shared" si="373"/>
        <v>58.699807440794508</v>
      </c>
      <c r="DV118" s="2">
        <f t="shared" si="373"/>
        <v>59.863486894036903</v>
      </c>
      <c r="DW118" s="2">
        <f t="shared" si="373"/>
        <v>61.846614637127573</v>
      </c>
      <c r="DX118" s="2">
        <f t="shared" si="373"/>
        <v>60.705746041055704</v>
      </c>
      <c r="DY118" s="2">
        <f t="shared" si="373"/>
        <v>61.976056307692303</v>
      </c>
      <c r="EA118" s="2">
        <f t="shared" si="228"/>
        <v>53.628584526781012</v>
      </c>
      <c r="EB118" s="2">
        <f t="shared" si="290"/>
        <v>51.992044695498173</v>
      </c>
      <c r="EC118" s="2">
        <f t="shared" si="291"/>
        <v>52.080741004180339</v>
      </c>
      <c r="ED118" s="2">
        <f t="shared" si="292"/>
        <v>52.255919074969768</v>
      </c>
      <c r="EE118" s="2">
        <f t="shared" si="293"/>
        <v>52.47602615746743</v>
      </c>
      <c r="EF118" s="2">
        <f t="shared" si="294"/>
        <v>52.743311206221712</v>
      </c>
      <c r="EG118" s="2">
        <f t="shared" si="295"/>
        <v>53.269135455132343</v>
      </c>
      <c r="EH118" s="2">
        <f t="shared" si="296"/>
        <v>53.480479990216466</v>
      </c>
      <c r="EI118" s="2">
        <f t="shared" si="297"/>
        <v>53.674787410233627</v>
      </c>
      <c r="EJ118" s="2">
        <f t="shared" si="298"/>
        <v>53.540952202357715</v>
      </c>
      <c r="EK118" s="2">
        <f t="shared" si="299"/>
        <v>53.694168444157526</v>
      </c>
      <c r="EL118" s="2">
        <f t="shared" si="300"/>
        <v>53.265868730025744</v>
      </c>
      <c r="EM118" s="2">
        <f t="shared" si="301"/>
        <v>54.397877167547598</v>
      </c>
      <c r="EN118" s="2">
        <f t="shared" si="302"/>
        <v>54.734331507167326</v>
      </c>
      <c r="EO118" s="2">
        <f t="shared" si="303"/>
        <v>57.283058899398114</v>
      </c>
      <c r="EQ118" s="2">
        <f t="shared" si="304"/>
        <v>53.590605591830013</v>
      </c>
      <c r="ER118" s="2">
        <f t="shared" si="374"/>
        <v>51.993151303567601</v>
      </c>
      <c r="ES118" s="2">
        <f t="shared" si="374"/>
        <v>52.02344210500894</v>
      </c>
      <c r="ET118" s="2">
        <f t="shared" si="374"/>
        <v>52.26870936715919</v>
      </c>
      <c r="EU118" s="2">
        <f t="shared" si="374"/>
        <v>52.459095664172075</v>
      </c>
      <c r="EV118" s="2">
        <f t="shared" si="374"/>
        <v>52.750718172058072</v>
      </c>
      <c r="EW118" s="2">
        <f t="shared" si="374"/>
        <v>53.281918265398502</v>
      </c>
      <c r="EX118" s="2">
        <f t="shared" si="374"/>
        <v>53.448697924382579</v>
      </c>
      <c r="EY118" s="2">
        <f t="shared" si="374"/>
        <v>53.679581619638597</v>
      </c>
      <c r="EZ118" s="2">
        <f t="shared" si="374"/>
        <v>53.581856345177684</v>
      </c>
      <c r="FA118" s="2">
        <f t="shared" si="374"/>
        <v>53.690653822188501</v>
      </c>
      <c r="FB118" s="2">
        <f t="shared" si="374"/>
        <v>53.28337342454072</v>
      </c>
      <c r="FC118" s="2">
        <f t="shared" si="374"/>
        <v>54.400209366899624</v>
      </c>
      <c r="FD118" s="2">
        <f t="shared" si="374"/>
        <v>54.747512723573955</v>
      </c>
      <c r="FE118" s="2">
        <f t="shared" si="374"/>
        <v>57.286818648172911</v>
      </c>
      <c r="FG118" s="2">
        <f t="shared" si="306"/>
        <v>0.99048575993471855</v>
      </c>
      <c r="FH118" s="2">
        <f t="shared" si="375"/>
        <v>0.99033356500147363</v>
      </c>
      <c r="FI118" s="2">
        <f t="shared" si="375"/>
        <v>0.98994028385425603</v>
      </c>
      <c r="FJ118" s="2">
        <f t="shared" si="375"/>
        <v>0.98963908040804605</v>
      </c>
      <c r="FK118" s="2">
        <f t="shared" si="375"/>
        <v>0.98870608959927886</v>
      </c>
      <c r="FL118" s="2">
        <f t="shared" si="375"/>
        <v>0.98862747229023995</v>
      </c>
      <c r="FM118" s="2">
        <f t="shared" si="375"/>
        <v>0.98831740524047595</v>
      </c>
      <c r="FN118" s="2">
        <f t="shared" si="375"/>
        <v>0.98807550948034018</v>
      </c>
      <c r="FO118" s="2">
        <f t="shared" si="375"/>
        <v>0.98829859517714225</v>
      </c>
      <c r="FP118" s="2">
        <f t="shared" si="375"/>
        <v>0.9887720828176082</v>
      </c>
      <c r="FQ118" s="2">
        <f t="shared" si="375"/>
        <v>0.98715536208775601</v>
      </c>
      <c r="FR118" s="2">
        <f t="shared" si="375"/>
        <v>0.98904227618189233</v>
      </c>
      <c r="FS118" s="2">
        <f t="shared" si="375"/>
        <v>0.98791223651940563</v>
      </c>
      <c r="FT118" s="2">
        <f t="shared" si="375"/>
        <v>0.98671341970552573</v>
      </c>
      <c r="FU118" s="2">
        <f t="shared" si="375"/>
        <v>0.98430227362933354</v>
      </c>
      <c r="FW118" s="2">
        <f t="shared" si="324"/>
        <v>9.7055181325821707E-3</v>
      </c>
      <c r="FX118" s="2">
        <f t="shared" si="376"/>
        <v>1.8998407568303448E-2</v>
      </c>
      <c r="FY118" s="2">
        <f t="shared" si="377"/>
        <v>1.8161602177005555E-2</v>
      </c>
      <c r="FZ118" s="2">
        <f t="shared" si="378"/>
        <v>1.716646549113204E-2</v>
      </c>
      <c r="GA118" s="2">
        <f t="shared" si="379"/>
        <v>1.7310946625305156E-2</v>
      </c>
      <c r="GB118" s="2">
        <f t="shared" si="380"/>
        <v>1.8299167961054307E-2</v>
      </c>
      <c r="GC118" s="2">
        <f t="shared" si="381"/>
        <v>1.9464955687669733E-2</v>
      </c>
      <c r="GD118" s="2">
        <f t="shared" si="382"/>
        <v>2.3486150634411E-2</v>
      </c>
      <c r="GE118" s="2">
        <f t="shared" si="383"/>
        <v>2.261255483813282E-2</v>
      </c>
      <c r="GF118" s="2">
        <f t="shared" si="384"/>
        <v>2.2781584406940142E-2</v>
      </c>
      <c r="GG118" s="2">
        <f t="shared" si="385"/>
        <v>1.9260048970749913E-2</v>
      </c>
      <c r="GH118" s="2">
        <f t="shared" si="386"/>
        <v>1.8428363963930532E-2</v>
      </c>
      <c r="GI118" s="2">
        <f t="shared" si="387"/>
        <v>1.541414335627736E-2</v>
      </c>
      <c r="GJ118" s="2">
        <f t="shared" si="388"/>
        <v>1.2699130033210874E-2</v>
      </c>
      <c r="GK118" s="2">
        <f t="shared" si="389"/>
        <v>1.3117110473926545E-2</v>
      </c>
      <c r="GM118" s="86">
        <f t="shared" si="325"/>
        <v>1.1538213243204136E-31</v>
      </c>
      <c r="GN118" s="86">
        <f t="shared" si="390"/>
        <v>7.5282800371319764E-39</v>
      </c>
      <c r="GO118" s="86">
        <f t="shared" si="391"/>
        <v>8.7903115546749267E-36</v>
      </c>
      <c r="GP118" s="86">
        <f t="shared" si="392"/>
        <v>8.8595856775013004E-37</v>
      </c>
      <c r="GQ118" s="86">
        <f t="shared" si="393"/>
        <v>1.440205584384711E-44</v>
      </c>
      <c r="GR118" s="86">
        <f t="shared" si="394"/>
        <v>2.1298311027441748E-43</v>
      </c>
      <c r="GS118" s="86">
        <f t="shared" si="395"/>
        <v>2.2205209786232379E-45</v>
      </c>
      <c r="GT118" s="86">
        <f t="shared" si="396"/>
        <v>1.6066732696261889E-54</v>
      </c>
      <c r="GU118" s="86">
        <f t="shared" si="397"/>
        <v>8.3054223388028113E-42</v>
      </c>
      <c r="GV118" s="86">
        <f t="shared" si="398"/>
        <v>2.5782553823009809E-43</v>
      </c>
      <c r="GW118" s="86">
        <f t="shared" si="399"/>
        <v>3.3525760050206601E-54</v>
      </c>
      <c r="GX118" s="86">
        <f t="shared" si="400"/>
        <v>1.0060236550752583E-59</v>
      </c>
      <c r="GY118" s="86">
        <f t="shared" si="401"/>
        <v>7.5811111412845072E-42</v>
      </c>
      <c r="GZ118" s="86">
        <f t="shared" si="402"/>
        <v>5.0195154342022053E-38</v>
      </c>
      <c r="HA118" s="86">
        <f t="shared" si="403"/>
        <v>4.7626658731399894E-53</v>
      </c>
      <c r="HC118" s="86">
        <f t="shared" si="326"/>
        <v>1.973587765971366E-7</v>
      </c>
      <c r="HD118" s="86">
        <f t="shared" si="404"/>
        <v>2.1189527523311235E-6</v>
      </c>
      <c r="HE118" s="86">
        <f t="shared" si="405"/>
        <v>2.0656194697806129E-8</v>
      </c>
      <c r="HF118" s="86">
        <f t="shared" si="406"/>
        <v>7.0419412290809296E-8</v>
      </c>
      <c r="HG118" s="86">
        <f t="shared" si="407"/>
        <v>1.3306932482369262E-14</v>
      </c>
      <c r="HH118" s="86">
        <f t="shared" si="408"/>
        <v>4.4009077260717925E-10</v>
      </c>
      <c r="HI118" s="86">
        <f t="shared" si="409"/>
        <v>1.8711538696283463E-11</v>
      </c>
      <c r="HJ118" s="86">
        <f t="shared" si="410"/>
        <v>7.5593010030857443E-11</v>
      </c>
      <c r="HK118" s="86">
        <f t="shared" si="411"/>
        <v>4.4168213960262309E-10</v>
      </c>
      <c r="HL118" s="86">
        <f t="shared" si="412"/>
        <v>1.6442634512901732E-9</v>
      </c>
      <c r="HM118" s="86">
        <f t="shared" si="413"/>
        <v>9.589753831178115E-16</v>
      </c>
      <c r="HN118" s="86">
        <f t="shared" si="414"/>
        <v>2.9985857285965781E-12</v>
      </c>
      <c r="HO118" s="86">
        <f t="shared" si="415"/>
        <v>7.933447389860518E-8</v>
      </c>
      <c r="HP118" s="86">
        <f t="shared" si="416"/>
        <v>5.5157359489814299E-7</v>
      </c>
      <c r="HQ118" s="86">
        <f t="shared" si="417"/>
        <v>3.8107705911354101E-10</v>
      </c>
      <c r="HS118" s="86">
        <f t="shared" si="327"/>
        <v>3.3224786632317506E-7</v>
      </c>
      <c r="HT118" s="86">
        <f t="shared" si="418"/>
        <v>4.7821421958744491E-6</v>
      </c>
      <c r="HU118" s="86">
        <f t="shared" si="419"/>
        <v>1.0088992826617389E-7</v>
      </c>
      <c r="HV118" s="86">
        <f t="shared" si="420"/>
        <v>3.8965444863130068E-8</v>
      </c>
      <c r="HW118" s="86">
        <f t="shared" si="421"/>
        <v>7.851365617234723E-7</v>
      </c>
      <c r="HX118" s="86">
        <f t="shared" si="422"/>
        <v>3.0480627292432753E-7</v>
      </c>
      <c r="HY118" s="86">
        <f t="shared" si="423"/>
        <v>2.8593339417241795E-7</v>
      </c>
      <c r="HZ118" s="86">
        <f t="shared" si="424"/>
        <v>1.3304282233142439E-6</v>
      </c>
      <c r="IA118" s="86">
        <f t="shared" si="425"/>
        <v>6.0446717720260259E-7</v>
      </c>
      <c r="IB118" s="86">
        <f t="shared" si="426"/>
        <v>3.4352543786761105E-7</v>
      </c>
      <c r="IC118" s="86">
        <f t="shared" si="427"/>
        <v>4.6380291859104589E-7</v>
      </c>
      <c r="ID118" s="86">
        <f t="shared" si="428"/>
        <v>1.7215350490939304E-7</v>
      </c>
      <c r="IE118" s="86">
        <f t="shared" si="429"/>
        <v>2.1742702277512792E-8</v>
      </c>
      <c r="IF118" s="86">
        <f t="shared" si="430"/>
        <v>1.716244616264876E-5</v>
      </c>
      <c r="IG118" s="86">
        <f t="shared" si="431"/>
        <v>1.0895165800891237E-4</v>
      </c>
      <c r="II118" s="86">
        <f t="shared" si="328"/>
        <v>2.7462849363504391E-68</v>
      </c>
      <c r="IJ118" s="86">
        <f t="shared" si="329"/>
        <v>7.7114566513011577E-54</v>
      </c>
      <c r="IK118" s="86">
        <f t="shared" si="330"/>
        <v>3.1957024342759876E-64</v>
      </c>
      <c r="IL118" s="86">
        <f t="shared" si="331"/>
        <v>8.4910236482532367E-69</v>
      </c>
      <c r="IM118" s="86">
        <f t="shared" si="332"/>
        <v>3.5020824955020775E-58</v>
      </c>
      <c r="IN118" s="86">
        <f t="shared" si="333"/>
        <v>1.0285418532768444E-62</v>
      </c>
      <c r="IO118" s="86">
        <f t="shared" si="334"/>
        <v>3.8167022387649472E-66</v>
      </c>
      <c r="IP118" s="86">
        <f t="shared" si="335"/>
        <v>9.6823734991207457E-56</v>
      </c>
      <c r="IQ118" s="86">
        <f t="shared" si="336"/>
        <v>6.4544793953658149E-61</v>
      </c>
      <c r="IR118" s="86">
        <f t="shared" si="337"/>
        <v>2.3701445464717131E-67</v>
      </c>
      <c r="IS118" s="86">
        <f t="shared" si="338"/>
        <v>2.6183797478162369E-64</v>
      </c>
      <c r="IT118" s="86">
        <f t="shared" si="339"/>
        <v>1.8694117586820164E-68</v>
      </c>
      <c r="IU118" s="86">
        <f t="shared" si="340"/>
        <v>3.9869999889527652E-76</v>
      </c>
      <c r="IV118" s="86">
        <f t="shared" si="341"/>
        <v>4.7187668357642469E-37</v>
      </c>
      <c r="IW118" s="86">
        <f t="shared" si="342"/>
        <v>2.5541627879478898E-32</v>
      </c>
      <c r="IY118" s="86">
        <f t="shared" si="343"/>
        <v>5.296066429203116E-7</v>
      </c>
      <c r="IZ118" s="86">
        <f t="shared" si="344"/>
        <v>6.9010949482055721E-6</v>
      </c>
      <c r="JA118" s="86">
        <f t="shared" si="345"/>
        <v>1.2154612296398002E-7</v>
      </c>
      <c r="JB118" s="86">
        <f t="shared" si="346"/>
        <v>1.0938485715393936E-7</v>
      </c>
      <c r="JC118" s="86">
        <f t="shared" si="347"/>
        <v>7.851365750304048E-7</v>
      </c>
      <c r="JD118" s="86">
        <f t="shared" si="348"/>
        <v>3.0524636369693468E-7</v>
      </c>
      <c r="JE118" s="86">
        <f t="shared" si="349"/>
        <v>2.8595210571111423E-7</v>
      </c>
      <c r="JF118" s="86">
        <f t="shared" si="350"/>
        <v>1.3305038163242748E-6</v>
      </c>
      <c r="JG118" s="86">
        <f t="shared" si="351"/>
        <v>6.049088593422052E-7</v>
      </c>
      <c r="JH118" s="86">
        <f t="shared" si="352"/>
        <v>3.4516970131890122E-7</v>
      </c>
      <c r="JI118" s="86">
        <f t="shared" si="353"/>
        <v>4.6380291955002128E-7</v>
      </c>
      <c r="JJ118" s="86">
        <f t="shared" si="354"/>
        <v>1.7215650349512164E-7</v>
      </c>
      <c r="JK118" s="86">
        <f t="shared" si="355"/>
        <v>1.0107717617611798E-7</v>
      </c>
      <c r="JL118" s="86">
        <f t="shared" si="356"/>
        <v>1.7714019757546903E-5</v>
      </c>
      <c r="JM118" s="86">
        <f t="shared" si="357"/>
        <v>1.0895203908597148E-4</v>
      </c>
    </row>
    <row r="119" spans="2:273" x14ac:dyDescent="0.25">
      <c r="B119" s="2">
        <v>92</v>
      </c>
      <c r="C119" s="37">
        <v>53.301900000000003</v>
      </c>
      <c r="D119" s="37">
        <v>51.352400000000003</v>
      </c>
      <c r="E119" s="37">
        <v>52.195900000000002</v>
      </c>
      <c r="F119" s="37">
        <v>52.332799999999999</v>
      </c>
      <c r="G119" s="37">
        <v>52.822600000000001</v>
      </c>
      <c r="H119" s="37">
        <v>52.907600000000002</v>
      </c>
      <c r="I119" s="37">
        <v>53.473300000000002</v>
      </c>
      <c r="J119" s="37">
        <v>52.897799999999997</v>
      </c>
      <c r="K119" s="37">
        <v>53.094900000000003</v>
      </c>
      <c r="L119" s="37">
        <v>53.264699999999998</v>
      </c>
      <c r="M119" s="37">
        <v>53.562800000000003</v>
      </c>
      <c r="N119" s="37">
        <v>53.461100000000002</v>
      </c>
      <c r="O119" s="37">
        <v>54.203200000000002</v>
      </c>
      <c r="P119" s="37">
        <v>54.224499999999999</v>
      </c>
      <c r="Q119" s="37">
        <v>57.426400000000001</v>
      </c>
      <c r="S119" s="4">
        <f t="shared" si="229"/>
        <v>53.628832204477199</v>
      </c>
      <c r="T119" s="4">
        <f t="shared" si="230"/>
        <v>52.008096305402553</v>
      </c>
      <c r="U119" s="4">
        <f t="shared" si="231"/>
        <v>52.101632320993971</v>
      </c>
      <c r="V119" s="4">
        <f t="shared" si="232"/>
        <v>52.267074528752183</v>
      </c>
      <c r="W119" s="4">
        <f t="shared" si="233"/>
        <v>52.479252068689313</v>
      </c>
      <c r="X119" s="4">
        <f t="shared" si="234"/>
        <v>52.763136634675348</v>
      </c>
      <c r="Y119" s="4">
        <f t="shared" si="235"/>
        <v>53.312308331373124</v>
      </c>
      <c r="Z119" s="4">
        <f t="shared" si="236"/>
        <v>53.499989885444968</v>
      </c>
      <c r="AA119" s="4">
        <f t="shared" si="237"/>
        <v>53.724558934512118</v>
      </c>
      <c r="AB119" s="4">
        <f t="shared" si="238"/>
        <v>53.566076234071367</v>
      </c>
      <c r="AC119" s="4">
        <f t="shared" si="239"/>
        <v>53.70836197502863</v>
      </c>
      <c r="AD119" s="4">
        <f t="shared" si="240"/>
        <v>53.30011187632541</v>
      </c>
      <c r="AE119" s="4">
        <f t="shared" si="241"/>
        <v>54.44547414567942</v>
      </c>
      <c r="AF119" s="4">
        <f t="shared" si="242"/>
        <v>54.778728785241476</v>
      </c>
      <c r="AG119" s="4">
        <f t="shared" si="243"/>
        <v>57.33670276537044</v>
      </c>
      <c r="AI119" s="4">
        <f t="shared" si="244"/>
        <v>-0.3269322044771954</v>
      </c>
      <c r="AJ119" s="4">
        <f t="shared" si="245"/>
        <v>-0.65569630540255019</v>
      </c>
      <c r="AK119" s="4">
        <f t="shared" si="246"/>
        <v>9.4267679006030392E-2</v>
      </c>
      <c r="AL119" s="4">
        <f t="shared" si="247"/>
        <v>6.5725471247816358E-2</v>
      </c>
      <c r="AM119" s="4">
        <f t="shared" si="248"/>
        <v>0.34334793131068864</v>
      </c>
      <c r="AN119" s="4">
        <f t="shared" si="249"/>
        <v>0.14446336532465409</v>
      </c>
      <c r="AO119" s="4">
        <f t="shared" si="250"/>
        <v>0.16099166862687753</v>
      </c>
      <c r="AP119" s="4">
        <f t="shared" si="251"/>
        <v>-0.60218988544497165</v>
      </c>
      <c r="AQ119" s="4">
        <f t="shared" si="252"/>
        <v>-0.62965893451211485</v>
      </c>
      <c r="AR119" s="4">
        <f t="shared" si="253"/>
        <v>-0.30137623407136971</v>
      </c>
      <c r="AS119" s="4">
        <f t="shared" si="254"/>
        <v>-0.14556197502862744</v>
      </c>
      <c r="AT119" s="4">
        <f t="shared" si="255"/>
        <v>0.16098812367459203</v>
      </c>
      <c r="AU119" s="4">
        <f t="shared" si="256"/>
        <v>-0.24227414567941707</v>
      </c>
      <c r="AV119" s="4">
        <f t="shared" si="358"/>
        <v>-0.55422878524147734</v>
      </c>
      <c r="AW119" s="4">
        <f t="shared" si="358"/>
        <v>8.9697234629561251E-2</v>
      </c>
      <c r="AY119" s="2">
        <f t="shared" si="308"/>
        <v>53.628832149878022</v>
      </c>
      <c r="AZ119" s="2">
        <f t="shared" si="359"/>
        <v>52.007861152455455</v>
      </c>
      <c r="BA119" s="2">
        <f t="shared" si="360"/>
        <v>52.101619990257497</v>
      </c>
      <c r="BB119" s="2">
        <f t="shared" si="361"/>
        <v>52.267067187060604</v>
      </c>
      <c r="BC119" s="2">
        <f t="shared" si="362"/>
        <v>52.479137419519219</v>
      </c>
      <c r="BD119" s="2">
        <f t="shared" si="363"/>
        <v>52.763074966345499</v>
      </c>
      <c r="BE119" s="2">
        <f t="shared" si="364"/>
        <v>53.312237385147235</v>
      </c>
      <c r="BF119" s="2">
        <f t="shared" si="365"/>
        <v>53.499672844462864</v>
      </c>
      <c r="BG119" s="2">
        <f t="shared" si="366"/>
        <v>53.724380379644096</v>
      </c>
      <c r="BH119" s="2">
        <f t="shared" si="367"/>
        <v>53.565948582540202</v>
      </c>
      <c r="BI119" s="2">
        <f t="shared" si="368"/>
        <v>53.708198310045859</v>
      </c>
      <c r="BJ119" s="2">
        <f t="shared" si="369"/>
        <v>53.300037927715323</v>
      </c>
      <c r="BK119" s="2">
        <f t="shared" si="370"/>
        <v>54.445462318991588</v>
      </c>
      <c r="BL119" s="2">
        <f t="shared" si="371"/>
        <v>54.773899928974501</v>
      </c>
      <c r="BM119" s="2">
        <f t="shared" si="372"/>
        <v>57.29664698468418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53.301900000000003</v>
      </c>
      <c r="CF119" s="2">
        <f t="shared" si="310"/>
        <v>51.352400000000003</v>
      </c>
      <c r="CG119" s="2">
        <f t="shared" si="311"/>
        <v>52.195900000000002</v>
      </c>
      <c r="CH119" s="2">
        <f t="shared" si="312"/>
        <v>52.332799999999999</v>
      </c>
      <c r="CI119" s="2">
        <f t="shared" si="313"/>
        <v>52.822600000000001</v>
      </c>
      <c r="CJ119" s="2">
        <f t="shared" si="314"/>
        <v>52.907600000000002</v>
      </c>
      <c r="CK119" s="2">
        <f t="shared" si="315"/>
        <v>53.473300000000002</v>
      </c>
      <c r="CL119" s="2">
        <f t="shared" si="316"/>
        <v>52.897799999999997</v>
      </c>
      <c r="CM119" s="2">
        <f t="shared" si="317"/>
        <v>53.094900000000003</v>
      </c>
      <c r="CN119" s="2">
        <f t="shared" si="318"/>
        <v>53.264699999999998</v>
      </c>
      <c r="CO119" s="2">
        <f t="shared" si="319"/>
        <v>53.562800000000003</v>
      </c>
      <c r="CP119" s="2">
        <f t="shared" si="320"/>
        <v>53.461100000000002</v>
      </c>
      <c r="CQ119" s="2">
        <f t="shared" si="321"/>
        <v>54.203200000000002</v>
      </c>
      <c r="CR119" s="2">
        <f t="shared" si="322"/>
        <v>54.224499999999999</v>
      </c>
      <c r="CS119" s="2">
        <f t="shared" si="323"/>
        <v>57.426400000000001</v>
      </c>
      <c r="CU119" s="2">
        <f t="shared" si="273"/>
        <v>53.301900000000003</v>
      </c>
      <c r="CV119" s="2">
        <f t="shared" si="274"/>
        <v>51.352400000000003</v>
      </c>
      <c r="CW119" s="2">
        <f t="shared" si="275"/>
        <v>52.195900000000002</v>
      </c>
      <c r="CX119" s="2">
        <f t="shared" si="276"/>
        <v>52.332799999999999</v>
      </c>
      <c r="CY119" s="2">
        <f t="shared" si="277"/>
        <v>52.822600000000001</v>
      </c>
      <c r="CZ119" s="2">
        <f t="shared" si="278"/>
        <v>52.907600000000002</v>
      </c>
      <c r="DA119" s="2">
        <f t="shared" si="279"/>
        <v>53.473300000000002</v>
      </c>
      <c r="DB119" s="2">
        <f t="shared" si="280"/>
        <v>52.897799999999997</v>
      </c>
      <c r="DC119" s="2">
        <f t="shared" si="281"/>
        <v>53.094900000000003</v>
      </c>
      <c r="DD119" s="2">
        <f t="shared" si="282"/>
        <v>53.264699999999998</v>
      </c>
      <c r="DE119" s="2">
        <f t="shared" si="283"/>
        <v>53.562800000000003</v>
      </c>
      <c r="DF119" s="2">
        <f t="shared" si="284"/>
        <v>53.461100000000002</v>
      </c>
      <c r="DG119" s="2">
        <f t="shared" si="285"/>
        <v>54.203200000000002</v>
      </c>
      <c r="DH119" s="2">
        <f t="shared" si="286"/>
        <v>54.224499999999999</v>
      </c>
      <c r="DI119" s="2">
        <f t="shared" si="287"/>
        <v>57.426400000000001</v>
      </c>
      <c r="DK119" s="2">
        <f t="shared" si="288"/>
        <v>58.685992786116316</v>
      </c>
      <c r="DL119" s="2">
        <f t="shared" si="373"/>
        <v>57.670005365853669</v>
      </c>
      <c r="DM119" s="2">
        <f t="shared" si="373"/>
        <v>59.074426558704445</v>
      </c>
      <c r="DN119" s="2">
        <f t="shared" si="373"/>
        <v>56.594405365853646</v>
      </c>
      <c r="DO119" s="2">
        <f t="shared" si="373"/>
        <v>56.545447795163589</v>
      </c>
      <c r="DP119" s="2">
        <f t="shared" si="373"/>
        <v>57.580986842105247</v>
      </c>
      <c r="DQ119" s="2">
        <f t="shared" si="373"/>
        <v>59.666345266106447</v>
      </c>
      <c r="DR119" s="2">
        <f t="shared" si="373"/>
        <v>58.667291462891463</v>
      </c>
      <c r="DS119" s="2">
        <f t="shared" si="373"/>
        <v>61.213246503646488</v>
      </c>
      <c r="DT119" s="2">
        <f t="shared" si="373"/>
        <v>60.110710223080225</v>
      </c>
      <c r="DU119" s="2">
        <f t="shared" si="373"/>
        <v>58.72827682200154</v>
      </c>
      <c r="DV119" s="2">
        <f t="shared" si="373"/>
        <v>59.915598592878602</v>
      </c>
      <c r="DW119" s="2">
        <f t="shared" si="373"/>
        <v>61.913728556149728</v>
      </c>
      <c r="DX119" s="2">
        <f t="shared" si="373"/>
        <v>60.75994169721406</v>
      </c>
      <c r="DY119" s="2">
        <f t="shared" si="373"/>
        <v>62.035577059829059</v>
      </c>
      <c r="EA119" s="2">
        <f t="shared" si="228"/>
        <v>53.584897708672052</v>
      </c>
      <c r="EB119" s="2">
        <f t="shared" si="290"/>
        <v>51.957436243144421</v>
      </c>
      <c r="EC119" s="2">
        <f t="shared" si="291"/>
        <v>52.037959969728647</v>
      </c>
      <c r="ED119" s="2">
        <f t="shared" si="292"/>
        <v>52.225541656590082</v>
      </c>
      <c r="EE119" s="2">
        <f t="shared" si="293"/>
        <v>52.437039299424171</v>
      </c>
      <c r="EF119" s="2">
        <f t="shared" si="294"/>
        <v>52.712407730335933</v>
      </c>
      <c r="EG119" s="2">
        <f t="shared" si="295"/>
        <v>53.243512430600383</v>
      </c>
      <c r="EH119" s="2">
        <f t="shared" si="296"/>
        <v>53.443421831967719</v>
      </c>
      <c r="EI119" s="2">
        <f t="shared" si="297"/>
        <v>53.643416227364902</v>
      </c>
      <c r="EJ119" s="2">
        <f t="shared" si="298"/>
        <v>53.497332643894481</v>
      </c>
      <c r="EK119" s="2">
        <f t="shared" si="299"/>
        <v>53.648686478373151</v>
      </c>
      <c r="EL119" s="2">
        <f t="shared" si="300"/>
        <v>53.232897402960063</v>
      </c>
      <c r="EM119" s="2">
        <f t="shared" si="301"/>
        <v>54.362088037587036</v>
      </c>
      <c r="EN119" s="2">
        <f t="shared" si="302"/>
        <v>54.700224264407183</v>
      </c>
      <c r="EO119" s="2">
        <f t="shared" si="303"/>
        <v>57.227702448815975</v>
      </c>
      <c r="EQ119" s="2">
        <f t="shared" si="304"/>
        <v>53.550538412168436</v>
      </c>
      <c r="ER119" s="2">
        <f t="shared" si="374"/>
        <v>51.958428749412512</v>
      </c>
      <c r="ES119" s="2">
        <f t="shared" si="374"/>
        <v>51.989983210162784</v>
      </c>
      <c r="ET119" s="2">
        <f t="shared" si="374"/>
        <v>52.236465932534152</v>
      </c>
      <c r="EU119" s="2">
        <f t="shared" si="374"/>
        <v>52.423251293792077</v>
      </c>
      <c r="EV119" s="2">
        <f t="shared" si="374"/>
        <v>52.718418596835178</v>
      </c>
      <c r="EW119" s="2">
        <f t="shared" si="374"/>
        <v>53.253909210249162</v>
      </c>
      <c r="EX119" s="2">
        <f t="shared" si="374"/>
        <v>53.419306232880594</v>
      </c>
      <c r="EY119" s="2">
        <f t="shared" si="374"/>
        <v>53.64734167180179</v>
      </c>
      <c r="EZ119" s="2">
        <f t="shared" si="374"/>
        <v>53.530556683587157</v>
      </c>
      <c r="FA119" s="2">
        <f t="shared" si="374"/>
        <v>53.64583540652508</v>
      </c>
      <c r="FB119" s="2">
        <f t="shared" si="374"/>
        <v>53.247377873808219</v>
      </c>
      <c r="FC119" s="2">
        <f t="shared" si="374"/>
        <v>54.364165739315816</v>
      </c>
      <c r="FD119" s="2">
        <f t="shared" si="374"/>
        <v>54.711805443071569</v>
      </c>
      <c r="FE119" s="2">
        <f t="shared" si="374"/>
        <v>57.228914547957174</v>
      </c>
      <c r="FG119" s="2">
        <f t="shared" si="306"/>
        <v>0.99131563982012605</v>
      </c>
      <c r="FH119" s="2">
        <f t="shared" si="375"/>
        <v>0.99117660183708889</v>
      </c>
      <c r="FI119" s="2">
        <f t="shared" si="375"/>
        <v>0.99081730180584593</v>
      </c>
      <c r="FJ119" s="2">
        <f t="shared" si="375"/>
        <v>0.99054210675112975</v>
      </c>
      <c r="FK119" s="2">
        <f t="shared" si="375"/>
        <v>0.98968958540693808</v>
      </c>
      <c r="FL119" s="2">
        <f t="shared" si="375"/>
        <v>0.98961774235653222</v>
      </c>
      <c r="FM119" s="2">
        <f t="shared" si="375"/>
        <v>0.98933438331529011</v>
      </c>
      <c r="FN119" s="2">
        <f t="shared" si="375"/>
        <v>0.98911331279796588</v>
      </c>
      <c r="FO119" s="2">
        <f t="shared" si="375"/>
        <v>0.989317192982062</v>
      </c>
      <c r="FP119" s="2">
        <f t="shared" si="375"/>
        <v>0.98974989138512492</v>
      </c>
      <c r="FQ119" s="2">
        <f t="shared" si="375"/>
        <v>0.98827229647598458</v>
      </c>
      <c r="FR119" s="2">
        <f t="shared" si="375"/>
        <v>0.98999679240136285</v>
      </c>
      <c r="FS119" s="2">
        <f t="shared" si="375"/>
        <v>0.98896409097578075</v>
      </c>
      <c r="FT119" s="2">
        <f t="shared" si="375"/>
        <v>0.98786831189961932</v>
      </c>
      <c r="FU119" s="2">
        <f t="shared" si="375"/>
        <v>0.98566370167470818</v>
      </c>
      <c r="FW119" s="2">
        <f t="shared" si="324"/>
        <v>1.0631933581622781E-2</v>
      </c>
      <c r="FX119" s="2">
        <f t="shared" si="376"/>
        <v>2.0793227086867153E-2</v>
      </c>
      <c r="FY119" s="2">
        <f t="shared" si="377"/>
        <v>1.9878968892310559E-2</v>
      </c>
      <c r="FZ119" s="2">
        <f t="shared" si="378"/>
        <v>1.8791532774257033E-2</v>
      </c>
      <c r="GA119" s="2">
        <f t="shared" si="379"/>
        <v>1.8949427542593551E-2</v>
      </c>
      <c r="GB119" s="2">
        <f t="shared" si="380"/>
        <v>2.0029277573842673E-2</v>
      </c>
      <c r="GC119" s="2">
        <f t="shared" si="381"/>
        <v>2.1302893862699939E-2</v>
      </c>
      <c r="GD119" s="2">
        <f t="shared" si="382"/>
        <v>2.5693832389960435E-2</v>
      </c>
      <c r="GE119" s="2">
        <f t="shared" si="383"/>
        <v>2.4740199661804789E-2</v>
      </c>
      <c r="GF119" s="2">
        <f t="shared" si="384"/>
        <v>2.4924727864180908E-2</v>
      </c>
      <c r="GG119" s="2">
        <f t="shared" si="385"/>
        <v>2.1079055184298524E-2</v>
      </c>
      <c r="GH119" s="2">
        <f t="shared" si="386"/>
        <v>2.0170437543850533E-2</v>
      </c>
      <c r="GI119" s="2">
        <f t="shared" si="387"/>
        <v>1.6876175057331393E-2</v>
      </c>
      <c r="GJ119" s="2">
        <f t="shared" si="388"/>
        <v>1.3907280142552219E-2</v>
      </c>
      <c r="GK119" s="2">
        <f t="shared" si="389"/>
        <v>1.4364447205399559E-2</v>
      </c>
      <c r="GM119" s="86">
        <f t="shared" si="325"/>
        <v>1.4175361650408082E-33</v>
      </c>
      <c r="GN119" s="86">
        <f t="shared" si="390"/>
        <v>3.0266160030955265E-41</v>
      </c>
      <c r="GO119" s="86">
        <f t="shared" si="391"/>
        <v>5.6398919751412536E-38</v>
      </c>
      <c r="GP119" s="86">
        <f t="shared" si="392"/>
        <v>4.3191126543141434E-39</v>
      </c>
      <c r="GQ119" s="86">
        <f t="shared" si="393"/>
        <v>2.4827421262541368E-47</v>
      </c>
      <c r="GR119" s="86">
        <f t="shared" si="394"/>
        <v>4.2318348254076697E-46</v>
      </c>
      <c r="GS119" s="86">
        <f t="shared" si="395"/>
        <v>3.7126222782806072E-48</v>
      </c>
      <c r="GT119" s="86">
        <f t="shared" si="396"/>
        <v>6.407426645856647E-58</v>
      </c>
      <c r="GU119" s="86">
        <f t="shared" si="397"/>
        <v>2.2544823350450924E-44</v>
      </c>
      <c r="GV119" s="86">
        <f t="shared" si="398"/>
        <v>5.9034458072512992E-46</v>
      </c>
      <c r="GW119" s="86">
        <f t="shared" si="399"/>
        <v>1.4900338886148162E-57</v>
      </c>
      <c r="GX119" s="86">
        <f t="shared" si="400"/>
        <v>2.3596541872342932E-63</v>
      </c>
      <c r="GY119" s="86">
        <f t="shared" si="401"/>
        <v>2.25839726411574E-44</v>
      </c>
      <c r="GZ119" s="86">
        <f t="shared" si="402"/>
        <v>2.4187330604994593E-40</v>
      </c>
      <c r="HA119" s="86">
        <f t="shared" si="403"/>
        <v>3.1765665487070928E-56</v>
      </c>
      <c r="HC119" s="86">
        <f t="shared" si="326"/>
        <v>1.441160054296774E-8</v>
      </c>
      <c r="HD119" s="86">
        <f t="shared" si="404"/>
        <v>2.7354954433022977E-7</v>
      </c>
      <c r="HE119" s="86">
        <f t="shared" si="405"/>
        <v>1.2592864866203933E-9</v>
      </c>
      <c r="HF119" s="86">
        <f t="shared" si="406"/>
        <v>4.7498580867723511E-9</v>
      </c>
      <c r="HG119" s="86">
        <f t="shared" si="407"/>
        <v>6.6170163531852959E-17</v>
      </c>
      <c r="HH119" s="86">
        <f t="shared" si="408"/>
        <v>1.4440099436650693E-11</v>
      </c>
      <c r="HI119" s="86">
        <f t="shared" si="409"/>
        <v>4.796441639496062E-13</v>
      </c>
      <c r="HJ119" s="86">
        <f t="shared" si="410"/>
        <v>2.3113641694516371E-12</v>
      </c>
      <c r="HK119" s="86">
        <f t="shared" si="411"/>
        <v>1.8537943145441664E-11</v>
      </c>
      <c r="HL119" s="86">
        <f t="shared" si="412"/>
        <v>9.6143694101946731E-11</v>
      </c>
      <c r="HM119" s="86">
        <f t="shared" si="413"/>
        <v>4.8283753409960636E-18</v>
      </c>
      <c r="HN119" s="86">
        <f t="shared" si="414"/>
        <v>6.4700510483414633E-14</v>
      </c>
      <c r="HO119" s="86">
        <f t="shared" si="415"/>
        <v>6.7100638793662947E-9</v>
      </c>
      <c r="HP119" s="86">
        <f t="shared" si="416"/>
        <v>5.6338189765455848E-8</v>
      </c>
      <c r="HQ119" s="86">
        <f t="shared" si="417"/>
        <v>1.4544810962626509E-11</v>
      </c>
      <c r="HS119" s="86">
        <f t="shared" si="327"/>
        <v>1.1802730175318628E-6</v>
      </c>
      <c r="HT119" s="86">
        <f t="shared" si="418"/>
        <v>1.5623113213760713E-5</v>
      </c>
      <c r="HU119" s="86">
        <f t="shared" si="419"/>
        <v>4.4260615645733648E-7</v>
      </c>
      <c r="HV119" s="86">
        <f t="shared" si="420"/>
        <v>1.8467232171605397E-7</v>
      </c>
      <c r="HW119" s="86">
        <f t="shared" si="421"/>
        <v>2.8630270145740405E-6</v>
      </c>
      <c r="HX119" s="86">
        <f t="shared" si="422"/>
        <v>1.2482663510798642E-6</v>
      </c>
      <c r="HY119" s="86">
        <f t="shared" si="423"/>
        <v>1.2485012794968804E-6</v>
      </c>
      <c r="HZ119" s="86">
        <f t="shared" si="424"/>
        <v>5.0893004170893059E-6</v>
      </c>
      <c r="IA119" s="86">
        <f t="shared" si="425"/>
        <v>2.5286935668589602E-6</v>
      </c>
      <c r="IB119" s="86">
        <f t="shared" si="426"/>
        <v>1.6009975968238071E-6</v>
      </c>
      <c r="IC119" s="86">
        <f t="shared" si="427"/>
        <v>1.927610432502009E-6</v>
      </c>
      <c r="ID119" s="86">
        <f t="shared" si="428"/>
        <v>7.7553578366856472E-7</v>
      </c>
      <c r="IE119" s="86">
        <f t="shared" si="429"/>
        <v>1.1023249143808237E-7</v>
      </c>
      <c r="IF119" s="86">
        <f t="shared" si="430"/>
        <v>4.0245248095779331E-5</v>
      </c>
      <c r="IG119" s="86">
        <f t="shared" si="431"/>
        <v>2.1632730232518107E-4</v>
      </c>
      <c r="II119" s="86">
        <f t="shared" si="328"/>
        <v>1.1439843805320529E-65</v>
      </c>
      <c r="IJ119" s="86">
        <f t="shared" si="329"/>
        <v>1.9471237782322459E-51</v>
      </c>
      <c r="IK119" s="86">
        <f t="shared" si="330"/>
        <v>2.2465798861945165E-61</v>
      </c>
      <c r="IL119" s="86">
        <f t="shared" si="331"/>
        <v>8.7340926340689719E-66</v>
      </c>
      <c r="IM119" s="86">
        <f t="shared" si="332"/>
        <v>1.2187560691949319E-55</v>
      </c>
      <c r="IN119" s="86">
        <f t="shared" si="333"/>
        <v>6.2505433144291463E-60</v>
      </c>
      <c r="IO119" s="86">
        <f t="shared" si="334"/>
        <v>3.7012755661934404E-63</v>
      </c>
      <c r="IP119" s="86">
        <f t="shared" si="335"/>
        <v>4.154693273666334E-53</v>
      </c>
      <c r="IQ119" s="86">
        <f t="shared" si="336"/>
        <v>4.6210902337135167E-58</v>
      </c>
      <c r="IR119" s="86">
        <f t="shared" si="337"/>
        <v>3.5140326607599612E-64</v>
      </c>
      <c r="IS119" s="86">
        <f t="shared" si="338"/>
        <v>2.0503142062996061E-61</v>
      </c>
      <c r="IT119" s="86">
        <f t="shared" si="339"/>
        <v>2.1008790428682544E-65</v>
      </c>
      <c r="IU119" s="86">
        <f t="shared" si="340"/>
        <v>7.1554919307280743E-73</v>
      </c>
      <c r="IV119" s="86">
        <f t="shared" si="341"/>
        <v>1.4234950427542423E-35</v>
      </c>
      <c r="IW119" s="86">
        <f t="shared" si="342"/>
        <v>5.0063206616171951E-31</v>
      </c>
      <c r="IY119" s="86">
        <f t="shared" si="343"/>
        <v>1.1946846180748306E-6</v>
      </c>
      <c r="IZ119" s="86">
        <f t="shared" si="344"/>
        <v>1.5896662758090943E-5</v>
      </c>
      <c r="JA119" s="86">
        <f t="shared" si="345"/>
        <v>4.4386544294395686E-7</v>
      </c>
      <c r="JB119" s="86">
        <f t="shared" si="346"/>
        <v>1.8942217980282633E-7</v>
      </c>
      <c r="JC119" s="86">
        <f t="shared" si="347"/>
        <v>2.8630270146402107E-6</v>
      </c>
      <c r="JD119" s="86">
        <f t="shared" si="348"/>
        <v>1.2482807911793008E-6</v>
      </c>
      <c r="JE119" s="86">
        <f t="shared" si="349"/>
        <v>1.2485017591410444E-6</v>
      </c>
      <c r="JF119" s="86">
        <f t="shared" si="350"/>
        <v>5.0893027284534755E-6</v>
      </c>
      <c r="JG119" s="86">
        <f t="shared" si="351"/>
        <v>2.5287121048021058E-6</v>
      </c>
      <c r="JH119" s="86">
        <f t="shared" si="352"/>
        <v>1.6010937405179089E-6</v>
      </c>
      <c r="JI119" s="86">
        <f t="shared" si="353"/>
        <v>1.9276104325068375E-6</v>
      </c>
      <c r="JJ119" s="86">
        <f t="shared" si="354"/>
        <v>7.7553584836907517E-7</v>
      </c>
      <c r="JK119" s="86">
        <f t="shared" si="355"/>
        <v>1.1694255531744867E-7</v>
      </c>
      <c r="JL119" s="86">
        <f t="shared" si="356"/>
        <v>4.030158628554479E-5</v>
      </c>
      <c r="JM119" s="86">
        <f t="shared" si="357"/>
        <v>2.1632731686999204E-4</v>
      </c>
    </row>
    <row r="120" spans="2:273" x14ac:dyDescent="0.25">
      <c r="B120" s="2">
        <v>93</v>
      </c>
      <c r="C120" s="37">
        <v>53.194099999999999</v>
      </c>
      <c r="D120" s="37">
        <v>51.685400000000001</v>
      </c>
      <c r="E120" s="37">
        <v>52.694899999999997</v>
      </c>
      <c r="F120" s="37">
        <v>52.272300000000001</v>
      </c>
      <c r="G120" s="37">
        <v>52.557200000000002</v>
      </c>
      <c r="H120" s="37">
        <v>52.923900000000003</v>
      </c>
      <c r="I120" s="37">
        <v>53.400500000000001</v>
      </c>
      <c r="J120" s="37">
        <v>53.442399999999999</v>
      </c>
      <c r="K120" s="37">
        <v>53.729100000000003</v>
      </c>
      <c r="L120" s="37">
        <v>53.867699999999999</v>
      </c>
      <c r="M120" s="37">
        <v>53.309199999999997</v>
      </c>
      <c r="N120" s="37">
        <v>53.618099999999998</v>
      </c>
      <c r="O120" s="37">
        <v>54.8489</v>
      </c>
      <c r="P120" s="37">
        <v>54.561300000000003</v>
      </c>
      <c r="Q120" s="37">
        <v>57.6633</v>
      </c>
      <c r="S120" s="4">
        <f t="shared" si="229"/>
        <v>53.581892480814858</v>
      </c>
      <c r="T120" s="4">
        <f t="shared" si="230"/>
        <v>51.970033151764262</v>
      </c>
      <c r="U120" s="4">
        <f t="shared" si="231"/>
        <v>52.054136027598368</v>
      </c>
      <c r="V120" s="4">
        <f t="shared" si="232"/>
        <v>52.233548182037538</v>
      </c>
      <c r="W120" s="4">
        <f t="shared" si="233"/>
        <v>52.437399293349962</v>
      </c>
      <c r="X120" s="4">
        <f t="shared" si="234"/>
        <v>52.728534726654736</v>
      </c>
      <c r="Y120" s="4">
        <f t="shared" si="235"/>
        <v>53.281655304253349</v>
      </c>
      <c r="Z120" s="4">
        <f t="shared" si="236"/>
        <v>53.459659000210927</v>
      </c>
      <c r="AA120" s="4">
        <f t="shared" si="237"/>
        <v>53.687600488194121</v>
      </c>
      <c r="AB120" s="4">
        <f t="shared" si="238"/>
        <v>53.517695866092346</v>
      </c>
      <c r="AC120" s="4">
        <f t="shared" si="239"/>
        <v>53.65892861779713</v>
      </c>
      <c r="AD120" s="4">
        <f t="shared" si="240"/>
        <v>53.262267374932939</v>
      </c>
      <c r="AE120" s="4">
        <f t="shared" si="241"/>
        <v>54.403501900976842</v>
      </c>
      <c r="AF120" s="4">
        <f t="shared" si="242"/>
        <v>54.74482845578072</v>
      </c>
      <c r="AG120" s="4">
        <f t="shared" si="243"/>
        <v>57.310971538878775</v>
      </c>
      <c r="AI120" s="4">
        <f t="shared" si="244"/>
        <v>-0.38779248081485918</v>
      </c>
      <c r="AJ120" s="4">
        <f t="shared" si="245"/>
        <v>-0.28463315176426107</v>
      </c>
      <c r="AK120" s="4">
        <f t="shared" si="246"/>
        <v>0.64076397240162919</v>
      </c>
      <c r="AL120" s="4">
        <f t="shared" si="247"/>
        <v>3.875181796246352E-2</v>
      </c>
      <c r="AM120" s="4">
        <f t="shared" si="248"/>
        <v>0.1198007066500395</v>
      </c>
      <c r="AN120" s="4">
        <f t="shared" si="249"/>
        <v>0.1953652733452671</v>
      </c>
      <c r="AO120" s="4">
        <f t="shared" si="250"/>
        <v>0.11884469574665246</v>
      </c>
      <c r="AP120" s="4">
        <f t="shared" si="251"/>
        <v>-1.7259000210927411E-2</v>
      </c>
      <c r="AQ120" s="4">
        <f t="shared" si="252"/>
        <v>4.1499511805881184E-2</v>
      </c>
      <c r="AR120" s="4">
        <f t="shared" si="253"/>
        <v>0.35000413390765317</v>
      </c>
      <c r="AS120" s="4">
        <f t="shared" si="254"/>
        <v>-0.34972861779713327</v>
      </c>
      <c r="AT120" s="4">
        <f t="shared" si="255"/>
        <v>0.35583262506705893</v>
      </c>
      <c r="AU120" s="4">
        <f t="shared" si="256"/>
        <v>0.44539809902315852</v>
      </c>
      <c r="AV120" s="4">
        <f t="shared" si="358"/>
        <v>-0.18352845578071708</v>
      </c>
      <c r="AW120" s="4">
        <f t="shared" si="358"/>
        <v>0.35232846112122473</v>
      </c>
      <c r="AY120" s="2">
        <f t="shared" si="308"/>
        <v>53.581892478422894</v>
      </c>
      <c r="AZ120" s="2">
        <f t="shared" si="359"/>
        <v>51.969352223383595</v>
      </c>
      <c r="BA120" s="2">
        <f t="shared" si="360"/>
        <v>52.054088328465227</v>
      </c>
      <c r="BB120" s="2">
        <f t="shared" si="361"/>
        <v>52.233517627130126</v>
      </c>
      <c r="BC120" s="2">
        <f t="shared" si="362"/>
        <v>52.43702731659765</v>
      </c>
      <c r="BD120" s="2">
        <f t="shared" si="363"/>
        <v>52.728311931206434</v>
      </c>
      <c r="BE120" s="2">
        <f t="shared" si="364"/>
        <v>53.281384451635219</v>
      </c>
      <c r="BF120" s="2">
        <f t="shared" si="365"/>
        <v>53.45859316418273</v>
      </c>
      <c r="BG120" s="2">
        <f t="shared" si="366"/>
        <v>53.686947933539919</v>
      </c>
      <c r="BH120" s="2">
        <f t="shared" si="367"/>
        <v>53.517181886661682</v>
      </c>
      <c r="BI120" s="2">
        <f t="shared" si="368"/>
        <v>53.658332208318136</v>
      </c>
      <c r="BJ120" s="2">
        <f t="shared" si="369"/>
        <v>53.261976071324405</v>
      </c>
      <c r="BK120" s="2">
        <f t="shared" si="370"/>
        <v>54.403449449190617</v>
      </c>
      <c r="BL120" s="2">
        <f t="shared" si="371"/>
        <v>54.734364827197133</v>
      </c>
      <c r="BM120" s="2">
        <f t="shared" si="372"/>
        <v>57.236770574346806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53.194099999999999</v>
      </c>
      <c r="CF120" s="2">
        <f t="shared" si="310"/>
        <v>51.685400000000001</v>
      </c>
      <c r="CG120" s="2">
        <f t="shared" si="311"/>
        <v>52.694899999999997</v>
      </c>
      <c r="CH120" s="2">
        <f t="shared" si="312"/>
        <v>52.272300000000001</v>
      </c>
      <c r="CI120" s="2">
        <f t="shared" si="313"/>
        <v>52.557200000000002</v>
      </c>
      <c r="CJ120" s="2">
        <f t="shared" si="314"/>
        <v>52.923900000000003</v>
      </c>
      <c r="CK120" s="2">
        <f t="shared" si="315"/>
        <v>53.400500000000001</v>
      </c>
      <c r="CL120" s="2">
        <f t="shared" si="316"/>
        <v>53.442399999999999</v>
      </c>
      <c r="CM120" s="2">
        <f t="shared" si="317"/>
        <v>53.729100000000003</v>
      </c>
      <c r="CN120" s="2">
        <f t="shared" si="318"/>
        <v>53.867699999999999</v>
      </c>
      <c r="CO120" s="2">
        <f t="shared" si="319"/>
        <v>53.309199999999997</v>
      </c>
      <c r="CP120" s="2">
        <f t="shared" si="320"/>
        <v>53.618099999999998</v>
      </c>
      <c r="CQ120" s="2">
        <f t="shared" si="321"/>
        <v>54.8489</v>
      </c>
      <c r="CR120" s="2">
        <f t="shared" si="322"/>
        <v>54.561300000000003</v>
      </c>
      <c r="CS120" s="2">
        <f t="shared" si="323"/>
        <v>57.6633</v>
      </c>
      <c r="CU120" s="2">
        <f t="shared" si="273"/>
        <v>53.194099999999999</v>
      </c>
      <c r="CV120" s="2">
        <f t="shared" si="274"/>
        <v>51.685400000000001</v>
      </c>
      <c r="CW120" s="2">
        <f t="shared" si="275"/>
        <v>52.694899999999997</v>
      </c>
      <c r="CX120" s="2">
        <f t="shared" si="276"/>
        <v>52.272300000000001</v>
      </c>
      <c r="CY120" s="2">
        <f t="shared" si="277"/>
        <v>52.557200000000002</v>
      </c>
      <c r="CZ120" s="2">
        <f t="shared" si="278"/>
        <v>52.923900000000003</v>
      </c>
      <c r="DA120" s="2">
        <f t="shared" si="279"/>
        <v>53.400500000000001</v>
      </c>
      <c r="DB120" s="2">
        <f t="shared" si="280"/>
        <v>53.442399999999999</v>
      </c>
      <c r="DC120" s="2">
        <f t="shared" si="281"/>
        <v>53.729100000000003</v>
      </c>
      <c r="DD120" s="2">
        <f t="shared" si="282"/>
        <v>53.867699999999999</v>
      </c>
      <c r="DE120" s="2">
        <f t="shared" si="283"/>
        <v>53.309199999999997</v>
      </c>
      <c r="DF120" s="2">
        <f t="shared" si="284"/>
        <v>53.618099999999998</v>
      </c>
      <c r="DG120" s="2">
        <f t="shared" si="285"/>
        <v>54.8489</v>
      </c>
      <c r="DH120" s="2">
        <f t="shared" si="286"/>
        <v>54.561300000000003</v>
      </c>
      <c r="DI120" s="2">
        <f t="shared" si="287"/>
        <v>57.6633</v>
      </c>
      <c r="DK120" s="2">
        <f t="shared" si="288"/>
        <v>58.718864962476545</v>
      </c>
      <c r="DL120" s="2">
        <f t="shared" si="373"/>
        <v>57.69741963414635</v>
      </c>
      <c r="DM120" s="2">
        <f t="shared" si="373"/>
        <v>59.124020323886626</v>
      </c>
      <c r="DN120" s="2">
        <f t="shared" si="373"/>
        <v>56.616291594746706</v>
      </c>
      <c r="DO120" s="2">
        <f t="shared" si="373"/>
        <v>56.562598624940733</v>
      </c>
      <c r="DP120" s="2">
        <f t="shared" si="373"/>
        <v>57.609709957325734</v>
      </c>
      <c r="DQ120" s="2">
        <f t="shared" si="373"/>
        <v>59.72018952380953</v>
      </c>
      <c r="DR120" s="2">
        <f t="shared" si="373"/>
        <v>58.708254217074213</v>
      </c>
      <c r="DS120" s="2">
        <f t="shared" si="373"/>
        <v>61.284332706992693</v>
      </c>
      <c r="DT120" s="2">
        <f t="shared" si="373"/>
        <v>60.162565319605321</v>
      </c>
      <c r="DU120" s="2">
        <f t="shared" si="373"/>
        <v>58.756746203208564</v>
      </c>
      <c r="DV120" s="2">
        <f t="shared" si="373"/>
        <v>59.967710291720302</v>
      </c>
      <c r="DW120" s="2">
        <f t="shared" si="373"/>
        <v>61.980842475171883</v>
      </c>
      <c r="DX120" s="2">
        <f t="shared" si="373"/>
        <v>60.814137353372423</v>
      </c>
      <c r="DY120" s="2">
        <f t="shared" si="373"/>
        <v>62.095097811965807</v>
      </c>
      <c r="EA120" s="2">
        <f t="shared" si="228"/>
        <v>53.5412108905631</v>
      </c>
      <c r="EB120" s="2">
        <f t="shared" si="290"/>
        <v>51.922827790790677</v>
      </c>
      <c r="EC120" s="2">
        <f t="shared" si="291"/>
        <v>51.995178935276954</v>
      </c>
      <c r="ED120" s="2">
        <f t="shared" si="292"/>
        <v>52.195164238210396</v>
      </c>
      <c r="EE120" s="2">
        <f t="shared" si="293"/>
        <v>52.398052441380905</v>
      </c>
      <c r="EF120" s="2">
        <f t="shared" si="294"/>
        <v>52.681504254450161</v>
      </c>
      <c r="EG120" s="2">
        <f t="shared" si="295"/>
        <v>53.21788940606843</v>
      </c>
      <c r="EH120" s="2">
        <f t="shared" si="296"/>
        <v>53.406363673718971</v>
      </c>
      <c r="EI120" s="2">
        <f t="shared" si="297"/>
        <v>53.61204504449617</v>
      </c>
      <c r="EJ120" s="2">
        <f t="shared" si="298"/>
        <v>53.453713085431254</v>
      </c>
      <c r="EK120" s="2">
        <f t="shared" si="299"/>
        <v>53.603204512588768</v>
      </c>
      <c r="EL120" s="2">
        <f t="shared" si="300"/>
        <v>53.199926075894375</v>
      </c>
      <c r="EM120" s="2">
        <f t="shared" si="301"/>
        <v>54.326298907626466</v>
      </c>
      <c r="EN120" s="2">
        <f t="shared" si="302"/>
        <v>54.66611702164704</v>
      </c>
      <c r="EO120" s="2">
        <f t="shared" si="303"/>
        <v>57.172345998233837</v>
      </c>
      <c r="EQ120" s="2">
        <f t="shared" si="304"/>
        <v>53.510471232506859</v>
      </c>
      <c r="ER120" s="2">
        <f t="shared" si="374"/>
        <v>51.923706195257417</v>
      </c>
      <c r="ES120" s="2">
        <f t="shared" si="374"/>
        <v>51.956524315316628</v>
      </c>
      <c r="ET120" s="2">
        <f t="shared" si="374"/>
        <v>52.204222497909115</v>
      </c>
      <c r="EU120" s="2">
        <f t="shared" si="374"/>
        <v>52.38740692341208</v>
      </c>
      <c r="EV120" s="2">
        <f t="shared" si="374"/>
        <v>52.686119021612285</v>
      </c>
      <c r="EW120" s="2">
        <f t="shared" si="374"/>
        <v>53.225900155099822</v>
      </c>
      <c r="EX120" s="2">
        <f t="shared" si="374"/>
        <v>53.389914541378609</v>
      </c>
      <c r="EY120" s="2">
        <f t="shared" si="374"/>
        <v>53.615101723964983</v>
      </c>
      <c r="EZ120" s="2">
        <f t="shared" si="374"/>
        <v>53.479257021996631</v>
      </c>
      <c r="FA120" s="2">
        <f t="shared" si="374"/>
        <v>53.601016990861666</v>
      </c>
      <c r="FB120" s="2">
        <f t="shared" si="374"/>
        <v>53.211382323075718</v>
      </c>
      <c r="FC120" s="2">
        <f t="shared" si="374"/>
        <v>54.328122111732007</v>
      </c>
      <c r="FD120" s="2">
        <f t="shared" si="374"/>
        <v>54.676098162569176</v>
      </c>
      <c r="FE120" s="2">
        <f t="shared" si="374"/>
        <v>57.171010447741445</v>
      </c>
      <c r="FG120" s="2">
        <f t="shared" si="306"/>
        <v>0.9920737126726128</v>
      </c>
      <c r="FH120" s="2">
        <f t="shared" si="375"/>
        <v>0.99194671295817616</v>
      </c>
      <c r="FI120" s="2">
        <f t="shared" si="375"/>
        <v>0.99161850765175619</v>
      </c>
      <c r="FJ120" s="2">
        <f t="shared" si="375"/>
        <v>0.99136711462064619</v>
      </c>
      <c r="FK120" s="2">
        <f t="shared" si="375"/>
        <v>0.99058825175038279</v>
      </c>
      <c r="FL120" s="2">
        <f t="shared" si="375"/>
        <v>0.99052261064930214</v>
      </c>
      <c r="FM120" s="2">
        <f t="shared" si="375"/>
        <v>0.99026370486464477</v>
      </c>
      <c r="FN120" s="2">
        <f t="shared" si="375"/>
        <v>0.99006170326858356</v>
      </c>
      <c r="FO120" s="2">
        <f t="shared" si="375"/>
        <v>0.99024799760327531</v>
      </c>
      <c r="FP120" s="2">
        <f t="shared" si="375"/>
        <v>0.99064335109147772</v>
      </c>
      <c r="FQ120" s="2">
        <f t="shared" si="375"/>
        <v>0.98929315876035029</v>
      </c>
      <c r="FR120" s="2">
        <f t="shared" si="375"/>
        <v>0.99086892931216164</v>
      </c>
      <c r="FS120" s="2">
        <f t="shared" si="375"/>
        <v>0.98992534845438185</v>
      </c>
      <c r="FT120" s="2">
        <f t="shared" si="375"/>
        <v>0.98892394574052733</v>
      </c>
      <c r="FU120" s="2">
        <f t="shared" si="375"/>
        <v>0.98690862656395828</v>
      </c>
      <c r="FW120" s="2">
        <f t="shared" si="324"/>
        <v>1.164573774224092E-2</v>
      </c>
      <c r="FX120" s="2">
        <f t="shared" si="376"/>
        <v>2.2753674140844924E-2</v>
      </c>
      <c r="FY120" s="2">
        <f t="shared" si="377"/>
        <v>2.1755132065951106E-2</v>
      </c>
      <c r="FZ120" s="2">
        <f t="shared" si="378"/>
        <v>2.0567218144101177E-2</v>
      </c>
      <c r="GA120" s="2">
        <f t="shared" si="379"/>
        <v>2.073971764143907E-2</v>
      </c>
      <c r="GB120" s="2">
        <f t="shared" si="380"/>
        <v>2.1919309521029186E-2</v>
      </c>
      <c r="GC120" s="2">
        <f t="shared" si="381"/>
        <v>2.3310249899745766E-2</v>
      </c>
      <c r="GD120" s="2">
        <f t="shared" si="382"/>
        <v>2.8103062461142983E-2</v>
      </c>
      <c r="GE120" s="2">
        <f t="shared" si="383"/>
        <v>2.7062494304815991E-2</v>
      </c>
      <c r="GF120" s="2">
        <f t="shared" si="384"/>
        <v>2.7263859441821414E-2</v>
      </c>
      <c r="GG120" s="2">
        <f t="shared" si="385"/>
        <v>2.3065816164500895E-2</v>
      </c>
      <c r="GH120" s="2">
        <f t="shared" si="386"/>
        <v>2.207348979835411E-2</v>
      </c>
      <c r="GI120" s="2">
        <f t="shared" si="387"/>
        <v>1.8474278479843752E-2</v>
      </c>
      <c r="GJ120" s="2">
        <f t="shared" si="388"/>
        <v>1.5228596485268005E-2</v>
      </c>
      <c r="GK120" s="2">
        <f t="shared" si="389"/>
        <v>1.5728505717059738E-2</v>
      </c>
      <c r="GM120" s="86">
        <f t="shared" si="325"/>
        <v>1.523005074636191E-35</v>
      </c>
      <c r="GN120" s="86">
        <f t="shared" si="390"/>
        <v>1.0259247711378055E-43</v>
      </c>
      <c r="GO120" s="86">
        <f t="shared" si="391"/>
        <v>3.0971652044484619E-40</v>
      </c>
      <c r="GP120" s="86">
        <f t="shared" si="392"/>
        <v>1.7799262900778575E-41</v>
      </c>
      <c r="GQ120" s="86">
        <f t="shared" si="393"/>
        <v>3.5141453328080892E-50</v>
      </c>
      <c r="GR120" s="86">
        <f t="shared" si="394"/>
        <v>6.9281826586360121E-49</v>
      </c>
      <c r="GS120" s="86">
        <f t="shared" si="395"/>
        <v>5.1052159087964549E-51</v>
      </c>
      <c r="GT120" s="86">
        <f t="shared" si="396"/>
        <v>2.0047251424190025E-61</v>
      </c>
      <c r="GU120" s="86">
        <f t="shared" si="397"/>
        <v>5.1034599583895124E-47</v>
      </c>
      <c r="GV120" s="86">
        <f t="shared" si="398"/>
        <v>1.1229854360993403E-48</v>
      </c>
      <c r="GW120" s="86">
        <f t="shared" si="399"/>
        <v>5.2225743579100673E-61</v>
      </c>
      <c r="GX120" s="86">
        <f t="shared" si="400"/>
        <v>4.3004714735696721E-67</v>
      </c>
      <c r="GY120" s="86">
        <f t="shared" si="401"/>
        <v>5.6428600686506662E-47</v>
      </c>
      <c r="GZ120" s="86">
        <f t="shared" si="402"/>
        <v>9.8998327246611394E-43</v>
      </c>
      <c r="HA120" s="86">
        <f t="shared" si="403"/>
        <v>1.7035406053579719E-59</v>
      </c>
      <c r="HC120" s="86">
        <f t="shared" si="326"/>
        <v>8.4604911854030446E-10</v>
      </c>
      <c r="HD120" s="86">
        <f t="shared" si="404"/>
        <v>3.0124032281013407E-8</v>
      </c>
      <c r="HE120" s="86">
        <f t="shared" si="405"/>
        <v>6.1867467446868978E-11</v>
      </c>
      <c r="HF120" s="86">
        <f t="shared" si="406"/>
        <v>2.5827349916927379E-10</v>
      </c>
      <c r="HG120" s="86">
        <f t="shared" si="407"/>
        <v>2.1563638797494888E-19</v>
      </c>
      <c r="HH120" s="86">
        <f t="shared" si="408"/>
        <v>3.6421988900183291E-13</v>
      </c>
      <c r="HI120" s="86">
        <f t="shared" si="409"/>
        <v>9.450481079287031E-15</v>
      </c>
      <c r="HJ120" s="86">
        <f t="shared" si="410"/>
        <v>5.4860435607637432E-14</v>
      </c>
      <c r="HK120" s="86">
        <f t="shared" si="411"/>
        <v>6.2017717464039522E-13</v>
      </c>
      <c r="HL120" s="86">
        <f t="shared" si="412"/>
        <v>4.6310181096820052E-12</v>
      </c>
      <c r="HM120" s="86">
        <f t="shared" si="413"/>
        <v>1.6478953598463701E-20</v>
      </c>
      <c r="HN120" s="86">
        <f t="shared" si="414"/>
        <v>1.0674486841360897E-15</v>
      </c>
      <c r="HO120" s="86">
        <f t="shared" si="415"/>
        <v>4.7292714803956774E-10</v>
      </c>
      <c r="HP120" s="86">
        <f t="shared" si="416"/>
        <v>4.8220053597724418E-9</v>
      </c>
      <c r="HQ120" s="86">
        <f t="shared" si="417"/>
        <v>4.3790159579504487E-13</v>
      </c>
      <c r="HS120" s="86">
        <f t="shared" si="327"/>
        <v>3.9561173405556281E-6</v>
      </c>
      <c r="HT120" s="86">
        <f t="shared" si="418"/>
        <v>4.7964992848144407E-5</v>
      </c>
      <c r="HU120" s="86">
        <f t="shared" si="419"/>
        <v>1.8042212905668278E-6</v>
      </c>
      <c r="HV120" s="86">
        <f t="shared" si="420"/>
        <v>8.1057846660795942E-7</v>
      </c>
      <c r="HW120" s="86">
        <f t="shared" si="421"/>
        <v>9.7881956549358954E-6</v>
      </c>
      <c r="HX120" s="86">
        <f t="shared" si="422"/>
        <v>4.757860782475421E-6</v>
      </c>
      <c r="HY120" s="86">
        <f t="shared" si="423"/>
        <v>5.04093159394351E-6</v>
      </c>
      <c r="HZ120" s="86">
        <f t="shared" si="424"/>
        <v>1.8109881781871481E-5</v>
      </c>
      <c r="IA120" s="86">
        <f t="shared" si="425"/>
        <v>9.7868869263753513E-6</v>
      </c>
      <c r="IB120" s="86">
        <f t="shared" si="426"/>
        <v>6.8419046033576143E-6</v>
      </c>
      <c r="IC120" s="86">
        <f t="shared" si="427"/>
        <v>7.4282569465104847E-6</v>
      </c>
      <c r="ID120" s="86">
        <f t="shared" si="428"/>
        <v>3.2285713565327089E-6</v>
      </c>
      <c r="IE120" s="86">
        <f t="shared" si="429"/>
        <v>5.1548653838841379E-7</v>
      </c>
      <c r="IF120" s="86">
        <f t="shared" si="430"/>
        <v>9.1079489993021242E-5</v>
      </c>
      <c r="IG120" s="86">
        <f t="shared" si="431"/>
        <v>4.1784353311545498E-4</v>
      </c>
      <c r="II120" s="86">
        <f t="shared" si="328"/>
        <v>4.2243013128654439E-63</v>
      </c>
      <c r="IJ120" s="86">
        <f t="shared" si="329"/>
        <v>4.3189099420086922E-49</v>
      </c>
      <c r="IK120" s="86">
        <f t="shared" si="330"/>
        <v>1.3566464716158903E-58</v>
      </c>
      <c r="IL120" s="86">
        <f t="shared" si="331"/>
        <v>7.6665502706443104E-63</v>
      </c>
      <c r="IM120" s="86">
        <f t="shared" si="332"/>
        <v>3.7097205012067947E-53</v>
      </c>
      <c r="IN120" s="86">
        <f t="shared" si="333"/>
        <v>3.2730669546133462E-57</v>
      </c>
      <c r="IO120" s="86">
        <f t="shared" si="334"/>
        <v>3.0513160058476731E-60</v>
      </c>
      <c r="IP120" s="86">
        <f t="shared" si="335"/>
        <v>1.5338295718086842E-50</v>
      </c>
      <c r="IQ120" s="86">
        <f t="shared" si="336"/>
        <v>2.8150163433588907E-55</v>
      </c>
      <c r="IR120" s="86">
        <f t="shared" si="337"/>
        <v>4.3521618451697873E-61</v>
      </c>
      <c r="IS120" s="86">
        <f t="shared" si="338"/>
        <v>1.3723898302339397E-58</v>
      </c>
      <c r="IT120" s="86">
        <f t="shared" si="339"/>
        <v>2.0047642538355856E-62</v>
      </c>
      <c r="IU120" s="86">
        <f t="shared" si="340"/>
        <v>1.0868348100880295E-69</v>
      </c>
      <c r="IV120" s="86">
        <f t="shared" si="341"/>
        <v>3.9961224677463038E-34</v>
      </c>
      <c r="IW120" s="86">
        <f t="shared" si="342"/>
        <v>9.2117184428175851E-30</v>
      </c>
      <c r="IY120" s="86">
        <f t="shared" si="343"/>
        <v>3.9569633896741684E-6</v>
      </c>
      <c r="IZ120" s="86">
        <f t="shared" si="344"/>
        <v>4.799511688042542E-5</v>
      </c>
      <c r="JA120" s="86">
        <f t="shared" si="345"/>
        <v>1.8042831580342747E-6</v>
      </c>
      <c r="JB120" s="86">
        <f t="shared" si="346"/>
        <v>8.1083674010712871E-7</v>
      </c>
      <c r="JC120" s="86">
        <f t="shared" si="347"/>
        <v>9.7881956549361106E-6</v>
      </c>
      <c r="JD120" s="86">
        <f t="shared" si="348"/>
        <v>4.75786114669531E-6</v>
      </c>
      <c r="JE120" s="86">
        <f t="shared" si="349"/>
        <v>5.0409316033939913E-6</v>
      </c>
      <c r="JF120" s="86">
        <f t="shared" si="350"/>
        <v>1.8109881836731918E-5</v>
      </c>
      <c r="JG120" s="86">
        <f t="shared" si="351"/>
        <v>9.7868875465525261E-6</v>
      </c>
      <c r="JH120" s="86">
        <f t="shared" si="352"/>
        <v>6.8419092343757242E-6</v>
      </c>
      <c r="JI120" s="86">
        <f t="shared" si="353"/>
        <v>7.4282569465105008E-6</v>
      </c>
      <c r="JJ120" s="86">
        <f t="shared" si="354"/>
        <v>3.2285713576001576E-6</v>
      </c>
      <c r="JK120" s="86">
        <f t="shared" si="355"/>
        <v>5.1595946553645332E-7</v>
      </c>
      <c r="JL120" s="86">
        <f t="shared" si="356"/>
        <v>9.1084311998381013E-5</v>
      </c>
      <c r="JM120" s="86">
        <f t="shared" si="357"/>
        <v>4.178435335533566E-4</v>
      </c>
    </row>
    <row r="121" spans="2:273" x14ac:dyDescent="0.25">
      <c r="B121" s="2">
        <v>94</v>
      </c>
      <c r="C121" s="37">
        <v>53.791800000000002</v>
      </c>
      <c r="D121" s="37">
        <v>52.572699999999998</v>
      </c>
      <c r="E121" s="37">
        <v>52.2545</v>
      </c>
      <c r="F121" s="37">
        <v>52.221600000000002</v>
      </c>
      <c r="G121" s="37">
        <v>52.584899999999998</v>
      </c>
      <c r="H121" s="37">
        <v>52.777200000000001</v>
      </c>
      <c r="I121" s="37">
        <v>53.170999999999999</v>
      </c>
      <c r="J121" s="37">
        <v>53.746899999999997</v>
      </c>
      <c r="K121" s="37">
        <v>53.980800000000002</v>
      </c>
      <c r="L121" s="37">
        <v>53.6828</v>
      </c>
      <c r="M121" s="37">
        <v>53.244199999999999</v>
      </c>
      <c r="N121" s="37">
        <v>53.733800000000002</v>
      </c>
      <c r="O121" s="37">
        <v>54.487000000000002</v>
      </c>
      <c r="P121" s="37">
        <v>54.282499999999999</v>
      </c>
      <c r="Q121" s="37">
        <v>57.772500000000001</v>
      </c>
      <c r="S121" s="4">
        <f t="shared" si="229"/>
        <v>53.535186636195768</v>
      </c>
      <c r="T121" s="4">
        <f t="shared" si="230"/>
        <v>51.932990598423522</v>
      </c>
      <c r="U121" s="4">
        <f t="shared" si="231"/>
        <v>52.007110530147699</v>
      </c>
      <c r="V121" s="4">
        <f t="shared" si="232"/>
        <v>52.200313398570565</v>
      </c>
      <c r="W121" s="4">
        <f t="shared" si="233"/>
        <v>52.396282766572227</v>
      </c>
      <c r="X121" s="4">
        <f t="shared" si="234"/>
        <v>52.694573410325752</v>
      </c>
      <c r="Y121" s="4">
        <f t="shared" si="235"/>
        <v>53.251856909200228</v>
      </c>
      <c r="Z121" s="4">
        <f t="shared" si="236"/>
        <v>53.42116435639371</v>
      </c>
      <c r="AA121" s="4">
        <f t="shared" si="237"/>
        <v>53.652145933159261</v>
      </c>
      <c r="AB121" s="4">
        <f t="shared" si="238"/>
        <v>53.47062941930573</v>
      </c>
      <c r="AC121" s="4">
        <f t="shared" si="239"/>
        <v>53.61078692702953</v>
      </c>
      <c r="AD121" s="4">
        <f t="shared" si="240"/>
        <v>53.225329986358418</v>
      </c>
      <c r="AE121" s="4">
        <f t="shared" si="241"/>
        <v>54.362095824892137</v>
      </c>
      <c r="AF121" s="4">
        <f t="shared" si="242"/>
        <v>54.717053112622033</v>
      </c>
      <c r="AG121" s="4">
        <f t="shared" si="243"/>
        <v>57.310648988883166</v>
      </c>
      <c r="AI121" s="4">
        <f t="shared" si="244"/>
        <v>0.2566133638042345</v>
      </c>
      <c r="AJ121" s="4">
        <f t="shared" si="245"/>
        <v>0.63970940157647505</v>
      </c>
      <c r="AK121" s="4">
        <f t="shared" si="246"/>
        <v>0.24738946985230115</v>
      </c>
      <c r="AL121" s="4">
        <f t="shared" si="247"/>
        <v>2.1286601429437724E-2</v>
      </c>
      <c r="AM121" s="4">
        <f t="shared" si="248"/>
        <v>0.18861723342777026</v>
      </c>
      <c r="AN121" s="4">
        <f t="shared" si="249"/>
        <v>8.2626589674248407E-2</v>
      </c>
      <c r="AO121" s="4">
        <f t="shared" si="250"/>
        <v>-8.0856909200228699E-2</v>
      </c>
      <c r="AP121" s="4">
        <f t="shared" si="251"/>
        <v>0.32573564360628637</v>
      </c>
      <c r="AQ121" s="4">
        <f t="shared" si="252"/>
        <v>0.32865406684074117</v>
      </c>
      <c r="AR121" s="4">
        <f t="shared" si="253"/>
        <v>0.21217058069426997</v>
      </c>
      <c r="AS121" s="4">
        <f t="shared" si="254"/>
        <v>-0.36658692702953033</v>
      </c>
      <c r="AT121" s="4">
        <f t="shared" si="255"/>
        <v>0.50847001364158473</v>
      </c>
      <c r="AU121" s="4">
        <f t="shared" si="256"/>
        <v>0.124904175107865</v>
      </c>
      <c r="AV121" s="4">
        <f t="shared" si="358"/>
        <v>-0.43455311262203367</v>
      </c>
      <c r="AW121" s="4">
        <f t="shared" si="358"/>
        <v>0.4618510111168348</v>
      </c>
      <c r="AY121" s="2">
        <f t="shared" si="308"/>
        <v>53.535186636113174</v>
      </c>
      <c r="AZ121" s="2">
        <f t="shared" si="359"/>
        <v>51.931136859016803</v>
      </c>
      <c r="BA121" s="2">
        <f t="shared" si="360"/>
        <v>52.006939469080095</v>
      </c>
      <c r="BB121" s="2">
        <f t="shared" si="361"/>
        <v>52.20019575069594</v>
      </c>
      <c r="BC121" s="2">
        <f t="shared" si="362"/>
        <v>52.395154058707561</v>
      </c>
      <c r="BD121" s="2">
        <f t="shared" si="363"/>
        <v>52.693826192288611</v>
      </c>
      <c r="BE121" s="2">
        <f t="shared" si="364"/>
        <v>53.250903438841725</v>
      </c>
      <c r="BF121" s="2">
        <f t="shared" si="365"/>
        <v>53.417840919354845</v>
      </c>
      <c r="BG121" s="2">
        <f t="shared" si="366"/>
        <v>53.649946053293633</v>
      </c>
      <c r="BH121" s="2">
        <f t="shared" si="367"/>
        <v>53.468737800294228</v>
      </c>
      <c r="BI121" s="2">
        <f t="shared" si="368"/>
        <v>53.608777413839405</v>
      </c>
      <c r="BJ121" s="2">
        <f t="shared" si="369"/>
        <v>53.224272463827759</v>
      </c>
      <c r="BK121" s="2">
        <f t="shared" si="370"/>
        <v>54.361881642434696</v>
      </c>
      <c r="BL121" s="2">
        <f t="shared" si="371"/>
        <v>54.695207077941326</v>
      </c>
      <c r="BM121" s="2">
        <f t="shared" si="372"/>
        <v>57.177138685407805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53.791800000000002</v>
      </c>
      <c r="CF121" s="2">
        <f t="shared" si="310"/>
        <v>52.572699999999998</v>
      </c>
      <c r="CG121" s="2">
        <f t="shared" si="311"/>
        <v>52.2545</v>
      </c>
      <c r="CH121" s="2">
        <f t="shared" si="312"/>
        <v>52.221600000000002</v>
      </c>
      <c r="CI121" s="2">
        <f t="shared" si="313"/>
        <v>52.584899999999998</v>
      </c>
      <c r="CJ121" s="2">
        <f t="shared" si="314"/>
        <v>52.777200000000001</v>
      </c>
      <c r="CK121" s="2">
        <f t="shared" si="315"/>
        <v>53.170999999999999</v>
      </c>
      <c r="CL121" s="2">
        <f t="shared" si="316"/>
        <v>53.746899999999997</v>
      </c>
      <c r="CM121" s="2">
        <f t="shared" si="317"/>
        <v>53.980800000000002</v>
      </c>
      <c r="CN121" s="2">
        <f t="shared" si="318"/>
        <v>53.6828</v>
      </c>
      <c r="CO121" s="2">
        <f t="shared" si="319"/>
        <v>53.244199999999999</v>
      </c>
      <c r="CP121" s="2">
        <f t="shared" si="320"/>
        <v>53.733800000000002</v>
      </c>
      <c r="CQ121" s="2">
        <f t="shared" si="321"/>
        <v>54.487000000000002</v>
      </c>
      <c r="CR121" s="2">
        <f t="shared" si="322"/>
        <v>54.282499999999999</v>
      </c>
      <c r="CS121" s="2">
        <f t="shared" si="323"/>
        <v>57.772500000000001</v>
      </c>
      <c r="CU121" s="2">
        <f t="shared" si="273"/>
        <v>53.791800000000002</v>
      </c>
      <c r="CV121" s="2">
        <f t="shared" si="274"/>
        <v>52.572699999999998</v>
      </c>
      <c r="CW121" s="2">
        <f t="shared" si="275"/>
        <v>52.2545</v>
      </c>
      <c r="CX121" s="2">
        <f t="shared" si="276"/>
        <v>52.221600000000002</v>
      </c>
      <c r="CY121" s="2">
        <f t="shared" si="277"/>
        <v>52.584899999999998</v>
      </c>
      <c r="CZ121" s="2">
        <f t="shared" si="278"/>
        <v>52.777200000000001</v>
      </c>
      <c r="DA121" s="2">
        <f t="shared" si="279"/>
        <v>53.170999999999999</v>
      </c>
      <c r="DB121" s="2">
        <f t="shared" si="280"/>
        <v>53.746899999999997</v>
      </c>
      <c r="DC121" s="2">
        <f t="shared" si="281"/>
        <v>53.980800000000002</v>
      </c>
      <c r="DD121" s="2">
        <f t="shared" si="282"/>
        <v>53.6828</v>
      </c>
      <c r="DE121" s="2">
        <f t="shared" si="283"/>
        <v>53.244199999999999</v>
      </c>
      <c r="DF121" s="2">
        <f t="shared" si="284"/>
        <v>53.733800000000002</v>
      </c>
      <c r="DG121" s="2">
        <f t="shared" si="285"/>
        <v>54.487000000000002</v>
      </c>
      <c r="DH121" s="2">
        <f t="shared" si="286"/>
        <v>54.282499999999999</v>
      </c>
      <c r="DI121" s="2">
        <f t="shared" si="287"/>
        <v>57.772500000000001</v>
      </c>
      <c r="DK121" s="2">
        <f t="shared" si="288"/>
        <v>58.751737138836766</v>
      </c>
      <c r="DL121" s="2">
        <f t="shared" si="373"/>
        <v>57.724833902439038</v>
      </c>
      <c r="DM121" s="2">
        <f t="shared" si="373"/>
        <v>59.173614089068813</v>
      </c>
      <c r="DN121" s="2">
        <f t="shared" si="373"/>
        <v>56.638177823639765</v>
      </c>
      <c r="DO121" s="2">
        <f t="shared" si="373"/>
        <v>56.579749454717877</v>
      </c>
      <c r="DP121" s="2">
        <f t="shared" si="373"/>
        <v>57.638433072546221</v>
      </c>
      <c r="DQ121" s="2">
        <f t="shared" si="373"/>
        <v>59.774033781512614</v>
      </c>
      <c r="DR121" s="2">
        <f t="shared" si="373"/>
        <v>58.749216971256971</v>
      </c>
      <c r="DS121" s="2">
        <f t="shared" si="373"/>
        <v>61.355418910338898</v>
      </c>
      <c r="DT121" s="2">
        <f t="shared" si="373"/>
        <v>60.214420416130416</v>
      </c>
      <c r="DU121" s="2">
        <f t="shared" si="373"/>
        <v>58.785215584415596</v>
      </c>
      <c r="DV121" s="2">
        <f t="shared" si="373"/>
        <v>60.019821990562001</v>
      </c>
      <c r="DW121" s="2">
        <f t="shared" si="373"/>
        <v>62.047956394194038</v>
      </c>
      <c r="DX121" s="2">
        <f t="shared" si="373"/>
        <v>60.86833300953078</v>
      </c>
      <c r="DY121" s="2">
        <f t="shared" si="373"/>
        <v>62.154618564102563</v>
      </c>
      <c r="EA121" s="2">
        <f t="shared" si="228"/>
        <v>53.497524072454141</v>
      </c>
      <c r="EB121" s="2">
        <f t="shared" si="290"/>
        <v>51.888219338436926</v>
      </c>
      <c r="EC121" s="2">
        <f t="shared" si="291"/>
        <v>51.952397900825261</v>
      </c>
      <c r="ED121" s="2">
        <f t="shared" si="292"/>
        <v>52.164786819830709</v>
      </c>
      <c r="EE121" s="2">
        <f t="shared" si="293"/>
        <v>52.359065583337639</v>
      </c>
      <c r="EF121" s="2">
        <f t="shared" si="294"/>
        <v>52.650600778564382</v>
      </c>
      <c r="EG121" s="2">
        <f t="shared" si="295"/>
        <v>53.19226638153647</v>
      </c>
      <c r="EH121" s="2">
        <f t="shared" si="296"/>
        <v>53.369305515470224</v>
      </c>
      <c r="EI121" s="2">
        <f t="shared" si="297"/>
        <v>53.580673861627446</v>
      </c>
      <c r="EJ121" s="2">
        <f t="shared" si="298"/>
        <v>53.410093526968019</v>
      </c>
      <c r="EK121" s="2">
        <f t="shared" si="299"/>
        <v>53.557722546804392</v>
      </c>
      <c r="EL121" s="2">
        <f t="shared" si="300"/>
        <v>53.166954748828687</v>
      </c>
      <c r="EM121" s="2">
        <f t="shared" si="301"/>
        <v>54.290509777665896</v>
      </c>
      <c r="EN121" s="2">
        <f t="shared" si="302"/>
        <v>54.632009778886896</v>
      </c>
      <c r="EO121" s="2">
        <f t="shared" si="303"/>
        <v>57.116989547651698</v>
      </c>
      <c r="EQ121" s="2">
        <f t="shared" si="304"/>
        <v>53.470404052845282</v>
      </c>
      <c r="ER121" s="2">
        <f t="shared" si="374"/>
        <v>51.888983641102321</v>
      </c>
      <c r="ES121" s="2">
        <f t="shared" si="374"/>
        <v>51.923065420470472</v>
      </c>
      <c r="ET121" s="2">
        <f t="shared" si="374"/>
        <v>52.171979063284084</v>
      </c>
      <c r="EU121" s="2">
        <f t="shared" si="374"/>
        <v>52.351562553032082</v>
      </c>
      <c r="EV121" s="2">
        <f t="shared" si="374"/>
        <v>52.653819446389392</v>
      </c>
      <c r="EW121" s="2">
        <f t="shared" si="374"/>
        <v>53.197891099950475</v>
      </c>
      <c r="EX121" s="2">
        <f t="shared" si="374"/>
        <v>53.360522849876617</v>
      </c>
      <c r="EY121" s="2">
        <f t="shared" si="374"/>
        <v>53.582861776128183</v>
      </c>
      <c r="EZ121" s="2">
        <f t="shared" si="374"/>
        <v>53.427957360406111</v>
      </c>
      <c r="FA121" s="2">
        <f t="shared" si="374"/>
        <v>53.556198575198245</v>
      </c>
      <c r="FB121" s="2">
        <f t="shared" si="374"/>
        <v>53.175386772343217</v>
      </c>
      <c r="FC121" s="2">
        <f t="shared" si="374"/>
        <v>54.292078484148192</v>
      </c>
      <c r="FD121" s="2">
        <f t="shared" si="374"/>
        <v>54.640390882066782</v>
      </c>
      <c r="FE121" s="2">
        <f t="shared" si="374"/>
        <v>57.113106347525715</v>
      </c>
      <c r="FG121" s="2">
        <f t="shared" si="306"/>
        <v>0.9927660949181849</v>
      </c>
      <c r="FH121" s="2">
        <f t="shared" si="375"/>
        <v>0.99265010677661503</v>
      </c>
      <c r="FI121" s="2">
        <f t="shared" si="375"/>
        <v>0.99235034665843036</v>
      </c>
      <c r="FJ121" s="2">
        <f t="shared" si="375"/>
        <v>0.99212072986284916</v>
      </c>
      <c r="FK121" s="2">
        <f t="shared" si="375"/>
        <v>0.99140926932155371</v>
      </c>
      <c r="FL121" s="2">
        <f t="shared" si="375"/>
        <v>0.99134930430305068</v>
      </c>
      <c r="FM121" s="2">
        <f t="shared" si="375"/>
        <v>0.9911127797225413</v>
      </c>
      <c r="FN121" s="2">
        <f t="shared" si="375"/>
        <v>0.99092823273695196</v>
      </c>
      <c r="FO121" s="2">
        <f t="shared" si="375"/>
        <v>0.99109842993403618</v>
      </c>
      <c r="FP121" s="2">
        <f t="shared" si="375"/>
        <v>0.99145960360637508</v>
      </c>
      <c r="FQ121" s="2">
        <f t="shared" si="375"/>
        <v>0.99022603682055654</v>
      </c>
      <c r="FR121" s="2">
        <f t="shared" si="375"/>
        <v>0.99166566846206028</v>
      </c>
      <c r="FS121" s="2">
        <f t="shared" si="375"/>
        <v>0.99080365639568524</v>
      </c>
      <c r="FT121" s="2">
        <f t="shared" si="375"/>
        <v>0.98988866422608368</v>
      </c>
      <c r="FU121" s="2">
        <f t="shared" si="375"/>
        <v>0.98804675659562402</v>
      </c>
      <c r="FW121" s="2">
        <f t="shared" si="324"/>
        <v>1.2754966545089534E-2</v>
      </c>
      <c r="FX121" s="2">
        <f t="shared" si="376"/>
        <v>2.4894258868133325E-2</v>
      </c>
      <c r="FY121" s="2">
        <f t="shared" si="377"/>
        <v>2.3804065708645433E-2</v>
      </c>
      <c r="FZ121" s="2">
        <f t="shared" si="378"/>
        <v>2.2506846183137585E-2</v>
      </c>
      <c r="GA121" s="2">
        <f t="shared" si="379"/>
        <v>2.269523659583797E-2</v>
      </c>
      <c r="GB121" s="2">
        <f t="shared" si="380"/>
        <v>2.3983326573569035E-2</v>
      </c>
      <c r="GC121" s="2">
        <f t="shared" si="381"/>
        <v>2.5501828911643903E-2</v>
      </c>
      <c r="GD121" s="2">
        <f t="shared" si="382"/>
        <v>3.0731073067954681E-2</v>
      </c>
      <c r="GE121" s="2">
        <f t="shared" si="383"/>
        <v>2.9596161118814284E-2</v>
      </c>
      <c r="GF121" s="2">
        <f t="shared" si="384"/>
        <v>2.9815800892737714E-2</v>
      </c>
      <c r="GG121" s="2">
        <f t="shared" si="385"/>
        <v>2.5235007817962556E-2</v>
      </c>
      <c r="GH121" s="2">
        <f t="shared" si="386"/>
        <v>2.4151666634350661E-2</v>
      </c>
      <c r="GI121" s="2">
        <f t="shared" si="387"/>
        <v>2.0220603046207992E-2</v>
      </c>
      <c r="GJ121" s="2">
        <f t="shared" si="388"/>
        <v>1.6673327092965991E-2</v>
      </c>
      <c r="GK121" s="2">
        <f t="shared" si="389"/>
        <v>1.7219833205430694E-2</v>
      </c>
      <c r="GM121" s="86">
        <f t="shared" si="325"/>
        <v>1.4309314869947389E-37</v>
      </c>
      <c r="GN121" s="86">
        <f t="shared" si="390"/>
        <v>2.9318926102882666E-46</v>
      </c>
      <c r="GO121" s="86">
        <f t="shared" si="391"/>
        <v>1.4556697566701723E-42</v>
      </c>
      <c r="GP121" s="86">
        <f t="shared" si="392"/>
        <v>6.2002956629284048E-44</v>
      </c>
      <c r="GQ121" s="86">
        <f t="shared" si="393"/>
        <v>4.0838137787987298E-53</v>
      </c>
      <c r="GR121" s="86">
        <f t="shared" si="394"/>
        <v>9.3453136302302621E-52</v>
      </c>
      <c r="GS121" s="86">
        <f t="shared" si="395"/>
        <v>5.7734157465043127E-54</v>
      </c>
      <c r="GT121" s="86">
        <f t="shared" si="396"/>
        <v>4.9205999870815005E-65</v>
      </c>
      <c r="GU121" s="86">
        <f t="shared" si="397"/>
        <v>9.6336969775231046E-50</v>
      </c>
      <c r="GV121" s="86">
        <f t="shared" si="398"/>
        <v>1.7746376055609198E-51</v>
      </c>
      <c r="GW121" s="86">
        <f t="shared" si="399"/>
        <v>1.4435155750670874E-64</v>
      </c>
      <c r="GX121" s="86">
        <f t="shared" si="400"/>
        <v>6.0896158944525406E-71</v>
      </c>
      <c r="GY121" s="86">
        <f t="shared" si="401"/>
        <v>1.1825195480675918E-49</v>
      </c>
      <c r="GZ121" s="86">
        <f t="shared" si="402"/>
        <v>3.4415928424083511E-45</v>
      </c>
      <c r="HA121" s="86">
        <f t="shared" si="403"/>
        <v>7.3453594661270349E-63</v>
      </c>
      <c r="HC121" s="86">
        <f t="shared" si="326"/>
        <v>3.9928140281521374E-11</v>
      </c>
      <c r="HD121" s="86">
        <f t="shared" si="404"/>
        <v>2.8299005723496439E-9</v>
      </c>
      <c r="HE121" s="86">
        <f t="shared" si="405"/>
        <v>2.4494455348174218E-12</v>
      </c>
      <c r="HF121" s="86">
        <f t="shared" si="406"/>
        <v>1.1321381809708744E-11</v>
      </c>
      <c r="HG121" s="86">
        <f t="shared" si="407"/>
        <v>4.6048975042877504E-22</v>
      </c>
      <c r="HH121" s="86">
        <f t="shared" si="408"/>
        <v>7.0617812067623878E-15</v>
      </c>
      <c r="HI121" s="86">
        <f t="shared" si="409"/>
        <v>1.4311583012898794E-16</v>
      </c>
      <c r="HJ121" s="86">
        <f t="shared" si="410"/>
        <v>1.0107403841130816E-15</v>
      </c>
      <c r="HK121" s="86">
        <f t="shared" si="411"/>
        <v>1.6536878419888697E-14</v>
      </c>
      <c r="HL121" s="86">
        <f t="shared" si="412"/>
        <v>1.8373711205372938E-13</v>
      </c>
      <c r="HM121" s="86">
        <f t="shared" si="413"/>
        <v>3.8120534535230666E-23</v>
      </c>
      <c r="HN121" s="86">
        <f t="shared" si="414"/>
        <v>1.3464803327300557E-17</v>
      </c>
      <c r="HO121" s="86">
        <f t="shared" si="415"/>
        <v>2.7775702414418269E-11</v>
      </c>
      <c r="HP121" s="86">
        <f t="shared" si="416"/>
        <v>3.4585438402051361E-10</v>
      </c>
      <c r="HQ121" s="86">
        <f t="shared" si="417"/>
        <v>1.0397332475846588E-14</v>
      </c>
      <c r="HS121" s="86">
        <f t="shared" si="327"/>
        <v>1.2513898648685388E-5</v>
      </c>
      <c r="HT121" s="86">
        <f t="shared" si="418"/>
        <v>1.3841034947779075E-4</v>
      </c>
      <c r="HU121" s="86">
        <f t="shared" si="419"/>
        <v>6.8353431553406381E-6</v>
      </c>
      <c r="HV121" s="86">
        <f t="shared" si="420"/>
        <v>3.2957639260849799E-6</v>
      </c>
      <c r="HW121" s="86">
        <f t="shared" si="421"/>
        <v>3.1380605597877721E-5</v>
      </c>
      <c r="HX121" s="86">
        <f t="shared" si="422"/>
        <v>1.6882405728055935E-5</v>
      </c>
      <c r="HY121" s="86">
        <f t="shared" si="423"/>
        <v>1.8825255799817573E-5</v>
      </c>
      <c r="HZ121" s="86">
        <f t="shared" si="424"/>
        <v>5.9960384610534347E-5</v>
      </c>
      <c r="IA121" s="86">
        <f t="shared" si="425"/>
        <v>3.5053346292104968E-5</v>
      </c>
      <c r="IB121" s="86">
        <f t="shared" si="426"/>
        <v>2.6819326365158489E-5</v>
      </c>
      <c r="IC121" s="86">
        <f t="shared" si="427"/>
        <v>2.6548668792270131E-5</v>
      </c>
      <c r="ID121" s="86">
        <f t="shared" si="428"/>
        <v>1.2423705691288762E-5</v>
      </c>
      <c r="IE121" s="86">
        <f t="shared" si="429"/>
        <v>2.2240148894530092E-6</v>
      </c>
      <c r="IF121" s="86">
        <f t="shared" si="430"/>
        <v>1.9895395122104454E-4</v>
      </c>
      <c r="IG121" s="86">
        <f t="shared" si="431"/>
        <v>7.8521482259329145E-4</v>
      </c>
      <c r="II121" s="86">
        <f t="shared" si="328"/>
        <v>1.3827930548580195E-60</v>
      </c>
      <c r="IJ121" s="86">
        <f t="shared" si="329"/>
        <v>8.4156927533659554E-47</v>
      </c>
      <c r="IK121" s="86">
        <f t="shared" si="330"/>
        <v>7.0373990203586112E-56</v>
      </c>
      <c r="IL121" s="86">
        <f t="shared" si="331"/>
        <v>5.7427187091572351E-60</v>
      </c>
      <c r="IM121" s="86">
        <f t="shared" si="332"/>
        <v>9.8766683000391396E-51</v>
      </c>
      <c r="IN121" s="86">
        <f t="shared" si="333"/>
        <v>1.4768784670793399E-54</v>
      </c>
      <c r="IO121" s="86">
        <f t="shared" si="334"/>
        <v>2.1384919392092933E-57</v>
      </c>
      <c r="IP121" s="86">
        <f t="shared" si="335"/>
        <v>4.8720328523486426E-48</v>
      </c>
      <c r="IQ121" s="86">
        <f t="shared" si="336"/>
        <v>1.4590971490617151E-52</v>
      </c>
      <c r="IR121" s="86">
        <f t="shared" si="337"/>
        <v>4.5028376204910571E-58</v>
      </c>
      <c r="IS121" s="86">
        <f t="shared" si="338"/>
        <v>7.8526413791885307E-56</v>
      </c>
      <c r="IT121" s="86">
        <f t="shared" si="339"/>
        <v>1.6244385615690288E-59</v>
      </c>
      <c r="IU121" s="86">
        <f t="shared" si="340"/>
        <v>1.3971030789092632E-66</v>
      </c>
      <c r="IV121" s="86">
        <f t="shared" si="341"/>
        <v>1.0439637355858882E-32</v>
      </c>
      <c r="IW121" s="86">
        <f t="shared" si="342"/>
        <v>1.5911935804618237E-28</v>
      </c>
      <c r="IY121" s="86">
        <f t="shared" si="343"/>
        <v>1.2513938576825671E-5</v>
      </c>
      <c r="IZ121" s="86">
        <f t="shared" si="344"/>
        <v>1.3841317937836309E-4</v>
      </c>
      <c r="JA121" s="86">
        <f t="shared" si="345"/>
        <v>6.8353456047861731E-6</v>
      </c>
      <c r="JB121" s="86">
        <f t="shared" si="346"/>
        <v>3.2957752474667896E-6</v>
      </c>
      <c r="JC121" s="86">
        <f t="shared" si="347"/>
        <v>3.1380605597877721E-5</v>
      </c>
      <c r="JD121" s="86">
        <f t="shared" si="348"/>
        <v>1.6882405735117716E-5</v>
      </c>
      <c r="JE121" s="86">
        <f t="shared" si="349"/>
        <v>1.8825255799960688E-5</v>
      </c>
      <c r="JF121" s="86">
        <f t="shared" si="350"/>
        <v>5.9960384611545088E-5</v>
      </c>
      <c r="JG121" s="86">
        <f t="shared" si="351"/>
        <v>3.505334630864185E-5</v>
      </c>
      <c r="JH121" s="86">
        <f t="shared" si="352"/>
        <v>2.6819326548895602E-5</v>
      </c>
      <c r="JI121" s="86">
        <f t="shared" si="353"/>
        <v>2.6548668792270131E-5</v>
      </c>
      <c r="JJ121" s="86">
        <f t="shared" si="354"/>
        <v>1.2423705691302226E-5</v>
      </c>
      <c r="JK121" s="86">
        <f t="shared" si="355"/>
        <v>2.2240426651554236E-6</v>
      </c>
      <c r="JL121" s="86">
        <f t="shared" si="356"/>
        <v>1.9895429707542857E-4</v>
      </c>
      <c r="JM121" s="86">
        <f t="shared" si="357"/>
        <v>7.8521482260368873E-4</v>
      </c>
    </row>
    <row r="122" spans="2:273" x14ac:dyDescent="0.25">
      <c r="B122" s="2">
        <v>95</v>
      </c>
      <c r="C122" s="37">
        <v>53.6785</v>
      </c>
      <c r="D122" s="37">
        <v>52.472000000000001</v>
      </c>
      <c r="E122" s="37">
        <v>52.056399999999996</v>
      </c>
      <c r="F122" s="37">
        <v>52.5304</v>
      </c>
      <c r="G122" s="37">
        <v>52.476199999999999</v>
      </c>
      <c r="H122" s="37">
        <v>52.912599999999998</v>
      </c>
      <c r="I122" s="37">
        <v>52.983400000000003</v>
      </c>
      <c r="J122" s="37">
        <v>53.9925</v>
      </c>
      <c r="K122" s="37">
        <v>54.2059</v>
      </c>
      <c r="L122" s="37">
        <v>53.588700000000003</v>
      </c>
      <c r="M122" s="37">
        <v>54.088000000000001</v>
      </c>
      <c r="N122" s="37">
        <v>53.667999999999999</v>
      </c>
      <c r="O122" s="37">
        <v>54.585700000000003</v>
      </c>
      <c r="P122" s="37">
        <v>54.741399999999999</v>
      </c>
      <c r="Q122" s="37">
        <v>57.568899999999999</v>
      </c>
      <c r="S122" s="4">
        <f t="shared" si="229"/>
        <v>53.488700627144141</v>
      </c>
      <c r="T122" s="4">
        <f t="shared" si="230"/>
        <v>51.897922804909825</v>
      </c>
      <c r="U122" s="4">
        <f t="shared" si="231"/>
        <v>51.960722508103046</v>
      </c>
      <c r="V122" s="4">
        <f t="shared" si="232"/>
        <v>52.167502886900145</v>
      </c>
      <c r="W122" s="4">
        <f t="shared" si="233"/>
        <v>52.356706849115561</v>
      </c>
      <c r="X122" s="4">
        <f t="shared" si="234"/>
        <v>52.661923785270034</v>
      </c>
      <c r="Y122" s="4">
        <f t="shared" si="235"/>
        <v>53.223861571042406</v>
      </c>
      <c r="Z122" s="4">
        <f t="shared" si="236"/>
        <v>53.387013012292407</v>
      </c>
      <c r="AA122" s="4">
        <f t="shared" si="237"/>
        <v>53.620185466072343</v>
      </c>
      <c r="AB122" s="4">
        <f t="shared" si="238"/>
        <v>53.426951203078168</v>
      </c>
      <c r="AC122" s="4">
        <f t="shared" si="239"/>
        <v>53.565774130246311</v>
      </c>
      <c r="AD122" s="4">
        <f t="shared" si="240"/>
        <v>53.190438184468071</v>
      </c>
      <c r="AE122" s="4">
        <f t="shared" si="241"/>
        <v>54.321533875964754</v>
      </c>
      <c r="AF122" s="4">
        <f t="shared" si="242"/>
        <v>54.700346670857009</v>
      </c>
      <c r="AG122" s="4">
        <f t="shared" si="243"/>
        <v>57.351076540971057</v>
      </c>
      <c r="AI122" s="4">
        <f t="shared" si="244"/>
        <v>0.18979937285585891</v>
      </c>
      <c r="AJ122" s="4">
        <f t="shared" si="245"/>
        <v>0.57407719509017596</v>
      </c>
      <c r="AK122" s="4">
        <f t="shared" si="246"/>
        <v>9.5677491896950073E-2</v>
      </c>
      <c r="AL122" s="4">
        <f t="shared" si="247"/>
        <v>0.36289711309985506</v>
      </c>
      <c r="AM122" s="4">
        <f t="shared" si="248"/>
        <v>0.11949315088443768</v>
      </c>
      <c r="AN122" s="4">
        <f t="shared" si="249"/>
        <v>0.25067621472996393</v>
      </c>
      <c r="AO122" s="4">
        <f t="shared" si="250"/>
        <v>-0.24046157104240251</v>
      </c>
      <c r="AP122" s="4">
        <f t="shared" si="251"/>
        <v>0.60548698770759302</v>
      </c>
      <c r="AQ122" s="4">
        <f t="shared" si="252"/>
        <v>0.58571453392765704</v>
      </c>
      <c r="AR122" s="4">
        <f t="shared" si="253"/>
        <v>0.16174879692183453</v>
      </c>
      <c r="AS122" s="4">
        <f t="shared" si="254"/>
        <v>0.52222586975369012</v>
      </c>
      <c r="AT122" s="4">
        <f t="shared" si="255"/>
        <v>0.47756181553192789</v>
      </c>
      <c r="AU122" s="4">
        <f t="shared" si="256"/>
        <v>0.26416612403524908</v>
      </c>
      <c r="AV122" s="4">
        <f t="shared" si="358"/>
        <v>4.105332914298998E-2</v>
      </c>
      <c r="AW122" s="4">
        <f t="shared" si="358"/>
        <v>0.21782345902894207</v>
      </c>
      <c r="AY122" s="2">
        <f t="shared" si="308"/>
        <v>53.488700627141895</v>
      </c>
      <c r="AZ122" s="2">
        <f t="shared" si="359"/>
        <v>51.893193819684477</v>
      </c>
      <c r="BA122" s="2">
        <f t="shared" si="360"/>
        <v>51.960153902759316</v>
      </c>
      <c r="BB122" s="2">
        <f t="shared" si="361"/>
        <v>52.167084383800876</v>
      </c>
      <c r="BC122" s="2">
        <f t="shared" si="362"/>
        <v>52.353504009193259</v>
      </c>
      <c r="BD122" s="2">
        <f t="shared" si="363"/>
        <v>52.659597524257791</v>
      </c>
      <c r="BE122" s="2">
        <f t="shared" si="364"/>
        <v>53.220766862330805</v>
      </c>
      <c r="BF122" s="2">
        <f t="shared" si="365"/>
        <v>53.377402407252994</v>
      </c>
      <c r="BG122" s="2">
        <f t="shared" si="366"/>
        <v>53.613345208799046</v>
      </c>
      <c r="BH122" s="2">
        <f t="shared" si="367"/>
        <v>53.420588458837663</v>
      </c>
      <c r="BI122" s="2">
        <f t="shared" si="368"/>
        <v>53.559514372422797</v>
      </c>
      <c r="BJ122" s="2">
        <f t="shared" si="369"/>
        <v>53.186900362691865</v>
      </c>
      <c r="BK122" s="2">
        <f t="shared" si="370"/>
        <v>54.32072916802808</v>
      </c>
      <c r="BL122" s="2">
        <f t="shared" si="371"/>
        <v>54.656401718752953</v>
      </c>
      <c r="BM122" s="2">
        <f t="shared" si="372"/>
        <v>57.117740998188609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53.6785</v>
      </c>
      <c r="CF122" s="2">
        <f t="shared" si="310"/>
        <v>52.472000000000001</v>
      </c>
      <c r="CG122" s="2">
        <f t="shared" si="311"/>
        <v>52.056399999999996</v>
      </c>
      <c r="CH122" s="2">
        <f t="shared" si="312"/>
        <v>52.5304</v>
      </c>
      <c r="CI122" s="2">
        <f t="shared" si="313"/>
        <v>52.476199999999999</v>
      </c>
      <c r="CJ122" s="2">
        <f t="shared" si="314"/>
        <v>52.912599999999998</v>
      </c>
      <c r="CK122" s="2">
        <f t="shared" si="315"/>
        <v>52.983400000000003</v>
      </c>
      <c r="CL122" s="2">
        <f t="shared" si="316"/>
        <v>53.9925</v>
      </c>
      <c r="CM122" s="2">
        <f t="shared" si="317"/>
        <v>54.2059</v>
      </c>
      <c r="CN122" s="2">
        <f t="shared" si="318"/>
        <v>53.588700000000003</v>
      </c>
      <c r="CO122" s="2">
        <f t="shared" si="319"/>
        <v>54.088000000000001</v>
      </c>
      <c r="CP122" s="2">
        <f t="shared" si="320"/>
        <v>53.667999999999999</v>
      </c>
      <c r="CQ122" s="2">
        <f t="shared" si="321"/>
        <v>54.585700000000003</v>
      </c>
      <c r="CR122" s="2">
        <f t="shared" si="322"/>
        <v>54.741399999999999</v>
      </c>
      <c r="CS122" s="2">
        <f t="shared" si="323"/>
        <v>57.568899999999999</v>
      </c>
      <c r="CU122" s="2">
        <f t="shared" si="273"/>
        <v>53.6785</v>
      </c>
      <c r="CV122" s="2">
        <f t="shared" si="274"/>
        <v>52.472000000000001</v>
      </c>
      <c r="CW122" s="2">
        <f t="shared" si="275"/>
        <v>52.056399999999996</v>
      </c>
      <c r="CX122" s="2">
        <f t="shared" si="276"/>
        <v>52.5304</v>
      </c>
      <c r="CY122" s="2">
        <f t="shared" si="277"/>
        <v>52.476199999999999</v>
      </c>
      <c r="CZ122" s="2">
        <f t="shared" si="278"/>
        <v>52.912599999999998</v>
      </c>
      <c r="DA122" s="2">
        <f t="shared" si="279"/>
        <v>52.983400000000003</v>
      </c>
      <c r="DB122" s="2">
        <f t="shared" si="280"/>
        <v>53.9925</v>
      </c>
      <c r="DC122" s="2">
        <f t="shared" si="281"/>
        <v>54.2059</v>
      </c>
      <c r="DD122" s="2">
        <f t="shared" si="282"/>
        <v>53.588700000000003</v>
      </c>
      <c r="DE122" s="2">
        <f t="shared" si="283"/>
        <v>54.088000000000001</v>
      </c>
      <c r="DF122" s="2">
        <f t="shared" si="284"/>
        <v>53.667999999999999</v>
      </c>
      <c r="DG122" s="2">
        <f t="shared" si="285"/>
        <v>54.585700000000003</v>
      </c>
      <c r="DH122" s="2">
        <f t="shared" si="286"/>
        <v>54.741399999999999</v>
      </c>
      <c r="DI122" s="2">
        <f t="shared" si="287"/>
        <v>57.568899999999999</v>
      </c>
      <c r="DK122" s="2">
        <f t="shared" si="288"/>
        <v>58.784609315196995</v>
      </c>
      <c r="DL122" s="2">
        <f t="shared" si="373"/>
        <v>57.752248170731718</v>
      </c>
      <c r="DM122" s="2">
        <f t="shared" si="373"/>
        <v>59.223207854251001</v>
      </c>
      <c r="DN122" s="2">
        <f t="shared" si="373"/>
        <v>56.660064052532825</v>
      </c>
      <c r="DO122" s="2">
        <f t="shared" si="373"/>
        <v>56.596900284495028</v>
      </c>
      <c r="DP122" s="2">
        <f t="shared" si="373"/>
        <v>57.6671561877667</v>
      </c>
      <c r="DQ122" s="2">
        <f t="shared" si="373"/>
        <v>59.82787803921569</v>
      </c>
      <c r="DR122" s="2">
        <f t="shared" si="373"/>
        <v>58.790179725439721</v>
      </c>
      <c r="DS122" s="2">
        <f t="shared" si="373"/>
        <v>61.426505113685096</v>
      </c>
      <c r="DT122" s="2">
        <f t="shared" si="373"/>
        <v>60.266275512655511</v>
      </c>
      <c r="DU122" s="2">
        <f t="shared" si="373"/>
        <v>58.81368496562262</v>
      </c>
      <c r="DV122" s="2">
        <f t="shared" si="373"/>
        <v>60.0719336894037</v>
      </c>
      <c r="DW122" s="2">
        <f t="shared" si="373"/>
        <v>62.115070313216194</v>
      </c>
      <c r="DX122" s="2">
        <f t="shared" si="373"/>
        <v>60.922528665689136</v>
      </c>
      <c r="DY122" s="2">
        <f t="shared" si="373"/>
        <v>62.214139316239311</v>
      </c>
      <c r="EA122" s="2">
        <f t="shared" si="228"/>
        <v>53.453837254345189</v>
      </c>
      <c r="EB122" s="2">
        <f t="shared" si="290"/>
        <v>51.853610886083182</v>
      </c>
      <c r="EC122" s="2">
        <f t="shared" si="291"/>
        <v>51.909616866373575</v>
      </c>
      <c r="ED122" s="2">
        <f t="shared" si="292"/>
        <v>52.13440940145103</v>
      </c>
      <c r="EE122" s="2">
        <f t="shared" si="293"/>
        <v>52.32007872529438</v>
      </c>
      <c r="EF122" s="2">
        <f t="shared" si="294"/>
        <v>52.619697302678603</v>
      </c>
      <c r="EG122" s="2">
        <f t="shared" si="295"/>
        <v>53.166643357004517</v>
      </c>
      <c r="EH122" s="2">
        <f t="shared" si="296"/>
        <v>53.332247357221476</v>
      </c>
      <c r="EI122" s="2">
        <f t="shared" si="297"/>
        <v>53.549302678758714</v>
      </c>
      <c r="EJ122" s="2">
        <f t="shared" si="298"/>
        <v>53.366473968504792</v>
      </c>
      <c r="EK122" s="2">
        <f t="shared" si="299"/>
        <v>53.512240581020016</v>
      </c>
      <c r="EL122" s="2">
        <f t="shared" si="300"/>
        <v>53.133983421762998</v>
      </c>
      <c r="EM122" s="2">
        <f t="shared" si="301"/>
        <v>54.254720647705334</v>
      </c>
      <c r="EN122" s="2">
        <f t="shared" si="302"/>
        <v>54.59790253612676</v>
      </c>
      <c r="EO122" s="2">
        <f t="shared" si="303"/>
        <v>57.06163309706956</v>
      </c>
      <c r="EQ122" s="2">
        <f t="shared" si="304"/>
        <v>53.430336873183705</v>
      </c>
      <c r="ER122" s="2">
        <f t="shared" si="374"/>
        <v>51.854261086947226</v>
      </c>
      <c r="ES122" s="2">
        <f t="shared" si="374"/>
        <v>51.889606525624316</v>
      </c>
      <c r="ET122" s="2">
        <f t="shared" si="374"/>
        <v>52.139735628659047</v>
      </c>
      <c r="EU122" s="2">
        <f t="shared" si="374"/>
        <v>52.315718182652091</v>
      </c>
      <c r="EV122" s="2">
        <f t="shared" si="374"/>
        <v>52.621519871166505</v>
      </c>
      <c r="EW122" s="2">
        <f t="shared" si="374"/>
        <v>53.169882044801135</v>
      </c>
      <c r="EX122" s="2">
        <f t="shared" si="374"/>
        <v>53.331131158374632</v>
      </c>
      <c r="EY122" s="2">
        <f t="shared" si="374"/>
        <v>53.550621828291376</v>
      </c>
      <c r="EZ122" s="2">
        <f t="shared" si="374"/>
        <v>53.376657698815585</v>
      </c>
      <c r="FA122" s="2">
        <f t="shared" si="374"/>
        <v>53.511380159534824</v>
      </c>
      <c r="FB122" s="2">
        <f t="shared" si="374"/>
        <v>53.139391221610715</v>
      </c>
      <c r="FC122" s="2">
        <f t="shared" si="374"/>
        <v>54.256034856564384</v>
      </c>
      <c r="FD122" s="2">
        <f t="shared" si="374"/>
        <v>54.604683601564396</v>
      </c>
      <c r="FE122" s="2">
        <f t="shared" si="374"/>
        <v>57.055202247309985</v>
      </c>
      <c r="FG122" s="2">
        <f t="shared" si="306"/>
        <v>0.99339839820039932</v>
      </c>
      <c r="FH122" s="2">
        <f t="shared" si="375"/>
        <v>0.99329247988555602</v>
      </c>
      <c r="FI122" s="2">
        <f t="shared" si="375"/>
        <v>0.99301873423890086</v>
      </c>
      <c r="FJ122" s="2">
        <f t="shared" si="375"/>
        <v>0.99280903480181204</v>
      </c>
      <c r="FK122" s="2">
        <f t="shared" si="375"/>
        <v>0.99215923373719361</v>
      </c>
      <c r="FL122" s="2">
        <f t="shared" si="375"/>
        <v>0.99210446192980684</v>
      </c>
      <c r="FM122" s="2">
        <f t="shared" si="375"/>
        <v>0.99188841568619668</v>
      </c>
      <c r="FN122" s="2">
        <f t="shared" si="375"/>
        <v>0.99171984055840845</v>
      </c>
      <c r="FO122" s="2">
        <f t="shared" si="375"/>
        <v>0.99187530801516721</v>
      </c>
      <c r="FP122" s="2">
        <f t="shared" si="375"/>
        <v>0.99220520842453275</v>
      </c>
      <c r="FQ122" s="2">
        <f t="shared" si="375"/>
        <v>0.99107836700738217</v>
      </c>
      <c r="FR122" s="2">
        <f t="shared" si="375"/>
        <v>0.99239342115978901</v>
      </c>
      <c r="FS122" s="2">
        <f t="shared" si="375"/>
        <v>0.99160604274021957</v>
      </c>
      <c r="FT122" s="2">
        <f t="shared" si="375"/>
        <v>0.99077014047904599</v>
      </c>
      <c r="FU122" s="2">
        <f t="shared" si="375"/>
        <v>0.9890870346745827</v>
      </c>
      <c r="FW122" s="2">
        <f t="shared" si="324"/>
        <v>1.3968353586250967E-2</v>
      </c>
      <c r="FX122" s="2">
        <f t="shared" si="376"/>
        <v>2.72306108515761E-2</v>
      </c>
      <c r="FY122" s="2">
        <f t="shared" si="377"/>
        <v>2.6040834343693562E-2</v>
      </c>
      <c r="FZ122" s="2">
        <f t="shared" si="378"/>
        <v>2.4624795332632319E-2</v>
      </c>
      <c r="GA122" s="2">
        <f t="shared" si="379"/>
        <v>2.4830463412997907E-2</v>
      </c>
      <c r="GB122" s="2">
        <f t="shared" si="380"/>
        <v>2.6236486889215739E-2</v>
      </c>
      <c r="GC122" s="2">
        <f t="shared" si="381"/>
        <v>2.7893570845888484E-2</v>
      </c>
      <c r="GD122" s="2">
        <f t="shared" si="382"/>
        <v>3.3596342489732173E-2</v>
      </c>
      <c r="GE122" s="2">
        <f t="shared" si="383"/>
        <v>3.2359147556448739E-2</v>
      </c>
      <c r="GF122" s="2">
        <f t="shared" si="384"/>
        <v>3.2598603262466969E-2</v>
      </c>
      <c r="GG122" s="2">
        <f t="shared" si="385"/>
        <v>2.760243419181049E-2</v>
      </c>
      <c r="GH122" s="2">
        <f t="shared" si="386"/>
        <v>2.642021388084265E-2</v>
      </c>
      <c r="GI122" s="2">
        <f t="shared" si="387"/>
        <v>2.2128281454752843E-2</v>
      </c>
      <c r="GJ122" s="2">
        <f t="shared" si="388"/>
        <v>1.8252578288613465E-2</v>
      </c>
      <c r="GK122" s="2">
        <f t="shared" si="389"/>
        <v>1.8849855661074409E-2</v>
      </c>
      <c r="GM122" s="86">
        <f t="shared" si="325"/>
        <v>1.1756198117795915E-39</v>
      </c>
      <c r="GN122" s="86">
        <f t="shared" si="390"/>
        <v>7.0637341254779299E-49</v>
      </c>
      <c r="GO122" s="86">
        <f t="shared" si="391"/>
        <v>5.8552546948044899E-45</v>
      </c>
      <c r="GP122" s="86">
        <f t="shared" si="392"/>
        <v>1.8255930148485619E-46</v>
      </c>
      <c r="GQ122" s="86">
        <f t="shared" si="393"/>
        <v>3.896271634277058E-56</v>
      </c>
      <c r="GR122" s="86">
        <f t="shared" si="394"/>
        <v>1.0385588065285099E-54</v>
      </c>
      <c r="GS122" s="86">
        <f t="shared" si="395"/>
        <v>5.3692871279484103E-57</v>
      </c>
      <c r="GT122" s="86">
        <f t="shared" si="396"/>
        <v>9.4744089960216476E-69</v>
      </c>
      <c r="GU122" s="86">
        <f t="shared" si="397"/>
        <v>1.5163906636044204E-52</v>
      </c>
      <c r="GV122" s="86">
        <f t="shared" si="398"/>
        <v>2.3296578133414738E-54</v>
      </c>
      <c r="GW122" s="86">
        <f t="shared" si="399"/>
        <v>3.1461970793998358E-68</v>
      </c>
      <c r="GX122" s="86">
        <f t="shared" si="400"/>
        <v>6.6996198068412211E-75</v>
      </c>
      <c r="GY122" s="86">
        <f t="shared" si="401"/>
        <v>2.0782981404164202E-52</v>
      </c>
      <c r="GZ122" s="86">
        <f t="shared" si="402"/>
        <v>1.0161611546592787E-47</v>
      </c>
      <c r="HA122" s="86">
        <f t="shared" si="403"/>
        <v>2.5463650077386709E-66</v>
      </c>
      <c r="HC122" s="86">
        <f t="shared" si="326"/>
        <v>1.5147908821083416E-12</v>
      </c>
      <c r="HD122" s="86">
        <f t="shared" si="404"/>
        <v>2.2679006168864169E-10</v>
      </c>
      <c r="HE122" s="86">
        <f t="shared" si="405"/>
        <v>7.8150352991186726E-14</v>
      </c>
      <c r="HF122" s="86">
        <f t="shared" si="406"/>
        <v>4.0006796941031451E-13</v>
      </c>
      <c r="HG122" s="86">
        <f t="shared" si="407"/>
        <v>6.4435667927348146E-25</v>
      </c>
      <c r="HH122" s="86">
        <f t="shared" si="408"/>
        <v>1.0524549978548683E-16</v>
      </c>
      <c r="HI122" s="86">
        <f t="shared" si="409"/>
        <v>1.6656254816126828E-18</v>
      </c>
      <c r="HJ122" s="86">
        <f t="shared" si="410"/>
        <v>1.4453756808499782E-17</v>
      </c>
      <c r="HK122" s="86">
        <f t="shared" si="411"/>
        <v>3.5142883142416332E-16</v>
      </c>
      <c r="HL122" s="86">
        <f t="shared" si="412"/>
        <v>6.0037308892577656E-15</v>
      </c>
      <c r="HM122" s="86">
        <f t="shared" si="413"/>
        <v>5.9764459301457512E-26</v>
      </c>
      <c r="HN122" s="86">
        <f t="shared" si="414"/>
        <v>1.2984227610052807E-19</v>
      </c>
      <c r="HO122" s="86">
        <f t="shared" si="415"/>
        <v>1.3593020061363709E-12</v>
      </c>
      <c r="HP122" s="86">
        <f t="shared" si="416"/>
        <v>2.0786823598331236E-11</v>
      </c>
      <c r="HQ122" s="86">
        <f t="shared" si="417"/>
        <v>1.9463908007333247E-16</v>
      </c>
      <c r="HS122" s="86">
        <f t="shared" si="327"/>
        <v>3.7361573407196416E-5</v>
      </c>
      <c r="HT122" s="86">
        <f t="shared" si="418"/>
        <v>3.7545706827842842E-4</v>
      </c>
      <c r="HU122" s="86">
        <f t="shared" si="419"/>
        <v>2.4073001387612364E-5</v>
      </c>
      <c r="HV122" s="86">
        <f t="shared" si="420"/>
        <v>1.2416230265924144E-5</v>
      </c>
      <c r="HW122" s="86">
        <f t="shared" si="421"/>
        <v>9.4359142224915272E-5</v>
      </c>
      <c r="HX122" s="86">
        <f t="shared" si="422"/>
        <v>5.5779418771081901E-5</v>
      </c>
      <c r="HY122" s="86">
        <f t="shared" si="423"/>
        <v>6.5041658344699993E-5</v>
      </c>
      <c r="HZ122" s="86">
        <f t="shared" si="424"/>
        <v>1.847551844636134E-4</v>
      </c>
      <c r="IA122" s="86">
        <f t="shared" si="425"/>
        <v>1.1621426572262578E-4</v>
      </c>
      <c r="IB122" s="86">
        <f t="shared" si="426"/>
        <v>9.6456767569890947E-5</v>
      </c>
      <c r="IC122" s="86">
        <f t="shared" si="427"/>
        <v>8.8022213217983463E-5</v>
      </c>
      <c r="ID122" s="86">
        <f t="shared" si="428"/>
        <v>4.4201607914465823E-5</v>
      </c>
      <c r="IE122" s="86">
        <f t="shared" si="429"/>
        <v>8.8548551388552926E-6</v>
      </c>
      <c r="IF122" s="86">
        <f t="shared" si="430"/>
        <v>4.195387214818157E-4</v>
      </c>
      <c r="IG122" s="86">
        <f t="shared" si="431"/>
        <v>1.4357808466330261E-3</v>
      </c>
      <c r="II122" s="86">
        <f t="shared" si="328"/>
        <v>4.0126812646369335E-58</v>
      </c>
      <c r="IJ122" s="86">
        <f t="shared" si="329"/>
        <v>1.4406327193145217E-44</v>
      </c>
      <c r="IK122" s="86">
        <f t="shared" si="330"/>
        <v>3.1359601074755587E-53</v>
      </c>
      <c r="IL122" s="86">
        <f t="shared" si="331"/>
        <v>3.6709812057178837E-57</v>
      </c>
      <c r="IM122" s="86">
        <f t="shared" si="332"/>
        <v>2.300044877819883E-48</v>
      </c>
      <c r="IN122" s="86">
        <f t="shared" si="333"/>
        <v>5.7424819785158477E-52</v>
      </c>
      <c r="IO122" s="86">
        <f t="shared" si="334"/>
        <v>1.2741649260046519E-54</v>
      </c>
      <c r="IP122" s="86">
        <f t="shared" si="335"/>
        <v>1.3315372478576452E-45</v>
      </c>
      <c r="IQ122" s="86">
        <f t="shared" si="336"/>
        <v>6.4353021425214309E-50</v>
      </c>
      <c r="IR122" s="86">
        <f t="shared" si="337"/>
        <v>3.8919238415738339E-55</v>
      </c>
      <c r="IS122" s="86">
        <f t="shared" si="338"/>
        <v>3.8410330598521149E-53</v>
      </c>
      <c r="IT122" s="86">
        <f t="shared" si="339"/>
        <v>1.1177209075673501E-56</v>
      </c>
      <c r="IU122" s="86">
        <f t="shared" si="340"/>
        <v>1.5200050063037284E-63</v>
      </c>
      <c r="IV122" s="86">
        <f t="shared" si="341"/>
        <v>2.5380769135734694E-31</v>
      </c>
      <c r="IW122" s="86">
        <f t="shared" si="342"/>
        <v>2.5803270305419276E-27</v>
      </c>
      <c r="IY122" s="86">
        <f t="shared" si="343"/>
        <v>3.73615749219873E-5</v>
      </c>
      <c r="IZ122" s="86">
        <f t="shared" si="344"/>
        <v>3.7545729506849009E-4</v>
      </c>
      <c r="JA122" s="86">
        <f t="shared" si="345"/>
        <v>2.4073001465762717E-5</v>
      </c>
      <c r="JB122" s="86">
        <f t="shared" si="346"/>
        <v>1.2416230665992113E-5</v>
      </c>
      <c r="JC122" s="86">
        <f t="shared" si="347"/>
        <v>9.4359142224915272E-5</v>
      </c>
      <c r="JD122" s="86">
        <f t="shared" si="348"/>
        <v>5.5779418771187143E-5</v>
      </c>
      <c r="JE122" s="86">
        <f t="shared" si="349"/>
        <v>6.504165834470166E-5</v>
      </c>
      <c r="JF122" s="86">
        <f t="shared" si="350"/>
        <v>1.8475518446362785E-4</v>
      </c>
      <c r="JG122" s="86">
        <f t="shared" si="351"/>
        <v>1.1621426572297721E-4</v>
      </c>
      <c r="JH122" s="86">
        <f t="shared" si="352"/>
        <v>9.6456767575894676E-5</v>
      </c>
      <c r="JI122" s="86">
        <f t="shared" si="353"/>
        <v>8.8022213217983463E-5</v>
      </c>
      <c r="JJ122" s="86">
        <f t="shared" si="354"/>
        <v>4.4201607914465951E-5</v>
      </c>
      <c r="JK122" s="86">
        <f t="shared" si="355"/>
        <v>8.8548564981572983E-6</v>
      </c>
      <c r="JL122" s="86">
        <f t="shared" si="356"/>
        <v>4.195387422686393E-4</v>
      </c>
      <c r="JM122" s="86">
        <f t="shared" si="357"/>
        <v>1.4357808466332208E-3</v>
      </c>
    </row>
    <row r="123" spans="2:273" x14ac:dyDescent="0.25">
      <c r="B123" s="2">
        <v>96</v>
      </c>
      <c r="C123" s="37">
        <v>53.401899999999998</v>
      </c>
      <c r="D123" s="37">
        <v>52.173699999999997</v>
      </c>
      <c r="E123" s="37">
        <v>52.369700000000002</v>
      </c>
      <c r="F123" s="37">
        <v>52.863500000000002</v>
      </c>
      <c r="G123" s="37">
        <v>53.143700000000003</v>
      </c>
      <c r="H123" s="37">
        <v>52.893000000000001</v>
      </c>
      <c r="I123" s="37">
        <v>53.676200000000001</v>
      </c>
      <c r="J123" s="37">
        <v>53.851399999999998</v>
      </c>
      <c r="K123" s="37">
        <v>53.410299999999999</v>
      </c>
      <c r="L123" s="37">
        <v>53.5184</v>
      </c>
      <c r="M123" s="37">
        <v>53.619599999999998</v>
      </c>
      <c r="N123" s="37">
        <v>52.839300000000001</v>
      </c>
      <c r="O123" s="37">
        <v>54.840699999999998</v>
      </c>
      <c r="P123" s="37">
        <v>54.4377</v>
      </c>
      <c r="Q123" s="37">
        <v>57.716999999999999</v>
      </c>
      <c r="S123" s="4">
        <f t="shared" si="229"/>
        <v>53.44242136777595</v>
      </c>
      <c r="T123" s="4">
        <f t="shared" si="230"/>
        <v>51.86680378944888</v>
      </c>
      <c r="U123" s="4">
        <f t="shared" si="231"/>
        <v>51.915465790336967</v>
      </c>
      <c r="V123" s="4">
        <f t="shared" si="232"/>
        <v>52.13554256917589</v>
      </c>
      <c r="W123" s="4">
        <f t="shared" si="233"/>
        <v>52.320562554228118</v>
      </c>
      <c r="X123" s="4">
        <f t="shared" si="234"/>
        <v>52.632328633167297</v>
      </c>
      <c r="Y123" s="4">
        <f t="shared" si="235"/>
        <v>53.200208569073219</v>
      </c>
      <c r="Z123" s="4">
        <f t="shared" si="236"/>
        <v>53.363033209746881</v>
      </c>
      <c r="AA123" s="4">
        <f t="shared" si="237"/>
        <v>53.596730657687566</v>
      </c>
      <c r="AB123" s="4">
        <f t="shared" si="238"/>
        <v>53.392262930278264</v>
      </c>
      <c r="AC123" s="4">
        <f t="shared" si="239"/>
        <v>53.52854945088783</v>
      </c>
      <c r="AD123" s="4">
        <f t="shared" si="240"/>
        <v>53.160739526512607</v>
      </c>
      <c r="AE123" s="4">
        <f t="shared" si="241"/>
        <v>54.282745587378308</v>
      </c>
      <c r="AF123" s="4">
        <f t="shared" si="242"/>
        <v>54.70309590503787</v>
      </c>
      <c r="AG123" s="4">
        <f t="shared" si="243"/>
        <v>57.454669494290769</v>
      </c>
      <c r="AI123" s="4">
        <f t="shared" si="244"/>
        <v>-4.0521367775951944E-2</v>
      </c>
      <c r="AJ123" s="4">
        <f t="shared" si="245"/>
        <v>0.30689621055111616</v>
      </c>
      <c r="AK123" s="4">
        <f t="shared" si="246"/>
        <v>0.45423420966303496</v>
      </c>
      <c r="AL123" s="4">
        <f t="shared" si="247"/>
        <v>0.72795743082411235</v>
      </c>
      <c r="AM123" s="4">
        <f t="shared" si="248"/>
        <v>0.8231374457718843</v>
      </c>
      <c r="AN123" s="4">
        <f t="shared" si="249"/>
        <v>0.2606713668327032</v>
      </c>
      <c r="AO123" s="4">
        <f t="shared" si="250"/>
        <v>0.47599143092678275</v>
      </c>
      <c r="AP123" s="4">
        <f t="shared" si="251"/>
        <v>0.48836679025311724</v>
      </c>
      <c r="AQ123" s="4">
        <f t="shared" si="252"/>
        <v>-0.18643065768756628</v>
      </c>
      <c r="AR123" s="4">
        <f t="shared" si="253"/>
        <v>0.12613706972173588</v>
      </c>
      <c r="AS123" s="4">
        <f t="shared" si="254"/>
        <v>9.1050549112168255E-2</v>
      </c>
      <c r="AT123" s="4">
        <f t="shared" si="255"/>
        <v>-0.32143952651260577</v>
      </c>
      <c r="AU123" s="4">
        <f t="shared" si="256"/>
        <v>0.55795441262169021</v>
      </c>
      <c r="AV123" s="4">
        <f t="shared" ref="AV123:AW138" si="432">IF(OR($B123 &lt; P$230, $B123 &gt; P$233), 0, P123-AF123)</f>
        <v>-0.26539590503787025</v>
      </c>
      <c r="AW123" s="4">
        <f t="shared" si="432"/>
        <v>0.26233050570922956</v>
      </c>
      <c r="AY123" s="2">
        <f t="shared" si="308"/>
        <v>53.4424213677759</v>
      </c>
      <c r="AZ123" s="2">
        <f t="shared" si="359"/>
        <v>51.855503262004262</v>
      </c>
      <c r="BA123" s="2">
        <f t="shared" si="360"/>
        <v>51.913714107948948</v>
      </c>
      <c r="BB123" s="2">
        <f t="shared" si="361"/>
        <v>52.13416727636784</v>
      </c>
      <c r="BC123" s="2">
        <f t="shared" si="362"/>
        <v>52.312064576153375</v>
      </c>
      <c r="BD123" s="2">
        <f t="shared" si="363"/>
        <v>52.625606815006442</v>
      </c>
      <c r="BE123" s="2">
        <f t="shared" si="364"/>
        <v>53.190948678635415</v>
      </c>
      <c r="BF123" s="2">
        <f t="shared" si="365"/>
        <v>53.337265473955853</v>
      </c>
      <c r="BG123" s="2">
        <f t="shared" si="366"/>
        <v>53.577117466509598</v>
      </c>
      <c r="BH123" s="2">
        <f t="shared" si="367"/>
        <v>53.372706708302843</v>
      </c>
      <c r="BI123" s="2">
        <f t="shared" si="368"/>
        <v>53.510524618578835</v>
      </c>
      <c r="BJ123" s="2">
        <f t="shared" si="369"/>
        <v>53.149834364810999</v>
      </c>
      <c r="BK123" s="2">
        <f t="shared" si="370"/>
        <v>54.279963958768001</v>
      </c>
      <c r="BL123" s="2">
        <f t="shared" si="371"/>
        <v>54.617924995471768</v>
      </c>
      <c r="BM123" s="2">
        <f t="shared" si="372"/>
        <v>57.058566711332858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53.401899999999998</v>
      </c>
      <c r="CF123" s="2">
        <f t="shared" si="310"/>
        <v>52.173699999999997</v>
      </c>
      <c r="CG123" s="2">
        <f t="shared" si="311"/>
        <v>52.369700000000002</v>
      </c>
      <c r="CH123" s="2">
        <f t="shared" si="312"/>
        <v>52.863500000000002</v>
      </c>
      <c r="CI123" s="2">
        <f t="shared" si="313"/>
        <v>53.143700000000003</v>
      </c>
      <c r="CJ123" s="2">
        <f t="shared" si="314"/>
        <v>52.893000000000001</v>
      </c>
      <c r="CK123" s="2">
        <f t="shared" si="315"/>
        <v>53.676200000000001</v>
      </c>
      <c r="CL123" s="2">
        <f t="shared" si="316"/>
        <v>53.851399999999998</v>
      </c>
      <c r="CM123" s="2">
        <f t="shared" si="317"/>
        <v>53.410299999999999</v>
      </c>
      <c r="CN123" s="2">
        <f t="shared" si="318"/>
        <v>53.5184</v>
      </c>
      <c r="CO123" s="2">
        <f t="shared" si="319"/>
        <v>53.619599999999998</v>
      </c>
      <c r="CP123" s="2">
        <f t="shared" si="320"/>
        <v>52.839300000000001</v>
      </c>
      <c r="CQ123" s="2">
        <f t="shared" si="321"/>
        <v>54.840699999999998</v>
      </c>
      <c r="CR123" s="2">
        <f t="shared" si="322"/>
        <v>54.4377</v>
      </c>
      <c r="CS123" s="2">
        <f t="shared" si="323"/>
        <v>57.716999999999999</v>
      </c>
      <c r="CU123" s="2">
        <f t="shared" si="273"/>
        <v>53.401899999999998</v>
      </c>
      <c r="CV123" s="2">
        <f t="shared" si="274"/>
        <v>52.173699999999997</v>
      </c>
      <c r="CW123" s="2">
        <f t="shared" si="275"/>
        <v>52.369700000000002</v>
      </c>
      <c r="CX123" s="2">
        <f t="shared" si="276"/>
        <v>52.863500000000002</v>
      </c>
      <c r="CY123" s="2">
        <f t="shared" si="277"/>
        <v>53.143700000000003</v>
      </c>
      <c r="CZ123" s="2">
        <f t="shared" si="278"/>
        <v>52.893000000000001</v>
      </c>
      <c r="DA123" s="2">
        <f t="shared" si="279"/>
        <v>53.676200000000001</v>
      </c>
      <c r="DB123" s="2">
        <f t="shared" si="280"/>
        <v>53.851399999999998</v>
      </c>
      <c r="DC123" s="2">
        <f t="shared" si="281"/>
        <v>53.410299999999999</v>
      </c>
      <c r="DD123" s="2">
        <f t="shared" si="282"/>
        <v>53.5184</v>
      </c>
      <c r="DE123" s="2">
        <f t="shared" si="283"/>
        <v>53.619599999999998</v>
      </c>
      <c r="DF123" s="2">
        <f t="shared" si="284"/>
        <v>52.839300000000001</v>
      </c>
      <c r="DG123" s="2">
        <f t="shared" si="285"/>
        <v>54.840699999999998</v>
      </c>
      <c r="DH123" s="2">
        <f t="shared" si="286"/>
        <v>54.4377</v>
      </c>
      <c r="DI123" s="2">
        <f t="shared" si="287"/>
        <v>57.716999999999999</v>
      </c>
      <c r="DK123" s="2">
        <f t="shared" si="288"/>
        <v>58.817481491557217</v>
      </c>
      <c r="DL123" s="2">
        <f t="shared" ref="DL123:DY138" si="433">BP$228*$B123+BP$229</f>
        <v>57.779662439024399</v>
      </c>
      <c r="DM123" s="2">
        <f t="shared" si="433"/>
        <v>59.272801619433189</v>
      </c>
      <c r="DN123" s="2">
        <f t="shared" si="433"/>
        <v>56.681950281425884</v>
      </c>
      <c r="DO123" s="2">
        <f t="shared" si="433"/>
        <v>56.614051114272172</v>
      </c>
      <c r="DP123" s="2">
        <f t="shared" si="433"/>
        <v>57.695879302987187</v>
      </c>
      <c r="DQ123" s="2">
        <f t="shared" si="433"/>
        <v>59.881722296918774</v>
      </c>
      <c r="DR123" s="2">
        <f t="shared" si="433"/>
        <v>58.831142479622478</v>
      </c>
      <c r="DS123" s="2">
        <f t="shared" si="433"/>
        <v>61.497591317031301</v>
      </c>
      <c r="DT123" s="2">
        <f t="shared" si="433"/>
        <v>60.318130609180606</v>
      </c>
      <c r="DU123" s="2">
        <f t="shared" si="433"/>
        <v>58.842154346829652</v>
      </c>
      <c r="DV123" s="2">
        <f t="shared" si="433"/>
        <v>60.124045388245399</v>
      </c>
      <c r="DW123" s="2">
        <f t="shared" si="433"/>
        <v>62.182184232238349</v>
      </c>
      <c r="DX123" s="2">
        <f t="shared" si="433"/>
        <v>60.976724321847492</v>
      </c>
      <c r="DY123" s="2">
        <f t="shared" si="433"/>
        <v>62.273660068376067</v>
      </c>
      <c r="EA123" s="2">
        <f t="shared" si="228"/>
        <v>53.410150436236229</v>
      </c>
      <c r="EB123" s="2">
        <f t="shared" si="290"/>
        <v>51.81900243372943</v>
      </c>
      <c r="EC123" s="2">
        <f t="shared" si="291"/>
        <v>51.866835831921883</v>
      </c>
      <c r="ED123" s="2">
        <f t="shared" si="292"/>
        <v>52.104031983071344</v>
      </c>
      <c r="EE123" s="2">
        <f t="shared" si="293"/>
        <v>52.281091867251114</v>
      </c>
      <c r="EF123" s="2">
        <f t="shared" si="294"/>
        <v>52.588793826792831</v>
      </c>
      <c r="EG123" s="2">
        <f t="shared" si="295"/>
        <v>53.141020332472557</v>
      </c>
      <c r="EH123" s="2">
        <f t="shared" si="296"/>
        <v>53.295189198972729</v>
      </c>
      <c r="EI123" s="2">
        <f t="shared" si="297"/>
        <v>53.517931495889982</v>
      </c>
      <c r="EJ123" s="2">
        <f t="shared" si="298"/>
        <v>53.322854410041558</v>
      </c>
      <c r="EK123" s="2">
        <f t="shared" si="299"/>
        <v>53.466758615235641</v>
      </c>
      <c r="EL123" s="2">
        <f t="shared" si="300"/>
        <v>53.101012094697317</v>
      </c>
      <c r="EM123" s="2">
        <f t="shared" si="301"/>
        <v>54.218931517744764</v>
      </c>
      <c r="EN123" s="2">
        <f t="shared" si="302"/>
        <v>54.563795293366617</v>
      </c>
      <c r="EO123" s="2">
        <f t="shared" si="303"/>
        <v>57.006276646487422</v>
      </c>
      <c r="EQ123" s="2">
        <f t="shared" si="304"/>
        <v>53.390269693522136</v>
      </c>
      <c r="ER123" s="2">
        <f t="shared" ref="ER123:FE138" si="434">CV$228*$B123+CV$229</f>
        <v>51.81953853279213</v>
      </c>
      <c r="ES123" s="2">
        <f t="shared" si="434"/>
        <v>51.856147630778153</v>
      </c>
      <c r="ET123" s="2">
        <f t="shared" si="434"/>
        <v>52.107492194034009</v>
      </c>
      <c r="EU123" s="2">
        <f t="shared" si="434"/>
        <v>52.279873812272093</v>
      </c>
      <c r="EV123" s="2">
        <f t="shared" si="434"/>
        <v>52.589220295943612</v>
      </c>
      <c r="EW123" s="2">
        <f t="shared" si="434"/>
        <v>53.141872989651795</v>
      </c>
      <c r="EX123" s="2">
        <f t="shared" si="434"/>
        <v>53.301739466872647</v>
      </c>
      <c r="EY123" s="2">
        <f t="shared" si="434"/>
        <v>53.518381880454577</v>
      </c>
      <c r="EZ123" s="2">
        <f t="shared" si="434"/>
        <v>53.325358037225058</v>
      </c>
      <c r="FA123" s="2">
        <f t="shared" si="434"/>
        <v>53.466561743871409</v>
      </c>
      <c r="FB123" s="2">
        <f t="shared" si="434"/>
        <v>53.103395670878214</v>
      </c>
      <c r="FC123" s="2">
        <f t="shared" si="434"/>
        <v>54.219991228980575</v>
      </c>
      <c r="FD123" s="2">
        <f t="shared" si="434"/>
        <v>54.568976321062003</v>
      </c>
      <c r="FE123" s="2">
        <f t="shared" si="434"/>
        <v>56.997298147094256</v>
      </c>
      <c r="FG123" s="2">
        <f t="shared" si="306"/>
        <v>0.99397576830979772</v>
      </c>
      <c r="FH123" s="2">
        <f t="shared" ref="FH123:FU138" si="435">POWER(10,($B123-D$231)/D$229)/(1+POWER(10,($B123-D$231)/D$229))</f>
        <v>0.99387905643647134</v>
      </c>
      <c r="FI123" s="2">
        <f t="shared" si="435"/>
        <v>0.99362909646213027</v>
      </c>
      <c r="FJ123" s="2">
        <f t="shared" si="435"/>
        <v>0.99343760959227834</v>
      </c>
      <c r="FK123" s="2">
        <f t="shared" si="435"/>
        <v>0.99284419937513702</v>
      </c>
      <c r="FL123" s="2">
        <f t="shared" si="435"/>
        <v>0.99279417765580047</v>
      </c>
      <c r="FM123" s="2">
        <f t="shared" si="435"/>
        <v>0.99259686332965669</v>
      </c>
      <c r="FN123" s="2">
        <f t="shared" si="435"/>
        <v>0.99244289900383276</v>
      </c>
      <c r="FO123" s="2">
        <f t="shared" si="435"/>
        <v>0.99258489189512045</v>
      </c>
      <c r="FP123" s="2">
        <f t="shared" si="435"/>
        <v>0.99288618653269456</v>
      </c>
      <c r="FQ123" s="2">
        <f t="shared" si="435"/>
        <v>0.99185698167960601</v>
      </c>
      <c r="FR123" s="2">
        <f t="shared" si="435"/>
        <v>0.99305807143890967</v>
      </c>
      <c r="FS123" s="2">
        <f t="shared" si="435"/>
        <v>0.99233896172538016</v>
      </c>
      <c r="FT123" s="2">
        <f t="shared" si="435"/>
        <v>0.99157542624235728</v>
      </c>
      <c r="FU123" s="2">
        <f t="shared" si="435"/>
        <v>0.99003769129915253</v>
      </c>
      <c r="FW123" s="2">
        <f t="shared" si="324"/>
        <v>1.529538245032099E-2</v>
      </c>
      <c r="FX123" s="2">
        <f t="shared" si="376"/>
        <v>2.9779535455647797E-2</v>
      </c>
      <c r="FY123" s="2">
        <f t="shared" si="377"/>
        <v>2.8481650545285155E-2</v>
      </c>
      <c r="FZ123" s="2">
        <f t="shared" si="378"/>
        <v>2.6936556485499152E-2</v>
      </c>
      <c r="GA123" s="2">
        <f t="shared" si="379"/>
        <v>2.7160994898748309E-2</v>
      </c>
      <c r="GB123" s="2">
        <f t="shared" si="380"/>
        <v>2.8695101372826871E-2</v>
      </c>
      <c r="GC123" s="2">
        <f t="shared" si="381"/>
        <v>3.0502606029275087E-2</v>
      </c>
      <c r="GD123" s="2">
        <f t="shared" si="382"/>
        <v>3.6718640348020137E-2</v>
      </c>
      <c r="GE123" s="2">
        <f t="shared" si="383"/>
        <v>3.5370674187861148E-2</v>
      </c>
      <c r="GF123" s="2">
        <f t="shared" si="384"/>
        <v>3.5631594397867866E-2</v>
      </c>
      <c r="GG123" s="2">
        <f t="shared" si="385"/>
        <v>3.0185083376846344E-2</v>
      </c>
      <c r="GH123" s="2">
        <f t="shared" si="386"/>
        <v>2.8895534475019548E-2</v>
      </c>
      <c r="GI123" s="2">
        <f t="shared" si="387"/>
        <v>2.4211489105582965E-2</v>
      </c>
      <c r="GJ123" s="2">
        <f t="shared" si="388"/>
        <v>1.9978372685474314E-2</v>
      </c>
      <c r="GK123" s="2">
        <f t="shared" si="389"/>
        <v>2.0630936310559834E-2</v>
      </c>
      <c r="GM123" s="86">
        <f t="shared" si="325"/>
        <v>8.4455372708466923E-42</v>
      </c>
      <c r="GN123" s="86">
        <f t="shared" si="390"/>
        <v>1.4346809124733793E-51</v>
      </c>
      <c r="GO123" s="86">
        <f t="shared" si="391"/>
        <v>2.0155532678546468E-47</v>
      </c>
      <c r="GP123" s="86">
        <f t="shared" si="392"/>
        <v>4.5431455278974657E-49</v>
      </c>
      <c r="GQ123" s="86">
        <f t="shared" si="393"/>
        <v>3.051759197967861E-59</v>
      </c>
      <c r="GR123" s="86">
        <f t="shared" si="394"/>
        <v>9.5084864191315461E-58</v>
      </c>
      <c r="GS123" s="86">
        <f t="shared" si="395"/>
        <v>4.1062635988909693E-60</v>
      </c>
      <c r="GT123" s="86">
        <f t="shared" si="396"/>
        <v>1.4309931757203395E-72</v>
      </c>
      <c r="GU123" s="86">
        <f t="shared" si="397"/>
        <v>1.9902157697978962E-55</v>
      </c>
      <c r="GV123" s="86">
        <f t="shared" si="398"/>
        <v>2.5404050440055691E-57</v>
      </c>
      <c r="GW123" s="86">
        <f t="shared" si="399"/>
        <v>5.4070315439534132E-72</v>
      </c>
      <c r="GX123" s="86">
        <f t="shared" si="400"/>
        <v>5.726360852880099E-79</v>
      </c>
      <c r="GY123" s="86">
        <f t="shared" si="401"/>
        <v>3.0632310553593504E-55</v>
      </c>
      <c r="GZ123" s="86">
        <f t="shared" si="402"/>
        <v>2.548111999341641E-50</v>
      </c>
      <c r="HA123" s="86">
        <f t="shared" si="403"/>
        <v>7.0967220507910856E-70</v>
      </c>
      <c r="HC123" s="86">
        <f t="shared" si="326"/>
        <v>4.6196672088531784E-14</v>
      </c>
      <c r="HD123" s="86">
        <f t="shared" si="404"/>
        <v>1.5505097960343095E-11</v>
      </c>
      <c r="HE123" s="86">
        <f t="shared" si="405"/>
        <v>2.0092100888903998E-15</v>
      </c>
      <c r="HF123" s="86">
        <f t="shared" si="406"/>
        <v>1.1396167425715185E-14</v>
      </c>
      <c r="HG123" s="86">
        <f t="shared" si="407"/>
        <v>5.907577558092073E-28</v>
      </c>
      <c r="HH123" s="86">
        <f t="shared" si="408"/>
        <v>1.2055897013704776E-18</v>
      </c>
      <c r="HI123" s="86">
        <f t="shared" si="409"/>
        <v>1.4895860150413858E-20</v>
      </c>
      <c r="HJ123" s="86">
        <f t="shared" si="410"/>
        <v>1.6041313839779235E-19</v>
      </c>
      <c r="HK123" s="86">
        <f t="shared" si="411"/>
        <v>5.9513362529642254E-18</v>
      </c>
      <c r="HL123" s="86">
        <f t="shared" si="412"/>
        <v>1.6153859361500767E-16</v>
      </c>
      <c r="HM123" s="86">
        <f t="shared" si="413"/>
        <v>6.349270245417941E-29</v>
      </c>
      <c r="HN123" s="86">
        <f t="shared" si="414"/>
        <v>9.5704443918226149E-22</v>
      </c>
      <c r="HO123" s="86">
        <f t="shared" si="415"/>
        <v>5.5424745798366284E-14</v>
      </c>
      <c r="HP123" s="86">
        <f t="shared" si="416"/>
        <v>1.0468303142129893E-12</v>
      </c>
      <c r="HQ123" s="86">
        <f t="shared" si="417"/>
        <v>2.8719740864722779E-18</v>
      </c>
      <c r="HS123" s="86">
        <f t="shared" si="327"/>
        <v>1.0530188497374278E-4</v>
      </c>
      <c r="HT123" s="86">
        <f t="shared" si="418"/>
        <v>9.5747713903564691E-4</v>
      </c>
      <c r="HU123" s="86">
        <f t="shared" si="419"/>
        <v>7.883165029977859E-5</v>
      </c>
      <c r="HV123" s="86">
        <f t="shared" si="420"/>
        <v>4.3351573191488413E-5</v>
      </c>
      <c r="HW123" s="86">
        <f t="shared" si="421"/>
        <v>2.6615923070404243E-4</v>
      </c>
      <c r="HX123" s="86">
        <f t="shared" si="422"/>
        <v>1.7164148851955816E-4</v>
      </c>
      <c r="HY123" s="86">
        <f t="shared" si="423"/>
        <v>2.0795299634974608E-4</v>
      </c>
      <c r="HZ123" s="86">
        <f t="shared" si="424"/>
        <v>5.298825138028596E-4</v>
      </c>
      <c r="IA123" s="86">
        <f t="shared" si="425"/>
        <v>3.567171926841141E-4</v>
      </c>
      <c r="IB123" s="86">
        <f t="shared" si="426"/>
        <v>3.1837757087135345E-4</v>
      </c>
      <c r="IC123" s="86">
        <f t="shared" si="427"/>
        <v>2.7078667469104036E-4</v>
      </c>
      <c r="ID123" s="86">
        <f t="shared" si="428"/>
        <v>1.454385385150204E-4</v>
      </c>
      <c r="IE123" s="86">
        <f t="shared" si="429"/>
        <v>3.2543593667989609E-5</v>
      </c>
      <c r="IF123" s="86">
        <f t="shared" si="430"/>
        <v>8.5417616029681489E-4</v>
      </c>
      <c r="IG123" s="86">
        <f t="shared" si="431"/>
        <v>2.5548800252082828E-3</v>
      </c>
      <c r="II123" s="86">
        <f t="shared" si="328"/>
        <v>1.0322751326302196E-55</v>
      </c>
      <c r="IJ123" s="86">
        <f t="shared" si="329"/>
        <v>2.1665955192262875E-42</v>
      </c>
      <c r="IK123" s="86">
        <f t="shared" si="330"/>
        <v>1.200479823644795E-50</v>
      </c>
      <c r="IL123" s="86">
        <f t="shared" si="331"/>
        <v>2.002656202840084E-54</v>
      </c>
      <c r="IM123" s="86">
        <f t="shared" si="332"/>
        <v>4.6852336679419048E-46</v>
      </c>
      <c r="IN123" s="86">
        <f t="shared" si="333"/>
        <v>1.9241225070555055E-49</v>
      </c>
      <c r="IO123" s="86">
        <f t="shared" si="334"/>
        <v>6.4543898723747795E-52</v>
      </c>
      <c r="IP123" s="86">
        <f t="shared" si="335"/>
        <v>3.1312856993411924E-43</v>
      </c>
      <c r="IQ123" s="86">
        <f t="shared" si="336"/>
        <v>2.4151878376026199E-47</v>
      </c>
      <c r="IR123" s="86">
        <f t="shared" si="337"/>
        <v>2.8103160104292789E-52</v>
      </c>
      <c r="IS123" s="86">
        <f t="shared" si="338"/>
        <v>1.6061574381970959E-50</v>
      </c>
      <c r="IT123" s="86">
        <f t="shared" si="339"/>
        <v>6.5308074556833903E-54</v>
      </c>
      <c r="IU123" s="86">
        <f t="shared" si="340"/>
        <v>1.3996672920209277E-60</v>
      </c>
      <c r="IV123" s="86">
        <f t="shared" si="341"/>
        <v>5.7425717686793153E-30</v>
      </c>
      <c r="IW123" s="86">
        <f t="shared" si="342"/>
        <v>3.9283070386335276E-26</v>
      </c>
      <c r="IY123" s="86">
        <f t="shared" si="343"/>
        <v>1.0530188501993945E-4</v>
      </c>
      <c r="IZ123" s="86">
        <f t="shared" si="344"/>
        <v>9.5747715454074487E-4</v>
      </c>
      <c r="JA123" s="86">
        <f t="shared" si="345"/>
        <v>7.8831650301787806E-5</v>
      </c>
      <c r="JB123" s="86">
        <f t="shared" si="346"/>
        <v>4.3351573202884577E-5</v>
      </c>
      <c r="JC123" s="86">
        <f t="shared" si="347"/>
        <v>2.6615923070404243E-4</v>
      </c>
      <c r="JD123" s="86">
        <f t="shared" si="348"/>
        <v>1.7164148851955935E-4</v>
      </c>
      <c r="JE123" s="86">
        <f t="shared" si="349"/>
        <v>2.0795299634974611E-4</v>
      </c>
      <c r="JF123" s="86">
        <f t="shared" si="350"/>
        <v>5.2988251380285971E-4</v>
      </c>
      <c r="JG123" s="86">
        <f t="shared" si="351"/>
        <v>3.5671719268412006E-4</v>
      </c>
      <c r="JH123" s="86">
        <f t="shared" si="352"/>
        <v>3.18377570871515E-4</v>
      </c>
      <c r="JI123" s="86">
        <f t="shared" si="353"/>
        <v>2.7078667469104036E-4</v>
      </c>
      <c r="JJ123" s="86">
        <f t="shared" si="354"/>
        <v>1.454385385150204E-4</v>
      </c>
      <c r="JK123" s="86">
        <f t="shared" si="355"/>
        <v>3.2543593723414356E-5</v>
      </c>
      <c r="JL123" s="86">
        <f t="shared" si="356"/>
        <v>8.5417616134364515E-4</v>
      </c>
      <c r="JM123" s="86">
        <f t="shared" si="357"/>
        <v>2.5548800252082858E-3</v>
      </c>
    </row>
    <row r="124" spans="2:273" x14ac:dyDescent="0.25">
      <c r="B124" s="2">
        <v>97</v>
      </c>
      <c r="C124" s="37">
        <v>53.587699999999998</v>
      </c>
      <c r="D124" s="37">
        <v>51.771500000000003</v>
      </c>
      <c r="E124" s="37">
        <v>52.3247</v>
      </c>
      <c r="F124" s="37">
        <v>52.866199999999999</v>
      </c>
      <c r="G124" s="37">
        <v>51.971499999999999</v>
      </c>
      <c r="H124" s="37">
        <v>52.6599</v>
      </c>
      <c r="I124" s="37">
        <v>53.463700000000003</v>
      </c>
      <c r="J124" s="37">
        <v>53.161900000000003</v>
      </c>
      <c r="K124" s="37">
        <v>54.041600000000003</v>
      </c>
      <c r="L124" s="37">
        <v>53.523899999999998</v>
      </c>
      <c r="M124" s="37">
        <v>53.316400000000002</v>
      </c>
      <c r="N124" s="37">
        <v>54.4512</v>
      </c>
      <c r="O124" s="37">
        <v>54.552</v>
      </c>
      <c r="P124" s="37">
        <v>55.276699999999998</v>
      </c>
      <c r="Q124" s="37">
        <v>58.226900000000001</v>
      </c>
      <c r="S124" s="4">
        <f t="shared" si="229"/>
        <v>53.396336677779537</v>
      </c>
      <c r="T124" s="4">
        <f t="shared" si="230"/>
        <v>51.843330396017009</v>
      </c>
      <c r="U124" s="4">
        <f t="shared" si="231"/>
        <v>51.872605103682034</v>
      </c>
      <c r="V124" s="4">
        <f t="shared" si="232"/>
        <v>52.105603727163633</v>
      </c>
      <c r="W124" s="4">
        <f t="shared" si="233"/>
        <v>52.291901506316805</v>
      </c>
      <c r="X124" s="4">
        <f t="shared" si="234"/>
        <v>52.609859287589465</v>
      </c>
      <c r="Y124" s="4">
        <f t="shared" si="235"/>
        <v>53.186959581070319</v>
      </c>
      <c r="Z124" s="4">
        <f t="shared" si="236"/>
        <v>53.361449403660068</v>
      </c>
      <c r="AA124" s="4">
        <f t="shared" si="237"/>
        <v>53.593076241598219</v>
      </c>
      <c r="AB124" s="4">
        <f t="shared" si="238"/>
        <v>53.379966606543313</v>
      </c>
      <c r="AC124" s="4">
        <f t="shared" si="239"/>
        <v>53.509752696394877</v>
      </c>
      <c r="AD124" s="4">
        <f t="shared" si="240"/>
        <v>53.144015655067697</v>
      </c>
      <c r="AE124" s="4">
        <f t="shared" si="241"/>
        <v>54.248405027524633</v>
      </c>
      <c r="AF124" s="4">
        <f t="shared" si="242"/>
        <v>54.738799134481518</v>
      </c>
      <c r="AG124" s="4">
        <f t="shared" si="243"/>
        <v>57.652728852640621</v>
      </c>
      <c r="AI124" s="4">
        <f t="shared" si="244"/>
        <v>0.19136332222046093</v>
      </c>
      <c r="AJ124" s="4">
        <f t="shared" si="245"/>
        <v>-7.1830396017006137E-2</v>
      </c>
      <c r="AK124" s="4">
        <f t="shared" si="246"/>
        <v>0.45209489631796629</v>
      </c>
      <c r="AL124" s="4">
        <f t="shared" si="247"/>
        <v>0.76059627283636644</v>
      </c>
      <c r="AM124" s="4">
        <f t="shared" si="248"/>
        <v>-0.32040150631680575</v>
      </c>
      <c r="AN124" s="4">
        <f t="shared" si="249"/>
        <v>5.0040712410535093E-2</v>
      </c>
      <c r="AO124" s="4">
        <f t="shared" si="250"/>
        <v>0.27674041892968404</v>
      </c>
      <c r="AP124" s="4">
        <f t="shared" si="251"/>
        <v>-0.19954940366006468</v>
      </c>
      <c r="AQ124" s="4">
        <f t="shared" si="252"/>
        <v>0.44852375840178382</v>
      </c>
      <c r="AR124" s="4">
        <f t="shared" si="253"/>
        <v>0.14393339345668466</v>
      </c>
      <c r="AS124" s="4">
        <f t="shared" si="254"/>
        <v>-0.19335269639487507</v>
      </c>
      <c r="AT124" s="4">
        <f t="shared" si="255"/>
        <v>1.3071843449323026</v>
      </c>
      <c r="AU124" s="4">
        <f t="shared" si="256"/>
        <v>0.30359497247536638</v>
      </c>
      <c r="AV124" s="4">
        <f t="shared" si="432"/>
        <v>0.53790086551848049</v>
      </c>
      <c r="AW124" s="4">
        <f t="shared" si="432"/>
        <v>0.57417114735937957</v>
      </c>
      <c r="AY124" s="2">
        <f t="shared" si="308"/>
        <v>53.396336677779537</v>
      </c>
      <c r="AZ124" s="2">
        <f t="shared" si="359"/>
        <v>51.818046662922534</v>
      </c>
      <c r="BA124" s="2">
        <f t="shared" si="360"/>
        <v>51.867604545878443</v>
      </c>
      <c r="BB124" s="2">
        <f t="shared" si="361"/>
        <v>52.101429043660126</v>
      </c>
      <c r="BC124" s="2">
        <f t="shared" si="362"/>
        <v>52.270824201145111</v>
      </c>
      <c r="BD124" s="2">
        <f t="shared" si="363"/>
        <v>52.591836005920371</v>
      </c>
      <c r="BE124" s="2">
        <f t="shared" si="364"/>
        <v>53.161424204670837</v>
      </c>
      <c r="BF124" s="2">
        <f t="shared" si="365"/>
        <v>53.297419545453174</v>
      </c>
      <c r="BG124" s="2">
        <f t="shared" si="366"/>
        <v>53.541236428421875</v>
      </c>
      <c r="BH124" s="2">
        <f t="shared" si="367"/>
        <v>53.325066022103869</v>
      </c>
      <c r="BI124" s="2">
        <f t="shared" si="368"/>
        <v>53.46179075798706</v>
      </c>
      <c r="BJ124" s="2">
        <f t="shared" si="369"/>
        <v>53.11305032648243</v>
      </c>
      <c r="BK124" s="2">
        <f t="shared" si="370"/>
        <v>54.239559556636252</v>
      </c>
      <c r="BL124" s="2">
        <f t="shared" si="371"/>
        <v>54.57975433104609</v>
      </c>
      <c r="BM124" s="2">
        <f t="shared" si="372"/>
        <v>56.999604666023586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53.587699999999998</v>
      </c>
      <c r="CF124" s="2">
        <f t="shared" si="310"/>
        <v>51.771500000000003</v>
      </c>
      <c r="CG124" s="2">
        <f t="shared" si="311"/>
        <v>52.3247</v>
      </c>
      <c r="CH124" s="2">
        <f t="shared" si="312"/>
        <v>52.866199999999999</v>
      </c>
      <c r="CI124" s="2">
        <f t="shared" si="313"/>
        <v>51.971499999999999</v>
      </c>
      <c r="CJ124" s="2">
        <f t="shared" si="314"/>
        <v>52.6599</v>
      </c>
      <c r="CK124" s="2">
        <f t="shared" si="315"/>
        <v>53.463700000000003</v>
      </c>
      <c r="CL124" s="2">
        <f t="shared" si="316"/>
        <v>53.161900000000003</v>
      </c>
      <c r="CM124" s="2">
        <f t="shared" si="317"/>
        <v>54.041600000000003</v>
      </c>
      <c r="CN124" s="2">
        <f t="shared" si="318"/>
        <v>53.523899999999998</v>
      </c>
      <c r="CO124" s="2">
        <f t="shared" si="319"/>
        <v>53.316400000000002</v>
      </c>
      <c r="CP124" s="2">
        <f t="shared" si="320"/>
        <v>54.4512</v>
      </c>
      <c r="CQ124" s="2">
        <f t="shared" si="321"/>
        <v>54.552</v>
      </c>
      <c r="CR124" s="2">
        <f t="shared" si="322"/>
        <v>55.276699999999998</v>
      </c>
      <c r="CS124" s="2">
        <f t="shared" si="323"/>
        <v>58.226900000000001</v>
      </c>
      <c r="CU124" s="2">
        <f t="shared" si="273"/>
        <v>53.587699999999998</v>
      </c>
      <c r="CV124" s="2">
        <f t="shared" si="274"/>
        <v>51.771500000000003</v>
      </c>
      <c r="CW124" s="2">
        <f t="shared" si="275"/>
        <v>52.3247</v>
      </c>
      <c r="CX124" s="2">
        <f t="shared" si="276"/>
        <v>52.866199999999999</v>
      </c>
      <c r="CY124" s="2">
        <f t="shared" si="277"/>
        <v>51.971499999999999</v>
      </c>
      <c r="CZ124" s="2">
        <f t="shared" si="278"/>
        <v>52.6599</v>
      </c>
      <c r="DA124" s="2">
        <f t="shared" si="279"/>
        <v>53.463700000000003</v>
      </c>
      <c r="DB124" s="2">
        <f t="shared" si="280"/>
        <v>53.161900000000003</v>
      </c>
      <c r="DC124" s="2">
        <f t="shared" si="281"/>
        <v>54.041600000000003</v>
      </c>
      <c r="DD124" s="2">
        <f t="shared" si="282"/>
        <v>53.523899999999998</v>
      </c>
      <c r="DE124" s="2">
        <f t="shared" si="283"/>
        <v>53.316400000000002</v>
      </c>
      <c r="DF124" s="2">
        <f t="shared" si="284"/>
        <v>54.4512</v>
      </c>
      <c r="DG124" s="2">
        <f t="shared" si="285"/>
        <v>54.552</v>
      </c>
      <c r="DH124" s="2">
        <f t="shared" si="286"/>
        <v>55.276699999999998</v>
      </c>
      <c r="DI124" s="2">
        <f t="shared" si="287"/>
        <v>58.226900000000001</v>
      </c>
      <c r="DK124" s="2">
        <f t="shared" si="288"/>
        <v>58.850353667917446</v>
      </c>
      <c r="DL124" s="2">
        <f t="shared" si="433"/>
        <v>57.80707670731708</v>
      </c>
      <c r="DM124" s="2">
        <f t="shared" si="433"/>
        <v>59.322395384615376</v>
      </c>
      <c r="DN124" s="2">
        <f t="shared" si="433"/>
        <v>56.703836510318936</v>
      </c>
      <c r="DO124" s="2">
        <f t="shared" si="433"/>
        <v>56.631201944049316</v>
      </c>
      <c r="DP124" s="2">
        <f t="shared" si="433"/>
        <v>57.724602418207667</v>
      </c>
      <c r="DQ124" s="2">
        <f t="shared" si="433"/>
        <v>59.935566554621857</v>
      </c>
      <c r="DR124" s="2">
        <f t="shared" si="433"/>
        <v>58.872105233805229</v>
      </c>
      <c r="DS124" s="2">
        <f t="shared" si="433"/>
        <v>61.568677520377506</v>
      </c>
      <c r="DT124" s="2">
        <f t="shared" si="433"/>
        <v>60.369985705705702</v>
      </c>
      <c r="DU124" s="2">
        <f t="shared" si="433"/>
        <v>58.870623728036676</v>
      </c>
      <c r="DV124" s="2">
        <f t="shared" si="433"/>
        <v>60.176157087087098</v>
      </c>
      <c r="DW124" s="2">
        <f t="shared" si="433"/>
        <v>62.249298151260504</v>
      </c>
      <c r="DX124" s="2">
        <f t="shared" si="433"/>
        <v>61.030919978005855</v>
      </c>
      <c r="DY124" s="2">
        <f t="shared" si="433"/>
        <v>62.333180820512816</v>
      </c>
      <c r="EA124" s="2">
        <f t="shared" si="228"/>
        <v>53.366463618127277</v>
      </c>
      <c r="EB124" s="2">
        <f t="shared" si="290"/>
        <v>51.784393981375686</v>
      </c>
      <c r="EC124" s="2">
        <f t="shared" si="291"/>
        <v>51.82405479747019</v>
      </c>
      <c r="ED124" s="2">
        <f t="shared" si="292"/>
        <v>52.073654564691658</v>
      </c>
      <c r="EE124" s="2">
        <f t="shared" si="293"/>
        <v>52.242105009207847</v>
      </c>
      <c r="EF124" s="2">
        <f t="shared" si="294"/>
        <v>52.557890350907051</v>
      </c>
      <c r="EG124" s="2">
        <f t="shared" si="295"/>
        <v>53.115397307940604</v>
      </c>
      <c r="EH124" s="2">
        <f t="shared" si="296"/>
        <v>53.258131040723981</v>
      </c>
      <c r="EI124" s="2">
        <f t="shared" si="297"/>
        <v>53.486560313021258</v>
      </c>
      <c r="EJ124" s="2">
        <f t="shared" si="298"/>
        <v>53.279234851578323</v>
      </c>
      <c r="EK124" s="2">
        <f t="shared" si="299"/>
        <v>53.421276649451265</v>
      </c>
      <c r="EL124" s="2">
        <f t="shared" si="300"/>
        <v>53.068040767631629</v>
      </c>
      <c r="EM124" s="2">
        <f t="shared" si="301"/>
        <v>54.183142387784194</v>
      </c>
      <c r="EN124" s="2">
        <f t="shared" si="302"/>
        <v>54.529688050606474</v>
      </c>
      <c r="EO124" s="2">
        <f t="shared" si="303"/>
        <v>56.950920195905283</v>
      </c>
      <c r="EQ124" s="2">
        <f t="shared" si="304"/>
        <v>53.350202513860559</v>
      </c>
      <c r="ER124" s="2">
        <f t="shared" si="434"/>
        <v>51.784815978637035</v>
      </c>
      <c r="ES124" s="2">
        <f t="shared" si="434"/>
        <v>51.822688735931997</v>
      </c>
      <c r="ET124" s="2">
        <f t="shared" si="434"/>
        <v>52.075248759408979</v>
      </c>
      <c r="EU124" s="2">
        <f t="shared" si="434"/>
        <v>52.244029441892096</v>
      </c>
      <c r="EV124" s="2">
        <f t="shared" si="434"/>
        <v>52.556920720720719</v>
      </c>
      <c r="EW124" s="2">
        <f t="shared" si="434"/>
        <v>53.113863934502454</v>
      </c>
      <c r="EX124" s="2">
        <f t="shared" si="434"/>
        <v>53.272347775370655</v>
      </c>
      <c r="EY124" s="2">
        <f t="shared" si="434"/>
        <v>53.48614193261777</v>
      </c>
      <c r="EZ124" s="2">
        <f t="shared" si="434"/>
        <v>53.274058375634539</v>
      </c>
      <c r="FA124" s="2">
        <f t="shared" si="434"/>
        <v>53.421743328207988</v>
      </c>
      <c r="FB124" s="2">
        <f t="shared" si="434"/>
        <v>53.067400120145713</v>
      </c>
      <c r="FC124" s="2">
        <f t="shared" si="434"/>
        <v>54.183947601396767</v>
      </c>
      <c r="FD124" s="2">
        <f t="shared" si="434"/>
        <v>54.533269040559617</v>
      </c>
      <c r="FE124" s="2">
        <f t="shared" si="434"/>
        <v>56.939394046878519</v>
      </c>
      <c r="FG124" s="2">
        <f t="shared" si="306"/>
        <v>0.99450292157938258</v>
      </c>
      <c r="FH124" s="2">
        <f t="shared" si="435"/>
        <v>0.99441462497019961</v>
      </c>
      <c r="FI124" s="2">
        <f t="shared" si="435"/>
        <v>0.994186407989054</v>
      </c>
      <c r="FJ124" s="2">
        <f t="shared" si="435"/>
        <v>0.9940115709820373</v>
      </c>
      <c r="FK124" s="2">
        <f t="shared" si="435"/>
        <v>0.99346972058715122</v>
      </c>
      <c r="FL124" s="2">
        <f t="shared" si="435"/>
        <v>0.99342404253329197</v>
      </c>
      <c r="FM124" s="2">
        <f t="shared" si="435"/>
        <v>0.99324385818913707</v>
      </c>
      <c r="FN124" s="2">
        <f t="shared" si="435"/>
        <v>0.99310325603594884</v>
      </c>
      <c r="FO124" s="2">
        <f t="shared" si="435"/>
        <v>0.99323292586166412</v>
      </c>
      <c r="FP124" s="2">
        <f t="shared" si="435"/>
        <v>0.99350806145454218</v>
      </c>
      <c r="FQ124" s="2">
        <f t="shared" si="435"/>
        <v>0.992568154128876</v>
      </c>
      <c r="FR124" s="2">
        <f t="shared" si="435"/>
        <v>0.99366501640662208</v>
      </c>
      <c r="FS124" s="2">
        <f t="shared" si="435"/>
        <v>0.99300833705444513</v>
      </c>
      <c r="FT124" s="2">
        <f t="shared" si="435"/>
        <v>0.99231099778037635</v>
      </c>
      <c r="FU124" s="2">
        <f t="shared" si="435"/>
        <v>0.99090629516385775</v>
      </c>
      <c r="FW124" s="2">
        <f t="shared" si="324"/>
        <v>1.6746341269818645E-2</v>
      </c>
      <c r="FX124" s="2">
        <f t="shared" si="376"/>
        <v>3.255906664988549E-2</v>
      </c>
      <c r="FY124" s="2">
        <f t="shared" si="377"/>
        <v>3.1143929708334333E-2</v>
      </c>
      <c r="FZ124" s="2">
        <f t="shared" si="378"/>
        <v>2.9458789646388768E-2</v>
      </c>
      <c r="GA124" s="2">
        <f t="shared" si="379"/>
        <v>2.9703602072345091E-2</v>
      </c>
      <c r="GB124" s="2">
        <f t="shared" si="380"/>
        <v>3.1376688148332596E-2</v>
      </c>
      <c r="GC124" s="2">
        <f t="shared" si="381"/>
        <v>3.3347306768200573E-2</v>
      </c>
      <c r="GD124" s="2">
        <f t="shared" si="382"/>
        <v>4.0119064813364642E-2</v>
      </c>
      <c r="GE124" s="2">
        <f t="shared" si="383"/>
        <v>3.865127559665836E-2</v>
      </c>
      <c r="GF124" s="2">
        <f t="shared" si="384"/>
        <v>3.8935419152672103E-2</v>
      </c>
      <c r="GG124" s="2">
        <f t="shared" si="385"/>
        <v>3.3001179657053244E-2</v>
      </c>
      <c r="GH124" s="2">
        <f t="shared" si="386"/>
        <v>3.1595242646509904E-2</v>
      </c>
      <c r="GI124" s="2">
        <f t="shared" si="387"/>
        <v>2.6485502922810728E-2</v>
      </c>
      <c r="GJ124" s="2">
        <f t="shared" si="388"/>
        <v>2.1863708241435385E-2</v>
      </c>
      <c r="GK124" s="2">
        <f t="shared" si="389"/>
        <v>2.2576434892622607E-2</v>
      </c>
      <c r="GM124" s="86">
        <f t="shared" si="325"/>
        <v>5.3049723698661645E-44</v>
      </c>
      <c r="GN124" s="86">
        <f t="shared" si="390"/>
        <v>2.4563676424218565E-54</v>
      </c>
      <c r="GO124" s="86">
        <f t="shared" si="391"/>
        <v>5.9373257302182991E-50</v>
      </c>
      <c r="GP124" s="86">
        <f t="shared" si="392"/>
        <v>9.5554666660330544E-52</v>
      </c>
      <c r="GQ124" s="86">
        <f t="shared" si="393"/>
        <v>1.9622358316600153E-62</v>
      </c>
      <c r="GR124" s="86">
        <f t="shared" si="394"/>
        <v>7.1716111318821738E-61</v>
      </c>
      <c r="GS124" s="86">
        <f t="shared" si="395"/>
        <v>2.5822970228234631E-63</v>
      </c>
      <c r="GT124" s="86">
        <f t="shared" si="396"/>
        <v>1.6953384888785215E-76</v>
      </c>
      <c r="GU124" s="86">
        <f t="shared" si="397"/>
        <v>2.1779240406565177E-58</v>
      </c>
      <c r="GV124" s="86">
        <f t="shared" si="398"/>
        <v>2.3010448488735072E-60</v>
      </c>
      <c r="GW124" s="86">
        <f t="shared" si="399"/>
        <v>7.3269433611506154E-76</v>
      </c>
      <c r="GX124" s="86">
        <f t="shared" si="400"/>
        <v>3.8024090207407233E-83</v>
      </c>
      <c r="GY124" s="86">
        <f t="shared" si="401"/>
        <v>3.7862331797829131E-58</v>
      </c>
      <c r="GZ124" s="86">
        <f t="shared" si="402"/>
        <v>5.4263783106956525E-53</v>
      </c>
      <c r="HA124" s="86">
        <f t="shared" si="403"/>
        <v>1.5900409298088021E-73</v>
      </c>
      <c r="HC124" s="86">
        <f t="shared" si="326"/>
        <v>1.1325146855573465E-15</v>
      </c>
      <c r="HD124" s="86">
        <f t="shared" si="404"/>
        <v>9.0429951138009016E-13</v>
      </c>
      <c r="HE124" s="86">
        <f t="shared" si="405"/>
        <v>4.1620696808293955E-17</v>
      </c>
      <c r="HF124" s="86">
        <f t="shared" si="406"/>
        <v>2.6165751571615667E-16</v>
      </c>
      <c r="HG124" s="86">
        <f t="shared" si="407"/>
        <v>3.5483856772996862E-31</v>
      </c>
      <c r="HH124" s="86">
        <f t="shared" si="408"/>
        <v>1.0613466182843334E-20</v>
      </c>
      <c r="HI124" s="86">
        <f t="shared" si="409"/>
        <v>1.0234933765988902E-22</v>
      </c>
      <c r="HJ124" s="86">
        <f t="shared" si="410"/>
        <v>1.3815390451706143E-21</v>
      </c>
      <c r="HK124" s="86">
        <f t="shared" si="411"/>
        <v>8.0301028173757186E-20</v>
      </c>
      <c r="HL124" s="86">
        <f t="shared" si="412"/>
        <v>3.5783510514611326E-18</v>
      </c>
      <c r="HM124" s="86">
        <f t="shared" si="413"/>
        <v>4.5701919973431751E-32</v>
      </c>
      <c r="HN124" s="86">
        <f t="shared" si="414"/>
        <v>5.3910926152563264E-24</v>
      </c>
      <c r="HO124" s="86">
        <f t="shared" si="415"/>
        <v>1.8826526316581922E-15</v>
      </c>
      <c r="HP124" s="86">
        <f t="shared" si="416"/>
        <v>4.4167515732377766E-14</v>
      </c>
      <c r="HQ124" s="86">
        <f t="shared" si="417"/>
        <v>3.3392994988787208E-20</v>
      </c>
      <c r="HS124" s="86">
        <f t="shared" si="327"/>
        <v>2.8021032354411438E-4</v>
      </c>
      <c r="HT124" s="86">
        <f t="shared" si="418"/>
        <v>2.2953540404973766E-3</v>
      </c>
      <c r="HU124" s="86">
        <f t="shared" si="419"/>
        <v>2.4008270069976654E-4</v>
      </c>
      <c r="HV124" s="86">
        <f t="shared" si="420"/>
        <v>1.4031530352878147E-4</v>
      </c>
      <c r="HW124" s="86">
        <f t="shared" si="421"/>
        <v>7.0433342823915379E-4</v>
      </c>
      <c r="HX124" s="86">
        <f t="shared" si="422"/>
        <v>4.9198028327591167E-4</v>
      </c>
      <c r="HY124" s="86">
        <f t="shared" si="423"/>
        <v>6.1536536831804348E-4</v>
      </c>
      <c r="HZ124" s="86">
        <f t="shared" si="424"/>
        <v>1.4145911587011154E-3</v>
      </c>
      <c r="IA124" s="86">
        <f t="shared" si="425"/>
        <v>1.0138382984228615E-3</v>
      </c>
      <c r="IB124" s="86">
        <f t="shared" si="426"/>
        <v>9.6458150105660143E-4</v>
      </c>
      <c r="IC124" s="86">
        <f t="shared" si="427"/>
        <v>7.7304443221898312E-4</v>
      </c>
      <c r="ID124" s="86">
        <f t="shared" si="428"/>
        <v>4.4264987660869561E-4</v>
      </c>
      <c r="IE124" s="86">
        <f t="shared" si="429"/>
        <v>1.1043436009658511E-4</v>
      </c>
      <c r="IF124" s="86">
        <f t="shared" si="430"/>
        <v>1.6794034576096567E-3</v>
      </c>
      <c r="IG124" s="86">
        <f t="shared" si="431"/>
        <v>4.4248595274166674E-3</v>
      </c>
      <c r="II124" s="86">
        <f t="shared" si="328"/>
        <v>2.3542266773749506E-53</v>
      </c>
      <c r="IJ124" s="86">
        <f t="shared" si="329"/>
        <v>2.8627148367615214E-40</v>
      </c>
      <c r="IK124" s="86">
        <f t="shared" si="330"/>
        <v>3.9480196443647097E-48</v>
      </c>
      <c r="IL124" s="86">
        <f t="shared" si="331"/>
        <v>9.3240323647470393E-52</v>
      </c>
      <c r="IM124" s="86">
        <f t="shared" si="332"/>
        <v>8.3485064838234286E-44</v>
      </c>
      <c r="IN124" s="86">
        <f t="shared" si="333"/>
        <v>5.5559482109896732E-47</v>
      </c>
      <c r="IO124" s="86">
        <f t="shared" si="334"/>
        <v>2.7797854472734597E-49</v>
      </c>
      <c r="IP124" s="86">
        <f t="shared" si="335"/>
        <v>6.336302726109601E-41</v>
      </c>
      <c r="IQ124" s="86">
        <f t="shared" si="336"/>
        <v>7.7134239547530734E-45</v>
      </c>
      <c r="IR124" s="86">
        <f t="shared" si="337"/>
        <v>1.6954151131398141E-49</v>
      </c>
      <c r="IS124" s="86">
        <f t="shared" si="338"/>
        <v>5.7418365010682504E-48</v>
      </c>
      <c r="IT124" s="86">
        <f t="shared" si="339"/>
        <v>3.2405456967702862E-51</v>
      </c>
      <c r="IU124" s="86">
        <f t="shared" si="340"/>
        <v>1.0908882299649695E-57</v>
      </c>
      <c r="IV124" s="86">
        <f t="shared" si="341"/>
        <v>1.2092067492253219E-28</v>
      </c>
      <c r="IW124" s="86">
        <f t="shared" si="342"/>
        <v>5.6146825885500394E-25</v>
      </c>
      <c r="IY124" s="86">
        <f t="shared" si="343"/>
        <v>2.8021032354524688E-4</v>
      </c>
      <c r="IZ124" s="86">
        <f t="shared" si="344"/>
        <v>2.2953540414016762E-3</v>
      </c>
      <c r="JA124" s="86">
        <f t="shared" si="345"/>
        <v>2.4008270069980818E-4</v>
      </c>
      <c r="JB124" s="86">
        <f t="shared" si="346"/>
        <v>1.4031530352904311E-4</v>
      </c>
      <c r="JC124" s="86">
        <f t="shared" si="347"/>
        <v>7.0433342823915379E-4</v>
      </c>
      <c r="JD124" s="86">
        <f t="shared" si="348"/>
        <v>4.9198028327591167E-4</v>
      </c>
      <c r="JE124" s="86">
        <f t="shared" si="349"/>
        <v>6.1536536831804348E-4</v>
      </c>
      <c r="JF124" s="86">
        <f t="shared" si="350"/>
        <v>1.4145911587011154E-3</v>
      </c>
      <c r="JG124" s="86">
        <f t="shared" si="351"/>
        <v>1.0138382984228615E-3</v>
      </c>
      <c r="JH124" s="86">
        <f t="shared" si="352"/>
        <v>9.6458150105660501E-4</v>
      </c>
      <c r="JI124" s="86">
        <f t="shared" si="353"/>
        <v>7.7304443221898312E-4</v>
      </c>
      <c r="JJ124" s="86">
        <f t="shared" si="354"/>
        <v>4.4264987660869561E-4</v>
      </c>
      <c r="JK124" s="86">
        <f t="shared" si="355"/>
        <v>1.1043436009846776E-4</v>
      </c>
      <c r="JL124" s="86">
        <f t="shared" si="356"/>
        <v>1.6794034576538242E-3</v>
      </c>
      <c r="JM124" s="86">
        <f t="shared" si="357"/>
        <v>4.4248595274166674E-3</v>
      </c>
    </row>
    <row r="125" spans="2:273" x14ac:dyDescent="0.25">
      <c r="B125" s="2">
        <v>98</v>
      </c>
      <c r="C125" s="37">
        <v>53.668300000000002</v>
      </c>
      <c r="D125" s="37">
        <v>52.2804</v>
      </c>
      <c r="E125" s="37">
        <v>51.429600000000001</v>
      </c>
      <c r="F125" s="37">
        <v>52.074199999999998</v>
      </c>
      <c r="G125" s="37">
        <v>52.5871</v>
      </c>
      <c r="H125" s="37">
        <v>53.296500000000002</v>
      </c>
      <c r="I125" s="37">
        <v>53.804699999999997</v>
      </c>
      <c r="J125" s="37">
        <v>53.370399999999997</v>
      </c>
      <c r="K125" s="37">
        <v>54.362200000000001</v>
      </c>
      <c r="L125" s="37">
        <v>53.753</v>
      </c>
      <c r="M125" s="37">
        <v>54.3947</v>
      </c>
      <c r="N125" s="37">
        <v>53.390999999999998</v>
      </c>
      <c r="O125" s="37">
        <v>54.210799999999999</v>
      </c>
      <c r="P125" s="37">
        <v>55.090600000000002</v>
      </c>
      <c r="Q125" s="37">
        <v>58.212200000000003</v>
      </c>
      <c r="S125" s="4">
        <f t="shared" si="229"/>
        <v>53.350435269922706</v>
      </c>
      <c r="T125" s="4">
        <f t="shared" si="230"/>
        <v>51.833735576535609</v>
      </c>
      <c r="U125" s="4">
        <f t="shared" si="231"/>
        <v>51.835036143481986</v>
      </c>
      <c r="V125" s="4">
        <f t="shared" si="232"/>
        <v>52.080557848149894</v>
      </c>
      <c r="W125" s="4">
        <f t="shared" si="233"/>
        <v>52.278621294740518</v>
      </c>
      <c r="X125" s="4">
        <f t="shared" si="234"/>
        <v>52.603093791378399</v>
      </c>
      <c r="Y125" s="4">
        <f t="shared" si="235"/>
        <v>53.197035135269068</v>
      </c>
      <c r="Z125" s="4">
        <f t="shared" si="236"/>
        <v>53.405213303808203</v>
      </c>
      <c r="AA125" s="4">
        <f t="shared" si="237"/>
        <v>53.631900467724222</v>
      </c>
      <c r="AB125" s="4">
        <f t="shared" si="238"/>
        <v>53.418311551075227</v>
      </c>
      <c r="AC125" s="4">
        <f t="shared" si="239"/>
        <v>53.531165760390593</v>
      </c>
      <c r="AD125" s="4">
        <f t="shared" si="240"/>
        <v>53.157487251300886</v>
      </c>
      <c r="AE125" s="4">
        <f t="shared" si="241"/>
        <v>54.225362055729491</v>
      </c>
      <c r="AF125" s="4">
        <f t="shared" si="242"/>
        <v>54.828018177484047</v>
      </c>
      <c r="AG125" s="4">
        <f t="shared" si="243"/>
        <v>57.986874294922963</v>
      </c>
      <c r="AI125" s="4">
        <f t="shared" si="244"/>
        <v>0.31786473007729654</v>
      </c>
      <c r="AJ125" s="4">
        <f t="shared" si="245"/>
        <v>0.44666442346439084</v>
      </c>
      <c r="AK125" s="4">
        <f t="shared" si="246"/>
        <v>-0.40543614348198531</v>
      </c>
      <c r="AL125" s="4">
        <f t="shared" si="247"/>
        <v>-6.3578481498964834E-3</v>
      </c>
      <c r="AM125" s="4">
        <f t="shared" si="248"/>
        <v>0.30847870525948196</v>
      </c>
      <c r="AN125" s="4">
        <f t="shared" si="249"/>
        <v>0.69340620862160307</v>
      </c>
      <c r="AO125" s="4">
        <f t="shared" si="250"/>
        <v>0.6076648647309284</v>
      </c>
      <c r="AP125" s="4">
        <f t="shared" si="251"/>
        <v>-3.4813303808206797E-2</v>
      </c>
      <c r="AQ125" s="4">
        <f t="shared" si="252"/>
        <v>0.73029953227577948</v>
      </c>
      <c r="AR125" s="4">
        <f t="shared" si="253"/>
        <v>0.33468844892477279</v>
      </c>
      <c r="AS125" s="4">
        <f t="shared" si="254"/>
        <v>0.86353423960940745</v>
      </c>
      <c r="AT125" s="4">
        <f t="shared" si="255"/>
        <v>0.23351274869911265</v>
      </c>
      <c r="AU125" s="4">
        <f t="shared" si="256"/>
        <v>-1.4562055729491874E-2</v>
      </c>
      <c r="AV125" s="4">
        <f t="shared" si="432"/>
        <v>0.26258182251595485</v>
      </c>
      <c r="AW125" s="4">
        <f t="shared" si="432"/>
        <v>0.22532570507704008</v>
      </c>
      <c r="AY125" s="2">
        <f t="shared" si="308"/>
        <v>53.350435269922706</v>
      </c>
      <c r="AZ125" s="2">
        <f t="shared" si="359"/>
        <v>51.780806745032208</v>
      </c>
      <c r="BA125" s="2">
        <f t="shared" si="360"/>
        <v>51.821811656571519</v>
      </c>
      <c r="BB125" s="2">
        <f t="shared" si="361"/>
        <v>52.068855106796114</v>
      </c>
      <c r="BC125" s="2">
        <f t="shared" si="362"/>
        <v>52.22977234655648</v>
      </c>
      <c r="BD125" s="2">
        <f t="shared" si="363"/>
        <v>52.558268030428565</v>
      </c>
      <c r="BE125" s="2">
        <f t="shared" si="364"/>
        <v>53.13217003428835</v>
      </c>
      <c r="BF125" s="2">
        <f t="shared" si="365"/>
        <v>53.257855655078707</v>
      </c>
      <c r="BG125" s="2">
        <f t="shared" si="366"/>
        <v>53.505677166219513</v>
      </c>
      <c r="BH125" s="2">
        <f t="shared" si="367"/>
        <v>53.277640411182858</v>
      </c>
      <c r="BI125" s="2">
        <f t="shared" si="368"/>
        <v>53.413296444753442</v>
      </c>
      <c r="BJ125" s="2">
        <f t="shared" si="369"/>
        <v>53.076525280302164</v>
      </c>
      <c r="BK125" s="2">
        <f t="shared" si="370"/>
        <v>54.199491053128</v>
      </c>
      <c r="BL125" s="2">
        <f t="shared" si="371"/>
        <v>54.541868286775312</v>
      </c>
      <c r="BM125" s="2">
        <f t="shared" si="372"/>
        <v>56.940843448297713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53.668300000000002</v>
      </c>
      <c r="CF125" s="2">
        <f t="shared" si="310"/>
        <v>52.2804</v>
      </c>
      <c r="CG125" s="2">
        <f t="shared" si="311"/>
        <v>51.429600000000001</v>
      </c>
      <c r="CH125" s="2">
        <f t="shared" si="312"/>
        <v>52.074199999999998</v>
      </c>
      <c r="CI125" s="2">
        <f t="shared" si="313"/>
        <v>52.5871</v>
      </c>
      <c r="CJ125" s="2">
        <f t="shared" si="314"/>
        <v>53.296500000000002</v>
      </c>
      <c r="CK125" s="2">
        <f t="shared" si="315"/>
        <v>53.804699999999997</v>
      </c>
      <c r="CL125" s="2">
        <f t="shared" si="316"/>
        <v>53.370399999999997</v>
      </c>
      <c r="CM125" s="2">
        <f t="shared" si="317"/>
        <v>54.362200000000001</v>
      </c>
      <c r="CN125" s="2">
        <f t="shared" si="318"/>
        <v>53.753</v>
      </c>
      <c r="CO125" s="2">
        <f t="shared" si="319"/>
        <v>54.3947</v>
      </c>
      <c r="CP125" s="2">
        <f t="shared" si="320"/>
        <v>53.390999999999998</v>
      </c>
      <c r="CQ125" s="2">
        <f t="shared" si="321"/>
        <v>54.210799999999999</v>
      </c>
      <c r="CR125" s="2">
        <f t="shared" si="322"/>
        <v>55.090600000000002</v>
      </c>
      <c r="CS125" s="2">
        <f t="shared" si="323"/>
        <v>58.212200000000003</v>
      </c>
      <c r="CU125" s="2">
        <f t="shared" si="273"/>
        <v>53.668300000000002</v>
      </c>
      <c r="CV125" s="2">
        <f t="shared" si="274"/>
        <v>52.2804</v>
      </c>
      <c r="CW125" s="2">
        <f t="shared" si="275"/>
        <v>51.429600000000001</v>
      </c>
      <c r="CX125" s="2">
        <f t="shared" si="276"/>
        <v>52.074199999999998</v>
      </c>
      <c r="CY125" s="2">
        <f t="shared" si="277"/>
        <v>52.5871</v>
      </c>
      <c r="CZ125" s="2">
        <f t="shared" si="278"/>
        <v>53.296500000000002</v>
      </c>
      <c r="DA125" s="2">
        <f t="shared" si="279"/>
        <v>53.804699999999997</v>
      </c>
      <c r="DB125" s="2">
        <f t="shared" si="280"/>
        <v>53.370399999999997</v>
      </c>
      <c r="DC125" s="2">
        <f t="shared" si="281"/>
        <v>54.362200000000001</v>
      </c>
      <c r="DD125" s="2">
        <f t="shared" si="282"/>
        <v>53.753</v>
      </c>
      <c r="DE125" s="2">
        <f t="shared" si="283"/>
        <v>54.3947</v>
      </c>
      <c r="DF125" s="2">
        <f t="shared" si="284"/>
        <v>53.390999999999998</v>
      </c>
      <c r="DG125" s="2">
        <f t="shared" si="285"/>
        <v>54.210799999999999</v>
      </c>
      <c r="DH125" s="2">
        <f t="shared" si="286"/>
        <v>55.090600000000002</v>
      </c>
      <c r="DI125" s="2">
        <f t="shared" si="287"/>
        <v>58.212200000000003</v>
      </c>
      <c r="DK125" s="2">
        <f t="shared" si="288"/>
        <v>58.883225844277668</v>
      </c>
      <c r="DL125" s="2">
        <f t="shared" si="433"/>
        <v>57.834490975609768</v>
      </c>
      <c r="DM125" s="2">
        <f t="shared" si="433"/>
        <v>59.371989149797557</v>
      </c>
      <c r="DN125" s="2">
        <f t="shared" si="433"/>
        <v>56.725722739211996</v>
      </c>
      <c r="DO125" s="2">
        <f t="shared" si="433"/>
        <v>56.64835277382646</v>
      </c>
      <c r="DP125" s="2">
        <f t="shared" si="433"/>
        <v>57.753325533428153</v>
      </c>
      <c r="DQ125" s="2">
        <f t="shared" si="433"/>
        <v>59.989410812324934</v>
      </c>
      <c r="DR125" s="2">
        <f t="shared" si="433"/>
        <v>58.913067987987986</v>
      </c>
      <c r="DS125" s="2">
        <f t="shared" si="433"/>
        <v>61.639763723723711</v>
      </c>
      <c r="DT125" s="2">
        <f t="shared" si="433"/>
        <v>60.421840802230804</v>
      </c>
      <c r="DU125" s="2">
        <f t="shared" si="433"/>
        <v>58.899093109243708</v>
      </c>
      <c r="DV125" s="2">
        <f t="shared" si="433"/>
        <v>60.228268785928798</v>
      </c>
      <c r="DW125" s="2">
        <f t="shared" si="433"/>
        <v>62.316412070282659</v>
      </c>
      <c r="DX125" s="2">
        <f t="shared" si="433"/>
        <v>61.085115634164211</v>
      </c>
      <c r="DY125" s="2">
        <f t="shared" si="433"/>
        <v>62.392701572649571</v>
      </c>
      <c r="EA125" s="2">
        <f t="shared" si="228"/>
        <v>53.322776800018318</v>
      </c>
      <c r="EB125" s="2">
        <f t="shared" si="290"/>
        <v>51.749785529021935</v>
      </c>
      <c r="EC125" s="2">
        <f t="shared" si="291"/>
        <v>51.781273763018497</v>
      </c>
      <c r="ED125" s="2">
        <f t="shared" si="292"/>
        <v>52.043277146311972</v>
      </c>
      <c r="EE125" s="2">
        <f t="shared" si="293"/>
        <v>52.203118151164588</v>
      </c>
      <c r="EF125" s="2">
        <f t="shared" si="294"/>
        <v>52.526986875021272</v>
      </c>
      <c r="EG125" s="2">
        <f t="shared" si="295"/>
        <v>53.089774283408644</v>
      </c>
      <c r="EH125" s="2">
        <f t="shared" si="296"/>
        <v>53.221072882475241</v>
      </c>
      <c r="EI125" s="2">
        <f t="shared" si="297"/>
        <v>53.455189130152526</v>
      </c>
      <c r="EJ125" s="2">
        <f t="shared" si="298"/>
        <v>53.235615293115096</v>
      </c>
      <c r="EK125" s="2">
        <f t="shared" si="299"/>
        <v>53.375794683666882</v>
      </c>
      <c r="EL125" s="2">
        <f t="shared" si="300"/>
        <v>53.035069440565941</v>
      </c>
      <c r="EM125" s="2">
        <f t="shared" si="301"/>
        <v>54.147353257823632</v>
      </c>
      <c r="EN125" s="2">
        <f t="shared" si="302"/>
        <v>54.495580807846331</v>
      </c>
      <c r="EO125" s="2">
        <f t="shared" si="303"/>
        <v>56.895563745323145</v>
      </c>
      <c r="EQ125" s="2">
        <f t="shared" si="304"/>
        <v>53.310135334198982</v>
      </c>
      <c r="ER125" s="2">
        <f t="shared" si="434"/>
        <v>51.750093424481939</v>
      </c>
      <c r="ES125" s="2">
        <f t="shared" si="434"/>
        <v>51.789229841085842</v>
      </c>
      <c r="ET125" s="2">
        <f t="shared" si="434"/>
        <v>52.043005324783941</v>
      </c>
      <c r="EU125" s="2">
        <f t="shared" si="434"/>
        <v>52.208185071512098</v>
      </c>
      <c r="EV125" s="2">
        <f t="shared" si="434"/>
        <v>52.524621145497832</v>
      </c>
      <c r="EW125" s="2">
        <f t="shared" si="434"/>
        <v>53.085854879353107</v>
      </c>
      <c r="EX125" s="2">
        <f t="shared" si="434"/>
        <v>53.24295608386867</v>
      </c>
      <c r="EY125" s="2">
        <f t="shared" si="434"/>
        <v>53.45390198478097</v>
      </c>
      <c r="EZ125" s="2">
        <f t="shared" si="434"/>
        <v>53.222758714044012</v>
      </c>
      <c r="FA125" s="2">
        <f t="shared" si="434"/>
        <v>53.376924912544567</v>
      </c>
      <c r="FB125" s="2">
        <f t="shared" si="434"/>
        <v>53.031404569413212</v>
      </c>
      <c r="FC125" s="2">
        <f t="shared" si="434"/>
        <v>54.147903973812959</v>
      </c>
      <c r="FD125" s="2">
        <f t="shared" si="434"/>
        <v>54.497561760057224</v>
      </c>
      <c r="FE125" s="2">
        <f t="shared" si="434"/>
        <v>56.881489946662789</v>
      </c>
      <c r="FG125" s="2">
        <f t="shared" si="306"/>
        <v>0.99498417882658874</v>
      </c>
      <c r="FH125" s="2">
        <f t="shared" si="435"/>
        <v>0.99490357277925556</v>
      </c>
      <c r="FI125" s="2">
        <f t="shared" si="435"/>
        <v>0.99469522750380346</v>
      </c>
      <c r="FJ125" s="2">
        <f t="shared" si="435"/>
        <v>0.99453560854501089</v>
      </c>
      <c r="FK125" s="2">
        <f t="shared" si="435"/>
        <v>0.99404089032396015</v>
      </c>
      <c r="FL125" s="2">
        <f t="shared" si="435"/>
        <v>0.99399918336083326</v>
      </c>
      <c r="FM125" s="2">
        <f t="shared" si="435"/>
        <v>0.99383466034377432</v>
      </c>
      <c r="FN125" s="2">
        <f t="shared" si="435"/>
        <v>0.99370627547283352</v>
      </c>
      <c r="FO125" s="2">
        <f t="shared" si="435"/>
        <v>0.99382467806827901</v>
      </c>
      <c r="FP125" s="2">
        <f t="shared" si="435"/>
        <v>0.99407589771107618</v>
      </c>
      <c r="FQ125" s="2">
        <f t="shared" si="435"/>
        <v>0.99321764087608178</v>
      </c>
      <c r="FR125" s="2">
        <f t="shared" si="435"/>
        <v>0.99421920402285302</v>
      </c>
      <c r="FS125" s="2">
        <f t="shared" si="435"/>
        <v>0.99361960244822578</v>
      </c>
      <c r="FT125" s="2">
        <f t="shared" si="435"/>
        <v>0.99298279915269771</v>
      </c>
      <c r="FU125" s="2">
        <f t="shared" si="435"/>
        <v>0.99169980123661283</v>
      </c>
      <c r="FW125" s="2">
        <f t="shared" si="324"/>
        <v>1.8332379234400668E-2</v>
      </c>
      <c r="FX125" s="2">
        <f t="shared" si="376"/>
        <v>3.5588514602105534E-2</v>
      </c>
      <c r="FY125" s="2">
        <f t="shared" si="377"/>
        <v>3.4046340482278309E-2</v>
      </c>
      <c r="FZ125" s="2">
        <f t="shared" si="378"/>
        <v>3.2209377266098516E-2</v>
      </c>
      <c r="GA125" s="2">
        <f t="shared" si="379"/>
        <v>3.2476283112634542E-2</v>
      </c>
      <c r="GB125" s="2">
        <f t="shared" si="380"/>
        <v>3.4300022550386215E-2</v>
      </c>
      <c r="GC125" s="2">
        <f t="shared" si="381"/>
        <v>3.6447333203564455E-2</v>
      </c>
      <c r="GD125" s="2">
        <f t="shared" si="382"/>
        <v>4.3820069200180702E-2</v>
      </c>
      <c r="GE125" s="2">
        <f t="shared" si="383"/>
        <v>4.2222831779335834E-2</v>
      </c>
      <c r="GF125" s="2">
        <f t="shared" si="384"/>
        <v>4.253206988293097E-2</v>
      </c>
      <c r="GG125" s="2">
        <f t="shared" si="385"/>
        <v>3.6070230141396417E-2</v>
      </c>
      <c r="GH125" s="2">
        <f t="shared" si="386"/>
        <v>3.453821348482438E-2</v>
      </c>
      <c r="GI125" s="2">
        <f t="shared" si="387"/>
        <v>2.8966758477100465E-2</v>
      </c>
      <c r="GJ125" s="2">
        <f t="shared" si="388"/>
        <v>2.3922617694400301E-2</v>
      </c>
      <c r="GK125" s="2">
        <f t="shared" si="389"/>
        <v>2.4700767032976044E-2</v>
      </c>
      <c r="GM125" s="86">
        <f t="shared" si="325"/>
        <v>2.9135253206907022E-46</v>
      </c>
      <c r="GN125" s="86">
        <f t="shared" si="390"/>
        <v>3.5451301135720914E-57</v>
      </c>
      <c r="GO125" s="86">
        <f t="shared" si="391"/>
        <v>1.4966471796434042E-52</v>
      </c>
      <c r="GP125" s="86">
        <f t="shared" si="392"/>
        <v>1.6985274589299106E-54</v>
      </c>
      <c r="GQ125" s="86">
        <f t="shared" si="393"/>
        <v>1.0357038127305021E-65</v>
      </c>
      <c r="GR125" s="86">
        <f t="shared" si="394"/>
        <v>4.4558489504898345E-64</v>
      </c>
      <c r="GS125" s="86">
        <f t="shared" si="395"/>
        <v>1.3352999038342383E-66</v>
      </c>
      <c r="GT125" s="86">
        <f t="shared" si="396"/>
        <v>1.5754047341118485E-80</v>
      </c>
      <c r="GU125" s="86">
        <f t="shared" si="397"/>
        <v>1.9871135660273314E-61</v>
      </c>
      <c r="GV125" s="86">
        <f t="shared" si="398"/>
        <v>1.7311818433571991E-63</v>
      </c>
      <c r="GW125" s="86">
        <f t="shared" si="399"/>
        <v>7.828192293045986E-80</v>
      </c>
      <c r="GX125" s="86">
        <f t="shared" si="400"/>
        <v>1.9614400887264249E-87</v>
      </c>
      <c r="GY125" s="86">
        <f t="shared" si="401"/>
        <v>3.924417572053471E-61</v>
      </c>
      <c r="GZ125" s="86">
        <f t="shared" si="402"/>
        <v>9.8134420557281515E-56</v>
      </c>
      <c r="HA125" s="86">
        <f t="shared" si="403"/>
        <v>2.8638958568302257E-77</v>
      </c>
      <c r="HC125" s="86">
        <f t="shared" si="326"/>
        <v>2.2316970152884742E-17</v>
      </c>
      <c r="HD125" s="86">
        <f t="shared" si="404"/>
        <v>4.4989803735817737E-14</v>
      </c>
      <c r="HE125" s="86">
        <f t="shared" si="405"/>
        <v>6.9459147954497603E-19</v>
      </c>
      <c r="HF125" s="86">
        <f t="shared" si="406"/>
        <v>4.8417461187377974E-18</v>
      </c>
      <c r="HG125" s="86">
        <f t="shared" si="407"/>
        <v>1.3961891049168609E-34</v>
      </c>
      <c r="HH125" s="86">
        <f t="shared" si="408"/>
        <v>7.1799481635638127E-23</v>
      </c>
      <c r="HI125" s="86">
        <f t="shared" si="409"/>
        <v>5.4021050574944315E-25</v>
      </c>
      <c r="HJ125" s="86">
        <f t="shared" si="410"/>
        <v>9.2318496437676279E-24</v>
      </c>
      <c r="HK125" s="86">
        <f t="shared" si="411"/>
        <v>8.6315223367260585E-22</v>
      </c>
      <c r="HL125" s="86">
        <f t="shared" si="412"/>
        <v>6.5247070547268775E-20</v>
      </c>
      <c r="HM125" s="86">
        <f t="shared" si="413"/>
        <v>2.2284476113710169E-35</v>
      </c>
      <c r="HN125" s="86">
        <f t="shared" si="414"/>
        <v>2.3204676966032339E-26</v>
      </c>
      <c r="HO125" s="86">
        <f t="shared" si="415"/>
        <v>5.3265759890240642E-17</v>
      </c>
      <c r="HP125" s="86">
        <f t="shared" si="416"/>
        <v>1.5609930620142983E-15</v>
      </c>
      <c r="HQ125" s="86">
        <f t="shared" si="417"/>
        <v>3.0587504795622703E-22</v>
      </c>
      <c r="HS125" s="86">
        <f t="shared" si="327"/>
        <v>7.0405199288958286E-4</v>
      </c>
      <c r="HT125" s="86">
        <f t="shared" si="418"/>
        <v>5.1715955983471429E-3</v>
      </c>
      <c r="HU125" s="86">
        <f t="shared" si="419"/>
        <v>6.800953279190756E-4</v>
      </c>
      <c r="HV125" s="86">
        <f t="shared" si="420"/>
        <v>4.2108738808086714E-4</v>
      </c>
      <c r="HW125" s="86">
        <f t="shared" si="421"/>
        <v>1.748603360488137E-3</v>
      </c>
      <c r="HX125" s="86">
        <f t="shared" si="422"/>
        <v>1.313627026925323E-3</v>
      </c>
      <c r="HY125" s="86">
        <f t="shared" si="423"/>
        <v>1.6854079655063356E-3</v>
      </c>
      <c r="HZ125" s="86">
        <f t="shared" si="424"/>
        <v>3.5146868365891573E-3</v>
      </c>
      <c r="IA125" s="86">
        <f t="shared" si="425"/>
        <v>2.6678384455010454E-3</v>
      </c>
      <c r="IB125" s="86">
        <f t="shared" si="426"/>
        <v>2.6821956705659331E-3</v>
      </c>
      <c r="IC125" s="86">
        <f t="shared" si="427"/>
        <v>2.0479289067714809E-3</v>
      </c>
      <c r="ID125" s="86">
        <f t="shared" si="428"/>
        <v>1.2462752040573472E-3</v>
      </c>
      <c r="IE125" s="86">
        <f t="shared" si="429"/>
        <v>3.4609318356765387E-4</v>
      </c>
      <c r="IF125" s="86">
        <f t="shared" si="430"/>
        <v>3.1891880339959431E-3</v>
      </c>
      <c r="IG125" s="86">
        <f t="shared" si="431"/>
        <v>7.4601214424934352E-3</v>
      </c>
      <c r="II125" s="86">
        <f t="shared" si="328"/>
        <v>4.7599496463908865E-51</v>
      </c>
      <c r="IJ125" s="86">
        <f t="shared" si="329"/>
        <v>3.3233009499761397E-38</v>
      </c>
      <c r="IK125" s="86">
        <f t="shared" si="330"/>
        <v>1.1154730384953859E-45</v>
      </c>
      <c r="IL125" s="86">
        <f t="shared" si="331"/>
        <v>3.7050053154134671E-49</v>
      </c>
      <c r="IM125" s="86">
        <f t="shared" si="332"/>
        <v>1.3013179777345256E-41</v>
      </c>
      <c r="IN125" s="86">
        <f t="shared" si="333"/>
        <v>1.3825834613286218E-44</v>
      </c>
      <c r="IO125" s="86">
        <f t="shared" si="334"/>
        <v>1.0179117066963754E-46</v>
      </c>
      <c r="IP125" s="86">
        <f t="shared" si="335"/>
        <v>1.1033468261801181E-38</v>
      </c>
      <c r="IQ125" s="86">
        <f t="shared" si="336"/>
        <v>2.0964104673104019E-42</v>
      </c>
      <c r="IR125" s="86">
        <f t="shared" si="337"/>
        <v>8.5456629807200972E-47</v>
      </c>
      <c r="IS125" s="86">
        <f t="shared" si="338"/>
        <v>1.7548993392696913E-45</v>
      </c>
      <c r="IT125" s="86">
        <f t="shared" si="339"/>
        <v>1.3655344586324599E-48</v>
      </c>
      <c r="IU125" s="86">
        <f t="shared" si="340"/>
        <v>7.1965558472046306E-55</v>
      </c>
      <c r="IV125" s="86">
        <f t="shared" si="341"/>
        <v>2.3697256503893857E-27</v>
      </c>
      <c r="IW125" s="86">
        <f t="shared" si="342"/>
        <v>7.5343348005744773E-24</v>
      </c>
      <c r="IY125" s="86">
        <f t="shared" si="343"/>
        <v>7.0405199288960519E-4</v>
      </c>
      <c r="IZ125" s="86">
        <f t="shared" si="344"/>
        <v>5.1715955983921329E-3</v>
      </c>
      <c r="JA125" s="86">
        <f t="shared" si="345"/>
        <v>6.8009532791907625E-4</v>
      </c>
      <c r="JB125" s="86">
        <f t="shared" si="346"/>
        <v>4.2108738808087196E-4</v>
      </c>
      <c r="JC125" s="86">
        <f t="shared" si="347"/>
        <v>1.748603360488137E-3</v>
      </c>
      <c r="JD125" s="86">
        <f t="shared" si="348"/>
        <v>1.313627026925323E-3</v>
      </c>
      <c r="JE125" s="86">
        <f t="shared" si="349"/>
        <v>1.6854079655063356E-3</v>
      </c>
      <c r="JF125" s="86">
        <f t="shared" si="350"/>
        <v>3.5146868365891573E-3</v>
      </c>
      <c r="JG125" s="86">
        <f t="shared" si="351"/>
        <v>2.6678384455010454E-3</v>
      </c>
      <c r="JH125" s="86">
        <f t="shared" si="352"/>
        <v>2.6821956705659331E-3</v>
      </c>
      <c r="JI125" s="86">
        <f t="shared" si="353"/>
        <v>2.0479289067714809E-3</v>
      </c>
      <c r="JJ125" s="86">
        <f t="shared" si="354"/>
        <v>1.2462752040573472E-3</v>
      </c>
      <c r="JK125" s="86">
        <f t="shared" si="355"/>
        <v>3.4609318356770716E-4</v>
      </c>
      <c r="JL125" s="86">
        <f t="shared" si="356"/>
        <v>3.1891880339975039E-3</v>
      </c>
      <c r="JM125" s="86">
        <f t="shared" si="357"/>
        <v>7.4601214424934352E-3</v>
      </c>
    </row>
    <row r="126" spans="2:273" x14ac:dyDescent="0.25">
      <c r="B126" s="2">
        <v>99</v>
      </c>
      <c r="C126" s="37">
        <v>53.515300000000003</v>
      </c>
      <c r="D126" s="37">
        <v>52.082700000000003</v>
      </c>
      <c r="E126" s="37">
        <v>52.258400000000002</v>
      </c>
      <c r="F126" s="37">
        <v>52.363100000000003</v>
      </c>
      <c r="G126" s="37">
        <v>52.081400000000002</v>
      </c>
      <c r="H126" s="37">
        <v>52.234699999999997</v>
      </c>
      <c r="I126" s="37">
        <v>52.787599999999998</v>
      </c>
      <c r="J126" s="37">
        <v>53.343899999999998</v>
      </c>
      <c r="K126" s="37">
        <v>53.077300000000001</v>
      </c>
      <c r="L126" s="37">
        <v>53.419600000000003</v>
      </c>
      <c r="M126" s="37">
        <v>54.1691</v>
      </c>
      <c r="N126" s="37">
        <v>53.2879</v>
      </c>
      <c r="O126" s="37">
        <v>54.829900000000002</v>
      </c>
      <c r="P126" s="37">
        <v>55.674500000000002</v>
      </c>
      <c r="Q126" s="37">
        <v>58.397300000000001</v>
      </c>
      <c r="S126" s="4">
        <f t="shared" si="229"/>
        <v>53.304706738402366</v>
      </c>
      <c r="T126" s="4">
        <f t="shared" si="230"/>
        <v>51.847333058069978</v>
      </c>
      <c r="U126" s="4">
        <f t="shared" si="231"/>
        <v>51.808707622755698</v>
      </c>
      <c r="V126" s="4">
        <f t="shared" si="232"/>
        <v>52.066715691069597</v>
      </c>
      <c r="W126" s="4">
        <f t="shared" si="233"/>
        <v>52.294619398111287</v>
      </c>
      <c r="X126" s="4">
        <f t="shared" si="234"/>
        <v>52.628230931451739</v>
      </c>
      <c r="Y126" s="4">
        <f t="shared" si="235"/>
        <v>53.254817614680306</v>
      </c>
      <c r="Z126" s="4">
        <f t="shared" si="236"/>
        <v>53.532322477392505</v>
      </c>
      <c r="AA126" s="4">
        <f t="shared" si="237"/>
        <v>53.753251362621945</v>
      </c>
      <c r="AB126" s="4">
        <f t="shared" si="238"/>
        <v>53.558992933412071</v>
      </c>
      <c r="AC126" s="4">
        <f t="shared" si="239"/>
        <v>53.632331659080421</v>
      </c>
      <c r="AD126" s="4">
        <f t="shared" si="240"/>
        <v>53.235013016421654</v>
      </c>
      <c r="AE126" s="4">
        <f t="shared" si="241"/>
        <v>54.229302842314318</v>
      </c>
      <c r="AF126" s="4">
        <f t="shared" si="242"/>
        <v>55.000282914193001</v>
      </c>
      <c r="AG126" s="4">
        <f t="shared" si="243"/>
        <v>58.509520171490024</v>
      </c>
      <c r="AI126" s="4">
        <f t="shared" si="244"/>
        <v>0.21059326159763714</v>
      </c>
      <c r="AJ126" s="4">
        <f t="shared" si="245"/>
        <v>0.23536694193002461</v>
      </c>
      <c r="AK126" s="4">
        <f t="shared" si="246"/>
        <v>0.449692377244304</v>
      </c>
      <c r="AL126" s="4">
        <f t="shared" si="247"/>
        <v>0.29638430893040635</v>
      </c>
      <c r="AM126" s="4">
        <f t="shared" si="248"/>
        <v>-0.21321939811128487</v>
      </c>
      <c r="AN126" s="4">
        <f t="shared" si="249"/>
        <v>-0.39353093145174256</v>
      </c>
      <c r="AO126" s="4">
        <f t="shared" si="250"/>
        <v>-0.4672176146803082</v>
      </c>
      <c r="AP126" s="4">
        <f t="shared" si="251"/>
        <v>-0.18842247739250695</v>
      </c>
      <c r="AQ126" s="4">
        <f t="shared" si="252"/>
        <v>-0.67595136262194444</v>
      </c>
      <c r="AR126" s="4">
        <f t="shared" si="253"/>
        <v>-0.13939293341206849</v>
      </c>
      <c r="AS126" s="4">
        <f t="shared" si="254"/>
        <v>0.53676834091957915</v>
      </c>
      <c r="AT126" s="4">
        <f t="shared" si="255"/>
        <v>5.2886983578346758E-2</v>
      </c>
      <c r="AU126" s="4">
        <f t="shared" si="256"/>
        <v>0.60059715768568367</v>
      </c>
      <c r="AV126" s="4">
        <f t="shared" si="432"/>
        <v>0.67421708580700113</v>
      </c>
      <c r="AW126" s="4">
        <f t="shared" si="432"/>
        <v>-0.11222017149002284</v>
      </c>
      <c r="AY126" s="2">
        <f t="shared" si="308"/>
        <v>53.304706738402366</v>
      </c>
      <c r="AZ126" s="2">
        <f t="shared" si="359"/>
        <v>51.743767403670461</v>
      </c>
      <c r="BA126" s="2">
        <f t="shared" si="360"/>
        <v>51.776323856509535</v>
      </c>
      <c r="BB126" s="2">
        <f t="shared" si="361"/>
        <v>52.036431632904758</v>
      </c>
      <c r="BC126" s="2">
        <f t="shared" si="362"/>
        <v>52.188899482292143</v>
      </c>
      <c r="BD126" s="2">
        <f t="shared" si="363"/>
        <v>52.524886751648282</v>
      </c>
      <c r="BE126" s="2">
        <f t="shared" si="364"/>
        <v>53.103163953155558</v>
      </c>
      <c r="BF126" s="2">
        <f t="shared" si="365"/>
        <v>53.218566467767246</v>
      </c>
      <c r="BG126" s="2">
        <f t="shared" si="366"/>
        <v>53.470416152071891</v>
      </c>
      <c r="BH126" s="2">
        <f t="shared" si="367"/>
        <v>53.230404329308698</v>
      </c>
      <c r="BI126" s="2">
        <f t="shared" si="368"/>
        <v>53.365026354660429</v>
      </c>
      <c r="BJ126" s="2">
        <f t="shared" si="369"/>
        <v>53.040237350113742</v>
      </c>
      <c r="BK126" s="2">
        <f t="shared" si="370"/>
        <v>54.159735025749093</v>
      </c>
      <c r="BL126" s="2">
        <f t="shared" si="371"/>
        <v>54.50424651754026</v>
      </c>
      <c r="BM126" s="2">
        <f t="shared" si="372"/>
        <v>56.882271471935702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53.515300000000003</v>
      </c>
      <c r="CF126" s="2" t="str">
        <f t="shared" si="310"/>
        <v/>
      </c>
      <c r="CG126" s="2">
        <f t="shared" si="311"/>
        <v>52.258400000000002</v>
      </c>
      <c r="CH126" s="2">
        <f t="shared" si="312"/>
        <v>52.363100000000003</v>
      </c>
      <c r="CI126" s="2">
        <f t="shared" si="313"/>
        <v>52.081400000000002</v>
      </c>
      <c r="CJ126" s="2">
        <f t="shared" si="314"/>
        <v>52.234699999999997</v>
      </c>
      <c r="CK126" s="2">
        <f t="shared" si="315"/>
        <v>52.787599999999998</v>
      </c>
      <c r="CL126" s="2">
        <f t="shared" si="316"/>
        <v>53.343899999999998</v>
      </c>
      <c r="CM126" s="2">
        <f t="shared" si="317"/>
        <v>53.077300000000001</v>
      </c>
      <c r="CN126" s="2">
        <f t="shared" si="318"/>
        <v>53.419600000000003</v>
      </c>
      <c r="CO126" s="2">
        <f t="shared" si="319"/>
        <v>54.1691</v>
      </c>
      <c r="CP126" s="2">
        <f t="shared" si="320"/>
        <v>53.2879</v>
      </c>
      <c r="CQ126" s="2">
        <f t="shared" si="321"/>
        <v>54.829900000000002</v>
      </c>
      <c r="CR126" s="2">
        <f t="shared" si="322"/>
        <v>55.674500000000002</v>
      </c>
      <c r="CS126" s="2" t="str">
        <f t="shared" si="323"/>
        <v/>
      </c>
      <c r="CU126" s="2">
        <f t="shared" si="273"/>
        <v>53.515300000000003</v>
      </c>
      <c r="CV126" s="2" t="str">
        <f t="shared" si="274"/>
        <v/>
      </c>
      <c r="CW126" s="2">
        <f t="shared" si="275"/>
        <v>52.258400000000002</v>
      </c>
      <c r="CX126" s="2">
        <f t="shared" si="276"/>
        <v>52.363100000000003</v>
      </c>
      <c r="CY126" s="2">
        <f t="shared" si="277"/>
        <v>52.081400000000002</v>
      </c>
      <c r="CZ126" s="2">
        <f t="shared" si="278"/>
        <v>52.234699999999997</v>
      </c>
      <c r="DA126" s="2">
        <f t="shared" si="279"/>
        <v>52.787599999999998</v>
      </c>
      <c r="DB126" s="2">
        <f t="shared" si="280"/>
        <v>53.343899999999998</v>
      </c>
      <c r="DC126" s="2">
        <f t="shared" si="281"/>
        <v>53.077300000000001</v>
      </c>
      <c r="DD126" s="2">
        <f t="shared" si="282"/>
        <v>53.419600000000003</v>
      </c>
      <c r="DE126" s="2">
        <f t="shared" si="283"/>
        <v>54.1691</v>
      </c>
      <c r="DF126" s="2">
        <f t="shared" si="284"/>
        <v>53.2879</v>
      </c>
      <c r="DG126" s="2">
        <f t="shared" si="285"/>
        <v>54.829900000000002</v>
      </c>
      <c r="DH126" s="2">
        <f t="shared" si="286"/>
        <v>55.674500000000002</v>
      </c>
      <c r="DI126" s="2" t="str">
        <f t="shared" si="287"/>
        <v/>
      </c>
      <c r="DK126" s="2">
        <f t="shared" si="288"/>
        <v>58.916098020637897</v>
      </c>
      <c r="DL126" s="2">
        <f t="shared" si="433"/>
        <v>57.861905243902449</v>
      </c>
      <c r="DM126" s="2">
        <f t="shared" si="433"/>
        <v>59.421582914979744</v>
      </c>
      <c r="DN126" s="2">
        <f t="shared" si="433"/>
        <v>56.747608968105055</v>
      </c>
      <c r="DO126" s="2">
        <f t="shared" si="433"/>
        <v>56.665503603603611</v>
      </c>
      <c r="DP126" s="2">
        <f t="shared" si="433"/>
        <v>57.782048648648633</v>
      </c>
      <c r="DQ126" s="2">
        <f t="shared" si="433"/>
        <v>60.043255070028017</v>
      </c>
      <c r="DR126" s="2">
        <f t="shared" si="433"/>
        <v>58.954030742170737</v>
      </c>
      <c r="DS126" s="2">
        <f t="shared" si="433"/>
        <v>61.710849927069916</v>
      </c>
      <c r="DT126" s="2">
        <f t="shared" si="433"/>
        <v>60.473695898755899</v>
      </c>
      <c r="DU126" s="2">
        <f t="shared" si="433"/>
        <v>58.927562490450732</v>
      </c>
      <c r="DV126" s="2">
        <f t="shared" si="433"/>
        <v>60.280380484770497</v>
      </c>
      <c r="DW126" s="2">
        <f t="shared" si="433"/>
        <v>62.383525989304815</v>
      </c>
      <c r="DX126" s="2">
        <f t="shared" si="433"/>
        <v>61.139311290322567</v>
      </c>
      <c r="DY126" s="2">
        <f t="shared" si="433"/>
        <v>62.45222232478632</v>
      </c>
      <c r="EA126" s="2">
        <f t="shared" si="228"/>
        <v>53.279089981909365</v>
      </c>
      <c r="EB126" s="2">
        <f t="shared" si="290"/>
        <v>51.715177076668191</v>
      </c>
      <c r="EC126" s="2">
        <f t="shared" si="291"/>
        <v>51.738492728566804</v>
      </c>
      <c r="ED126" s="2">
        <f t="shared" si="292"/>
        <v>52.012899727932286</v>
      </c>
      <c r="EE126" s="2">
        <f t="shared" si="293"/>
        <v>52.164131293121322</v>
      </c>
      <c r="EF126" s="2">
        <f t="shared" si="294"/>
        <v>52.4960833991355</v>
      </c>
      <c r="EG126" s="2">
        <f t="shared" si="295"/>
        <v>53.064151258876691</v>
      </c>
      <c r="EH126" s="2">
        <f t="shared" si="296"/>
        <v>53.184014724226493</v>
      </c>
      <c r="EI126" s="2">
        <f t="shared" si="297"/>
        <v>53.423817947283801</v>
      </c>
      <c r="EJ126" s="2">
        <f t="shared" si="298"/>
        <v>53.191995734651861</v>
      </c>
      <c r="EK126" s="2">
        <f t="shared" si="299"/>
        <v>53.330312717882506</v>
      </c>
      <c r="EL126" s="2">
        <f t="shared" si="300"/>
        <v>53.002098113500253</v>
      </c>
      <c r="EM126" s="2">
        <f t="shared" si="301"/>
        <v>54.111564127863062</v>
      </c>
      <c r="EN126" s="2">
        <f t="shared" si="302"/>
        <v>54.461473565086195</v>
      </c>
      <c r="EO126" s="2">
        <f t="shared" si="303"/>
        <v>56.840207294741006</v>
      </c>
      <c r="EQ126" s="2">
        <f t="shared" si="304"/>
        <v>53.270068154537405</v>
      </c>
      <c r="ER126" s="2">
        <f t="shared" si="434"/>
        <v>51.715370870326844</v>
      </c>
      <c r="ES126" s="2">
        <f t="shared" si="434"/>
        <v>51.755770946239686</v>
      </c>
      <c r="ET126" s="2">
        <f t="shared" si="434"/>
        <v>52.010761890158911</v>
      </c>
      <c r="EU126" s="2">
        <f t="shared" si="434"/>
        <v>52.1723407011321</v>
      </c>
      <c r="EV126" s="2">
        <f t="shared" si="434"/>
        <v>52.492321570274939</v>
      </c>
      <c r="EW126" s="2">
        <f t="shared" si="434"/>
        <v>53.057845824203767</v>
      </c>
      <c r="EX126" s="2">
        <f t="shared" si="434"/>
        <v>53.213564392366685</v>
      </c>
      <c r="EY126" s="2">
        <f t="shared" si="434"/>
        <v>53.421662036944163</v>
      </c>
      <c r="EZ126" s="2">
        <f t="shared" si="434"/>
        <v>53.171459052453486</v>
      </c>
      <c r="FA126" s="2">
        <f t="shared" si="434"/>
        <v>53.332106496881153</v>
      </c>
      <c r="FB126" s="2">
        <f t="shared" si="434"/>
        <v>52.995409018680711</v>
      </c>
      <c r="FC126" s="2">
        <f t="shared" si="434"/>
        <v>54.11186034622915</v>
      </c>
      <c r="FD126" s="2">
        <f t="shared" si="434"/>
        <v>54.461854479554837</v>
      </c>
      <c r="FE126" s="2">
        <f t="shared" si="434"/>
        <v>56.82358584644706</v>
      </c>
      <c r="FG126" s="2">
        <f t="shared" si="306"/>
        <v>0.99542349693734988</v>
      </c>
      <c r="FH126" s="2">
        <f t="shared" si="435"/>
        <v>0.9953499178947306</v>
      </c>
      <c r="FI126" s="2">
        <f t="shared" si="435"/>
        <v>0.99515973072706509</v>
      </c>
      <c r="FJ126" s="2">
        <f t="shared" si="435"/>
        <v>0.99501401846665827</v>
      </c>
      <c r="FK126" s="2">
        <f t="shared" si="435"/>
        <v>0.9945623762348903</v>
      </c>
      <c r="FL126" s="2">
        <f t="shared" si="435"/>
        <v>0.99452429897260997</v>
      </c>
      <c r="FM126" s="2">
        <f t="shared" si="435"/>
        <v>0.99437409144511513</v>
      </c>
      <c r="FN126" s="2">
        <f t="shared" si="435"/>
        <v>0.99425687458596279</v>
      </c>
      <c r="FO126" s="2">
        <f t="shared" si="435"/>
        <v>0.99436497760813913</v>
      </c>
      <c r="FP126" s="2">
        <f t="shared" si="435"/>
        <v>0.99459433676039111</v>
      </c>
      <c r="FQ126" s="2">
        <f t="shared" si="435"/>
        <v>0.99381072136147652</v>
      </c>
      <c r="FR126" s="2">
        <f t="shared" si="435"/>
        <v>0.99472516837942215</v>
      </c>
      <c r="FS126" s="2">
        <f t="shared" si="435"/>
        <v>0.99417773962249045</v>
      </c>
      <c r="FT126" s="2">
        <f t="shared" si="435"/>
        <v>0.99359628286950585</v>
      </c>
      <c r="FU126" s="2">
        <f t="shared" si="435"/>
        <v>0.99242459623311841</v>
      </c>
      <c r="FW126" s="2">
        <f t="shared" si="324"/>
        <v>2.0065564653801309E-2</v>
      </c>
      <c r="FX126" s="2">
        <f t="shared" si="376"/>
        <v>3.8888505998738165E-2</v>
      </c>
      <c r="FY126" s="2">
        <f t="shared" si="377"/>
        <v>3.7208848992779188E-2</v>
      </c>
      <c r="FZ126" s="2">
        <f t="shared" si="378"/>
        <v>3.5207472570457754E-2</v>
      </c>
      <c r="GA126" s="2">
        <f t="shared" si="379"/>
        <v>3.5498311127411308E-2</v>
      </c>
      <c r="GB126" s="2">
        <f t="shared" si="380"/>
        <v>3.7485180732327462E-2</v>
      </c>
      <c r="GC126" s="2">
        <f t="shared" si="381"/>
        <v>3.9823671284333728E-2</v>
      </c>
      <c r="GD126" s="2">
        <f t="shared" si="382"/>
        <v>4.7845475014760976E-2</v>
      </c>
      <c r="GE126" s="2">
        <f t="shared" si="383"/>
        <v>4.6108587284463862E-2</v>
      </c>
      <c r="GF126" s="2">
        <f t="shared" si="384"/>
        <v>4.644490443537435E-2</v>
      </c>
      <c r="GG126" s="2">
        <f t="shared" si="385"/>
        <v>3.9413063782966773E-2</v>
      </c>
      <c r="GH126" s="2">
        <f t="shared" si="386"/>
        <v>3.7744625960941129E-2</v>
      </c>
      <c r="GI126" s="2">
        <f t="shared" si="387"/>
        <v>3.1672904065816514E-2</v>
      </c>
      <c r="GJ126" s="2">
        <f t="shared" si="388"/>
        <v>2.6170227523525259E-2</v>
      </c>
      <c r="GK126" s="2">
        <f t="shared" si="389"/>
        <v>2.7019462791115612E-2</v>
      </c>
      <c r="GM126" s="86">
        <f t="shared" si="325"/>
        <v>1.3990067108274104E-48</v>
      </c>
      <c r="GN126" s="86">
        <f t="shared" si="390"/>
        <v>4.3127734372672871E-60</v>
      </c>
      <c r="GO126" s="86">
        <f t="shared" si="391"/>
        <v>3.2282338765091325E-55</v>
      </c>
      <c r="GP126" s="86">
        <f t="shared" si="392"/>
        <v>2.5515423429705863E-57</v>
      </c>
      <c r="GQ126" s="86">
        <f t="shared" si="393"/>
        <v>4.4873313742880739E-69</v>
      </c>
      <c r="GR126" s="86">
        <f t="shared" si="394"/>
        <v>2.2805372116961911E-67</v>
      </c>
      <c r="GS126" s="86">
        <f t="shared" si="395"/>
        <v>5.6774060382350166E-70</v>
      </c>
      <c r="GT126" s="86">
        <f t="shared" si="396"/>
        <v>1.1482314046892219E-84</v>
      </c>
      <c r="GU126" s="86">
        <f t="shared" si="397"/>
        <v>1.5115590847313457E-64</v>
      </c>
      <c r="GV126" s="86">
        <f t="shared" si="398"/>
        <v>1.0817854866475137E-66</v>
      </c>
      <c r="GW126" s="86">
        <f t="shared" si="399"/>
        <v>6.5941654179710894E-84</v>
      </c>
      <c r="GX126" s="86">
        <f t="shared" si="400"/>
        <v>7.8598277757811709E-92</v>
      </c>
      <c r="GY126" s="86">
        <f t="shared" si="401"/>
        <v>3.4109002050624717E-64</v>
      </c>
      <c r="GZ126" s="86">
        <f t="shared" si="402"/>
        <v>1.5070847623670239E-58</v>
      </c>
      <c r="HA126" s="86">
        <f t="shared" si="403"/>
        <v>4.146586011029302E-81</v>
      </c>
      <c r="HC126" s="86">
        <f t="shared" si="326"/>
        <v>3.5347530277402119E-19</v>
      </c>
      <c r="HD126" s="86">
        <f t="shared" si="404"/>
        <v>1.9091750644430521E-15</v>
      </c>
      <c r="HE126" s="86">
        <f t="shared" si="405"/>
        <v>9.3373676480214667E-21</v>
      </c>
      <c r="HF126" s="86">
        <f t="shared" si="406"/>
        <v>7.2194027114903636E-20</v>
      </c>
      <c r="HG126" s="86">
        <f t="shared" si="407"/>
        <v>3.5982946574902674E-38</v>
      </c>
      <c r="HH126" s="86">
        <f t="shared" si="408"/>
        <v>3.7318964203552905E-25</v>
      </c>
      <c r="HI126" s="86">
        <f t="shared" si="409"/>
        <v>2.189906256525805E-27</v>
      </c>
      <c r="HJ126" s="86">
        <f t="shared" si="410"/>
        <v>4.785760523167234E-26</v>
      </c>
      <c r="HK126" s="86">
        <f t="shared" si="411"/>
        <v>7.3899510066283772E-24</v>
      </c>
      <c r="HL126" s="86">
        <f t="shared" si="412"/>
        <v>9.7911328060191825E-22</v>
      </c>
      <c r="HM126" s="86">
        <f t="shared" si="413"/>
        <v>7.3595867015254752E-39</v>
      </c>
      <c r="HN126" s="86">
        <f t="shared" si="414"/>
        <v>7.6305143793207581E-29</v>
      </c>
      <c r="HO126" s="86">
        <f t="shared" si="415"/>
        <v>1.2550646324663294E-18</v>
      </c>
      <c r="HP126" s="86">
        <f t="shared" si="416"/>
        <v>4.6205819614115922E-17</v>
      </c>
      <c r="HQ126" s="86">
        <f t="shared" si="417"/>
        <v>2.2067127309605385E-24</v>
      </c>
      <c r="HS126" s="86">
        <f t="shared" si="327"/>
        <v>1.6702996369911344E-3</v>
      </c>
      <c r="HT126" s="86">
        <f t="shared" si="418"/>
        <v>1.0945958577551778E-2</v>
      </c>
      <c r="HU126" s="86">
        <f t="shared" si="419"/>
        <v>1.7919595513931693E-3</v>
      </c>
      <c r="HV126" s="86">
        <f t="shared" si="420"/>
        <v>1.1717661573232285E-3</v>
      </c>
      <c r="HW126" s="86">
        <f t="shared" si="421"/>
        <v>4.0719737160575167E-3</v>
      </c>
      <c r="HX126" s="86">
        <f t="shared" si="422"/>
        <v>3.2669288926395969E-3</v>
      </c>
      <c r="HY126" s="86">
        <f t="shared" si="423"/>
        <v>4.2715922875392227E-3</v>
      </c>
      <c r="HZ126" s="86">
        <f t="shared" si="424"/>
        <v>8.123920531673082E-3</v>
      </c>
      <c r="IA126" s="86">
        <f t="shared" si="425"/>
        <v>6.4974349298546653E-3</v>
      </c>
      <c r="IB126" s="86">
        <f t="shared" si="426"/>
        <v>6.8425558755648474E-3</v>
      </c>
      <c r="IC126" s="86">
        <f t="shared" si="427"/>
        <v>5.0332261443968547E-3</v>
      </c>
      <c r="ID126" s="86">
        <f t="shared" si="428"/>
        <v>3.2455195063714748E-3</v>
      </c>
      <c r="IE126" s="86">
        <f t="shared" si="429"/>
        <v>1.0018015872835118E-3</v>
      </c>
      <c r="IF126" s="86">
        <f t="shared" si="430"/>
        <v>5.8508405101766582E-3</v>
      </c>
      <c r="IG126" s="86">
        <f t="shared" si="431"/>
        <v>1.2245830426328255E-2</v>
      </c>
      <c r="II126" s="86">
        <f t="shared" si="328"/>
        <v>8.5323291245138264E-49</v>
      </c>
      <c r="IJ126" s="86">
        <f t="shared" si="329"/>
        <v>3.3897641947819036E-36</v>
      </c>
      <c r="IK126" s="86">
        <f t="shared" si="330"/>
        <v>2.7077629238019021E-43</v>
      </c>
      <c r="IL126" s="86">
        <f t="shared" si="331"/>
        <v>1.2565428482501505E-46</v>
      </c>
      <c r="IM126" s="86">
        <f t="shared" si="332"/>
        <v>1.7744788907528762E-39</v>
      </c>
      <c r="IN126" s="86">
        <f t="shared" si="333"/>
        <v>2.9651643232932442E-42</v>
      </c>
      <c r="IO126" s="86">
        <f t="shared" si="334"/>
        <v>3.1693430036310387E-44</v>
      </c>
      <c r="IP126" s="86">
        <f t="shared" si="335"/>
        <v>1.6533765766555871E-36</v>
      </c>
      <c r="IQ126" s="86">
        <f t="shared" si="336"/>
        <v>4.8490689565851299E-40</v>
      </c>
      <c r="IR126" s="86">
        <f t="shared" si="337"/>
        <v>3.5990233610921636E-44</v>
      </c>
      <c r="IS126" s="86">
        <f t="shared" si="338"/>
        <v>4.5857421604774909E-43</v>
      </c>
      <c r="IT126" s="86">
        <f t="shared" si="339"/>
        <v>4.8869416652220085E-46</v>
      </c>
      <c r="IU126" s="86">
        <f t="shared" si="340"/>
        <v>4.0185792097556875E-52</v>
      </c>
      <c r="IV126" s="86">
        <f t="shared" si="341"/>
        <v>4.322257357350045E-26</v>
      </c>
      <c r="IW126" s="86">
        <f t="shared" si="342"/>
        <v>9.4923997201981756E-23</v>
      </c>
      <c r="IY126" s="86">
        <f t="shared" si="343"/>
        <v>1.6702996369911348E-3</v>
      </c>
      <c r="IZ126" s="86">
        <f t="shared" si="344"/>
        <v>1.0945958577553688E-2</v>
      </c>
      <c r="JA126" s="86">
        <f t="shared" si="345"/>
        <v>1.7919595513931693E-3</v>
      </c>
      <c r="JB126" s="86">
        <f t="shared" si="346"/>
        <v>1.1717661573232285E-3</v>
      </c>
      <c r="JC126" s="86">
        <f t="shared" si="347"/>
        <v>4.0719737160575167E-3</v>
      </c>
      <c r="JD126" s="86">
        <f t="shared" si="348"/>
        <v>3.2669288926395969E-3</v>
      </c>
      <c r="JE126" s="86">
        <f t="shared" si="349"/>
        <v>4.2715922875392227E-3</v>
      </c>
      <c r="JF126" s="86">
        <f t="shared" si="350"/>
        <v>8.123920531673082E-3</v>
      </c>
      <c r="JG126" s="86">
        <f t="shared" si="351"/>
        <v>6.4974349298546653E-3</v>
      </c>
      <c r="JH126" s="86">
        <f t="shared" si="352"/>
        <v>6.8425558755648474E-3</v>
      </c>
      <c r="JI126" s="86">
        <f t="shared" si="353"/>
        <v>5.0332261443968547E-3</v>
      </c>
      <c r="JJ126" s="86">
        <f t="shared" si="354"/>
        <v>3.2455195063714748E-3</v>
      </c>
      <c r="JK126" s="86">
        <f t="shared" si="355"/>
        <v>1.0018015872835131E-3</v>
      </c>
      <c r="JL126" s="86">
        <f t="shared" si="356"/>
        <v>5.8508405101767042E-3</v>
      </c>
      <c r="JM126" s="86">
        <f t="shared" si="357"/>
        <v>1.2245830426328255E-2</v>
      </c>
    </row>
    <row r="127" spans="2:273" x14ac:dyDescent="0.25">
      <c r="B127" s="2">
        <v>100</v>
      </c>
      <c r="C127" s="37">
        <v>53.188699999999997</v>
      </c>
      <c r="D127" s="37">
        <v>51.360900000000001</v>
      </c>
      <c r="E127" s="37">
        <v>51.785800000000002</v>
      </c>
      <c r="F127" s="37">
        <v>51.562899999999999</v>
      </c>
      <c r="G127" s="37">
        <v>51.949800000000003</v>
      </c>
      <c r="H127" s="37">
        <v>52.984699999999997</v>
      </c>
      <c r="I127" s="37">
        <v>54.4437</v>
      </c>
      <c r="J127" s="37">
        <v>53.548900000000003</v>
      </c>
      <c r="K127" s="37">
        <v>53.879399999999997</v>
      </c>
      <c r="L127" s="37">
        <v>54.174300000000002</v>
      </c>
      <c r="M127" s="37">
        <v>53.194299999999998</v>
      </c>
      <c r="N127" s="37">
        <v>53.6432</v>
      </c>
      <c r="O127" s="37">
        <v>54.832599999999999</v>
      </c>
      <c r="P127" s="37">
        <v>55.873800000000003</v>
      </c>
      <c r="Q127" s="37">
        <v>58.856900000000003</v>
      </c>
      <c r="S127" s="4">
        <f t="shared" si="229"/>
        <v>53.259141546877146</v>
      </c>
      <c r="T127" s="4">
        <f t="shared" si="230"/>
        <v>51.896068855807307</v>
      </c>
      <c r="U127" s="4">
        <f t="shared" si="231"/>
        <v>51.804502914301644</v>
      </c>
      <c r="V127" s="4">
        <f t="shared" si="232"/>
        <v>52.076441033991621</v>
      </c>
      <c r="W127" s="4">
        <f t="shared" si="233"/>
        <v>52.361652909575994</v>
      </c>
      <c r="X127" s="4">
        <f t="shared" si="234"/>
        <v>52.712312506893717</v>
      </c>
      <c r="Y127" s="4">
        <f t="shared" si="235"/>
        <v>53.400308228037105</v>
      </c>
      <c r="Z127" s="4">
        <f t="shared" si="236"/>
        <v>53.796693910373975</v>
      </c>
      <c r="AA127" s="4">
        <f t="shared" si="237"/>
        <v>54.017786835337972</v>
      </c>
      <c r="AB127" s="4">
        <f t="shared" si="238"/>
        <v>53.881786440510162</v>
      </c>
      <c r="AC127" s="4">
        <f t="shared" si="239"/>
        <v>53.875632011412776</v>
      </c>
      <c r="AD127" s="4">
        <f t="shared" si="240"/>
        <v>53.434834531083737</v>
      </c>
      <c r="AE127" s="4">
        <f t="shared" si="241"/>
        <v>54.292146161395692</v>
      </c>
      <c r="AF127" s="4">
        <f t="shared" si="242"/>
        <v>55.295344155556243</v>
      </c>
      <c r="AG127" s="4">
        <f t="shared" si="243"/>
        <v>59.282678479928123</v>
      </c>
      <c r="AI127" s="4">
        <f t="shared" si="244"/>
        <v>-7.0441546877148653E-2</v>
      </c>
      <c r="AJ127" s="4">
        <f t="shared" si="245"/>
        <v>-0.53516885580730644</v>
      </c>
      <c r="AK127" s="4">
        <f t="shared" si="246"/>
        <v>-1.8702914301641727E-2</v>
      </c>
      <c r="AL127" s="4">
        <f t="shared" si="247"/>
        <v>-0.51354103399162199</v>
      </c>
      <c r="AM127" s="4">
        <f t="shared" si="248"/>
        <v>-0.41185290957599108</v>
      </c>
      <c r="AN127" s="4">
        <f t="shared" si="249"/>
        <v>0.27238749310627952</v>
      </c>
      <c r="AO127" s="4">
        <f t="shared" si="250"/>
        <v>1.0433917719628951</v>
      </c>
      <c r="AP127" s="4">
        <f t="shared" si="251"/>
        <v>-0.24779391037397147</v>
      </c>
      <c r="AQ127" s="4">
        <f t="shared" si="252"/>
        <v>-0.13838683533797536</v>
      </c>
      <c r="AR127" s="4">
        <f t="shared" si="253"/>
        <v>0.2925135594898407</v>
      </c>
      <c r="AS127" s="4">
        <f t="shared" si="254"/>
        <v>-0.68133201141277766</v>
      </c>
      <c r="AT127" s="4">
        <f t="shared" si="255"/>
        <v>0.20836546891626284</v>
      </c>
      <c r="AU127" s="4">
        <f t="shared" si="256"/>
        <v>0.54045383860430718</v>
      </c>
      <c r="AV127" s="4">
        <f t="shared" si="432"/>
        <v>0.5784558444437593</v>
      </c>
      <c r="AW127" s="4">
        <f t="shared" si="432"/>
        <v>-0.42577847992811968</v>
      </c>
      <c r="AY127" s="2">
        <f t="shared" si="308"/>
        <v>53.259141546877146</v>
      </c>
      <c r="AZ127" s="2">
        <f t="shared" si="359"/>
        <v>51.706913636183408</v>
      </c>
      <c r="BA127" s="2">
        <f t="shared" si="360"/>
        <v>51.731131538267597</v>
      </c>
      <c r="BB127" s="2">
        <f t="shared" si="361"/>
        <v>52.004145475428928</v>
      </c>
      <c r="BC127" s="2">
        <f t="shared" si="362"/>
        <v>52.148197072252103</v>
      </c>
      <c r="BD127" s="2">
        <f t="shared" si="363"/>
        <v>52.491676899821748</v>
      </c>
      <c r="BE127" s="2">
        <f t="shared" si="364"/>
        <v>53.074384853000851</v>
      </c>
      <c r="BF127" s="2">
        <f t="shared" si="365"/>
        <v>53.179546301268445</v>
      </c>
      <c r="BG127" s="2">
        <f t="shared" si="366"/>
        <v>53.435431187369254</v>
      </c>
      <c r="BH127" s="2">
        <f t="shared" si="367"/>
        <v>53.183332575380334</v>
      </c>
      <c r="BI127" s="2">
        <f t="shared" si="368"/>
        <v>53.316966155421049</v>
      </c>
      <c r="BJ127" s="2">
        <f t="shared" si="369"/>
        <v>53.004165665012856</v>
      </c>
      <c r="BK127" s="2">
        <f t="shared" si="370"/>
        <v>54.120269471970929</v>
      </c>
      <c r="BL127" s="2">
        <f t="shared" si="371"/>
        <v>54.466869722362105</v>
      </c>
      <c r="BM127" s="2">
        <f t="shared" si="372"/>
        <v>56.823877044203975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53.188699999999997</v>
      </c>
      <c r="CF127" s="2" t="str">
        <f t="shared" si="310"/>
        <v/>
      </c>
      <c r="CG127" s="2">
        <f t="shared" si="311"/>
        <v>51.785800000000002</v>
      </c>
      <c r="CH127" s="2">
        <f t="shared" si="312"/>
        <v>51.562899999999999</v>
      </c>
      <c r="CI127" s="2">
        <f t="shared" si="313"/>
        <v>51.949800000000003</v>
      </c>
      <c r="CJ127" s="2">
        <f t="shared" si="314"/>
        <v>52.984699999999997</v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>
        <f t="shared" si="320"/>
        <v>53.6432</v>
      </c>
      <c r="CQ127" s="2">
        <f t="shared" si="321"/>
        <v>54.832599999999999</v>
      </c>
      <c r="CR127" s="2" t="str">
        <f t="shared" si="322"/>
        <v/>
      </c>
      <c r="CS127" s="2" t="str">
        <f t="shared" si="323"/>
        <v/>
      </c>
      <c r="CU127" s="2">
        <f t="shared" si="273"/>
        <v>53.188699999999997</v>
      </c>
      <c r="CV127" s="2" t="str">
        <f t="shared" si="274"/>
        <v/>
      </c>
      <c r="CW127" s="2">
        <f t="shared" si="275"/>
        <v>51.785800000000002</v>
      </c>
      <c r="CX127" s="2">
        <f t="shared" si="276"/>
        <v>51.562899999999999</v>
      </c>
      <c r="CY127" s="2">
        <f t="shared" si="277"/>
        <v>51.949800000000003</v>
      </c>
      <c r="CZ127" s="2">
        <f t="shared" si="278"/>
        <v>52.984699999999997</v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>
        <f t="shared" si="284"/>
        <v>53.6432</v>
      </c>
      <c r="DG127" s="2">
        <f t="shared" si="285"/>
        <v>54.832599999999999</v>
      </c>
      <c r="DH127" s="2" t="str">
        <f t="shared" si="286"/>
        <v/>
      </c>
      <c r="DI127" s="2" t="str">
        <f t="shared" si="287"/>
        <v/>
      </c>
      <c r="DK127" s="2">
        <f t="shared" si="288"/>
        <v>58.948970196998118</v>
      </c>
      <c r="DL127" s="2">
        <f t="shared" si="433"/>
        <v>57.889319512195129</v>
      </c>
      <c r="DM127" s="2">
        <f t="shared" si="433"/>
        <v>59.471176680161932</v>
      </c>
      <c r="DN127" s="2">
        <f t="shared" si="433"/>
        <v>56.769495196998115</v>
      </c>
      <c r="DO127" s="2">
        <f t="shared" si="433"/>
        <v>56.682654433380755</v>
      </c>
      <c r="DP127" s="2">
        <f t="shared" si="433"/>
        <v>57.81077176386912</v>
      </c>
      <c r="DQ127" s="2">
        <f t="shared" si="433"/>
        <v>60.097099327731101</v>
      </c>
      <c r="DR127" s="2">
        <f t="shared" si="433"/>
        <v>58.994993496353494</v>
      </c>
      <c r="DS127" s="2">
        <f t="shared" si="433"/>
        <v>61.781936130416113</v>
      </c>
      <c r="DT127" s="2">
        <f t="shared" si="433"/>
        <v>60.525550995280994</v>
      </c>
      <c r="DU127" s="2">
        <f t="shared" si="433"/>
        <v>58.956031871657764</v>
      </c>
      <c r="DV127" s="2">
        <f t="shared" si="433"/>
        <v>60.332492183612196</v>
      </c>
      <c r="DW127" s="2">
        <f t="shared" si="433"/>
        <v>62.450639908326963</v>
      </c>
      <c r="DX127" s="2">
        <f t="shared" si="433"/>
        <v>61.193506946480923</v>
      </c>
      <c r="DY127" s="2">
        <f t="shared" si="433"/>
        <v>62.511743076923075</v>
      </c>
      <c r="EA127" s="2">
        <f t="shared" si="228"/>
        <v>53.235403163800406</v>
      </c>
      <c r="EB127" s="2">
        <f t="shared" si="290"/>
        <v>51.680568624314439</v>
      </c>
      <c r="EC127" s="2">
        <f t="shared" si="291"/>
        <v>51.695711694115111</v>
      </c>
      <c r="ED127" s="2">
        <f t="shared" si="292"/>
        <v>51.9825223095526</v>
      </c>
      <c r="EE127" s="2">
        <f t="shared" si="293"/>
        <v>52.125144435078056</v>
      </c>
      <c r="EF127" s="2">
        <f t="shared" si="294"/>
        <v>52.465179923249721</v>
      </c>
      <c r="EG127" s="2">
        <f t="shared" si="295"/>
        <v>53.038528234344739</v>
      </c>
      <c r="EH127" s="2">
        <f t="shared" si="296"/>
        <v>53.146956565977746</v>
      </c>
      <c r="EI127" s="2">
        <f t="shared" si="297"/>
        <v>53.39244676441507</v>
      </c>
      <c r="EJ127" s="2">
        <f t="shared" si="298"/>
        <v>53.148376176188627</v>
      </c>
      <c r="EK127" s="2">
        <f t="shared" si="299"/>
        <v>53.284830752098131</v>
      </c>
      <c r="EL127" s="2">
        <f t="shared" si="300"/>
        <v>52.969126786434572</v>
      </c>
      <c r="EM127" s="2">
        <f t="shared" si="301"/>
        <v>54.075774997902492</v>
      </c>
      <c r="EN127" s="2">
        <f t="shared" si="302"/>
        <v>54.427366322326051</v>
      </c>
      <c r="EO127" s="2">
        <f t="shared" si="303"/>
        <v>56.784850844158868</v>
      </c>
      <c r="EQ127" s="2">
        <f t="shared" si="304"/>
        <v>53.230000974875828</v>
      </c>
      <c r="ER127" s="2">
        <f t="shared" si="434"/>
        <v>51.680648316171748</v>
      </c>
      <c r="ES127" s="2">
        <f t="shared" si="434"/>
        <v>51.722312051393523</v>
      </c>
      <c r="ET127" s="2">
        <f t="shared" si="434"/>
        <v>51.978518455533873</v>
      </c>
      <c r="EU127" s="2">
        <f t="shared" si="434"/>
        <v>52.136496330752109</v>
      </c>
      <c r="EV127" s="2">
        <f t="shared" si="434"/>
        <v>52.460021995052045</v>
      </c>
      <c r="EW127" s="2">
        <f t="shared" si="434"/>
        <v>53.029836769054427</v>
      </c>
      <c r="EX127" s="2">
        <f t="shared" si="434"/>
        <v>53.184172700864693</v>
      </c>
      <c r="EY127" s="2">
        <f t="shared" si="434"/>
        <v>53.389422089107363</v>
      </c>
      <c r="EZ127" s="2">
        <f t="shared" si="434"/>
        <v>53.120159390862959</v>
      </c>
      <c r="FA127" s="2">
        <f t="shared" si="434"/>
        <v>53.287288081217731</v>
      </c>
      <c r="FB127" s="2">
        <f t="shared" si="434"/>
        <v>52.95941346794821</v>
      </c>
      <c r="FC127" s="2">
        <f t="shared" si="434"/>
        <v>54.075816718645342</v>
      </c>
      <c r="FD127" s="2">
        <f t="shared" si="434"/>
        <v>54.426147199052444</v>
      </c>
      <c r="FE127" s="2">
        <f t="shared" si="434"/>
        <v>56.76568174623133</v>
      </c>
      <c r="FG127" s="2">
        <f t="shared" si="306"/>
        <v>0.99582449819833208</v>
      </c>
      <c r="FH127" s="2">
        <f t="shared" si="435"/>
        <v>0.99575733880232953</v>
      </c>
      <c r="FI127" s="2">
        <f t="shared" si="435"/>
        <v>0.99558374111174941</v>
      </c>
      <c r="FJ127" s="2">
        <f t="shared" si="435"/>
        <v>0.99545073497810599</v>
      </c>
      <c r="FK127" s="2">
        <f t="shared" si="435"/>
        <v>0.99503845432467231</v>
      </c>
      <c r="FL127" s="2">
        <f t="shared" si="435"/>
        <v>0.99500369407807676</v>
      </c>
      <c r="FM127" s="2">
        <f t="shared" si="435"/>
        <v>0.99486656927111961</v>
      </c>
      <c r="FN127" s="2">
        <f t="shared" si="435"/>
        <v>0.99475955920407744</v>
      </c>
      <c r="FO127" s="2">
        <f t="shared" si="435"/>
        <v>0.99485824911110532</v>
      </c>
      <c r="FP127" s="2">
        <f t="shared" si="435"/>
        <v>0.99506763050046887</v>
      </c>
      <c r="FQ127" s="2">
        <f t="shared" si="435"/>
        <v>0.99435223508078086</v>
      </c>
      <c r="FR127" s="2">
        <f t="shared" si="435"/>
        <v>0.99518706256719802</v>
      </c>
      <c r="FS127" s="2">
        <f t="shared" si="435"/>
        <v>0.99468731375929154</v>
      </c>
      <c r="FT127" s="2">
        <f t="shared" si="435"/>
        <v>0.99415644797046121</v>
      </c>
      <c r="FU127" s="2">
        <f t="shared" si="435"/>
        <v>0.99308654146268127</v>
      </c>
      <c r="FW127" s="2">
        <f t="shared" si="324"/>
        <v>2.1958944047368756E-2</v>
      </c>
      <c r="FX127" s="2">
        <f t="shared" si="376"/>
        <v>4.2481014690396217E-2</v>
      </c>
      <c r="FY127" s="2">
        <f t="shared" si="377"/>
        <v>4.0652754632503604E-2</v>
      </c>
      <c r="FZ127" s="2">
        <f t="shared" si="378"/>
        <v>3.847354088230754E-2</v>
      </c>
      <c r="GA127" s="2">
        <f t="shared" si="379"/>
        <v>3.8790274713083155E-2</v>
      </c>
      <c r="GB127" s="2">
        <f t="shared" si="380"/>
        <v>4.0953574641528774E-2</v>
      </c>
      <c r="GC127" s="2">
        <f t="shared" si="381"/>
        <v>4.3498660356047748E-2</v>
      </c>
      <c r="GD127" s="2">
        <f t="shared" si="382"/>
        <v>5.2220468100699954E-2</v>
      </c>
      <c r="GE127" s="2">
        <f t="shared" si="383"/>
        <v>5.0333154915229286E-2</v>
      </c>
      <c r="GF127" s="2">
        <f t="shared" si="384"/>
        <v>5.0698648417258491E-2</v>
      </c>
      <c r="GG127" s="2">
        <f t="shared" si="385"/>
        <v>4.3051860326440053E-2</v>
      </c>
      <c r="GH127" s="2">
        <f t="shared" si="386"/>
        <v>4.1235997125830377E-2</v>
      </c>
      <c r="GI127" s="2">
        <f t="shared" si="387"/>
        <v>3.4622850127626725E-2</v>
      </c>
      <c r="GJ127" s="2">
        <f t="shared" si="388"/>
        <v>2.8622815370676302E-2</v>
      </c>
      <c r="GK127" s="2">
        <f t="shared" si="389"/>
        <v>2.9549223230971877E-2</v>
      </c>
      <c r="GM127" s="86">
        <f t="shared" si="325"/>
        <v>5.8731712512706224E-51</v>
      </c>
      <c r="GN127" s="86">
        <f t="shared" si="390"/>
        <v>4.4223462273324777E-63</v>
      </c>
      <c r="GO127" s="86">
        <f t="shared" si="391"/>
        <v>5.9581807421025253E-58</v>
      </c>
      <c r="GP127" s="86">
        <f t="shared" si="392"/>
        <v>3.2391257202199352E-60</v>
      </c>
      <c r="GQ127" s="86">
        <f t="shared" si="393"/>
        <v>1.5958599535063947E-72</v>
      </c>
      <c r="GR127" s="86">
        <f t="shared" si="394"/>
        <v>9.6144082758815152E-71</v>
      </c>
      <c r="GS127" s="86">
        <f t="shared" si="395"/>
        <v>1.9847505682688808E-73</v>
      </c>
      <c r="GT127" s="86">
        <f t="shared" si="396"/>
        <v>6.5637805897867416E-89</v>
      </c>
      <c r="GU127" s="86">
        <f t="shared" si="397"/>
        <v>9.5859733230205148E-68</v>
      </c>
      <c r="GV127" s="86">
        <f t="shared" si="398"/>
        <v>5.6144458077586634E-70</v>
      </c>
      <c r="GW127" s="86">
        <f t="shared" si="399"/>
        <v>4.3792926574501094E-88</v>
      </c>
      <c r="GX127" s="86">
        <f t="shared" si="400"/>
        <v>2.4465803367609829E-96</v>
      </c>
      <c r="GY127" s="86">
        <f t="shared" si="401"/>
        <v>2.4858532081341728E-67</v>
      </c>
      <c r="GZ127" s="86">
        <f t="shared" si="402"/>
        <v>1.9653747078398372E-61</v>
      </c>
      <c r="HA127" s="86">
        <f t="shared" si="403"/>
        <v>4.8260941694483305E-85</v>
      </c>
      <c r="HC127" s="86">
        <f t="shared" si="326"/>
        <v>4.4996766848621409E-21</v>
      </c>
      <c r="HD127" s="86">
        <f t="shared" si="404"/>
        <v>6.9097919828049285E-17</v>
      </c>
      <c r="HE127" s="86">
        <f t="shared" si="405"/>
        <v>1.0109492708607014E-22</v>
      </c>
      <c r="HF127" s="86">
        <f t="shared" si="406"/>
        <v>8.6728627509896843E-22</v>
      </c>
      <c r="HG127" s="86">
        <f t="shared" si="407"/>
        <v>6.0733824536138827E-42</v>
      </c>
      <c r="HH127" s="86">
        <f t="shared" si="408"/>
        <v>1.4901042279513191E-27</v>
      </c>
      <c r="HI127" s="86">
        <f t="shared" si="409"/>
        <v>6.8171082609633935E-30</v>
      </c>
      <c r="HJ127" s="86">
        <f t="shared" si="410"/>
        <v>1.9243474423524935E-28</v>
      </c>
      <c r="HK127" s="86">
        <f t="shared" si="411"/>
        <v>5.0386358783845027E-26</v>
      </c>
      <c r="HL127" s="86">
        <f t="shared" si="412"/>
        <v>1.2089987230583245E-23</v>
      </c>
      <c r="HM127" s="86">
        <f t="shared" si="413"/>
        <v>1.645940778491887E-42</v>
      </c>
      <c r="HN127" s="86">
        <f t="shared" si="414"/>
        <v>1.916637341898234E-31</v>
      </c>
      <c r="HO127" s="86">
        <f t="shared" si="415"/>
        <v>2.4623653558300387E-20</v>
      </c>
      <c r="HP127" s="86">
        <f t="shared" si="416"/>
        <v>1.1452884955722104E-18</v>
      </c>
      <c r="HQ127" s="86">
        <f t="shared" si="417"/>
        <v>1.2536326189052534E-26</v>
      </c>
      <c r="HS127" s="86">
        <f t="shared" si="327"/>
        <v>3.741026982789929E-3</v>
      </c>
      <c r="HT127" s="86">
        <f t="shared" si="418"/>
        <v>2.174810888971547E-2</v>
      </c>
      <c r="HU127" s="86">
        <f t="shared" si="419"/>
        <v>4.3908105538192051E-3</v>
      </c>
      <c r="HV127" s="86">
        <f t="shared" si="420"/>
        <v>3.023176120171815E-3</v>
      </c>
      <c r="HW127" s="86">
        <f t="shared" si="421"/>
        <v>8.8908814237186364E-3</v>
      </c>
      <c r="HX127" s="86">
        <f t="shared" si="422"/>
        <v>7.5645472748971099E-3</v>
      </c>
      <c r="HY127" s="86">
        <f t="shared" si="423"/>
        <v>1.0012730061049418E-2</v>
      </c>
      <c r="HZ127" s="86">
        <f t="shared" si="424"/>
        <v>1.7455797076081886E-2</v>
      </c>
      <c r="IA127" s="86">
        <f t="shared" si="425"/>
        <v>1.4635288579818538E-2</v>
      </c>
      <c r="IB127" s="86">
        <f t="shared" si="426"/>
        <v>1.6000944600430365E-2</v>
      </c>
      <c r="IC127" s="86">
        <f t="shared" si="427"/>
        <v>1.1469531559964188E-2</v>
      </c>
      <c r="ID127" s="86">
        <f t="shared" si="428"/>
        <v>7.8141631846218151E-3</v>
      </c>
      <c r="IE127" s="86">
        <f t="shared" si="429"/>
        <v>2.6781604367506926E-3</v>
      </c>
      <c r="IF127" s="86">
        <f t="shared" si="430"/>
        <v>1.0372337553485756E-2</v>
      </c>
      <c r="IG127" s="86">
        <f t="shared" si="431"/>
        <v>1.9575522229384756E-2</v>
      </c>
      <c r="II127" s="86">
        <f t="shared" si="328"/>
        <v>1.355984027014938E-46</v>
      </c>
      <c r="IJ127" s="86">
        <f t="shared" si="329"/>
        <v>3.0380561857541138E-34</v>
      </c>
      <c r="IK127" s="86">
        <f t="shared" si="330"/>
        <v>5.6474421742933775E-41</v>
      </c>
      <c r="IL127" s="86">
        <f t="shared" si="331"/>
        <v>3.6373589943357967E-44</v>
      </c>
      <c r="IM127" s="86">
        <f t="shared" si="332"/>
        <v>2.1168394727423933E-37</v>
      </c>
      <c r="IN127" s="86">
        <f t="shared" si="333"/>
        <v>5.4808550515752235E-40</v>
      </c>
      <c r="IO127" s="86">
        <f t="shared" si="334"/>
        <v>8.3908839185434688E-42</v>
      </c>
      <c r="IP127" s="86">
        <f t="shared" si="335"/>
        <v>2.1322474327548315E-34</v>
      </c>
      <c r="IQ127" s="86">
        <f t="shared" si="336"/>
        <v>9.5458626408855537E-38</v>
      </c>
      <c r="IR127" s="86">
        <f t="shared" si="337"/>
        <v>1.2665284494636419E-41</v>
      </c>
      <c r="IS127" s="86">
        <f t="shared" si="338"/>
        <v>1.0245706139097162E-40</v>
      </c>
      <c r="IT127" s="86">
        <f t="shared" si="339"/>
        <v>1.4853874446011128E-43</v>
      </c>
      <c r="IU127" s="86">
        <f t="shared" si="340"/>
        <v>1.8994999301480545E-49</v>
      </c>
      <c r="IV127" s="86">
        <f t="shared" si="341"/>
        <v>7.337544301452733E-25</v>
      </c>
      <c r="IW127" s="86">
        <f t="shared" si="342"/>
        <v>1.1228731170096836E-21</v>
      </c>
      <c r="IY127" s="86">
        <f t="shared" si="343"/>
        <v>3.741026982789929E-3</v>
      </c>
      <c r="IZ127" s="86">
        <f t="shared" si="344"/>
        <v>2.1748108889715539E-2</v>
      </c>
      <c r="JA127" s="86">
        <f t="shared" si="345"/>
        <v>4.3908105538192051E-3</v>
      </c>
      <c r="JB127" s="86">
        <f t="shared" si="346"/>
        <v>3.023176120171815E-3</v>
      </c>
      <c r="JC127" s="86">
        <f t="shared" si="347"/>
        <v>8.8908814237186364E-3</v>
      </c>
      <c r="JD127" s="86">
        <f t="shared" si="348"/>
        <v>7.5645472748971099E-3</v>
      </c>
      <c r="JE127" s="86">
        <f t="shared" si="349"/>
        <v>1.0012730061049418E-2</v>
      </c>
      <c r="JF127" s="86">
        <f t="shared" si="350"/>
        <v>1.7455797076081886E-2</v>
      </c>
      <c r="JG127" s="86">
        <f t="shared" si="351"/>
        <v>1.4635288579818538E-2</v>
      </c>
      <c r="JH127" s="86">
        <f t="shared" si="352"/>
        <v>1.6000944600430365E-2</v>
      </c>
      <c r="JI127" s="86">
        <f t="shared" si="353"/>
        <v>1.1469531559964188E-2</v>
      </c>
      <c r="JJ127" s="86">
        <f t="shared" si="354"/>
        <v>7.8141631846218151E-3</v>
      </c>
      <c r="JK127" s="86">
        <f t="shared" si="355"/>
        <v>2.6781604367506926E-3</v>
      </c>
      <c r="JL127" s="86">
        <f t="shared" si="356"/>
        <v>1.0372337553485758E-2</v>
      </c>
      <c r="JM127" s="86">
        <f t="shared" si="357"/>
        <v>1.9575522229384756E-2</v>
      </c>
    </row>
    <row r="128" spans="2:273" x14ac:dyDescent="0.25">
      <c r="B128" s="2">
        <v>101</v>
      </c>
      <c r="C128" s="37">
        <v>52.8294</v>
      </c>
      <c r="D128" s="37">
        <v>51.9191</v>
      </c>
      <c r="E128" s="37">
        <v>52.073</v>
      </c>
      <c r="F128" s="37">
        <v>52.033999999999999</v>
      </c>
      <c r="G128" s="37">
        <v>52.1995</v>
      </c>
      <c r="H128" s="37">
        <v>52.6858</v>
      </c>
      <c r="I128" s="37">
        <v>53.332700000000003</v>
      </c>
      <c r="J128" s="37">
        <v>53.9846</v>
      </c>
      <c r="K128" s="37">
        <v>54.402099999999997</v>
      </c>
      <c r="L128" s="37">
        <v>54.643700000000003</v>
      </c>
      <c r="M128" s="37">
        <v>53.908499999999997</v>
      </c>
      <c r="N128" s="37">
        <v>53.735700000000001</v>
      </c>
      <c r="O128" s="37">
        <v>54.363100000000003</v>
      </c>
      <c r="P128" s="37">
        <v>55.302500000000002</v>
      </c>
      <c r="Q128" s="37">
        <v>59.755499999999998</v>
      </c>
      <c r="S128" s="4">
        <f t="shared" si="229"/>
        <v>53.213731016696364</v>
      </c>
      <c r="T128" s="4">
        <f t="shared" si="230"/>
        <v>51.992143785556749</v>
      </c>
      <c r="U128" s="4">
        <f t="shared" si="231"/>
        <v>51.839854125272687</v>
      </c>
      <c r="V128" s="4">
        <f t="shared" si="232"/>
        <v>52.131030261635779</v>
      </c>
      <c r="W128" s="4">
        <f t="shared" si="233"/>
        <v>52.509204453615688</v>
      </c>
      <c r="X128" s="4">
        <f t="shared" si="234"/>
        <v>52.894209188280051</v>
      </c>
      <c r="Y128" s="4">
        <f t="shared" si="235"/>
        <v>53.688513814899132</v>
      </c>
      <c r="Z128" s="4">
        <f t="shared" si="236"/>
        <v>54.259943221253053</v>
      </c>
      <c r="AA128" s="4">
        <f t="shared" si="237"/>
        <v>54.500204323160084</v>
      </c>
      <c r="AB128" s="4">
        <f t="shared" si="238"/>
        <v>54.48401871421266</v>
      </c>
      <c r="AC128" s="4">
        <f t="shared" si="239"/>
        <v>54.343193926292116</v>
      </c>
      <c r="AD128" s="4">
        <f t="shared" si="240"/>
        <v>53.842037278389341</v>
      </c>
      <c r="AE128" s="4">
        <f t="shared" si="241"/>
        <v>54.470813652727372</v>
      </c>
      <c r="AF128" s="4">
        <f t="shared" si="242"/>
        <v>55.762900234460304</v>
      </c>
      <c r="AG128" s="4">
        <f t="shared" si="243"/>
        <v>60.374345458952043</v>
      </c>
      <c r="AI128" s="4">
        <f t="shared" si="244"/>
        <v>-0.38433101669636471</v>
      </c>
      <c r="AJ128" s="4">
        <f t="shared" si="245"/>
        <v>-7.304378555674873E-2</v>
      </c>
      <c r="AK128" s="4">
        <f t="shared" si="246"/>
        <v>0.23314587472731318</v>
      </c>
      <c r="AL128" s="4">
        <f t="shared" si="247"/>
        <v>-9.703026163577988E-2</v>
      </c>
      <c r="AM128" s="4">
        <f t="shared" si="248"/>
        <v>-0.30970445361568721</v>
      </c>
      <c r="AN128" s="4">
        <f t="shared" si="249"/>
        <v>-0.20840918828005073</v>
      </c>
      <c r="AO128" s="4">
        <f t="shared" si="250"/>
        <v>-0.355813814899129</v>
      </c>
      <c r="AP128" s="4">
        <f t="shared" si="251"/>
        <v>-0.27534322125305266</v>
      </c>
      <c r="AQ128" s="4">
        <f t="shared" si="252"/>
        <v>-9.8104323160086437E-2</v>
      </c>
      <c r="AR128" s="4">
        <f t="shared" si="253"/>
        <v>0.15968128578734309</v>
      </c>
      <c r="AS128" s="4">
        <f t="shared" si="254"/>
        <v>-0.43469392629211967</v>
      </c>
      <c r="AT128" s="4">
        <f t="shared" si="255"/>
        <v>-0.10633727838933993</v>
      </c>
      <c r="AU128" s="4">
        <f t="shared" si="256"/>
        <v>-0.10771365272736944</v>
      </c>
      <c r="AV128" s="4">
        <f t="shared" si="432"/>
        <v>-0.46040023446030176</v>
      </c>
      <c r="AW128" s="4">
        <f t="shared" si="432"/>
        <v>-0.61884545895204468</v>
      </c>
      <c r="AY128" s="2">
        <f t="shared" si="308"/>
        <v>53.213731016696364</v>
      </c>
      <c r="AZ128" s="2">
        <f t="shared" si="359"/>
        <v>51.670231473650929</v>
      </c>
      <c r="BA128" s="2">
        <f t="shared" si="360"/>
        <v>51.686227072120403</v>
      </c>
      <c r="BB128" s="2">
        <f t="shared" si="361"/>
        <v>51.971984115026373</v>
      </c>
      <c r="BC128" s="2">
        <f t="shared" si="362"/>
        <v>52.107657560922</v>
      </c>
      <c r="BD128" s="2">
        <f t="shared" si="363"/>
        <v>52.458624010148732</v>
      </c>
      <c r="BE128" s="2">
        <f t="shared" si="364"/>
        <v>53.045812646146288</v>
      </c>
      <c r="BF128" s="2">
        <f t="shared" si="365"/>
        <v>53.140791144074704</v>
      </c>
      <c r="BG128" s="2">
        <f t="shared" si="366"/>
        <v>53.400701330497597</v>
      </c>
      <c r="BH128" s="2">
        <f t="shared" si="367"/>
        <v>53.136400194608285</v>
      </c>
      <c r="BI128" s="2">
        <f t="shared" si="368"/>
        <v>53.269102474773049</v>
      </c>
      <c r="BJ128" s="2">
        <f t="shared" si="369"/>
        <v>52.968290273313556</v>
      </c>
      <c r="BK128" s="2">
        <f t="shared" si="370"/>
        <v>54.081073741721532</v>
      </c>
      <c r="BL128" s="2">
        <f t="shared" si="371"/>
        <v>54.429719591442463</v>
      </c>
      <c r="BM128" s="2">
        <f t="shared" si="372"/>
        <v>56.765648416542284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52.8294</v>
      </c>
      <c r="CF128" s="2" t="str">
        <f t="shared" si="310"/>
        <v/>
      </c>
      <c r="CG128" s="2">
        <f t="shared" si="311"/>
        <v>52.073</v>
      </c>
      <c r="CH128" s="2">
        <f t="shared" si="312"/>
        <v>52.033999999999999</v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>
        <f t="shared" si="321"/>
        <v>54.363100000000003</v>
      </c>
      <c r="CR128" s="2" t="str">
        <f t="shared" si="322"/>
        <v/>
      </c>
      <c r="CS128" s="2" t="str">
        <f t="shared" si="323"/>
        <v/>
      </c>
      <c r="CU128" s="2">
        <f t="shared" si="273"/>
        <v>52.8294</v>
      </c>
      <c r="CV128" s="2" t="str">
        <f t="shared" si="274"/>
        <v/>
      </c>
      <c r="CW128" s="2">
        <f t="shared" si="275"/>
        <v>52.073</v>
      </c>
      <c r="CX128" s="2">
        <f t="shared" si="276"/>
        <v>52.033999999999999</v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>
        <f t="shared" si="285"/>
        <v>54.363100000000003</v>
      </c>
      <c r="DH128" s="2" t="str">
        <f t="shared" si="286"/>
        <v/>
      </c>
      <c r="DI128" s="2" t="str">
        <f t="shared" si="287"/>
        <v/>
      </c>
      <c r="DK128" s="2">
        <f t="shared" si="288"/>
        <v>58.981842373358347</v>
      </c>
      <c r="DL128" s="2">
        <f t="shared" si="433"/>
        <v>57.916733780487817</v>
      </c>
      <c r="DM128" s="2">
        <f t="shared" si="433"/>
        <v>59.52077044534412</v>
      </c>
      <c r="DN128" s="2">
        <f t="shared" si="433"/>
        <v>56.791381425891174</v>
      </c>
      <c r="DO128" s="2">
        <f t="shared" si="433"/>
        <v>56.699805263157899</v>
      </c>
      <c r="DP128" s="2">
        <f t="shared" si="433"/>
        <v>57.8394948790896</v>
      </c>
      <c r="DQ128" s="2">
        <f t="shared" si="433"/>
        <v>60.150943585434177</v>
      </c>
      <c r="DR128" s="2">
        <f t="shared" si="433"/>
        <v>59.035956250536245</v>
      </c>
      <c r="DS128" s="2">
        <f t="shared" si="433"/>
        <v>61.853022333762318</v>
      </c>
      <c r="DT128" s="2">
        <f t="shared" si="433"/>
        <v>60.57740609180609</v>
      </c>
      <c r="DU128" s="2">
        <f t="shared" si="433"/>
        <v>58.984501252864789</v>
      </c>
      <c r="DV128" s="2">
        <f t="shared" si="433"/>
        <v>60.384603882453895</v>
      </c>
      <c r="DW128" s="2">
        <f t="shared" si="433"/>
        <v>62.517753827349118</v>
      </c>
      <c r="DX128" s="2">
        <f t="shared" si="433"/>
        <v>61.247702602639279</v>
      </c>
      <c r="DY128" s="2">
        <f t="shared" si="433"/>
        <v>62.571263829059824</v>
      </c>
      <c r="EA128" s="2">
        <f t="shared" si="228"/>
        <v>53.191716345691447</v>
      </c>
      <c r="EB128" s="2">
        <f t="shared" si="290"/>
        <v>51.645960171960695</v>
      </c>
      <c r="EC128" s="2">
        <f t="shared" si="291"/>
        <v>51.652930659663419</v>
      </c>
      <c r="ED128" s="2">
        <f t="shared" si="292"/>
        <v>51.952144891172914</v>
      </c>
      <c r="EE128" s="2">
        <f t="shared" si="293"/>
        <v>52.086157577034797</v>
      </c>
      <c r="EF128" s="2">
        <f t="shared" si="294"/>
        <v>52.434276447363942</v>
      </c>
      <c r="EG128" s="2">
        <f t="shared" si="295"/>
        <v>53.012905209812779</v>
      </c>
      <c r="EH128" s="2">
        <f t="shared" si="296"/>
        <v>53.109898407728998</v>
      </c>
      <c r="EI128" s="2">
        <f t="shared" si="297"/>
        <v>53.361075581546338</v>
      </c>
      <c r="EJ128" s="2">
        <f t="shared" si="298"/>
        <v>53.1047566177254</v>
      </c>
      <c r="EK128" s="2">
        <f t="shared" si="299"/>
        <v>53.239348786313755</v>
      </c>
      <c r="EL128" s="2">
        <f t="shared" si="300"/>
        <v>52.936155459368884</v>
      </c>
      <c r="EM128" s="2">
        <f t="shared" si="301"/>
        <v>54.03998586794193</v>
      </c>
      <c r="EN128" s="2">
        <f t="shared" si="302"/>
        <v>54.393259079565908</v>
      </c>
      <c r="EO128" s="2">
        <f t="shared" si="303"/>
        <v>56.729494393576729</v>
      </c>
      <c r="EQ128" s="2">
        <f t="shared" si="304"/>
        <v>53.189933795214252</v>
      </c>
      <c r="ER128" s="2">
        <f t="shared" si="434"/>
        <v>51.645925762016653</v>
      </c>
      <c r="ES128" s="2">
        <f t="shared" si="434"/>
        <v>51.688853156547367</v>
      </c>
      <c r="ET128" s="2">
        <f t="shared" si="434"/>
        <v>51.946275020908836</v>
      </c>
      <c r="EU128" s="2">
        <f t="shared" si="434"/>
        <v>52.100651960372112</v>
      </c>
      <c r="EV128" s="2">
        <f t="shared" si="434"/>
        <v>52.427722419829159</v>
      </c>
      <c r="EW128" s="2">
        <f t="shared" si="434"/>
        <v>53.001827713905087</v>
      </c>
      <c r="EX128" s="2">
        <f t="shared" si="434"/>
        <v>53.154781009362708</v>
      </c>
      <c r="EY128" s="2">
        <f t="shared" si="434"/>
        <v>53.357182141270556</v>
      </c>
      <c r="EZ128" s="2">
        <f t="shared" si="434"/>
        <v>53.06885972927244</v>
      </c>
      <c r="FA128" s="2">
        <f t="shared" si="434"/>
        <v>53.24246966555431</v>
      </c>
      <c r="FB128" s="2">
        <f t="shared" si="434"/>
        <v>52.923417917215708</v>
      </c>
      <c r="FC128" s="2">
        <f t="shared" si="434"/>
        <v>54.039773091061534</v>
      </c>
      <c r="FD128" s="2">
        <f t="shared" si="434"/>
        <v>54.390439918550058</v>
      </c>
      <c r="FE128" s="2">
        <f t="shared" si="434"/>
        <v>56.7077776460156</v>
      </c>
      <c r="FG128" s="2">
        <f t="shared" si="306"/>
        <v>0.99619049749010158</v>
      </c>
      <c r="FH128" s="2">
        <f t="shared" si="435"/>
        <v>0.99612920199938459</v>
      </c>
      <c r="FI128" s="2">
        <f t="shared" si="435"/>
        <v>0.99597075833004922</v>
      </c>
      <c r="FJ128" s="2">
        <f t="shared" si="435"/>
        <v>0.99584935954562004</v>
      </c>
      <c r="FK128" s="2">
        <f t="shared" si="435"/>
        <v>0.99547304026446159</v>
      </c>
      <c r="FL128" s="2">
        <f t="shared" si="435"/>
        <v>0.99544131074801434</v>
      </c>
      <c r="FM128" s="2">
        <f t="shared" si="435"/>
        <v>0.99531613989692114</v>
      </c>
      <c r="FN128" s="2">
        <f t="shared" si="435"/>
        <v>0.99521845641186613</v>
      </c>
      <c r="FO128" s="2">
        <f t="shared" si="435"/>
        <v>0.99530854495573351</v>
      </c>
      <c r="FP128" s="2">
        <f t="shared" si="435"/>
        <v>0.99549967243282145</v>
      </c>
      <c r="FQ128" s="2">
        <f t="shared" si="435"/>
        <v>0.99484661624221848</v>
      </c>
      <c r="FR128" s="2">
        <f t="shared" si="435"/>
        <v>0.99560868923208401</v>
      </c>
      <c r="FS128" s="2">
        <f t="shared" si="435"/>
        <v>0.99515250655889498</v>
      </c>
      <c r="FT128" s="2">
        <f t="shared" si="435"/>
        <v>0.99466787559437642</v>
      </c>
      <c r="FU128" s="2">
        <f t="shared" si="435"/>
        <v>0.99369101306038043</v>
      </c>
      <c r="FW128" s="2">
        <f t="shared" si="324"/>
        <v>2.4026601577786126E-2</v>
      </c>
      <c r="FX128" s="2">
        <f t="shared" si="376"/>
        <v>4.6389379871187741E-2</v>
      </c>
      <c r="FY128" s="2">
        <f t="shared" si="377"/>
        <v>4.4400714827149634E-2</v>
      </c>
      <c r="FZ128" s="2">
        <f t="shared" si="378"/>
        <v>4.2029391579918009E-2</v>
      </c>
      <c r="GA128" s="2">
        <f t="shared" si="379"/>
        <v>4.2374108913463611E-2</v>
      </c>
      <c r="GB128" s="2">
        <f t="shared" si="380"/>
        <v>4.4727975735659821E-2</v>
      </c>
      <c r="GC128" s="2">
        <f t="shared" si="381"/>
        <v>4.7496007463635685E-2</v>
      </c>
      <c r="GD128" s="2">
        <f t="shared" si="382"/>
        <v>5.6971574094249189E-2</v>
      </c>
      <c r="GE128" s="2">
        <f t="shared" si="383"/>
        <v>5.4922500390197762E-2</v>
      </c>
      <c r="GF128" s="2">
        <f t="shared" si="384"/>
        <v>5.5319378106760853E-2</v>
      </c>
      <c r="GG128" s="2">
        <f t="shared" si="385"/>
        <v>4.7010166331047681E-2</v>
      </c>
      <c r="GH128" s="2">
        <f t="shared" si="386"/>
        <v>4.5035204828849547E-2</v>
      </c>
      <c r="GI128" s="2">
        <f t="shared" si="387"/>
        <v>3.7836812053379305E-2</v>
      </c>
      <c r="GJ128" s="2">
        <f t="shared" si="388"/>
        <v>3.1297864614259242E-2</v>
      </c>
      <c r="GK128" s="2">
        <f t="shared" si="389"/>
        <v>3.2307973613228555E-2</v>
      </c>
      <c r="GM128" s="86">
        <f t="shared" si="325"/>
        <v>2.1555836009761067E-53</v>
      </c>
      <c r="GN128" s="86">
        <f t="shared" si="390"/>
        <v>3.822147477259177E-66</v>
      </c>
      <c r="GO128" s="86">
        <f t="shared" si="391"/>
        <v>9.4091974317530983E-61</v>
      </c>
      <c r="GP128" s="86">
        <f t="shared" si="392"/>
        <v>3.4748333542497171E-63</v>
      </c>
      <c r="GQ128" s="86">
        <f t="shared" si="393"/>
        <v>4.658459910428051E-76</v>
      </c>
      <c r="GR128" s="86">
        <f t="shared" si="394"/>
        <v>3.3386692323665789E-74</v>
      </c>
      <c r="GS128" s="86">
        <f t="shared" si="395"/>
        <v>5.704716299706307E-77</v>
      </c>
      <c r="GT128" s="86">
        <f t="shared" si="396"/>
        <v>2.9427466681759819E-93</v>
      </c>
      <c r="GU128" s="86">
        <f t="shared" si="397"/>
        <v>5.0680758112615985E-71</v>
      </c>
      <c r="GV128" s="86">
        <f t="shared" si="398"/>
        <v>2.4200665100114995E-73</v>
      </c>
      <c r="GW128" s="86">
        <f t="shared" si="399"/>
        <v>2.292878016290168E-92</v>
      </c>
      <c r="GX128" s="86">
        <f t="shared" si="400"/>
        <v>5.91564409312032E-101</v>
      </c>
      <c r="GY128" s="86">
        <f t="shared" si="401"/>
        <v>1.5190856426239278E-70</v>
      </c>
      <c r="GZ128" s="86">
        <f t="shared" si="402"/>
        <v>2.1763649527337598E-64</v>
      </c>
      <c r="HA128" s="86">
        <f t="shared" si="403"/>
        <v>4.5150293196542651E-89</v>
      </c>
      <c r="HC128" s="86">
        <f t="shared" si="326"/>
        <v>4.6032150707268586E-23</v>
      </c>
      <c r="HD128" s="86">
        <f t="shared" si="404"/>
        <v>2.1326730437070414E-18</v>
      </c>
      <c r="HE128" s="86">
        <f t="shared" si="405"/>
        <v>8.8141128215725723E-25</v>
      </c>
      <c r="HF128" s="86">
        <f t="shared" si="406"/>
        <v>8.392981433742466E-24</v>
      </c>
      <c r="HG128" s="86">
        <f t="shared" si="407"/>
        <v>6.712527589326887E-46</v>
      </c>
      <c r="HH128" s="86">
        <f t="shared" si="408"/>
        <v>4.5700065799838208E-30</v>
      </c>
      <c r="HI128" s="86">
        <f t="shared" si="409"/>
        <v>1.6293650405353178E-32</v>
      </c>
      <c r="HJ128" s="86">
        <f t="shared" si="410"/>
        <v>6.0009715597014168E-31</v>
      </c>
      <c r="HK128" s="86">
        <f t="shared" si="411"/>
        <v>2.7354851133981778E-28</v>
      </c>
      <c r="HL128" s="86">
        <f t="shared" si="412"/>
        <v>1.2282099196930477E-25</v>
      </c>
      <c r="HM128" s="86">
        <f t="shared" si="413"/>
        <v>2.4923829351988882E-46</v>
      </c>
      <c r="HN128" s="86">
        <f t="shared" si="414"/>
        <v>3.676771214829661E-34</v>
      </c>
      <c r="HO128" s="86">
        <f t="shared" si="415"/>
        <v>4.021964905938034E-22</v>
      </c>
      <c r="HP128" s="86">
        <f t="shared" si="416"/>
        <v>2.3767434621142053E-20</v>
      </c>
      <c r="HQ128" s="86">
        <f t="shared" si="417"/>
        <v>5.607085205001017E-29</v>
      </c>
      <c r="HS128" s="86">
        <f t="shared" si="327"/>
        <v>7.9077491037672417E-3</v>
      </c>
      <c r="HT128" s="86">
        <f t="shared" si="418"/>
        <v>4.0522010168722596E-2</v>
      </c>
      <c r="HU128" s="86">
        <f t="shared" si="419"/>
        <v>9.9999976297205015E-3</v>
      </c>
      <c r="HV128" s="86">
        <f t="shared" si="420"/>
        <v>7.2288601561453962E-3</v>
      </c>
      <c r="HW128" s="86">
        <f t="shared" si="421"/>
        <v>1.8189311047258582E-2</v>
      </c>
      <c r="HX128" s="86">
        <f t="shared" si="422"/>
        <v>1.6296414631562096E-2</v>
      </c>
      <c r="HY128" s="86">
        <f t="shared" si="423"/>
        <v>2.1686085043825985E-2</v>
      </c>
      <c r="HZ128" s="86">
        <f t="shared" si="424"/>
        <v>3.4827149686548181E-2</v>
      </c>
      <c r="IA128" s="86">
        <f t="shared" si="425"/>
        <v>3.0453584114683973E-2</v>
      </c>
      <c r="IB128" s="86">
        <f t="shared" si="426"/>
        <v>3.4250452483623441E-2</v>
      </c>
      <c r="IC128" s="86">
        <f t="shared" si="427"/>
        <v>2.4209710648754955E-2</v>
      </c>
      <c r="ID128" s="86">
        <f t="shared" si="428"/>
        <v>1.7379969356809646E-2</v>
      </c>
      <c r="IE128" s="86">
        <f t="shared" si="429"/>
        <v>6.6099156033445922E-3</v>
      </c>
      <c r="IF128" s="86">
        <f t="shared" si="430"/>
        <v>1.7773585749790825E-2</v>
      </c>
      <c r="IG128" s="86">
        <f t="shared" si="431"/>
        <v>3.0480078584625744E-2</v>
      </c>
      <c r="II128" s="86">
        <f t="shared" si="328"/>
        <v>1.910621252453403E-44</v>
      </c>
      <c r="IJ128" s="86">
        <f t="shared" si="329"/>
        <v>2.39259044493872E-32</v>
      </c>
      <c r="IK128" s="86">
        <f t="shared" si="330"/>
        <v>1.0120497278813057E-38</v>
      </c>
      <c r="IL128" s="86">
        <f t="shared" si="331"/>
        <v>8.9873951393159829E-42</v>
      </c>
      <c r="IM128" s="86">
        <f t="shared" si="332"/>
        <v>2.209291308825192E-35</v>
      </c>
      <c r="IN128" s="86">
        <f t="shared" si="333"/>
        <v>8.7319133485104145E-38</v>
      </c>
      <c r="IO128" s="86">
        <f t="shared" si="334"/>
        <v>1.8890619277047611E-39</v>
      </c>
      <c r="IP128" s="86">
        <f t="shared" si="335"/>
        <v>2.3666496817147578E-32</v>
      </c>
      <c r="IQ128" s="86">
        <f t="shared" si="336"/>
        <v>1.5994497209959617E-35</v>
      </c>
      <c r="IR128" s="86">
        <f t="shared" si="337"/>
        <v>3.7244386352815403E-39</v>
      </c>
      <c r="IS128" s="86">
        <f t="shared" si="338"/>
        <v>1.9573542007585265E-38</v>
      </c>
      <c r="IT128" s="86">
        <f t="shared" si="339"/>
        <v>3.8346887141072777E-41</v>
      </c>
      <c r="IU128" s="86">
        <f t="shared" si="340"/>
        <v>7.6004924928033676E-47</v>
      </c>
      <c r="IV128" s="86">
        <f t="shared" si="341"/>
        <v>1.1593961539609136E-23</v>
      </c>
      <c r="IW128" s="86">
        <f t="shared" si="342"/>
        <v>1.2471588699677477E-20</v>
      </c>
      <c r="IY128" s="86">
        <f t="shared" si="343"/>
        <v>7.9077491037672417E-3</v>
      </c>
      <c r="IZ128" s="86">
        <f t="shared" si="344"/>
        <v>4.0522010168722596E-2</v>
      </c>
      <c r="JA128" s="86">
        <f t="shared" si="345"/>
        <v>9.9999976297205015E-3</v>
      </c>
      <c r="JB128" s="86">
        <f t="shared" si="346"/>
        <v>7.2288601561453962E-3</v>
      </c>
      <c r="JC128" s="86">
        <f t="shared" si="347"/>
        <v>1.8189311047258582E-2</v>
      </c>
      <c r="JD128" s="86">
        <f t="shared" si="348"/>
        <v>1.6296414631562096E-2</v>
      </c>
      <c r="JE128" s="86">
        <f t="shared" si="349"/>
        <v>2.1686085043825985E-2</v>
      </c>
      <c r="JF128" s="86">
        <f t="shared" si="350"/>
        <v>3.4827149686548181E-2</v>
      </c>
      <c r="JG128" s="86">
        <f t="shared" si="351"/>
        <v>3.0453584114683973E-2</v>
      </c>
      <c r="JH128" s="86">
        <f t="shared" si="352"/>
        <v>3.4250452483623441E-2</v>
      </c>
      <c r="JI128" s="86">
        <f t="shared" si="353"/>
        <v>2.4209710648754955E-2</v>
      </c>
      <c r="JJ128" s="86">
        <f t="shared" si="354"/>
        <v>1.7379969356809646E-2</v>
      </c>
      <c r="JK128" s="86">
        <f t="shared" si="355"/>
        <v>6.6099156033445922E-3</v>
      </c>
      <c r="JL128" s="86">
        <f t="shared" si="356"/>
        <v>1.7773585749790825E-2</v>
      </c>
      <c r="JM128" s="86">
        <f t="shared" si="357"/>
        <v>3.0480078584625744E-2</v>
      </c>
    </row>
    <row r="129" spans="2:273" x14ac:dyDescent="0.25">
      <c r="B129" s="2">
        <v>102</v>
      </c>
      <c r="C129" s="37">
        <v>52.9876</v>
      </c>
      <c r="D129" s="37">
        <v>52.377899999999997</v>
      </c>
      <c r="E129" s="37">
        <v>52.033700000000003</v>
      </c>
      <c r="F129" s="37">
        <v>52.196899999999999</v>
      </c>
      <c r="G129" s="37">
        <v>52.356000000000002</v>
      </c>
      <c r="H129" s="37">
        <v>52.6706</v>
      </c>
      <c r="I129" s="37">
        <v>54.105800000000002</v>
      </c>
      <c r="J129" s="37">
        <v>54.419199999999996</v>
      </c>
      <c r="K129" s="37">
        <v>55.310600000000001</v>
      </c>
      <c r="L129" s="37">
        <v>55.074300000000001</v>
      </c>
      <c r="M129" s="37">
        <v>55.007899999999999</v>
      </c>
      <c r="N129" s="37">
        <v>53.982199999999999</v>
      </c>
      <c r="O129" s="37">
        <v>55.058999999999997</v>
      </c>
      <c r="P129" s="37">
        <v>56.606200000000001</v>
      </c>
      <c r="Q129" s="37">
        <v>61.579599999999999</v>
      </c>
      <c r="S129" s="4">
        <f t="shared" si="229"/>
        <v>53.168467315793634</v>
      </c>
      <c r="T129" s="4">
        <f t="shared" si="230"/>
        <v>52.143092311696869</v>
      </c>
      <c r="U129" s="4">
        <f t="shared" si="231"/>
        <v>51.938382987694915</v>
      </c>
      <c r="V129" s="4">
        <f t="shared" si="232"/>
        <v>52.261879192979308</v>
      </c>
      <c r="W129" s="4">
        <f t="shared" si="233"/>
        <v>52.769845763543749</v>
      </c>
      <c r="X129" s="4">
        <f t="shared" si="234"/>
        <v>53.219381400475413</v>
      </c>
      <c r="Y129" s="4">
        <f t="shared" si="235"/>
        <v>54.177488604613444</v>
      </c>
      <c r="Z129" s="4">
        <f t="shared" si="236"/>
        <v>54.968640329594081</v>
      </c>
      <c r="AA129" s="4">
        <f t="shared" si="237"/>
        <v>55.26460731732903</v>
      </c>
      <c r="AB129" s="4">
        <f t="shared" si="238"/>
        <v>55.442045441986053</v>
      </c>
      <c r="AC129" s="4">
        <f t="shared" si="239"/>
        <v>55.116533447606542</v>
      </c>
      <c r="AD129" s="4">
        <f t="shared" si="240"/>
        <v>54.555439569885031</v>
      </c>
      <c r="AE129" s="4">
        <f t="shared" si="241"/>
        <v>54.851951022708988</v>
      </c>
      <c r="AF129" s="4">
        <f t="shared" si="242"/>
        <v>56.459764564581505</v>
      </c>
      <c r="AG129" s="4">
        <f t="shared" si="243"/>
        <v>61.851858968834634</v>
      </c>
      <c r="AI129" s="4">
        <f t="shared" si="244"/>
        <v>-0.18086731579363402</v>
      </c>
      <c r="AJ129" s="4">
        <f t="shared" si="245"/>
        <v>0.23480768830312826</v>
      </c>
      <c r="AK129" s="4">
        <f t="shared" si="246"/>
        <v>9.5317012305088156E-2</v>
      </c>
      <c r="AL129" s="4">
        <f t="shared" si="247"/>
        <v>-6.4979192979308209E-2</v>
      </c>
      <c r="AM129" s="4">
        <f t="shared" si="248"/>
        <v>-0.41384576354374758</v>
      </c>
      <c r="AN129" s="4">
        <f t="shared" si="249"/>
        <v>-0.5487814004754128</v>
      </c>
      <c r="AO129" s="4">
        <f t="shared" si="250"/>
        <v>-7.1688604613441953E-2</v>
      </c>
      <c r="AP129" s="4">
        <f t="shared" si="251"/>
        <v>-0.54944032959408418</v>
      </c>
      <c r="AQ129" s="4">
        <f t="shared" si="252"/>
        <v>4.5992682670970453E-2</v>
      </c>
      <c r="AR129" s="4">
        <f t="shared" si="253"/>
        <v>-0.36774544198605241</v>
      </c>
      <c r="AS129" s="4">
        <f t="shared" si="254"/>
        <v>-0.10863344760654314</v>
      </c>
      <c r="AT129" s="4">
        <f t="shared" si="255"/>
        <v>-0.57323956988503255</v>
      </c>
      <c r="AU129" s="4">
        <f t="shared" si="256"/>
        <v>0.20704897729100935</v>
      </c>
      <c r="AV129" s="4">
        <f t="shared" si="432"/>
        <v>0.14643543541849624</v>
      </c>
      <c r="AW129" s="4">
        <f t="shared" si="432"/>
        <v>-0.27225896883463463</v>
      </c>
      <c r="AY129" s="2">
        <f t="shared" si="308"/>
        <v>53.168467315793634</v>
      </c>
      <c r="AZ129" s="2">
        <f t="shared" si="359"/>
        <v>51.63370791528429</v>
      </c>
      <c r="BA129" s="2">
        <f t="shared" si="360"/>
        <v>51.641604809279535</v>
      </c>
      <c r="BB129" s="2">
        <f t="shared" si="361"/>
        <v>51.939935601479753</v>
      </c>
      <c r="BC129" s="2">
        <f t="shared" si="362"/>
        <v>52.067274360236858</v>
      </c>
      <c r="BD129" s="2">
        <f t="shared" si="363"/>
        <v>52.425714361550007</v>
      </c>
      <c r="BE129" s="2">
        <f t="shared" si="364"/>
        <v>53.017428181171965</v>
      </c>
      <c r="BF129" s="2">
        <f t="shared" si="365"/>
        <v>53.102298669435356</v>
      </c>
      <c r="BG129" s="2">
        <f t="shared" si="366"/>
        <v>53.366206824608078</v>
      </c>
      <c r="BH129" s="2">
        <f t="shared" si="367"/>
        <v>53.089582380541302</v>
      </c>
      <c r="BI129" s="2">
        <f t="shared" si="368"/>
        <v>53.22142286709051</v>
      </c>
      <c r="BJ129" s="2">
        <f t="shared" si="369"/>
        <v>52.93259205731902</v>
      </c>
      <c r="BK129" s="2">
        <f t="shared" si="370"/>
        <v>54.042128469310789</v>
      </c>
      <c r="BL129" s="2">
        <f t="shared" si="371"/>
        <v>54.392778750676968</v>
      </c>
      <c r="BM129" s="2">
        <f t="shared" si="372"/>
        <v>56.707573822121368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59.014714549718569</v>
      </c>
      <c r="DL129" s="2">
        <f t="shared" si="433"/>
        <v>57.944148048780498</v>
      </c>
      <c r="DM129" s="2">
        <f t="shared" si="433"/>
        <v>59.570364210526307</v>
      </c>
      <c r="DN129" s="2">
        <f t="shared" si="433"/>
        <v>56.813267654784234</v>
      </c>
      <c r="DO129" s="2">
        <f t="shared" si="433"/>
        <v>56.716956092935042</v>
      </c>
      <c r="DP129" s="2">
        <f t="shared" si="433"/>
        <v>57.868217994310086</v>
      </c>
      <c r="DQ129" s="2">
        <f t="shared" si="433"/>
        <v>60.204787843137261</v>
      </c>
      <c r="DR129" s="2">
        <f t="shared" si="433"/>
        <v>59.076919004719002</v>
      </c>
      <c r="DS129" s="2">
        <f t="shared" si="433"/>
        <v>61.924108537108523</v>
      </c>
      <c r="DT129" s="2">
        <f t="shared" si="433"/>
        <v>60.629261188331185</v>
      </c>
      <c r="DU129" s="2">
        <f t="shared" si="433"/>
        <v>59.01297063407182</v>
      </c>
      <c r="DV129" s="2">
        <f t="shared" si="433"/>
        <v>60.436715581295587</v>
      </c>
      <c r="DW129" s="2">
        <f t="shared" si="433"/>
        <v>62.584867746371273</v>
      </c>
      <c r="DX129" s="2">
        <f t="shared" si="433"/>
        <v>61.301898258797642</v>
      </c>
      <c r="DY129" s="2">
        <f t="shared" si="433"/>
        <v>62.630784581196579</v>
      </c>
      <c r="EA129" s="2">
        <f t="shared" si="228"/>
        <v>53.148029527582494</v>
      </c>
      <c r="EB129" s="2">
        <f t="shared" si="290"/>
        <v>51.611351719606944</v>
      </c>
      <c r="EC129" s="2">
        <f t="shared" si="291"/>
        <v>51.610149625211726</v>
      </c>
      <c r="ED129" s="2">
        <f t="shared" si="292"/>
        <v>51.921767472793228</v>
      </c>
      <c r="EE129" s="2">
        <f t="shared" si="293"/>
        <v>52.047170718991531</v>
      </c>
      <c r="EF129" s="2">
        <f t="shared" si="294"/>
        <v>52.40337297147817</v>
      </c>
      <c r="EG129" s="2">
        <f t="shared" si="295"/>
        <v>52.987282185280826</v>
      </c>
      <c r="EH129" s="2">
        <f t="shared" si="296"/>
        <v>53.072840249480251</v>
      </c>
      <c r="EI129" s="2">
        <f t="shared" si="297"/>
        <v>53.329704398677613</v>
      </c>
      <c r="EJ129" s="2">
        <f t="shared" si="298"/>
        <v>53.061137059262165</v>
      </c>
      <c r="EK129" s="2">
        <f t="shared" si="299"/>
        <v>53.193866820529379</v>
      </c>
      <c r="EL129" s="2">
        <f t="shared" si="300"/>
        <v>52.903184132303195</v>
      </c>
      <c r="EM129" s="2">
        <f t="shared" si="301"/>
        <v>54.00419673798136</v>
      </c>
      <c r="EN129" s="2">
        <f t="shared" si="302"/>
        <v>54.359151836805765</v>
      </c>
      <c r="EO129" s="2">
        <f t="shared" si="303"/>
        <v>56.674137942994591</v>
      </c>
      <c r="EQ129" s="2">
        <f t="shared" si="304"/>
        <v>53.149866615552675</v>
      </c>
      <c r="ER129" s="2">
        <f t="shared" si="434"/>
        <v>51.611203207861557</v>
      </c>
      <c r="ES129" s="2">
        <f t="shared" si="434"/>
        <v>51.655394261701211</v>
      </c>
      <c r="ET129" s="2">
        <f t="shared" si="434"/>
        <v>51.914031586283805</v>
      </c>
      <c r="EU129" s="2">
        <f t="shared" si="434"/>
        <v>52.064807589992114</v>
      </c>
      <c r="EV129" s="2">
        <f t="shared" si="434"/>
        <v>52.395422844606266</v>
      </c>
      <c r="EW129" s="2">
        <f t="shared" si="434"/>
        <v>52.973818658755746</v>
      </c>
      <c r="EX129" s="2">
        <f t="shared" si="434"/>
        <v>53.125389317860723</v>
      </c>
      <c r="EY129" s="2">
        <f t="shared" si="434"/>
        <v>53.324942193433756</v>
      </c>
      <c r="EZ129" s="2">
        <f t="shared" si="434"/>
        <v>53.017560067681913</v>
      </c>
      <c r="FA129" s="2">
        <f t="shared" si="434"/>
        <v>53.197651249890896</v>
      </c>
      <c r="FB129" s="2">
        <f t="shared" si="434"/>
        <v>52.887422366483207</v>
      </c>
      <c r="FC129" s="2">
        <f t="shared" si="434"/>
        <v>54.003729463477718</v>
      </c>
      <c r="FD129" s="2">
        <f t="shared" si="434"/>
        <v>54.354732638047665</v>
      </c>
      <c r="FE129" s="2">
        <f t="shared" si="434"/>
        <v>56.649873545799863</v>
      </c>
      <c r="FG129" s="2">
        <f t="shared" si="306"/>
        <v>0.99652452745764941</v>
      </c>
      <c r="FH129" s="2">
        <f t="shared" si="435"/>
        <v>0.99646858750882084</v>
      </c>
      <c r="FI129" s="2">
        <f t="shared" si="435"/>
        <v>0.99632398466640182</v>
      </c>
      <c r="FJ129" s="2">
        <f t="shared" si="435"/>
        <v>0.99621318792851288</v>
      </c>
      <c r="FK129" s="2">
        <f t="shared" si="435"/>
        <v>0.99586971846412897</v>
      </c>
      <c r="FL129" s="2">
        <f t="shared" si="435"/>
        <v>0.99584075765343794</v>
      </c>
      <c r="FM129" s="2">
        <f t="shared" si="435"/>
        <v>0.99572650758615633</v>
      </c>
      <c r="FN129" s="2">
        <f t="shared" si="435"/>
        <v>0.99563734494505374</v>
      </c>
      <c r="FO129" s="2">
        <f t="shared" si="435"/>
        <v>0.99571957519994192</v>
      </c>
      <c r="FP129" s="2">
        <f t="shared" si="435"/>
        <v>0.99589402659454596</v>
      </c>
      <c r="FQ129" s="2">
        <f t="shared" si="435"/>
        <v>0.9952979260361372</v>
      </c>
      <c r="FR129" s="2">
        <f t="shared" si="435"/>
        <v>0.99599352892934345</v>
      </c>
      <c r="FS129" s="2">
        <f t="shared" si="435"/>
        <v>0.99557714697230681</v>
      </c>
      <c r="FT129" s="2">
        <f t="shared" si="435"/>
        <v>0.99513476212575469</v>
      </c>
      <c r="FU129" s="2">
        <f t="shared" si="435"/>
        <v>0.9942429396521788</v>
      </c>
      <c r="FW129" s="2">
        <f t="shared" si="324"/>
        <v>2.6283717964298275E-2</v>
      </c>
      <c r="FX129" s="2">
        <f t="shared" si="376"/>
        <v>5.0638308586121096E-2</v>
      </c>
      <c r="FY129" s="2">
        <f t="shared" si="377"/>
        <v>4.8476755780037822E-2</v>
      </c>
      <c r="FZ129" s="2">
        <f t="shared" si="378"/>
        <v>4.58981979490121E-2</v>
      </c>
      <c r="GA129" s="2">
        <f t="shared" si="379"/>
        <v>4.6273113797709105E-2</v>
      </c>
      <c r="GB129" s="2">
        <f t="shared" si="380"/>
        <v>4.8832524408518159E-2</v>
      </c>
      <c r="GC129" s="2">
        <f t="shared" si="381"/>
        <v>5.1840785048586441E-2</v>
      </c>
      <c r="GD129" s="2">
        <f t="shared" si="382"/>
        <v>6.2126608974805826E-2</v>
      </c>
      <c r="GE129" s="2">
        <f t="shared" si="383"/>
        <v>5.9903903925760185E-2</v>
      </c>
      <c r="GF129" s="2">
        <f t="shared" si="384"/>
        <v>6.0334479932108435E-2</v>
      </c>
      <c r="GG129" s="2">
        <f t="shared" si="385"/>
        <v>5.1312894999093688E-2</v>
      </c>
      <c r="GH129" s="2">
        <f t="shared" si="386"/>
        <v>4.9166495892205758E-2</v>
      </c>
      <c r="GI129" s="2">
        <f t="shared" si="387"/>
        <v>4.1336344106002711E-2</v>
      </c>
      <c r="GJ129" s="2">
        <f t="shared" si="388"/>
        <v>3.4214114511717908E-2</v>
      </c>
      <c r="GK129" s="2">
        <f t="shared" si="389"/>
        <v>3.531491151900764E-2</v>
      </c>
      <c r="GM129" s="86">
        <f t="shared" si="325"/>
        <v>6.9164739956115329E-56</v>
      </c>
      <c r="GN129" s="86">
        <f t="shared" si="390"/>
        <v>2.7842524915367669E-69</v>
      </c>
      <c r="GO129" s="86">
        <f t="shared" si="391"/>
        <v>1.2713634081757846E-63</v>
      </c>
      <c r="GP129" s="86">
        <f t="shared" si="392"/>
        <v>3.1499858741701823E-66</v>
      </c>
      <c r="GQ129" s="86">
        <f t="shared" si="393"/>
        <v>1.1161400654715844E-79</v>
      </c>
      <c r="GR129" s="86">
        <f t="shared" si="394"/>
        <v>9.5494275273693927E-78</v>
      </c>
      <c r="GS129" s="86">
        <f t="shared" si="395"/>
        <v>1.3481011472131366E-80</v>
      </c>
      <c r="GT129" s="86">
        <f t="shared" si="396"/>
        <v>1.0346980614374946E-97</v>
      </c>
      <c r="GU129" s="86">
        <f t="shared" si="397"/>
        <v>2.2337462087717154E-74</v>
      </c>
      <c r="GV129" s="86">
        <f t="shared" si="398"/>
        <v>8.6634450554661044E-77</v>
      </c>
      <c r="GW129" s="86">
        <f t="shared" si="399"/>
        <v>9.4640876313239926E-97</v>
      </c>
      <c r="GX129" s="86">
        <f t="shared" si="400"/>
        <v>1.1110386974979897E-105</v>
      </c>
      <c r="GY129" s="86">
        <f t="shared" si="401"/>
        <v>7.7835522586354438E-74</v>
      </c>
      <c r="GZ129" s="86">
        <f t="shared" si="402"/>
        <v>2.0463736996589988E-67</v>
      </c>
      <c r="HA129" s="86">
        <f t="shared" si="403"/>
        <v>3.3952663961117253E-93</v>
      </c>
      <c r="HC129" s="86">
        <f t="shared" si="326"/>
        <v>3.7840229982760438E-25</v>
      </c>
      <c r="HD129" s="86">
        <f t="shared" si="404"/>
        <v>5.6127236361401234E-20</v>
      </c>
      <c r="HE129" s="86">
        <f t="shared" si="405"/>
        <v>6.1874037557739843E-27</v>
      </c>
      <c r="HF129" s="86">
        <f t="shared" si="406"/>
        <v>6.5417676649929324E-26</v>
      </c>
      <c r="HG129" s="86">
        <f t="shared" si="407"/>
        <v>4.857391681892592E-50</v>
      </c>
      <c r="HH129" s="86">
        <f t="shared" si="408"/>
        <v>1.0763819214192554E-32</v>
      </c>
      <c r="HI129" s="86">
        <f t="shared" si="409"/>
        <v>2.9896224661364077E-35</v>
      </c>
      <c r="HJ129" s="86">
        <f t="shared" si="410"/>
        <v>1.4511214711374194E-33</v>
      </c>
      <c r="HK129" s="86">
        <f t="shared" si="411"/>
        <v>1.1823415757381719E-30</v>
      </c>
      <c r="HL129" s="86">
        <f t="shared" si="412"/>
        <v>1.026389383880541E-27</v>
      </c>
      <c r="HM129" s="86">
        <f t="shared" si="413"/>
        <v>2.5549927225210536E-50</v>
      </c>
      <c r="HN129" s="86">
        <f t="shared" si="414"/>
        <v>5.3860664483627408E-37</v>
      </c>
      <c r="HO129" s="86">
        <f t="shared" si="415"/>
        <v>5.4683787252869487E-24</v>
      </c>
      <c r="HP129" s="86">
        <f t="shared" si="416"/>
        <v>4.1288547403743739E-22</v>
      </c>
      <c r="HQ129" s="86">
        <f t="shared" si="417"/>
        <v>1.9741273524091248E-31</v>
      </c>
      <c r="HS129" s="86">
        <f t="shared" si="327"/>
        <v>1.5766794213278399E-2</v>
      </c>
      <c r="HT129" s="86">
        <f t="shared" si="418"/>
        <v>7.0716152265351342E-2</v>
      </c>
      <c r="HU129" s="86">
        <f t="shared" si="419"/>
        <v>2.1150383183731612E-2</v>
      </c>
      <c r="HV129" s="86">
        <f t="shared" si="420"/>
        <v>1.60077999222932E-2</v>
      </c>
      <c r="HW129" s="86">
        <f t="shared" si="421"/>
        <v>3.4833355115366657E-2</v>
      </c>
      <c r="HX129" s="86">
        <f t="shared" si="422"/>
        <v>3.2628617416160965E-2</v>
      </c>
      <c r="HY129" s="86">
        <f t="shared" si="423"/>
        <v>4.3338603558817169E-2</v>
      </c>
      <c r="HZ129" s="86">
        <f t="shared" si="424"/>
        <v>6.442541968470511E-2</v>
      </c>
      <c r="IA129" s="86">
        <f t="shared" si="425"/>
        <v>5.8448464159777495E-2</v>
      </c>
      <c r="IB129" s="86">
        <f t="shared" si="426"/>
        <v>6.6981406724581624E-2</v>
      </c>
      <c r="IC129" s="86">
        <f t="shared" si="427"/>
        <v>4.7269376398723598E-2</v>
      </c>
      <c r="ID129" s="86">
        <f t="shared" si="428"/>
        <v>3.5664244398556401E-2</v>
      </c>
      <c r="IE129" s="86">
        <f t="shared" si="429"/>
        <v>1.5049682046718129E-2</v>
      </c>
      <c r="IF129" s="86">
        <f t="shared" si="430"/>
        <v>2.9447235376702303E-2</v>
      </c>
      <c r="IG129" s="86">
        <f t="shared" si="431"/>
        <v>4.6237618338113275E-2</v>
      </c>
      <c r="II129" s="86">
        <f t="shared" si="328"/>
        <v>2.3869308256369109E-42</v>
      </c>
      <c r="IJ129" s="86">
        <f t="shared" si="329"/>
        <v>1.6558025233123613E-30</v>
      </c>
      <c r="IK129" s="86">
        <f t="shared" si="330"/>
        <v>1.5584102095838729E-36</v>
      </c>
      <c r="IL129" s="86">
        <f t="shared" si="331"/>
        <v>1.8955720374369966E-39</v>
      </c>
      <c r="IM129" s="86">
        <f t="shared" si="332"/>
        <v>2.0173711871633073E-33</v>
      </c>
      <c r="IN129" s="86">
        <f t="shared" si="333"/>
        <v>1.1990937498170368E-35</v>
      </c>
      <c r="IO129" s="86">
        <f t="shared" si="334"/>
        <v>3.6166559348851424E-37</v>
      </c>
      <c r="IP129" s="86">
        <f t="shared" si="335"/>
        <v>2.2609321960389477E-30</v>
      </c>
      <c r="IQ129" s="86">
        <f t="shared" si="336"/>
        <v>2.2811327896680149E-33</v>
      </c>
      <c r="IR129" s="86">
        <f t="shared" si="337"/>
        <v>9.1526900590037488E-37</v>
      </c>
      <c r="IS129" s="86">
        <f t="shared" si="338"/>
        <v>3.1975284901916495E-36</v>
      </c>
      <c r="IT129" s="86">
        <f t="shared" si="339"/>
        <v>8.4087151709769682E-39</v>
      </c>
      <c r="IU129" s="86">
        <f t="shared" si="340"/>
        <v>2.5745307129809637E-44</v>
      </c>
      <c r="IV129" s="86">
        <f t="shared" si="341"/>
        <v>1.705172982728038E-22</v>
      </c>
      <c r="IW129" s="86">
        <f t="shared" si="342"/>
        <v>1.3006572384576483E-19</v>
      </c>
      <c r="IY129" s="86">
        <f t="shared" si="343"/>
        <v>1.5766794213278399E-2</v>
      </c>
      <c r="IZ129" s="86">
        <f t="shared" si="344"/>
        <v>7.0716152265351342E-2</v>
      </c>
      <c r="JA129" s="86">
        <f t="shared" si="345"/>
        <v>2.1150383183731612E-2</v>
      </c>
      <c r="JB129" s="86">
        <f t="shared" si="346"/>
        <v>1.60077999222932E-2</v>
      </c>
      <c r="JC129" s="86">
        <f t="shared" si="347"/>
        <v>3.4833355115366657E-2</v>
      </c>
      <c r="JD129" s="86">
        <f t="shared" si="348"/>
        <v>3.2628617416160965E-2</v>
      </c>
      <c r="JE129" s="86">
        <f t="shared" si="349"/>
        <v>4.3338603558817169E-2</v>
      </c>
      <c r="JF129" s="86">
        <f t="shared" si="350"/>
        <v>6.442541968470511E-2</v>
      </c>
      <c r="JG129" s="86">
        <f t="shared" si="351"/>
        <v>5.8448464159777495E-2</v>
      </c>
      <c r="JH129" s="86">
        <f t="shared" si="352"/>
        <v>6.6981406724581624E-2</v>
      </c>
      <c r="JI129" s="86">
        <f t="shared" si="353"/>
        <v>4.7269376398723598E-2</v>
      </c>
      <c r="JJ129" s="86">
        <f t="shared" si="354"/>
        <v>3.5664244398556401E-2</v>
      </c>
      <c r="JK129" s="86">
        <f t="shared" si="355"/>
        <v>1.5049682046718129E-2</v>
      </c>
      <c r="JL129" s="86">
        <f t="shared" si="356"/>
        <v>2.9447235376702303E-2</v>
      </c>
      <c r="JM129" s="86">
        <f t="shared" si="357"/>
        <v>4.6237618338113275E-2</v>
      </c>
    </row>
    <row r="130" spans="2:273" x14ac:dyDescent="0.25">
      <c r="B130" s="2">
        <v>103</v>
      </c>
      <c r="C130" s="37">
        <v>53.093400000000003</v>
      </c>
      <c r="D130" s="37">
        <v>52.5411</v>
      </c>
      <c r="E130" s="37">
        <v>52.162700000000001</v>
      </c>
      <c r="F130" s="37">
        <v>52.562800000000003</v>
      </c>
      <c r="G130" s="37">
        <v>52.6663</v>
      </c>
      <c r="H130" s="37">
        <v>53.491300000000003</v>
      </c>
      <c r="I130" s="37">
        <v>54.183500000000002</v>
      </c>
      <c r="J130" s="37">
        <v>55.976399999999998</v>
      </c>
      <c r="K130" s="37">
        <v>56.438499999999998</v>
      </c>
      <c r="L130" s="37">
        <v>56.770200000000003</v>
      </c>
      <c r="M130" s="37">
        <v>56.239899999999999</v>
      </c>
      <c r="N130" s="37">
        <v>55.875999999999998</v>
      </c>
      <c r="O130" s="37">
        <v>55.913200000000003</v>
      </c>
      <c r="P130" s="37">
        <v>56.666499999999999</v>
      </c>
      <c r="Q130" s="37">
        <v>62.803400000000003</v>
      </c>
      <c r="S130" s="4">
        <f t="shared" si="229"/>
        <v>53.123343448610939</v>
      </c>
      <c r="T130" s="4">
        <f t="shared" si="230"/>
        <v>52.344932983918959</v>
      </c>
      <c r="U130" s="4">
        <f t="shared" si="231"/>
        <v>52.125061918615195</v>
      </c>
      <c r="V130" s="4">
        <f t="shared" si="232"/>
        <v>52.506356231881405</v>
      </c>
      <c r="W130" s="4">
        <f t="shared" si="233"/>
        <v>53.167922260887778</v>
      </c>
      <c r="X130" s="4">
        <f t="shared" si="234"/>
        <v>53.724335200794037</v>
      </c>
      <c r="Y130" s="4">
        <f t="shared" si="235"/>
        <v>54.90002848347995</v>
      </c>
      <c r="Z130" s="4">
        <f t="shared" si="236"/>
        <v>55.917656112403613</v>
      </c>
      <c r="AA130" s="4">
        <f t="shared" si="237"/>
        <v>56.319725928948031</v>
      </c>
      <c r="AB130" s="4">
        <f t="shared" si="238"/>
        <v>56.743673277318621</v>
      </c>
      <c r="AC130" s="4">
        <f t="shared" si="239"/>
        <v>56.233439321377055</v>
      </c>
      <c r="AD130" s="4">
        <f t="shared" si="240"/>
        <v>55.648548315454249</v>
      </c>
      <c r="AE130" s="4">
        <f t="shared" si="241"/>
        <v>55.541932312347434</v>
      </c>
      <c r="AF130" s="4">
        <f t="shared" si="242"/>
        <v>57.443498782509664</v>
      </c>
      <c r="AG130" s="4">
        <f t="shared" si="243"/>
        <v>63.771856822898286</v>
      </c>
      <c r="AI130" s="4">
        <f t="shared" si="244"/>
        <v>-2.994344861093623E-2</v>
      </c>
      <c r="AJ130" s="4">
        <f t="shared" si="245"/>
        <v>0.19616701608104137</v>
      </c>
      <c r="AK130" s="4">
        <f t="shared" si="246"/>
        <v>3.7638081384805844E-2</v>
      </c>
      <c r="AL130" s="4">
        <f t="shared" si="247"/>
        <v>5.6443768118597859E-2</v>
      </c>
      <c r="AM130" s="4">
        <f t="shared" si="248"/>
        <v>-0.50162226088777828</v>
      </c>
      <c r="AN130" s="4">
        <f t="shared" si="249"/>
        <v>-0.23303520079403484</v>
      </c>
      <c r="AO130" s="4">
        <f t="shared" si="250"/>
        <v>-0.71652848347994791</v>
      </c>
      <c r="AP130" s="4">
        <f t="shared" si="251"/>
        <v>5.8743887596385491E-2</v>
      </c>
      <c r="AQ130" s="4">
        <f t="shared" si="252"/>
        <v>0.11877407105196625</v>
      </c>
      <c r="AR130" s="4">
        <f t="shared" si="253"/>
        <v>2.6526722681381898E-2</v>
      </c>
      <c r="AS130" s="4">
        <f t="shared" si="254"/>
        <v>6.4606786229433055E-3</v>
      </c>
      <c r="AT130" s="4">
        <f t="shared" si="255"/>
        <v>0.22745168454574838</v>
      </c>
      <c r="AU130" s="4">
        <f t="shared" si="256"/>
        <v>0.37126768765256912</v>
      </c>
      <c r="AV130" s="4">
        <f t="shared" si="432"/>
        <v>-0.77699878250966492</v>
      </c>
      <c r="AW130" s="4">
        <f t="shared" si="432"/>
        <v>-0.96845682289828261</v>
      </c>
      <c r="AY130" s="2">
        <f t="shared" si="308"/>
        <v>53.123343448610939</v>
      </c>
      <c r="AZ130" s="2">
        <f t="shared" si="359"/>
        <v>51.597330865645709</v>
      </c>
      <c r="BA130" s="2">
        <f t="shared" si="360"/>
        <v>51.597261086071185</v>
      </c>
      <c r="BB130" s="2">
        <f t="shared" si="361"/>
        <v>51.907988497007779</v>
      </c>
      <c r="BC130" s="2">
        <f t="shared" si="362"/>
        <v>52.027041836723576</v>
      </c>
      <c r="BD130" s="2">
        <f t="shared" si="363"/>
        <v>52.392934916847302</v>
      </c>
      <c r="BE130" s="2">
        <f t="shared" si="364"/>
        <v>52.989213160503823</v>
      </c>
      <c r="BF130" s="2">
        <f t="shared" si="365"/>
        <v>53.064068244431525</v>
      </c>
      <c r="BG130" s="2">
        <f t="shared" si="366"/>
        <v>53.331929026214482</v>
      </c>
      <c r="BH130" s="2">
        <f t="shared" si="367"/>
        <v>53.04285438004888</v>
      </c>
      <c r="BI130" s="2">
        <f t="shared" si="368"/>
        <v>53.173915779047682</v>
      </c>
      <c r="BJ130" s="2">
        <f t="shared" si="369"/>
        <v>52.897052649707284</v>
      </c>
      <c r="BK130" s="2">
        <f t="shared" si="370"/>
        <v>54.00341550553172</v>
      </c>
      <c r="BL130" s="2">
        <f t="shared" si="371"/>
        <v>54.356030704501173</v>
      </c>
      <c r="BM130" s="2">
        <f t="shared" si="372"/>
        <v>56.649641502050244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59.047586726078798</v>
      </c>
      <c r="DL130" s="2">
        <f t="shared" si="433"/>
        <v>57.971562317073179</v>
      </c>
      <c r="DM130" s="2">
        <f t="shared" si="433"/>
        <v>59.619957975708488</v>
      </c>
      <c r="DN130" s="2">
        <f t="shared" si="433"/>
        <v>56.835153883677286</v>
      </c>
      <c r="DO130" s="2">
        <f t="shared" si="433"/>
        <v>56.734106922712193</v>
      </c>
      <c r="DP130" s="2">
        <f t="shared" si="433"/>
        <v>57.896941109530573</v>
      </c>
      <c r="DQ130" s="2">
        <f t="shared" si="433"/>
        <v>60.258632100840344</v>
      </c>
      <c r="DR130" s="2">
        <f t="shared" si="433"/>
        <v>59.117881758901753</v>
      </c>
      <c r="DS130" s="2">
        <f t="shared" si="433"/>
        <v>61.995194740454728</v>
      </c>
      <c r="DT130" s="2">
        <f t="shared" si="433"/>
        <v>60.681116284856287</v>
      </c>
      <c r="DU130" s="2">
        <f t="shared" si="433"/>
        <v>59.041440015278852</v>
      </c>
      <c r="DV130" s="2">
        <f t="shared" si="433"/>
        <v>60.488827280137286</v>
      </c>
      <c r="DW130" s="2">
        <f t="shared" si="433"/>
        <v>62.651981665393429</v>
      </c>
      <c r="DX130" s="2">
        <f t="shared" si="433"/>
        <v>61.356093914955999</v>
      </c>
      <c r="DY130" s="2">
        <f t="shared" si="433"/>
        <v>62.690305333333328</v>
      </c>
      <c r="EA130" s="2">
        <f t="shared" si="228"/>
        <v>53.104342709473535</v>
      </c>
      <c r="EB130" s="2">
        <f t="shared" si="290"/>
        <v>51.5767432672532</v>
      </c>
      <c r="EC130" s="2">
        <f t="shared" si="291"/>
        <v>51.56736859076004</v>
      </c>
      <c r="ED130" s="2">
        <f t="shared" si="292"/>
        <v>51.891390054413542</v>
      </c>
      <c r="EE130" s="2">
        <f t="shared" si="293"/>
        <v>52.008183860948265</v>
      </c>
      <c r="EF130" s="2">
        <f t="shared" si="294"/>
        <v>52.372469495592391</v>
      </c>
      <c r="EG130" s="2">
        <f t="shared" si="295"/>
        <v>52.961659160748866</v>
      </c>
      <c r="EH130" s="2">
        <f t="shared" si="296"/>
        <v>53.035782091231503</v>
      </c>
      <c r="EI130" s="2">
        <f t="shared" si="297"/>
        <v>53.298333215808881</v>
      </c>
      <c r="EJ130" s="2">
        <f t="shared" si="298"/>
        <v>53.017517500798931</v>
      </c>
      <c r="EK130" s="2">
        <f t="shared" si="299"/>
        <v>53.148384854745004</v>
      </c>
      <c r="EL130" s="2">
        <f t="shared" si="300"/>
        <v>52.870212805237514</v>
      </c>
      <c r="EM130" s="2">
        <f t="shared" si="301"/>
        <v>53.968407608020797</v>
      </c>
      <c r="EN130" s="2">
        <f t="shared" si="302"/>
        <v>54.325044594045622</v>
      </c>
      <c r="EO130" s="2">
        <f t="shared" si="303"/>
        <v>56.618781492412452</v>
      </c>
      <c r="EQ130" s="2">
        <f t="shared" si="304"/>
        <v>53.109799435891105</v>
      </c>
      <c r="ER130" s="2">
        <f t="shared" si="434"/>
        <v>51.576480653706462</v>
      </c>
      <c r="ES130" s="2">
        <f t="shared" si="434"/>
        <v>51.621935366855055</v>
      </c>
      <c r="ET130" s="2">
        <f t="shared" si="434"/>
        <v>51.881788151658768</v>
      </c>
      <c r="EU130" s="2">
        <f t="shared" si="434"/>
        <v>52.028963219612116</v>
      </c>
      <c r="EV130" s="2">
        <f t="shared" si="434"/>
        <v>52.363123269383372</v>
      </c>
      <c r="EW130" s="2">
        <f t="shared" si="434"/>
        <v>52.945809603606399</v>
      </c>
      <c r="EX130" s="2">
        <f t="shared" si="434"/>
        <v>53.095997626358731</v>
      </c>
      <c r="EY130" s="2">
        <f t="shared" si="434"/>
        <v>53.292702245596949</v>
      </c>
      <c r="EZ130" s="2">
        <f t="shared" si="434"/>
        <v>52.966260406091386</v>
      </c>
      <c r="FA130" s="2">
        <f t="shared" si="434"/>
        <v>53.152832834227475</v>
      </c>
      <c r="FB130" s="2">
        <f t="shared" si="434"/>
        <v>52.851426815750706</v>
      </c>
      <c r="FC130" s="2">
        <f t="shared" si="434"/>
        <v>53.96768583589391</v>
      </c>
      <c r="FD130" s="2">
        <f t="shared" si="434"/>
        <v>54.319025357545272</v>
      </c>
      <c r="FE130" s="2">
        <f t="shared" si="434"/>
        <v>56.591969445584134</v>
      </c>
      <c r="FG130" s="2">
        <f t="shared" si="306"/>
        <v>0.99682936177592052</v>
      </c>
      <c r="FH130" s="2">
        <f t="shared" si="435"/>
        <v>0.99677831246765991</v>
      </c>
      <c r="FI130" s="2">
        <f t="shared" si="435"/>
        <v>0.9966463494335086</v>
      </c>
      <c r="FJ130" s="2">
        <f t="shared" si="435"/>
        <v>0.99654523522204941</v>
      </c>
      <c r="FK130" s="2">
        <f t="shared" si="435"/>
        <v>0.99623176901916999</v>
      </c>
      <c r="FL130" s="2">
        <f t="shared" si="435"/>
        <v>0.99620533717033877</v>
      </c>
      <c r="FM130" s="2">
        <f t="shared" si="435"/>
        <v>0.99610106251425601</v>
      </c>
      <c r="FN130" s="2">
        <f t="shared" si="435"/>
        <v>0.99601968339188418</v>
      </c>
      <c r="FO130" s="2">
        <f t="shared" si="435"/>
        <v>0.99609473534162296</v>
      </c>
      <c r="FP130" s="2">
        <f t="shared" si="435"/>
        <v>0.99625395437243314</v>
      </c>
      <c r="FQ130" s="2">
        <f t="shared" si="435"/>
        <v>0.99570988262062787</v>
      </c>
      <c r="FR130" s="2">
        <f t="shared" si="435"/>
        <v>0.99634476639101466</v>
      </c>
      <c r="FS130" s="2">
        <f t="shared" si="435"/>
        <v>0.99596473972336408</v>
      </c>
      <c r="FT130" s="2">
        <f t="shared" si="435"/>
        <v>0.99556095001774059</v>
      </c>
      <c r="FU130" s="2">
        <f t="shared" si="435"/>
        <v>0.99474683752371451</v>
      </c>
      <c r="FW130" s="2">
        <f t="shared" si="324"/>
        <v>2.8746627798884261E-2</v>
      </c>
      <c r="FX130" s="2">
        <f t="shared" si="376"/>
        <v>5.525385893155596E-2</v>
      </c>
      <c r="FY130" s="2">
        <f t="shared" si="377"/>
        <v>5.2906265775362865E-2</v>
      </c>
      <c r="FZ130" s="2">
        <f t="shared" si="378"/>
        <v>5.0104501773959566E-2</v>
      </c>
      <c r="GA130" s="2">
        <f t="shared" si="379"/>
        <v>5.0511957463846818E-2</v>
      </c>
      <c r="GB130" s="2">
        <f t="shared" si="380"/>
        <v>5.3292721669610646E-2</v>
      </c>
      <c r="GC130" s="2">
        <f t="shared" si="381"/>
        <v>5.655940828915041E-2</v>
      </c>
      <c r="GD130" s="2">
        <f t="shared" si="382"/>
        <v>6.7714600093859212E-2</v>
      </c>
      <c r="GE130" s="2">
        <f t="shared" si="383"/>
        <v>6.5305894288178887E-2</v>
      </c>
      <c r="GF130" s="2">
        <f t="shared" si="384"/>
        <v>6.5772582034403587E-2</v>
      </c>
      <c r="GG130" s="2">
        <f t="shared" si="385"/>
        <v>5.5986306109420535E-2</v>
      </c>
      <c r="GH130" s="2">
        <f t="shared" si="386"/>
        <v>5.3655476252129915E-2</v>
      </c>
      <c r="GI130" s="2">
        <f t="shared" si="387"/>
        <v>4.5144361781494773E-2</v>
      </c>
      <c r="GJ130" s="2">
        <f t="shared" si="388"/>
        <v>3.7391604016584042E-2</v>
      </c>
      <c r="GK130" s="2">
        <f t="shared" si="389"/>
        <v>3.8590547891906433E-2</v>
      </c>
      <c r="GM130" s="86">
        <f t="shared" si="325"/>
        <v>1.9400879067654981E-58</v>
      </c>
      <c r="GN130" s="86">
        <f t="shared" si="390"/>
        <v>1.7094049943780471E-72</v>
      </c>
      <c r="GO130" s="86">
        <f t="shared" si="391"/>
        <v>1.4697851604740709E-66</v>
      </c>
      <c r="GP130" s="86">
        <f t="shared" si="392"/>
        <v>2.4129029189148784E-69</v>
      </c>
      <c r="GQ130" s="86">
        <f t="shared" si="393"/>
        <v>2.194888260982828E-83</v>
      </c>
      <c r="GR130" s="86">
        <f t="shared" si="394"/>
        <v>2.249691163765918E-81</v>
      </c>
      <c r="GS130" s="86">
        <f t="shared" si="395"/>
        <v>2.6191488981913027E-84</v>
      </c>
      <c r="GT130" s="86">
        <f t="shared" si="396"/>
        <v>2.8531520803954847E-102</v>
      </c>
      <c r="GU130" s="86">
        <f t="shared" si="397"/>
        <v>8.2072421052394717E-78</v>
      </c>
      <c r="GV130" s="86">
        <f t="shared" si="398"/>
        <v>2.5756444411781583E-80</v>
      </c>
      <c r="GW130" s="86">
        <f t="shared" si="399"/>
        <v>3.0795422539977255E-101</v>
      </c>
      <c r="GX130" s="86">
        <f t="shared" si="400"/>
        <v>1.6208028311277916E-110</v>
      </c>
      <c r="GY130" s="86">
        <f t="shared" si="401"/>
        <v>3.3438863132804223E-77</v>
      </c>
      <c r="GZ130" s="86">
        <f t="shared" si="402"/>
        <v>1.633781637051029E-70</v>
      </c>
      <c r="HA130" s="86">
        <f t="shared" si="403"/>
        <v>2.0522260860195826E-97</v>
      </c>
      <c r="HC130" s="86">
        <f t="shared" si="326"/>
        <v>2.4992587695419337E-27</v>
      </c>
      <c r="HD130" s="86">
        <f t="shared" si="404"/>
        <v>1.2593971964545045E-21</v>
      </c>
      <c r="HE130" s="86">
        <f t="shared" si="405"/>
        <v>3.4967015885413062E-29</v>
      </c>
      <c r="HF130" s="86">
        <f t="shared" si="406"/>
        <v>4.1061528987156997E-28</v>
      </c>
      <c r="HG130" s="86">
        <f t="shared" si="407"/>
        <v>2.3010361695017854E-54</v>
      </c>
      <c r="HH130" s="86">
        <f t="shared" si="408"/>
        <v>1.9467270205231378E-35</v>
      </c>
      <c r="HI130" s="86">
        <f t="shared" si="409"/>
        <v>4.2105185465941653E-38</v>
      </c>
      <c r="HJ130" s="86">
        <f t="shared" si="410"/>
        <v>2.7206511137953016E-36</v>
      </c>
      <c r="HK130" s="86">
        <f t="shared" si="411"/>
        <v>4.0680018352238174E-33</v>
      </c>
      <c r="HL130" s="86">
        <f t="shared" si="412"/>
        <v>7.0548749099673299E-30</v>
      </c>
      <c r="HM130" s="86">
        <f t="shared" si="413"/>
        <v>1.7728771072746051E-54</v>
      </c>
      <c r="HN130" s="86">
        <f t="shared" si="414"/>
        <v>6.0241892218508931E-40</v>
      </c>
      <c r="HO130" s="86">
        <f t="shared" si="415"/>
        <v>6.1880463671475888E-26</v>
      </c>
      <c r="HP130" s="86">
        <f t="shared" si="416"/>
        <v>6.0033357228276772E-24</v>
      </c>
      <c r="HQ130" s="86">
        <f t="shared" si="417"/>
        <v>5.4704254492739282E-34</v>
      </c>
      <c r="HS130" s="86">
        <f t="shared" si="327"/>
        <v>2.9629254675342272E-2</v>
      </c>
      <c r="HT130" s="86">
        <f t="shared" si="418"/>
        <v>0.11542165734412148</v>
      </c>
      <c r="HU130" s="86">
        <f t="shared" si="419"/>
        <v>4.1491431604431035E-2</v>
      </c>
      <c r="HV130" s="86">
        <f t="shared" si="420"/>
        <v>3.2789996310790999E-2</v>
      </c>
      <c r="HW130" s="86">
        <f t="shared" si="421"/>
        <v>6.2364571131660211E-2</v>
      </c>
      <c r="HX130" s="86">
        <f t="shared" si="422"/>
        <v>6.0629359907201481E-2</v>
      </c>
      <c r="HY130" s="86">
        <f t="shared" si="423"/>
        <v>7.9774924147301085E-2</v>
      </c>
      <c r="HZ130" s="86">
        <f t="shared" si="424"/>
        <v>0.11030681834495903</v>
      </c>
      <c r="IA130" s="86">
        <f t="shared" si="425"/>
        <v>0.10327235575314357</v>
      </c>
      <c r="IB130" s="86">
        <f t="shared" si="426"/>
        <v>0.11940497914456111</v>
      </c>
      <c r="IC130" s="86">
        <f t="shared" si="427"/>
        <v>8.5225347673784813E-2</v>
      </c>
      <c r="ID130" s="86">
        <f t="shared" si="428"/>
        <v>6.7406869660500537E-2</v>
      </c>
      <c r="IE130" s="86">
        <f t="shared" si="429"/>
        <v>3.1571972493377544E-2</v>
      </c>
      <c r="IF130" s="86">
        <f t="shared" si="430"/>
        <v>4.7186499419994123E-2</v>
      </c>
      <c r="IG130" s="86">
        <f t="shared" si="431"/>
        <v>6.8350391138608635E-2</v>
      </c>
      <c r="II130" s="86">
        <f t="shared" si="328"/>
        <v>2.6440112532135278E-40</v>
      </c>
      <c r="IJ130" s="86">
        <f t="shared" si="329"/>
        <v>1.0070230734727116E-28</v>
      </c>
      <c r="IK130" s="86">
        <f t="shared" si="330"/>
        <v>2.0621221688264821E-34</v>
      </c>
      <c r="IL130" s="86">
        <f t="shared" si="331"/>
        <v>3.412929080243385E-37</v>
      </c>
      <c r="IM130" s="86">
        <f t="shared" si="332"/>
        <v>1.611787778292199E-31</v>
      </c>
      <c r="IN130" s="86">
        <f t="shared" si="333"/>
        <v>1.4193921100344551E-33</v>
      </c>
      <c r="IO130" s="86">
        <f t="shared" si="334"/>
        <v>5.8886432180341954E-35</v>
      </c>
      <c r="IP130" s="86">
        <f t="shared" si="335"/>
        <v>1.8592048160033019E-28</v>
      </c>
      <c r="IQ130" s="86">
        <f t="shared" si="336"/>
        <v>2.7693857529323306E-31</v>
      </c>
      <c r="IR130" s="86">
        <f t="shared" si="337"/>
        <v>1.8797830832572709E-34</v>
      </c>
      <c r="IS130" s="86">
        <f t="shared" si="338"/>
        <v>4.4668470824819608E-34</v>
      </c>
      <c r="IT130" s="86">
        <f t="shared" si="339"/>
        <v>1.5662519422142947E-36</v>
      </c>
      <c r="IU130" s="86">
        <f t="shared" si="340"/>
        <v>7.3829181008859541E-42</v>
      </c>
      <c r="IV130" s="86">
        <f t="shared" si="341"/>
        <v>2.3344043675553933E-21</v>
      </c>
      <c r="IW130" s="86">
        <f t="shared" si="342"/>
        <v>1.2737029451424916E-18</v>
      </c>
      <c r="IY130" s="86">
        <f t="shared" si="343"/>
        <v>2.9629254675342272E-2</v>
      </c>
      <c r="IZ130" s="86">
        <f t="shared" si="344"/>
        <v>0.11542165734412148</v>
      </c>
      <c r="JA130" s="86">
        <f t="shared" si="345"/>
        <v>4.1491431604431035E-2</v>
      </c>
      <c r="JB130" s="86">
        <f t="shared" si="346"/>
        <v>3.2789996310790999E-2</v>
      </c>
      <c r="JC130" s="86">
        <f t="shared" si="347"/>
        <v>6.2364571131660211E-2</v>
      </c>
      <c r="JD130" s="86">
        <f t="shared" si="348"/>
        <v>6.0629359907201481E-2</v>
      </c>
      <c r="JE130" s="86">
        <f t="shared" si="349"/>
        <v>7.9774924147301085E-2</v>
      </c>
      <c r="JF130" s="86">
        <f t="shared" si="350"/>
        <v>0.11030681834495903</v>
      </c>
      <c r="JG130" s="86">
        <f t="shared" si="351"/>
        <v>0.10327235575314357</v>
      </c>
      <c r="JH130" s="86">
        <f t="shared" si="352"/>
        <v>0.11940497914456111</v>
      </c>
      <c r="JI130" s="86">
        <f t="shared" si="353"/>
        <v>8.5225347673784813E-2</v>
      </c>
      <c r="JJ130" s="86">
        <f t="shared" si="354"/>
        <v>6.7406869660500537E-2</v>
      </c>
      <c r="JK130" s="86">
        <f t="shared" si="355"/>
        <v>3.1571972493377544E-2</v>
      </c>
      <c r="JL130" s="86">
        <f t="shared" si="356"/>
        <v>4.7186499419994123E-2</v>
      </c>
      <c r="JM130" s="86">
        <f t="shared" si="357"/>
        <v>6.8350391138608635E-2</v>
      </c>
    </row>
    <row r="131" spans="2:273" x14ac:dyDescent="0.25">
      <c r="B131" s="2">
        <v>104</v>
      </c>
      <c r="C131" s="37">
        <v>53.551600000000001</v>
      </c>
      <c r="D131" s="37">
        <v>52.430999999999997</v>
      </c>
      <c r="E131" s="37">
        <v>52.177399999999999</v>
      </c>
      <c r="F131" s="37">
        <v>52.450200000000002</v>
      </c>
      <c r="G131" s="37">
        <v>53.201000000000001</v>
      </c>
      <c r="H131" s="37">
        <v>54.328400000000002</v>
      </c>
      <c r="I131" s="37">
        <v>55.738500000000002</v>
      </c>
      <c r="J131" s="37">
        <v>57.020299999999999</v>
      </c>
      <c r="K131" s="37">
        <v>57.648699999999998</v>
      </c>
      <c r="L131" s="37">
        <v>58.5595</v>
      </c>
      <c r="M131" s="37">
        <v>56.681899999999999</v>
      </c>
      <c r="N131" s="37">
        <v>57.136699999999998</v>
      </c>
      <c r="O131" s="37">
        <v>56.4422</v>
      </c>
      <c r="P131" s="37">
        <v>58.828899999999997</v>
      </c>
      <c r="Q131" s="37">
        <v>66.127399999999994</v>
      </c>
      <c r="S131" s="4">
        <f t="shared" si="229"/>
        <v>53.078353247317445</v>
      </c>
      <c r="T131" s="4">
        <f t="shared" si="230"/>
        <v>52.576010893374232</v>
      </c>
      <c r="U131" s="4">
        <f t="shared" si="231"/>
        <v>52.414991903444481</v>
      </c>
      <c r="V131" s="4">
        <f t="shared" si="232"/>
        <v>52.894541990896982</v>
      </c>
      <c r="W131" s="4">
        <f t="shared" si="233"/>
        <v>53.702071583525452</v>
      </c>
      <c r="X131" s="4">
        <f t="shared" si="234"/>
        <v>54.410581550798739</v>
      </c>
      <c r="Y131" s="4">
        <f t="shared" si="235"/>
        <v>55.823301375832948</v>
      </c>
      <c r="Z131" s="4">
        <f t="shared" si="236"/>
        <v>57.0129612411165</v>
      </c>
      <c r="AA131" s="4">
        <f t="shared" si="237"/>
        <v>57.568421374080224</v>
      </c>
      <c r="AB131" s="4">
        <f t="shared" si="238"/>
        <v>58.219796934050734</v>
      </c>
      <c r="AC131" s="4">
        <f t="shared" si="239"/>
        <v>57.630824596656083</v>
      </c>
      <c r="AD131" s="4">
        <f t="shared" si="240"/>
        <v>57.105610309845893</v>
      </c>
      <c r="AE131" s="4">
        <f t="shared" si="241"/>
        <v>56.629769413797575</v>
      </c>
      <c r="AF131" s="4">
        <f t="shared" si="242"/>
        <v>58.761777023665438</v>
      </c>
      <c r="AG131" s="4">
        <f t="shared" si="243"/>
        <v>66.16658247881071</v>
      </c>
      <c r="AI131" s="4">
        <f t="shared" si="244"/>
        <v>0.47324675268255589</v>
      </c>
      <c r="AJ131" s="4">
        <f t="shared" si="245"/>
        <v>-0.14501089337423423</v>
      </c>
      <c r="AK131" s="4">
        <f t="shared" si="246"/>
        <v>-0.237591903444482</v>
      </c>
      <c r="AL131" s="4">
        <f t="shared" si="247"/>
        <v>-0.44434199089698012</v>
      </c>
      <c r="AM131" s="4">
        <f t="shared" si="248"/>
        <v>-0.50107158352545156</v>
      </c>
      <c r="AN131" s="4">
        <f t="shared" si="249"/>
        <v>-8.218155079873668E-2</v>
      </c>
      <c r="AO131" s="4">
        <f t="shared" si="250"/>
        <v>-8.480137583294578E-2</v>
      </c>
      <c r="AP131" s="4">
        <f t="shared" si="251"/>
        <v>7.338758883498997E-3</v>
      </c>
      <c r="AQ131" s="4">
        <f t="shared" si="252"/>
        <v>8.0278625919774527E-2</v>
      </c>
      <c r="AR131" s="4">
        <f t="shared" si="253"/>
        <v>0.33970306594926569</v>
      </c>
      <c r="AS131" s="4">
        <f t="shared" si="254"/>
        <v>-0.94892459665608442</v>
      </c>
      <c r="AT131" s="4">
        <f t="shared" si="255"/>
        <v>3.1089690154104233E-2</v>
      </c>
      <c r="AU131" s="4">
        <f t="shared" si="256"/>
        <v>-0.18756941379757563</v>
      </c>
      <c r="AV131" s="4">
        <f t="shared" si="432"/>
        <v>6.7122976334559326E-2</v>
      </c>
      <c r="AW131" s="4">
        <f t="shared" si="432"/>
        <v>-3.9182478810715793E-2</v>
      </c>
      <c r="AY131" s="2">
        <f t="shared" si="308"/>
        <v>53.078353247317445</v>
      </c>
      <c r="AZ131" s="2">
        <f t="shared" si="359"/>
        <v>51.561089074785407</v>
      </c>
      <c r="BA131" s="2">
        <f t="shared" si="360"/>
        <v>51.553194227990716</v>
      </c>
      <c r="BB131" s="2">
        <f t="shared" si="361"/>
        <v>51.87613182136721</v>
      </c>
      <c r="BC131" s="2">
        <f t="shared" si="362"/>
        <v>51.986955298770148</v>
      </c>
      <c r="BD131" s="2">
        <f t="shared" si="363"/>
        <v>52.360273264815241</v>
      </c>
      <c r="BE131" s="2">
        <f t="shared" si="364"/>
        <v>52.961150060693377</v>
      </c>
      <c r="BF131" s="2">
        <f t="shared" si="365"/>
        <v>53.026100932679931</v>
      </c>
      <c r="BG131" s="2">
        <f t="shared" si="366"/>
        <v>53.29785033535633</v>
      </c>
      <c r="BH131" s="2">
        <f t="shared" si="367"/>
        <v>52.996191403555272</v>
      </c>
      <c r="BI131" s="2">
        <f t="shared" si="368"/>
        <v>53.12657051474087</v>
      </c>
      <c r="BJ131" s="2">
        <f t="shared" si="369"/>
        <v>52.861654352338967</v>
      </c>
      <c r="BK131" s="2">
        <f t="shared" si="370"/>
        <v>53.964917850548325</v>
      </c>
      <c r="BL131" s="2">
        <f t="shared" si="371"/>
        <v>54.319459777819233</v>
      </c>
      <c r="BM131" s="2">
        <f t="shared" si="372"/>
        <v>56.591839721888149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59.08045890243902</v>
      </c>
      <c r="DL131" s="2">
        <f t="shared" si="433"/>
        <v>57.998976585365867</v>
      </c>
      <c r="DM131" s="2">
        <f t="shared" si="433"/>
        <v>59.669551740890675</v>
      </c>
      <c r="DN131" s="2">
        <f t="shared" si="433"/>
        <v>56.857040112570346</v>
      </c>
      <c r="DO131" s="2">
        <f t="shared" si="433"/>
        <v>56.751257752489337</v>
      </c>
      <c r="DP131" s="2">
        <f t="shared" si="433"/>
        <v>57.925664224751053</v>
      </c>
      <c r="DQ131" s="2">
        <f t="shared" si="433"/>
        <v>60.312476358543421</v>
      </c>
      <c r="DR131" s="2">
        <f t="shared" si="433"/>
        <v>59.15884451308451</v>
      </c>
      <c r="DS131" s="2">
        <f t="shared" si="433"/>
        <v>62.066280943800933</v>
      </c>
      <c r="DT131" s="2">
        <f t="shared" si="433"/>
        <v>60.732971381381383</v>
      </c>
      <c r="DU131" s="2">
        <f t="shared" si="433"/>
        <v>59.069909396485876</v>
      </c>
      <c r="DV131" s="2">
        <f t="shared" si="433"/>
        <v>60.540938978978986</v>
      </c>
      <c r="DW131" s="2">
        <f t="shared" si="433"/>
        <v>62.719095584415584</v>
      </c>
      <c r="DX131" s="2">
        <f t="shared" si="433"/>
        <v>61.410289571114355</v>
      </c>
      <c r="DY131" s="2">
        <f t="shared" si="433"/>
        <v>62.749826085470083</v>
      </c>
      <c r="EA131" s="2">
        <f t="shared" si="228"/>
        <v>53.060655891364583</v>
      </c>
      <c r="EB131" s="2">
        <f t="shared" si="290"/>
        <v>51.542134814899448</v>
      </c>
      <c r="EC131" s="2">
        <f t="shared" si="291"/>
        <v>51.524587556308347</v>
      </c>
      <c r="ED131" s="2">
        <f t="shared" si="292"/>
        <v>51.861012636033855</v>
      </c>
      <c r="EE131" s="2">
        <f t="shared" si="293"/>
        <v>51.969197002905005</v>
      </c>
      <c r="EF131" s="2">
        <f t="shared" si="294"/>
        <v>52.341566019706619</v>
      </c>
      <c r="EG131" s="2">
        <f t="shared" si="295"/>
        <v>52.936036136216913</v>
      </c>
      <c r="EH131" s="2">
        <f t="shared" si="296"/>
        <v>52.998723932982756</v>
      </c>
      <c r="EI131" s="2">
        <f t="shared" si="297"/>
        <v>53.266962032940157</v>
      </c>
      <c r="EJ131" s="2">
        <f t="shared" si="298"/>
        <v>52.973897942335704</v>
      </c>
      <c r="EK131" s="2">
        <f t="shared" si="299"/>
        <v>53.102902888960621</v>
      </c>
      <c r="EL131" s="2">
        <f t="shared" si="300"/>
        <v>52.837241478171826</v>
      </c>
      <c r="EM131" s="2">
        <f t="shared" si="301"/>
        <v>53.932618478060228</v>
      </c>
      <c r="EN131" s="2">
        <f t="shared" si="302"/>
        <v>54.290937351285486</v>
      </c>
      <c r="EO131" s="2">
        <f t="shared" si="303"/>
        <v>56.563425041830314</v>
      </c>
      <c r="EQ131" s="2">
        <f t="shared" si="304"/>
        <v>53.069732256229528</v>
      </c>
      <c r="ER131" s="2">
        <f t="shared" si="434"/>
        <v>51.541758099551366</v>
      </c>
      <c r="ES131" s="2">
        <f t="shared" si="434"/>
        <v>51.588476472008892</v>
      </c>
      <c r="ET131" s="2">
        <f t="shared" si="434"/>
        <v>51.849544717033737</v>
      </c>
      <c r="EU131" s="2">
        <f t="shared" si="434"/>
        <v>51.993118849232118</v>
      </c>
      <c r="EV131" s="2">
        <f t="shared" si="434"/>
        <v>52.330823694160486</v>
      </c>
      <c r="EW131" s="2">
        <f t="shared" si="434"/>
        <v>52.917800548457059</v>
      </c>
      <c r="EX131" s="2">
        <f t="shared" si="434"/>
        <v>53.066605934856746</v>
      </c>
      <c r="EY131" s="2">
        <f t="shared" si="434"/>
        <v>53.260462297760142</v>
      </c>
      <c r="EZ131" s="2">
        <f t="shared" si="434"/>
        <v>52.91496074450086</v>
      </c>
      <c r="FA131" s="2">
        <f t="shared" si="434"/>
        <v>53.108014418564053</v>
      </c>
      <c r="FB131" s="2">
        <f t="shared" si="434"/>
        <v>52.815431265018205</v>
      </c>
      <c r="FC131" s="2">
        <f t="shared" si="434"/>
        <v>53.931642208310102</v>
      </c>
      <c r="FD131" s="2">
        <f t="shared" si="434"/>
        <v>54.283318077042885</v>
      </c>
      <c r="FE131" s="2">
        <f t="shared" si="434"/>
        <v>56.534065345368404</v>
      </c>
      <c r="FG131" s="2">
        <f t="shared" si="306"/>
        <v>0.99710753662733664</v>
      </c>
      <c r="FH131" s="2">
        <f t="shared" si="435"/>
        <v>0.99706095290728158</v>
      </c>
      <c r="FI131" s="2">
        <f t="shared" si="435"/>
        <v>0.99694053152900475</v>
      </c>
      <c r="FJ131" s="2">
        <f t="shared" si="435"/>
        <v>0.99684825900301544</v>
      </c>
      <c r="FK131" s="2">
        <f t="shared" si="435"/>
        <v>0.99656219264891355</v>
      </c>
      <c r="FL131" s="2">
        <f t="shared" si="435"/>
        <v>0.99653807046677501</v>
      </c>
      <c r="FM131" s="2">
        <f t="shared" si="435"/>
        <v>0.99644290643944289</v>
      </c>
      <c r="FN131" s="2">
        <f t="shared" si="435"/>
        <v>0.99636863631600991</v>
      </c>
      <c r="FO131" s="2">
        <f t="shared" si="435"/>
        <v>0.9964371320248947</v>
      </c>
      <c r="FP131" s="2">
        <f t="shared" si="435"/>
        <v>0.99658243931593971</v>
      </c>
      <c r="FQ131" s="2">
        <f t="shared" si="435"/>
        <v>0.99608588893427796</v>
      </c>
      <c r="FR131" s="2">
        <f t="shared" si="435"/>
        <v>0.99666531482365572</v>
      </c>
      <c r="FS131" s="2">
        <f t="shared" si="435"/>
        <v>0.99631849173483611</v>
      </c>
      <c r="FT131" s="2">
        <f t="shared" si="435"/>
        <v>0.99594995640016504</v>
      </c>
      <c r="FU131" s="2">
        <f t="shared" si="435"/>
        <v>0.99520684338137333</v>
      </c>
      <c r="FW131" s="2">
        <f t="shared" si="324"/>
        <v>3.1432873945001313E-2</v>
      </c>
      <c r="FX131" s="2">
        <f t="shared" si="376"/>
        <v>6.0263399882686558E-2</v>
      </c>
      <c r="FY131" s="2">
        <f t="shared" si="377"/>
        <v>5.7715967188005347E-2</v>
      </c>
      <c r="FZ131" s="2">
        <f t="shared" si="378"/>
        <v>5.4674199085522769E-2</v>
      </c>
      <c r="GA131" s="2">
        <f t="shared" si="379"/>
        <v>5.5116659845212544E-2</v>
      </c>
      <c r="GB131" s="2">
        <f t="shared" si="380"/>
        <v>5.8135399189379586E-2</v>
      </c>
      <c r="GC131" s="2">
        <f t="shared" si="381"/>
        <v>6.1679587903845728E-2</v>
      </c>
      <c r="GD131" s="2">
        <f t="shared" si="382"/>
        <v>7.376567271675416E-2</v>
      </c>
      <c r="GE131" s="2">
        <f t="shared" si="383"/>
        <v>7.1158150488095304E-2</v>
      </c>
      <c r="GF131" s="2">
        <f t="shared" si="384"/>
        <v>7.1663453058721849E-2</v>
      </c>
      <c r="GG131" s="2">
        <f t="shared" si="385"/>
        <v>6.105796192552998E-2</v>
      </c>
      <c r="GH131" s="2">
        <f t="shared" si="386"/>
        <v>5.8529079145136664E-2</v>
      </c>
      <c r="GI131" s="2">
        <f t="shared" si="387"/>
        <v>4.9285149535690673E-2</v>
      </c>
      <c r="GJ131" s="2">
        <f t="shared" si="388"/>
        <v>4.0851707031345011E-2</v>
      </c>
      <c r="GK131" s="2">
        <f t="shared" si="389"/>
        <v>4.215673862897576E-2</v>
      </c>
      <c r="GM131" s="86">
        <f t="shared" si="325"/>
        <v>4.757345326202577E-61</v>
      </c>
      <c r="GN131" s="86">
        <f t="shared" si="390"/>
        <v>8.8451651118852738E-76</v>
      </c>
      <c r="GO131" s="86">
        <f t="shared" si="391"/>
        <v>1.4537662468661606E-69</v>
      </c>
      <c r="GP131" s="86">
        <f t="shared" si="392"/>
        <v>1.5617685642367014E-72</v>
      </c>
      <c r="GQ131" s="86">
        <f t="shared" si="393"/>
        <v>3.542524864053541E-87</v>
      </c>
      <c r="GR131" s="86">
        <f t="shared" si="394"/>
        <v>4.3651520504115485E-85</v>
      </c>
      <c r="GS131" s="86">
        <f t="shared" si="395"/>
        <v>4.1834721843386131E-88</v>
      </c>
      <c r="GT131" s="86">
        <f t="shared" si="396"/>
        <v>6.1698710692077316E-107</v>
      </c>
      <c r="GU131" s="86">
        <f t="shared" si="397"/>
        <v>2.5137549764605686E-81</v>
      </c>
      <c r="GV131" s="86">
        <f t="shared" si="398"/>
        <v>6.3592064327465915E-84</v>
      </c>
      <c r="GW131" s="86">
        <f t="shared" si="399"/>
        <v>7.8993750036798826E-106</v>
      </c>
      <c r="GX131" s="86">
        <f t="shared" si="400"/>
        <v>1.8365172301189934E-115</v>
      </c>
      <c r="GY131" s="86">
        <f t="shared" si="401"/>
        <v>1.2044622742619356E-80</v>
      </c>
      <c r="GZ131" s="86">
        <f t="shared" si="402"/>
        <v>1.1075124772197107E-73</v>
      </c>
      <c r="HA131" s="86">
        <f t="shared" si="403"/>
        <v>9.9702229595941718E-102</v>
      </c>
      <c r="HC131" s="86">
        <f t="shared" si="326"/>
        <v>1.3261281011805132E-29</v>
      </c>
      <c r="HD131" s="86">
        <f t="shared" si="404"/>
        <v>2.4090305486883343E-23</v>
      </c>
      <c r="HE131" s="86">
        <f t="shared" si="405"/>
        <v>1.5906434264293389E-31</v>
      </c>
      <c r="HF131" s="86">
        <f t="shared" si="406"/>
        <v>2.0752809870719391E-30</v>
      </c>
      <c r="HG131" s="86">
        <f t="shared" si="407"/>
        <v>7.1349609563037641E-59</v>
      </c>
      <c r="HH131" s="86">
        <f t="shared" si="408"/>
        <v>2.7031911011734866E-38</v>
      </c>
      <c r="HI131" s="86">
        <f t="shared" si="409"/>
        <v>4.5511689683787588E-41</v>
      </c>
      <c r="HJ131" s="86">
        <f t="shared" si="410"/>
        <v>3.9543598291866624E-39</v>
      </c>
      <c r="HK131" s="86">
        <f t="shared" si="411"/>
        <v>1.1140287454702864E-35</v>
      </c>
      <c r="HL131" s="86">
        <f t="shared" si="412"/>
        <v>3.9879930891331526E-32</v>
      </c>
      <c r="HM131" s="86">
        <f t="shared" si="413"/>
        <v>8.3258143322296667E-59</v>
      </c>
      <c r="HN131" s="86">
        <f t="shared" si="414"/>
        <v>5.1439409316192686E-43</v>
      </c>
      <c r="HO131" s="86">
        <f t="shared" si="415"/>
        <v>5.8273159902501376E-28</v>
      </c>
      <c r="HP131" s="86">
        <f t="shared" si="416"/>
        <v>7.3048747998907887E-26</v>
      </c>
      <c r="HQ131" s="86">
        <f t="shared" si="417"/>
        <v>1.1929404539139292E-36</v>
      </c>
      <c r="HS131" s="86">
        <f t="shared" si="327"/>
        <v>5.2425530220816585E-2</v>
      </c>
      <c r="HT131" s="86">
        <f t="shared" si="418"/>
        <v>0.17593703263299323</v>
      </c>
      <c r="HU131" s="86">
        <f t="shared" si="419"/>
        <v>7.5375744393705271E-2</v>
      </c>
      <c r="HV131" s="86">
        <f t="shared" si="420"/>
        <v>6.203253735292219E-2</v>
      </c>
      <c r="HW131" s="86">
        <f t="shared" si="421"/>
        <v>0.10423433342675509</v>
      </c>
      <c r="HX131" s="86">
        <f t="shared" si="422"/>
        <v>0.10437828357302935</v>
      </c>
      <c r="HY131" s="86">
        <f t="shared" si="423"/>
        <v>0.13498391361390305</v>
      </c>
      <c r="HZ131" s="86">
        <f t="shared" si="424"/>
        <v>0.17448353404282343</v>
      </c>
      <c r="IA131" s="86">
        <f t="shared" si="425"/>
        <v>0.16764288104190639</v>
      </c>
      <c r="IB131" s="86">
        <f t="shared" si="426"/>
        <v>0.19356660227509928</v>
      </c>
      <c r="IC131" s="86">
        <f t="shared" si="427"/>
        <v>0.14161830614211501</v>
      </c>
      <c r="ID131" s="86">
        <f t="shared" si="428"/>
        <v>0.11711229791928529</v>
      </c>
      <c r="IE131" s="86">
        <f t="shared" si="429"/>
        <v>6.092536135414249E-2</v>
      </c>
      <c r="IF131" s="86">
        <f t="shared" si="430"/>
        <v>7.3146920488690731E-2</v>
      </c>
      <c r="IG131" s="86">
        <f t="shared" si="431"/>
        <v>9.8468097394387916E-2</v>
      </c>
      <c r="II131" s="86">
        <f t="shared" si="328"/>
        <v>2.5969227021298012E-38</v>
      </c>
      <c r="IJ131" s="86">
        <f t="shared" si="329"/>
        <v>5.3825233317099948E-27</v>
      </c>
      <c r="IK131" s="86">
        <f t="shared" si="330"/>
        <v>2.3449008779793942E-32</v>
      </c>
      <c r="IL131" s="86">
        <f t="shared" si="331"/>
        <v>5.245880636441269E-35</v>
      </c>
      <c r="IM131" s="86">
        <f t="shared" si="332"/>
        <v>1.1267883224241851E-29</v>
      </c>
      <c r="IN131" s="86">
        <f t="shared" si="333"/>
        <v>1.4483785098910615E-31</v>
      </c>
      <c r="IO131" s="86">
        <f t="shared" si="334"/>
        <v>8.1544956754364741E-33</v>
      </c>
      <c r="IP131" s="86">
        <f t="shared" si="335"/>
        <v>1.3160866392183501E-26</v>
      </c>
      <c r="IQ131" s="86">
        <f t="shared" si="336"/>
        <v>2.862201378333012E-29</v>
      </c>
      <c r="IR131" s="86">
        <f t="shared" si="337"/>
        <v>3.2267814445978476E-32</v>
      </c>
      <c r="IS131" s="86">
        <f t="shared" si="338"/>
        <v>5.3364909059942547E-32</v>
      </c>
      <c r="IT131" s="86">
        <f t="shared" si="339"/>
        <v>2.4782862430255071E-34</v>
      </c>
      <c r="IU131" s="86">
        <f t="shared" si="340"/>
        <v>1.7924750705959561E-39</v>
      </c>
      <c r="IV131" s="86">
        <f t="shared" si="341"/>
        <v>2.97489483249567E-20</v>
      </c>
      <c r="IW131" s="86">
        <f t="shared" si="342"/>
        <v>1.1712577487069664E-17</v>
      </c>
      <c r="IY131" s="86">
        <f t="shared" si="343"/>
        <v>5.2425530220816585E-2</v>
      </c>
      <c r="IZ131" s="86">
        <f t="shared" si="344"/>
        <v>0.17593703263299323</v>
      </c>
      <c r="JA131" s="86">
        <f t="shared" si="345"/>
        <v>7.5375744393705271E-2</v>
      </c>
      <c r="JB131" s="86">
        <f t="shared" si="346"/>
        <v>6.203253735292219E-2</v>
      </c>
      <c r="JC131" s="86">
        <f t="shared" si="347"/>
        <v>0.10423433342675509</v>
      </c>
      <c r="JD131" s="86">
        <f t="shared" si="348"/>
        <v>0.10437828357302935</v>
      </c>
      <c r="JE131" s="86">
        <f t="shared" si="349"/>
        <v>0.13498391361390305</v>
      </c>
      <c r="JF131" s="86">
        <f t="shared" si="350"/>
        <v>0.17448353404282343</v>
      </c>
      <c r="JG131" s="86">
        <f t="shared" si="351"/>
        <v>0.16764288104190639</v>
      </c>
      <c r="JH131" s="86">
        <f t="shared" si="352"/>
        <v>0.19356660227509928</v>
      </c>
      <c r="JI131" s="86">
        <f t="shared" si="353"/>
        <v>0.14161830614211501</v>
      </c>
      <c r="JJ131" s="86">
        <f t="shared" si="354"/>
        <v>0.11711229791928529</v>
      </c>
      <c r="JK131" s="86">
        <f t="shared" si="355"/>
        <v>6.092536135414249E-2</v>
      </c>
      <c r="JL131" s="86">
        <f t="shared" si="356"/>
        <v>7.3146920488690731E-2</v>
      </c>
      <c r="JM131" s="86">
        <f t="shared" si="357"/>
        <v>9.846809739438793E-2</v>
      </c>
    </row>
    <row r="132" spans="2:273" x14ac:dyDescent="0.25">
      <c r="B132" s="2">
        <v>105</v>
      </c>
      <c r="C132" s="37">
        <v>53.759399999999999</v>
      </c>
      <c r="D132" s="37">
        <v>52.610700000000001</v>
      </c>
      <c r="E132" s="37">
        <v>53.154200000000003</v>
      </c>
      <c r="F132" s="37">
        <v>53.301499999999997</v>
      </c>
      <c r="G132" s="37">
        <v>53.298699999999997</v>
      </c>
      <c r="H132" s="37">
        <v>55.036999999999999</v>
      </c>
      <c r="I132" s="37">
        <v>56.455800000000004</v>
      </c>
      <c r="J132" s="37">
        <v>57.733699999999999</v>
      </c>
      <c r="K132" s="37">
        <v>58.826000000000001</v>
      </c>
      <c r="L132" s="37">
        <v>59.319000000000003</v>
      </c>
      <c r="M132" s="37">
        <v>58.863599999999998</v>
      </c>
      <c r="N132" s="37">
        <v>58.630600000000001</v>
      </c>
      <c r="O132" s="37">
        <v>58.119</v>
      </c>
      <c r="P132" s="37">
        <v>60.321399999999997</v>
      </c>
      <c r="Q132" s="37">
        <v>69.393900000000002</v>
      </c>
      <c r="S132" s="4">
        <f t="shared" si="229"/>
        <v>53.033491364486537</v>
      </c>
      <c r="T132" s="4">
        <f t="shared" si="230"/>
        <v>52.79580956665064</v>
      </c>
      <c r="U132" s="4">
        <f t="shared" si="231"/>
        <v>52.797254644004489</v>
      </c>
      <c r="V132" s="4">
        <f t="shared" si="232"/>
        <v>53.4265109754976</v>
      </c>
      <c r="W132" s="4">
        <f t="shared" si="233"/>
        <v>54.327322889720847</v>
      </c>
      <c r="X132" s="4">
        <f t="shared" si="234"/>
        <v>55.216720439296182</v>
      </c>
      <c r="Y132" s="4">
        <f t="shared" si="235"/>
        <v>56.81668219440558</v>
      </c>
      <c r="Z132" s="4">
        <f t="shared" si="236"/>
        <v>58.06019948412257</v>
      </c>
      <c r="AA132" s="4">
        <f t="shared" si="237"/>
        <v>58.785725391930846</v>
      </c>
      <c r="AB132" s="4">
        <f t="shared" si="238"/>
        <v>59.533816985984409</v>
      </c>
      <c r="AC132" s="4">
        <f t="shared" si="239"/>
        <v>59.104025778070195</v>
      </c>
      <c r="AD132" s="4">
        <f t="shared" si="240"/>
        <v>58.758624199360149</v>
      </c>
      <c r="AE132" s="4">
        <f t="shared" si="241"/>
        <v>58.120424472637801</v>
      </c>
      <c r="AF132" s="4">
        <f t="shared" si="242"/>
        <v>60.436838404721236</v>
      </c>
      <c r="AG132" s="4">
        <f t="shared" si="243"/>
        <v>69.025858997671534</v>
      </c>
      <c r="AI132" s="4">
        <f t="shared" si="244"/>
        <v>0.72590863551346274</v>
      </c>
      <c r="AJ132" s="4">
        <f t="shared" si="245"/>
        <v>-0.18510956665063816</v>
      </c>
      <c r="AK132" s="4">
        <f t="shared" si="246"/>
        <v>0.35694535599551358</v>
      </c>
      <c r="AL132" s="4">
        <f t="shared" si="247"/>
        <v>-0.12501097549760232</v>
      </c>
      <c r="AM132" s="4">
        <f t="shared" si="248"/>
        <v>-1.0286228897208503</v>
      </c>
      <c r="AN132" s="4">
        <f t="shared" si="249"/>
        <v>-0.17972043929618309</v>
      </c>
      <c r="AO132" s="4">
        <f t="shared" si="250"/>
        <v>-0.36088219440557623</v>
      </c>
      <c r="AP132" s="4">
        <f t="shared" si="251"/>
        <v>-0.32649948412257146</v>
      </c>
      <c r="AQ132" s="4">
        <f t="shared" si="252"/>
        <v>4.0274608069154283E-2</v>
      </c>
      <c r="AR132" s="4">
        <f t="shared" si="253"/>
        <v>-0.21481698598440602</v>
      </c>
      <c r="AS132" s="4">
        <f t="shared" si="254"/>
        <v>-0.24042577807019683</v>
      </c>
      <c r="AT132" s="4">
        <f t="shared" si="255"/>
        <v>-0.12802419936014786</v>
      </c>
      <c r="AU132" s="4">
        <f t="shared" si="256"/>
        <v>-1.4244726378009887E-3</v>
      </c>
      <c r="AV132" s="4">
        <f t="shared" si="432"/>
        <v>-0.1154384047212389</v>
      </c>
      <c r="AW132" s="4">
        <f t="shared" si="432"/>
        <v>0.36804100232846793</v>
      </c>
      <c r="AY132" s="2">
        <f t="shared" si="308"/>
        <v>53.033491364486537</v>
      </c>
      <c r="AZ132" s="2">
        <f t="shared" si="359"/>
        <v>51.524972081350739</v>
      </c>
      <c r="BA132" s="2">
        <f t="shared" si="360"/>
        <v>51.509404552175589</v>
      </c>
      <c r="BB132" s="2">
        <f t="shared" si="361"/>
        <v>51.844354999149353</v>
      </c>
      <c r="BC132" s="2">
        <f t="shared" si="362"/>
        <v>51.947010983709561</v>
      </c>
      <c r="BD132" s="2">
        <f t="shared" si="363"/>
        <v>52.327717564546909</v>
      </c>
      <c r="BE132" s="2">
        <f t="shared" si="364"/>
        <v>52.933222056158868</v>
      </c>
      <c r="BF132" s="2">
        <f t="shared" si="365"/>
        <v>52.988399488823234</v>
      </c>
      <c r="BG132" s="2">
        <f t="shared" si="366"/>
        <v>53.263954127988875</v>
      </c>
      <c r="BH132" s="2">
        <f t="shared" si="367"/>
        <v>52.949568543043384</v>
      </c>
      <c r="BI132" s="2">
        <f t="shared" si="368"/>
        <v>53.079377200556742</v>
      </c>
      <c r="BJ132" s="2">
        <f t="shared" si="369"/>
        <v>52.826380058317142</v>
      </c>
      <c r="BK132" s="2">
        <f t="shared" si="370"/>
        <v>53.926619588068711</v>
      </c>
      <c r="BL132" s="2">
        <f t="shared" si="371"/>
        <v>54.283051057680602</v>
      </c>
      <c r="BM132" s="2">
        <f t="shared" si="372"/>
        <v>56.534156780015437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59.113331078799249</v>
      </c>
      <c r="DL132" s="2">
        <f t="shared" si="433"/>
        <v>58.026390853658548</v>
      </c>
      <c r="DM132" s="2">
        <f t="shared" si="433"/>
        <v>59.719145506072863</v>
      </c>
      <c r="DN132" s="2">
        <f t="shared" si="433"/>
        <v>56.878926341463405</v>
      </c>
      <c r="DO132" s="2">
        <f t="shared" si="433"/>
        <v>56.768408582266481</v>
      </c>
      <c r="DP132" s="2">
        <f t="shared" si="433"/>
        <v>57.954387339971539</v>
      </c>
      <c r="DQ132" s="2">
        <f t="shared" si="433"/>
        <v>60.366320616246504</v>
      </c>
      <c r="DR132" s="2">
        <f t="shared" si="433"/>
        <v>59.199807267267261</v>
      </c>
      <c r="DS132" s="2">
        <f t="shared" si="433"/>
        <v>62.137367147147131</v>
      </c>
      <c r="DT132" s="2">
        <f t="shared" si="433"/>
        <v>60.784826477906478</v>
      </c>
      <c r="DU132" s="2">
        <f t="shared" si="433"/>
        <v>59.098378777692908</v>
      </c>
      <c r="DV132" s="2">
        <f t="shared" si="433"/>
        <v>60.593050677820685</v>
      </c>
      <c r="DW132" s="2">
        <f t="shared" si="433"/>
        <v>62.786209503437739</v>
      </c>
      <c r="DX132" s="2">
        <f t="shared" si="433"/>
        <v>61.464485227272718</v>
      </c>
      <c r="DY132" s="2">
        <f t="shared" si="433"/>
        <v>62.809346837606832</v>
      </c>
      <c r="EA132" s="2">
        <f t="shared" si="228"/>
        <v>53.016969073255623</v>
      </c>
      <c r="EB132" s="2">
        <f t="shared" si="290"/>
        <v>51.507526362545704</v>
      </c>
      <c r="EC132" s="2">
        <f t="shared" si="291"/>
        <v>51.481806521856655</v>
      </c>
      <c r="ED132" s="2">
        <f t="shared" si="292"/>
        <v>51.830635217654169</v>
      </c>
      <c r="EE132" s="2">
        <f t="shared" si="293"/>
        <v>51.930210144861739</v>
      </c>
      <c r="EF132" s="2">
        <f t="shared" si="294"/>
        <v>52.31066254382084</v>
      </c>
      <c r="EG132" s="2">
        <f t="shared" si="295"/>
        <v>52.910413111684953</v>
      </c>
      <c r="EH132" s="2">
        <f t="shared" si="296"/>
        <v>52.961665774734008</v>
      </c>
      <c r="EI132" s="2">
        <f t="shared" si="297"/>
        <v>53.235590850071425</v>
      </c>
      <c r="EJ132" s="2">
        <f t="shared" si="298"/>
        <v>52.930278383872469</v>
      </c>
      <c r="EK132" s="2">
        <f t="shared" si="299"/>
        <v>53.057420923176245</v>
      </c>
      <c r="EL132" s="2">
        <f t="shared" si="300"/>
        <v>52.804270151106138</v>
      </c>
      <c r="EM132" s="2">
        <f t="shared" si="301"/>
        <v>53.896829348099658</v>
      </c>
      <c r="EN132" s="2">
        <f t="shared" si="302"/>
        <v>54.256830108525342</v>
      </c>
      <c r="EO132" s="2">
        <f t="shared" si="303"/>
        <v>56.508068591248175</v>
      </c>
      <c r="EQ132" s="2">
        <f t="shared" si="304"/>
        <v>53.029665076567952</v>
      </c>
      <c r="ER132" s="2">
        <f t="shared" si="434"/>
        <v>51.50703554539627</v>
      </c>
      <c r="ES132" s="2">
        <f t="shared" si="434"/>
        <v>51.555017577162737</v>
      </c>
      <c r="ET132" s="2">
        <f t="shared" si="434"/>
        <v>51.8173012824087</v>
      </c>
      <c r="EU132" s="2">
        <f t="shared" si="434"/>
        <v>51.957274478852128</v>
      </c>
      <c r="EV132" s="2">
        <f t="shared" si="434"/>
        <v>52.298524118937593</v>
      </c>
      <c r="EW132" s="2">
        <f t="shared" si="434"/>
        <v>52.889791493307719</v>
      </c>
      <c r="EX132" s="2">
        <f t="shared" si="434"/>
        <v>53.037214243354754</v>
      </c>
      <c r="EY132" s="2">
        <f t="shared" si="434"/>
        <v>53.228222349923342</v>
      </c>
      <c r="EZ132" s="2">
        <f t="shared" si="434"/>
        <v>52.86366108291034</v>
      </c>
      <c r="FA132" s="2">
        <f t="shared" si="434"/>
        <v>53.063196002900632</v>
      </c>
      <c r="FB132" s="2">
        <f t="shared" si="434"/>
        <v>52.779435714285704</v>
      </c>
      <c r="FC132" s="2">
        <f t="shared" si="434"/>
        <v>53.895598580726293</v>
      </c>
      <c r="FD132" s="2">
        <f t="shared" si="434"/>
        <v>54.247610796540492</v>
      </c>
      <c r="FE132" s="2">
        <f t="shared" si="434"/>
        <v>56.476161245152674</v>
      </c>
      <c r="FG132" s="2">
        <f t="shared" si="306"/>
        <v>0.99736137050617202</v>
      </c>
      <c r="FH132" s="2">
        <f t="shared" si="435"/>
        <v>0.99731886384075907</v>
      </c>
      <c r="FI132" s="2">
        <f t="shared" si="435"/>
        <v>0.99720898024909244</v>
      </c>
      <c r="FJ132" s="2">
        <f t="shared" si="435"/>
        <v>0.99712478069483612</v>
      </c>
      <c r="FK132" s="2">
        <f t="shared" si="435"/>
        <v>0.99686373374369153</v>
      </c>
      <c r="FL132" s="2">
        <f t="shared" si="435"/>
        <v>0.99684172068997035</v>
      </c>
      <c r="FM132" s="2">
        <f t="shared" si="435"/>
        <v>0.99675487643897498</v>
      </c>
      <c r="FN132" s="2">
        <f t="shared" si="435"/>
        <v>0.99668709841811542</v>
      </c>
      <c r="FO132" s="2">
        <f t="shared" si="435"/>
        <v>0.99674960680951874</v>
      </c>
      <c r="FP132" s="2">
        <f t="shared" si="435"/>
        <v>0.9968822100666821</v>
      </c>
      <c r="FQ132" s="2">
        <f t="shared" si="435"/>
        <v>0.99642905845167995</v>
      </c>
      <c r="FR132" s="2">
        <f t="shared" si="435"/>
        <v>0.99695783835397767</v>
      </c>
      <c r="FS132" s="2">
        <f t="shared" si="435"/>
        <v>0.99664133657567044</v>
      </c>
      <c r="FT132" s="2">
        <f t="shared" si="435"/>
        <v>0.99630499958697238</v>
      </c>
      <c r="FU132" s="2">
        <f t="shared" si="435"/>
        <v>0.99562674480695079</v>
      </c>
      <c r="FW132" s="2">
        <f t="shared" si="324"/>
        <v>3.4361257421015014E-2</v>
      </c>
      <c r="FX132" s="2">
        <f t="shared" si="376"/>
        <v>6.5695543268426165E-2</v>
      </c>
      <c r="FY132" s="2">
        <f t="shared" si="377"/>
        <v>6.2933862922806963E-2</v>
      </c>
      <c r="FZ132" s="2">
        <f t="shared" si="378"/>
        <v>5.9634503050865574E-2</v>
      </c>
      <c r="GA132" s="2">
        <f t="shared" si="379"/>
        <v>6.0114553265960463E-2</v>
      </c>
      <c r="GB132" s="2">
        <f t="shared" si="380"/>
        <v>6.3388663398480677E-2</v>
      </c>
      <c r="GC132" s="2">
        <f t="shared" si="381"/>
        <v>6.7230253833582151E-2</v>
      </c>
      <c r="GD132" s="2">
        <f t="shared" si="382"/>
        <v>8.0310896850287028E-2</v>
      </c>
      <c r="GE132" s="2">
        <f t="shared" si="383"/>
        <v>7.7491365987383584E-2</v>
      </c>
      <c r="GF132" s="2">
        <f t="shared" si="384"/>
        <v>7.8037863022690238E-2</v>
      </c>
      <c r="GG132" s="2">
        <f t="shared" si="385"/>
        <v>6.6556654539097634E-2</v>
      </c>
      <c r="GH132" s="2">
        <f t="shared" si="386"/>
        <v>6.3815506995801255E-2</v>
      </c>
      <c r="GI132" s="2">
        <f t="shared" si="387"/>
        <v>5.3784350375579597E-2</v>
      </c>
      <c r="GJ132" s="2">
        <f t="shared" si="388"/>
        <v>4.4617156480711288E-2</v>
      </c>
      <c r="GK132" s="2">
        <f t="shared" si="389"/>
        <v>4.6036703964075221E-2</v>
      </c>
      <c r="GM132" s="86">
        <f t="shared" si="325"/>
        <v>1.0197765788561942E-63</v>
      </c>
      <c r="GN132" s="86">
        <f t="shared" si="390"/>
        <v>3.8572845771944864E-79</v>
      </c>
      <c r="GO132" s="86">
        <f t="shared" si="391"/>
        <v>1.2302180733752322E-72</v>
      </c>
      <c r="GP132" s="86">
        <f t="shared" si="392"/>
        <v>8.5413946144427826E-76</v>
      </c>
      <c r="GQ132" s="86">
        <f t="shared" si="393"/>
        <v>4.69256457164643E-91</v>
      </c>
      <c r="GR132" s="86">
        <f t="shared" si="394"/>
        <v>6.9758437610299204E-89</v>
      </c>
      <c r="GS132" s="86">
        <f t="shared" si="395"/>
        <v>5.4934217082442383E-92</v>
      </c>
      <c r="GT132" s="86">
        <f t="shared" si="396"/>
        <v>1.0463023249224298E-111</v>
      </c>
      <c r="GU132" s="86">
        <f t="shared" si="397"/>
        <v>6.4180218499931046E-85</v>
      </c>
      <c r="GV132" s="86">
        <f t="shared" si="398"/>
        <v>1.3038633989694945E-87</v>
      </c>
      <c r="GW132" s="86">
        <f t="shared" si="399"/>
        <v>1.5973079932582581E-110</v>
      </c>
      <c r="GX132" s="86">
        <f t="shared" si="400"/>
        <v>1.6162712976489253E-120</v>
      </c>
      <c r="GY132" s="86">
        <f t="shared" si="401"/>
        <v>3.6374208496643429E-84</v>
      </c>
      <c r="GZ132" s="86">
        <f t="shared" si="402"/>
        <v>6.3743979332258364E-77</v>
      </c>
      <c r="HA132" s="86">
        <f t="shared" si="403"/>
        <v>3.8931732137445234E-106</v>
      </c>
      <c r="HC132" s="86">
        <f t="shared" si="326"/>
        <v>5.6523525189891695E-32</v>
      </c>
      <c r="HD132" s="86">
        <f t="shared" si="404"/>
        <v>3.9279463142575596E-25</v>
      </c>
      <c r="HE132" s="86">
        <f t="shared" si="405"/>
        <v>5.823709494129867E-34</v>
      </c>
      <c r="HF132" s="86">
        <f t="shared" si="406"/>
        <v>8.4443466713000685E-33</v>
      </c>
      <c r="HG132" s="86">
        <f t="shared" si="407"/>
        <v>1.4479572611680029E-63</v>
      </c>
      <c r="HH132" s="86">
        <f t="shared" si="408"/>
        <v>2.8815752445747118E-41</v>
      </c>
      <c r="HI132" s="86">
        <f t="shared" si="409"/>
        <v>3.775116813840195E-44</v>
      </c>
      <c r="HJ132" s="86">
        <f t="shared" si="410"/>
        <v>4.4551850085700607E-42</v>
      </c>
      <c r="HK132" s="86">
        <f t="shared" si="411"/>
        <v>2.427958019595306E-38</v>
      </c>
      <c r="HL132" s="86">
        <f t="shared" si="412"/>
        <v>1.8537989940256166E-34</v>
      </c>
      <c r="HM132" s="86">
        <f t="shared" si="413"/>
        <v>2.6459653232891812E-63</v>
      </c>
      <c r="HN132" s="86">
        <f t="shared" si="414"/>
        <v>3.3528756618952777E-46</v>
      </c>
      <c r="HO132" s="86">
        <f t="shared" si="415"/>
        <v>4.5661909410111174E-30</v>
      </c>
      <c r="HP132" s="86">
        <f t="shared" si="416"/>
        <v>7.437669954403782E-28</v>
      </c>
      <c r="HQ132" s="86">
        <f t="shared" si="417"/>
        <v>2.0470008475199998E-39</v>
      </c>
      <c r="HS132" s="86">
        <f t="shared" si="327"/>
        <v>8.723425239275652E-2</v>
      </c>
      <c r="HT132" s="86">
        <f t="shared" si="418"/>
        <v>0.25010860209973673</v>
      </c>
      <c r="HU132" s="86">
        <f t="shared" si="419"/>
        <v>0.12657592351204566</v>
      </c>
      <c r="HV132" s="86">
        <f t="shared" si="420"/>
        <v>0.10818250733161332</v>
      </c>
      <c r="HW132" s="86">
        <f t="shared" si="421"/>
        <v>0.1623836042316264</v>
      </c>
      <c r="HX132" s="86">
        <f t="shared" si="422"/>
        <v>0.16618605755714605</v>
      </c>
      <c r="HY132" s="86">
        <f t="shared" si="423"/>
        <v>0.20952458491711592</v>
      </c>
      <c r="HZ132" s="86">
        <f t="shared" si="424"/>
        <v>0.25454227847921823</v>
      </c>
      <c r="IA132" s="86">
        <f t="shared" si="425"/>
        <v>0.24953298604217664</v>
      </c>
      <c r="IB132" s="86">
        <f t="shared" si="426"/>
        <v>0.28472436322477318</v>
      </c>
      <c r="IC132" s="86">
        <f t="shared" si="427"/>
        <v>0.21646818124718026</v>
      </c>
      <c r="ID132" s="86">
        <f t="shared" si="428"/>
        <v>0.18664858599658782</v>
      </c>
      <c r="IE132" s="86">
        <f t="shared" si="429"/>
        <v>0.10793163297610138</v>
      </c>
      <c r="IF132" s="86">
        <f t="shared" si="430"/>
        <v>0.10968892896125382</v>
      </c>
      <c r="IG132" s="86">
        <f t="shared" si="431"/>
        <v>0.13822051666628912</v>
      </c>
      <c r="II132" s="86">
        <f t="shared" si="328"/>
        <v>2.2617369794728703E-36</v>
      </c>
      <c r="IJ132" s="86">
        <f t="shared" si="329"/>
        <v>2.52856910178642E-25</v>
      </c>
      <c r="IK132" s="86">
        <f t="shared" si="330"/>
        <v>2.2916014944906951E-30</v>
      </c>
      <c r="IL132" s="86">
        <f t="shared" si="331"/>
        <v>6.8839785041064825E-33</v>
      </c>
      <c r="IM132" s="86">
        <f t="shared" si="332"/>
        <v>6.8930965811990075E-28</v>
      </c>
      <c r="IN132" s="86">
        <f t="shared" si="333"/>
        <v>1.2741462753672219E-29</v>
      </c>
      <c r="IO132" s="86">
        <f t="shared" si="334"/>
        <v>9.6046604432113929E-31</v>
      </c>
      <c r="IP132" s="86">
        <f t="shared" si="335"/>
        <v>8.0203479523556189E-25</v>
      </c>
      <c r="IQ132" s="86">
        <f t="shared" si="336"/>
        <v>2.5184565878922404E-27</v>
      </c>
      <c r="IR132" s="86">
        <f t="shared" si="337"/>
        <v>4.6298727914996955E-30</v>
      </c>
      <c r="IS132" s="86">
        <f t="shared" si="338"/>
        <v>5.4526450482189936E-30</v>
      </c>
      <c r="IT132" s="86">
        <f t="shared" si="339"/>
        <v>3.3314010247789466E-32</v>
      </c>
      <c r="IU132" s="86">
        <f t="shared" si="340"/>
        <v>3.6846537994057231E-37</v>
      </c>
      <c r="IV132" s="86">
        <f t="shared" si="341"/>
        <v>3.5291753495555034E-19</v>
      </c>
      <c r="IW132" s="86">
        <f t="shared" si="342"/>
        <v>1.0114191330995196E-16</v>
      </c>
      <c r="IY132" s="86">
        <f t="shared" si="343"/>
        <v>8.723425239275652E-2</v>
      </c>
      <c r="IZ132" s="86">
        <f t="shared" si="344"/>
        <v>0.25010860209973673</v>
      </c>
      <c r="JA132" s="86">
        <f t="shared" si="345"/>
        <v>0.12657592351204566</v>
      </c>
      <c r="JB132" s="86">
        <f t="shared" si="346"/>
        <v>0.10818250733161332</v>
      </c>
      <c r="JC132" s="86">
        <f t="shared" si="347"/>
        <v>0.1623836042316264</v>
      </c>
      <c r="JD132" s="86">
        <f t="shared" si="348"/>
        <v>0.16618605755714605</v>
      </c>
      <c r="JE132" s="86">
        <f t="shared" si="349"/>
        <v>0.20952458491711592</v>
      </c>
      <c r="JF132" s="86">
        <f t="shared" si="350"/>
        <v>0.25454227847921823</v>
      </c>
      <c r="JG132" s="86">
        <f t="shared" si="351"/>
        <v>0.24953298604217664</v>
      </c>
      <c r="JH132" s="86">
        <f t="shared" si="352"/>
        <v>0.28472436322477318</v>
      </c>
      <c r="JI132" s="86">
        <f t="shared" si="353"/>
        <v>0.21646818124718026</v>
      </c>
      <c r="JJ132" s="86">
        <f t="shared" si="354"/>
        <v>0.18664858599658782</v>
      </c>
      <c r="JK132" s="86">
        <f t="shared" si="355"/>
        <v>0.10793163297610138</v>
      </c>
      <c r="JL132" s="86">
        <f t="shared" si="356"/>
        <v>0.10968892896125382</v>
      </c>
      <c r="JM132" s="86">
        <f t="shared" si="357"/>
        <v>0.13822051666628923</v>
      </c>
    </row>
    <row r="133" spans="2:273" x14ac:dyDescent="0.25">
      <c r="B133" s="2">
        <v>106</v>
      </c>
      <c r="C133" s="37">
        <v>52.977699999999999</v>
      </c>
      <c r="D133" s="37">
        <v>52.861800000000002</v>
      </c>
      <c r="E133" s="37">
        <v>53.42</v>
      </c>
      <c r="F133" s="37">
        <v>54.578200000000002</v>
      </c>
      <c r="G133" s="37">
        <v>54.625999999999998</v>
      </c>
      <c r="H133" s="37">
        <v>55.886400000000002</v>
      </c>
      <c r="I133" s="37">
        <v>57.976100000000002</v>
      </c>
      <c r="J133" s="37">
        <v>59.049799999999998</v>
      </c>
      <c r="K133" s="37">
        <v>59.386200000000002</v>
      </c>
      <c r="L133" s="37">
        <v>60.543900000000001</v>
      </c>
      <c r="M133" s="37">
        <v>61.265700000000002</v>
      </c>
      <c r="N133" s="37">
        <v>60.898699999999998</v>
      </c>
      <c r="O133" s="37">
        <v>59.685699999999997</v>
      </c>
      <c r="P133" s="37">
        <v>62.429000000000002</v>
      </c>
      <c r="Q133" s="37">
        <v>73.114599999999996</v>
      </c>
      <c r="S133" s="4">
        <f t="shared" si="229"/>
        <v>52.988753267293518</v>
      </c>
      <c r="T133" s="4">
        <f t="shared" si="230"/>
        <v>52.952448573199078</v>
      </c>
      <c r="U133" s="4">
        <f t="shared" si="231"/>
        <v>53.221137264262694</v>
      </c>
      <c r="V133" s="4">
        <f t="shared" si="232"/>
        <v>54.048166152428301</v>
      </c>
      <c r="W133" s="4">
        <f t="shared" si="233"/>
        <v>54.947857296371339</v>
      </c>
      <c r="X133" s="4">
        <f t="shared" si="234"/>
        <v>56.006997862086301</v>
      </c>
      <c r="Y133" s="4">
        <f t="shared" si="235"/>
        <v>57.659236906202267</v>
      </c>
      <c r="Z133" s="4">
        <f t="shared" si="236"/>
        <v>58.804459404701078</v>
      </c>
      <c r="AA133" s="4">
        <f t="shared" si="237"/>
        <v>59.662764479928974</v>
      </c>
      <c r="AB133" s="4">
        <f t="shared" si="238"/>
        <v>60.279697292869784</v>
      </c>
      <c r="AC133" s="4">
        <f t="shared" si="239"/>
        <v>60.32542005942296</v>
      </c>
      <c r="AD133" s="4">
        <f t="shared" si="240"/>
        <v>60.275529931433418</v>
      </c>
      <c r="AE133" s="4">
        <f t="shared" si="241"/>
        <v>59.861853141914509</v>
      </c>
      <c r="AF133" s="4">
        <f t="shared" si="242"/>
        <v>62.443867934517627</v>
      </c>
      <c r="AG133" s="4">
        <f t="shared" si="243"/>
        <v>72.273041916317169</v>
      </c>
      <c r="AI133" s="4">
        <f t="shared" si="244"/>
        <v>-1.1053267293519298E-2</v>
      </c>
      <c r="AJ133" s="4">
        <f t="shared" si="245"/>
        <v>-9.0648573199075599E-2</v>
      </c>
      <c r="AK133" s="4">
        <f t="shared" si="246"/>
        <v>0.19886273573730762</v>
      </c>
      <c r="AL133" s="4">
        <f t="shared" si="247"/>
        <v>0.53003384757170124</v>
      </c>
      <c r="AM133" s="4">
        <f t="shared" si="248"/>
        <v>-0.32185729637134131</v>
      </c>
      <c r="AN133" s="4">
        <f t="shared" si="249"/>
        <v>-0.1205978620862993</v>
      </c>
      <c r="AO133" s="4">
        <f t="shared" si="250"/>
        <v>0.31686309379773547</v>
      </c>
      <c r="AP133" s="4">
        <f t="shared" si="251"/>
        <v>0.24534059529892005</v>
      </c>
      <c r="AQ133" s="4">
        <f t="shared" si="252"/>
        <v>-0.27656447992897171</v>
      </c>
      <c r="AR133" s="4">
        <f t="shared" si="253"/>
        <v>0.26420270713021665</v>
      </c>
      <c r="AS133" s="4">
        <f t="shared" si="254"/>
        <v>0.94027994057704234</v>
      </c>
      <c r="AT133" s="4">
        <f t="shared" si="255"/>
        <v>0.62317006856657997</v>
      </c>
      <c r="AU133" s="4">
        <f t="shared" si="256"/>
        <v>-0.17615314191451148</v>
      </c>
      <c r="AV133" s="4">
        <f t="shared" si="432"/>
        <v>-1.4867934517624803E-2</v>
      </c>
      <c r="AW133" s="4">
        <f t="shared" si="432"/>
        <v>0.84155808368282692</v>
      </c>
      <c r="AY133" s="2">
        <f t="shared" si="308"/>
        <v>52.988753267293518</v>
      </c>
      <c r="AZ133" s="2">
        <f t="shared" si="359"/>
        <v>51.488970158688417</v>
      </c>
      <c r="BA133" s="2">
        <f t="shared" si="360"/>
        <v>51.465894366422226</v>
      </c>
      <c r="BB133" s="2">
        <f t="shared" si="361"/>
        <v>51.812647809703563</v>
      </c>
      <c r="BC133" s="2">
        <f t="shared" si="362"/>
        <v>51.90720604424363</v>
      </c>
      <c r="BD133" s="2">
        <f t="shared" si="363"/>
        <v>52.295256492576648</v>
      </c>
      <c r="BE133" s="2">
        <f t="shared" si="364"/>
        <v>52.905412947180452</v>
      </c>
      <c r="BF133" s="2">
        <f t="shared" si="365"/>
        <v>52.95096834255876</v>
      </c>
      <c r="BG133" s="2">
        <f t="shared" si="366"/>
        <v>53.230224691204924</v>
      </c>
      <c r="BH133" s="2">
        <f t="shared" si="367"/>
        <v>52.902960700594512</v>
      </c>
      <c r="BI133" s="2">
        <f t="shared" si="368"/>
        <v>53.032326749969279</v>
      </c>
      <c r="BJ133" s="2">
        <f t="shared" si="369"/>
        <v>52.791213178176108</v>
      </c>
      <c r="BK133" s="2">
        <f t="shared" si="370"/>
        <v>53.888505821209712</v>
      </c>
      <c r="BL133" s="2">
        <f t="shared" si="371"/>
        <v>54.246790335307274</v>
      </c>
      <c r="BM133" s="2">
        <f t="shared" si="372"/>
        <v>56.476581009340379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59.14620325515947</v>
      </c>
      <c r="DL133" s="2">
        <f t="shared" si="433"/>
        <v>58.053805121951228</v>
      </c>
      <c r="DM133" s="2">
        <f t="shared" si="433"/>
        <v>59.76873927125505</v>
      </c>
      <c r="DN133" s="2">
        <f t="shared" si="433"/>
        <v>56.900812570356464</v>
      </c>
      <c r="DO133" s="2">
        <f t="shared" si="433"/>
        <v>56.785559412043625</v>
      </c>
      <c r="DP133" s="2">
        <f t="shared" si="433"/>
        <v>57.983110455192019</v>
      </c>
      <c r="DQ133" s="2">
        <f t="shared" si="433"/>
        <v>60.420164873949588</v>
      </c>
      <c r="DR133" s="2">
        <f t="shared" si="433"/>
        <v>59.240770021450018</v>
      </c>
      <c r="DS133" s="2">
        <f t="shared" si="433"/>
        <v>62.208453350493336</v>
      </c>
      <c r="DT133" s="2">
        <f t="shared" si="433"/>
        <v>60.836681574431573</v>
      </c>
      <c r="DU133" s="2">
        <f t="shared" si="433"/>
        <v>59.126848158899932</v>
      </c>
      <c r="DV133" s="2">
        <f t="shared" si="433"/>
        <v>60.645162376662384</v>
      </c>
      <c r="DW133" s="2">
        <f t="shared" si="433"/>
        <v>62.853323422459894</v>
      </c>
      <c r="DX133" s="2">
        <f t="shared" si="433"/>
        <v>61.518680883431074</v>
      </c>
      <c r="DY133" s="2">
        <f t="shared" si="433"/>
        <v>62.868867589743587</v>
      </c>
      <c r="EA133" s="2">
        <f t="shared" si="228"/>
        <v>52.973282255146671</v>
      </c>
      <c r="EB133" s="2">
        <f t="shared" si="290"/>
        <v>51.472917910191953</v>
      </c>
      <c r="EC133" s="2">
        <f t="shared" si="291"/>
        <v>51.439025487404962</v>
      </c>
      <c r="ED133" s="2">
        <f t="shared" si="292"/>
        <v>51.800257799274483</v>
      </c>
      <c r="EE133" s="2">
        <f t="shared" si="293"/>
        <v>51.891223286818473</v>
      </c>
      <c r="EF133" s="2">
        <f t="shared" si="294"/>
        <v>52.279759067935061</v>
      </c>
      <c r="EG133" s="2">
        <f t="shared" si="295"/>
        <v>52.884790087153</v>
      </c>
      <c r="EH133" s="2">
        <f t="shared" si="296"/>
        <v>52.924607616485268</v>
      </c>
      <c r="EI133" s="2">
        <f t="shared" si="297"/>
        <v>53.204219667202693</v>
      </c>
      <c r="EJ133" s="2">
        <f t="shared" si="298"/>
        <v>52.886658825409242</v>
      </c>
      <c r="EK133" s="2">
        <f t="shared" si="299"/>
        <v>53.01193895739187</v>
      </c>
      <c r="EL133" s="2">
        <f t="shared" si="300"/>
        <v>52.77129882404045</v>
      </c>
      <c r="EM133" s="2">
        <f t="shared" si="301"/>
        <v>53.861040218139095</v>
      </c>
      <c r="EN133" s="2">
        <f t="shared" si="302"/>
        <v>54.222722865765199</v>
      </c>
      <c r="EO133" s="2">
        <f t="shared" si="303"/>
        <v>56.452712140666037</v>
      </c>
      <c r="EQ133" s="2">
        <f t="shared" si="304"/>
        <v>52.989597896906375</v>
      </c>
      <c r="ER133" s="2">
        <f t="shared" si="434"/>
        <v>51.472312991241175</v>
      </c>
      <c r="ES133" s="2">
        <f t="shared" si="434"/>
        <v>51.521558682316581</v>
      </c>
      <c r="ET133" s="2">
        <f t="shared" si="434"/>
        <v>51.785057847783662</v>
      </c>
      <c r="EU133" s="2">
        <f t="shared" si="434"/>
        <v>51.92143010847213</v>
      </c>
      <c r="EV133" s="2">
        <f t="shared" si="434"/>
        <v>52.266224543714699</v>
      </c>
      <c r="EW133" s="2">
        <f t="shared" si="434"/>
        <v>52.861782438158379</v>
      </c>
      <c r="EX133" s="2">
        <f t="shared" si="434"/>
        <v>53.007822551852769</v>
      </c>
      <c r="EY133" s="2">
        <f t="shared" si="434"/>
        <v>53.195982402086536</v>
      </c>
      <c r="EZ133" s="2">
        <f t="shared" si="434"/>
        <v>52.812361421319814</v>
      </c>
      <c r="FA133" s="2">
        <f t="shared" si="434"/>
        <v>53.018377587237218</v>
      </c>
      <c r="FB133" s="2">
        <f t="shared" si="434"/>
        <v>52.743440163553203</v>
      </c>
      <c r="FC133" s="2">
        <f t="shared" si="434"/>
        <v>53.859554953142485</v>
      </c>
      <c r="FD133" s="2">
        <f t="shared" si="434"/>
        <v>54.211903516038106</v>
      </c>
      <c r="FE133" s="2">
        <f t="shared" si="434"/>
        <v>56.418257144936945</v>
      </c>
      <c r="FG133" s="2">
        <f t="shared" si="306"/>
        <v>0.99759298246141059</v>
      </c>
      <c r="FH133" s="2">
        <f t="shared" si="435"/>
        <v>0.99755419776952836</v>
      </c>
      <c r="FI133" s="2">
        <f t="shared" si="435"/>
        <v>0.99745393447285435</v>
      </c>
      <c r="FJ133" s="2">
        <f t="shared" si="435"/>
        <v>0.9973771052669228</v>
      </c>
      <c r="FK133" s="2">
        <f t="shared" si="435"/>
        <v>0.99713890163777397</v>
      </c>
      <c r="FL133" s="2">
        <f t="shared" si="435"/>
        <v>0.99711881437034444</v>
      </c>
      <c r="FM133" s="2">
        <f t="shared" si="435"/>
        <v>0.99703956682794281</v>
      </c>
      <c r="FN133" s="2">
        <f t="shared" si="435"/>
        <v>0.99697771685378911</v>
      </c>
      <c r="FO133" s="2">
        <f t="shared" si="435"/>
        <v>0.99703475812080722</v>
      </c>
      <c r="FP133" s="2">
        <f t="shared" si="435"/>
        <v>0.99715576152114738</v>
      </c>
      <c r="FQ133" s="2">
        <f t="shared" si="435"/>
        <v>0.99674223899920111</v>
      </c>
      <c r="FR133" s="2">
        <f t="shared" si="435"/>
        <v>0.99722477273855392</v>
      </c>
      <c r="FS133" s="2">
        <f t="shared" si="435"/>
        <v>0.99693595704698024</v>
      </c>
      <c r="FT133" s="2">
        <f t="shared" si="435"/>
        <v>0.99662902360009797</v>
      </c>
      <c r="FU133" s="2">
        <f t="shared" si="435"/>
        <v>0.99601000851572208</v>
      </c>
      <c r="FW133" s="2">
        <f t="shared" si="324"/>
        <v>3.755188085834852E-2</v>
      </c>
      <c r="FX133" s="2">
        <f t="shared" si="376"/>
        <v>7.1580043042889174E-2</v>
      </c>
      <c r="FY133" s="2">
        <f t="shared" si="377"/>
        <v>6.858915261033352E-2</v>
      </c>
      <c r="FZ133" s="2">
        <f t="shared" si="378"/>
        <v>6.5013879574611577E-2</v>
      </c>
      <c r="GA133" s="2">
        <f t="shared" si="379"/>
        <v>6.553421527737667E-2</v>
      </c>
      <c r="GB133" s="2">
        <f t="shared" si="380"/>
        <v>6.908180893725932E-2</v>
      </c>
      <c r="GC133" s="2">
        <f t="shared" si="381"/>
        <v>7.3241444863101995E-2</v>
      </c>
      <c r="GD133" s="2">
        <f t="shared" si="382"/>
        <v>8.7382088997879137E-2</v>
      </c>
      <c r="GE133" s="2">
        <f t="shared" si="383"/>
        <v>8.4337070096492342E-2</v>
      </c>
      <c r="GF133" s="2">
        <f t="shared" si="384"/>
        <v>8.4927400931210706E-2</v>
      </c>
      <c r="GG133" s="2">
        <f t="shared" si="385"/>
        <v>7.251229974748874E-2</v>
      </c>
      <c r="GH133" s="2">
        <f t="shared" si="386"/>
        <v>6.9544142273783222E-2</v>
      </c>
      <c r="GI133" s="2">
        <f t="shared" si="387"/>
        <v>5.8668933381700622E-2</v>
      </c>
      <c r="GJ133" s="2">
        <f t="shared" si="388"/>
        <v>4.8712054185660304E-2</v>
      </c>
      <c r="GK133" s="2">
        <f t="shared" si="389"/>
        <v>5.025503247469832E-2</v>
      </c>
      <c r="GM133" s="86">
        <f t="shared" si="325"/>
        <v>1.9108806183997542E-66</v>
      </c>
      <c r="GN133" s="86">
        <f t="shared" si="390"/>
        <v>1.4176301592579415E-82</v>
      </c>
      <c r="GO133" s="86">
        <f t="shared" si="391"/>
        <v>8.9065040761414237E-76</v>
      </c>
      <c r="GP133" s="86">
        <f t="shared" si="392"/>
        <v>3.9469946770456433E-79</v>
      </c>
      <c r="GQ133" s="86">
        <f t="shared" si="393"/>
        <v>5.1014682319927601E-95</v>
      </c>
      <c r="GR133" s="86">
        <f t="shared" si="394"/>
        <v>9.1813309060711904E-93</v>
      </c>
      <c r="GS133" s="86">
        <f t="shared" si="395"/>
        <v>5.9301998631771423E-96</v>
      </c>
      <c r="GT133" s="86">
        <f t="shared" si="396"/>
        <v>1.3914221649256444E-116</v>
      </c>
      <c r="GU133" s="86">
        <f t="shared" si="397"/>
        <v>1.3659124859369828E-88</v>
      </c>
      <c r="GV133" s="86">
        <f t="shared" si="398"/>
        <v>2.2200587000624636E-91</v>
      </c>
      <c r="GW133" s="86">
        <f t="shared" si="399"/>
        <v>2.5460375966196515E-115</v>
      </c>
      <c r="GX133" s="86">
        <f t="shared" si="400"/>
        <v>1.1047885176418889E-125</v>
      </c>
      <c r="GY133" s="86">
        <f t="shared" si="401"/>
        <v>9.2096633732673723E-88</v>
      </c>
      <c r="GZ133" s="86">
        <f t="shared" si="402"/>
        <v>3.1149897797114894E-80</v>
      </c>
      <c r="HA133" s="86">
        <f t="shared" si="403"/>
        <v>1.2218368353372525E-110</v>
      </c>
      <c r="HC133" s="86">
        <f t="shared" si="326"/>
        <v>1.9350719831094882E-34</v>
      </c>
      <c r="HD133" s="86">
        <f t="shared" si="404"/>
        <v>5.4586905532344916E-27</v>
      </c>
      <c r="HE133" s="86">
        <f t="shared" si="405"/>
        <v>1.7159008021007133E-36</v>
      </c>
      <c r="HF133" s="86">
        <f t="shared" si="406"/>
        <v>2.7660054231074272E-35</v>
      </c>
      <c r="HG133" s="86">
        <f t="shared" si="407"/>
        <v>1.922949857202559E-68</v>
      </c>
      <c r="HH133" s="86">
        <f t="shared" si="408"/>
        <v>2.3578584755135787E-44</v>
      </c>
      <c r="HI133" s="86">
        <f t="shared" si="409"/>
        <v>2.4027825666490071E-47</v>
      </c>
      <c r="HJ133" s="86">
        <f t="shared" si="410"/>
        <v>3.8904327552856591E-45</v>
      </c>
      <c r="HK133" s="86">
        <f t="shared" si="411"/>
        <v>4.2108762012829067E-41</v>
      </c>
      <c r="HL133" s="86">
        <f t="shared" si="412"/>
        <v>7.0855525519653998E-37</v>
      </c>
      <c r="HM133" s="86">
        <f t="shared" si="413"/>
        <v>5.6899168872844414E-68</v>
      </c>
      <c r="HN133" s="86">
        <f t="shared" si="414"/>
        <v>1.6680965589647613E-49</v>
      </c>
      <c r="HO133" s="86">
        <f t="shared" si="415"/>
        <v>2.9769069250590963E-32</v>
      </c>
      <c r="HP133" s="86">
        <f t="shared" si="416"/>
        <v>6.3360268824168477E-30</v>
      </c>
      <c r="HQ133" s="86">
        <f t="shared" si="417"/>
        <v>2.7635924759055201E-42</v>
      </c>
      <c r="HS133" s="86">
        <f t="shared" si="327"/>
        <v>0.13632801976508399</v>
      </c>
      <c r="HT133" s="86">
        <f t="shared" si="418"/>
        <v>0.33121384565669076</v>
      </c>
      <c r="HU133" s="86">
        <f t="shared" si="419"/>
        <v>0.19611434566822886</v>
      </c>
      <c r="HV133" s="86">
        <f t="shared" si="420"/>
        <v>0.17357647452032487</v>
      </c>
      <c r="HW133" s="86">
        <f t="shared" si="421"/>
        <v>0.23544401740078272</v>
      </c>
      <c r="HX133" s="86">
        <f t="shared" si="422"/>
        <v>0.24427823136199942</v>
      </c>
      <c r="HY133" s="86">
        <f t="shared" si="423"/>
        <v>0.2978092040066842</v>
      </c>
      <c r="HZ133" s="86">
        <f t="shared" si="424"/>
        <v>0.34198511631074735</v>
      </c>
      <c r="IA133" s="86">
        <f t="shared" si="425"/>
        <v>0.34003015058848252</v>
      </c>
      <c r="IB133" s="86">
        <f t="shared" si="426"/>
        <v>0.37939273841489501</v>
      </c>
      <c r="IC133" s="86">
        <f t="shared" si="427"/>
        <v>0.3038498730447563</v>
      </c>
      <c r="ID133" s="86">
        <f t="shared" si="428"/>
        <v>0.2723544802321915</v>
      </c>
      <c r="IE133" s="86">
        <f t="shared" si="429"/>
        <v>0.17515539379374695</v>
      </c>
      <c r="IF133" s="86">
        <f t="shared" si="430"/>
        <v>0.15900223290376267</v>
      </c>
      <c r="IG133" s="86">
        <f t="shared" si="431"/>
        <v>0.18888814585353109</v>
      </c>
      <c r="II133" s="86">
        <f t="shared" si="328"/>
        <v>1.7467421247023823E-34</v>
      </c>
      <c r="IJ133" s="86">
        <f t="shared" si="329"/>
        <v>1.0440824372236191E-23</v>
      </c>
      <c r="IK133" s="86">
        <f t="shared" si="330"/>
        <v>1.9248088351122264E-28</v>
      </c>
      <c r="IL133" s="86">
        <f t="shared" si="331"/>
        <v>7.7129176540582371E-31</v>
      </c>
      <c r="IM133" s="86">
        <f t="shared" si="332"/>
        <v>3.6902095301110814E-26</v>
      </c>
      <c r="IN133" s="86">
        <f t="shared" si="333"/>
        <v>9.663700525142418E-28</v>
      </c>
      <c r="IO133" s="86">
        <f t="shared" si="334"/>
        <v>9.6228088831258398E-29</v>
      </c>
      <c r="IP133" s="86">
        <f t="shared" si="335"/>
        <v>4.2081368032223032E-23</v>
      </c>
      <c r="IQ133" s="86">
        <f t="shared" si="336"/>
        <v>1.8867870815053237E-25</v>
      </c>
      <c r="IR133" s="86">
        <f t="shared" si="337"/>
        <v>5.5532145970839927E-28</v>
      </c>
      <c r="IS133" s="86">
        <f t="shared" si="338"/>
        <v>4.7652615267186912E-28</v>
      </c>
      <c r="IT133" s="86">
        <f t="shared" si="339"/>
        <v>3.8046811447873827E-30</v>
      </c>
      <c r="IU133" s="86">
        <f t="shared" si="340"/>
        <v>6.4133400998297743E-35</v>
      </c>
      <c r="IV133" s="86">
        <f t="shared" si="341"/>
        <v>3.8976305854517148E-18</v>
      </c>
      <c r="IW133" s="86">
        <f t="shared" si="342"/>
        <v>8.2020027156930501E-16</v>
      </c>
      <c r="IY133" s="86">
        <f t="shared" si="343"/>
        <v>0.13632801976508399</v>
      </c>
      <c r="IZ133" s="86">
        <f t="shared" si="344"/>
        <v>0.33121384565669076</v>
      </c>
      <c r="JA133" s="86">
        <f t="shared" si="345"/>
        <v>0.19611434566822886</v>
      </c>
      <c r="JB133" s="86">
        <f t="shared" si="346"/>
        <v>0.17357647452032487</v>
      </c>
      <c r="JC133" s="86">
        <f t="shared" si="347"/>
        <v>0.23544401740078272</v>
      </c>
      <c r="JD133" s="86">
        <f t="shared" si="348"/>
        <v>0.24427823136199942</v>
      </c>
      <c r="JE133" s="86">
        <f t="shared" si="349"/>
        <v>0.2978092040066842</v>
      </c>
      <c r="JF133" s="86">
        <f t="shared" si="350"/>
        <v>0.34198511631074735</v>
      </c>
      <c r="JG133" s="86">
        <f t="shared" si="351"/>
        <v>0.34003015058848252</v>
      </c>
      <c r="JH133" s="86">
        <f t="shared" si="352"/>
        <v>0.37939273841489501</v>
      </c>
      <c r="JI133" s="86">
        <f t="shared" si="353"/>
        <v>0.3038498730447563</v>
      </c>
      <c r="JJ133" s="86">
        <f t="shared" si="354"/>
        <v>0.2723544802321915</v>
      </c>
      <c r="JK133" s="86">
        <f t="shared" si="355"/>
        <v>0.17515539379374695</v>
      </c>
      <c r="JL133" s="86">
        <f t="shared" si="356"/>
        <v>0.15900223290376267</v>
      </c>
      <c r="JM133" s="86">
        <f t="shared" si="357"/>
        <v>0.18888814585353192</v>
      </c>
    </row>
    <row r="134" spans="2:273" x14ac:dyDescent="0.25">
      <c r="B134" s="2">
        <v>107</v>
      </c>
      <c r="C134" s="37">
        <v>52.704000000000001</v>
      </c>
      <c r="D134" s="37">
        <v>53.500900000000001</v>
      </c>
      <c r="E134" s="37">
        <v>53.130099999999999</v>
      </c>
      <c r="F134" s="37">
        <v>54.672699999999999</v>
      </c>
      <c r="G134" s="37">
        <v>55.994799999999998</v>
      </c>
      <c r="H134" s="37">
        <v>56.757599999999996</v>
      </c>
      <c r="I134" s="37">
        <v>58.33</v>
      </c>
      <c r="J134" s="37">
        <v>59.108499999999999</v>
      </c>
      <c r="K134" s="37">
        <v>59.947400000000002</v>
      </c>
      <c r="L134" s="37">
        <v>59.725000000000001</v>
      </c>
      <c r="M134" s="37">
        <v>60.686100000000003</v>
      </c>
      <c r="N134" s="37">
        <v>60.8919</v>
      </c>
      <c r="O134" s="37">
        <v>61.541600000000003</v>
      </c>
      <c r="P134" s="37">
        <v>65.115799999999993</v>
      </c>
      <c r="Q134" s="37">
        <v>76.299300000000002</v>
      </c>
      <c r="S134" s="4">
        <f t="shared" si="229"/>
        <v>52.944135233190224</v>
      </c>
      <c r="T134" s="4">
        <f t="shared" si="230"/>
        <v>52.998660831776775</v>
      </c>
      <c r="U134" s="4">
        <f t="shared" si="231"/>
        <v>53.596551843205241</v>
      </c>
      <c r="V134" s="4">
        <f t="shared" si="232"/>
        <v>54.642786291475943</v>
      </c>
      <c r="W134" s="4">
        <f t="shared" si="233"/>
        <v>55.431816638202754</v>
      </c>
      <c r="X134" s="4">
        <f t="shared" si="234"/>
        <v>56.595619176625078</v>
      </c>
      <c r="Y134" s="4">
        <f t="shared" si="235"/>
        <v>58.106731107918399</v>
      </c>
      <c r="Z134" s="4">
        <f t="shared" si="236"/>
        <v>59.021274194482316</v>
      </c>
      <c r="AA134" s="4">
        <f t="shared" si="237"/>
        <v>59.921690936503488</v>
      </c>
      <c r="AB134" s="4">
        <f t="shared" si="238"/>
        <v>60.169205077649359</v>
      </c>
      <c r="AC134" s="4">
        <f t="shared" si="239"/>
        <v>60.945344916544734</v>
      </c>
      <c r="AD134" s="4">
        <f t="shared" si="240"/>
        <v>61.243969184270824</v>
      </c>
      <c r="AE134" s="4">
        <f t="shared" si="241"/>
        <v>61.518835436274912</v>
      </c>
      <c r="AF134" s="4">
        <f t="shared" si="242"/>
        <v>64.681766039358209</v>
      </c>
      <c r="AG134" s="4">
        <f t="shared" si="243"/>
        <v>75.733418774441304</v>
      </c>
      <c r="AI134" s="4">
        <f t="shared" si="244"/>
        <v>-0.24013523319022312</v>
      </c>
      <c r="AJ134" s="4">
        <f t="shared" si="245"/>
        <v>0.50223916822322678</v>
      </c>
      <c r="AK134" s="4">
        <f t="shared" si="246"/>
        <v>-0.4664518432052418</v>
      </c>
      <c r="AL134" s="4">
        <f t="shared" si="247"/>
        <v>2.9913708524055949E-2</v>
      </c>
      <c r="AM134" s="4">
        <f t="shared" si="248"/>
        <v>0.56298336179724373</v>
      </c>
      <c r="AN134" s="4">
        <f t="shared" si="249"/>
        <v>0.16198082337491826</v>
      </c>
      <c r="AO134" s="4">
        <f t="shared" si="250"/>
        <v>0.22326889208159884</v>
      </c>
      <c r="AP134" s="4">
        <f t="shared" si="251"/>
        <v>8.7225805517682886E-2</v>
      </c>
      <c r="AQ134" s="4">
        <f t="shared" si="252"/>
        <v>2.5709063496513807E-2</v>
      </c>
      <c r="AR134" s="4">
        <f t="shared" si="253"/>
        <v>-0.44420507764935735</v>
      </c>
      <c r="AS134" s="4">
        <f t="shared" si="254"/>
        <v>-0.25924491654473059</v>
      </c>
      <c r="AT134" s="4">
        <f t="shared" si="255"/>
        <v>-0.35206918427082456</v>
      </c>
      <c r="AU134" s="4">
        <f t="shared" si="256"/>
        <v>2.276456372509017E-2</v>
      </c>
      <c r="AV134" s="4">
        <f t="shared" si="432"/>
        <v>0.43403396064178423</v>
      </c>
      <c r="AW134" s="4">
        <f t="shared" si="432"/>
        <v>0.56588122555869802</v>
      </c>
      <c r="AY134" s="2">
        <f t="shared" si="308"/>
        <v>52.944135233190224</v>
      </c>
      <c r="AZ134" s="2">
        <f t="shared" si="359"/>
        <v>51.453074263936742</v>
      </c>
      <c r="BA134" s="2">
        <f t="shared" si="360"/>
        <v>51.422667962438865</v>
      </c>
      <c r="BB134" s="2">
        <f t="shared" si="361"/>
        <v>51.781000340161519</v>
      </c>
      <c r="BC134" s="2">
        <f t="shared" si="362"/>
        <v>51.867538533565515</v>
      </c>
      <c r="BD134" s="2">
        <f t="shared" si="363"/>
        <v>52.262879193217685</v>
      </c>
      <c r="BE134" s="2">
        <f t="shared" si="364"/>
        <v>52.877707092981524</v>
      </c>
      <c r="BF134" s="2">
        <f t="shared" si="365"/>
        <v>52.913813569569115</v>
      </c>
      <c r="BG134" s="2">
        <f t="shared" si="366"/>
        <v>53.196647161849867</v>
      </c>
      <c r="BH134" s="2">
        <f t="shared" si="367"/>
        <v>52.856342530488497</v>
      </c>
      <c r="BI134" s="2">
        <f t="shared" si="368"/>
        <v>52.985410828351</v>
      </c>
      <c r="BJ134" s="2">
        <f t="shared" si="369"/>
        <v>52.756137571142574</v>
      </c>
      <c r="BK134" s="2">
        <f t="shared" si="370"/>
        <v>53.850562610382319</v>
      </c>
      <c r="BL134" s="2">
        <f t="shared" si="371"/>
        <v>54.210664049030392</v>
      </c>
      <c r="BM134" s="2">
        <f t="shared" si="372"/>
        <v>56.419100773765059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59.179075431519692</v>
      </c>
      <c r="DL134" s="2">
        <f t="shared" si="433"/>
        <v>58.081219390243916</v>
      </c>
      <c r="DM134" s="2">
        <f t="shared" si="433"/>
        <v>59.818333036437238</v>
      </c>
      <c r="DN134" s="2">
        <f t="shared" si="433"/>
        <v>56.922698799249524</v>
      </c>
      <c r="DO134" s="2">
        <f t="shared" si="433"/>
        <v>56.802710241820776</v>
      </c>
      <c r="DP134" s="2">
        <f t="shared" si="433"/>
        <v>58.011833570412506</v>
      </c>
      <c r="DQ134" s="2">
        <f t="shared" si="433"/>
        <v>60.474009131652664</v>
      </c>
      <c r="DR134" s="2">
        <f t="shared" si="433"/>
        <v>59.281732775632776</v>
      </c>
      <c r="DS134" s="2">
        <f t="shared" si="433"/>
        <v>62.279539553839541</v>
      </c>
      <c r="DT134" s="2">
        <f t="shared" si="433"/>
        <v>60.888536670956668</v>
      </c>
      <c r="DU134" s="2">
        <f t="shared" si="433"/>
        <v>59.155317540106964</v>
      </c>
      <c r="DV134" s="2">
        <f t="shared" si="433"/>
        <v>60.697274075504083</v>
      </c>
      <c r="DW134" s="2">
        <f t="shared" si="433"/>
        <v>62.920437341482042</v>
      </c>
      <c r="DX134" s="2">
        <f t="shared" si="433"/>
        <v>61.57287653958943</v>
      </c>
      <c r="DY134" s="2">
        <f t="shared" si="433"/>
        <v>62.928388341880336</v>
      </c>
      <c r="EA134" s="2">
        <f t="shared" si="228"/>
        <v>52.929595437037712</v>
      </c>
      <c r="EB134" s="2">
        <f t="shared" si="290"/>
        <v>51.438309457838209</v>
      </c>
      <c r="EC134" s="2">
        <f t="shared" si="291"/>
        <v>51.396244452953269</v>
      </c>
      <c r="ED134" s="2">
        <f t="shared" si="292"/>
        <v>51.769880380894797</v>
      </c>
      <c r="EE134" s="2">
        <f t="shared" si="293"/>
        <v>51.852236428775214</v>
      </c>
      <c r="EF134" s="2">
        <f t="shared" si="294"/>
        <v>52.248855592049289</v>
      </c>
      <c r="EG134" s="2">
        <f t="shared" si="295"/>
        <v>52.85916706262104</v>
      </c>
      <c r="EH134" s="2">
        <f t="shared" si="296"/>
        <v>52.887549458236521</v>
      </c>
      <c r="EI134" s="2">
        <f t="shared" si="297"/>
        <v>53.172848484333969</v>
      </c>
      <c r="EJ134" s="2">
        <f t="shared" si="298"/>
        <v>52.843039266946008</v>
      </c>
      <c r="EK134" s="2">
        <f t="shared" si="299"/>
        <v>52.966456991607494</v>
      </c>
      <c r="EL134" s="2">
        <f t="shared" si="300"/>
        <v>52.738327496974769</v>
      </c>
      <c r="EM134" s="2">
        <f t="shared" si="301"/>
        <v>53.825251088178526</v>
      </c>
      <c r="EN134" s="2">
        <f t="shared" si="302"/>
        <v>54.188615623005056</v>
      </c>
      <c r="EO134" s="2">
        <f t="shared" si="303"/>
        <v>56.397355690083899</v>
      </c>
      <c r="EQ134" s="2">
        <f t="shared" si="304"/>
        <v>52.949530717244798</v>
      </c>
      <c r="ER134" s="2">
        <f t="shared" si="434"/>
        <v>51.437590437086087</v>
      </c>
      <c r="ES134" s="2">
        <f t="shared" si="434"/>
        <v>51.488099787470425</v>
      </c>
      <c r="ET134" s="2">
        <f t="shared" si="434"/>
        <v>51.752814413158632</v>
      </c>
      <c r="EU134" s="2">
        <f t="shared" si="434"/>
        <v>51.885585738092132</v>
      </c>
      <c r="EV134" s="2">
        <f t="shared" si="434"/>
        <v>52.233924968491806</v>
      </c>
      <c r="EW134" s="2">
        <f t="shared" si="434"/>
        <v>52.833773383009031</v>
      </c>
      <c r="EX134" s="2">
        <f t="shared" si="434"/>
        <v>52.978430860350784</v>
      </c>
      <c r="EY134" s="2">
        <f t="shared" si="434"/>
        <v>53.163742454249736</v>
      </c>
      <c r="EZ134" s="2">
        <f t="shared" si="434"/>
        <v>52.761061759729287</v>
      </c>
      <c r="FA134" s="2">
        <f t="shared" si="434"/>
        <v>52.973559171573797</v>
      </c>
      <c r="FB134" s="2">
        <f t="shared" si="434"/>
        <v>52.707444612820701</v>
      </c>
      <c r="FC134" s="2">
        <f t="shared" si="434"/>
        <v>53.823511325558677</v>
      </c>
      <c r="FD134" s="2">
        <f t="shared" si="434"/>
        <v>54.176196235535713</v>
      </c>
      <c r="FE134" s="2">
        <f t="shared" si="434"/>
        <v>56.360353044721208</v>
      </c>
      <c r="FG134" s="2">
        <f t="shared" si="306"/>
        <v>0.99780430888567551</v>
      </c>
      <c r="FH134" s="2">
        <f t="shared" si="435"/>
        <v>0.99776892171772791</v>
      </c>
      <c r="FI134" s="2">
        <f t="shared" si="435"/>
        <v>0.99767744032738781</v>
      </c>
      <c r="FJ134" s="2">
        <f t="shared" si="435"/>
        <v>0.99760733937963786</v>
      </c>
      <c r="FK134" s="2">
        <f t="shared" si="435"/>
        <v>0.99738999022259567</v>
      </c>
      <c r="FL134" s="2">
        <f t="shared" si="435"/>
        <v>0.99737166115721609</v>
      </c>
      <c r="FM134" s="2">
        <f t="shared" si="435"/>
        <v>0.99729934937613574</v>
      </c>
      <c r="FN134" s="2">
        <f t="shared" si="435"/>
        <v>0.99724291182367486</v>
      </c>
      <c r="FO134" s="2">
        <f t="shared" si="435"/>
        <v>0.99729496149558328</v>
      </c>
      <c r="FP134" s="2">
        <f t="shared" si="435"/>
        <v>0.99740537434096066</v>
      </c>
      <c r="FQ134" s="2">
        <f t="shared" si="435"/>
        <v>0.99702803474836721</v>
      </c>
      <c r="FR134" s="2">
        <f t="shared" si="435"/>
        <v>0.99746834445112598</v>
      </c>
      <c r="FS134" s="2">
        <f t="shared" si="435"/>
        <v>0.99720480602312078</v>
      </c>
      <c r="FT134" s="2">
        <f t="shared" si="435"/>
        <v>0.99692472082741546</v>
      </c>
      <c r="FU134" s="2">
        <f t="shared" si="435"/>
        <v>0.99635980653283296</v>
      </c>
      <c r="FW134" s="2">
        <f t="shared" si="324"/>
        <v>4.1026183278152648E-2</v>
      </c>
      <c r="FX134" s="2">
        <f t="shared" si="376"/>
        <v>7.7947656706030474E-2</v>
      </c>
      <c r="FY134" s="2">
        <f t="shared" si="377"/>
        <v>7.4712113547891548E-2</v>
      </c>
      <c r="FZ134" s="2">
        <f t="shared" si="378"/>
        <v>7.0841950801860648E-2</v>
      </c>
      <c r="GA134" s="2">
        <f t="shared" si="379"/>
        <v>7.1405368933933344E-2</v>
      </c>
      <c r="GB134" s="2">
        <f t="shared" si="380"/>
        <v>7.5245196419639587E-2</v>
      </c>
      <c r="GC134" s="2">
        <f t="shared" si="381"/>
        <v>7.9744158972255161E-2</v>
      </c>
      <c r="GD134" s="2">
        <f t="shared" si="382"/>
        <v>9.5011563533076437E-2</v>
      </c>
      <c r="GE134" s="2">
        <f t="shared" si="383"/>
        <v>9.172740120687492E-2</v>
      </c>
      <c r="GF134" s="2">
        <f t="shared" si="384"/>
        <v>9.2364243787884784E-2</v>
      </c>
      <c r="GG134" s="2">
        <f t="shared" si="385"/>
        <v>7.895579228179693E-2</v>
      </c>
      <c r="GH134" s="2">
        <f t="shared" si="386"/>
        <v>7.5745422262018955E-2</v>
      </c>
      <c r="GI134" s="2">
        <f t="shared" si="387"/>
        <v>6.396713480678512E-2</v>
      </c>
      <c r="GJ134" s="2">
        <f t="shared" si="388"/>
        <v>5.316186309458059E-2</v>
      </c>
      <c r="GK134" s="2">
        <f t="shared" si="389"/>
        <v>5.48376661148171E-2</v>
      </c>
      <c r="GM134" s="86">
        <f t="shared" si="325"/>
        <v>3.1299822324952321E-69</v>
      </c>
      <c r="GN134" s="86">
        <f t="shared" si="390"/>
        <v>4.3907739301759741E-86</v>
      </c>
      <c r="GO134" s="86">
        <f t="shared" si="391"/>
        <v>5.5164730747526805E-79</v>
      </c>
      <c r="GP134" s="86">
        <f t="shared" si="392"/>
        <v>1.5410648376064179E-82</v>
      </c>
      <c r="GQ134" s="86">
        <f t="shared" si="393"/>
        <v>4.5515466304636878E-99</v>
      </c>
      <c r="GR134" s="86">
        <f t="shared" si="394"/>
        <v>9.9521584263038393E-97</v>
      </c>
      <c r="GS134" s="86">
        <f t="shared" si="395"/>
        <v>5.2626877196301393E-100</v>
      </c>
      <c r="GT134" s="86">
        <f t="shared" si="396"/>
        <v>1.4510171514749598E-121</v>
      </c>
      <c r="GU134" s="86">
        <f t="shared" si="397"/>
        <v>2.4231452544872686E-92</v>
      </c>
      <c r="GV134" s="86">
        <f t="shared" si="398"/>
        <v>3.1390020824868294E-95</v>
      </c>
      <c r="GW134" s="86">
        <f t="shared" si="399"/>
        <v>3.1989878519111272E-120</v>
      </c>
      <c r="GX134" s="86">
        <f t="shared" si="400"/>
        <v>5.8651811381844454E-131</v>
      </c>
      <c r="GY134" s="86">
        <f t="shared" si="401"/>
        <v>1.9549495738764683E-91</v>
      </c>
      <c r="GZ134" s="86">
        <f t="shared" si="402"/>
        <v>1.2923868612728603E-83</v>
      </c>
      <c r="HA134" s="86">
        <f t="shared" si="403"/>
        <v>3.0819479315023522E-115</v>
      </c>
      <c r="HC134" s="86">
        <f t="shared" si="326"/>
        <v>5.3204247756752524E-37</v>
      </c>
      <c r="HD134" s="86">
        <f t="shared" si="404"/>
        <v>6.465027055358877E-29</v>
      </c>
      <c r="HE134" s="86">
        <f t="shared" si="405"/>
        <v>4.0682495347292424E-39</v>
      </c>
      <c r="HF134" s="86">
        <f t="shared" si="406"/>
        <v>7.2927770851198202E-38</v>
      </c>
      <c r="HG134" s="86">
        <f t="shared" si="407"/>
        <v>1.6710303127605603E-73</v>
      </c>
      <c r="HH134" s="86">
        <f t="shared" si="408"/>
        <v>1.4808034011783486E-47</v>
      </c>
      <c r="HI134" s="86">
        <f t="shared" si="409"/>
        <v>1.1733727036689416E-50</v>
      </c>
      <c r="HJ134" s="86">
        <f t="shared" si="410"/>
        <v>2.632892709651488E-48</v>
      </c>
      <c r="HK134" s="86">
        <f t="shared" si="411"/>
        <v>5.8110074635657283E-44</v>
      </c>
      <c r="HL134" s="86">
        <f t="shared" si="412"/>
        <v>2.2266462207643024E-39</v>
      </c>
      <c r="HM134" s="86">
        <f t="shared" si="413"/>
        <v>8.2784955759795953E-73</v>
      </c>
      <c r="HN134" s="86">
        <f t="shared" si="414"/>
        <v>6.3338736032669584E-53</v>
      </c>
      <c r="HO134" s="86">
        <f t="shared" si="415"/>
        <v>1.6145877267656298E-34</v>
      </c>
      <c r="HP134" s="86">
        <f t="shared" si="416"/>
        <v>4.5155410533075484E-32</v>
      </c>
      <c r="HQ134" s="86">
        <f t="shared" si="417"/>
        <v>2.9352587893216843E-45</v>
      </c>
      <c r="HS134" s="86">
        <f t="shared" si="327"/>
        <v>0.19983453972051268</v>
      </c>
      <c r="HT134" s="86">
        <f t="shared" si="418"/>
        <v>0.40829626251378837</v>
      </c>
      <c r="HU134" s="86">
        <f t="shared" si="419"/>
        <v>0.27988044901411491</v>
      </c>
      <c r="HV134" s="86">
        <f t="shared" si="420"/>
        <v>0.2557432443046167</v>
      </c>
      <c r="HW134" s="86">
        <f t="shared" si="421"/>
        <v>0.31732362125247215</v>
      </c>
      <c r="HX134" s="86">
        <f t="shared" si="422"/>
        <v>0.33102231084685113</v>
      </c>
      <c r="HY134" s="86">
        <f t="shared" si="423"/>
        <v>0.38709749116072795</v>
      </c>
      <c r="HZ134" s="86">
        <f t="shared" si="424"/>
        <v>0.42278538526164283</v>
      </c>
      <c r="IA134" s="86">
        <f t="shared" si="425"/>
        <v>0.42376324962703255</v>
      </c>
      <c r="IB134" s="86">
        <f t="shared" si="426"/>
        <v>0.45759947589926525</v>
      </c>
      <c r="IC134" s="86">
        <f t="shared" si="427"/>
        <v>0.39119313647036191</v>
      </c>
      <c r="ID134" s="86">
        <f t="shared" si="428"/>
        <v>0.36331385436506552</v>
      </c>
      <c r="IE134" s="86">
        <f t="shared" si="429"/>
        <v>0.25986209955966866</v>
      </c>
      <c r="IF134" s="86">
        <f t="shared" si="430"/>
        <v>0.22233594376554042</v>
      </c>
      <c r="IG134" s="86">
        <f t="shared" si="431"/>
        <v>0.25079718362084646</v>
      </c>
      <c r="II134" s="86">
        <f t="shared" si="328"/>
        <v>1.1962904915528983E-32</v>
      </c>
      <c r="IJ134" s="86">
        <f t="shared" si="329"/>
        <v>3.7896248651554997E-22</v>
      </c>
      <c r="IK134" s="86">
        <f t="shared" si="330"/>
        <v>1.3896387230785452E-26</v>
      </c>
      <c r="IL134" s="86">
        <f t="shared" si="331"/>
        <v>7.3788152077366303E-29</v>
      </c>
      <c r="IM134" s="86">
        <f t="shared" si="332"/>
        <v>1.7289459665716752E-24</v>
      </c>
      <c r="IN134" s="86">
        <f t="shared" si="333"/>
        <v>6.31955449089725E-26</v>
      </c>
      <c r="IO134" s="86">
        <f t="shared" si="334"/>
        <v>8.2014637439663848E-27</v>
      </c>
      <c r="IP134" s="86">
        <f t="shared" si="335"/>
        <v>1.9011356625038411E-21</v>
      </c>
      <c r="IQ134" s="86">
        <f t="shared" si="336"/>
        <v>1.2036631230364645E-23</v>
      </c>
      <c r="IR134" s="86">
        <f t="shared" si="337"/>
        <v>5.568490382272643E-26</v>
      </c>
      <c r="IS134" s="86">
        <f t="shared" si="338"/>
        <v>3.5622820391639406E-26</v>
      </c>
      <c r="IT134" s="86">
        <f t="shared" si="339"/>
        <v>3.6919734992441051E-28</v>
      </c>
      <c r="IU134" s="86">
        <f t="shared" si="340"/>
        <v>9.4524363223979524E-33</v>
      </c>
      <c r="IV134" s="86">
        <f t="shared" si="341"/>
        <v>4.007516816282022E-17</v>
      </c>
      <c r="IW134" s="86">
        <f t="shared" si="342"/>
        <v>6.2464686402538785E-15</v>
      </c>
      <c r="IY134" s="86">
        <f t="shared" si="343"/>
        <v>0.19983453972051268</v>
      </c>
      <c r="IZ134" s="86">
        <f t="shared" si="344"/>
        <v>0.40829626251378837</v>
      </c>
      <c r="JA134" s="86">
        <f t="shared" si="345"/>
        <v>0.27988044901411491</v>
      </c>
      <c r="JB134" s="86">
        <f t="shared" si="346"/>
        <v>0.2557432443046167</v>
      </c>
      <c r="JC134" s="86">
        <f t="shared" si="347"/>
        <v>0.31732362125247215</v>
      </c>
      <c r="JD134" s="86">
        <f t="shared" si="348"/>
        <v>0.33102231084685113</v>
      </c>
      <c r="JE134" s="86">
        <f t="shared" si="349"/>
        <v>0.38709749116072795</v>
      </c>
      <c r="JF134" s="86">
        <f t="shared" si="350"/>
        <v>0.42278538526164283</v>
      </c>
      <c r="JG134" s="86">
        <f t="shared" si="351"/>
        <v>0.42376324962703255</v>
      </c>
      <c r="JH134" s="86">
        <f t="shared" si="352"/>
        <v>0.45759947589926525</v>
      </c>
      <c r="JI134" s="86">
        <f t="shared" si="353"/>
        <v>0.39119313647036191</v>
      </c>
      <c r="JJ134" s="86">
        <f t="shared" si="354"/>
        <v>0.36331385436506552</v>
      </c>
      <c r="JK134" s="86">
        <f t="shared" si="355"/>
        <v>0.25986209955966866</v>
      </c>
      <c r="JL134" s="86">
        <f t="shared" si="356"/>
        <v>0.22233594376554044</v>
      </c>
      <c r="JM134" s="86">
        <f t="shared" si="357"/>
        <v>0.25079718362085274</v>
      </c>
    </row>
    <row r="135" spans="2:273" x14ac:dyDescent="0.25">
      <c r="B135" s="2">
        <v>108</v>
      </c>
      <c r="C135" s="37">
        <v>52.620100000000001</v>
      </c>
      <c r="D135" s="37">
        <v>52.673999999999999</v>
      </c>
      <c r="E135" s="37">
        <v>54.308100000000003</v>
      </c>
      <c r="F135" s="37">
        <v>54.630499999999998</v>
      </c>
      <c r="G135" s="37">
        <v>56.293799999999997</v>
      </c>
      <c r="H135" s="37">
        <v>56.500100000000003</v>
      </c>
      <c r="I135" s="37">
        <v>58.049900000000001</v>
      </c>
      <c r="J135" s="37">
        <v>58.9313</v>
      </c>
      <c r="K135" s="37">
        <v>59.271299999999997</v>
      </c>
      <c r="L135" s="37">
        <v>59.438200000000002</v>
      </c>
      <c r="M135" s="37">
        <v>60.968200000000003</v>
      </c>
      <c r="N135" s="37">
        <v>61.470100000000002</v>
      </c>
      <c r="O135" s="37">
        <v>62.750300000000003</v>
      </c>
      <c r="P135" s="37">
        <v>66.846999999999994</v>
      </c>
      <c r="Q135" s="37">
        <v>79.4375</v>
      </c>
      <c r="S135" s="4">
        <f t="shared" si="229"/>
        <v>52.899634346902587</v>
      </c>
      <c r="T135" s="4">
        <f t="shared" si="230"/>
        <v>52.9102262928428</v>
      </c>
      <c r="U135" s="4">
        <f t="shared" si="231"/>
        <v>53.817405125909566</v>
      </c>
      <c r="V135" s="4">
        <f t="shared" si="232"/>
        <v>55.055602292858126</v>
      </c>
      <c r="W135" s="4">
        <f t="shared" si="233"/>
        <v>55.65053632081559</v>
      </c>
      <c r="X135" s="4">
        <f t="shared" si="234"/>
        <v>56.809781413531432</v>
      </c>
      <c r="Y135" s="4">
        <f t="shared" si="235"/>
        <v>57.998629227474034</v>
      </c>
      <c r="Z135" s="4">
        <f t="shared" si="236"/>
        <v>58.618890057087214</v>
      </c>
      <c r="AA135" s="4">
        <f t="shared" si="237"/>
        <v>59.449785723337911</v>
      </c>
      <c r="AB135" s="4">
        <f t="shared" si="238"/>
        <v>59.197723819370417</v>
      </c>
      <c r="AC135" s="4">
        <f t="shared" si="239"/>
        <v>60.743157339304041</v>
      </c>
      <c r="AD135" s="4">
        <f t="shared" si="240"/>
        <v>61.339808568802844</v>
      </c>
      <c r="AE135" s="4">
        <f t="shared" si="241"/>
        <v>62.6480093176623</v>
      </c>
      <c r="AF135" s="4">
        <f t="shared" si="242"/>
        <v>66.938798615314724</v>
      </c>
      <c r="AG135" s="4">
        <f t="shared" si="243"/>
        <v>79.09951229251277</v>
      </c>
      <c r="AI135" s="4">
        <f t="shared" si="244"/>
        <v>-0.27953434690258661</v>
      </c>
      <c r="AJ135" s="4">
        <f t="shared" si="245"/>
        <v>-0.23622629284280094</v>
      </c>
      <c r="AK135" s="4">
        <f t="shared" si="246"/>
        <v>0.49069487409043688</v>
      </c>
      <c r="AL135" s="4">
        <f t="shared" si="247"/>
        <v>-0.42510229285812784</v>
      </c>
      <c r="AM135" s="4">
        <f t="shared" si="248"/>
        <v>0.64326367918440752</v>
      </c>
      <c r="AN135" s="4">
        <f t="shared" si="249"/>
        <v>-0.30968141353142897</v>
      </c>
      <c r="AO135" s="4">
        <f t="shared" si="250"/>
        <v>5.1270772525967345E-2</v>
      </c>
      <c r="AP135" s="4">
        <f t="shared" si="251"/>
        <v>0.31240994291278668</v>
      </c>
      <c r="AQ135" s="4">
        <f t="shared" si="252"/>
        <v>-0.17848572333791424</v>
      </c>
      <c r="AR135" s="4">
        <f t="shared" si="253"/>
        <v>0.2404761806295852</v>
      </c>
      <c r="AS135" s="4">
        <f t="shared" si="254"/>
        <v>0.22504266069596213</v>
      </c>
      <c r="AT135" s="4">
        <f t="shared" si="255"/>
        <v>0.13029143119715769</v>
      </c>
      <c r="AU135" s="4">
        <f t="shared" si="256"/>
        <v>0.10229068233770278</v>
      </c>
      <c r="AV135" s="4">
        <f t="shared" si="432"/>
        <v>-9.1798615314729659E-2</v>
      </c>
      <c r="AW135" s="4">
        <f t="shared" si="432"/>
        <v>0.33798770748722973</v>
      </c>
      <c r="AY135" s="2">
        <f t="shared" si="308"/>
        <v>52.899634346902587</v>
      </c>
      <c r="AZ135" s="2">
        <f t="shared" si="359"/>
        <v>51.417275990085059</v>
      </c>
      <c r="BA135" s="2">
        <f t="shared" si="360"/>
        <v>51.379731600583199</v>
      </c>
      <c r="BB135" s="2">
        <f t="shared" si="361"/>
        <v>51.749402942088793</v>
      </c>
      <c r="BC135" s="2">
        <f t="shared" si="362"/>
        <v>51.828007388372839</v>
      </c>
      <c r="BD135" s="2">
        <f t="shared" si="363"/>
        <v>52.230575232596564</v>
      </c>
      <c r="BE135" s="2">
        <f t="shared" si="364"/>
        <v>52.850089350782191</v>
      </c>
      <c r="BF135" s="2">
        <f t="shared" si="365"/>
        <v>52.876942846366639</v>
      </c>
      <c r="BG135" s="2">
        <f t="shared" si="366"/>
        <v>53.163207469059842</v>
      </c>
      <c r="BH135" s="2">
        <f t="shared" si="367"/>
        <v>52.809688398140359</v>
      </c>
      <c r="BI135" s="2">
        <f t="shared" si="368"/>
        <v>52.938621817796687</v>
      </c>
      <c r="BJ135" s="2">
        <f t="shared" si="369"/>
        <v>52.72113748249464</v>
      </c>
      <c r="BK135" s="2">
        <f t="shared" si="370"/>
        <v>53.812776913465044</v>
      </c>
      <c r="BL135" s="2">
        <f t="shared" si="371"/>
        <v>54.174659228672148</v>
      </c>
      <c r="BM135" s="2">
        <f t="shared" si="372"/>
        <v>56.3617044608025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59.211947607879921</v>
      </c>
      <c r="DL135" s="2">
        <f t="shared" si="433"/>
        <v>58.108633658536597</v>
      </c>
      <c r="DM135" s="2">
        <f t="shared" si="433"/>
        <v>59.867926801619419</v>
      </c>
      <c r="DN135" s="2">
        <f t="shared" si="433"/>
        <v>56.944585028142576</v>
      </c>
      <c r="DO135" s="2">
        <f t="shared" si="433"/>
        <v>56.81986107159792</v>
      </c>
      <c r="DP135" s="2">
        <f t="shared" si="433"/>
        <v>58.040556685632986</v>
      </c>
      <c r="DQ135" s="2">
        <f t="shared" si="433"/>
        <v>60.527853389355748</v>
      </c>
      <c r="DR135" s="2">
        <f t="shared" si="433"/>
        <v>59.322695529815526</v>
      </c>
      <c r="DS135" s="2">
        <f t="shared" si="433"/>
        <v>62.350625757185739</v>
      </c>
      <c r="DT135" s="2">
        <f t="shared" si="433"/>
        <v>60.940391767481771</v>
      </c>
      <c r="DU135" s="2">
        <f t="shared" si="433"/>
        <v>59.183786921313988</v>
      </c>
      <c r="DV135" s="2">
        <f t="shared" si="433"/>
        <v>60.749385774345782</v>
      </c>
      <c r="DW135" s="2">
        <f t="shared" si="433"/>
        <v>62.987551260504198</v>
      </c>
      <c r="DX135" s="2">
        <f t="shared" si="433"/>
        <v>61.627072195747786</v>
      </c>
      <c r="DY135" s="2">
        <f t="shared" si="433"/>
        <v>62.987909094017091</v>
      </c>
      <c r="EA135" s="2">
        <f t="shared" si="228"/>
        <v>52.885908618928759</v>
      </c>
      <c r="EB135" s="2">
        <f t="shared" si="290"/>
        <v>51.403701005484457</v>
      </c>
      <c r="EC135" s="2">
        <f t="shared" si="291"/>
        <v>51.353463418501576</v>
      </c>
      <c r="ED135" s="2">
        <f t="shared" si="292"/>
        <v>51.739502962515111</v>
      </c>
      <c r="EE135" s="2">
        <f t="shared" si="293"/>
        <v>51.813249570731948</v>
      </c>
      <c r="EF135" s="2">
        <f t="shared" si="294"/>
        <v>52.217952116163509</v>
      </c>
      <c r="EG135" s="2">
        <f t="shared" si="295"/>
        <v>52.833544038089087</v>
      </c>
      <c r="EH135" s="2">
        <f t="shared" si="296"/>
        <v>52.850491299987773</v>
      </c>
      <c r="EI135" s="2">
        <f t="shared" si="297"/>
        <v>53.141477301465237</v>
      </c>
      <c r="EJ135" s="2">
        <f t="shared" si="298"/>
        <v>52.799419708482773</v>
      </c>
      <c r="EK135" s="2">
        <f t="shared" si="299"/>
        <v>52.920975025823118</v>
      </c>
      <c r="EL135" s="2">
        <f t="shared" si="300"/>
        <v>52.705356169909081</v>
      </c>
      <c r="EM135" s="2">
        <f t="shared" si="301"/>
        <v>53.789461958217956</v>
      </c>
      <c r="EN135" s="2">
        <f t="shared" si="302"/>
        <v>54.15450838024492</v>
      </c>
      <c r="EO135" s="2">
        <f t="shared" si="303"/>
        <v>56.34199923950176</v>
      </c>
      <c r="EQ135" s="2">
        <f t="shared" si="304"/>
        <v>52.909463537583221</v>
      </c>
      <c r="ER135" s="2">
        <f t="shared" si="434"/>
        <v>51.402867882930991</v>
      </c>
      <c r="ES135" s="2">
        <f t="shared" si="434"/>
        <v>51.454640892624262</v>
      </c>
      <c r="ET135" s="2">
        <f t="shared" si="434"/>
        <v>51.720570978533594</v>
      </c>
      <c r="EU135" s="2">
        <f t="shared" si="434"/>
        <v>51.849741367712134</v>
      </c>
      <c r="EV135" s="2">
        <f t="shared" si="434"/>
        <v>52.20162539326892</v>
      </c>
      <c r="EW135" s="2">
        <f t="shared" si="434"/>
        <v>52.805764327859691</v>
      </c>
      <c r="EX135" s="2">
        <f t="shared" si="434"/>
        <v>52.949039168848792</v>
      </c>
      <c r="EY135" s="2">
        <f t="shared" si="434"/>
        <v>53.131502506412929</v>
      </c>
      <c r="EZ135" s="2">
        <f t="shared" si="434"/>
        <v>52.709762098138768</v>
      </c>
      <c r="FA135" s="2">
        <f t="shared" si="434"/>
        <v>52.928740755910376</v>
      </c>
      <c r="FB135" s="2">
        <f t="shared" si="434"/>
        <v>52.6714490620882</v>
      </c>
      <c r="FC135" s="2">
        <f t="shared" si="434"/>
        <v>53.787467697974868</v>
      </c>
      <c r="FD135" s="2">
        <f t="shared" si="434"/>
        <v>54.140488955033327</v>
      </c>
      <c r="FE135" s="2">
        <f t="shared" si="434"/>
        <v>56.302448944505478</v>
      </c>
      <c r="FG135" s="2">
        <f t="shared" si="306"/>
        <v>0.99799711895321253</v>
      </c>
      <c r="FH135" s="2">
        <f t="shared" si="435"/>
        <v>0.99796483289802684</v>
      </c>
      <c r="FI135" s="2">
        <f t="shared" si="435"/>
        <v>0.99788136743961542</v>
      </c>
      <c r="FJ135" s="2">
        <f t="shared" si="435"/>
        <v>0.99781740808218256</v>
      </c>
      <c r="FK135" s="2">
        <f t="shared" si="435"/>
        <v>0.99761909601146337</v>
      </c>
      <c r="FL135" s="2">
        <f t="shared" si="435"/>
        <v>0.99760237199765289</v>
      </c>
      <c r="FM135" s="2">
        <f t="shared" si="435"/>
        <v>0.99753639193551069</v>
      </c>
      <c r="FN135" s="2">
        <f t="shared" si="435"/>
        <v>0.99748489554919806</v>
      </c>
      <c r="FO135" s="2">
        <f t="shared" si="435"/>
        <v>0.99753238823678403</v>
      </c>
      <c r="FP135" s="2">
        <f t="shared" si="435"/>
        <v>0.99763313292165445</v>
      </c>
      <c r="FQ135" s="2">
        <f t="shared" si="435"/>
        <v>0.99728882650247863</v>
      </c>
      <c r="FR135" s="2">
        <f t="shared" si="435"/>
        <v>0.99769058825740042</v>
      </c>
      <c r="FS135" s="2">
        <f t="shared" si="435"/>
        <v>0.99745012566162161</v>
      </c>
      <c r="FT135" s="2">
        <f t="shared" si="435"/>
        <v>0.99719455293117554</v>
      </c>
      <c r="FU135" s="2">
        <f t="shared" si="435"/>
        <v>0.9966790404053103</v>
      </c>
      <c r="FW135" s="2">
        <f t="shared" si="324"/>
        <v>4.480696355216103E-2</v>
      </c>
      <c r="FX135" s="2">
        <f t="shared" si="376"/>
        <v>8.482996354359118E-2</v>
      </c>
      <c r="FY135" s="2">
        <f t="shared" si="377"/>
        <v>8.1333941129780332E-2</v>
      </c>
      <c r="FZ135" s="2">
        <f t="shared" si="378"/>
        <v>7.7149361406446043E-2</v>
      </c>
      <c r="GA135" s="2">
        <f t="shared" si="379"/>
        <v>7.7758745368739501E-2</v>
      </c>
      <c r="GB135" s="2">
        <f t="shared" si="380"/>
        <v>8.1910089240517875E-2</v>
      </c>
      <c r="GC135" s="2">
        <f t="shared" si="381"/>
        <v>8.677015906366424E-2</v>
      </c>
      <c r="GD135" s="2">
        <f t="shared" si="382"/>
        <v>0.10323182866870957</v>
      </c>
      <c r="GE135" s="2">
        <f t="shared" si="383"/>
        <v>9.969482668222418E-2</v>
      </c>
      <c r="GF135" s="2">
        <f t="shared" si="384"/>
        <v>0.10038087185305113</v>
      </c>
      <c r="GG135" s="2">
        <f t="shared" si="385"/>
        <v>8.5918817040761819E-2</v>
      </c>
      <c r="GH135" s="2">
        <f t="shared" si="386"/>
        <v>8.2450672452173662E-2</v>
      </c>
      <c r="GI135" s="2">
        <f t="shared" si="387"/>
        <v>6.9708368008413041E-2</v>
      </c>
      <c r="GJ135" s="2">
        <f t="shared" si="388"/>
        <v>5.7993377995568259E-2</v>
      </c>
      <c r="GK135" s="2">
        <f t="shared" si="389"/>
        <v>5.9811862244794602E-2</v>
      </c>
      <c r="GM135" s="86">
        <f t="shared" si="325"/>
        <v>4.4814867673847967E-72</v>
      </c>
      <c r="GN135" s="86">
        <f t="shared" si="390"/>
        <v>1.1460615785133885E-89</v>
      </c>
      <c r="GO135" s="86">
        <f t="shared" si="391"/>
        <v>2.9230533363221336E-82</v>
      </c>
      <c r="GP135" s="86">
        <f t="shared" si="392"/>
        <v>5.0837411756760299E-86</v>
      </c>
      <c r="GQ135" s="86">
        <f t="shared" si="393"/>
        <v>3.3326792953379027E-103</v>
      </c>
      <c r="GR135" s="86">
        <f t="shared" si="394"/>
        <v>8.8843043494946152E-101</v>
      </c>
      <c r="GS135" s="86">
        <f t="shared" si="395"/>
        <v>3.8392801687257518E-104</v>
      </c>
      <c r="GT135" s="86">
        <f t="shared" si="396"/>
        <v>1.1865605096709279E-126</v>
      </c>
      <c r="GU135" s="86">
        <f t="shared" si="397"/>
        <v>3.5831326633235728E-96</v>
      </c>
      <c r="GV135" s="86">
        <f t="shared" si="398"/>
        <v>3.6855782321136104E-99</v>
      </c>
      <c r="GW135" s="86">
        <f t="shared" si="399"/>
        <v>3.1682828249589366E-125</v>
      </c>
      <c r="GX135" s="86">
        <f t="shared" si="400"/>
        <v>2.4183176235703122E-136</v>
      </c>
      <c r="GY135" s="86">
        <f t="shared" si="401"/>
        <v>3.4790542785487013E-95</v>
      </c>
      <c r="GZ135" s="86">
        <f t="shared" si="402"/>
        <v>4.5523846816098354E-87</v>
      </c>
      <c r="HA135" s="86">
        <f t="shared" si="403"/>
        <v>6.2478763148281966E-120</v>
      </c>
      <c r="HC135" s="86">
        <f t="shared" si="326"/>
        <v>1.1747267555475003E-39</v>
      </c>
      <c r="HD135" s="86">
        <f t="shared" si="404"/>
        <v>6.5248967596989839E-31</v>
      </c>
      <c r="HE135" s="86">
        <f t="shared" si="405"/>
        <v>7.7608132423479141E-42</v>
      </c>
      <c r="HF135" s="86">
        <f t="shared" si="406"/>
        <v>1.5475517196990066E-40</v>
      </c>
      <c r="HG135" s="86">
        <f t="shared" si="407"/>
        <v>9.5009006978553658E-79</v>
      </c>
      <c r="HH135" s="86">
        <f t="shared" si="408"/>
        <v>7.1372399921005354E-51</v>
      </c>
      <c r="HI135" s="86">
        <f t="shared" si="409"/>
        <v>4.3960179880143279E-54</v>
      </c>
      <c r="HJ135" s="86">
        <f t="shared" si="410"/>
        <v>1.3808155271891001E-51</v>
      </c>
      <c r="HK135" s="86">
        <f t="shared" si="411"/>
        <v>6.3803261852630374E-47</v>
      </c>
      <c r="HL135" s="86">
        <f t="shared" si="412"/>
        <v>5.7525732604004779E-42</v>
      </c>
      <c r="HM135" s="86">
        <f t="shared" si="413"/>
        <v>8.1486174830023723E-78</v>
      </c>
      <c r="HN135" s="86">
        <f t="shared" si="414"/>
        <v>1.8353879262951026E-56</v>
      </c>
      <c r="HO135" s="86">
        <f t="shared" si="415"/>
        <v>7.2846152732711363E-37</v>
      </c>
      <c r="HP135" s="86">
        <f t="shared" si="416"/>
        <v>2.6920067975898619E-34</v>
      </c>
      <c r="HQ135" s="86">
        <f t="shared" si="417"/>
        <v>2.4524427454236592E-48</v>
      </c>
      <c r="HS135" s="86">
        <f t="shared" si="327"/>
        <v>0.2744308133637523</v>
      </c>
      <c r="HT135" s="86">
        <f t="shared" si="418"/>
        <v>0.46842060595065149</v>
      </c>
      <c r="HU135" s="86">
        <f t="shared" si="419"/>
        <v>0.36743448764418712</v>
      </c>
      <c r="HV135" s="86">
        <f t="shared" si="420"/>
        <v>0.3454907286171246</v>
      </c>
      <c r="HW135" s="86">
        <f t="shared" si="421"/>
        <v>0.3972027238186665</v>
      </c>
      <c r="HX135" s="86">
        <f t="shared" si="422"/>
        <v>0.41315071254096442</v>
      </c>
      <c r="HY135" s="86">
        <f t="shared" si="423"/>
        <v>0.45986803696899003</v>
      </c>
      <c r="HZ135" s="86">
        <f t="shared" si="424"/>
        <v>0.48088091187974791</v>
      </c>
      <c r="IA135" s="86">
        <f t="shared" si="425"/>
        <v>0.48292196826836453</v>
      </c>
      <c r="IB135" s="86">
        <f t="shared" si="426"/>
        <v>0.49976768860930948</v>
      </c>
      <c r="IC135" s="86">
        <f t="shared" si="427"/>
        <v>0.46171562461768101</v>
      </c>
      <c r="ID135" s="86">
        <f t="shared" si="428"/>
        <v>0.44270626206031616</v>
      </c>
      <c r="IE135" s="86">
        <f t="shared" si="429"/>
        <v>0.35188679707604115</v>
      </c>
      <c r="IF135" s="86">
        <f t="shared" si="430"/>
        <v>0.29862548002884992</v>
      </c>
      <c r="IG135" s="86">
        <f t="shared" si="431"/>
        <v>0.32233777554989551</v>
      </c>
      <c r="II135" s="86">
        <f t="shared" si="328"/>
        <v>7.2658192752860618E-31</v>
      </c>
      <c r="IJ135" s="86">
        <f t="shared" si="329"/>
        <v>1.2091802505732739E-20</v>
      </c>
      <c r="IK135" s="86">
        <f t="shared" si="330"/>
        <v>8.6241536430914468E-25</v>
      </c>
      <c r="IL135" s="86">
        <f t="shared" si="331"/>
        <v>6.0280477625492781E-27</v>
      </c>
      <c r="IM135" s="86">
        <f t="shared" si="332"/>
        <v>7.0898425624840991E-23</v>
      </c>
      <c r="IN135" s="86">
        <f t="shared" si="333"/>
        <v>3.5635481611171564E-24</v>
      </c>
      <c r="IO135" s="86">
        <f t="shared" si="334"/>
        <v>5.9468667340490484E-25</v>
      </c>
      <c r="IP135" s="86">
        <f t="shared" si="335"/>
        <v>7.3961131714052349E-20</v>
      </c>
      <c r="IQ135" s="86">
        <f t="shared" si="336"/>
        <v>6.5391738611072107E-22</v>
      </c>
      <c r="IR135" s="86">
        <f t="shared" si="337"/>
        <v>4.6686729078464473E-24</v>
      </c>
      <c r="IS135" s="86">
        <f t="shared" si="338"/>
        <v>2.2780782867190155E-24</v>
      </c>
      <c r="IT135" s="86">
        <f t="shared" si="339"/>
        <v>3.0442745257394467E-26</v>
      </c>
      <c r="IU135" s="86">
        <f t="shared" si="340"/>
        <v>1.1797925279642777E-30</v>
      </c>
      <c r="IV135" s="86">
        <f t="shared" si="341"/>
        <v>3.8363708969606643E-16</v>
      </c>
      <c r="IW135" s="86">
        <f t="shared" si="342"/>
        <v>4.4677708641000132E-14</v>
      </c>
      <c r="IY135" s="86">
        <f t="shared" si="343"/>
        <v>0.2744308133637523</v>
      </c>
      <c r="IZ135" s="86">
        <f t="shared" si="344"/>
        <v>0.46842060595065149</v>
      </c>
      <c r="JA135" s="86">
        <f t="shared" si="345"/>
        <v>0.36743448764418712</v>
      </c>
      <c r="JB135" s="86">
        <f t="shared" si="346"/>
        <v>0.3454907286171246</v>
      </c>
      <c r="JC135" s="86">
        <f t="shared" si="347"/>
        <v>0.3972027238186665</v>
      </c>
      <c r="JD135" s="86">
        <f t="shared" si="348"/>
        <v>0.41315071254096442</v>
      </c>
      <c r="JE135" s="86">
        <f t="shared" si="349"/>
        <v>0.45986803696899003</v>
      </c>
      <c r="JF135" s="86">
        <f t="shared" si="350"/>
        <v>0.48088091187974791</v>
      </c>
      <c r="JG135" s="86">
        <f t="shared" si="351"/>
        <v>0.48292196826836453</v>
      </c>
      <c r="JH135" s="86">
        <f t="shared" si="352"/>
        <v>0.49976768860930948</v>
      </c>
      <c r="JI135" s="86">
        <f t="shared" si="353"/>
        <v>0.46171562461768101</v>
      </c>
      <c r="JJ135" s="86">
        <f t="shared" si="354"/>
        <v>0.44270626206031616</v>
      </c>
      <c r="JK135" s="86">
        <f t="shared" si="355"/>
        <v>0.35188679707604115</v>
      </c>
      <c r="JL135" s="86">
        <f t="shared" si="356"/>
        <v>0.29862548002885031</v>
      </c>
      <c r="JM135" s="86">
        <f t="shared" si="357"/>
        <v>0.3223377755499402</v>
      </c>
    </row>
    <row r="136" spans="2:273" x14ac:dyDescent="0.25">
      <c r="B136" s="2">
        <v>109</v>
      </c>
      <c r="C136" s="37">
        <v>52.588000000000001</v>
      </c>
      <c r="D136" s="37">
        <v>52.622</v>
      </c>
      <c r="E136" s="37">
        <v>53.338299999999997</v>
      </c>
      <c r="F136" s="37">
        <v>55.328600000000002</v>
      </c>
      <c r="G136" s="37">
        <v>56.100999999999999</v>
      </c>
      <c r="H136" s="37">
        <v>57.1389</v>
      </c>
      <c r="I136" s="37">
        <v>57.836199999999998</v>
      </c>
      <c r="J136" s="37">
        <v>58.187600000000003</v>
      </c>
      <c r="K136" s="37">
        <v>58.774500000000003</v>
      </c>
      <c r="L136" s="37">
        <v>57.798000000000002</v>
      </c>
      <c r="M136" s="37">
        <v>60.172699999999999</v>
      </c>
      <c r="N136" s="37">
        <v>60.2712</v>
      </c>
      <c r="O136" s="37">
        <v>62.706600000000002</v>
      </c>
      <c r="P136" s="37">
        <v>69.2149</v>
      </c>
      <c r="Q136" s="37">
        <v>81.892899999999997</v>
      </c>
      <c r="S136" s="4">
        <f t="shared" si="229"/>
        <v>52.855248498478161</v>
      </c>
      <c r="T136" s="4">
        <f t="shared" si="230"/>
        <v>52.697285050599646</v>
      </c>
      <c r="U136" s="4">
        <f t="shared" si="231"/>
        <v>53.803276028272613</v>
      </c>
      <c r="V136" s="4">
        <f t="shared" si="232"/>
        <v>55.151866395415993</v>
      </c>
      <c r="W136" s="4">
        <f t="shared" si="233"/>
        <v>55.528576146255524</v>
      </c>
      <c r="X136" s="4">
        <f t="shared" si="234"/>
        <v>56.565803232364949</v>
      </c>
      <c r="Y136" s="4">
        <f t="shared" si="235"/>
        <v>57.344135246936276</v>
      </c>
      <c r="Z136" s="4">
        <f t="shared" si="236"/>
        <v>57.689796081719308</v>
      </c>
      <c r="AA136" s="4">
        <f t="shared" si="237"/>
        <v>58.366824083419445</v>
      </c>
      <c r="AB136" s="4">
        <f t="shared" si="238"/>
        <v>57.661681377939416</v>
      </c>
      <c r="AC136" s="4">
        <f t="shared" si="239"/>
        <v>59.743133126986869</v>
      </c>
      <c r="AD136" s="4">
        <f t="shared" si="240"/>
        <v>60.493229555687606</v>
      </c>
      <c r="AE136" s="4">
        <f t="shared" si="241"/>
        <v>62.874338931224557</v>
      </c>
      <c r="AF136" s="4">
        <f t="shared" si="242"/>
        <v>68.870631167291734</v>
      </c>
      <c r="AG136" s="4">
        <f t="shared" si="243"/>
        <v>81.913905825167333</v>
      </c>
      <c r="AI136" s="4">
        <f t="shared" si="244"/>
        <v>-0.26724849847816046</v>
      </c>
      <c r="AJ136" s="4">
        <f t="shared" si="245"/>
        <v>-7.5285050599646297E-2</v>
      </c>
      <c r="AK136" s="4">
        <f t="shared" si="246"/>
        <v>-0.4649760282726163</v>
      </c>
      <c r="AL136" s="4">
        <f t="shared" si="247"/>
        <v>0.17673360458400822</v>
      </c>
      <c r="AM136" s="4">
        <f t="shared" si="248"/>
        <v>0.5724238537444748</v>
      </c>
      <c r="AN136" s="4">
        <f t="shared" si="249"/>
        <v>0.57309676763505024</v>
      </c>
      <c r="AO136" s="4">
        <f t="shared" si="250"/>
        <v>0.49206475306372255</v>
      </c>
      <c r="AP136" s="4">
        <f t="shared" si="251"/>
        <v>0.49780391828069526</v>
      </c>
      <c r="AQ136" s="4">
        <f t="shared" si="252"/>
        <v>0.40767591658055835</v>
      </c>
      <c r="AR136" s="4">
        <f t="shared" si="253"/>
        <v>0.13631862206058543</v>
      </c>
      <c r="AS136" s="4">
        <f t="shared" si="254"/>
        <v>0.42956687301312968</v>
      </c>
      <c r="AT136" s="4">
        <f t="shared" si="255"/>
        <v>-0.2220295556876053</v>
      </c>
      <c r="AU136" s="4">
        <f t="shared" si="256"/>
        <v>-0.16773893122455519</v>
      </c>
      <c r="AV136" s="4">
        <f t="shared" si="432"/>
        <v>0.34426883270826636</v>
      </c>
      <c r="AW136" s="4">
        <f t="shared" si="432"/>
        <v>-2.1005825167335956E-2</v>
      </c>
      <c r="AY136" s="2">
        <f t="shared" si="308"/>
        <v>52.855248498478161</v>
      </c>
      <c r="AZ136" s="2">
        <f t="shared" si="359"/>
        <v>51.381567520965589</v>
      </c>
      <c r="BA136" s="2">
        <f t="shared" si="360"/>
        <v>51.337093482892456</v>
      </c>
      <c r="BB136" s="2">
        <f t="shared" si="361"/>
        <v>51.717846192349803</v>
      </c>
      <c r="BC136" s="2">
        <f t="shared" si="362"/>
        <v>51.788612408797462</v>
      </c>
      <c r="BD136" s="2">
        <f t="shared" si="363"/>
        <v>52.198334556898104</v>
      </c>
      <c r="BE136" s="2">
        <f t="shared" si="364"/>
        <v>52.822545021769528</v>
      </c>
      <c r="BF136" s="2">
        <f t="shared" si="365"/>
        <v>52.840365385770561</v>
      </c>
      <c r="BG136" s="2">
        <f t="shared" si="366"/>
        <v>53.129892281227207</v>
      </c>
      <c r="BH136" s="2">
        <f t="shared" si="367"/>
        <v>52.762972359368518</v>
      </c>
      <c r="BI136" s="2">
        <f t="shared" si="368"/>
        <v>52.891952781879745</v>
      </c>
      <c r="BJ136" s="2">
        <f t="shared" si="369"/>
        <v>52.686197488135306</v>
      </c>
      <c r="BK136" s="2">
        <f t="shared" si="370"/>
        <v>53.775136528481852</v>
      </c>
      <c r="BL136" s="2">
        <f t="shared" si="371"/>
        <v>54.138763441900892</v>
      </c>
      <c r="BM136" s="2">
        <f t="shared" si="372"/>
        <v>56.30438047172742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59.244819784240143</v>
      </c>
      <c r="DL136" s="2">
        <f t="shared" si="433"/>
        <v>58.136047926829278</v>
      </c>
      <c r="DM136" s="2">
        <f t="shared" si="433"/>
        <v>59.917520566801606</v>
      </c>
      <c r="DN136" s="2">
        <f t="shared" si="433"/>
        <v>56.966471257035636</v>
      </c>
      <c r="DO136" s="2">
        <f t="shared" si="433"/>
        <v>56.837011901375064</v>
      </c>
      <c r="DP136" s="2">
        <f t="shared" si="433"/>
        <v>58.069279800853472</v>
      </c>
      <c r="DQ136" s="2">
        <f t="shared" si="433"/>
        <v>60.581697647058832</v>
      </c>
      <c r="DR136" s="2">
        <f t="shared" si="433"/>
        <v>59.363658283998284</v>
      </c>
      <c r="DS136" s="2">
        <f t="shared" si="433"/>
        <v>62.421711960531944</v>
      </c>
      <c r="DT136" s="2">
        <f t="shared" si="433"/>
        <v>60.992246864006866</v>
      </c>
      <c r="DU136" s="2">
        <f t="shared" si="433"/>
        <v>59.21225630252102</v>
      </c>
      <c r="DV136" s="2">
        <f t="shared" si="433"/>
        <v>60.801497473187482</v>
      </c>
      <c r="DW136" s="2">
        <f t="shared" si="433"/>
        <v>63.054665179526353</v>
      </c>
      <c r="DX136" s="2">
        <f t="shared" si="433"/>
        <v>61.681267851906142</v>
      </c>
      <c r="DY136" s="2">
        <f t="shared" si="433"/>
        <v>63.04742984615384</v>
      </c>
      <c r="EA136" s="2">
        <f t="shared" si="228"/>
        <v>52.8422218008198</v>
      </c>
      <c r="EB136" s="2">
        <f t="shared" si="290"/>
        <v>51.369092553130713</v>
      </c>
      <c r="EC136" s="2">
        <f t="shared" si="291"/>
        <v>51.310682384049883</v>
      </c>
      <c r="ED136" s="2">
        <f t="shared" si="292"/>
        <v>51.709125544135432</v>
      </c>
      <c r="EE136" s="2">
        <f t="shared" si="293"/>
        <v>51.774262712688682</v>
      </c>
      <c r="EF136" s="2">
        <f t="shared" si="294"/>
        <v>52.18704864027773</v>
      </c>
      <c r="EG136" s="2">
        <f t="shared" si="295"/>
        <v>52.807921013557134</v>
      </c>
      <c r="EH136" s="2">
        <f t="shared" si="296"/>
        <v>52.813433141739026</v>
      </c>
      <c r="EI136" s="2">
        <f t="shared" si="297"/>
        <v>53.110106118596512</v>
      </c>
      <c r="EJ136" s="2">
        <f t="shared" si="298"/>
        <v>52.755800150019539</v>
      </c>
      <c r="EK136" s="2">
        <f t="shared" si="299"/>
        <v>52.875493060038735</v>
      </c>
      <c r="EL136" s="2">
        <f t="shared" si="300"/>
        <v>52.672384842843393</v>
      </c>
      <c r="EM136" s="2">
        <f t="shared" si="301"/>
        <v>53.753672828257393</v>
      </c>
      <c r="EN136" s="2">
        <f t="shared" si="302"/>
        <v>54.120401137484777</v>
      </c>
      <c r="EO136" s="2">
        <f t="shared" si="303"/>
        <v>56.286642788919622</v>
      </c>
      <c r="EQ136" s="2">
        <f t="shared" si="304"/>
        <v>52.869396357921644</v>
      </c>
      <c r="ER136" s="2">
        <f t="shared" si="434"/>
        <v>51.368145328775896</v>
      </c>
      <c r="ES136" s="2">
        <f t="shared" si="434"/>
        <v>51.421181997778106</v>
      </c>
      <c r="ET136" s="2">
        <f t="shared" si="434"/>
        <v>51.688327543908557</v>
      </c>
      <c r="EU136" s="2">
        <f t="shared" si="434"/>
        <v>51.813896997332137</v>
      </c>
      <c r="EV136" s="2">
        <f t="shared" si="434"/>
        <v>52.169325818046026</v>
      </c>
      <c r="EW136" s="2">
        <f t="shared" si="434"/>
        <v>52.777755272710351</v>
      </c>
      <c r="EX136" s="2">
        <f t="shared" si="434"/>
        <v>52.919647477346807</v>
      </c>
      <c r="EY136" s="2">
        <f t="shared" si="434"/>
        <v>53.099262558576129</v>
      </c>
      <c r="EZ136" s="2">
        <f t="shared" si="434"/>
        <v>52.658462436548241</v>
      </c>
      <c r="FA136" s="2">
        <f t="shared" si="434"/>
        <v>52.883922340246961</v>
      </c>
      <c r="FB136" s="2">
        <f t="shared" si="434"/>
        <v>52.635453511355699</v>
      </c>
      <c r="FC136" s="2">
        <f t="shared" si="434"/>
        <v>53.751424070391053</v>
      </c>
      <c r="FD136" s="2">
        <f t="shared" si="434"/>
        <v>54.104781674530933</v>
      </c>
      <c r="FE136" s="2">
        <f t="shared" si="434"/>
        <v>56.244544844289749</v>
      </c>
      <c r="FG136" s="2">
        <f t="shared" si="306"/>
        <v>0.99817302880492653</v>
      </c>
      <c r="FH136" s="2">
        <f t="shared" si="435"/>
        <v>0.99814357310782598</v>
      </c>
      <c r="FI136" s="2">
        <f t="shared" si="435"/>
        <v>0.99806742387585201</v>
      </c>
      <c r="FJ136" s="2">
        <f t="shared" si="435"/>
        <v>0.9980090701660731</v>
      </c>
      <c r="FK136" s="2">
        <f t="shared" si="435"/>
        <v>0.99782813476280996</v>
      </c>
      <c r="FL136" s="2">
        <f t="shared" si="435"/>
        <v>0.99781287586587075</v>
      </c>
      <c r="FM136" s="2">
        <f t="shared" si="435"/>
        <v>0.99775267558693737</v>
      </c>
      <c r="FN136" s="2">
        <f t="shared" si="435"/>
        <v>0.99770568974346951</v>
      </c>
      <c r="FO136" s="2">
        <f t="shared" si="435"/>
        <v>0.99774902258545795</v>
      </c>
      <c r="FP136" s="2">
        <f t="shared" si="435"/>
        <v>0.99784094192671979</v>
      </c>
      <c r="FQ136" s="2">
        <f t="shared" si="435"/>
        <v>0.99752679038913628</v>
      </c>
      <c r="FR136" s="2">
        <f t="shared" si="435"/>
        <v>0.9978933633829099</v>
      </c>
      <c r="FS136" s="2">
        <f t="shared" si="435"/>
        <v>0.9976739650921812</v>
      </c>
      <c r="FT136" s="2">
        <f t="shared" si="435"/>
        <v>0.99744077012082832</v>
      </c>
      <c r="FU136" s="2">
        <f t="shared" si="435"/>
        <v>0.99697036356722213</v>
      </c>
      <c r="FW136" s="2">
        <f t="shared" si="324"/>
        <v>4.8918389508026017E-2</v>
      </c>
      <c r="FX136" s="2">
        <f t="shared" si="376"/>
        <v>9.2259134335824805E-2</v>
      </c>
      <c r="FY136" s="2">
        <f t="shared" si="377"/>
        <v>8.848654340306733E-2</v>
      </c>
      <c r="FZ136" s="2">
        <f t="shared" si="378"/>
        <v>8.3967602349089621E-2</v>
      </c>
      <c r="GA136" s="2">
        <f t="shared" si="379"/>
        <v>8.4625903341749242E-2</v>
      </c>
      <c r="GB136" s="2">
        <f t="shared" si="380"/>
        <v>8.9108444061718181E-2</v>
      </c>
      <c r="GC136" s="2">
        <f t="shared" si="381"/>
        <v>9.4351728745169602E-2</v>
      </c>
      <c r="GD136" s="2">
        <f t="shared" si="382"/>
        <v>0.1120752225859848</v>
      </c>
      <c r="GE136" s="2">
        <f t="shared" si="383"/>
        <v>0.10827180468473703</v>
      </c>
      <c r="GF136" s="2">
        <f t="shared" si="384"/>
        <v>0.10900972547634234</v>
      </c>
      <c r="GG136" s="2">
        <f t="shared" si="385"/>
        <v>9.3433610994349978E-2</v>
      </c>
      <c r="GH136" s="2">
        <f t="shared" si="386"/>
        <v>8.9691893202467357E-2</v>
      </c>
      <c r="GI136" s="2">
        <f t="shared" si="387"/>
        <v>7.5923097149862923E-2</v>
      </c>
      <c r="GJ136" s="2">
        <f t="shared" si="388"/>
        <v>6.3234670409914498E-2</v>
      </c>
      <c r="GK136" s="2">
        <f t="shared" si="389"/>
        <v>6.5206128213390308E-2</v>
      </c>
      <c r="GM136" s="86">
        <f t="shared" si="325"/>
        <v>5.6087604954713307E-75</v>
      </c>
      <c r="GN136" s="86">
        <f t="shared" si="390"/>
        <v>2.5209018336708661E-93</v>
      </c>
      <c r="GO136" s="86">
        <f t="shared" si="391"/>
        <v>1.3250290694889385E-85</v>
      </c>
      <c r="GP136" s="86">
        <f t="shared" si="392"/>
        <v>1.4169226726430036E-89</v>
      </c>
      <c r="GQ136" s="86">
        <f t="shared" si="393"/>
        <v>2.0025856303014657E-107</v>
      </c>
      <c r="GR136" s="86">
        <f t="shared" si="394"/>
        <v>6.5315512541465261E-105</v>
      </c>
      <c r="GS136" s="86">
        <f t="shared" si="395"/>
        <v>2.3024408240735168E-108</v>
      </c>
      <c r="GT136" s="86">
        <f t="shared" si="396"/>
        <v>7.6085738189096417E-132</v>
      </c>
      <c r="GU136" s="86">
        <f t="shared" si="397"/>
        <v>4.4163720186203174E-100</v>
      </c>
      <c r="GV136" s="86">
        <f t="shared" si="398"/>
        <v>3.593346694032062E-103</v>
      </c>
      <c r="GW136" s="86">
        <f t="shared" si="399"/>
        <v>2.4733825701034426E-130</v>
      </c>
      <c r="GX136" s="86">
        <f t="shared" si="400"/>
        <v>7.7440401282348828E-142</v>
      </c>
      <c r="GY136" s="86">
        <f t="shared" si="401"/>
        <v>5.1905501681414225E-99</v>
      </c>
      <c r="GZ136" s="86">
        <f t="shared" si="402"/>
        <v>1.3614083630592338E-90</v>
      </c>
      <c r="HA136" s="86">
        <f t="shared" si="403"/>
        <v>1.017952431704537E-124</v>
      </c>
      <c r="HC136" s="86">
        <f t="shared" si="326"/>
        <v>2.0827247345271539E-42</v>
      </c>
      <c r="HD136" s="86">
        <f t="shared" si="404"/>
        <v>5.6113065042120725E-33</v>
      </c>
      <c r="HE136" s="86">
        <f t="shared" si="405"/>
        <v>1.1911214514975901E-44</v>
      </c>
      <c r="HF136" s="86">
        <f t="shared" si="406"/>
        <v>2.642852742040298E-43</v>
      </c>
      <c r="HG136" s="86">
        <f t="shared" si="407"/>
        <v>3.5340512916430456E-84</v>
      </c>
      <c r="HH136" s="86">
        <f t="shared" si="408"/>
        <v>2.6398628481476314E-54</v>
      </c>
      <c r="HI136" s="86">
        <f t="shared" si="409"/>
        <v>1.2634346397110042E-57</v>
      </c>
      <c r="HJ136" s="86">
        <f t="shared" si="410"/>
        <v>5.6114217131910056E-55</v>
      </c>
      <c r="HK136" s="86">
        <f t="shared" si="411"/>
        <v>5.5733322051608563E-50</v>
      </c>
      <c r="HL136" s="86">
        <f t="shared" si="412"/>
        <v>1.2217338474312161E-44</v>
      </c>
      <c r="HM136" s="86">
        <f t="shared" si="413"/>
        <v>5.4258804467754451E-83</v>
      </c>
      <c r="HN136" s="86">
        <f t="shared" si="414"/>
        <v>4.0585005627355754E-60</v>
      </c>
      <c r="HO136" s="86">
        <f t="shared" si="415"/>
        <v>2.7338016096656524E-39</v>
      </c>
      <c r="HP136" s="86">
        <f t="shared" si="416"/>
        <v>1.3423962091095449E-36</v>
      </c>
      <c r="HQ136" s="86">
        <f t="shared" si="417"/>
        <v>1.6117533575938915E-51</v>
      </c>
      <c r="HS136" s="86">
        <f t="shared" si="327"/>
        <v>0.35275521610733224</v>
      </c>
      <c r="HT136" s="86">
        <f t="shared" si="418"/>
        <v>0.50034457814902933</v>
      </c>
      <c r="HU136" s="86">
        <f t="shared" si="419"/>
        <v>0.44344147099235781</v>
      </c>
      <c r="HV136" s="86">
        <f t="shared" si="420"/>
        <v>0.42755243258911885</v>
      </c>
      <c r="HW136" s="86">
        <f t="shared" si="421"/>
        <v>0.461611697938836</v>
      </c>
      <c r="HX136" s="86">
        <f t="shared" si="422"/>
        <v>0.47482654175493993</v>
      </c>
      <c r="HY136" s="86">
        <f t="shared" si="423"/>
        <v>0.4995011074225803</v>
      </c>
      <c r="HZ136" s="86">
        <f t="shared" si="424"/>
        <v>0.50358813804707514</v>
      </c>
      <c r="IA136" s="86">
        <f t="shared" si="425"/>
        <v>0.50366741162527995</v>
      </c>
      <c r="IB136" s="86">
        <f t="shared" si="426"/>
        <v>0.49506118800077326</v>
      </c>
      <c r="IC136" s="86">
        <f t="shared" si="427"/>
        <v>0.49977848214328902</v>
      </c>
      <c r="ID136" s="86">
        <f t="shared" si="428"/>
        <v>0.49280701066443766</v>
      </c>
      <c r="IE136" s="86">
        <f t="shared" si="429"/>
        <v>0.4345050758182844</v>
      </c>
      <c r="IF136" s="86">
        <f t="shared" si="430"/>
        <v>0.38255450529842672</v>
      </c>
      <c r="IG136" s="86">
        <f t="shared" si="431"/>
        <v>0.39870136691284708</v>
      </c>
      <c r="II136" s="86">
        <f t="shared" si="328"/>
        <v>3.9137493944186055E-29</v>
      </c>
      <c r="IJ136" s="86">
        <f t="shared" si="329"/>
        <v>3.3919722646524907E-19</v>
      </c>
      <c r="IK136" s="86">
        <f t="shared" si="330"/>
        <v>4.6011707225528698E-23</v>
      </c>
      <c r="IL136" s="86">
        <f t="shared" si="331"/>
        <v>4.2055713324713085E-25</v>
      </c>
      <c r="IM136" s="86">
        <f t="shared" si="332"/>
        <v>2.5447747399177223E-21</v>
      </c>
      <c r="IN136" s="86">
        <f t="shared" si="333"/>
        <v>1.732880828536432E-22</v>
      </c>
      <c r="IO136" s="86">
        <f t="shared" si="334"/>
        <v>3.6688752219548582E-23</v>
      </c>
      <c r="IP136" s="86">
        <f t="shared" si="335"/>
        <v>2.4780088865284795E-18</v>
      </c>
      <c r="IQ136" s="86">
        <f t="shared" si="336"/>
        <v>3.0256677605219271E-20</v>
      </c>
      <c r="IR136" s="86">
        <f t="shared" si="337"/>
        <v>3.2731144416696512E-22</v>
      </c>
      <c r="IS136" s="86">
        <f t="shared" si="338"/>
        <v>1.2463705344083006E-22</v>
      </c>
      <c r="IT136" s="86">
        <f t="shared" si="339"/>
        <v>2.1332066952588421E-24</v>
      </c>
      <c r="IU136" s="86">
        <f t="shared" si="340"/>
        <v>1.2471055611423054E-28</v>
      </c>
      <c r="IV136" s="86">
        <f t="shared" si="341"/>
        <v>3.4194936815782397E-15</v>
      </c>
      <c r="IW136" s="86">
        <f t="shared" si="342"/>
        <v>3.0012642601731983E-13</v>
      </c>
      <c r="IY136" s="86">
        <f t="shared" si="343"/>
        <v>0.35275521610733224</v>
      </c>
      <c r="IZ136" s="86">
        <f t="shared" si="344"/>
        <v>0.50034457814902933</v>
      </c>
      <c r="JA136" s="86">
        <f t="shared" si="345"/>
        <v>0.44344147099235781</v>
      </c>
      <c r="JB136" s="86">
        <f t="shared" si="346"/>
        <v>0.42755243258911885</v>
      </c>
      <c r="JC136" s="86">
        <f t="shared" si="347"/>
        <v>0.461611697938836</v>
      </c>
      <c r="JD136" s="86">
        <f t="shared" si="348"/>
        <v>0.47482654175493993</v>
      </c>
      <c r="JE136" s="86">
        <f t="shared" si="349"/>
        <v>0.4995011074225803</v>
      </c>
      <c r="JF136" s="86">
        <f t="shared" si="350"/>
        <v>0.50358813804707514</v>
      </c>
      <c r="JG136" s="86">
        <f t="shared" si="351"/>
        <v>0.50366741162527995</v>
      </c>
      <c r="JH136" s="86">
        <f t="shared" si="352"/>
        <v>0.49506118800077326</v>
      </c>
      <c r="JI136" s="86">
        <f t="shared" si="353"/>
        <v>0.49977848214328902</v>
      </c>
      <c r="JJ136" s="86">
        <f t="shared" si="354"/>
        <v>0.49280701066443766</v>
      </c>
      <c r="JK136" s="86">
        <f t="shared" si="355"/>
        <v>0.4345050758182844</v>
      </c>
      <c r="JL136" s="86">
        <f t="shared" si="356"/>
        <v>0.38255450529843016</v>
      </c>
      <c r="JM136" s="86">
        <f t="shared" si="357"/>
        <v>0.39870136691314723</v>
      </c>
    </row>
    <row r="137" spans="2:273" x14ac:dyDescent="0.25">
      <c r="B137" s="2">
        <v>110</v>
      </c>
      <c r="C137" s="37">
        <v>52.336500000000001</v>
      </c>
      <c r="D137" s="37">
        <v>52.283099999999997</v>
      </c>
      <c r="E137" s="37">
        <v>53.3187</v>
      </c>
      <c r="F137" s="37">
        <v>54.643300000000004</v>
      </c>
      <c r="G137" s="37">
        <v>55.179600000000001</v>
      </c>
      <c r="H137" s="37">
        <v>56.3748</v>
      </c>
      <c r="I137" s="37">
        <v>55.953600000000002</v>
      </c>
      <c r="J137" s="37">
        <v>56.137599999999999</v>
      </c>
      <c r="K137" s="37">
        <v>57.136400000000002</v>
      </c>
      <c r="L137" s="37">
        <v>56.228499999999997</v>
      </c>
      <c r="M137" s="37">
        <v>58.453099999999999</v>
      </c>
      <c r="N137" s="37">
        <v>59.114400000000003</v>
      </c>
      <c r="O137" s="37">
        <v>62.005200000000002</v>
      </c>
      <c r="P137" s="37">
        <v>69.712699999999998</v>
      </c>
      <c r="Q137" s="37">
        <v>83.003600000000006</v>
      </c>
      <c r="S137" s="4">
        <f t="shared" si="229"/>
        <v>52.810976381983487</v>
      </c>
      <c r="T137" s="4">
        <f t="shared" si="230"/>
        <v>52.401457599949197</v>
      </c>
      <c r="U137" s="4">
        <f t="shared" si="231"/>
        <v>53.538426925102826</v>
      </c>
      <c r="V137" s="4">
        <f t="shared" si="232"/>
        <v>54.881591813853241</v>
      </c>
      <c r="W137" s="4">
        <f t="shared" si="233"/>
        <v>55.078809747674192</v>
      </c>
      <c r="X137" s="4">
        <f t="shared" si="234"/>
        <v>55.913853175308198</v>
      </c>
      <c r="Y137" s="4">
        <f t="shared" si="235"/>
        <v>56.325690743603523</v>
      </c>
      <c r="Z137" s="4">
        <f t="shared" si="236"/>
        <v>56.473296082459512</v>
      </c>
      <c r="AA137" s="4">
        <f t="shared" si="237"/>
        <v>56.972629404056562</v>
      </c>
      <c r="AB137" s="4">
        <f t="shared" si="238"/>
        <v>56.003224861249727</v>
      </c>
      <c r="AC137" s="4">
        <f t="shared" si="239"/>
        <v>58.213840491155281</v>
      </c>
      <c r="AD137" s="4">
        <f t="shared" si="240"/>
        <v>58.938917216602789</v>
      </c>
      <c r="AE137" s="4">
        <f t="shared" si="241"/>
        <v>62.081971041389139</v>
      </c>
      <c r="AF137" s="4">
        <f t="shared" si="242"/>
        <v>70.030962842284438</v>
      </c>
      <c r="AG137" s="4">
        <f t="shared" si="243"/>
        <v>83.610044910433786</v>
      </c>
      <c r="AI137" s="4">
        <f t="shared" si="244"/>
        <v>-0.47447638198348585</v>
      </c>
      <c r="AJ137" s="4">
        <f t="shared" si="245"/>
        <v>-0.11835759994919925</v>
      </c>
      <c r="AK137" s="4">
        <f t="shared" si="246"/>
        <v>-0.21972692510282599</v>
      </c>
      <c r="AL137" s="4">
        <f t="shared" si="247"/>
        <v>-0.2382918138532375</v>
      </c>
      <c r="AM137" s="4">
        <f t="shared" si="248"/>
        <v>0.10079025232580818</v>
      </c>
      <c r="AN137" s="4">
        <f t="shared" si="249"/>
        <v>0.4609468246918027</v>
      </c>
      <c r="AO137" s="4">
        <f t="shared" si="250"/>
        <v>-0.3720907436035219</v>
      </c>
      <c r="AP137" s="4">
        <f t="shared" si="251"/>
        <v>-0.33569608245951343</v>
      </c>
      <c r="AQ137" s="4">
        <f t="shared" si="252"/>
        <v>0.1637705959434399</v>
      </c>
      <c r="AR137" s="4">
        <f t="shared" si="253"/>
        <v>0.22527513875026983</v>
      </c>
      <c r="AS137" s="4">
        <f t="shared" si="254"/>
        <v>0.23925950884471803</v>
      </c>
      <c r="AT137" s="4">
        <f t="shared" si="255"/>
        <v>0.17548278339721435</v>
      </c>
      <c r="AU137" s="4">
        <f t="shared" si="256"/>
        <v>-7.6771041389136485E-2</v>
      </c>
      <c r="AV137" s="4">
        <f t="shared" si="432"/>
        <v>-0.31826284228444024</v>
      </c>
      <c r="AW137" s="4">
        <f t="shared" si="432"/>
        <v>-0.60644491043377968</v>
      </c>
      <c r="AY137" s="2">
        <f t="shared" si="308"/>
        <v>52.810976381983487</v>
      </c>
      <c r="AZ137" s="2">
        <f t="shared" si="359"/>
        <v>51.345941589132643</v>
      </c>
      <c r="BA137" s="2">
        <f t="shared" si="360"/>
        <v>51.294763710792665</v>
      </c>
      <c r="BB137" s="2">
        <f t="shared" si="361"/>
        <v>51.686320858836496</v>
      </c>
      <c r="BC137" s="2">
        <f t="shared" si="362"/>
        <v>51.749354234118393</v>
      </c>
      <c r="BD137" s="2">
        <f t="shared" si="363"/>
        <v>52.166147455368069</v>
      </c>
      <c r="BE137" s="2">
        <f t="shared" si="364"/>
        <v>52.795059804989293</v>
      </c>
      <c r="BF137" s="2">
        <f t="shared" si="365"/>
        <v>52.804091849533634</v>
      </c>
      <c r="BG137" s="2">
        <f t="shared" si="366"/>
        <v>53.096688957874271</v>
      </c>
      <c r="BH137" s="2">
        <f t="shared" si="367"/>
        <v>52.716168163648391</v>
      </c>
      <c r="BI137" s="2">
        <f t="shared" si="368"/>
        <v>52.845397430193159</v>
      </c>
      <c r="BJ137" s="2">
        <f t="shared" si="369"/>
        <v>52.651302447589558</v>
      </c>
      <c r="BK137" s="2">
        <f t="shared" si="370"/>
        <v>53.737630038962038</v>
      </c>
      <c r="BL137" s="2">
        <f t="shared" si="371"/>
        <v>54.102964743096742</v>
      </c>
      <c r="BM137" s="2">
        <f t="shared" si="372"/>
        <v>56.247117210652256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59.277691960600372</v>
      </c>
      <c r="DL137" s="2">
        <f t="shared" si="433"/>
        <v>58.163462195121959</v>
      </c>
      <c r="DM137" s="2">
        <f t="shared" si="433"/>
        <v>59.967114331983794</v>
      </c>
      <c r="DN137" s="2">
        <f t="shared" si="433"/>
        <v>56.988357485928695</v>
      </c>
      <c r="DO137" s="2">
        <f t="shared" si="433"/>
        <v>56.854162731152208</v>
      </c>
      <c r="DP137" s="2">
        <f t="shared" si="433"/>
        <v>58.098002916073952</v>
      </c>
      <c r="DQ137" s="2">
        <f t="shared" si="433"/>
        <v>60.635541904761908</v>
      </c>
      <c r="DR137" s="2">
        <f t="shared" si="433"/>
        <v>59.404621038181034</v>
      </c>
      <c r="DS137" s="2">
        <f t="shared" si="433"/>
        <v>62.492798163878149</v>
      </c>
      <c r="DT137" s="2">
        <f t="shared" si="433"/>
        <v>61.044101960531961</v>
      </c>
      <c r="DU137" s="2">
        <f t="shared" si="433"/>
        <v>59.240725683728044</v>
      </c>
      <c r="DV137" s="2">
        <f t="shared" si="433"/>
        <v>60.853609172029181</v>
      </c>
      <c r="DW137" s="2">
        <f t="shared" si="433"/>
        <v>63.121779098548508</v>
      </c>
      <c r="DX137" s="2">
        <f t="shared" si="433"/>
        <v>61.735463508064505</v>
      </c>
      <c r="DY137" s="2">
        <f t="shared" si="433"/>
        <v>63.106950598290595</v>
      </c>
      <c r="EA137" s="2">
        <f t="shared" si="228"/>
        <v>52.798534982710848</v>
      </c>
      <c r="EB137" s="2">
        <f t="shared" si="290"/>
        <v>51.334484100776962</v>
      </c>
      <c r="EC137" s="2">
        <f t="shared" si="291"/>
        <v>51.267901349598191</v>
      </c>
      <c r="ED137" s="2">
        <f t="shared" si="292"/>
        <v>51.678748125755746</v>
      </c>
      <c r="EE137" s="2">
        <f t="shared" si="293"/>
        <v>51.735275854645415</v>
      </c>
      <c r="EF137" s="2">
        <f t="shared" si="294"/>
        <v>52.156145164391958</v>
      </c>
      <c r="EG137" s="2">
        <f t="shared" si="295"/>
        <v>52.782297989025174</v>
      </c>
      <c r="EH137" s="2">
        <f t="shared" si="296"/>
        <v>52.776374983490278</v>
      </c>
      <c r="EI137" s="2">
        <f t="shared" si="297"/>
        <v>53.07873493572778</v>
      </c>
      <c r="EJ137" s="2">
        <f t="shared" si="298"/>
        <v>52.712180591556312</v>
      </c>
      <c r="EK137" s="2">
        <f t="shared" si="299"/>
        <v>52.83001109425436</v>
      </c>
      <c r="EL137" s="2">
        <f t="shared" si="300"/>
        <v>52.639413515777704</v>
      </c>
      <c r="EM137" s="2">
        <f t="shared" si="301"/>
        <v>53.717883698296824</v>
      </c>
      <c r="EN137" s="2">
        <f t="shared" si="302"/>
        <v>54.086293894724633</v>
      </c>
      <c r="EO137" s="2">
        <f t="shared" si="303"/>
        <v>56.231286338337483</v>
      </c>
      <c r="EQ137" s="2">
        <f t="shared" si="304"/>
        <v>52.829329178260068</v>
      </c>
      <c r="ER137" s="2">
        <f t="shared" si="434"/>
        <v>51.3334227746208</v>
      </c>
      <c r="ES137" s="2">
        <f t="shared" si="434"/>
        <v>51.38772310293195</v>
      </c>
      <c r="ET137" s="2">
        <f t="shared" si="434"/>
        <v>51.656084109283526</v>
      </c>
      <c r="EU137" s="2">
        <f t="shared" si="434"/>
        <v>51.778052626952139</v>
      </c>
      <c r="EV137" s="2">
        <f t="shared" si="434"/>
        <v>52.137026242823133</v>
      </c>
      <c r="EW137" s="2">
        <f t="shared" si="434"/>
        <v>52.749746217561011</v>
      </c>
      <c r="EX137" s="2">
        <f t="shared" si="434"/>
        <v>52.890255785844822</v>
      </c>
      <c r="EY137" s="2">
        <f t="shared" si="434"/>
        <v>53.067022610739322</v>
      </c>
      <c r="EZ137" s="2">
        <f t="shared" si="434"/>
        <v>52.607162774957715</v>
      </c>
      <c r="FA137" s="2">
        <f t="shared" si="434"/>
        <v>52.83910392458354</v>
      </c>
      <c r="FB137" s="2">
        <f t="shared" si="434"/>
        <v>52.599457960623198</v>
      </c>
      <c r="FC137" s="2">
        <f t="shared" si="434"/>
        <v>53.715380442807245</v>
      </c>
      <c r="FD137" s="2">
        <f t="shared" si="434"/>
        <v>54.069074394028547</v>
      </c>
      <c r="FE137" s="2">
        <f t="shared" si="434"/>
        <v>56.186640744074019</v>
      </c>
      <c r="FG137" s="2">
        <f t="shared" si="306"/>
        <v>0.99833351457326702</v>
      </c>
      <c r="FH137" s="2">
        <f t="shared" si="435"/>
        <v>0.99830664194954288</v>
      </c>
      <c r="FI137" s="2">
        <f t="shared" si="435"/>
        <v>0.99823716986512234</v>
      </c>
      <c r="FJ137" s="2">
        <f t="shared" si="435"/>
        <v>0.99818393227187208</v>
      </c>
      <c r="FK137" s="2">
        <f t="shared" si="435"/>
        <v>0.99801885676440283</v>
      </c>
      <c r="FL137" s="2">
        <f t="shared" si="435"/>
        <v>0.998004935145959</v>
      </c>
      <c r="FM137" s="2">
        <f t="shared" si="435"/>
        <v>0.99795001041040921</v>
      </c>
      <c r="FN137" s="2">
        <f t="shared" si="435"/>
        <v>0.99790714168261108</v>
      </c>
      <c r="FO137" s="2">
        <f t="shared" si="435"/>
        <v>0.99794667751442812</v>
      </c>
      <c r="FP137" s="2">
        <f t="shared" si="435"/>
        <v>0.99803054148903425</v>
      </c>
      <c r="FQ137" s="2">
        <f t="shared" si="435"/>
        <v>0.99774391506753168</v>
      </c>
      <c r="FR137" s="2">
        <f t="shared" si="435"/>
        <v>0.99807836837470931</v>
      </c>
      <c r="FS137" s="2">
        <f t="shared" si="435"/>
        <v>0.9978781966906517</v>
      </c>
      <c r="FT137" s="2">
        <f t="shared" si="435"/>
        <v>0.99766542890059196</v>
      </c>
      <c r="FU137" s="2">
        <f t="shared" si="435"/>
        <v>0.99723620197407936</v>
      </c>
      <c r="FW137" s="2">
        <f t="shared" si="324"/>
        <v>5.3385989214680435E-2</v>
      </c>
      <c r="FX137" s="2">
        <f t="shared" si="376"/>
        <v>0.10026764738047426</v>
      </c>
      <c r="FY137" s="2">
        <f t="shared" si="377"/>
        <v>9.6202284465901455E-2</v>
      </c>
      <c r="FZ137" s="2">
        <f t="shared" si="378"/>
        <v>9.1328786747056204E-2</v>
      </c>
      <c r="GA137" s="2">
        <f t="shared" si="379"/>
        <v>9.2039000408062774E-2</v>
      </c>
      <c r="GB137" s="2">
        <f t="shared" si="380"/>
        <v>9.6872649710564099E-2</v>
      </c>
      <c r="GC137" s="2">
        <f t="shared" si="381"/>
        <v>0.10252137310982924</v>
      </c>
      <c r="GD137" s="2">
        <f t="shared" si="382"/>
        <v>0.12157348624042694</v>
      </c>
      <c r="GE137" s="2">
        <f t="shared" si="383"/>
        <v>0.11749038400324921</v>
      </c>
      <c r="GF137" s="2">
        <f t="shared" si="384"/>
        <v>0.11828279965319849</v>
      </c>
      <c r="GG137" s="2">
        <f t="shared" si="385"/>
        <v>0.10153267065478169</v>
      </c>
      <c r="GH137" s="2">
        <f t="shared" si="386"/>
        <v>9.7501494409395678E-2</v>
      </c>
      <c r="GI137" s="2">
        <f t="shared" si="387"/>
        <v>8.2642669380854503E-2</v>
      </c>
      <c r="GJ137" s="2">
        <f t="shared" si="388"/>
        <v>6.891500297331668E-2</v>
      </c>
      <c r="GK137" s="2">
        <f t="shared" si="389"/>
        <v>7.1050123670855309E-2</v>
      </c>
      <c r="GM137" s="86">
        <f t="shared" si="325"/>
        <v>6.1357722999289804E-78</v>
      </c>
      <c r="GN137" s="86">
        <f t="shared" si="390"/>
        <v>4.6728068691056262E-97</v>
      </c>
      <c r="GO137" s="86">
        <f t="shared" si="391"/>
        <v>5.1383108082981295E-89</v>
      </c>
      <c r="GP137" s="86">
        <f t="shared" si="392"/>
        <v>3.3365803510931714E-93</v>
      </c>
      <c r="GQ137" s="86">
        <f t="shared" si="393"/>
        <v>9.875168030659486E-112</v>
      </c>
      <c r="GR137" s="86">
        <f t="shared" si="394"/>
        <v>3.9544740680441413E-109</v>
      </c>
      <c r="GS137" s="86">
        <f t="shared" si="395"/>
        <v>1.1350541555038876E-112</v>
      </c>
      <c r="GT137" s="86">
        <f t="shared" si="396"/>
        <v>3.8256515785093687E-137</v>
      </c>
      <c r="GU137" s="86">
        <f t="shared" si="397"/>
        <v>4.5371238330353571E-104</v>
      </c>
      <c r="GV137" s="86">
        <f t="shared" si="398"/>
        <v>2.9091430029991612E-107</v>
      </c>
      <c r="GW137" s="86">
        <f t="shared" si="399"/>
        <v>1.5219750136859391E-135</v>
      </c>
      <c r="GX137" s="86">
        <f t="shared" si="400"/>
        <v>1.9259159229782714E-147</v>
      </c>
      <c r="GY137" s="86">
        <f t="shared" si="401"/>
        <v>6.4921007555264958E-103</v>
      </c>
      <c r="GZ137" s="86">
        <f t="shared" si="402"/>
        <v>3.4564786943029156E-94</v>
      </c>
      <c r="HA137" s="86">
        <f t="shared" si="403"/>
        <v>1.3329190676344081E-129</v>
      </c>
      <c r="HC137" s="86">
        <f t="shared" si="326"/>
        <v>2.9648137197969053E-45</v>
      </c>
      <c r="HD137" s="86">
        <f t="shared" si="404"/>
        <v>4.1115914341537293E-35</v>
      </c>
      <c r="HE137" s="86">
        <f t="shared" si="405"/>
        <v>1.4706935249327808E-47</v>
      </c>
      <c r="HF137" s="86">
        <f t="shared" si="406"/>
        <v>3.6319762531038446E-46</v>
      </c>
      <c r="HG137" s="86">
        <f t="shared" si="407"/>
        <v>8.5995431055706329E-90</v>
      </c>
      <c r="HH137" s="86">
        <f t="shared" si="408"/>
        <v>7.4923623101897022E-58</v>
      </c>
      <c r="HI137" s="86">
        <f t="shared" si="409"/>
        <v>2.7853947385905553E-61</v>
      </c>
      <c r="HJ137" s="86">
        <f t="shared" si="410"/>
        <v>1.7669137833069904E-58</v>
      </c>
      <c r="HK137" s="86">
        <f t="shared" si="411"/>
        <v>3.872920635990306E-53</v>
      </c>
      <c r="HL137" s="86">
        <f t="shared" si="412"/>
        <v>2.1328843960027506E-47</v>
      </c>
      <c r="HM137" s="86">
        <f t="shared" si="413"/>
        <v>2.4438814546214699E-88</v>
      </c>
      <c r="HN137" s="86">
        <f t="shared" si="414"/>
        <v>6.8478528718140506E-64</v>
      </c>
      <c r="HO137" s="86">
        <f t="shared" si="415"/>
        <v>8.5332140167374251E-42</v>
      </c>
      <c r="HP137" s="86">
        <f t="shared" si="416"/>
        <v>5.5987545773650883E-39</v>
      </c>
      <c r="HQ137" s="86">
        <f t="shared" si="417"/>
        <v>8.3313562846582889E-55</v>
      </c>
      <c r="HS137" s="86">
        <f t="shared" si="327"/>
        <v>0.4241871679222039</v>
      </c>
      <c r="HT137" s="86">
        <f t="shared" si="418"/>
        <v>0.49814400598641645</v>
      </c>
      <c r="HU137" s="86">
        <f t="shared" si="419"/>
        <v>0.49202745623694877</v>
      </c>
      <c r="HV137" s="86">
        <f t="shared" si="420"/>
        <v>0.48463897843376597</v>
      </c>
      <c r="HW137" s="86">
        <f t="shared" si="421"/>
        <v>0.49824189448197609</v>
      </c>
      <c r="HX137" s="86">
        <f t="shared" si="422"/>
        <v>0.50279981309374899</v>
      </c>
      <c r="HY137" s="86">
        <f t="shared" si="423"/>
        <v>0.49676929893764454</v>
      </c>
      <c r="HZ137" s="86">
        <f t="shared" si="424"/>
        <v>0.48636279712428365</v>
      </c>
      <c r="IA137" s="86">
        <f t="shared" si="425"/>
        <v>0.48168550302241192</v>
      </c>
      <c r="IB137" s="86">
        <f t="shared" si="426"/>
        <v>0.44614155469936934</v>
      </c>
      <c r="IC137" s="86">
        <f t="shared" si="427"/>
        <v>0.49682561471481579</v>
      </c>
      <c r="ID137" s="86">
        <f t="shared" si="428"/>
        <v>0.50172533373649519</v>
      </c>
      <c r="IE137" s="86">
        <f t="shared" si="429"/>
        <v>0.48922308007644077</v>
      </c>
      <c r="IF137" s="86">
        <f t="shared" si="430"/>
        <v>0.46287453897397263</v>
      </c>
      <c r="IG137" s="86">
        <f t="shared" si="431"/>
        <v>0.47090093425539498</v>
      </c>
      <c r="II137" s="86">
        <f t="shared" si="328"/>
        <v>1.8697514302547544E-27</v>
      </c>
      <c r="IJ137" s="86">
        <f t="shared" si="329"/>
        <v>8.3659155197987082E-18</v>
      </c>
      <c r="IK137" s="86">
        <f t="shared" si="330"/>
        <v>2.1105557592549661E-21</v>
      </c>
      <c r="IL137" s="86">
        <f t="shared" si="331"/>
        <v>2.5059391853589593E-23</v>
      </c>
      <c r="IM137" s="86">
        <f t="shared" si="332"/>
        <v>7.9956523155223958E-20</v>
      </c>
      <c r="IN137" s="86">
        <f t="shared" si="333"/>
        <v>7.2674740500355714E-21</v>
      </c>
      <c r="IO137" s="86">
        <f t="shared" si="334"/>
        <v>1.9260556310338001E-21</v>
      </c>
      <c r="IP137" s="86">
        <f t="shared" si="335"/>
        <v>7.1507697444907345E-17</v>
      </c>
      <c r="IQ137" s="86">
        <f t="shared" si="336"/>
        <v>1.1924663810844686E-18</v>
      </c>
      <c r="IR137" s="86">
        <f t="shared" si="337"/>
        <v>1.9190776109305738E-20</v>
      </c>
      <c r="IS137" s="86">
        <f t="shared" si="338"/>
        <v>5.834527272562781E-21</v>
      </c>
      <c r="IT137" s="86">
        <f t="shared" si="339"/>
        <v>1.2704214212356642E-22</v>
      </c>
      <c r="IU137" s="86">
        <f t="shared" si="340"/>
        <v>1.1165361391172816E-26</v>
      </c>
      <c r="IV137" s="86">
        <f t="shared" si="341"/>
        <v>2.8380941889423602E-14</v>
      </c>
      <c r="IW137" s="86">
        <f t="shared" si="342"/>
        <v>1.8936039218758186E-12</v>
      </c>
      <c r="IY137" s="86">
        <f t="shared" si="343"/>
        <v>0.4241871679222039</v>
      </c>
      <c r="IZ137" s="86">
        <f t="shared" si="344"/>
        <v>0.49814400598641645</v>
      </c>
      <c r="JA137" s="86">
        <f t="shared" si="345"/>
        <v>0.49202745623694877</v>
      </c>
      <c r="JB137" s="86">
        <f t="shared" si="346"/>
        <v>0.48463897843376597</v>
      </c>
      <c r="JC137" s="86">
        <f t="shared" si="347"/>
        <v>0.49824189448197609</v>
      </c>
      <c r="JD137" s="86">
        <f t="shared" si="348"/>
        <v>0.50279981309374899</v>
      </c>
      <c r="JE137" s="86">
        <f t="shared" si="349"/>
        <v>0.49676929893764454</v>
      </c>
      <c r="JF137" s="86">
        <f t="shared" si="350"/>
        <v>0.48636279712428371</v>
      </c>
      <c r="JG137" s="86">
        <f t="shared" si="351"/>
        <v>0.48168550302241192</v>
      </c>
      <c r="JH137" s="86">
        <f t="shared" si="352"/>
        <v>0.44614155469936934</v>
      </c>
      <c r="JI137" s="86">
        <f t="shared" si="353"/>
        <v>0.49682561471481579</v>
      </c>
      <c r="JJ137" s="86">
        <f t="shared" si="354"/>
        <v>0.50172533373649519</v>
      </c>
      <c r="JK137" s="86">
        <f t="shared" si="355"/>
        <v>0.48922308007644077</v>
      </c>
      <c r="JL137" s="86">
        <f t="shared" si="356"/>
        <v>0.46287453897400099</v>
      </c>
      <c r="JM137" s="86">
        <f t="shared" si="357"/>
        <v>0.47090093425728857</v>
      </c>
    </row>
    <row r="138" spans="2:273" x14ac:dyDescent="0.25">
      <c r="B138" s="2">
        <v>111</v>
      </c>
      <c r="C138" s="37">
        <v>52.668500000000002</v>
      </c>
      <c r="D138" s="37">
        <v>52.203800000000001</v>
      </c>
      <c r="E138" s="37">
        <v>53.775799999999997</v>
      </c>
      <c r="F138" s="37">
        <v>54.869700000000002</v>
      </c>
      <c r="G138" s="37">
        <v>54.363799999999998</v>
      </c>
      <c r="H138" s="37">
        <v>54.671700000000001</v>
      </c>
      <c r="I138" s="37">
        <v>55.439100000000003</v>
      </c>
      <c r="J138" s="37">
        <v>54.729500000000002</v>
      </c>
      <c r="K138" s="37">
        <v>55.814</v>
      </c>
      <c r="L138" s="37">
        <v>54.100499999999997</v>
      </c>
      <c r="M138" s="37">
        <v>56.235300000000002</v>
      </c>
      <c r="N138" s="37">
        <v>56.9833</v>
      </c>
      <c r="O138" s="37">
        <v>60.841799999999999</v>
      </c>
      <c r="P138" s="37">
        <v>69.7423</v>
      </c>
      <c r="Q138" s="37">
        <v>83.062899999999999</v>
      </c>
      <c r="S138" s="4">
        <f t="shared" si="229"/>
        <v>52.766817494313813</v>
      </c>
      <c r="T138" s="4">
        <f t="shared" si="230"/>
        <v>52.079655357974275</v>
      </c>
      <c r="U138" s="4">
        <f t="shared" si="231"/>
        <v>53.082852288507901</v>
      </c>
      <c r="V138" s="4">
        <f t="shared" si="232"/>
        <v>54.309593259448931</v>
      </c>
      <c r="W138" s="4">
        <f t="shared" si="233"/>
        <v>54.40068248574255</v>
      </c>
      <c r="X138" s="4">
        <f t="shared" si="234"/>
        <v>55.019453534490367</v>
      </c>
      <c r="Y138" s="4">
        <f t="shared" si="235"/>
        <v>55.211839509665538</v>
      </c>
      <c r="Z138" s="4">
        <f t="shared" si="236"/>
        <v>55.249317944157653</v>
      </c>
      <c r="AA138" s="4">
        <f t="shared" si="237"/>
        <v>55.605552415449083</v>
      </c>
      <c r="AB138" s="4">
        <f t="shared" si="238"/>
        <v>54.593740155583291</v>
      </c>
      <c r="AC138" s="4">
        <f t="shared" si="239"/>
        <v>56.543775185860461</v>
      </c>
      <c r="AD138" s="4">
        <f t="shared" si="240"/>
        <v>57.105502874074773</v>
      </c>
      <c r="AE138" s="4">
        <f t="shared" si="241"/>
        <v>60.490321032708856</v>
      </c>
      <c r="AF138" s="4">
        <f t="shared" si="242"/>
        <v>69.996600263991098</v>
      </c>
      <c r="AG138" s="4">
        <f t="shared" si="243"/>
        <v>83.649284635720676</v>
      </c>
      <c r="AI138" s="4">
        <f t="shared" si="244"/>
        <v>-9.8317494313810982E-2</v>
      </c>
      <c r="AJ138" s="4">
        <f t="shared" si="245"/>
        <v>0.12414464202572617</v>
      </c>
      <c r="AK138" s="4">
        <f t="shared" si="246"/>
        <v>0.69294771149209566</v>
      </c>
      <c r="AL138" s="4">
        <f t="shared" si="247"/>
        <v>0.56010674055107046</v>
      </c>
      <c r="AM138" s="4">
        <f t="shared" si="248"/>
        <v>-3.6882485742552262E-2</v>
      </c>
      <c r="AN138" s="4">
        <f t="shared" si="249"/>
        <v>-0.34775353449036572</v>
      </c>
      <c r="AO138" s="4">
        <f t="shared" si="250"/>
        <v>0.22726049033446571</v>
      </c>
      <c r="AP138" s="4">
        <f t="shared" si="251"/>
        <v>-0.51981794415765137</v>
      </c>
      <c r="AQ138" s="4">
        <f t="shared" si="252"/>
        <v>0.2084475845509175</v>
      </c>
      <c r="AR138" s="4">
        <f t="shared" si="253"/>
        <v>-0.49324015558329393</v>
      </c>
      <c r="AS138" s="4">
        <f t="shared" si="254"/>
        <v>-0.30847518586045908</v>
      </c>
      <c r="AT138" s="4">
        <f t="shared" si="255"/>
        <v>-0.12220287407477315</v>
      </c>
      <c r="AU138" s="4">
        <f t="shared" si="256"/>
        <v>0.35147896729114336</v>
      </c>
      <c r="AV138" s="4">
        <f t="shared" si="432"/>
        <v>-0.25430026399109806</v>
      </c>
      <c r="AW138" s="4">
        <f t="shared" si="432"/>
        <v>-0.58638463572067678</v>
      </c>
      <c r="AY138" s="2">
        <f t="shared" si="308"/>
        <v>52.766817494313813</v>
      </c>
      <c r="AZ138" s="2">
        <f t="shared" si="359"/>
        <v>51.310391436579081</v>
      </c>
      <c r="BA138" s="2">
        <f t="shared" si="360"/>
        <v>51.25275422349786</v>
      </c>
      <c r="BB138" s="2">
        <f t="shared" si="361"/>
        <v>51.654817871774071</v>
      </c>
      <c r="BC138" s="2">
        <f t="shared" si="362"/>
        <v>51.710234312979075</v>
      </c>
      <c r="BD138" s="2">
        <f t="shared" si="363"/>
        <v>52.134004528654138</v>
      </c>
      <c r="BE138" s="2">
        <f t="shared" si="364"/>
        <v>52.767619760212902</v>
      </c>
      <c r="BF138" s="2">
        <f t="shared" si="365"/>
        <v>52.768134234555241</v>
      </c>
      <c r="BG138" s="2">
        <f t="shared" si="366"/>
        <v>53.063585506889609</v>
      </c>
      <c r="BH138" s="2">
        <f t="shared" si="367"/>
        <v>52.669249285067231</v>
      </c>
      <c r="BI138" s="2">
        <f t="shared" si="368"/>
        <v>52.798950082469283</v>
      </c>
      <c r="BJ138" s="2">
        <f t="shared" si="369"/>
        <v>52.61643746671929</v>
      </c>
      <c r="BK138" s="2">
        <f t="shared" si="370"/>
        <v>53.700246762128323</v>
      </c>
      <c r="BL138" s="2">
        <f t="shared" si="371"/>
        <v>54.067251625285458</v>
      </c>
      <c r="BM138" s="2">
        <f t="shared" si="372"/>
        <v>56.189903073945047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59.310564136960593</v>
      </c>
      <c r="DL138" s="2">
        <f t="shared" si="433"/>
        <v>58.190876463414646</v>
      </c>
      <c r="DM138" s="2">
        <f t="shared" si="433"/>
        <v>60.016708097165981</v>
      </c>
      <c r="DN138" s="2">
        <f t="shared" si="433"/>
        <v>57.010243714821755</v>
      </c>
      <c r="DO138" s="2">
        <f t="shared" si="433"/>
        <v>56.871313560929352</v>
      </c>
      <c r="DP138" s="2">
        <f t="shared" si="433"/>
        <v>58.126726031294439</v>
      </c>
      <c r="DQ138" s="2">
        <f t="shared" si="433"/>
        <v>60.689386162464992</v>
      </c>
      <c r="DR138" s="2">
        <f t="shared" si="433"/>
        <v>59.445583792363792</v>
      </c>
      <c r="DS138" s="2">
        <f t="shared" si="433"/>
        <v>62.563884367224354</v>
      </c>
      <c r="DT138" s="2">
        <f t="shared" si="433"/>
        <v>61.095957057057056</v>
      </c>
      <c r="DU138" s="2">
        <f t="shared" si="433"/>
        <v>59.269195064935076</v>
      </c>
      <c r="DV138" s="2">
        <f t="shared" si="433"/>
        <v>60.90572087087088</v>
      </c>
      <c r="DW138" s="2">
        <f t="shared" si="433"/>
        <v>63.188893017570663</v>
      </c>
      <c r="DX138" s="2">
        <f t="shared" si="433"/>
        <v>61.789659164222861</v>
      </c>
      <c r="DY138" s="2">
        <f t="shared" si="433"/>
        <v>63.166471350427344</v>
      </c>
      <c r="EA138" s="2">
        <f t="shared" si="228"/>
        <v>52.754848164601889</v>
      </c>
      <c r="EB138" s="2">
        <f t="shared" si="290"/>
        <v>51.299875648423217</v>
      </c>
      <c r="EC138" s="2">
        <f t="shared" si="291"/>
        <v>51.225120315146498</v>
      </c>
      <c r="ED138" s="2">
        <f t="shared" si="292"/>
        <v>51.64837070737606</v>
      </c>
      <c r="EE138" s="2">
        <f t="shared" si="293"/>
        <v>51.696288996602156</v>
      </c>
      <c r="EF138" s="2">
        <f t="shared" si="294"/>
        <v>52.125241688506179</v>
      </c>
      <c r="EG138" s="2">
        <f t="shared" si="295"/>
        <v>52.756674964493222</v>
      </c>
      <c r="EH138" s="2">
        <f t="shared" si="296"/>
        <v>52.739316825241531</v>
      </c>
      <c r="EI138" s="2">
        <f t="shared" si="297"/>
        <v>53.047363752859056</v>
      </c>
      <c r="EJ138" s="2">
        <f t="shared" si="298"/>
        <v>52.668561033093077</v>
      </c>
      <c r="EK138" s="2">
        <f t="shared" si="299"/>
        <v>52.784529128469984</v>
      </c>
      <c r="EL138" s="2">
        <f t="shared" si="300"/>
        <v>52.606442188712023</v>
      </c>
      <c r="EM138" s="2">
        <f t="shared" si="301"/>
        <v>53.682094568336254</v>
      </c>
      <c r="EN138" s="2">
        <f t="shared" si="302"/>
        <v>54.05218665196449</v>
      </c>
      <c r="EO138" s="2">
        <f t="shared" si="303"/>
        <v>56.175929887755345</v>
      </c>
      <c r="EQ138" s="2">
        <f t="shared" si="304"/>
        <v>52.789261998598491</v>
      </c>
      <c r="ER138" s="2">
        <f t="shared" si="434"/>
        <v>51.298700220465705</v>
      </c>
      <c r="ES138" s="2">
        <f t="shared" si="434"/>
        <v>51.354264208085795</v>
      </c>
      <c r="ET138" s="2">
        <f t="shared" si="434"/>
        <v>51.623840674658489</v>
      </c>
      <c r="EU138" s="2">
        <f t="shared" si="434"/>
        <v>51.742208256572148</v>
      </c>
      <c r="EV138" s="2">
        <f t="shared" si="434"/>
        <v>52.104726667600247</v>
      </c>
      <c r="EW138" s="2">
        <f t="shared" si="434"/>
        <v>52.721737162411671</v>
      </c>
      <c r="EX138" s="2">
        <f t="shared" si="434"/>
        <v>52.86086409434283</v>
      </c>
      <c r="EY138" s="2">
        <f t="shared" si="434"/>
        <v>53.034782662902522</v>
      </c>
      <c r="EZ138" s="2">
        <f t="shared" si="434"/>
        <v>52.555863113367188</v>
      </c>
      <c r="FA138" s="2">
        <f t="shared" si="434"/>
        <v>52.794285508920119</v>
      </c>
      <c r="FB138" s="2">
        <f t="shared" si="434"/>
        <v>52.563462409890697</v>
      </c>
      <c r="FC138" s="2">
        <f t="shared" si="434"/>
        <v>53.679336815223436</v>
      </c>
      <c r="FD138" s="2">
        <f t="shared" si="434"/>
        <v>54.033367113526154</v>
      </c>
      <c r="FE138" s="2">
        <f t="shared" si="434"/>
        <v>56.128736643858289</v>
      </c>
      <c r="FG138" s="2">
        <f t="shared" si="306"/>
        <v>0.99847992433446187</v>
      </c>
      <c r="FH138" s="2">
        <f t="shared" si="435"/>
        <v>0.99845540896340468</v>
      </c>
      <c r="FI138" s="2">
        <f t="shared" si="435"/>
        <v>0.99839203039697333</v>
      </c>
      <c r="FJ138" s="2">
        <f t="shared" si="435"/>
        <v>0.9983434618416287</v>
      </c>
      <c r="FK138" s="2">
        <f t="shared" si="435"/>
        <v>0.99819286087589809</v>
      </c>
      <c r="FL138" s="2">
        <f t="shared" si="435"/>
        <v>0.99818015976571339</v>
      </c>
      <c r="FM138" s="2">
        <f t="shared" si="435"/>
        <v>0.99813004997800692</v>
      </c>
      <c r="FN138" s="2">
        <f t="shared" si="435"/>
        <v>0.99809093897791967</v>
      </c>
      <c r="FO138" s="2">
        <f t="shared" si="435"/>
        <v>0.99812700924299658</v>
      </c>
      <c r="FP138" s="2">
        <f t="shared" si="435"/>
        <v>0.99820352117672329</v>
      </c>
      <c r="FQ138" s="2">
        <f t="shared" si="435"/>
        <v>0.99794201755488787</v>
      </c>
      <c r="FR138" s="2">
        <f t="shared" si="435"/>
        <v>0.99824715475258441</v>
      </c>
      <c r="FS138" s="2">
        <f t="shared" si="435"/>
        <v>0.9980645310391757</v>
      </c>
      <c r="FT138" s="2">
        <f t="shared" si="435"/>
        <v>0.99787040839787799</v>
      </c>
      <c r="FU138" s="2">
        <f t="shared" si="435"/>
        <v>0.99747877311985533</v>
      </c>
      <c r="FW138" s="2">
        <f t="shared" si="324"/>
        <v>5.8236620550975289E-2</v>
      </c>
      <c r="FX138" s="2">
        <f t="shared" si="376"/>
        <v>0.10888794614923644</v>
      </c>
      <c r="FY138" s="2">
        <f t="shared" si="377"/>
        <v>0.10451367175277834</v>
      </c>
      <c r="FZ138" s="2">
        <f t="shared" si="378"/>
        <v>9.926537266350334E-2</v>
      </c>
      <c r="GA138" s="2">
        <f t="shared" si="379"/>
        <v>0.1000305105426389</v>
      </c>
      <c r="GB138" s="2">
        <f t="shared" si="380"/>
        <v>0.10523520957591836</v>
      </c>
      <c r="GC138" s="2">
        <f t="shared" si="381"/>
        <v>0.11131146001558934</v>
      </c>
      <c r="GD138" s="2">
        <f t="shared" si="382"/>
        <v>0.13175727074349433</v>
      </c>
      <c r="GE138" s="2">
        <f t="shared" si="383"/>
        <v>0.12738173914376066</v>
      </c>
      <c r="GF138" s="2">
        <f t="shared" si="384"/>
        <v>0.12823117368459269</v>
      </c>
      <c r="GG138" s="2">
        <f t="shared" si="385"/>
        <v>0.11024840053421471</v>
      </c>
      <c r="GH138" s="2">
        <f t="shared" si="386"/>
        <v>0.10591197331788246</v>
      </c>
      <c r="GI138" s="2">
        <f t="shared" si="387"/>
        <v>8.9899100133603416E-2</v>
      </c>
      <c r="GJ138" s="2">
        <f t="shared" si="388"/>
        <v>7.5064708277247927E-2</v>
      </c>
      <c r="GK138" s="2">
        <f t="shared" si="389"/>
        <v>7.737452548754041E-2</v>
      </c>
      <c r="GM138" s="86">
        <f t="shared" si="325"/>
        <v>5.8670875079543383E-81</v>
      </c>
      <c r="GN138" s="86">
        <f t="shared" si="390"/>
        <v>7.2990589755048109E-101</v>
      </c>
      <c r="GO138" s="86">
        <f t="shared" si="391"/>
        <v>1.7045702804725446E-92</v>
      </c>
      <c r="GP138" s="86">
        <f t="shared" si="392"/>
        <v>6.6380834290358465E-97</v>
      </c>
      <c r="GQ138" s="86">
        <f t="shared" si="393"/>
        <v>3.9961972684822521E-116</v>
      </c>
      <c r="GR138" s="86">
        <f t="shared" si="394"/>
        <v>1.9716678097849676E-113</v>
      </c>
      <c r="GS138" s="86">
        <f t="shared" si="395"/>
        <v>4.5996786978299027E-117</v>
      </c>
      <c r="GT138" s="86">
        <f t="shared" si="396"/>
        <v>1.508306285394858E-142</v>
      </c>
      <c r="GU138" s="86">
        <f t="shared" si="397"/>
        <v>3.8850905533787339E-108</v>
      </c>
      <c r="GV138" s="86">
        <f t="shared" si="398"/>
        <v>1.9556759230336039E-111</v>
      </c>
      <c r="GW138" s="86">
        <f t="shared" si="399"/>
        <v>7.3818617607196506E-141</v>
      </c>
      <c r="GX138" s="86">
        <f t="shared" si="400"/>
        <v>3.7197697058870529E-153</v>
      </c>
      <c r="GY138" s="86">
        <f t="shared" si="401"/>
        <v>6.8072280072382616E-107</v>
      </c>
      <c r="GZ138" s="86">
        <f t="shared" si="402"/>
        <v>7.4502137794228759E-98</v>
      </c>
      <c r="HA138" s="86">
        <f t="shared" si="403"/>
        <v>1.4026683379845841E-134</v>
      </c>
      <c r="HC138" s="86">
        <f t="shared" si="326"/>
        <v>3.3884599722395355E-48</v>
      </c>
      <c r="HD138" s="86">
        <f t="shared" si="404"/>
        <v>2.5667454262932989E-37</v>
      </c>
      <c r="HE138" s="86">
        <f t="shared" si="405"/>
        <v>1.4607526217737805E-50</v>
      </c>
      <c r="HF138" s="86">
        <f t="shared" si="406"/>
        <v>4.0162896063185377E-49</v>
      </c>
      <c r="HG138" s="86">
        <f t="shared" si="407"/>
        <v>1.3688069390116984E-95</v>
      </c>
      <c r="HH138" s="86">
        <f t="shared" si="408"/>
        <v>1.6315995674616911E-61</v>
      </c>
      <c r="HI138" s="86">
        <f t="shared" si="409"/>
        <v>4.7101506123216401E-65</v>
      </c>
      <c r="HJ138" s="86">
        <f t="shared" si="410"/>
        <v>4.3105839228786305E-62</v>
      </c>
      <c r="HK138" s="86">
        <f t="shared" si="411"/>
        <v>2.140856110708801E-56</v>
      </c>
      <c r="HL138" s="86">
        <f t="shared" si="412"/>
        <v>3.0606200887913339E-50</v>
      </c>
      <c r="HM138" s="86">
        <f t="shared" si="413"/>
        <v>7.4453694446218681E-94</v>
      </c>
      <c r="HN138" s="86">
        <f t="shared" si="414"/>
        <v>8.8159395723349124E-68</v>
      </c>
      <c r="HO138" s="86">
        <f t="shared" si="415"/>
        <v>2.2152161866971236E-44</v>
      </c>
      <c r="HP138" s="86">
        <f t="shared" si="416"/>
        <v>1.9528961853158346E-41</v>
      </c>
      <c r="HQ138" s="86">
        <f t="shared" si="417"/>
        <v>3.3870618261540182E-58</v>
      </c>
      <c r="HS138" s="86">
        <f t="shared" si="327"/>
        <v>0.47715422566424515</v>
      </c>
      <c r="HT138" s="86">
        <f t="shared" si="418"/>
        <v>0.4631085067318515</v>
      </c>
      <c r="HU138" s="86">
        <f t="shared" si="419"/>
        <v>0.50243997185249922</v>
      </c>
      <c r="HV138" s="86">
        <f t="shared" si="420"/>
        <v>0.50361590506179688</v>
      </c>
      <c r="HW138" s="86">
        <f t="shared" si="421"/>
        <v>0.49999390105451147</v>
      </c>
      <c r="HX138" s="86">
        <f t="shared" si="422"/>
        <v>0.49129994629900631</v>
      </c>
      <c r="HY138" s="86">
        <f t="shared" si="423"/>
        <v>0.45352065029483551</v>
      </c>
      <c r="HZ138" s="86">
        <f t="shared" si="424"/>
        <v>0.43434146388159051</v>
      </c>
      <c r="IA138" s="86">
        <f t="shared" si="425"/>
        <v>0.42369059097699607</v>
      </c>
      <c r="IB138" s="86">
        <f t="shared" si="426"/>
        <v>0.36734810981195332</v>
      </c>
      <c r="IC138" s="86">
        <f t="shared" si="427"/>
        <v>0.45468419895164414</v>
      </c>
      <c r="ID138" s="86">
        <f t="shared" si="428"/>
        <v>0.4682455564591968</v>
      </c>
      <c r="IE138" s="86">
        <f t="shared" si="429"/>
        <v>0.50280386421649503</v>
      </c>
      <c r="IF138" s="86">
        <f t="shared" si="430"/>
        <v>0.5228414492797463</v>
      </c>
      <c r="IG138" s="86">
        <f t="shared" si="431"/>
        <v>0.52616439849932717</v>
      </c>
      <c r="II138" s="86">
        <f t="shared" si="328"/>
        <v>7.9228373998946712E-26</v>
      </c>
      <c r="IJ138" s="86">
        <f t="shared" si="329"/>
        <v>1.8142942650346108E-16</v>
      </c>
      <c r="IK138" s="86">
        <f t="shared" si="330"/>
        <v>8.3242122402014069E-20</v>
      </c>
      <c r="IL138" s="86">
        <f t="shared" si="331"/>
        <v>1.2754245602762503E-21</v>
      </c>
      <c r="IM138" s="86">
        <f t="shared" si="332"/>
        <v>2.1993042921508702E-18</v>
      </c>
      <c r="IN138" s="86">
        <f t="shared" si="333"/>
        <v>2.6288598649444844E-19</v>
      </c>
      <c r="IO138" s="86">
        <f t="shared" si="334"/>
        <v>8.6048100827523513E-20</v>
      </c>
      <c r="IP138" s="86">
        <f t="shared" si="335"/>
        <v>1.7774349477476965E-15</v>
      </c>
      <c r="IQ138" s="86">
        <f t="shared" si="336"/>
        <v>4.0035397047548245E-17</v>
      </c>
      <c r="IR138" s="86">
        <f t="shared" si="337"/>
        <v>9.4111234390060333E-19</v>
      </c>
      <c r="IS138" s="86">
        <f t="shared" si="338"/>
        <v>2.3371563177098318E-19</v>
      </c>
      <c r="IT138" s="86">
        <f t="shared" si="339"/>
        <v>6.4309166218645737E-21</v>
      </c>
      <c r="IU138" s="86">
        <f t="shared" si="340"/>
        <v>8.4674715486366193E-25</v>
      </c>
      <c r="IV138" s="86">
        <f t="shared" si="341"/>
        <v>2.1935424571428021E-13</v>
      </c>
      <c r="IW138" s="86">
        <f t="shared" si="342"/>
        <v>1.1221706952374287E-11</v>
      </c>
      <c r="IY138" s="86">
        <f t="shared" si="343"/>
        <v>0.47715422566424515</v>
      </c>
      <c r="IZ138" s="86">
        <f t="shared" si="344"/>
        <v>0.46310850673185167</v>
      </c>
      <c r="JA138" s="86">
        <f t="shared" si="345"/>
        <v>0.50243997185249922</v>
      </c>
      <c r="JB138" s="86">
        <f t="shared" si="346"/>
        <v>0.50361590506179688</v>
      </c>
      <c r="JC138" s="86">
        <f t="shared" si="347"/>
        <v>0.49999390105451147</v>
      </c>
      <c r="JD138" s="86">
        <f t="shared" si="348"/>
        <v>0.49129994629900631</v>
      </c>
      <c r="JE138" s="86">
        <f t="shared" si="349"/>
        <v>0.45352065029483551</v>
      </c>
      <c r="JF138" s="86">
        <f t="shared" si="350"/>
        <v>0.43434146388159228</v>
      </c>
      <c r="JG138" s="86">
        <f t="shared" si="351"/>
        <v>0.42369059097699613</v>
      </c>
      <c r="JH138" s="86">
        <f t="shared" si="352"/>
        <v>0.36734810981195332</v>
      </c>
      <c r="JI138" s="86">
        <f t="shared" si="353"/>
        <v>0.45468419895164414</v>
      </c>
      <c r="JJ138" s="86">
        <f t="shared" si="354"/>
        <v>0.4682455564591968</v>
      </c>
      <c r="JK138" s="86">
        <f t="shared" si="355"/>
        <v>0.50280386421649503</v>
      </c>
      <c r="JL138" s="86">
        <f t="shared" si="356"/>
        <v>0.52284144927996568</v>
      </c>
      <c r="JM138" s="86">
        <f t="shared" si="357"/>
        <v>0.52616439851054886</v>
      </c>
    </row>
    <row r="139" spans="2:273" x14ac:dyDescent="0.25">
      <c r="B139" s="2">
        <v>112</v>
      </c>
      <c r="C139" s="37">
        <v>52.984699999999997</v>
      </c>
      <c r="D139" s="37">
        <v>51.824199999999998</v>
      </c>
      <c r="E139" s="37">
        <v>52.662399999999998</v>
      </c>
      <c r="F139" s="37">
        <v>53.427900000000001</v>
      </c>
      <c r="G139" s="37">
        <v>53.323500000000003</v>
      </c>
      <c r="H139" s="37">
        <v>53.948399999999999</v>
      </c>
      <c r="I139" s="37">
        <v>53.708599999999997</v>
      </c>
      <c r="J139" s="37">
        <v>54.1066</v>
      </c>
      <c r="K139" s="37">
        <v>53.865000000000002</v>
      </c>
      <c r="L139" s="37">
        <v>53.229300000000002</v>
      </c>
      <c r="M139" s="37">
        <v>54.436999999999998</v>
      </c>
      <c r="N139" s="37">
        <v>55.4452</v>
      </c>
      <c r="O139" s="37">
        <v>58.5137</v>
      </c>
      <c r="P139" s="37">
        <v>68.763499999999993</v>
      </c>
      <c r="Q139" s="37">
        <v>81.117999999999995</v>
      </c>
      <c r="S139" s="4">
        <f t="shared" si="229"/>
        <v>52.722772133430389</v>
      </c>
      <c r="T139" s="4">
        <f t="shared" si="230"/>
        <v>51.783327774803972</v>
      </c>
      <c r="U139" s="4">
        <f t="shared" si="231"/>
        <v>52.545884479890681</v>
      </c>
      <c r="V139" s="4">
        <f t="shared" si="232"/>
        <v>53.587137915287045</v>
      </c>
      <c r="W139" s="4">
        <f t="shared" si="233"/>
        <v>53.640450012139098</v>
      </c>
      <c r="X139" s="4">
        <f t="shared" si="234"/>
        <v>54.090401822763937</v>
      </c>
      <c r="Y139" s="4">
        <f t="shared" si="235"/>
        <v>54.236748154230654</v>
      </c>
      <c r="Z139" s="4">
        <f t="shared" si="236"/>
        <v>54.228888949144007</v>
      </c>
      <c r="AA139" s="4">
        <f t="shared" si="237"/>
        <v>54.504457626800829</v>
      </c>
      <c r="AB139" s="4">
        <f t="shared" si="238"/>
        <v>53.602942581286619</v>
      </c>
      <c r="AC139" s="4">
        <f t="shared" si="239"/>
        <v>55.072667937127392</v>
      </c>
      <c r="AD139" s="4">
        <f t="shared" si="240"/>
        <v>55.415428112830533</v>
      </c>
      <c r="AE139" s="4">
        <f t="shared" si="241"/>
        <v>58.550742468016409</v>
      </c>
      <c r="AF139" s="4">
        <f t="shared" si="242"/>
        <v>68.571400065070847</v>
      </c>
      <c r="AG139" s="4">
        <f t="shared" si="243"/>
        <v>81.74012203264229</v>
      </c>
      <c r="AI139" s="4">
        <f t="shared" si="244"/>
        <v>0.2619278665696072</v>
      </c>
      <c r="AJ139" s="4">
        <f t="shared" si="245"/>
        <v>4.0872225196025624E-2</v>
      </c>
      <c r="AK139" s="4">
        <f t="shared" si="246"/>
        <v>0.11651552010931709</v>
      </c>
      <c r="AL139" s="4">
        <f t="shared" si="247"/>
        <v>-0.15923791528704356</v>
      </c>
      <c r="AM139" s="4">
        <f t="shared" si="248"/>
        <v>-0.31695001213909535</v>
      </c>
      <c r="AN139" s="4">
        <f t="shared" si="249"/>
        <v>-0.14200182276393747</v>
      </c>
      <c r="AO139" s="4">
        <f t="shared" si="250"/>
        <v>-0.52814815423065653</v>
      </c>
      <c r="AP139" s="4">
        <f t="shared" si="251"/>
        <v>-0.12228894914400712</v>
      </c>
      <c r="AQ139" s="4">
        <f t="shared" si="252"/>
        <v>-0.63945762680082652</v>
      </c>
      <c r="AR139" s="4">
        <f t="shared" si="253"/>
        <v>-0.37364258128661731</v>
      </c>
      <c r="AS139" s="4">
        <f t="shared" si="254"/>
        <v>-0.63566793712739411</v>
      </c>
      <c r="AT139" s="4">
        <f t="shared" si="255"/>
        <v>2.9771887169466993E-2</v>
      </c>
      <c r="AU139" s="4">
        <f t="shared" si="256"/>
        <v>-3.7042468016409202E-2</v>
      </c>
      <c r="AV139" s="4">
        <f t="shared" ref="AV139:AW154" si="436">IF(OR($B139 &lt; P$230, $B139 &gt; P$233), 0, P139-AF139)</f>
        <v>0.19209993492914634</v>
      </c>
      <c r="AW139" s="4">
        <f t="shared" si="436"/>
        <v>-0.62212203264229515</v>
      </c>
      <c r="AY139" s="2">
        <f t="shared" si="308"/>
        <v>52.722772133430389</v>
      </c>
      <c r="AZ139" s="2">
        <f t="shared" si="359"/>
        <v>51.274910778235871</v>
      </c>
      <c r="BA139" s="2">
        <f t="shared" si="360"/>
        <v>51.211078712807996</v>
      </c>
      <c r="BB139" s="2">
        <f t="shared" si="361"/>
        <v>51.623328301372972</v>
      </c>
      <c r="BC139" s="2">
        <f t="shared" si="362"/>
        <v>51.671254866706185</v>
      </c>
      <c r="BD139" s="2">
        <f t="shared" si="363"/>
        <v>52.101896663090514</v>
      </c>
      <c r="BE139" s="2">
        <f t="shared" si="364"/>
        <v>52.740211280863242</v>
      </c>
      <c r="BF139" s="2">
        <f t="shared" si="365"/>
        <v>52.732505729202693</v>
      </c>
      <c r="BG139" s="2">
        <f t="shared" si="366"/>
        <v>53.030570547546155</v>
      </c>
      <c r="BH139" s="2">
        <f t="shared" si="367"/>
        <v>52.622188984623513</v>
      </c>
      <c r="BI139" s="2">
        <f t="shared" si="368"/>
        <v>52.752605632028107</v>
      </c>
      <c r="BJ139" s="2">
        <f t="shared" si="369"/>
        <v>52.581587871514749</v>
      </c>
      <c r="BK139" s="2">
        <f t="shared" si="370"/>
        <v>53.662976700035465</v>
      </c>
      <c r="BL139" s="2">
        <f t="shared" si="371"/>
        <v>54.031612975730432</v>
      </c>
      <c r="BM139" s="2">
        <f t="shared" si="372"/>
        <v>56.132726441441626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59.343436313320822</v>
      </c>
      <c r="DL139" s="2">
        <f t="shared" ref="DL139:DY154" si="437">BP$228*$B139+BP$229</f>
        <v>58.218290731707327</v>
      </c>
      <c r="DM139" s="2">
        <f t="shared" si="437"/>
        <v>60.066301862348169</v>
      </c>
      <c r="DN139" s="2">
        <f t="shared" si="437"/>
        <v>57.032129943714814</v>
      </c>
      <c r="DO139" s="2">
        <f t="shared" si="437"/>
        <v>56.888464390706503</v>
      </c>
      <c r="DP139" s="2">
        <f t="shared" si="437"/>
        <v>58.155449146514925</v>
      </c>
      <c r="DQ139" s="2">
        <f t="shared" si="437"/>
        <v>60.743230420168075</v>
      </c>
      <c r="DR139" s="2">
        <f t="shared" si="437"/>
        <v>59.486546546546542</v>
      </c>
      <c r="DS139" s="2">
        <f t="shared" si="437"/>
        <v>62.634970570570559</v>
      </c>
      <c r="DT139" s="2">
        <f t="shared" si="437"/>
        <v>61.147812153582151</v>
      </c>
      <c r="DU139" s="2">
        <f t="shared" si="437"/>
        <v>59.2976644461421</v>
      </c>
      <c r="DV139" s="2">
        <f t="shared" si="437"/>
        <v>60.957832569712579</v>
      </c>
      <c r="DW139" s="2">
        <f t="shared" si="437"/>
        <v>63.256006936592819</v>
      </c>
      <c r="DX139" s="2">
        <f t="shared" si="437"/>
        <v>61.843854820381218</v>
      </c>
      <c r="DY139" s="2">
        <f t="shared" si="437"/>
        <v>63.225992102564099</v>
      </c>
      <c r="EA139" s="2">
        <f t="shared" si="228"/>
        <v>52.711161346492936</v>
      </c>
      <c r="EB139" s="2">
        <f t="shared" si="290"/>
        <v>51.265267196069466</v>
      </c>
      <c r="EC139" s="2">
        <f t="shared" si="291"/>
        <v>51.182339280694805</v>
      </c>
      <c r="ED139" s="2">
        <f t="shared" si="292"/>
        <v>51.617993288996374</v>
      </c>
      <c r="EE139" s="2">
        <f t="shared" si="293"/>
        <v>51.65730213855889</v>
      </c>
      <c r="EF139" s="2">
        <f t="shared" si="294"/>
        <v>52.094338212620407</v>
      </c>
      <c r="EG139" s="2">
        <f t="shared" si="295"/>
        <v>52.731051939961262</v>
      </c>
      <c r="EH139" s="2">
        <f t="shared" si="296"/>
        <v>52.702258666992783</v>
      </c>
      <c r="EI139" s="2">
        <f t="shared" si="297"/>
        <v>53.015992569990324</v>
      </c>
      <c r="EJ139" s="2">
        <f t="shared" si="298"/>
        <v>52.62494147462985</v>
      </c>
      <c r="EK139" s="2">
        <f t="shared" si="299"/>
        <v>52.739047162685608</v>
      </c>
      <c r="EL139" s="2">
        <f t="shared" si="300"/>
        <v>52.573470861646335</v>
      </c>
      <c r="EM139" s="2">
        <f t="shared" si="301"/>
        <v>53.646305438375691</v>
      </c>
      <c r="EN139" s="2">
        <f t="shared" si="302"/>
        <v>54.018079409204347</v>
      </c>
      <c r="EO139" s="2">
        <f t="shared" si="303"/>
        <v>56.120573437173206</v>
      </c>
      <c r="EQ139" s="2">
        <f t="shared" si="304"/>
        <v>52.749194818936921</v>
      </c>
      <c r="ER139" s="2">
        <f t="shared" ref="ER139:FE154" si="438">CV$228*$B139+CV$229</f>
        <v>51.263977666310609</v>
      </c>
      <c r="ES139" s="2">
        <f t="shared" si="438"/>
        <v>51.320805313239632</v>
      </c>
      <c r="ET139" s="2">
        <f t="shared" si="438"/>
        <v>51.591597240033458</v>
      </c>
      <c r="EU139" s="2">
        <f t="shared" si="438"/>
        <v>51.70636388619215</v>
      </c>
      <c r="EV139" s="2">
        <f t="shared" si="438"/>
        <v>52.072427092377353</v>
      </c>
      <c r="EW139" s="2">
        <f t="shared" si="438"/>
        <v>52.693728107262324</v>
      </c>
      <c r="EX139" s="2">
        <f t="shared" si="438"/>
        <v>52.831472402840845</v>
      </c>
      <c r="EY139" s="2">
        <f t="shared" si="438"/>
        <v>53.002542715065715</v>
      </c>
      <c r="EZ139" s="2">
        <f t="shared" si="438"/>
        <v>52.504563451776669</v>
      </c>
      <c r="FA139" s="2">
        <f t="shared" si="438"/>
        <v>52.749467093256698</v>
      </c>
      <c r="FB139" s="2">
        <f t="shared" si="438"/>
        <v>52.527466859158196</v>
      </c>
      <c r="FC139" s="2">
        <f t="shared" si="438"/>
        <v>53.643293187639628</v>
      </c>
      <c r="FD139" s="2">
        <f t="shared" si="438"/>
        <v>53.997659833023761</v>
      </c>
      <c r="FE139" s="2">
        <f t="shared" si="438"/>
        <v>56.070832543642553</v>
      </c>
      <c r="FG139" s="2">
        <f t="shared" si="306"/>
        <v>0.99861348907029901</v>
      </c>
      <c r="FH139" s="2">
        <f t="shared" ref="FH139:FU154" si="439">POWER(10,($B139-D$231)/D$229)/(1+POWER(10,($B139-D$231)/D$229))</f>
        <v>0.99859112475586653</v>
      </c>
      <c r="FI139" s="2">
        <f t="shared" si="439"/>
        <v>0.99853330677921415</v>
      </c>
      <c r="FJ139" s="2">
        <f t="shared" si="439"/>
        <v>0.99848899900417887</v>
      </c>
      <c r="FK139" s="2">
        <f t="shared" si="439"/>
        <v>0.99835160742190865</v>
      </c>
      <c r="FL139" s="2">
        <f t="shared" si="439"/>
        <v>0.99834002017414858</v>
      </c>
      <c r="FM139" s="2">
        <f t="shared" si="439"/>
        <v>0.99829430466373859</v>
      </c>
      <c r="FN139" s="2">
        <f t="shared" si="439"/>
        <v>0.99825862314417335</v>
      </c>
      <c r="FO139" s="2">
        <f t="shared" si="439"/>
        <v>0.99829153056690867</v>
      </c>
      <c r="FP139" s="2">
        <f t="shared" si="439"/>
        <v>0.99836133281528872</v>
      </c>
      <c r="FQ139" s="2">
        <f t="shared" si="439"/>
        <v>0.99812275777155313</v>
      </c>
      <c r="FR139" s="2">
        <f t="shared" si="439"/>
        <v>0.99840113954018506</v>
      </c>
      <c r="FS139" s="2">
        <f t="shared" si="439"/>
        <v>0.99823453066855339</v>
      </c>
      <c r="FT139" s="2">
        <f t="shared" si="439"/>
        <v>0.99805742537393094</v>
      </c>
      <c r="FU139" s="2">
        <f t="shared" si="439"/>
        <v>0.99770010354633831</v>
      </c>
      <c r="FW139" s="2">
        <f t="shared" si="324"/>
        <v>6.3498414737741329E-2</v>
      </c>
      <c r="FX139" s="2">
        <f t="shared" si="376"/>
        <v>0.11815203471336382</v>
      </c>
      <c r="FY139" s="2">
        <f t="shared" si="377"/>
        <v>0.11345298288861944</v>
      </c>
      <c r="FZ139" s="2">
        <f t="shared" si="378"/>
        <v>0.10780982806142513</v>
      </c>
      <c r="GA139" s="2">
        <f t="shared" si="379"/>
        <v>0.10863288352267855</v>
      </c>
      <c r="GB139" s="2">
        <f t="shared" si="380"/>
        <v>0.11422836325282244</v>
      </c>
      <c r="GC139" s="2">
        <f t="shared" si="381"/>
        <v>0.12075379828633277</v>
      </c>
      <c r="GD139" s="2">
        <f t="shared" si="382"/>
        <v>0.14265557908538681</v>
      </c>
      <c r="GE139" s="2">
        <f t="shared" si="383"/>
        <v>0.13797563959939169</v>
      </c>
      <c r="GF139" s="2">
        <f t="shared" si="384"/>
        <v>0.13888447501639292</v>
      </c>
      <c r="GG139" s="2">
        <f t="shared" si="385"/>
        <v>0.11961269888229616</v>
      </c>
      <c r="GH139" s="2">
        <f t="shared" si="386"/>
        <v>0.11495553128797573</v>
      </c>
      <c r="GI139" s="2">
        <f t="shared" si="387"/>
        <v>9.7724806292257355E-2</v>
      </c>
      <c r="GJ139" s="2">
        <f t="shared" si="388"/>
        <v>8.1715026904500332E-2</v>
      </c>
      <c r="GK139" s="2">
        <f t="shared" si="389"/>
        <v>8.421084995833332E-2</v>
      </c>
      <c r="GM139" s="86">
        <f t="shared" si="325"/>
        <v>4.9036638038075999E-84</v>
      </c>
      <c r="GN139" s="86">
        <f t="shared" si="390"/>
        <v>9.6076388284579381E-105</v>
      </c>
      <c r="GO139" s="86">
        <f t="shared" si="391"/>
        <v>4.8372963061228038E-96</v>
      </c>
      <c r="GP139" s="86">
        <f t="shared" si="392"/>
        <v>1.1157396562057789E-100</v>
      </c>
      <c r="GQ139" s="86">
        <f t="shared" si="393"/>
        <v>1.3270642670381632E-120</v>
      </c>
      <c r="GR139" s="86">
        <f t="shared" si="394"/>
        <v>8.0955230290693085E-118</v>
      </c>
      <c r="GS139" s="86">
        <f t="shared" si="395"/>
        <v>1.5321982497352712E-121</v>
      </c>
      <c r="GT139" s="86">
        <f t="shared" si="396"/>
        <v>4.6628260167866132E-148</v>
      </c>
      <c r="GU139" s="86">
        <f t="shared" si="397"/>
        <v>2.7728148757661866E-112</v>
      </c>
      <c r="GV139" s="86">
        <f t="shared" si="398"/>
        <v>1.0916624095015257E-115</v>
      </c>
      <c r="GW139" s="86">
        <f t="shared" si="399"/>
        <v>2.822020196303181E-146</v>
      </c>
      <c r="GX139" s="86">
        <f t="shared" si="400"/>
        <v>5.5795306939540096E-159</v>
      </c>
      <c r="GY139" s="86">
        <f t="shared" si="401"/>
        <v>5.9835980525744706E-111</v>
      </c>
      <c r="GZ139" s="86">
        <f t="shared" si="402"/>
        <v>1.3632851689799387E-101</v>
      </c>
      <c r="HA139" s="86">
        <f t="shared" si="403"/>
        <v>1.1862470791592164E-139</v>
      </c>
      <c r="HC139" s="86">
        <f t="shared" si="326"/>
        <v>3.1089822083400566E-51</v>
      </c>
      <c r="HD139" s="86">
        <f t="shared" si="404"/>
        <v>1.3650741795767337E-39</v>
      </c>
      <c r="HE139" s="86">
        <f t="shared" si="405"/>
        <v>1.167059858053242E-53</v>
      </c>
      <c r="HF139" s="86">
        <f t="shared" si="406"/>
        <v>3.5734810898763323E-52</v>
      </c>
      <c r="HG139" s="86">
        <f t="shared" si="407"/>
        <v>1.4251015884231403E-101</v>
      </c>
      <c r="HH139" s="86">
        <f t="shared" si="408"/>
        <v>2.7260852033223158E-65</v>
      </c>
      <c r="HI139" s="86">
        <f t="shared" si="409"/>
        <v>6.1090354095016811E-69</v>
      </c>
      <c r="HJ139" s="86">
        <f t="shared" si="410"/>
        <v>8.1472413228317396E-66</v>
      </c>
      <c r="HK139" s="86">
        <f t="shared" si="411"/>
        <v>9.4132037086674347E-60</v>
      </c>
      <c r="HL139" s="86">
        <f t="shared" si="412"/>
        <v>3.6097753458393256E-53</v>
      </c>
      <c r="HM139" s="86">
        <f t="shared" si="413"/>
        <v>1.5341349426960404E-99</v>
      </c>
      <c r="HN139" s="86">
        <f t="shared" si="414"/>
        <v>8.6593377516776615E-72</v>
      </c>
      <c r="HO139" s="86">
        <f t="shared" si="415"/>
        <v>4.7824714971798888E-47</v>
      </c>
      <c r="HP139" s="86">
        <f t="shared" si="416"/>
        <v>5.6966212965053451E-44</v>
      </c>
      <c r="HQ139" s="86">
        <f t="shared" si="417"/>
        <v>1.0829192793786739E-61</v>
      </c>
      <c r="HS139" s="86">
        <f t="shared" si="327"/>
        <v>0.50233470786934209</v>
      </c>
      <c r="HT139" s="86">
        <f t="shared" si="418"/>
        <v>0.40302904016749092</v>
      </c>
      <c r="HU139" s="86">
        <f t="shared" si="419"/>
        <v>0.47314001272307066</v>
      </c>
      <c r="HV139" s="86">
        <f t="shared" si="420"/>
        <v>0.48069161862273946</v>
      </c>
      <c r="HW139" s="86">
        <f t="shared" si="421"/>
        <v>0.46735088292805171</v>
      </c>
      <c r="HX139" s="86">
        <f t="shared" si="422"/>
        <v>0.44407235662993882</v>
      </c>
      <c r="HY139" s="86">
        <f t="shared" si="423"/>
        <v>0.3814416564811795</v>
      </c>
      <c r="HZ139" s="86">
        <f t="shared" si="424"/>
        <v>0.35991550323157351</v>
      </c>
      <c r="IA139" s="86">
        <f t="shared" si="425"/>
        <v>0.34413768328083988</v>
      </c>
      <c r="IB139" s="86">
        <f t="shared" si="426"/>
        <v>0.27782832312202821</v>
      </c>
      <c r="IC139" s="86">
        <f t="shared" si="427"/>
        <v>0.38439438241806512</v>
      </c>
      <c r="ID139" s="86">
        <f t="shared" si="428"/>
        <v>0.40194395061154625</v>
      </c>
      <c r="IE139" s="86">
        <f t="shared" si="429"/>
        <v>0.47275644667491529</v>
      </c>
      <c r="IF139" s="86">
        <f t="shared" si="430"/>
        <v>0.54462596019288023</v>
      </c>
      <c r="IG139" s="86">
        <f t="shared" si="431"/>
        <v>0.55073694427091646</v>
      </c>
      <c r="II139" s="86">
        <f t="shared" si="328"/>
        <v>2.9778910842986614E-24</v>
      </c>
      <c r="IJ139" s="86">
        <f t="shared" si="329"/>
        <v>3.4599252470577676E-15</v>
      </c>
      <c r="IK139" s="86">
        <f t="shared" si="330"/>
        <v>2.8232519010385586E-18</v>
      </c>
      <c r="IL139" s="86">
        <f t="shared" si="331"/>
        <v>5.5452534982313833E-20</v>
      </c>
      <c r="IM139" s="86">
        <f t="shared" si="332"/>
        <v>5.2963746889344652E-17</v>
      </c>
      <c r="IN139" s="86">
        <f t="shared" si="333"/>
        <v>8.2027925904354123E-18</v>
      </c>
      <c r="IO139" s="86">
        <f t="shared" si="334"/>
        <v>3.2718777145033319E-18</v>
      </c>
      <c r="IP139" s="86">
        <f t="shared" si="335"/>
        <v>3.8059476392889041E-14</v>
      </c>
      <c r="IQ139" s="86">
        <f t="shared" si="336"/>
        <v>1.1451451758815428E-15</v>
      </c>
      <c r="IR139" s="86">
        <f t="shared" si="337"/>
        <v>3.8606698123156768E-17</v>
      </c>
      <c r="IS139" s="86">
        <f t="shared" si="338"/>
        <v>8.0119450313874312E-18</v>
      </c>
      <c r="IT139" s="86">
        <f t="shared" si="339"/>
        <v>2.7672894262385623E-19</v>
      </c>
      <c r="IU139" s="86">
        <f t="shared" si="340"/>
        <v>5.4398704251075617E-23</v>
      </c>
      <c r="IV139" s="86">
        <f t="shared" si="341"/>
        <v>1.5788940450086959E-12</v>
      </c>
      <c r="IW139" s="86">
        <f t="shared" si="342"/>
        <v>6.2463334780535441E-11</v>
      </c>
      <c r="IY139" s="86">
        <f t="shared" si="343"/>
        <v>0.50233470786934209</v>
      </c>
      <c r="IZ139" s="86">
        <f t="shared" si="344"/>
        <v>0.40302904016749436</v>
      </c>
      <c r="JA139" s="86">
        <f t="shared" si="345"/>
        <v>0.47314001272307066</v>
      </c>
      <c r="JB139" s="86">
        <f t="shared" si="346"/>
        <v>0.48069161862273946</v>
      </c>
      <c r="JC139" s="86">
        <f t="shared" si="347"/>
        <v>0.46735088292805177</v>
      </c>
      <c r="JD139" s="86">
        <f t="shared" si="348"/>
        <v>0.44407235662993882</v>
      </c>
      <c r="JE139" s="86">
        <f t="shared" si="349"/>
        <v>0.3814416564811795</v>
      </c>
      <c r="JF139" s="86">
        <f t="shared" si="350"/>
        <v>0.35991550323161159</v>
      </c>
      <c r="JG139" s="86">
        <f t="shared" si="351"/>
        <v>0.34413768328084104</v>
      </c>
      <c r="JH139" s="86">
        <f t="shared" si="352"/>
        <v>0.27782832312202826</v>
      </c>
      <c r="JI139" s="86">
        <f t="shared" si="353"/>
        <v>0.38439438241806512</v>
      </c>
      <c r="JJ139" s="86">
        <f t="shared" si="354"/>
        <v>0.40194395061154625</v>
      </c>
      <c r="JK139" s="86">
        <f t="shared" si="355"/>
        <v>0.47275644667491529</v>
      </c>
      <c r="JL139" s="86">
        <f t="shared" si="356"/>
        <v>0.54462596019445908</v>
      </c>
      <c r="JM139" s="86">
        <f t="shared" si="357"/>
        <v>0.55073694433337983</v>
      </c>
    </row>
    <row r="140" spans="2:273" x14ac:dyDescent="0.25">
      <c r="B140" s="2">
        <v>113</v>
      </c>
      <c r="C140" s="37">
        <v>52.808900000000001</v>
      </c>
      <c r="D140" s="37">
        <v>51.455100000000002</v>
      </c>
      <c r="E140" s="37">
        <v>51.516300000000001</v>
      </c>
      <c r="F140" s="37">
        <v>53.008000000000003</v>
      </c>
      <c r="G140" s="37">
        <v>52.8354</v>
      </c>
      <c r="H140" s="37">
        <v>53.167499999999997</v>
      </c>
      <c r="I140" s="37">
        <v>53.125799999999998</v>
      </c>
      <c r="J140" s="37">
        <v>52.9208</v>
      </c>
      <c r="K140" s="37">
        <v>53.351500000000001</v>
      </c>
      <c r="L140" s="37">
        <v>52.346299999999999</v>
      </c>
      <c r="M140" s="37">
        <v>53.0745</v>
      </c>
      <c r="N140" s="37">
        <v>53.672800000000002</v>
      </c>
      <c r="O140" s="37">
        <v>56.949300000000001</v>
      </c>
      <c r="P140" s="37">
        <v>65.643299999999996</v>
      </c>
      <c r="Q140" s="37">
        <v>78.246399999999994</v>
      </c>
      <c r="S140" s="4">
        <f t="shared" si="229"/>
        <v>52.678841395183476</v>
      </c>
      <c r="T140" s="4">
        <f t="shared" si="230"/>
        <v>51.543737082268692</v>
      </c>
      <c r="U140" s="4">
        <f t="shared" si="231"/>
        <v>52.038259503252135</v>
      </c>
      <c r="V140" s="4">
        <f t="shared" si="232"/>
        <v>52.8819143440153</v>
      </c>
      <c r="W140" s="4">
        <f t="shared" si="233"/>
        <v>52.935412504353522</v>
      </c>
      <c r="X140" s="4">
        <f t="shared" si="234"/>
        <v>53.293843547087391</v>
      </c>
      <c r="Y140" s="4">
        <f t="shared" si="235"/>
        <v>53.521497922656252</v>
      </c>
      <c r="Z140" s="4">
        <f t="shared" si="236"/>
        <v>53.50063330499087</v>
      </c>
      <c r="AA140" s="4">
        <f t="shared" si="237"/>
        <v>53.751699967746511</v>
      </c>
      <c r="AB140" s="4">
        <f t="shared" si="238"/>
        <v>53.009122710675683</v>
      </c>
      <c r="AC140" s="4">
        <f t="shared" si="239"/>
        <v>53.980380089936432</v>
      </c>
      <c r="AD140" s="4">
        <f t="shared" si="240"/>
        <v>54.124996721086767</v>
      </c>
      <c r="AE140" s="4">
        <f t="shared" si="241"/>
        <v>56.729869122848399</v>
      </c>
      <c r="AF140" s="4">
        <f t="shared" si="242"/>
        <v>65.954513411958516</v>
      </c>
      <c r="AG140" s="4">
        <f t="shared" si="243"/>
        <v>78.037850740169276</v>
      </c>
      <c r="AI140" s="4">
        <f t="shared" si="244"/>
        <v>0.13005860481652576</v>
      </c>
      <c r="AJ140" s="4">
        <f t="shared" si="245"/>
        <v>-8.8637082268689937E-2</v>
      </c>
      <c r="AK140" s="4">
        <f t="shared" si="246"/>
        <v>-0.52195950325213403</v>
      </c>
      <c r="AL140" s="4">
        <f t="shared" si="247"/>
        <v>0.12608565598470278</v>
      </c>
      <c r="AM140" s="4">
        <f t="shared" si="248"/>
        <v>-0.10001250435352205</v>
      </c>
      <c r="AN140" s="4">
        <f t="shared" si="249"/>
        <v>-0.12634354708739437</v>
      </c>
      <c r="AO140" s="4">
        <f t="shared" si="250"/>
        <v>-0.39569792265625381</v>
      </c>
      <c r="AP140" s="4">
        <f t="shared" si="251"/>
        <v>-0.5798333049908706</v>
      </c>
      <c r="AQ140" s="4">
        <f t="shared" si="252"/>
        <v>-0.40019996774650934</v>
      </c>
      <c r="AR140" s="4">
        <f t="shared" si="253"/>
        <v>-0.66282271067568388</v>
      </c>
      <c r="AS140" s="4">
        <f t="shared" si="254"/>
        <v>-0.90588008993643143</v>
      </c>
      <c r="AT140" s="4">
        <f t="shared" si="255"/>
        <v>-0.45219672108676434</v>
      </c>
      <c r="AU140" s="4">
        <f t="shared" si="256"/>
        <v>0.21943087715160203</v>
      </c>
      <c r="AV140" s="4">
        <f t="shared" si="436"/>
        <v>-0.31121341195851926</v>
      </c>
      <c r="AW140" s="4">
        <f t="shared" si="436"/>
        <v>0.20854925983071837</v>
      </c>
      <c r="AY140" s="2">
        <f t="shared" si="308"/>
        <v>52.678841395183476</v>
      </c>
      <c r="AZ140" s="2">
        <f t="shared" si="359"/>
        <v>51.239493768197654</v>
      </c>
      <c r="BA140" s="2">
        <f t="shared" si="360"/>
        <v>51.169752509827163</v>
      </c>
      <c r="BB140" s="2">
        <f t="shared" si="361"/>
        <v>51.591843342638107</v>
      </c>
      <c r="BC140" s="2">
        <f t="shared" si="362"/>
        <v>51.632418844238032</v>
      </c>
      <c r="BD140" s="2">
        <f t="shared" si="363"/>
        <v>52.069815011542957</v>
      </c>
      <c r="BE140" s="2">
        <f t="shared" si="364"/>
        <v>52.712821078081063</v>
      </c>
      <c r="BF140" s="2">
        <f t="shared" si="365"/>
        <v>52.697220536552052</v>
      </c>
      <c r="BG140" s="2">
        <f t="shared" si="366"/>
        <v>52.997633279671057</v>
      </c>
      <c r="BH140" s="2">
        <f t="shared" si="367"/>
        <v>52.574960407263134</v>
      </c>
      <c r="BI140" s="2">
        <f t="shared" si="368"/>
        <v>52.70635950827343</v>
      </c>
      <c r="BJ140" s="2">
        <f t="shared" si="369"/>
        <v>52.546739194353478</v>
      </c>
      <c r="BK140" s="2">
        <f t="shared" si="370"/>
        <v>53.625810493763254</v>
      </c>
      <c r="BL140" s="2">
        <f t="shared" si="371"/>
        <v>53.996038035810301</v>
      </c>
      <c r="BM140" s="2">
        <f t="shared" si="372"/>
        <v>56.075575670945625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59.376308489681044</v>
      </c>
      <c r="DL140" s="2">
        <f t="shared" si="437"/>
        <v>58.245705000000008</v>
      </c>
      <c r="DM140" s="2">
        <f t="shared" si="437"/>
        <v>60.11589562753035</v>
      </c>
      <c r="DN140" s="2">
        <f t="shared" si="437"/>
        <v>57.054016172607874</v>
      </c>
      <c r="DO140" s="2">
        <f t="shared" si="437"/>
        <v>56.905615220483647</v>
      </c>
      <c r="DP140" s="2">
        <f t="shared" si="437"/>
        <v>58.184172261735405</v>
      </c>
      <c r="DQ140" s="2">
        <f t="shared" si="437"/>
        <v>60.797074677871159</v>
      </c>
      <c r="DR140" s="2">
        <f t="shared" si="437"/>
        <v>59.527509300729299</v>
      </c>
      <c r="DS140" s="2">
        <f t="shared" si="437"/>
        <v>62.706056773916757</v>
      </c>
      <c r="DT140" s="2">
        <f t="shared" si="437"/>
        <v>61.199667250107247</v>
      </c>
      <c r="DU140" s="2">
        <f t="shared" si="437"/>
        <v>59.326133827349132</v>
      </c>
      <c r="DV140" s="2">
        <f t="shared" si="437"/>
        <v>61.009944268554278</v>
      </c>
      <c r="DW140" s="2">
        <f t="shared" si="437"/>
        <v>63.323120855614974</v>
      </c>
      <c r="DX140" s="2">
        <f t="shared" si="437"/>
        <v>61.898050476539581</v>
      </c>
      <c r="DY140" s="2">
        <f t="shared" si="437"/>
        <v>63.285512854700848</v>
      </c>
      <c r="EA140" s="2">
        <f t="shared" si="228"/>
        <v>52.667474528383977</v>
      </c>
      <c r="EB140" s="2">
        <f t="shared" si="290"/>
        <v>51.230658743715722</v>
      </c>
      <c r="EC140" s="2">
        <f t="shared" si="291"/>
        <v>51.139558246243119</v>
      </c>
      <c r="ED140" s="2">
        <f t="shared" si="292"/>
        <v>51.587615870616688</v>
      </c>
      <c r="EE140" s="2">
        <f t="shared" si="293"/>
        <v>51.618315280515624</v>
      </c>
      <c r="EF140" s="2">
        <f t="shared" si="294"/>
        <v>52.063434736734628</v>
      </c>
      <c r="EG140" s="2">
        <f t="shared" si="295"/>
        <v>52.705428915429309</v>
      </c>
      <c r="EH140" s="2">
        <f t="shared" si="296"/>
        <v>52.665200508744036</v>
      </c>
      <c r="EI140" s="2">
        <f t="shared" si="297"/>
        <v>52.984621387121592</v>
      </c>
      <c r="EJ140" s="2">
        <f t="shared" si="298"/>
        <v>52.581321916166615</v>
      </c>
      <c r="EK140" s="2">
        <f t="shared" si="299"/>
        <v>52.693565196901233</v>
      </c>
      <c r="EL140" s="2">
        <f t="shared" si="300"/>
        <v>52.540499534580647</v>
      </c>
      <c r="EM140" s="2">
        <f t="shared" si="301"/>
        <v>53.610516308415122</v>
      </c>
      <c r="EN140" s="2">
        <f t="shared" si="302"/>
        <v>53.983972166444211</v>
      </c>
      <c r="EO140" s="2">
        <f t="shared" si="303"/>
        <v>56.065216986591068</v>
      </c>
      <c r="EQ140" s="2">
        <f t="shared" si="304"/>
        <v>52.709127639275344</v>
      </c>
      <c r="ER140" s="2">
        <f t="shared" si="438"/>
        <v>51.229255112155514</v>
      </c>
      <c r="ES140" s="2">
        <f t="shared" si="438"/>
        <v>51.287346418393476</v>
      </c>
      <c r="ET140" s="2">
        <f t="shared" si="438"/>
        <v>51.559353805408421</v>
      </c>
      <c r="EU140" s="2">
        <f t="shared" si="438"/>
        <v>51.670519515812153</v>
      </c>
      <c r="EV140" s="2">
        <f t="shared" si="438"/>
        <v>52.04012751715446</v>
      </c>
      <c r="EW140" s="2">
        <f t="shared" si="438"/>
        <v>52.665719052112983</v>
      </c>
      <c r="EX140" s="2">
        <f t="shared" si="438"/>
        <v>52.80208071133886</v>
      </c>
      <c r="EY140" s="2">
        <f t="shared" si="438"/>
        <v>52.970302767228915</v>
      </c>
      <c r="EZ140" s="2">
        <f t="shared" si="438"/>
        <v>52.453263790186142</v>
      </c>
      <c r="FA140" s="2">
        <f t="shared" si="438"/>
        <v>52.704648677593283</v>
      </c>
      <c r="FB140" s="2">
        <f t="shared" si="438"/>
        <v>52.491471308425695</v>
      </c>
      <c r="FC140" s="2">
        <f t="shared" si="438"/>
        <v>53.60724956005582</v>
      </c>
      <c r="FD140" s="2">
        <f t="shared" si="438"/>
        <v>53.961952552521375</v>
      </c>
      <c r="FE140" s="2">
        <f t="shared" si="438"/>
        <v>56.012928443426823</v>
      </c>
      <c r="FG140" s="2">
        <f t="shared" si="306"/>
        <v>0.99873533271643278</v>
      </c>
      <c r="FH140" s="2">
        <f t="shared" si="439"/>
        <v>0.99871493120153243</v>
      </c>
      <c r="FI140" s="2">
        <f t="shared" si="439"/>
        <v>0.99866218723574185</v>
      </c>
      <c r="FJ140" s="2">
        <f t="shared" si="439"/>
        <v>0.99862176747516351</v>
      </c>
      <c r="FK140" s="2">
        <f t="shared" si="439"/>
        <v>0.99849643002245592</v>
      </c>
      <c r="FL140" s="2">
        <f t="shared" si="439"/>
        <v>0.9984858592499628</v>
      </c>
      <c r="FM140" s="2">
        <f t="shared" si="439"/>
        <v>0.99844415385909968</v>
      </c>
      <c r="FN140" s="2">
        <f t="shared" si="439"/>
        <v>0.99841160205411517</v>
      </c>
      <c r="FO140" s="2">
        <f t="shared" si="439"/>
        <v>0.99844162309251216</v>
      </c>
      <c r="FP140" s="2">
        <f t="shared" si="439"/>
        <v>0.99850530225252632</v>
      </c>
      <c r="FQ140" s="2">
        <f t="shared" si="439"/>
        <v>0.9982876518990923</v>
      </c>
      <c r="FR140" s="2">
        <f t="shared" si="439"/>
        <v>0.9985416167611918</v>
      </c>
      <c r="FS140" s="2">
        <f t="shared" si="439"/>
        <v>0.99838962267367048</v>
      </c>
      <c r="FT140" s="2">
        <f t="shared" si="439"/>
        <v>0.99822804801296872</v>
      </c>
      <c r="FU140" s="2">
        <f t="shared" si="439"/>
        <v>0.99790204495017976</v>
      </c>
      <c r="FW140" s="2">
        <f t="shared" si="324"/>
        <v>6.9200689122062259E-2</v>
      </c>
      <c r="FX140" s="2">
        <f t="shared" si="376"/>
        <v>0.12809100829789286</v>
      </c>
      <c r="FY140" s="2">
        <f t="shared" si="377"/>
        <v>0.12305182880643473</v>
      </c>
      <c r="FZ140" s="2">
        <f t="shared" si="378"/>
        <v>0.11699423393848973</v>
      </c>
      <c r="GA140" s="2">
        <f t="shared" si="379"/>
        <v>0.11787814217465148</v>
      </c>
      <c r="GB140" s="2">
        <f t="shared" si="380"/>
        <v>0.12388364423402258</v>
      </c>
      <c r="GC140" s="2">
        <f t="shared" si="381"/>
        <v>0.13087915059974817</v>
      </c>
      <c r="GD140" s="2">
        <f t="shared" si="382"/>
        <v>0.15429514435565256</v>
      </c>
      <c r="GE140" s="2">
        <f t="shared" si="383"/>
        <v>0.14929985438357324</v>
      </c>
      <c r="GF140" s="2">
        <f t="shared" si="384"/>
        <v>0.15027027854529018</v>
      </c>
      <c r="GG140" s="2">
        <f t="shared" si="385"/>
        <v>0.12965647828770577</v>
      </c>
      <c r="GH140" s="2">
        <f t="shared" si="386"/>
        <v>0.12466362641568651</v>
      </c>
      <c r="GI140" s="2">
        <f t="shared" si="387"/>
        <v>0.10615228237474947</v>
      </c>
      <c r="GJ140" s="2">
        <f t="shared" si="388"/>
        <v>8.8897899294225563E-2</v>
      </c>
      <c r="GK140" s="2">
        <f t="shared" si="389"/>
        <v>9.1591226936439007E-2</v>
      </c>
      <c r="GM140" s="86">
        <f t="shared" si="325"/>
        <v>3.5822652333400956E-87</v>
      </c>
      <c r="GN140" s="86">
        <f t="shared" si="390"/>
        <v>1.0656661882487245E-108</v>
      </c>
      <c r="GO140" s="86">
        <f t="shared" si="391"/>
        <v>1.1742963678378262E-99</v>
      </c>
      <c r="GP140" s="86">
        <f t="shared" si="392"/>
        <v>1.5843670966872117E-104</v>
      </c>
      <c r="GQ140" s="86">
        <f t="shared" si="393"/>
        <v>3.6163757523638296E-125</v>
      </c>
      <c r="GR140" s="86">
        <f t="shared" si="394"/>
        <v>2.7372604637044843E-122</v>
      </c>
      <c r="GS140" s="86">
        <f t="shared" si="395"/>
        <v>4.1953970986936306E-126</v>
      </c>
      <c r="GT140" s="86">
        <f t="shared" si="396"/>
        <v>1.1302599953501621E-153</v>
      </c>
      <c r="GU140" s="86">
        <f t="shared" si="397"/>
        <v>1.6494298832793086E-116</v>
      </c>
      <c r="GV140" s="86">
        <f t="shared" si="398"/>
        <v>5.0598028236567414E-120</v>
      </c>
      <c r="GW140" s="86">
        <f t="shared" si="399"/>
        <v>8.5032347668918898E-152</v>
      </c>
      <c r="GX140" s="86">
        <f t="shared" si="400"/>
        <v>6.4994469337916982E-165</v>
      </c>
      <c r="GY140" s="86">
        <f t="shared" si="401"/>
        <v>4.4091595280220207E-115</v>
      </c>
      <c r="GZ140" s="86">
        <f t="shared" si="402"/>
        <v>2.1177851597901314E-105</v>
      </c>
      <c r="HA140" s="86">
        <f t="shared" si="403"/>
        <v>8.0622938921682095E-145</v>
      </c>
      <c r="HC140" s="86">
        <f t="shared" si="326"/>
        <v>2.2899129316804005E-54</v>
      </c>
      <c r="HD140" s="86">
        <f t="shared" si="404"/>
        <v>6.1845237828772026E-42</v>
      </c>
      <c r="HE140" s="86">
        <f t="shared" si="405"/>
        <v>7.4997611805292093E-57</v>
      </c>
      <c r="HF140" s="86">
        <f t="shared" si="406"/>
        <v>2.5580985504205297E-55</v>
      </c>
      <c r="HG140" s="86">
        <f t="shared" si="407"/>
        <v>9.7042319673828545E-108</v>
      </c>
      <c r="HH140" s="86">
        <f t="shared" si="408"/>
        <v>3.4943967544188323E-69</v>
      </c>
      <c r="HI140" s="86">
        <f t="shared" si="409"/>
        <v>6.0768439191535694E-73</v>
      </c>
      <c r="HJ140" s="86">
        <f t="shared" si="410"/>
        <v>1.1929336865318651E-69</v>
      </c>
      <c r="HK140" s="86">
        <f t="shared" si="411"/>
        <v>3.2920502017165367E-63</v>
      </c>
      <c r="HL140" s="86">
        <f t="shared" si="412"/>
        <v>3.4991188622034867E-56</v>
      </c>
      <c r="HM140" s="86">
        <f t="shared" si="413"/>
        <v>2.1379089186793298E-105</v>
      </c>
      <c r="HN140" s="86">
        <f t="shared" si="414"/>
        <v>6.4890501599314123E-76</v>
      </c>
      <c r="HO140" s="86">
        <f t="shared" si="415"/>
        <v>8.5861515623493697E-50</v>
      </c>
      <c r="HP140" s="86">
        <f t="shared" si="416"/>
        <v>1.3895742399327255E-46</v>
      </c>
      <c r="HQ140" s="86">
        <f t="shared" si="417"/>
        <v>2.7227762241681902E-65</v>
      </c>
      <c r="HS140" s="86">
        <f t="shared" si="327"/>
        <v>0.49549551906025902</v>
      </c>
      <c r="HT140" s="86">
        <f t="shared" si="418"/>
        <v>0.32934266035574244</v>
      </c>
      <c r="HU140" s="86">
        <f t="shared" si="419"/>
        <v>0.41208600328137746</v>
      </c>
      <c r="HV140" s="86">
        <f t="shared" si="420"/>
        <v>0.42267693819680274</v>
      </c>
      <c r="HW140" s="86">
        <f t="shared" si="421"/>
        <v>0.40792939287812457</v>
      </c>
      <c r="HX140" s="86">
        <f t="shared" si="422"/>
        <v>0.37252371092070558</v>
      </c>
      <c r="HY140" s="86">
        <f t="shared" si="423"/>
        <v>0.29688062721565889</v>
      </c>
      <c r="HZ140" s="86">
        <f t="shared" si="424"/>
        <v>0.27788536195891222</v>
      </c>
      <c r="IA140" s="86">
        <f t="shared" si="425"/>
        <v>0.25933036766529782</v>
      </c>
      <c r="IB140" s="86">
        <f t="shared" si="426"/>
        <v>0.19413510662290548</v>
      </c>
      <c r="IC140" s="86">
        <f t="shared" si="427"/>
        <v>0.30146327533533934</v>
      </c>
      <c r="ID140" s="86">
        <f t="shared" si="428"/>
        <v>0.31872102066505947</v>
      </c>
      <c r="IE140" s="86">
        <f t="shared" si="429"/>
        <v>0.40802720663294539</v>
      </c>
      <c r="IF140" s="86">
        <f t="shared" si="430"/>
        <v>0.51717918456779022</v>
      </c>
      <c r="IG140" s="86">
        <f t="shared" si="431"/>
        <v>0.53489493223378237</v>
      </c>
      <c r="II140" s="86">
        <f t="shared" si="328"/>
        <v>9.9287555864559902E-23</v>
      </c>
      <c r="IJ140" s="86">
        <f t="shared" si="329"/>
        <v>5.8025558738042572E-14</v>
      </c>
      <c r="IK140" s="86">
        <f t="shared" si="330"/>
        <v>8.2349058602489463E-17</v>
      </c>
      <c r="IL140" s="86">
        <f t="shared" si="331"/>
        <v>2.0597543222164476E-18</v>
      </c>
      <c r="IM140" s="86">
        <f t="shared" si="332"/>
        <v>1.1167811731770075E-15</v>
      </c>
      <c r="IN140" s="86">
        <f t="shared" si="333"/>
        <v>2.2080411521663332E-16</v>
      </c>
      <c r="IO140" s="86">
        <f t="shared" si="334"/>
        <v>1.0589681153862157E-16</v>
      </c>
      <c r="IP140" s="86">
        <f t="shared" si="335"/>
        <v>7.020888276350709E-13</v>
      </c>
      <c r="IQ140" s="86">
        <f t="shared" si="336"/>
        <v>2.7908558903856847E-14</v>
      </c>
      <c r="IR140" s="86">
        <f t="shared" si="337"/>
        <v>1.3249802905017229E-15</v>
      </c>
      <c r="IS140" s="86">
        <f t="shared" si="338"/>
        <v>2.3507172919506085E-16</v>
      </c>
      <c r="IT140" s="86">
        <f t="shared" si="339"/>
        <v>1.0123724444007239E-17</v>
      </c>
      <c r="IU140" s="86">
        <f t="shared" si="340"/>
        <v>2.9608912794522756E-21</v>
      </c>
      <c r="IV140" s="86">
        <f t="shared" si="341"/>
        <v>1.0584844295789561E-11</v>
      </c>
      <c r="IW140" s="86">
        <f t="shared" si="342"/>
        <v>3.2658577345975496E-10</v>
      </c>
      <c r="IY140" s="86">
        <f t="shared" si="343"/>
        <v>0.49549551906025902</v>
      </c>
      <c r="IZ140" s="86">
        <f t="shared" si="344"/>
        <v>0.32934266035580045</v>
      </c>
      <c r="JA140" s="86">
        <f t="shared" si="345"/>
        <v>0.41208600328137751</v>
      </c>
      <c r="JB140" s="86">
        <f t="shared" si="346"/>
        <v>0.42267693819680274</v>
      </c>
      <c r="JC140" s="86">
        <f t="shared" si="347"/>
        <v>0.40792939287812569</v>
      </c>
      <c r="JD140" s="86">
        <f t="shared" si="348"/>
        <v>0.3725237109207058</v>
      </c>
      <c r="JE140" s="86">
        <f t="shared" si="349"/>
        <v>0.296880627215659</v>
      </c>
      <c r="JF140" s="86">
        <f t="shared" si="350"/>
        <v>0.27788536195961433</v>
      </c>
      <c r="JG140" s="86">
        <f t="shared" si="351"/>
        <v>0.25933036766532575</v>
      </c>
      <c r="JH140" s="86">
        <f t="shared" si="352"/>
        <v>0.19413510662290681</v>
      </c>
      <c r="JI140" s="86">
        <f t="shared" si="353"/>
        <v>0.30146327533533956</v>
      </c>
      <c r="JJ140" s="86">
        <f t="shared" si="354"/>
        <v>0.31872102066505947</v>
      </c>
      <c r="JK140" s="86">
        <f t="shared" si="355"/>
        <v>0.40802720663294539</v>
      </c>
      <c r="JL140" s="86">
        <f t="shared" si="356"/>
        <v>0.51717918457837508</v>
      </c>
      <c r="JM140" s="86">
        <f t="shared" si="357"/>
        <v>0.53489493256036813</v>
      </c>
    </row>
    <row r="141" spans="2:273" x14ac:dyDescent="0.25">
      <c r="B141" s="2">
        <v>114</v>
      </c>
      <c r="C141" s="37">
        <v>52.599299999999999</v>
      </c>
      <c r="D141" s="37">
        <v>51.616</v>
      </c>
      <c r="E141" s="37">
        <v>51.085700000000003</v>
      </c>
      <c r="F141" s="37">
        <v>52.159100000000002</v>
      </c>
      <c r="G141" s="37">
        <v>51.959299999999999</v>
      </c>
      <c r="H141" s="37">
        <v>52.970599999999997</v>
      </c>
      <c r="I141" s="37">
        <v>52.658499999999997</v>
      </c>
      <c r="J141" s="37">
        <v>53.265799999999999</v>
      </c>
      <c r="K141" s="37">
        <v>53.246499999999997</v>
      </c>
      <c r="L141" s="37">
        <v>52.334600000000002</v>
      </c>
      <c r="M141" s="37">
        <v>53.018000000000001</v>
      </c>
      <c r="N141" s="37">
        <v>53.415399999999998</v>
      </c>
      <c r="O141" s="37">
        <v>55.041400000000003</v>
      </c>
      <c r="P141" s="37">
        <v>63.189900000000002</v>
      </c>
      <c r="Q141" s="37">
        <v>74.010900000000007</v>
      </c>
      <c r="S141" s="4">
        <f t="shared" si="229"/>
        <v>52.635027167715926</v>
      </c>
      <c r="T141" s="4">
        <f t="shared" si="230"/>
        <v>51.368757191766193</v>
      </c>
      <c r="U141" s="4">
        <f t="shared" si="231"/>
        <v>51.631897851626981</v>
      </c>
      <c r="V141" s="4">
        <f t="shared" si="232"/>
        <v>52.311301820299114</v>
      </c>
      <c r="W141" s="4">
        <f t="shared" si="233"/>
        <v>52.371883776874455</v>
      </c>
      <c r="X141" s="4">
        <f t="shared" si="234"/>
        <v>52.709515860592681</v>
      </c>
      <c r="Y141" s="4">
        <f t="shared" si="235"/>
        <v>53.070398090319713</v>
      </c>
      <c r="Z141" s="4">
        <f t="shared" si="236"/>
        <v>53.045711946135825</v>
      </c>
      <c r="AA141" s="4">
        <f t="shared" si="237"/>
        <v>53.304608675909371</v>
      </c>
      <c r="AB141" s="4">
        <f t="shared" si="238"/>
        <v>52.694201644612988</v>
      </c>
      <c r="AC141" s="4">
        <f t="shared" si="239"/>
        <v>53.279236567806542</v>
      </c>
      <c r="AD141" s="4">
        <f t="shared" si="240"/>
        <v>53.285869740524191</v>
      </c>
      <c r="AE141" s="4">
        <f t="shared" si="241"/>
        <v>55.323841313070126</v>
      </c>
      <c r="AF141" s="4">
        <f t="shared" si="242"/>
        <v>62.722541147178156</v>
      </c>
      <c r="AG141" s="4">
        <f t="shared" si="243"/>
        <v>73.178486764889215</v>
      </c>
      <c r="AI141" s="4">
        <f t="shared" si="244"/>
        <v>-3.57271677159261E-2</v>
      </c>
      <c r="AJ141" s="4">
        <f t="shared" si="245"/>
        <v>0.24724280823380695</v>
      </c>
      <c r="AK141" s="4">
        <f t="shared" si="246"/>
        <v>-0.54619785162697809</v>
      </c>
      <c r="AL141" s="4">
        <f t="shared" si="247"/>
        <v>-0.152201820299112</v>
      </c>
      <c r="AM141" s="4">
        <f t="shared" si="248"/>
        <v>-0.41258377687445602</v>
      </c>
      <c r="AN141" s="4">
        <f t="shared" si="249"/>
        <v>0.26108413940731623</v>
      </c>
      <c r="AO141" s="4">
        <f t="shared" si="250"/>
        <v>-0.41189809031971691</v>
      </c>
      <c r="AP141" s="4">
        <f t="shared" si="251"/>
        <v>0.22008805386417407</v>
      </c>
      <c r="AQ141" s="4">
        <f t="shared" si="252"/>
        <v>-5.810867590937363E-2</v>
      </c>
      <c r="AR141" s="4">
        <f t="shared" si="253"/>
        <v>-0.3596016446129866</v>
      </c>
      <c r="AS141" s="4">
        <f t="shared" si="254"/>
        <v>-0.26123656780654159</v>
      </c>
      <c r="AT141" s="4">
        <f t="shared" si="255"/>
        <v>0.12953025947580699</v>
      </c>
      <c r="AU141" s="4">
        <f t="shared" si="256"/>
        <v>-0.2824413130701231</v>
      </c>
      <c r="AV141" s="4">
        <f t="shared" si="436"/>
        <v>0.46735885282184597</v>
      </c>
      <c r="AW141" s="4">
        <f t="shared" si="436"/>
        <v>0.83241323511079202</v>
      </c>
      <c r="AY141" s="2">
        <f t="shared" si="308"/>
        <v>52.635027167715926</v>
      </c>
      <c r="AZ141" s="2">
        <f t="shared" si="359"/>
        <v>51.204134968615151</v>
      </c>
      <c r="BA141" s="2">
        <f t="shared" si="360"/>
        <v>51.128792439091953</v>
      </c>
      <c r="BB141" s="2">
        <f t="shared" si="361"/>
        <v>51.560354308165174</v>
      </c>
      <c r="BC141" s="2">
        <f t="shared" si="362"/>
        <v>51.59372986712907</v>
      </c>
      <c r="BD141" s="2">
        <f t="shared" si="363"/>
        <v>52.037750981421048</v>
      </c>
      <c r="BE141" s="2">
        <f t="shared" si="364"/>
        <v>52.685436176966007</v>
      </c>
      <c r="BF141" s="2">
        <f t="shared" si="365"/>
        <v>52.662293661895902</v>
      </c>
      <c r="BG141" s="2">
        <f t="shared" si="366"/>
        <v>52.964763459267708</v>
      </c>
      <c r="BH141" s="2">
        <f t="shared" si="367"/>
        <v>52.527536716573039</v>
      </c>
      <c r="BI141" s="2">
        <f t="shared" si="368"/>
        <v>52.660207637943643</v>
      </c>
      <c r="BJ141" s="2">
        <f t="shared" si="369"/>
        <v>52.51187717409988</v>
      </c>
      <c r="BK141" s="2">
        <f t="shared" si="370"/>
        <v>53.588739380752408</v>
      </c>
      <c r="BL141" s="2">
        <f t="shared" si="371"/>
        <v>53.960516365850324</v>
      </c>
      <c r="BM141" s="2">
        <f t="shared" si="372"/>
        <v>56.018439097547933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59.409180666041273</v>
      </c>
      <c r="DL141" s="2">
        <f t="shared" si="437"/>
        <v>58.273119268292696</v>
      </c>
      <c r="DM141" s="2">
        <f t="shared" si="437"/>
        <v>60.165489392712537</v>
      </c>
      <c r="DN141" s="2">
        <f t="shared" si="437"/>
        <v>57.075902401500926</v>
      </c>
      <c r="DO141" s="2">
        <f t="shared" si="437"/>
        <v>56.92276605026079</v>
      </c>
      <c r="DP141" s="2">
        <f t="shared" si="437"/>
        <v>58.212895376955892</v>
      </c>
      <c r="DQ141" s="2">
        <f t="shared" si="437"/>
        <v>60.850918935574235</v>
      </c>
      <c r="DR141" s="2">
        <f t="shared" si="437"/>
        <v>59.56847205491205</v>
      </c>
      <c r="DS141" s="2">
        <f t="shared" si="437"/>
        <v>62.777142977262962</v>
      </c>
      <c r="DT141" s="2">
        <f t="shared" si="437"/>
        <v>61.251522346632349</v>
      </c>
      <c r="DU141" s="2">
        <f t="shared" si="437"/>
        <v>59.354603208556156</v>
      </c>
      <c r="DV141" s="2">
        <f t="shared" si="437"/>
        <v>61.062055967395978</v>
      </c>
      <c r="DW141" s="2">
        <f t="shared" si="437"/>
        <v>63.390234774637122</v>
      </c>
      <c r="DX141" s="2">
        <f t="shared" si="437"/>
        <v>61.952246132697937</v>
      </c>
      <c r="DY141" s="2">
        <f t="shared" si="437"/>
        <v>63.345033606837603</v>
      </c>
      <c r="EA141" s="2">
        <f t="shared" si="228"/>
        <v>52.623787710275025</v>
      </c>
      <c r="EB141" s="2">
        <f t="shared" si="290"/>
        <v>51.196050291361971</v>
      </c>
      <c r="EC141" s="2">
        <f t="shared" si="291"/>
        <v>51.096777211791427</v>
      </c>
      <c r="ED141" s="2">
        <f t="shared" si="292"/>
        <v>51.557238452237002</v>
      </c>
      <c r="EE141" s="2">
        <f t="shared" si="293"/>
        <v>51.579328422472365</v>
      </c>
      <c r="EF141" s="2">
        <f t="shared" si="294"/>
        <v>52.032531260848849</v>
      </c>
      <c r="EG141" s="2">
        <f t="shared" si="295"/>
        <v>52.679805890897349</v>
      </c>
      <c r="EH141" s="2">
        <f t="shared" si="296"/>
        <v>52.628142350495295</v>
      </c>
      <c r="EI141" s="2">
        <f t="shared" si="297"/>
        <v>52.953250204252868</v>
      </c>
      <c r="EJ141" s="2">
        <f t="shared" si="298"/>
        <v>52.537702357703381</v>
      </c>
      <c r="EK141" s="2">
        <f t="shared" si="299"/>
        <v>52.648083231116857</v>
      </c>
      <c r="EL141" s="2">
        <f t="shared" si="300"/>
        <v>52.507528207514966</v>
      </c>
      <c r="EM141" s="2">
        <f t="shared" si="301"/>
        <v>53.574727178454552</v>
      </c>
      <c r="EN141" s="2">
        <f t="shared" si="302"/>
        <v>53.949864923684068</v>
      </c>
      <c r="EO141" s="2">
        <f t="shared" si="303"/>
        <v>56.009860536008929</v>
      </c>
      <c r="EQ141" s="2">
        <f t="shared" si="304"/>
        <v>52.669060459613767</v>
      </c>
      <c r="ER141" s="2">
        <f t="shared" si="438"/>
        <v>51.194532558000418</v>
      </c>
      <c r="ES141" s="2">
        <f t="shared" si="438"/>
        <v>51.25388752354732</v>
      </c>
      <c r="ET141" s="2">
        <f t="shared" si="438"/>
        <v>51.527110370783383</v>
      </c>
      <c r="EU141" s="2">
        <f t="shared" si="438"/>
        <v>51.634675145432155</v>
      </c>
      <c r="EV141" s="2">
        <f t="shared" si="438"/>
        <v>52.007827941931566</v>
      </c>
      <c r="EW141" s="2">
        <f t="shared" si="438"/>
        <v>52.637709996963643</v>
      </c>
      <c r="EX141" s="2">
        <f t="shared" si="438"/>
        <v>52.772689019836868</v>
      </c>
      <c r="EY141" s="2">
        <f t="shared" si="438"/>
        <v>52.938062819392108</v>
      </c>
      <c r="EZ141" s="2">
        <f t="shared" si="438"/>
        <v>52.401964128595615</v>
      </c>
      <c r="FA141" s="2">
        <f t="shared" si="438"/>
        <v>52.659830261929862</v>
      </c>
      <c r="FB141" s="2">
        <f t="shared" si="438"/>
        <v>52.455475757693193</v>
      </c>
      <c r="FC141" s="2">
        <f t="shared" si="438"/>
        <v>53.571205932472012</v>
      </c>
      <c r="FD141" s="2">
        <f t="shared" si="438"/>
        <v>53.926245272018981</v>
      </c>
      <c r="FE141" s="2">
        <f t="shared" si="438"/>
        <v>55.955024343211093</v>
      </c>
      <c r="FG141" s="2">
        <f t="shared" si="306"/>
        <v>0.99884648136910048</v>
      </c>
      <c r="FH141" s="2">
        <f t="shared" si="439"/>
        <v>0.99882787079133917</v>
      </c>
      <c r="FI141" s="2">
        <f t="shared" si="439"/>
        <v>0.99877975661943164</v>
      </c>
      <c r="FJ141" s="2">
        <f t="shared" si="439"/>
        <v>0.9987428845484051</v>
      </c>
      <c r="FK141" s="2">
        <f t="shared" si="439"/>
        <v>0.99862854644237842</v>
      </c>
      <c r="FL141" s="2">
        <f t="shared" si="439"/>
        <v>0.99861890322293057</v>
      </c>
      <c r="FM141" s="2">
        <f t="shared" si="439"/>
        <v>0.99858085717788803</v>
      </c>
      <c r="FN141" s="2">
        <f t="shared" si="439"/>
        <v>0.9985511613638437</v>
      </c>
      <c r="FO141" s="2">
        <f t="shared" si="439"/>
        <v>0.99857854845874139</v>
      </c>
      <c r="FP141" s="2">
        <f t="shared" si="439"/>
        <v>0.99863664014747244</v>
      </c>
      <c r="FQ141" s="2">
        <f t="shared" si="439"/>
        <v>0.99843808464044559</v>
      </c>
      <c r="FR141" s="2">
        <f t="shared" si="439"/>
        <v>0.99866976798034901</v>
      </c>
      <c r="FS141" s="2">
        <f t="shared" si="439"/>
        <v>0.99853111028750619</v>
      </c>
      <c r="FT141" s="2">
        <f t="shared" si="439"/>
        <v>0.99838370858086334</v>
      </c>
      <c r="FU141" s="2">
        <f t="shared" si="439"/>
        <v>0.99808628898818919</v>
      </c>
      <c r="FW141" s="2">
        <f t="shared" si="324"/>
        <v>7.5373824172172255E-2</v>
      </c>
      <c r="FX141" s="2">
        <f t="shared" si="376"/>
        <v>0.13873451801444356</v>
      </c>
      <c r="FY141" s="2">
        <f t="shared" si="377"/>
        <v>0.13334065127448197</v>
      </c>
      <c r="FZ141" s="2">
        <f t="shared" si="378"/>
        <v>0.12684982283021984</v>
      </c>
      <c r="GA141" s="2">
        <f t="shared" si="379"/>
        <v>0.12779741480427509</v>
      </c>
      <c r="GB141" s="2">
        <f t="shared" si="380"/>
        <v>0.13423137193699228</v>
      </c>
      <c r="GC141" s="2">
        <f t="shared" si="381"/>
        <v>0.14171668065185136</v>
      </c>
      <c r="GD141" s="2">
        <f t="shared" si="382"/>
        <v>0.16669974954758138</v>
      </c>
      <c r="GE141" s="2">
        <f t="shared" si="383"/>
        <v>0.16137949561328235</v>
      </c>
      <c r="GF141" s="2">
        <f t="shared" si="384"/>
        <v>0.16241344542584962</v>
      </c>
      <c r="GG141" s="2">
        <f t="shared" si="385"/>
        <v>0.14040912049337492</v>
      </c>
      <c r="GH141" s="2">
        <f t="shared" si="386"/>
        <v>0.13506646043275883</v>
      </c>
      <c r="GI141" s="2">
        <f t="shared" si="387"/>
        <v>0.11521371556943519</v>
      </c>
      <c r="GJ141" s="2">
        <f t="shared" si="388"/>
        <v>9.6645706164577364E-2</v>
      </c>
      <c r="GK141" s="2">
        <f t="shared" si="389"/>
        <v>9.9548120714840899E-2</v>
      </c>
      <c r="GM141" s="86">
        <f t="shared" si="325"/>
        <v>2.2873265709131078E-90</v>
      </c>
      <c r="GN141" s="86">
        <f t="shared" si="390"/>
        <v>9.9603528454618444E-113</v>
      </c>
      <c r="GO141" s="86">
        <f t="shared" si="391"/>
        <v>2.4385649699618593E-103</v>
      </c>
      <c r="GP141" s="86">
        <f t="shared" si="392"/>
        <v>1.9007089823216215E-108</v>
      </c>
      <c r="GQ141" s="86">
        <f t="shared" si="393"/>
        <v>8.0869726568576301E-130</v>
      </c>
      <c r="GR141" s="86">
        <f t="shared" si="394"/>
        <v>7.6215203051256772E-127</v>
      </c>
      <c r="GS141" s="86">
        <f t="shared" si="395"/>
        <v>9.4427011407226023E-131</v>
      </c>
      <c r="GT141" s="86">
        <f t="shared" si="396"/>
        <v>2.1481828347966404E-159</v>
      </c>
      <c r="GU141" s="86">
        <f t="shared" si="397"/>
        <v>8.1777618260541382E-121</v>
      </c>
      <c r="GV141" s="86">
        <f t="shared" si="398"/>
        <v>1.9472738936706045E-124</v>
      </c>
      <c r="GW141" s="86">
        <f t="shared" si="399"/>
        <v>2.0194467683441209E-157</v>
      </c>
      <c r="GX141" s="86">
        <f t="shared" si="400"/>
        <v>5.8795864953908844E-171</v>
      </c>
      <c r="GY141" s="86">
        <f t="shared" si="401"/>
        <v>2.7236106717768619E-119</v>
      </c>
      <c r="GZ141" s="86">
        <f t="shared" si="402"/>
        <v>2.7928571186251753E-109</v>
      </c>
      <c r="HA141" s="86">
        <f t="shared" si="403"/>
        <v>4.403520902595928E-150</v>
      </c>
      <c r="HC141" s="86">
        <f t="shared" si="326"/>
        <v>1.3538815553956804E-57</v>
      </c>
      <c r="HD141" s="86">
        <f t="shared" si="404"/>
        <v>2.3867711092844667E-44</v>
      </c>
      <c r="HE141" s="86">
        <f t="shared" si="405"/>
        <v>3.8763010235453242E-60</v>
      </c>
      <c r="HF141" s="86">
        <f t="shared" si="406"/>
        <v>1.4732599567391363E-58</v>
      </c>
      <c r="HG141" s="86">
        <f t="shared" si="407"/>
        <v>4.3218061999027049E-114</v>
      </c>
      <c r="HH141" s="86">
        <f t="shared" si="408"/>
        <v>3.4362906305402504E-73</v>
      </c>
      <c r="HI141" s="86">
        <f t="shared" si="409"/>
        <v>4.6358644699756907E-77</v>
      </c>
      <c r="HJ141" s="86">
        <f t="shared" si="410"/>
        <v>1.353108575831285E-73</v>
      </c>
      <c r="HK141" s="86">
        <f t="shared" si="411"/>
        <v>9.1570204826418279E-67</v>
      </c>
      <c r="HL141" s="86">
        <f t="shared" si="412"/>
        <v>2.7875700999691582E-59</v>
      </c>
      <c r="HM141" s="86">
        <f t="shared" si="413"/>
        <v>2.0148476265017092E-111</v>
      </c>
      <c r="HN141" s="86">
        <f t="shared" si="414"/>
        <v>3.7096949921057043E-80</v>
      </c>
      <c r="HO141" s="86">
        <f t="shared" si="415"/>
        <v>1.281839300004031E-52</v>
      </c>
      <c r="HP141" s="86">
        <f t="shared" si="416"/>
        <v>2.83432836369903E-49</v>
      </c>
      <c r="HQ141" s="86">
        <f t="shared" si="417"/>
        <v>5.3833169513653719E-69</v>
      </c>
      <c r="HS141" s="86">
        <f t="shared" si="327"/>
        <v>0.45871657277632766</v>
      </c>
      <c r="HT141" s="86">
        <f t="shared" si="418"/>
        <v>0.25358399947454358</v>
      </c>
      <c r="HU141" s="86">
        <f t="shared" si="419"/>
        <v>0.33321025629131829</v>
      </c>
      <c r="HV141" s="86">
        <f t="shared" si="420"/>
        <v>0.34372976446141656</v>
      </c>
      <c r="HW141" s="86">
        <f t="shared" si="421"/>
        <v>0.33355783621558632</v>
      </c>
      <c r="HX141" s="86">
        <f t="shared" si="422"/>
        <v>0.29119278864876924</v>
      </c>
      <c r="HY141" s="86">
        <f t="shared" si="423"/>
        <v>0.21488882119416561</v>
      </c>
      <c r="HZ141" s="86">
        <f t="shared" si="424"/>
        <v>0.20080485865733133</v>
      </c>
      <c r="IA141" s="86">
        <f t="shared" si="425"/>
        <v>0.18221696557377692</v>
      </c>
      <c r="IB141" s="86">
        <f t="shared" si="426"/>
        <v>0.12605778044941662</v>
      </c>
      <c r="IC141" s="86">
        <f t="shared" si="427"/>
        <v>0.22035554146709399</v>
      </c>
      <c r="ID141" s="86">
        <f t="shared" si="428"/>
        <v>0.23461048244894442</v>
      </c>
      <c r="IE141" s="86">
        <f t="shared" si="429"/>
        <v>0.32467429356735045</v>
      </c>
      <c r="IF141" s="86">
        <f t="shared" si="430"/>
        <v>0.44327815710698765</v>
      </c>
      <c r="IG141" s="86">
        <f t="shared" si="431"/>
        <v>0.47797671691880311</v>
      </c>
      <c r="II141" s="86">
        <f t="shared" si="328"/>
        <v>2.9367495963141178E-21</v>
      </c>
      <c r="IJ141" s="86">
        <f t="shared" si="329"/>
        <v>8.5583545571192125E-13</v>
      </c>
      <c r="IK141" s="86">
        <f t="shared" si="330"/>
        <v>2.0659083439430202E-15</v>
      </c>
      <c r="IL141" s="86">
        <f t="shared" si="331"/>
        <v>6.5370530929914023E-17</v>
      </c>
      <c r="IM141" s="86">
        <f t="shared" si="332"/>
        <v>2.0619832718907595E-14</v>
      </c>
      <c r="IN141" s="86">
        <f t="shared" si="333"/>
        <v>5.1279358972774984E-15</v>
      </c>
      <c r="IO141" s="86">
        <f t="shared" si="334"/>
        <v>2.9177206583616368E-15</v>
      </c>
      <c r="IP141" s="86">
        <f t="shared" si="335"/>
        <v>1.1158510438933239E-11</v>
      </c>
      <c r="IQ141" s="86">
        <f t="shared" si="336"/>
        <v>5.7957696235583399E-13</v>
      </c>
      <c r="IR141" s="86">
        <f t="shared" si="337"/>
        <v>3.8047928068693093E-14</v>
      </c>
      <c r="IS141" s="86">
        <f t="shared" si="338"/>
        <v>5.903601980105927E-15</v>
      </c>
      <c r="IT141" s="86">
        <f t="shared" si="339"/>
        <v>3.1490310995019959E-16</v>
      </c>
      <c r="IU141" s="86">
        <f t="shared" si="340"/>
        <v>1.3655353110468497E-19</v>
      </c>
      <c r="IV141" s="86">
        <f t="shared" si="341"/>
        <v>6.6096911270723306E-11</v>
      </c>
      <c r="IW141" s="86">
        <f t="shared" si="342"/>
        <v>1.6039171210540148E-9</v>
      </c>
      <c r="IY141" s="86">
        <f t="shared" si="343"/>
        <v>0.45871657277632766</v>
      </c>
      <c r="IZ141" s="86">
        <f t="shared" si="344"/>
        <v>0.25358399947539939</v>
      </c>
      <c r="JA141" s="86">
        <f t="shared" si="345"/>
        <v>0.33321025629132034</v>
      </c>
      <c r="JB141" s="86">
        <f t="shared" si="346"/>
        <v>0.34372976446141662</v>
      </c>
      <c r="JC141" s="86">
        <f t="shared" si="347"/>
        <v>0.33355783621560692</v>
      </c>
      <c r="JD141" s="86">
        <f t="shared" si="348"/>
        <v>0.29119278864877435</v>
      </c>
      <c r="JE141" s="86">
        <f t="shared" si="349"/>
        <v>0.21488882119416852</v>
      </c>
      <c r="JF141" s="86">
        <f t="shared" si="350"/>
        <v>0.20080485866848985</v>
      </c>
      <c r="JG141" s="86">
        <f t="shared" si="351"/>
        <v>0.18221696557435649</v>
      </c>
      <c r="JH141" s="86">
        <f t="shared" si="352"/>
        <v>0.12605778044945468</v>
      </c>
      <c r="JI141" s="86">
        <f t="shared" si="353"/>
        <v>0.2203555414670999</v>
      </c>
      <c r="JJ141" s="86">
        <f t="shared" si="354"/>
        <v>0.23461048244894472</v>
      </c>
      <c r="JK141" s="86">
        <f t="shared" si="355"/>
        <v>0.32467429356735045</v>
      </c>
      <c r="JL141" s="86">
        <f t="shared" si="356"/>
        <v>0.44327815717308455</v>
      </c>
      <c r="JM141" s="86">
        <f t="shared" si="357"/>
        <v>0.47797671852272022</v>
      </c>
    </row>
    <row r="142" spans="2:273" x14ac:dyDescent="0.25">
      <c r="B142" s="2">
        <v>115</v>
      </c>
      <c r="C142" s="37">
        <v>52.381</v>
      </c>
      <c r="D142" s="37">
        <v>51.1753</v>
      </c>
      <c r="E142" s="37">
        <v>51.395499999999998</v>
      </c>
      <c r="F142" s="37">
        <v>51.511000000000003</v>
      </c>
      <c r="G142" s="37">
        <v>51.227499999999999</v>
      </c>
      <c r="H142" s="37">
        <v>51.683300000000003</v>
      </c>
      <c r="I142" s="37">
        <v>52.249000000000002</v>
      </c>
      <c r="J142" s="37">
        <v>52.481200000000001</v>
      </c>
      <c r="K142" s="37">
        <v>52.791800000000002</v>
      </c>
      <c r="L142" s="37">
        <v>52.749499999999998</v>
      </c>
      <c r="M142" s="37">
        <v>51.958300000000001</v>
      </c>
      <c r="N142" s="37">
        <v>52.349200000000003</v>
      </c>
      <c r="O142" s="37">
        <v>54.176099999999998</v>
      </c>
      <c r="P142" s="37">
        <v>59.7027</v>
      </c>
      <c r="Q142" s="37">
        <v>68.937399999999997</v>
      </c>
      <c r="S142" s="4">
        <f t="shared" si="229"/>
        <v>52.591332122273819</v>
      </c>
      <c r="T142" s="4">
        <f t="shared" si="230"/>
        <v>51.249276555892898</v>
      </c>
      <c r="U142" s="4">
        <f t="shared" si="231"/>
        <v>51.347226620620347</v>
      </c>
      <c r="V142" s="4">
        <f t="shared" si="232"/>
        <v>51.915452606169268</v>
      </c>
      <c r="W142" s="4">
        <f t="shared" si="233"/>
        <v>51.974017789903712</v>
      </c>
      <c r="X142" s="4">
        <f t="shared" si="234"/>
        <v>52.333885405490889</v>
      </c>
      <c r="Y142" s="4">
        <f t="shared" si="235"/>
        <v>52.819237393675493</v>
      </c>
      <c r="Z142" s="4">
        <f t="shared" si="236"/>
        <v>52.790171545145242</v>
      </c>
      <c r="AA142" s="4">
        <f t="shared" si="237"/>
        <v>53.066680530845609</v>
      </c>
      <c r="AB142" s="4">
        <f t="shared" si="238"/>
        <v>52.53529081998316</v>
      </c>
      <c r="AC142" s="4">
        <f t="shared" si="239"/>
        <v>52.879889629632018</v>
      </c>
      <c r="AD142" s="4">
        <f t="shared" si="240"/>
        <v>52.810681796058759</v>
      </c>
      <c r="AE142" s="4">
        <f t="shared" si="241"/>
        <v>54.403744356740575</v>
      </c>
      <c r="AF142" s="4">
        <f t="shared" si="242"/>
        <v>59.589743500701715</v>
      </c>
      <c r="AG142" s="4">
        <f t="shared" si="243"/>
        <v>68.076599926514959</v>
      </c>
      <c r="AI142" s="4">
        <f t="shared" si="244"/>
        <v>-0.21033212227381881</v>
      </c>
      <c r="AJ142" s="4">
        <f t="shared" si="245"/>
        <v>-7.3976555892897977E-2</v>
      </c>
      <c r="AK142" s="4">
        <f t="shared" si="246"/>
        <v>4.827337937965126E-2</v>
      </c>
      <c r="AL142" s="4">
        <f t="shared" si="247"/>
        <v>-0.40445260616926504</v>
      </c>
      <c r="AM142" s="4">
        <f t="shared" si="248"/>
        <v>-0.74651778990371298</v>
      </c>
      <c r="AN142" s="4">
        <f t="shared" si="249"/>
        <v>-0.65058540549088661</v>
      </c>
      <c r="AO142" s="4">
        <f t="shared" si="250"/>
        <v>-0.57023739367549098</v>
      </c>
      <c r="AP142" s="4">
        <f t="shared" si="251"/>
        <v>-0.30897154514524061</v>
      </c>
      <c r="AQ142" s="4">
        <f t="shared" si="252"/>
        <v>-0.27488053084560704</v>
      </c>
      <c r="AR142" s="4">
        <f t="shared" si="253"/>
        <v>0.21420918001683731</v>
      </c>
      <c r="AS142" s="4">
        <f t="shared" si="254"/>
        <v>-0.92158962963201674</v>
      </c>
      <c r="AT142" s="4">
        <f t="shared" si="255"/>
        <v>-0.46148179605875583</v>
      </c>
      <c r="AU142" s="4">
        <f t="shared" si="256"/>
        <v>-0.22764435674057637</v>
      </c>
      <c r="AV142" s="4">
        <f t="shared" si="436"/>
        <v>0.112956499298285</v>
      </c>
      <c r="AW142" s="4">
        <f t="shared" si="436"/>
        <v>0.86080007348503784</v>
      </c>
      <c r="AY142" s="2">
        <f t="shared" si="308"/>
        <v>52.591332122273819</v>
      </c>
      <c r="AZ142" s="2">
        <f t="shared" si="359"/>
        <v>51.16882932119141</v>
      </c>
      <c r="BA142" s="2">
        <f t="shared" si="360"/>
        <v>51.088216635776483</v>
      </c>
      <c r="BB142" s="2">
        <f t="shared" si="361"/>
        <v>51.528852629739717</v>
      </c>
      <c r="BC142" s="2">
        <f t="shared" si="362"/>
        <v>51.555192163118932</v>
      </c>
      <c r="BD142" s="2">
        <f t="shared" si="363"/>
        <v>52.005696230425386</v>
      </c>
      <c r="BE142" s="2">
        <f t="shared" si="364"/>
        <v>52.658043925920481</v>
      </c>
      <c r="BF142" s="2">
        <f t="shared" si="365"/>
        <v>52.627740662686087</v>
      </c>
      <c r="BG142" s="2">
        <f t="shared" si="366"/>
        <v>52.931951380795802</v>
      </c>
      <c r="BH142" s="2">
        <f t="shared" si="367"/>
        <v>52.479891269318571</v>
      </c>
      <c r="BI142" s="2">
        <f t="shared" si="368"/>
        <v>52.614146404832688</v>
      </c>
      <c r="BJ142" s="2">
        <f t="shared" si="369"/>
        <v>52.476987771335715</v>
      </c>
      <c r="BK142" s="2">
        <f t="shared" si="370"/>
        <v>53.551755155358009</v>
      </c>
      <c r="BL142" s="2">
        <f t="shared" si="371"/>
        <v>53.925037815613443</v>
      </c>
      <c r="BM142" s="2">
        <f t="shared" si="372"/>
        <v>55.961305039322291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59.442052842401495</v>
      </c>
      <c r="DL142" s="2">
        <f t="shared" si="437"/>
        <v>58.300533536585377</v>
      </c>
      <c r="DM142" s="2">
        <f t="shared" si="437"/>
        <v>60.215083157894725</v>
      </c>
      <c r="DN142" s="2">
        <f t="shared" si="437"/>
        <v>57.097788630393985</v>
      </c>
      <c r="DO142" s="2">
        <f t="shared" si="437"/>
        <v>56.939916880037934</v>
      </c>
      <c r="DP142" s="2">
        <f t="shared" si="437"/>
        <v>58.241618492176372</v>
      </c>
      <c r="DQ142" s="2">
        <f t="shared" si="437"/>
        <v>60.904763193277319</v>
      </c>
      <c r="DR142" s="2">
        <f t="shared" si="437"/>
        <v>59.609434809094807</v>
      </c>
      <c r="DS142" s="2">
        <f t="shared" si="437"/>
        <v>62.848229180609167</v>
      </c>
      <c r="DT142" s="2">
        <f t="shared" si="437"/>
        <v>61.303377443157444</v>
      </c>
      <c r="DU142" s="2">
        <f t="shared" si="437"/>
        <v>59.383072589763188</v>
      </c>
      <c r="DV142" s="2">
        <f t="shared" si="437"/>
        <v>61.114167666237677</v>
      </c>
      <c r="DW142" s="2">
        <f t="shared" si="437"/>
        <v>63.457348693659277</v>
      </c>
      <c r="DX142" s="2">
        <f t="shared" si="437"/>
        <v>62.006441788856293</v>
      </c>
      <c r="DY142" s="2">
        <f t="shared" si="437"/>
        <v>63.404554358974352</v>
      </c>
      <c r="EA142" s="2">
        <f t="shared" si="228"/>
        <v>52.580100892166065</v>
      </c>
      <c r="EB142" s="2">
        <f t="shared" si="290"/>
        <v>51.161441839008226</v>
      </c>
      <c r="EC142" s="2">
        <f t="shared" si="291"/>
        <v>51.053996177339734</v>
      </c>
      <c r="ED142" s="2">
        <f t="shared" si="292"/>
        <v>51.526861033857315</v>
      </c>
      <c r="EE142" s="2">
        <f t="shared" si="293"/>
        <v>51.540341564429099</v>
      </c>
      <c r="EF142" s="2">
        <f t="shared" si="294"/>
        <v>52.001627784963077</v>
      </c>
      <c r="EG142" s="2">
        <f t="shared" si="295"/>
        <v>52.654182866365396</v>
      </c>
      <c r="EH142" s="2">
        <f t="shared" si="296"/>
        <v>52.591084192246548</v>
      </c>
      <c r="EI142" s="2">
        <f t="shared" si="297"/>
        <v>52.921879021384136</v>
      </c>
      <c r="EJ142" s="2">
        <f t="shared" si="298"/>
        <v>52.494082799240154</v>
      </c>
      <c r="EK142" s="2">
        <f t="shared" si="299"/>
        <v>52.602601265332474</v>
      </c>
      <c r="EL142" s="2">
        <f t="shared" si="300"/>
        <v>52.474556880449278</v>
      </c>
      <c r="EM142" s="2">
        <f t="shared" si="301"/>
        <v>53.538938048493989</v>
      </c>
      <c r="EN142" s="2">
        <f t="shared" si="302"/>
        <v>53.915757680923925</v>
      </c>
      <c r="EO142" s="2">
        <f t="shared" si="303"/>
        <v>55.954504085426791</v>
      </c>
      <c r="EQ142" s="2">
        <f t="shared" si="304"/>
        <v>52.628993279952191</v>
      </c>
      <c r="ER142" s="2">
        <f t="shared" si="438"/>
        <v>51.159810003845323</v>
      </c>
      <c r="ES142" s="2">
        <f t="shared" si="438"/>
        <v>51.220428628701164</v>
      </c>
      <c r="ET142" s="2">
        <f t="shared" si="438"/>
        <v>51.494866936158353</v>
      </c>
      <c r="EU142" s="2">
        <f t="shared" si="438"/>
        <v>51.598830775052157</v>
      </c>
      <c r="EV142" s="2">
        <f t="shared" si="438"/>
        <v>51.97552836670868</v>
      </c>
      <c r="EW142" s="2">
        <f t="shared" si="438"/>
        <v>52.609700941814303</v>
      </c>
      <c r="EX142" s="2">
        <f t="shared" si="438"/>
        <v>52.743297328334883</v>
      </c>
      <c r="EY142" s="2">
        <f t="shared" si="438"/>
        <v>52.905822871555301</v>
      </c>
      <c r="EZ142" s="2">
        <f t="shared" si="438"/>
        <v>52.350664467005096</v>
      </c>
      <c r="FA142" s="2">
        <f t="shared" si="438"/>
        <v>52.615011846266441</v>
      </c>
      <c r="FB142" s="2">
        <f t="shared" si="438"/>
        <v>52.419480206960692</v>
      </c>
      <c r="FC142" s="2">
        <f t="shared" si="438"/>
        <v>53.535162304888203</v>
      </c>
      <c r="FD142" s="2">
        <f t="shared" si="438"/>
        <v>53.890537991516595</v>
      </c>
      <c r="FE142" s="2">
        <f t="shared" si="438"/>
        <v>55.897120242995364</v>
      </c>
      <c r="FG142" s="2">
        <f t="shared" si="306"/>
        <v>0.99894787171721311</v>
      </c>
      <c r="FH142" s="2">
        <f t="shared" si="439"/>
        <v>0.99893089519480949</v>
      </c>
      <c r="FI142" s="2">
        <f t="shared" si="439"/>
        <v>0.99888700531004315</v>
      </c>
      <c r="FJ142" s="2">
        <f t="shared" si="439"/>
        <v>0.99885337025020215</v>
      </c>
      <c r="FK142" s="2">
        <f t="shared" si="439"/>
        <v>0.99874906853606416</v>
      </c>
      <c r="FL142" s="2">
        <f t="shared" si="439"/>
        <v>0.99874027168498047</v>
      </c>
      <c r="FM142" s="2">
        <f t="shared" si="439"/>
        <v>0.99870556472856142</v>
      </c>
      <c r="FN142" s="2">
        <f t="shared" si="439"/>
        <v>0.9986784749885701</v>
      </c>
      <c r="FO142" s="2">
        <f t="shared" si="439"/>
        <v>0.99870345862530485</v>
      </c>
      <c r="FP142" s="2">
        <f t="shared" si="439"/>
        <v>0.99875645185941164</v>
      </c>
      <c r="FQ142" s="2">
        <f t="shared" si="439"/>
        <v>0.99857532046591146</v>
      </c>
      <c r="FR142" s="2">
        <f t="shared" si="439"/>
        <v>0.99878667196402815</v>
      </c>
      <c r="FS142" s="2">
        <f t="shared" si="439"/>
        <v>0.99866018349396346</v>
      </c>
      <c r="FT142" s="2">
        <f t="shared" si="439"/>
        <v>0.99852571503909471</v>
      </c>
      <c r="FU142" s="2">
        <f t="shared" si="439"/>
        <v>0.99825438087631635</v>
      </c>
      <c r="FW142" s="2">
        <f t="shared" si="324"/>
        <v>8.2049099408636625E-2</v>
      </c>
      <c r="FX142" s="2">
        <f t="shared" si="376"/>
        <v>0.15011017102582655</v>
      </c>
      <c r="FY142" s="2">
        <f t="shared" si="377"/>
        <v>0.1443481549219342</v>
      </c>
      <c r="FZ142" s="2">
        <f t="shared" si="378"/>
        <v>0.13740645150008637</v>
      </c>
      <c r="GA142" s="2">
        <f t="shared" si="379"/>
        <v>0.13842040180415488</v>
      </c>
      <c r="GB142" s="2">
        <f t="shared" si="380"/>
        <v>0.14530007834116529</v>
      </c>
      <c r="GC142" s="2">
        <f t="shared" si="381"/>
        <v>0.15329333653428584</v>
      </c>
      <c r="GD142" s="2">
        <f t="shared" si="382"/>
        <v>0.17988949747739694</v>
      </c>
      <c r="GE142" s="2">
        <f t="shared" si="383"/>
        <v>0.17423630816251962</v>
      </c>
      <c r="GF142" s="2">
        <f t="shared" si="384"/>
        <v>0.17533540868898512</v>
      </c>
      <c r="GG142" s="2">
        <f t="shared" si="385"/>
        <v>0.15189786705878594</v>
      </c>
      <c r="GH142" s="2">
        <f t="shared" si="386"/>
        <v>0.14619240033658654</v>
      </c>
      <c r="GI142" s="2">
        <f t="shared" si="387"/>
        <v>0.12494053655988734</v>
      </c>
      <c r="GJ142" s="2">
        <f t="shared" si="388"/>
        <v>0.10499095256390148</v>
      </c>
      <c r="GK142" s="2">
        <f t="shared" si="389"/>
        <v>0.1081139929208777</v>
      </c>
      <c r="GM142" s="86">
        <f t="shared" si="325"/>
        <v>1.2765174288281716E-93</v>
      </c>
      <c r="GN142" s="86">
        <f t="shared" si="390"/>
        <v>7.844619499430572E-117</v>
      </c>
      <c r="GO142" s="86">
        <f t="shared" si="391"/>
        <v>4.3317877801099933E-107</v>
      </c>
      <c r="GP142" s="86">
        <f t="shared" si="392"/>
        <v>1.926356722445657E-112</v>
      </c>
      <c r="GQ142" s="86">
        <f t="shared" si="393"/>
        <v>1.4839655465540588E-134</v>
      </c>
      <c r="GR142" s="86">
        <f t="shared" si="394"/>
        <v>1.7474948801495288E-131</v>
      </c>
      <c r="GS142" s="86">
        <f t="shared" si="395"/>
        <v>1.7469448199693342E-135</v>
      </c>
      <c r="GT142" s="86">
        <f t="shared" si="396"/>
        <v>3.2012710143998922E-165</v>
      </c>
      <c r="GU142" s="86">
        <f t="shared" si="397"/>
        <v>3.3792267708339451E-125</v>
      </c>
      <c r="GV142" s="86">
        <f t="shared" si="398"/>
        <v>6.2224789888755316E-129</v>
      </c>
      <c r="GW142" s="86">
        <f t="shared" si="399"/>
        <v>3.7800669069984804E-163</v>
      </c>
      <c r="GX142" s="86">
        <f t="shared" si="400"/>
        <v>4.1305096668059916E-177</v>
      </c>
      <c r="GY142" s="86">
        <f t="shared" si="401"/>
        <v>1.4103434178833675E-123</v>
      </c>
      <c r="GZ142" s="86">
        <f t="shared" si="402"/>
        <v>3.1266687391122624E-113</v>
      </c>
      <c r="HA142" s="86">
        <f t="shared" si="403"/>
        <v>1.9328333424977706E-155</v>
      </c>
      <c r="HC142" s="86">
        <f t="shared" si="326"/>
        <v>6.4251227506984792E-61</v>
      </c>
      <c r="HD142" s="86">
        <f t="shared" si="404"/>
        <v>7.8460217392483543E-47</v>
      </c>
      <c r="HE142" s="86">
        <f t="shared" si="405"/>
        <v>1.6113246171134075E-63</v>
      </c>
      <c r="HF142" s="86">
        <f t="shared" si="406"/>
        <v>6.8258501647859364E-62</v>
      </c>
      <c r="HG142" s="86">
        <f t="shared" si="407"/>
        <v>1.2587432293633762E-120</v>
      </c>
      <c r="HH142" s="86">
        <f t="shared" si="408"/>
        <v>2.5922220804730123E-77</v>
      </c>
      <c r="HI142" s="86">
        <f t="shared" si="409"/>
        <v>2.7121383784493329E-81</v>
      </c>
      <c r="HJ142" s="86">
        <f t="shared" si="410"/>
        <v>1.1888871928902345E-77</v>
      </c>
      <c r="HK142" s="86">
        <f t="shared" si="411"/>
        <v>2.0257321410614438E-70</v>
      </c>
      <c r="HL142" s="86">
        <f t="shared" si="412"/>
        <v>1.825003907052483E-62</v>
      </c>
      <c r="HM142" s="86">
        <f t="shared" si="413"/>
        <v>1.2841132768534688E-117</v>
      </c>
      <c r="HN142" s="86">
        <f t="shared" si="414"/>
        <v>1.6178479840961478E-84</v>
      </c>
      <c r="HO142" s="86">
        <f t="shared" si="415"/>
        <v>1.5912490899599333E-55</v>
      </c>
      <c r="HP142" s="86">
        <f t="shared" si="416"/>
        <v>4.8339503438631982E-52</v>
      </c>
      <c r="HQ142" s="86">
        <f t="shared" si="417"/>
        <v>8.369335882279744E-73</v>
      </c>
      <c r="HS142" s="86">
        <f t="shared" si="327"/>
        <v>0.39948827610591831</v>
      </c>
      <c r="HT142" s="86">
        <f t="shared" si="418"/>
        <v>0.18464138249697298</v>
      </c>
      <c r="HU142" s="86">
        <f t="shared" si="419"/>
        <v>0.25123040222423232</v>
      </c>
      <c r="HV142" s="86">
        <f t="shared" si="420"/>
        <v>0.25970353019415943</v>
      </c>
      <c r="HW142" s="86">
        <f t="shared" si="421"/>
        <v>0.25643209201301198</v>
      </c>
      <c r="HX142" s="86">
        <f t="shared" si="422"/>
        <v>0.21302849437112764</v>
      </c>
      <c r="HY142" s="86">
        <f t="shared" si="423"/>
        <v>0.14538030829003049</v>
      </c>
      <c r="HZ142" s="86">
        <f t="shared" si="424"/>
        <v>0.13641298514704236</v>
      </c>
      <c r="IA142" s="86">
        <f t="shared" si="425"/>
        <v>0.11996313513474849</v>
      </c>
      <c r="IB142" s="86">
        <f t="shared" si="426"/>
        <v>7.645295213269919E-2</v>
      </c>
      <c r="IC142" s="86">
        <f t="shared" si="427"/>
        <v>0.15084209071031338</v>
      </c>
      <c r="ID142" s="86">
        <f t="shared" si="428"/>
        <v>0.16113640799688628</v>
      </c>
      <c r="IE142" s="86">
        <f t="shared" si="429"/>
        <v>0.23938724492915939</v>
      </c>
      <c r="IF142" s="86">
        <f t="shared" si="430"/>
        <v>0.34019745158281972</v>
      </c>
      <c r="IG142" s="86">
        <f t="shared" si="431"/>
        <v>0.3901812052210184</v>
      </c>
      <c r="II142" s="86">
        <f t="shared" si="328"/>
        <v>7.7064498341134962E-20</v>
      </c>
      <c r="IJ142" s="86">
        <f t="shared" si="329"/>
        <v>1.1101934676274308E-11</v>
      </c>
      <c r="IK142" s="86">
        <f t="shared" si="330"/>
        <v>4.4580446290108463E-14</v>
      </c>
      <c r="IL142" s="86">
        <f t="shared" si="331"/>
        <v>1.7728210823197422E-15</v>
      </c>
      <c r="IM142" s="86">
        <f t="shared" si="332"/>
        <v>3.3339390190017724E-13</v>
      </c>
      <c r="IN142" s="86">
        <f t="shared" si="333"/>
        <v>1.0275502731500343E-13</v>
      </c>
      <c r="IO142" s="86">
        <f t="shared" si="334"/>
        <v>6.8441658971846142E-14</v>
      </c>
      <c r="IP142" s="86">
        <f t="shared" si="335"/>
        <v>1.5279921231433421E-10</v>
      </c>
      <c r="IQ142" s="86">
        <f t="shared" si="336"/>
        <v>1.0256753938220472E-11</v>
      </c>
      <c r="IR142" s="86">
        <f t="shared" si="337"/>
        <v>9.142596488694014E-13</v>
      </c>
      <c r="IS142" s="86">
        <f t="shared" si="338"/>
        <v>1.2691872863228002E-13</v>
      </c>
      <c r="IT142" s="86">
        <f t="shared" si="339"/>
        <v>8.3293073669144961E-15</v>
      </c>
      <c r="IU142" s="86">
        <f t="shared" si="340"/>
        <v>5.3367725762427674E-18</v>
      </c>
      <c r="IV142" s="86">
        <f t="shared" si="341"/>
        <v>3.8449261825137696E-10</v>
      </c>
      <c r="IW142" s="86">
        <f t="shared" si="342"/>
        <v>7.3991662618030053E-9</v>
      </c>
      <c r="IY142" s="86">
        <f t="shared" si="343"/>
        <v>0.39948827610591831</v>
      </c>
      <c r="IZ142" s="86">
        <f t="shared" si="344"/>
        <v>0.18464138250807491</v>
      </c>
      <c r="JA142" s="86">
        <f t="shared" si="345"/>
        <v>0.25123040222427689</v>
      </c>
      <c r="JB142" s="86">
        <f t="shared" si="346"/>
        <v>0.2597035301941612</v>
      </c>
      <c r="JC142" s="86">
        <f t="shared" si="347"/>
        <v>0.25643209201334538</v>
      </c>
      <c r="JD142" s="86">
        <f t="shared" si="348"/>
        <v>0.21302849437123039</v>
      </c>
      <c r="JE142" s="86">
        <f t="shared" si="349"/>
        <v>0.14538030829009893</v>
      </c>
      <c r="JF142" s="86">
        <f t="shared" si="350"/>
        <v>0.13641298529984158</v>
      </c>
      <c r="JG142" s="86">
        <f t="shared" si="351"/>
        <v>0.11996313514500524</v>
      </c>
      <c r="JH142" s="86">
        <f t="shared" si="352"/>
        <v>7.6452952133613444E-2</v>
      </c>
      <c r="JI142" s="86">
        <f t="shared" si="353"/>
        <v>0.1508420907104403</v>
      </c>
      <c r="JJ142" s="86">
        <f t="shared" si="354"/>
        <v>0.1611364079968946</v>
      </c>
      <c r="JK142" s="86">
        <f t="shared" si="355"/>
        <v>0.23938724492915939</v>
      </c>
      <c r="JL142" s="86">
        <f t="shared" si="356"/>
        <v>0.34019745196731233</v>
      </c>
      <c r="JM142" s="86">
        <f t="shared" si="357"/>
        <v>0.39018121262018468</v>
      </c>
    </row>
    <row r="143" spans="2:273" x14ac:dyDescent="0.25">
      <c r="B143" s="2">
        <v>116</v>
      </c>
      <c r="C143" s="37">
        <v>52.437899999999999</v>
      </c>
      <c r="D143" s="37">
        <v>51.210299999999997</v>
      </c>
      <c r="E143" s="37">
        <v>51.41</v>
      </c>
      <c r="F143" s="37">
        <v>51.198599999999999</v>
      </c>
      <c r="G143" s="37">
        <v>51.4178</v>
      </c>
      <c r="H143" s="37">
        <v>51.366500000000002</v>
      </c>
      <c r="I143" s="37">
        <v>52.3523</v>
      </c>
      <c r="J143" s="37">
        <v>52.054000000000002</v>
      </c>
      <c r="K143" s="37">
        <v>52.648000000000003</v>
      </c>
      <c r="L143" s="37">
        <v>51.249299999999998</v>
      </c>
      <c r="M143" s="37">
        <v>52.132300000000001</v>
      </c>
      <c r="N143" s="37">
        <v>52.222999999999999</v>
      </c>
      <c r="O143" s="37">
        <v>53.061100000000003</v>
      </c>
      <c r="P143" s="37">
        <v>57.026800000000001</v>
      </c>
      <c r="Q143" s="37">
        <v>63.983400000000003</v>
      </c>
      <c r="S143" s="4">
        <f t="shared" si="229"/>
        <v>52.547759699085439</v>
      </c>
      <c r="T143" s="4">
        <f t="shared" si="230"/>
        <v>51.169040962573071</v>
      </c>
      <c r="U143" s="4">
        <f t="shared" si="231"/>
        <v>51.166374634667214</v>
      </c>
      <c r="V143" s="4">
        <f t="shared" si="232"/>
        <v>51.673067647192127</v>
      </c>
      <c r="W143" s="4">
        <f t="shared" si="233"/>
        <v>51.719721185459449</v>
      </c>
      <c r="X143" s="4">
        <f t="shared" si="234"/>
        <v>52.116180492263297</v>
      </c>
      <c r="Y143" s="4">
        <f t="shared" si="235"/>
        <v>52.689924066799087</v>
      </c>
      <c r="Z143" s="4">
        <f t="shared" si="236"/>
        <v>52.654592024101888</v>
      </c>
      <c r="AA143" s="4">
        <f t="shared" si="237"/>
        <v>52.946115327183932</v>
      </c>
      <c r="AB143" s="4">
        <f t="shared" si="238"/>
        <v>52.447923865947203</v>
      </c>
      <c r="AC143" s="4">
        <f t="shared" si="239"/>
        <v>52.668838942257175</v>
      </c>
      <c r="AD143" s="4">
        <f t="shared" si="240"/>
        <v>52.568360663170374</v>
      </c>
      <c r="AE143" s="4">
        <f t="shared" si="241"/>
        <v>53.881730776628991</v>
      </c>
      <c r="AF143" s="4">
        <f t="shared" si="242"/>
        <v>57.09592496872029</v>
      </c>
      <c r="AG143" s="4">
        <f t="shared" si="243"/>
        <v>63.580550189487624</v>
      </c>
      <c r="AI143" s="4">
        <f t="shared" si="244"/>
        <v>-0.10985969908544035</v>
      </c>
      <c r="AJ143" s="4">
        <f t="shared" si="245"/>
        <v>4.1259037426925715E-2</v>
      </c>
      <c r="AK143" s="4">
        <f t="shared" si="246"/>
        <v>0.24362536533278245</v>
      </c>
      <c r="AL143" s="4">
        <f t="shared" si="247"/>
        <v>-0.47446764719212808</v>
      </c>
      <c r="AM143" s="4">
        <f t="shared" si="248"/>
        <v>-0.30192118545944879</v>
      </c>
      <c r="AN143" s="4">
        <f t="shared" si="249"/>
        <v>-0.7496804922632947</v>
      </c>
      <c r="AO143" s="4">
        <f t="shared" si="250"/>
        <v>-0.33762406679908707</v>
      </c>
      <c r="AP143" s="4">
        <f t="shared" si="251"/>
        <v>-0.60059202410188561</v>
      </c>
      <c r="AQ143" s="4">
        <f t="shared" si="252"/>
        <v>-0.29811532718392897</v>
      </c>
      <c r="AR143" s="4">
        <f t="shared" si="253"/>
        <v>-1.198623865947205</v>
      </c>
      <c r="AS143" s="4">
        <f t="shared" si="254"/>
        <v>-0.5365389422571738</v>
      </c>
      <c r="AT143" s="4">
        <f t="shared" si="255"/>
        <v>-0.34536066317037495</v>
      </c>
      <c r="AU143" s="4">
        <f t="shared" si="256"/>
        <v>-0.8206307766289882</v>
      </c>
      <c r="AV143" s="4">
        <f t="shared" si="436"/>
        <v>-6.9124968720288393E-2</v>
      </c>
      <c r="AW143" s="4">
        <f t="shared" si="436"/>
        <v>0.40284981051237878</v>
      </c>
      <c r="AY143" s="2">
        <f t="shared" si="308"/>
        <v>52.547759699085439</v>
      </c>
      <c r="AZ143" s="2">
        <f t="shared" si="359"/>
        <v>51.133572121213632</v>
      </c>
      <c r="BA143" s="2">
        <f t="shared" si="360"/>
        <v>51.048044322074077</v>
      </c>
      <c r="BB143" s="2">
        <f t="shared" si="361"/>
        <v>51.497329869497655</v>
      </c>
      <c r="BC143" s="2">
        <f t="shared" si="362"/>
        <v>51.516810486857722</v>
      </c>
      <c r="BD143" s="2">
        <f t="shared" si="363"/>
        <v>51.973642670520213</v>
      </c>
      <c r="BE143" s="2">
        <f t="shared" si="364"/>
        <v>52.630632019844811</v>
      </c>
      <c r="BF143" s="2">
        <f t="shared" si="365"/>
        <v>52.593577360211711</v>
      </c>
      <c r="BG143" s="2">
        <f t="shared" si="366"/>
        <v>52.899187866191006</v>
      </c>
      <c r="BH143" s="2">
        <f t="shared" si="367"/>
        <v>52.431997830982162</v>
      </c>
      <c r="BI143" s="2">
        <f t="shared" si="368"/>
        <v>52.568172607727952</v>
      </c>
      <c r="BJ143" s="2">
        <f t="shared" si="369"/>
        <v>52.442057199845358</v>
      </c>
      <c r="BK143" s="2">
        <f t="shared" si="370"/>
        <v>53.514850132681254</v>
      </c>
      <c r="BL143" s="2">
        <f t="shared" si="371"/>
        <v>53.889592501184239</v>
      </c>
      <c r="BM143" s="2">
        <f t="shared" si="372"/>
        <v>55.904161810956417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59.474925018761724</v>
      </c>
      <c r="DL143" s="2">
        <f t="shared" si="437"/>
        <v>58.327947804878058</v>
      </c>
      <c r="DM143" s="2">
        <f t="shared" si="437"/>
        <v>60.264676923076912</v>
      </c>
      <c r="DN143" s="2">
        <f t="shared" si="437"/>
        <v>57.119674859287045</v>
      </c>
      <c r="DO143" s="2">
        <f t="shared" si="437"/>
        <v>56.957067709815085</v>
      </c>
      <c r="DP143" s="2">
        <f t="shared" si="437"/>
        <v>58.270341607396858</v>
      </c>
      <c r="DQ143" s="2">
        <f t="shared" si="437"/>
        <v>60.958607450980402</v>
      </c>
      <c r="DR143" s="2">
        <f t="shared" si="437"/>
        <v>59.650397563277558</v>
      </c>
      <c r="DS143" s="2">
        <f t="shared" si="437"/>
        <v>62.919315383955372</v>
      </c>
      <c r="DT143" s="2">
        <f t="shared" si="437"/>
        <v>61.35523253968254</v>
      </c>
      <c r="DU143" s="2">
        <f t="shared" si="437"/>
        <v>59.411541970970219</v>
      </c>
      <c r="DV143" s="2">
        <f t="shared" si="437"/>
        <v>61.166279365079376</v>
      </c>
      <c r="DW143" s="2">
        <f t="shared" si="437"/>
        <v>63.524462612681432</v>
      </c>
      <c r="DX143" s="2">
        <f t="shared" si="437"/>
        <v>62.060637445014649</v>
      </c>
      <c r="DY143" s="2">
        <f t="shared" si="437"/>
        <v>63.464075111111107</v>
      </c>
      <c r="EA143" s="2">
        <f t="shared" si="228"/>
        <v>52.536414074057106</v>
      </c>
      <c r="EB143" s="2">
        <f t="shared" si="290"/>
        <v>51.126833386654475</v>
      </c>
      <c r="EC143" s="2">
        <f t="shared" si="291"/>
        <v>51.011215142888041</v>
      </c>
      <c r="ED143" s="2">
        <f t="shared" si="292"/>
        <v>51.496483615477629</v>
      </c>
      <c r="EE143" s="2">
        <f t="shared" si="293"/>
        <v>51.501354706385833</v>
      </c>
      <c r="EF143" s="2">
        <f t="shared" si="294"/>
        <v>51.970724309077298</v>
      </c>
      <c r="EG143" s="2">
        <f t="shared" si="295"/>
        <v>52.628559841833436</v>
      </c>
      <c r="EH143" s="2">
        <f t="shared" si="296"/>
        <v>52.5540260339978</v>
      </c>
      <c r="EI143" s="2">
        <f t="shared" si="297"/>
        <v>52.890507838515411</v>
      </c>
      <c r="EJ143" s="2">
        <f t="shared" si="298"/>
        <v>52.450463240776919</v>
      </c>
      <c r="EK143" s="2">
        <f t="shared" si="299"/>
        <v>52.557119299548098</v>
      </c>
      <c r="EL143" s="2">
        <f t="shared" si="300"/>
        <v>52.44158555338359</v>
      </c>
      <c r="EM143" s="2">
        <f t="shared" si="301"/>
        <v>53.503148918533419</v>
      </c>
      <c r="EN143" s="2">
        <f t="shared" si="302"/>
        <v>53.881650438163781</v>
      </c>
      <c r="EO143" s="2">
        <f t="shared" si="303"/>
        <v>55.89914763484466</v>
      </c>
      <c r="EQ143" s="2">
        <f t="shared" si="304"/>
        <v>52.588926100290614</v>
      </c>
      <c r="ER143" s="2">
        <f t="shared" si="438"/>
        <v>51.125087449690227</v>
      </c>
      <c r="ES143" s="2">
        <f t="shared" si="438"/>
        <v>51.186969733855001</v>
      </c>
      <c r="ET143" s="2">
        <f t="shared" si="438"/>
        <v>51.462623501533315</v>
      </c>
      <c r="EU143" s="2">
        <f t="shared" si="438"/>
        <v>51.562986404672159</v>
      </c>
      <c r="EV143" s="2">
        <f t="shared" si="438"/>
        <v>51.943228791485787</v>
      </c>
      <c r="EW143" s="2">
        <f t="shared" si="438"/>
        <v>52.581691886664956</v>
      </c>
      <c r="EX143" s="2">
        <f t="shared" si="438"/>
        <v>52.713905636832898</v>
      </c>
      <c r="EY143" s="2">
        <f t="shared" si="438"/>
        <v>52.873582923718502</v>
      </c>
      <c r="EZ143" s="2">
        <f t="shared" si="438"/>
        <v>52.299364805414569</v>
      </c>
      <c r="FA143" s="2">
        <f t="shared" si="438"/>
        <v>52.570193430603027</v>
      </c>
      <c r="FB143" s="2">
        <f t="shared" si="438"/>
        <v>52.383484656228191</v>
      </c>
      <c r="FC143" s="2">
        <f t="shared" si="438"/>
        <v>53.499118677304395</v>
      </c>
      <c r="FD143" s="2">
        <f t="shared" si="438"/>
        <v>53.854830711014202</v>
      </c>
      <c r="FE143" s="2">
        <f t="shared" si="438"/>
        <v>55.839216142779627</v>
      </c>
      <c r="FG143" s="2">
        <f t="shared" si="306"/>
        <v>0.99904035876206909</v>
      </c>
      <c r="FH143" s="2">
        <f t="shared" si="439"/>
        <v>0.99902487309942767</v>
      </c>
      <c r="FI143" s="2">
        <f t="shared" si="439"/>
        <v>0.99898483736224575</v>
      </c>
      <c r="FJ143" s="2">
        <f t="shared" si="439"/>
        <v>0.99895415572319268</v>
      </c>
      <c r="FK143" s="2">
        <f t="shared" si="439"/>
        <v>0.99885901135879407</v>
      </c>
      <c r="FL143" s="2">
        <f t="shared" si="439"/>
        <v>0.99885098676263118</v>
      </c>
      <c r="FM143" s="2">
        <f t="shared" si="439"/>
        <v>0.99881932652729521</v>
      </c>
      <c r="FN143" s="2">
        <f t="shared" si="439"/>
        <v>0.99879461470304254</v>
      </c>
      <c r="FO143" s="2">
        <f t="shared" si="439"/>
        <v>0.99881740530032415</v>
      </c>
      <c r="FP143" s="2">
        <f t="shared" si="439"/>
        <v>0.99886574650791515</v>
      </c>
      <c r="FQ143" s="2">
        <f t="shared" si="439"/>
        <v>0.99870051392346304</v>
      </c>
      <c r="FR143" s="2">
        <f t="shared" si="439"/>
        <v>0.99889331352996658</v>
      </c>
      <c r="FS143" s="2">
        <f t="shared" si="439"/>
        <v>0.99877792875458671</v>
      </c>
      <c r="FT143" s="2">
        <f t="shared" si="439"/>
        <v>0.99865526169442775</v>
      </c>
      <c r="FU143" s="2">
        <f t="shared" si="439"/>
        <v>0.99840773187249654</v>
      </c>
      <c r="FW143" s="2">
        <f t="shared" si="324"/>
        <v>8.9258482906775405E-2</v>
      </c>
      <c r="FX143" s="2">
        <f t="shared" si="376"/>
        <v>0.1622428701359821</v>
      </c>
      <c r="FY143" s="2">
        <f t="shared" si="377"/>
        <v>0.15610067632351318</v>
      </c>
      <c r="FZ143" s="2">
        <f t="shared" si="378"/>
        <v>0.14869200877442151</v>
      </c>
      <c r="GA143" s="2">
        <f t="shared" si="379"/>
        <v>0.14977477762197328</v>
      </c>
      <c r="GB143" s="2">
        <f t="shared" si="380"/>
        <v>0.15711587202649929</v>
      </c>
      <c r="GC143" s="2">
        <f t="shared" si="381"/>
        <v>0.16563317514521117</v>
      </c>
      <c r="GD143" s="2">
        <f t="shared" si="382"/>
        <v>0.19388004323937524</v>
      </c>
      <c r="GE143" s="2">
        <f t="shared" si="383"/>
        <v>0.18788791612095909</v>
      </c>
      <c r="GF143" s="2">
        <f t="shared" si="384"/>
        <v>0.18905341673291043</v>
      </c>
      <c r="GG143" s="2">
        <f t="shared" si="385"/>
        <v>0.16414715032455868</v>
      </c>
      <c r="GH143" s="2">
        <f t="shared" si="386"/>
        <v>0.15806733775986956</v>
      </c>
      <c r="GI143" s="2">
        <f t="shared" si="387"/>
        <v>0.135362904611535</v>
      </c>
      <c r="GJ143" s="2">
        <f t="shared" si="388"/>
        <v>0.11396589127790845</v>
      </c>
      <c r="GK143" s="2">
        <f t="shared" si="389"/>
        <v>0.11732090347341108</v>
      </c>
      <c r="GM143" s="86">
        <f t="shared" si="325"/>
        <v>6.2265644050225008E-97</v>
      </c>
      <c r="GN143" s="86">
        <f t="shared" si="390"/>
        <v>5.2060406356267037E-121</v>
      </c>
      <c r="GO143" s="86">
        <f t="shared" si="391"/>
        <v>6.5822013597428307E-111</v>
      </c>
      <c r="GP143" s="86">
        <f t="shared" si="392"/>
        <v>1.649353614757082E-116</v>
      </c>
      <c r="GQ143" s="86">
        <f t="shared" si="393"/>
        <v>2.2345081832622999E-139</v>
      </c>
      <c r="GR143" s="86">
        <f t="shared" si="394"/>
        <v>3.2993915478498942E-136</v>
      </c>
      <c r="GS143" s="86">
        <f t="shared" si="395"/>
        <v>2.6565432548056286E-140</v>
      </c>
      <c r="GT143" s="86">
        <f t="shared" si="396"/>
        <v>3.7404755432680019E-171</v>
      </c>
      <c r="GU143" s="86">
        <f t="shared" si="397"/>
        <v>1.1637975580615194E-129</v>
      </c>
      <c r="GV143" s="86">
        <f t="shared" si="398"/>
        <v>1.6509647418732227E-133</v>
      </c>
      <c r="GW143" s="86">
        <f t="shared" si="399"/>
        <v>5.5767391650775917E-169</v>
      </c>
      <c r="GX143" s="86">
        <f t="shared" si="400"/>
        <v>2.2534196505165789E-183</v>
      </c>
      <c r="GY143" s="86">
        <f t="shared" si="401"/>
        <v>6.1219594443090493E-128</v>
      </c>
      <c r="GZ143" s="86">
        <f t="shared" si="402"/>
        <v>2.9715042008306948E-117</v>
      </c>
      <c r="HA143" s="86">
        <f t="shared" si="403"/>
        <v>6.817684024512297E-161</v>
      </c>
      <c r="HC143" s="86">
        <f t="shared" si="326"/>
        <v>2.4473783006811147E-64</v>
      </c>
      <c r="HD143" s="86">
        <f t="shared" si="404"/>
        <v>2.1968672097267754E-49</v>
      </c>
      <c r="HE143" s="86">
        <f t="shared" si="405"/>
        <v>5.3867326228022263E-67</v>
      </c>
      <c r="HF143" s="86">
        <f t="shared" si="406"/>
        <v>2.5440755121552517E-65</v>
      </c>
      <c r="HG143" s="86">
        <f t="shared" si="407"/>
        <v>2.3974934159424791E-127</v>
      </c>
      <c r="HH143" s="86">
        <f t="shared" si="408"/>
        <v>1.5000320697870186E-81</v>
      </c>
      <c r="HI143" s="86">
        <f t="shared" si="409"/>
        <v>1.2167578147531508E-85</v>
      </c>
      <c r="HJ143" s="86">
        <f t="shared" si="410"/>
        <v>8.0913844010637499E-82</v>
      </c>
      <c r="HK143" s="86">
        <f t="shared" si="411"/>
        <v>3.5639594676787935E-74</v>
      </c>
      <c r="HL143" s="86">
        <f t="shared" si="412"/>
        <v>9.818753797559453E-66</v>
      </c>
      <c r="HM143" s="86">
        <f t="shared" si="413"/>
        <v>5.5342000699952177E-124</v>
      </c>
      <c r="HN143" s="86">
        <f t="shared" si="414"/>
        <v>5.3822377960716557E-89</v>
      </c>
      <c r="HO143" s="86">
        <f t="shared" si="415"/>
        <v>1.6424588895705181E-58</v>
      </c>
      <c r="HP143" s="86">
        <f t="shared" si="416"/>
        <v>6.8931711251016944E-55</v>
      </c>
      <c r="HQ143" s="86">
        <f t="shared" si="417"/>
        <v>1.0230986269584829E-76</v>
      </c>
      <c r="HS143" s="86">
        <f t="shared" si="327"/>
        <v>0.32819025990404782</v>
      </c>
      <c r="HT143" s="86">
        <f t="shared" si="418"/>
        <v>0.12758151951894658</v>
      </c>
      <c r="HU143" s="86">
        <f t="shared" si="419"/>
        <v>0.17743518769186328</v>
      </c>
      <c r="HV143" s="86">
        <f t="shared" si="420"/>
        <v>0.18319237614409936</v>
      </c>
      <c r="HW143" s="86">
        <f t="shared" si="421"/>
        <v>0.18605344624970827</v>
      </c>
      <c r="HX143" s="86">
        <f t="shared" si="422"/>
        <v>0.14650056305049008</v>
      </c>
      <c r="HY143" s="86">
        <f t="shared" si="423"/>
        <v>9.2354130310680724E-2</v>
      </c>
      <c r="HZ143" s="86">
        <f t="shared" si="424"/>
        <v>8.7468435323640722E-2</v>
      </c>
      <c r="IA143" s="86">
        <f t="shared" si="425"/>
        <v>7.4314979713043836E-2</v>
      </c>
      <c r="IB143" s="86">
        <f t="shared" si="426"/>
        <v>4.348272357327905E-2</v>
      </c>
      <c r="IC143" s="86">
        <f t="shared" si="427"/>
        <v>9.7129176202686171E-2</v>
      </c>
      <c r="ID143" s="86">
        <f t="shared" si="428"/>
        <v>0.10376104112010283</v>
      </c>
      <c r="IE143" s="86">
        <f t="shared" si="429"/>
        <v>0.16441202957272874</v>
      </c>
      <c r="IF143" s="86">
        <f t="shared" si="430"/>
        <v>0.23236985757293432</v>
      </c>
      <c r="IG143" s="86">
        <f t="shared" si="431"/>
        <v>0.28932382240702958</v>
      </c>
      <c r="II143" s="86">
        <f t="shared" si="328"/>
        <v>1.7942669203623778E-18</v>
      </c>
      <c r="IJ143" s="86">
        <f t="shared" si="329"/>
        <v>1.2666508449092988E-10</v>
      </c>
      <c r="IK143" s="86">
        <f t="shared" si="330"/>
        <v>8.2754356831582526E-13</v>
      </c>
      <c r="IL143" s="86">
        <f t="shared" si="331"/>
        <v>4.1086994441786003E-14</v>
      </c>
      <c r="IM143" s="86">
        <f t="shared" si="332"/>
        <v>4.7207173116175956E-12</v>
      </c>
      <c r="IN143" s="86">
        <f t="shared" si="333"/>
        <v>1.7767156613816246E-12</v>
      </c>
      <c r="IO143" s="86">
        <f t="shared" si="334"/>
        <v>1.3669350646758812E-12</v>
      </c>
      <c r="IP143" s="86">
        <f t="shared" si="335"/>
        <v>1.8027801254858678E-9</v>
      </c>
      <c r="IQ143" s="86">
        <f t="shared" si="336"/>
        <v>1.5468634892987027E-10</v>
      </c>
      <c r="IR143" s="86">
        <f t="shared" si="337"/>
        <v>1.8384711915291527E-11</v>
      </c>
      <c r="IS143" s="86">
        <f t="shared" si="338"/>
        <v>2.3359178207730275E-12</v>
      </c>
      <c r="IT143" s="86">
        <f t="shared" si="339"/>
        <v>1.8735949801342848E-13</v>
      </c>
      <c r="IU143" s="86">
        <f t="shared" si="340"/>
        <v>1.7676580458348174E-16</v>
      </c>
      <c r="IV143" s="86">
        <f t="shared" si="341"/>
        <v>2.0837936558411671E-9</v>
      </c>
      <c r="IW143" s="86">
        <f t="shared" si="342"/>
        <v>3.206270334120722E-8</v>
      </c>
      <c r="IY143" s="86">
        <f t="shared" si="343"/>
        <v>0.32819025990404782</v>
      </c>
      <c r="IZ143" s="86">
        <f t="shared" si="344"/>
        <v>0.12758151964561168</v>
      </c>
      <c r="JA143" s="86">
        <f t="shared" si="345"/>
        <v>0.17743518769269082</v>
      </c>
      <c r="JB143" s="86">
        <f t="shared" si="346"/>
        <v>0.18319237614414044</v>
      </c>
      <c r="JC143" s="86">
        <f t="shared" si="347"/>
        <v>0.18605344625442899</v>
      </c>
      <c r="JD143" s="86">
        <f t="shared" si="348"/>
        <v>0.1465005630522668</v>
      </c>
      <c r="JE143" s="86">
        <f t="shared" si="349"/>
        <v>9.2354130312047658E-2</v>
      </c>
      <c r="JF143" s="86">
        <f t="shared" si="350"/>
        <v>8.7468437126420842E-2</v>
      </c>
      <c r="JG143" s="86">
        <f t="shared" si="351"/>
        <v>7.4314979867730183E-2</v>
      </c>
      <c r="JH143" s="86">
        <f t="shared" si="352"/>
        <v>4.3482723591663761E-2</v>
      </c>
      <c r="JI143" s="86">
        <f t="shared" si="353"/>
        <v>9.7129176205022094E-2</v>
      </c>
      <c r="JJ143" s="86">
        <f t="shared" si="354"/>
        <v>0.10376104112029019</v>
      </c>
      <c r="JK143" s="86">
        <f t="shared" si="355"/>
        <v>0.16441202957272891</v>
      </c>
      <c r="JL143" s="86">
        <f t="shared" si="356"/>
        <v>0.23236985965672799</v>
      </c>
      <c r="JM143" s="86">
        <f t="shared" si="357"/>
        <v>0.28932385446973291</v>
      </c>
    </row>
    <row r="144" spans="2:273" x14ac:dyDescent="0.25">
      <c r="B144" s="2">
        <v>117</v>
      </c>
      <c r="C144" s="37">
        <v>52.549500000000002</v>
      </c>
      <c r="D144" s="37">
        <v>50.73</v>
      </c>
      <c r="E144" s="37">
        <v>51.462499999999999</v>
      </c>
      <c r="F144" s="37">
        <v>51.180999999999997</v>
      </c>
      <c r="G144" s="37">
        <v>51.260899999999999</v>
      </c>
      <c r="H144" s="37">
        <v>51.680199999999999</v>
      </c>
      <c r="I144" s="37">
        <v>51.662100000000002</v>
      </c>
      <c r="J144" s="37">
        <v>52.4559</v>
      </c>
      <c r="K144" s="37">
        <v>52.886800000000001</v>
      </c>
      <c r="L144" s="37">
        <v>52.387300000000003</v>
      </c>
      <c r="M144" s="37">
        <v>52.892800000000001</v>
      </c>
      <c r="N144" s="37">
        <v>52.035400000000003</v>
      </c>
      <c r="O144" s="37">
        <v>53.106000000000002</v>
      </c>
      <c r="P144" s="37">
        <v>55.344799999999999</v>
      </c>
      <c r="Q144" s="37">
        <v>59.128599999999999</v>
      </c>
      <c r="S144" s="4">
        <f t="shared" si="229"/>
        <v>52.504314086813324</v>
      </c>
      <c r="T144" s="4">
        <f t="shared" si="230"/>
        <v>51.112455608166876</v>
      </c>
      <c r="U144" s="4">
        <f t="shared" si="231"/>
        <v>51.056207316455591</v>
      </c>
      <c r="V144" s="4">
        <f t="shared" si="232"/>
        <v>51.536217665231284</v>
      </c>
      <c r="W144" s="4">
        <f t="shared" si="233"/>
        <v>51.566982288384693</v>
      </c>
      <c r="X144" s="4">
        <f t="shared" si="234"/>
        <v>51.99655389448003</v>
      </c>
      <c r="Y144" s="4">
        <f t="shared" si="235"/>
        <v>52.62232593248919</v>
      </c>
      <c r="Z144" s="4">
        <f t="shared" si="236"/>
        <v>52.58012294339423</v>
      </c>
      <c r="AA144" s="4">
        <f t="shared" si="237"/>
        <v>52.880810422432461</v>
      </c>
      <c r="AB144" s="4">
        <f t="shared" si="238"/>
        <v>52.387786350598049</v>
      </c>
      <c r="AC144" s="4">
        <f t="shared" si="239"/>
        <v>52.555896801431643</v>
      </c>
      <c r="AD144" s="4">
        <f t="shared" si="240"/>
        <v>52.448992836649374</v>
      </c>
      <c r="AE144" s="4">
        <f t="shared" si="241"/>
        <v>53.616366156678467</v>
      </c>
      <c r="AF144" s="4">
        <f t="shared" si="242"/>
        <v>55.433257136541343</v>
      </c>
      <c r="AG144" s="4">
        <f t="shared" si="243"/>
        <v>60.187803820467082</v>
      </c>
      <c r="AI144" s="4">
        <f t="shared" si="244"/>
        <v>4.5185913186678306E-2</v>
      </c>
      <c r="AJ144" s="4">
        <f t="shared" si="245"/>
        <v>-0.38245560816687885</v>
      </c>
      <c r="AK144" s="4">
        <f t="shared" si="246"/>
        <v>0.4062926835444074</v>
      </c>
      <c r="AL144" s="4">
        <f t="shared" si="247"/>
        <v>-0.35521766523128662</v>
      </c>
      <c r="AM144" s="4">
        <f t="shared" si="248"/>
        <v>-0.30608228838469387</v>
      </c>
      <c r="AN144" s="4">
        <f t="shared" si="249"/>
        <v>-0.31635389448003082</v>
      </c>
      <c r="AO144" s="4">
        <f t="shared" si="250"/>
        <v>-0.96022593248918753</v>
      </c>
      <c r="AP144" s="4">
        <f t="shared" si="251"/>
        <v>-0.1242229433942299</v>
      </c>
      <c r="AQ144" s="4">
        <f t="shared" si="252"/>
        <v>5.9895775675400387E-3</v>
      </c>
      <c r="AR144" s="4">
        <f t="shared" si="253"/>
        <v>-4.8635059804524872E-4</v>
      </c>
      <c r="AS144" s="4">
        <f t="shared" si="254"/>
        <v>0.33690319856835771</v>
      </c>
      <c r="AT144" s="4">
        <f t="shared" si="255"/>
        <v>-0.41359283664937152</v>
      </c>
      <c r="AU144" s="4">
        <f t="shared" si="256"/>
        <v>-0.51036615667846519</v>
      </c>
      <c r="AV144" s="4">
        <f t="shared" si="436"/>
        <v>-8.8457136541343573E-2</v>
      </c>
      <c r="AW144" s="4">
        <f t="shared" si="436"/>
        <v>-1.0592038204670828</v>
      </c>
      <c r="AY144" s="2">
        <f t="shared" si="308"/>
        <v>52.504314086813324</v>
      </c>
      <c r="AZ144" s="2">
        <f t="shared" si="359"/>
        <v>51.098358994044318</v>
      </c>
      <c r="BA144" s="2">
        <f t="shared" si="360"/>
        <v>51.008295539598933</v>
      </c>
      <c r="BB144" s="2">
        <f t="shared" si="361"/>
        <v>51.465777741294978</v>
      </c>
      <c r="BC144" s="2">
        <f t="shared" si="362"/>
        <v>51.478590026580143</v>
      </c>
      <c r="BD144" s="2">
        <f t="shared" si="363"/>
        <v>51.941582480500209</v>
      </c>
      <c r="BE144" s="2">
        <f t="shared" si="364"/>
        <v>52.603188537668224</v>
      </c>
      <c r="BF144" s="2">
        <f t="shared" si="365"/>
        <v>52.559819513768346</v>
      </c>
      <c r="BG144" s="2">
        <f t="shared" si="366"/>
        <v>52.866464260548256</v>
      </c>
      <c r="BH144" s="2">
        <f t="shared" si="367"/>
        <v>52.383830832117667</v>
      </c>
      <c r="BI144" s="2">
        <f t="shared" si="368"/>
        <v>52.522283416371025</v>
      </c>
      <c r="BJ144" s="2">
        <f t="shared" si="369"/>
        <v>52.407071975212368</v>
      </c>
      <c r="BK144" s="2">
        <f t="shared" si="370"/>
        <v>53.478017115723752</v>
      </c>
      <c r="BL144" s="2">
        <f t="shared" si="371"/>
        <v>53.854170788991219</v>
      </c>
      <c r="BM144" s="2">
        <f t="shared" si="372"/>
        <v>55.846997746841019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59.507797195121945</v>
      </c>
      <c r="DL144" s="2">
        <f t="shared" si="437"/>
        <v>58.355362073170745</v>
      </c>
      <c r="DM144" s="2">
        <f t="shared" si="437"/>
        <v>60.3142706882591</v>
      </c>
      <c r="DN144" s="2">
        <f t="shared" si="437"/>
        <v>57.141561088180104</v>
      </c>
      <c r="DO144" s="2">
        <f t="shared" si="437"/>
        <v>56.974218539592229</v>
      </c>
      <c r="DP144" s="2">
        <f t="shared" si="437"/>
        <v>58.299064722617338</v>
      </c>
      <c r="DQ144" s="2">
        <f t="shared" si="437"/>
        <v>61.012451708683479</v>
      </c>
      <c r="DR144" s="2">
        <f t="shared" si="437"/>
        <v>59.691360317460315</v>
      </c>
      <c r="DS144" s="2">
        <f t="shared" si="437"/>
        <v>62.990401587301577</v>
      </c>
      <c r="DT144" s="2">
        <f t="shared" si="437"/>
        <v>61.407087636207635</v>
      </c>
      <c r="DU144" s="2">
        <f t="shared" si="437"/>
        <v>59.440011352177244</v>
      </c>
      <c r="DV144" s="2">
        <f t="shared" si="437"/>
        <v>61.218391063921075</v>
      </c>
      <c r="DW144" s="2">
        <f t="shared" si="437"/>
        <v>63.591576531703588</v>
      </c>
      <c r="DX144" s="2">
        <f t="shared" si="437"/>
        <v>62.114833101173005</v>
      </c>
      <c r="DY144" s="2">
        <f t="shared" si="437"/>
        <v>63.523595863247856</v>
      </c>
      <c r="EA144" s="2">
        <f t="shared" si="228"/>
        <v>52.492727255948154</v>
      </c>
      <c r="EB144" s="2">
        <f t="shared" si="290"/>
        <v>51.092224934300731</v>
      </c>
      <c r="EC144" s="2">
        <f t="shared" si="291"/>
        <v>50.968434108436348</v>
      </c>
      <c r="ED144" s="2">
        <f t="shared" si="292"/>
        <v>51.466106197097943</v>
      </c>
      <c r="EE144" s="2">
        <f t="shared" si="293"/>
        <v>51.462367848342566</v>
      </c>
      <c r="EF144" s="2">
        <f t="shared" si="294"/>
        <v>51.939820833191519</v>
      </c>
      <c r="EG144" s="2">
        <f t="shared" si="295"/>
        <v>52.602936817301483</v>
      </c>
      <c r="EH144" s="2">
        <f t="shared" si="296"/>
        <v>52.516967875749053</v>
      </c>
      <c r="EI144" s="2">
        <f t="shared" si="297"/>
        <v>52.85913665564668</v>
      </c>
      <c r="EJ144" s="2">
        <f t="shared" si="298"/>
        <v>52.406843682313685</v>
      </c>
      <c r="EK144" s="2">
        <f t="shared" si="299"/>
        <v>52.511637333763723</v>
      </c>
      <c r="EL144" s="2">
        <f t="shared" si="300"/>
        <v>52.408614226317901</v>
      </c>
      <c r="EM144" s="2">
        <f t="shared" si="301"/>
        <v>53.46735978857285</v>
      </c>
      <c r="EN144" s="2">
        <f t="shared" si="302"/>
        <v>53.847543195403645</v>
      </c>
      <c r="EO144" s="2">
        <f t="shared" si="303"/>
        <v>55.843791184262521</v>
      </c>
      <c r="EQ144" s="2">
        <f t="shared" si="304"/>
        <v>52.548858920629037</v>
      </c>
      <c r="ER144" s="2">
        <f t="shared" si="438"/>
        <v>51.090364895535131</v>
      </c>
      <c r="ES144" s="2">
        <f t="shared" si="438"/>
        <v>51.153510839008845</v>
      </c>
      <c r="ET144" s="2">
        <f t="shared" si="438"/>
        <v>51.430380066908278</v>
      </c>
      <c r="EU144" s="2">
        <f t="shared" si="438"/>
        <v>51.527142034292169</v>
      </c>
      <c r="EV144" s="2">
        <f t="shared" si="438"/>
        <v>51.910929216262893</v>
      </c>
      <c r="EW144" s="2">
        <f t="shared" si="438"/>
        <v>52.553682831515616</v>
      </c>
      <c r="EX144" s="2">
        <f t="shared" si="438"/>
        <v>52.684513945330906</v>
      </c>
      <c r="EY144" s="2">
        <f t="shared" si="438"/>
        <v>52.841342975881695</v>
      </c>
      <c r="EZ144" s="2">
        <f t="shared" si="438"/>
        <v>52.248065143824043</v>
      </c>
      <c r="FA144" s="2">
        <f t="shared" si="438"/>
        <v>52.525375014939605</v>
      </c>
      <c r="FB144" s="2">
        <f t="shared" si="438"/>
        <v>52.34748910549569</v>
      </c>
      <c r="FC144" s="2">
        <f t="shared" si="438"/>
        <v>53.46307504972058</v>
      </c>
      <c r="FD144" s="2">
        <f t="shared" si="438"/>
        <v>53.819123430511816</v>
      </c>
      <c r="FE144" s="2">
        <f t="shared" si="438"/>
        <v>55.781312042563897</v>
      </c>
      <c r="FG144" s="2">
        <f t="shared" si="306"/>
        <v>0.99912472288244114</v>
      </c>
      <c r="FH144" s="2">
        <f t="shared" si="439"/>
        <v>0.99911059738565478</v>
      </c>
      <c r="FI144" s="2">
        <f t="shared" si="439"/>
        <v>0.99907407796423942</v>
      </c>
      <c r="FJ144" s="2">
        <f t="shared" si="439"/>
        <v>0.99904609090173446</v>
      </c>
      <c r="FK144" s="2">
        <f t="shared" si="439"/>
        <v>0.99895930151109558</v>
      </c>
      <c r="FL144" s="2">
        <f t="shared" si="439"/>
        <v>0.99895198151754327</v>
      </c>
      <c r="FM144" s="2">
        <f t="shared" si="439"/>
        <v>0.99892310111993232</v>
      </c>
      <c r="FN144" s="2">
        <f t="shared" si="439"/>
        <v>0.99890055893593122</v>
      </c>
      <c r="FO144" s="2">
        <f t="shared" si="439"/>
        <v>0.99892134857570136</v>
      </c>
      <c r="FP144" s="2">
        <f t="shared" si="439"/>
        <v>0.99896544526999698</v>
      </c>
      <c r="FQ144" s="2">
        <f t="shared" si="439"/>
        <v>0.99881471908676978</v>
      </c>
      <c r="FR144" s="2">
        <f t="shared" si="439"/>
        <v>0.99899059165099613</v>
      </c>
      <c r="FS144" s="2">
        <f t="shared" si="439"/>
        <v>0.99888533791919321</v>
      </c>
      <c r="FT144" s="2">
        <f t="shared" si="439"/>
        <v>0.99877343895958137</v>
      </c>
      <c r="FU144" s="2">
        <f t="shared" si="439"/>
        <v>0.99854763072822805</v>
      </c>
      <c r="FW144" s="2">
        <f t="shared" si="324"/>
        <v>9.7034369108738791E-2</v>
      </c>
      <c r="FX144" s="2">
        <f t="shared" si="376"/>
        <v>0.17515410006756502</v>
      </c>
      <c r="FY144" s="2">
        <f t="shared" si="377"/>
        <v>0.1686214957125107</v>
      </c>
      <c r="FZ144" s="2">
        <f t="shared" si="378"/>
        <v>0.16073176215497642</v>
      </c>
      <c r="GA144" s="2">
        <f t="shared" si="379"/>
        <v>0.16188553199699429</v>
      </c>
      <c r="GB144" s="2">
        <f t="shared" si="380"/>
        <v>0.1697017454576033</v>
      </c>
      <c r="GC144" s="2">
        <f t="shared" si="381"/>
        <v>0.17875663585848076</v>
      </c>
      <c r="GD144" s="2">
        <f t="shared" si="382"/>
        <v>0.20868180582442181</v>
      </c>
      <c r="GE144" s="2">
        <f t="shared" si="383"/>
        <v>0.20234704088566693</v>
      </c>
      <c r="GF144" s="2">
        <f t="shared" si="384"/>
        <v>0.2035797498653438</v>
      </c>
      <c r="GG144" s="2">
        <f t="shared" si="385"/>
        <v>0.17717787248000214</v>
      </c>
      <c r="GH144" s="2">
        <f t="shared" si="386"/>
        <v>0.17071399218368388</v>
      </c>
      <c r="GI144" s="2">
        <f t="shared" si="387"/>
        <v>0.14650912743456984</v>
      </c>
      <c r="GJ144" s="2">
        <f t="shared" si="388"/>
        <v>0.12360208235579813</v>
      </c>
      <c r="GK144" s="2">
        <f t="shared" si="389"/>
        <v>0.12720004683803224</v>
      </c>
      <c r="GM144" s="86">
        <f t="shared" si="325"/>
        <v>2.6545362671612956E-100</v>
      </c>
      <c r="GN144" s="86">
        <f t="shared" si="390"/>
        <v>2.9112324863495747E-125</v>
      </c>
      <c r="GO144" s="86">
        <f t="shared" si="391"/>
        <v>8.5554231239999995E-115</v>
      </c>
      <c r="GP144" s="86">
        <f t="shared" si="392"/>
        <v>1.1930037290052384E-120</v>
      </c>
      <c r="GQ144" s="86">
        <f t="shared" si="393"/>
        <v>2.7609307066886934E-144</v>
      </c>
      <c r="GR144" s="86">
        <f t="shared" si="394"/>
        <v>5.1296832265374816E-141</v>
      </c>
      <c r="GS144" s="86">
        <f t="shared" si="395"/>
        <v>3.3205085747389802E-145</v>
      </c>
      <c r="GT144" s="86">
        <f t="shared" si="396"/>
        <v>3.4267269731388477E-177</v>
      </c>
      <c r="GU144" s="86">
        <f t="shared" si="397"/>
        <v>3.3404884759462466E-134</v>
      </c>
      <c r="GV144" s="86">
        <f t="shared" si="398"/>
        <v>3.6370175019186719E-138</v>
      </c>
      <c r="GW144" s="86">
        <f t="shared" si="399"/>
        <v>6.4844051180232845E-175</v>
      </c>
      <c r="GX144" s="86">
        <f t="shared" si="400"/>
        <v>9.5467914533378841E-190</v>
      </c>
      <c r="GY144" s="86">
        <f t="shared" si="401"/>
        <v>2.2275993625246577E-132</v>
      </c>
      <c r="GZ144" s="86">
        <f t="shared" si="402"/>
        <v>2.3973276514065988E-121</v>
      </c>
      <c r="HA144" s="86">
        <f t="shared" si="403"/>
        <v>1.9325150825649599E-166</v>
      </c>
      <c r="HC144" s="86">
        <f t="shared" si="326"/>
        <v>7.4820595458820181E-68</v>
      </c>
      <c r="HD144" s="86">
        <f t="shared" si="404"/>
        <v>5.2390971918833775E-52</v>
      </c>
      <c r="HE144" s="86">
        <f t="shared" si="405"/>
        <v>1.4481962823907909E-70</v>
      </c>
      <c r="HF144" s="86">
        <f t="shared" si="406"/>
        <v>7.6274835881678993E-69</v>
      </c>
      <c r="HG144" s="86">
        <f t="shared" si="407"/>
        <v>2.9861273284835587E-134</v>
      </c>
      <c r="HH144" s="86">
        <f t="shared" si="408"/>
        <v>6.6582137849286688E-86</v>
      </c>
      <c r="HI144" s="86">
        <f t="shared" si="409"/>
        <v>4.1859272029735535E-90</v>
      </c>
      <c r="HJ144" s="86">
        <f t="shared" si="410"/>
        <v>4.2654324122441282E-86</v>
      </c>
      <c r="HK144" s="86">
        <f t="shared" si="411"/>
        <v>4.9864390294767039E-78</v>
      </c>
      <c r="HL144" s="86">
        <f t="shared" si="412"/>
        <v>4.3409862009999593E-69</v>
      </c>
      <c r="HM144" s="86">
        <f t="shared" si="413"/>
        <v>1.612799595053874E-130</v>
      </c>
      <c r="HN144" s="86">
        <f t="shared" si="414"/>
        <v>1.3658349035335952E-93</v>
      </c>
      <c r="HO144" s="86">
        <f t="shared" si="415"/>
        <v>1.4095684393022933E-61</v>
      </c>
      <c r="HP144" s="86">
        <f t="shared" si="416"/>
        <v>8.2183283654343509E-58</v>
      </c>
      <c r="HQ144" s="86">
        <f t="shared" si="417"/>
        <v>9.8336154838806746E-81</v>
      </c>
      <c r="HS144" s="86">
        <f t="shared" si="327"/>
        <v>0.25512970743157454</v>
      </c>
      <c r="HT144" s="86">
        <f t="shared" si="418"/>
        <v>8.3916867951636318E-2</v>
      </c>
      <c r="HU144" s="86">
        <f t="shared" si="419"/>
        <v>0.11790537847335492</v>
      </c>
      <c r="HV144" s="86">
        <f t="shared" si="420"/>
        <v>0.12121560998159926</v>
      </c>
      <c r="HW144" s="86">
        <f t="shared" si="421"/>
        <v>0.1278688401644307</v>
      </c>
      <c r="HX144" s="86">
        <f t="shared" si="422"/>
        <v>9.5091495783043239E-2</v>
      </c>
      <c r="HY144" s="86">
        <f t="shared" si="423"/>
        <v>5.5298216543901477E-2</v>
      </c>
      <c r="HZ144" s="86">
        <f t="shared" si="424"/>
        <v>5.3110521874528145E-2</v>
      </c>
      <c r="IA144" s="86">
        <f t="shared" si="425"/>
        <v>4.346288020258153E-2</v>
      </c>
      <c r="IB144" s="86">
        <f t="shared" si="426"/>
        <v>2.3255140663277839E-2</v>
      </c>
      <c r="IC144" s="86">
        <f t="shared" si="427"/>
        <v>5.904806350487686E-2</v>
      </c>
      <c r="ID144" s="86">
        <f t="shared" si="428"/>
        <v>6.2897312340591191E-2</v>
      </c>
      <c r="IE144" s="86">
        <f t="shared" si="429"/>
        <v>0.10570737544492492</v>
      </c>
      <c r="IF144" s="86">
        <f t="shared" si="430"/>
        <v>0.14065391480436315</v>
      </c>
      <c r="IG144" s="86">
        <f t="shared" si="431"/>
        <v>0.19403735062190258</v>
      </c>
      <c r="II144" s="86">
        <f t="shared" si="328"/>
        <v>3.7067641584352979E-17</v>
      </c>
      <c r="IJ144" s="86">
        <f t="shared" si="329"/>
        <v>1.271071944855087E-9</v>
      </c>
      <c r="IK144" s="86">
        <f t="shared" si="330"/>
        <v>1.3215240616699579E-11</v>
      </c>
      <c r="IL144" s="86">
        <f t="shared" si="331"/>
        <v>8.1383226094147871E-13</v>
      </c>
      <c r="IM144" s="86">
        <f t="shared" si="332"/>
        <v>5.8539869465848379E-11</v>
      </c>
      <c r="IN144" s="86">
        <f t="shared" si="333"/>
        <v>2.6509939543894615E-11</v>
      </c>
      <c r="IO144" s="86">
        <f t="shared" si="334"/>
        <v>2.3246173357089277E-11</v>
      </c>
      <c r="IP144" s="86">
        <f t="shared" si="335"/>
        <v>1.832601189846117E-8</v>
      </c>
      <c r="IQ144" s="86">
        <f t="shared" si="336"/>
        <v>1.9881269923997786E-9</v>
      </c>
      <c r="IR144" s="86">
        <f t="shared" si="337"/>
        <v>3.0939389200666863E-10</v>
      </c>
      <c r="IS144" s="86">
        <f t="shared" si="338"/>
        <v>3.680740150813617E-11</v>
      </c>
      <c r="IT144" s="86">
        <f t="shared" si="339"/>
        <v>3.5843437394471098E-12</v>
      </c>
      <c r="IU144" s="86">
        <f t="shared" si="340"/>
        <v>4.9625849098497821E-15</v>
      </c>
      <c r="IV144" s="86">
        <f t="shared" si="341"/>
        <v>1.0522918144573942E-8</v>
      </c>
      <c r="IW144" s="86">
        <f t="shared" si="342"/>
        <v>1.3050610483150977E-7</v>
      </c>
      <c r="IY144" s="86">
        <f t="shared" si="343"/>
        <v>0.25512970743157459</v>
      </c>
      <c r="IZ144" s="86">
        <f t="shared" si="344"/>
        <v>8.391686922270826E-2</v>
      </c>
      <c r="JA144" s="86">
        <f t="shared" si="345"/>
        <v>0.11790537848657015</v>
      </c>
      <c r="JB144" s="86">
        <f t="shared" si="346"/>
        <v>0.1212156099824131</v>
      </c>
      <c r="JC144" s="86">
        <f t="shared" si="347"/>
        <v>0.12786884022297057</v>
      </c>
      <c r="JD144" s="86">
        <f t="shared" si="348"/>
        <v>9.5091495809553173E-2</v>
      </c>
      <c r="JE144" s="86">
        <f t="shared" si="349"/>
        <v>5.5298216567147652E-2</v>
      </c>
      <c r="JF144" s="86">
        <f t="shared" si="350"/>
        <v>5.3110540200540041E-2</v>
      </c>
      <c r="JG144" s="86">
        <f t="shared" si="351"/>
        <v>4.346288219070852E-2</v>
      </c>
      <c r="JH144" s="86">
        <f t="shared" si="352"/>
        <v>2.3255140972671732E-2</v>
      </c>
      <c r="JI144" s="86">
        <f t="shared" si="353"/>
        <v>5.9048063541684265E-2</v>
      </c>
      <c r="JJ144" s="86">
        <f t="shared" si="354"/>
        <v>6.2897312344175532E-2</v>
      </c>
      <c r="JK144" s="86">
        <f t="shared" si="355"/>
        <v>0.10570737544492989</v>
      </c>
      <c r="JL144" s="86">
        <f t="shared" si="356"/>
        <v>0.1406539253272813</v>
      </c>
      <c r="JM144" s="86">
        <f t="shared" si="357"/>
        <v>0.19403748112800742</v>
      </c>
    </row>
    <row r="145" spans="2:273" x14ac:dyDescent="0.25">
      <c r="B145" s="2">
        <v>118</v>
      </c>
      <c r="C145" s="37">
        <v>52.284500000000001</v>
      </c>
      <c r="D145" s="37">
        <v>51.3309</v>
      </c>
      <c r="E145" s="37">
        <v>51.101199999999999</v>
      </c>
      <c r="F145" s="37">
        <v>51.883600000000001</v>
      </c>
      <c r="G145" s="37">
        <v>51.414700000000003</v>
      </c>
      <c r="H145" s="37">
        <v>52.285299999999999</v>
      </c>
      <c r="I145" s="37">
        <v>53.267000000000003</v>
      </c>
      <c r="J145" s="37">
        <v>52.901600000000002</v>
      </c>
      <c r="K145" s="37">
        <v>52.793599999999998</v>
      </c>
      <c r="L145" s="37">
        <v>52.147100000000002</v>
      </c>
      <c r="M145" s="37">
        <v>52.704900000000002</v>
      </c>
      <c r="N145" s="37">
        <v>51.871899999999997</v>
      </c>
      <c r="O145" s="37">
        <v>53.008200000000002</v>
      </c>
      <c r="P145" s="37">
        <v>53.913499999999999</v>
      </c>
      <c r="Q145" s="37">
        <v>56.856299999999997</v>
      </c>
      <c r="S145" s="4">
        <f t="shared" si="229"/>
        <v>52.461000193948159</v>
      </c>
      <c r="T145" s="4">
        <f t="shared" si="230"/>
        <v>51.068232474830673</v>
      </c>
      <c r="U145" s="4">
        <f t="shared" si="231"/>
        <v>50.986165232098614</v>
      </c>
      <c r="V145" s="4">
        <f t="shared" si="232"/>
        <v>51.459054495027452</v>
      </c>
      <c r="W145" s="4">
        <f t="shared" si="233"/>
        <v>51.475127008428352</v>
      </c>
      <c r="X145" s="4">
        <f t="shared" si="234"/>
        <v>51.928315113065203</v>
      </c>
      <c r="Y145" s="4">
        <f t="shared" si="235"/>
        <v>52.58111699024456</v>
      </c>
      <c r="Z145" s="4">
        <f t="shared" si="236"/>
        <v>52.532470501130902</v>
      </c>
      <c r="AA145" s="4">
        <f t="shared" si="237"/>
        <v>52.837619587808412</v>
      </c>
      <c r="AB145" s="4">
        <f t="shared" si="238"/>
        <v>52.336214000150754</v>
      </c>
      <c r="AC145" s="4">
        <f t="shared" si="239"/>
        <v>52.4863607532317</v>
      </c>
      <c r="AD145" s="4">
        <f t="shared" si="240"/>
        <v>52.38420783130907</v>
      </c>
      <c r="AE145" s="4">
        <f t="shared" si="241"/>
        <v>53.486880580923966</v>
      </c>
      <c r="AF145" s="4">
        <f t="shared" si="242"/>
        <v>54.492134919055921</v>
      </c>
      <c r="AG145" s="4">
        <f t="shared" si="243"/>
        <v>57.970741371460385</v>
      </c>
      <c r="AI145" s="4">
        <f t="shared" si="244"/>
        <v>-0.17650019394815786</v>
      </c>
      <c r="AJ145" s="4">
        <f t="shared" si="245"/>
        <v>0.26266752516932712</v>
      </c>
      <c r="AK145" s="4">
        <f t="shared" si="246"/>
        <v>0.11503476790138478</v>
      </c>
      <c r="AL145" s="4">
        <f t="shared" si="247"/>
        <v>0.42454550497254928</v>
      </c>
      <c r="AM145" s="4">
        <f t="shared" si="248"/>
        <v>-6.0427008428348472E-2</v>
      </c>
      <c r="AN145" s="4">
        <f t="shared" si="249"/>
        <v>0.35698488693479646</v>
      </c>
      <c r="AO145" s="4">
        <f t="shared" si="250"/>
        <v>0.68588300975544314</v>
      </c>
      <c r="AP145" s="4">
        <f t="shared" si="251"/>
        <v>0.36912949886909985</v>
      </c>
      <c r="AQ145" s="4">
        <f t="shared" si="252"/>
        <v>-4.4019587808413974E-2</v>
      </c>
      <c r="AR145" s="4">
        <f t="shared" si="253"/>
        <v>-0.1891140001507523</v>
      </c>
      <c r="AS145" s="4">
        <f t="shared" si="254"/>
        <v>0.21853924676830161</v>
      </c>
      <c r="AT145" s="4">
        <f t="shared" si="255"/>
        <v>-0.51230783130907298</v>
      </c>
      <c r="AU145" s="4">
        <f t="shared" si="256"/>
        <v>-0.47868058092396382</v>
      </c>
      <c r="AV145" s="4">
        <f t="shared" si="436"/>
        <v>-0.57863491905592213</v>
      </c>
      <c r="AW145" s="4">
        <f t="shared" si="436"/>
        <v>-1.1144413714603871</v>
      </c>
      <c r="AY145" s="2">
        <f t="shared" si="308"/>
        <v>52.461000193948152</v>
      </c>
      <c r="AZ145" s="2">
        <f t="shared" si="359"/>
        <v>51.06318587398389</v>
      </c>
      <c r="BA145" s="2">
        <f t="shared" si="360"/>
        <v>50.96899083574715</v>
      </c>
      <c r="BB145" s="2">
        <f t="shared" si="361"/>
        <v>51.434188142759162</v>
      </c>
      <c r="BC145" s="2">
        <f t="shared" si="362"/>
        <v>51.440536295836907</v>
      </c>
      <c r="BD145" s="2">
        <f t="shared" si="363"/>
        <v>51.909508127344907</v>
      </c>
      <c r="BE145" s="2">
        <f t="shared" si="364"/>
        <v>52.575701994340868</v>
      </c>
      <c r="BF145" s="2">
        <f t="shared" si="365"/>
        <v>52.526482459844935</v>
      </c>
      <c r="BG145" s="2">
        <f t="shared" si="366"/>
        <v>52.833772434202743</v>
      </c>
      <c r="BH145" s="2">
        <f t="shared" si="367"/>
        <v>52.335365663675312</v>
      </c>
      <c r="BI145" s="2">
        <f t="shared" si="368"/>
        <v>52.476476325335213</v>
      </c>
      <c r="BJ145" s="2">
        <f t="shared" si="369"/>
        <v>52.372018981003123</v>
      </c>
      <c r="BK145" s="2">
        <f t="shared" si="370"/>
        <v>53.441249365887629</v>
      </c>
      <c r="BL145" s="2">
        <f t="shared" si="371"/>
        <v>53.818763287698232</v>
      </c>
      <c r="BM145" s="2">
        <f t="shared" si="372"/>
        <v>55.78980123505265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59.540669371482174</v>
      </c>
      <c r="DL145" s="2">
        <f t="shared" si="437"/>
        <v>58.382776341463426</v>
      </c>
      <c r="DM145" s="2">
        <f t="shared" si="437"/>
        <v>60.36386445344128</v>
      </c>
      <c r="DN145" s="2">
        <f t="shared" si="437"/>
        <v>57.163447317073164</v>
      </c>
      <c r="DO145" s="2">
        <f t="shared" si="437"/>
        <v>56.991369369369373</v>
      </c>
      <c r="DP145" s="2">
        <f t="shared" si="437"/>
        <v>58.327787837837825</v>
      </c>
      <c r="DQ145" s="2">
        <f t="shared" si="437"/>
        <v>61.066295966386562</v>
      </c>
      <c r="DR145" s="2">
        <f t="shared" si="437"/>
        <v>59.732323071643066</v>
      </c>
      <c r="DS145" s="2">
        <f t="shared" si="437"/>
        <v>63.061487790647774</v>
      </c>
      <c r="DT145" s="2">
        <f t="shared" si="437"/>
        <v>61.45894273273273</v>
      </c>
      <c r="DU145" s="2">
        <f t="shared" si="437"/>
        <v>59.468480733384276</v>
      </c>
      <c r="DV145" s="2">
        <f t="shared" si="437"/>
        <v>61.270502762762774</v>
      </c>
      <c r="DW145" s="2">
        <f t="shared" si="437"/>
        <v>63.658690450725743</v>
      </c>
      <c r="DX145" s="2">
        <f t="shared" si="437"/>
        <v>62.169028757331368</v>
      </c>
      <c r="DY145" s="2">
        <f t="shared" si="437"/>
        <v>63.583116615384611</v>
      </c>
      <c r="EA145" s="2">
        <f t="shared" si="228"/>
        <v>52.449040437839194</v>
      </c>
      <c r="EB145" s="2">
        <f t="shared" si="290"/>
        <v>51.05761648194698</v>
      </c>
      <c r="EC145" s="2">
        <f t="shared" si="291"/>
        <v>50.925653073984655</v>
      </c>
      <c r="ED145" s="2">
        <f t="shared" si="292"/>
        <v>51.435728778718257</v>
      </c>
      <c r="EE145" s="2">
        <f t="shared" si="293"/>
        <v>51.423380990299307</v>
      </c>
      <c r="EF145" s="2">
        <f t="shared" si="294"/>
        <v>51.908917357305747</v>
      </c>
      <c r="EG145" s="2">
        <f t="shared" si="295"/>
        <v>52.577313792769523</v>
      </c>
      <c r="EH145" s="2">
        <f t="shared" si="296"/>
        <v>52.479909717500306</v>
      </c>
      <c r="EI145" s="2">
        <f t="shared" si="297"/>
        <v>52.827765472777948</v>
      </c>
      <c r="EJ145" s="2">
        <f t="shared" si="298"/>
        <v>52.363224123850458</v>
      </c>
      <c r="EK145" s="2">
        <f t="shared" si="299"/>
        <v>52.466155367979347</v>
      </c>
      <c r="EL145" s="2">
        <f t="shared" si="300"/>
        <v>52.37564289925222</v>
      </c>
      <c r="EM145" s="2">
        <f t="shared" si="301"/>
        <v>53.431570658612287</v>
      </c>
      <c r="EN145" s="2">
        <f t="shared" si="302"/>
        <v>53.813435952643502</v>
      </c>
      <c r="EO145" s="2">
        <f t="shared" si="303"/>
        <v>55.788434733680383</v>
      </c>
      <c r="EQ145" s="2">
        <f t="shared" si="304"/>
        <v>52.508791740967467</v>
      </c>
      <c r="ER145" s="2">
        <f t="shared" si="438"/>
        <v>51.055642341380036</v>
      </c>
      <c r="ES145" s="2">
        <f t="shared" si="438"/>
        <v>51.120051944162689</v>
      </c>
      <c r="ET145" s="2">
        <f t="shared" si="438"/>
        <v>51.398136632283247</v>
      </c>
      <c r="EU145" s="2">
        <f t="shared" si="438"/>
        <v>51.491297663912171</v>
      </c>
      <c r="EV145" s="2">
        <f t="shared" si="438"/>
        <v>51.878629641040007</v>
      </c>
      <c r="EW145" s="2">
        <f t="shared" si="438"/>
        <v>52.525673776366276</v>
      </c>
      <c r="EX145" s="2">
        <f t="shared" si="438"/>
        <v>52.655122253828921</v>
      </c>
      <c r="EY145" s="2">
        <f t="shared" si="438"/>
        <v>52.809103028044895</v>
      </c>
      <c r="EZ145" s="2">
        <f t="shared" si="438"/>
        <v>52.196765482233516</v>
      </c>
      <c r="FA145" s="2">
        <f t="shared" si="438"/>
        <v>52.480556599276184</v>
      </c>
      <c r="FB145" s="2">
        <f t="shared" si="438"/>
        <v>52.311493554763189</v>
      </c>
      <c r="FC145" s="2">
        <f t="shared" si="438"/>
        <v>53.427031422136771</v>
      </c>
      <c r="FD145" s="2">
        <f t="shared" si="438"/>
        <v>53.783416150009423</v>
      </c>
      <c r="FE145" s="2">
        <f t="shared" si="438"/>
        <v>55.723407942348167</v>
      </c>
      <c r="FG145" s="2">
        <f t="shared" si="306"/>
        <v>0.99920167629852696</v>
      </c>
      <c r="FH145" s="2">
        <f t="shared" si="439"/>
        <v>0.99918879169179664</v>
      </c>
      <c r="FI145" s="2">
        <f t="shared" si="439"/>
        <v>0.99915548026303358</v>
      </c>
      <c r="FJ145" s="2">
        <f t="shared" si="439"/>
        <v>0.99912995153626893</v>
      </c>
      <c r="FK145" s="2">
        <f t="shared" si="439"/>
        <v>0.99905078477780285</v>
      </c>
      <c r="FL145" s="2">
        <f t="shared" si="439"/>
        <v>0.99904410763724094</v>
      </c>
      <c r="FM145" s="2">
        <f t="shared" si="439"/>
        <v>0.99901776347624527</v>
      </c>
      <c r="FN145" s="2">
        <f t="shared" si="439"/>
        <v>0.99899720082265053</v>
      </c>
      <c r="FO145" s="2">
        <f t="shared" si="439"/>
        <v>0.99901616483371791</v>
      </c>
      <c r="FP145" s="2">
        <f t="shared" si="439"/>
        <v>0.99905638897579407</v>
      </c>
      <c r="FQ145" s="2">
        <f t="shared" si="439"/>
        <v>0.998918898209322</v>
      </c>
      <c r="FR145" s="2">
        <f t="shared" si="439"/>
        <v>0.99907932687295309</v>
      </c>
      <c r="FS145" s="2">
        <f t="shared" si="439"/>
        <v>0.99898331638560578</v>
      </c>
      <c r="FT145" s="2">
        <f t="shared" si="439"/>
        <v>0.99888124229511444</v>
      </c>
      <c r="FU145" s="2">
        <f t="shared" si="439"/>
        <v>0.99867525418848202</v>
      </c>
      <c r="FW145" s="2">
        <f t="shared" si="324"/>
        <v>0.10540926004012993</v>
      </c>
      <c r="FX145" s="2">
        <f t="shared" si="376"/>
        <v>0.18886117143436676</v>
      </c>
      <c r="FY145" s="2">
        <f t="shared" si="377"/>
        <v>0.18193010040898766</v>
      </c>
      <c r="FZ145" s="2">
        <f t="shared" si="378"/>
        <v>0.17354765004851613</v>
      </c>
      <c r="GA145" s="2">
        <f t="shared" si="379"/>
        <v>0.17477425762683635</v>
      </c>
      <c r="GB145" s="2">
        <f t="shared" si="380"/>
        <v>0.18307683491466736</v>
      </c>
      <c r="GC145" s="2">
        <f t="shared" si="381"/>
        <v>0.19267977553279117</v>
      </c>
      <c r="GD145" s="2">
        <f t="shared" si="382"/>
        <v>0.2242991798577105</v>
      </c>
      <c r="GE145" s="2">
        <f t="shared" si="383"/>
        <v>0.21762071001873237</v>
      </c>
      <c r="GF145" s="2">
        <f t="shared" si="384"/>
        <v>0.21892092938868102</v>
      </c>
      <c r="GG145" s="2">
        <f t="shared" si="385"/>
        <v>0.19100664434340123</v>
      </c>
      <c r="GH145" s="2">
        <f t="shared" si="386"/>
        <v>0.18415116769108394</v>
      </c>
      <c r="GI145" s="2">
        <f t="shared" si="387"/>
        <v>0.15840501891077444</v>
      </c>
      <c r="GJ145" s="2">
        <f t="shared" si="388"/>
        <v>0.13392988699535224</v>
      </c>
      <c r="GK145" s="2">
        <f t="shared" si="389"/>
        <v>0.13778122246359781</v>
      </c>
      <c r="GM145" s="86">
        <f t="shared" si="325"/>
        <v>9.8910592529399318E-104</v>
      </c>
      <c r="GN145" s="86">
        <f t="shared" si="390"/>
        <v>1.3717510137072585E-129</v>
      </c>
      <c r="GO145" s="86">
        <f t="shared" si="391"/>
        <v>9.5120383136192935E-119</v>
      </c>
      <c r="GP145" s="86">
        <f t="shared" si="392"/>
        <v>7.289806959881634E-125</v>
      </c>
      <c r="GQ145" s="86">
        <f t="shared" si="393"/>
        <v>2.7992383323707455E-149</v>
      </c>
      <c r="GR145" s="86">
        <f t="shared" si="394"/>
        <v>6.5672164551200555E-146</v>
      </c>
      <c r="GS145" s="86">
        <f t="shared" si="395"/>
        <v>3.4114406514300543E-150</v>
      </c>
      <c r="GT145" s="86">
        <f t="shared" si="396"/>
        <v>2.4613641585554966E-183</v>
      </c>
      <c r="GU145" s="86">
        <f t="shared" si="397"/>
        <v>7.9911704889349005E-139</v>
      </c>
      <c r="GV145" s="86">
        <f t="shared" si="398"/>
        <v>6.6524516386111645E-143</v>
      </c>
      <c r="GW145" s="86">
        <f t="shared" si="399"/>
        <v>5.9424337595117606E-181</v>
      </c>
      <c r="GX145" s="86">
        <f t="shared" si="400"/>
        <v>3.1408363036827827E-196</v>
      </c>
      <c r="GY145" s="86">
        <f t="shared" si="401"/>
        <v>6.7945447299017755E-137</v>
      </c>
      <c r="GZ145" s="86">
        <f t="shared" si="402"/>
        <v>1.641838731438835E-125</v>
      </c>
      <c r="HA145" s="86">
        <f t="shared" si="403"/>
        <v>4.4019808967772285E-172</v>
      </c>
      <c r="HC145" s="86">
        <f t="shared" si="326"/>
        <v>1.8357963133043914E-71</v>
      </c>
      <c r="HD145" s="86">
        <f t="shared" si="404"/>
        <v>1.064122288876297E-54</v>
      </c>
      <c r="HE145" s="86">
        <f t="shared" si="405"/>
        <v>3.1309286996019911E-74</v>
      </c>
      <c r="HF145" s="86">
        <f t="shared" si="406"/>
        <v>1.8394760251223666E-72</v>
      </c>
      <c r="HG145" s="86">
        <f t="shared" si="407"/>
        <v>2.4320551911420463E-141</v>
      </c>
      <c r="HH145" s="86">
        <f t="shared" si="408"/>
        <v>2.2668768096331202E-90</v>
      </c>
      <c r="HI145" s="86">
        <f t="shared" si="409"/>
        <v>1.1042302863028648E-94</v>
      </c>
      <c r="HJ145" s="86">
        <f t="shared" si="410"/>
        <v>1.7415919525306068E-90</v>
      </c>
      <c r="HK145" s="86">
        <f t="shared" si="411"/>
        <v>5.548052785212376E-82</v>
      </c>
      <c r="HL145" s="86">
        <f t="shared" si="412"/>
        <v>1.5770515814209756E-72</v>
      </c>
      <c r="HM145" s="86">
        <f t="shared" si="413"/>
        <v>3.1780802428602259E-137</v>
      </c>
      <c r="HN145" s="86">
        <f t="shared" si="414"/>
        <v>2.6438044317929122E-98</v>
      </c>
      <c r="HO145" s="86">
        <f t="shared" si="415"/>
        <v>1.0057682941499445E-64</v>
      </c>
      <c r="HP145" s="86">
        <f t="shared" si="416"/>
        <v>8.1918027945180874E-61</v>
      </c>
      <c r="HQ145" s="86">
        <f t="shared" si="417"/>
        <v>7.4312715814983521E-85</v>
      </c>
      <c r="HS145" s="86">
        <f t="shared" si="327"/>
        <v>0.18828608047759876</v>
      </c>
      <c r="HT145" s="86">
        <f t="shared" si="418"/>
        <v>5.2676032929272011E-2</v>
      </c>
      <c r="HU145" s="86">
        <f t="shared" si="419"/>
        <v>7.3998396965362062E-2</v>
      </c>
      <c r="HV145" s="86">
        <f t="shared" si="420"/>
        <v>7.5549687564965121E-2</v>
      </c>
      <c r="HW145" s="86">
        <f t="shared" si="421"/>
        <v>8.3517085250056189E-2</v>
      </c>
      <c r="HX145" s="86">
        <f t="shared" si="422"/>
        <v>5.8452696115671707E-2</v>
      </c>
      <c r="HY145" s="86">
        <f t="shared" si="423"/>
        <v>3.1294588060953976E-2</v>
      </c>
      <c r="HZ145" s="86">
        <f t="shared" si="424"/>
        <v>3.0610831169255077E-2</v>
      </c>
      <c r="IA145" s="86">
        <f t="shared" si="425"/>
        <v>2.4052873998000039E-2</v>
      </c>
      <c r="IB145" s="86">
        <f t="shared" si="426"/>
        <v>1.1713115498260719E-2</v>
      </c>
      <c r="IC145" s="86">
        <f t="shared" si="427"/>
        <v>3.3984332145507695E-2</v>
      </c>
      <c r="ID145" s="86">
        <f t="shared" si="428"/>
        <v>3.6000747546611631E-2</v>
      </c>
      <c r="IE145" s="86">
        <f t="shared" si="429"/>
        <v>6.3892412801333537E-2</v>
      </c>
      <c r="IF145" s="86">
        <f t="shared" si="430"/>
        <v>7.5231856376444375E-2</v>
      </c>
      <c r="IG145" s="86">
        <f t="shared" si="431"/>
        <v>0.11732876624411849</v>
      </c>
      <c r="II145" s="86">
        <f t="shared" si="328"/>
        <v>6.795278149761353E-16</v>
      </c>
      <c r="IJ145" s="86">
        <f t="shared" si="329"/>
        <v>1.1218543142372465E-8</v>
      </c>
      <c r="IK145" s="86">
        <f t="shared" si="330"/>
        <v>1.8155679343697813E-10</v>
      </c>
      <c r="IL145" s="86">
        <f t="shared" si="331"/>
        <v>1.3777895979990348E-11</v>
      </c>
      <c r="IM145" s="86">
        <f t="shared" si="332"/>
        <v>6.3576532552962309E-10</v>
      </c>
      <c r="IN145" s="86">
        <f t="shared" si="333"/>
        <v>3.4134060594968052E-10</v>
      </c>
      <c r="IO145" s="86">
        <f t="shared" si="334"/>
        <v>3.3662491306292007E-10</v>
      </c>
      <c r="IP145" s="86">
        <f t="shared" si="335"/>
        <v>1.6050442570158646E-7</v>
      </c>
      <c r="IQ145" s="86">
        <f t="shared" si="336"/>
        <v>2.1776224995106298E-8</v>
      </c>
      <c r="IR145" s="86">
        <f t="shared" si="337"/>
        <v>4.3575182289220933E-9</v>
      </c>
      <c r="IS145" s="86">
        <f t="shared" si="338"/>
        <v>4.9655894902792109E-10</v>
      </c>
      <c r="IT145" s="86">
        <f t="shared" si="339"/>
        <v>5.8322110318931093E-11</v>
      </c>
      <c r="IU145" s="86">
        <f t="shared" si="340"/>
        <v>1.1809990555067488E-13</v>
      </c>
      <c r="IV145" s="86">
        <f t="shared" si="341"/>
        <v>4.9521387311414361E-8</v>
      </c>
      <c r="IW145" s="86">
        <f t="shared" si="342"/>
        <v>4.9896313750635419E-7</v>
      </c>
      <c r="IY145" s="86">
        <f t="shared" si="343"/>
        <v>0.18828608047759943</v>
      </c>
      <c r="IZ145" s="86">
        <f t="shared" si="344"/>
        <v>5.2676044147815154E-2</v>
      </c>
      <c r="JA145" s="86">
        <f t="shared" si="345"/>
        <v>7.399839714691886E-2</v>
      </c>
      <c r="JB145" s="86">
        <f t="shared" si="346"/>
        <v>7.5549687578743016E-2</v>
      </c>
      <c r="JC145" s="86">
        <f t="shared" si="347"/>
        <v>8.3517085885821518E-2</v>
      </c>
      <c r="JD145" s="86">
        <f t="shared" si="348"/>
        <v>5.8452696457012315E-2</v>
      </c>
      <c r="JE145" s="86">
        <f t="shared" si="349"/>
        <v>3.1294588397578892E-2</v>
      </c>
      <c r="JF145" s="86">
        <f t="shared" si="350"/>
        <v>3.0610991673680778E-2</v>
      </c>
      <c r="JG145" s="86">
        <f t="shared" si="351"/>
        <v>2.4052895774225036E-2</v>
      </c>
      <c r="JH145" s="86">
        <f t="shared" si="352"/>
        <v>1.1713119855778947E-2</v>
      </c>
      <c r="JI145" s="86">
        <f t="shared" si="353"/>
        <v>3.3984332642066642E-2</v>
      </c>
      <c r="JJ145" s="86">
        <f t="shared" si="354"/>
        <v>3.6000747604933742E-2</v>
      </c>
      <c r="JK145" s="86">
        <f t="shared" si="355"/>
        <v>6.3892412801451637E-2</v>
      </c>
      <c r="JL145" s="86">
        <f t="shared" si="356"/>
        <v>7.5231905897831686E-2</v>
      </c>
      <c r="JM145" s="86">
        <f t="shared" si="357"/>
        <v>0.11732926520725599</v>
      </c>
    </row>
    <row r="146" spans="2:273" x14ac:dyDescent="0.25">
      <c r="B146" s="2">
        <v>119</v>
      </c>
      <c r="C146" s="37">
        <v>52.693600000000004</v>
      </c>
      <c r="D146" s="37">
        <v>50.664400000000001</v>
      </c>
      <c r="E146" s="37">
        <v>51.012900000000002</v>
      </c>
      <c r="F146" s="37">
        <v>51.192799999999998</v>
      </c>
      <c r="G146" s="37">
        <v>51.7896</v>
      </c>
      <c r="H146" s="37">
        <v>51.808900000000001</v>
      </c>
      <c r="I146" s="37">
        <v>52.145800000000001</v>
      </c>
      <c r="J146" s="37">
        <v>52.427399999999999</v>
      </c>
      <c r="K146" s="37">
        <v>52.422499999999999</v>
      </c>
      <c r="L146" s="37">
        <v>51.966799999999999</v>
      </c>
      <c r="M146" s="37">
        <v>51.9099</v>
      </c>
      <c r="N146" s="37">
        <v>51.526499999999999</v>
      </c>
      <c r="O146" s="37">
        <v>53.792200000000001</v>
      </c>
      <c r="P146" s="37">
        <v>53.880299999999998</v>
      </c>
      <c r="Q146" s="37">
        <v>56.068199999999997</v>
      </c>
      <c r="S146" s="4">
        <f t="shared" si="229"/>
        <v>52.417823610410188</v>
      </c>
      <c r="T146" s="4">
        <f t="shared" si="230"/>
        <v>51.029676558029664</v>
      </c>
      <c r="U146" s="4">
        <f t="shared" si="231"/>
        <v>50.935596101611033</v>
      </c>
      <c r="V146" s="4">
        <f t="shared" si="232"/>
        <v>51.410276628406471</v>
      </c>
      <c r="W146" s="4">
        <f t="shared" si="233"/>
        <v>51.414805746678347</v>
      </c>
      <c r="X146" s="4">
        <f t="shared" si="234"/>
        <v>51.88311569540469</v>
      </c>
      <c r="Y146" s="4">
        <f t="shared" si="235"/>
        <v>52.549503726593599</v>
      </c>
      <c r="Z146" s="4">
        <f t="shared" si="236"/>
        <v>52.495199859943462</v>
      </c>
      <c r="AA146" s="4">
        <f t="shared" si="237"/>
        <v>52.802019165525458</v>
      </c>
      <c r="AB146" s="4">
        <f t="shared" si="238"/>
        <v>52.286739279831444</v>
      </c>
      <c r="AC146" s="4">
        <f t="shared" si="239"/>
        <v>52.433307287030097</v>
      </c>
      <c r="AD146" s="4">
        <f t="shared" si="240"/>
        <v>52.339987653273859</v>
      </c>
      <c r="AE146" s="4">
        <f t="shared" si="241"/>
        <v>53.417690897227658</v>
      </c>
      <c r="AF146" s="4">
        <f t="shared" si="242"/>
        <v>54.031064018503614</v>
      </c>
      <c r="AG146" s="4">
        <f t="shared" si="243"/>
        <v>56.702929615734313</v>
      </c>
      <c r="AI146" s="4">
        <f t="shared" si="244"/>
        <v>0.2757763895898151</v>
      </c>
      <c r="AJ146" s="4">
        <f t="shared" si="245"/>
        <v>-0.36527655802966308</v>
      </c>
      <c r="AK146" s="4">
        <f t="shared" si="246"/>
        <v>7.7303898388969117E-2</v>
      </c>
      <c r="AL146" s="4">
        <f t="shared" si="247"/>
        <v>-0.21747662840647308</v>
      </c>
      <c r="AM146" s="4">
        <f t="shared" si="248"/>
        <v>0.37479425332165306</v>
      </c>
      <c r="AN146" s="4">
        <f t="shared" si="249"/>
        <v>-7.4215695404689086E-2</v>
      </c>
      <c r="AO146" s="4">
        <f t="shared" si="250"/>
        <v>-0.40370372659359788</v>
      </c>
      <c r="AP146" s="4">
        <f t="shared" si="251"/>
        <v>-6.7799859943463048E-2</v>
      </c>
      <c r="AQ146" s="4">
        <f t="shared" si="252"/>
        <v>-0.37951916552545839</v>
      </c>
      <c r="AR146" s="4">
        <f t="shared" si="253"/>
        <v>-0.31993927983144488</v>
      </c>
      <c r="AS146" s="4">
        <f t="shared" si="254"/>
        <v>-0.52340728703009631</v>
      </c>
      <c r="AT146" s="4">
        <f t="shared" si="255"/>
        <v>-0.81348765327386019</v>
      </c>
      <c r="AU146" s="4">
        <f t="shared" si="256"/>
        <v>0.37450910277234328</v>
      </c>
      <c r="AV146" s="4">
        <f t="shared" si="436"/>
        <v>-0.1507640185036152</v>
      </c>
      <c r="AW146" s="4">
        <f t="shared" si="436"/>
        <v>-0.63472961573431519</v>
      </c>
      <c r="AY146" s="2">
        <f t="shared" si="308"/>
        <v>52.417823610410089</v>
      </c>
      <c r="AZ146" s="2">
        <f t="shared" si="359"/>
        <v>51.028048985401526</v>
      </c>
      <c r="BA146" s="2">
        <f t="shared" si="360"/>
        <v>50.930150903436399</v>
      </c>
      <c r="BB146" s="2">
        <f t="shared" si="361"/>
        <v>51.402553198247638</v>
      </c>
      <c r="BC146" s="2">
        <f t="shared" si="362"/>
        <v>51.402655009834419</v>
      </c>
      <c r="BD146" s="2">
        <f t="shared" si="363"/>
        <v>51.877412396323102</v>
      </c>
      <c r="BE146" s="2">
        <f t="shared" si="364"/>
        <v>52.548161406954037</v>
      </c>
      <c r="BF146" s="2">
        <f t="shared" si="365"/>
        <v>52.493580720898592</v>
      </c>
      <c r="BG146" s="2">
        <f t="shared" si="366"/>
        <v>52.801104790720686</v>
      </c>
      <c r="BH146" s="2">
        <f t="shared" si="367"/>
        <v>52.28657900750656</v>
      </c>
      <c r="BI146" s="2">
        <f t="shared" si="368"/>
        <v>52.430749105830614</v>
      </c>
      <c r="BJ146" s="2">
        <f t="shared" si="369"/>
        <v>52.336885552508136</v>
      </c>
      <c r="BK146" s="2">
        <f t="shared" si="370"/>
        <v>53.404540576817965</v>
      </c>
      <c r="BL146" s="2">
        <f t="shared" si="371"/>
        <v>53.78336084864781</v>
      </c>
      <c r="BM146" s="2">
        <f t="shared" si="372"/>
        <v>55.732560763509795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>
        <f t="shared" si="318"/>
        <v>51.966799999999999</v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>
        <f t="shared" si="282"/>
        <v>51.966799999999999</v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59.573541547842396</v>
      </c>
      <c r="DL146" s="2">
        <f t="shared" si="437"/>
        <v>58.410190609756107</v>
      </c>
      <c r="DM146" s="2">
        <f t="shared" si="437"/>
        <v>60.413458218623468</v>
      </c>
      <c r="DN146" s="2">
        <f t="shared" si="437"/>
        <v>57.185333545966216</v>
      </c>
      <c r="DO146" s="2">
        <f t="shared" si="437"/>
        <v>57.008520199146517</v>
      </c>
      <c r="DP146" s="2">
        <f t="shared" si="437"/>
        <v>58.356510953058304</v>
      </c>
      <c r="DQ146" s="2">
        <f t="shared" si="437"/>
        <v>61.120140224089646</v>
      </c>
      <c r="DR146" s="2">
        <f t="shared" si="437"/>
        <v>59.773285825825823</v>
      </c>
      <c r="DS146" s="2">
        <f t="shared" si="437"/>
        <v>63.132573993993979</v>
      </c>
      <c r="DT146" s="2">
        <f t="shared" si="437"/>
        <v>61.510797829257825</v>
      </c>
      <c r="DU146" s="2">
        <f t="shared" si="437"/>
        <v>59.4969501145913</v>
      </c>
      <c r="DV146" s="2">
        <f t="shared" si="437"/>
        <v>61.322614461604473</v>
      </c>
      <c r="DW146" s="2">
        <f t="shared" si="437"/>
        <v>63.725804369747898</v>
      </c>
      <c r="DX146" s="2">
        <f t="shared" si="437"/>
        <v>62.223224413489724</v>
      </c>
      <c r="DY146" s="2">
        <f t="shared" si="437"/>
        <v>63.64263736752136</v>
      </c>
      <c r="EA146" s="2">
        <f t="shared" si="228"/>
        <v>52.405353619730242</v>
      </c>
      <c r="EB146" s="2">
        <f t="shared" si="290"/>
        <v>51.023008029593235</v>
      </c>
      <c r="EC146" s="2">
        <f t="shared" si="291"/>
        <v>50.882872039532963</v>
      </c>
      <c r="ED146" s="2">
        <f t="shared" si="292"/>
        <v>51.405351360338571</v>
      </c>
      <c r="EE146" s="2">
        <f t="shared" si="293"/>
        <v>51.384394132256041</v>
      </c>
      <c r="EF146" s="2">
        <f t="shared" si="294"/>
        <v>51.878013881419967</v>
      </c>
      <c r="EG146" s="2">
        <f t="shared" si="295"/>
        <v>52.55169076823757</v>
      </c>
      <c r="EH146" s="2">
        <f t="shared" si="296"/>
        <v>52.442851559251558</v>
      </c>
      <c r="EI146" s="2">
        <f t="shared" si="297"/>
        <v>52.796394289909223</v>
      </c>
      <c r="EJ146" s="2">
        <f t="shared" si="298"/>
        <v>52.319604565387223</v>
      </c>
      <c r="EK146" s="2">
        <f t="shared" si="299"/>
        <v>52.420673402194971</v>
      </c>
      <c r="EL146" s="2">
        <f t="shared" si="300"/>
        <v>52.342671572186532</v>
      </c>
      <c r="EM146" s="2">
        <f t="shared" si="301"/>
        <v>53.395781528651717</v>
      </c>
      <c r="EN146" s="2">
        <f t="shared" si="302"/>
        <v>53.779328709883359</v>
      </c>
      <c r="EO146" s="2">
        <f t="shared" si="303"/>
        <v>55.733078283098244</v>
      </c>
      <c r="EQ146" s="2">
        <f t="shared" si="304"/>
        <v>52.468724561305891</v>
      </c>
      <c r="ER146" s="2">
        <f t="shared" si="438"/>
        <v>51.02091978722494</v>
      </c>
      <c r="ES146" s="2">
        <f t="shared" si="438"/>
        <v>51.086593049316534</v>
      </c>
      <c r="ET146" s="2">
        <f t="shared" si="438"/>
        <v>51.36589319765821</v>
      </c>
      <c r="EU146" s="2">
        <f t="shared" si="438"/>
        <v>51.455453293532173</v>
      </c>
      <c r="EV146" s="2">
        <f t="shared" si="438"/>
        <v>51.846330065817114</v>
      </c>
      <c r="EW146" s="2">
        <f t="shared" si="438"/>
        <v>52.497664721216935</v>
      </c>
      <c r="EX146" s="2">
        <f t="shared" si="438"/>
        <v>52.625730562326936</v>
      </c>
      <c r="EY146" s="2">
        <f t="shared" si="438"/>
        <v>52.776863080208088</v>
      </c>
      <c r="EZ146" s="2">
        <f t="shared" si="438"/>
        <v>52.145465820642997</v>
      </c>
      <c r="FA146" s="2">
        <f t="shared" si="438"/>
        <v>52.43573818361277</v>
      </c>
      <c r="FB146" s="2">
        <f t="shared" si="438"/>
        <v>52.275498004030688</v>
      </c>
      <c r="FC146" s="2">
        <f t="shared" si="438"/>
        <v>53.390987794552963</v>
      </c>
      <c r="FD146" s="2">
        <f t="shared" si="438"/>
        <v>53.747708869507036</v>
      </c>
      <c r="FE146" s="2">
        <f t="shared" si="438"/>
        <v>55.665503842132438</v>
      </c>
      <c r="FG146" s="2">
        <f t="shared" si="306"/>
        <v>0.99927186898422882</v>
      </c>
      <c r="FH146" s="2">
        <f t="shared" si="439"/>
        <v>0.99926011641887436</v>
      </c>
      <c r="FI146" s="2">
        <f t="shared" si="439"/>
        <v>0.9992297316082841</v>
      </c>
      <c r="FJ146" s="2">
        <f t="shared" si="439"/>
        <v>0.99920644561988847</v>
      </c>
      <c r="FK146" s="2">
        <f t="shared" si="439"/>
        <v>0.99913423311906135</v>
      </c>
      <c r="FL146" s="2">
        <f t="shared" si="439"/>
        <v>0.99912814247356807</v>
      </c>
      <c r="FM146" s="2">
        <f t="shared" si="439"/>
        <v>0.99910411221537687</v>
      </c>
      <c r="FN146" s="2">
        <f t="shared" si="439"/>
        <v>0.99908535557649047</v>
      </c>
      <c r="FO146" s="2">
        <f t="shared" si="439"/>
        <v>0.99910265398381071</v>
      </c>
      <c r="FP146" s="2">
        <f t="shared" si="439"/>
        <v>0.99913934505972424</v>
      </c>
      <c r="FQ146" s="2">
        <f t="shared" si="439"/>
        <v>0.99901392964827662</v>
      </c>
      <c r="FR146" s="2">
        <f t="shared" si="439"/>
        <v>0.99916026810257352</v>
      </c>
      <c r="FS146" s="2">
        <f t="shared" si="439"/>
        <v>0.99907269056902925</v>
      </c>
      <c r="FT146" s="2">
        <f t="shared" si="439"/>
        <v>0.99897958039790402</v>
      </c>
      <c r="FU146" s="2">
        <f t="shared" si="439"/>
        <v>0.99879167661437684</v>
      </c>
      <c r="FW146" s="2">
        <f t="shared" si="324"/>
        <v>0.1144153856993472</v>
      </c>
      <c r="FX146" s="2">
        <f t="shared" si="376"/>
        <v>0.20337643752949203</v>
      </c>
      <c r="FY146" s="2">
        <f t="shared" si="377"/>
        <v>0.19604141299707231</v>
      </c>
      <c r="FZ146" s="2">
        <f t="shared" si="378"/>
        <v>0.18715753014455988</v>
      </c>
      <c r="GA146" s="2">
        <f t="shared" si="379"/>
        <v>0.18845839515894258</v>
      </c>
      <c r="GB146" s="2">
        <f t="shared" si="380"/>
        <v>0.19725564645006002</v>
      </c>
      <c r="GC146" s="2">
        <f t="shared" si="381"/>
        <v>0.20741348112896502</v>
      </c>
      <c r="GD146" s="2">
        <f t="shared" si="382"/>
        <v>0.24072977259758921</v>
      </c>
      <c r="GE146" s="2">
        <f t="shared" si="383"/>
        <v>0.2337094802862319</v>
      </c>
      <c r="GF146" s="2">
        <f t="shared" si="384"/>
        <v>0.23507694298795609</v>
      </c>
      <c r="GG146" s="2">
        <f t="shared" si="385"/>
        <v>0.20564499962114505</v>
      </c>
      <c r="GH146" s="2">
        <f t="shared" si="386"/>
        <v>0.19839297696353028</v>
      </c>
      <c r="GI146" s="2">
        <f t="shared" si="387"/>
        <v>0.17107320088044992</v>
      </c>
      <c r="GJ146" s="2">
        <f t="shared" si="388"/>
        <v>0.14497789599855473</v>
      </c>
      <c r="GK146" s="2">
        <f t="shared" si="389"/>
        <v>0.14909224044077923</v>
      </c>
      <c r="GM146" s="86">
        <f t="shared" si="325"/>
        <v>3.2211180934117305E-107</v>
      </c>
      <c r="GN146" s="86">
        <f t="shared" si="390"/>
        <v>5.446260224378399E-134</v>
      </c>
      <c r="GO146" s="86">
        <f t="shared" si="391"/>
        <v>9.0461360846935221E-123</v>
      </c>
      <c r="GP146" s="86">
        <f t="shared" si="392"/>
        <v>3.7629802595365253E-129</v>
      </c>
      <c r="GQ146" s="86">
        <f t="shared" si="393"/>
        <v>2.3287918741313566E-154</v>
      </c>
      <c r="GR146" s="86">
        <f t="shared" si="394"/>
        <v>6.9231189598904147E-151</v>
      </c>
      <c r="GS146" s="86">
        <f t="shared" si="395"/>
        <v>2.8807943003358945E-155</v>
      </c>
      <c r="GT146" s="86">
        <f t="shared" si="396"/>
        <v>1.3861541798757432E-189</v>
      </c>
      <c r="GU146" s="86">
        <f t="shared" si="397"/>
        <v>1.5932149573012528E-143</v>
      </c>
      <c r="GV146" s="86">
        <f t="shared" si="398"/>
        <v>1.0102818189791216E-147</v>
      </c>
      <c r="GW146" s="86">
        <f t="shared" si="399"/>
        <v>4.2919892789549836E-187</v>
      </c>
      <c r="GX146" s="86">
        <f t="shared" si="400"/>
        <v>8.0241951028634313E-203</v>
      </c>
      <c r="GY146" s="86">
        <f t="shared" si="401"/>
        <v>1.7372250169904395E-141</v>
      </c>
      <c r="GZ146" s="86">
        <f t="shared" si="402"/>
        <v>9.5451194149691577E-130</v>
      </c>
      <c r="HA146" s="86">
        <f t="shared" si="403"/>
        <v>8.0576526719818252E-178</v>
      </c>
      <c r="HC146" s="86">
        <f t="shared" si="326"/>
        <v>3.6148917734443616E-75</v>
      </c>
      <c r="HD146" s="86">
        <f t="shared" si="404"/>
        <v>1.840747943270763E-57</v>
      </c>
      <c r="HE146" s="86">
        <f t="shared" si="405"/>
        <v>5.4431205788109996E-78</v>
      </c>
      <c r="HF146" s="86">
        <f t="shared" si="406"/>
        <v>3.5682338771888953E-76</v>
      </c>
      <c r="HG146" s="86">
        <f t="shared" si="407"/>
        <v>1.2952021452902875E-148</v>
      </c>
      <c r="HH146" s="86">
        <f t="shared" si="408"/>
        <v>5.9196552458355595E-95</v>
      </c>
      <c r="HI146" s="86">
        <f t="shared" si="409"/>
        <v>2.2335434067585527E-99</v>
      </c>
      <c r="HJ146" s="86">
        <f t="shared" si="410"/>
        <v>5.5075573000094441E-95</v>
      </c>
      <c r="HK146" s="86">
        <f t="shared" si="411"/>
        <v>4.9087320998813807E-86</v>
      </c>
      <c r="HL146" s="86">
        <f t="shared" si="412"/>
        <v>4.7077765606407468E-76</v>
      </c>
      <c r="HM146" s="86">
        <f t="shared" si="413"/>
        <v>4.2344225763961672E-144</v>
      </c>
      <c r="HN146" s="86">
        <f t="shared" si="414"/>
        <v>3.9033987074394776E-103</v>
      </c>
      <c r="HO146" s="86">
        <f t="shared" si="415"/>
        <v>5.9664462825786148E-68</v>
      </c>
      <c r="HP146" s="86">
        <f t="shared" si="416"/>
        <v>6.8264082646736378E-64</v>
      </c>
      <c r="HQ146" s="86">
        <f t="shared" si="417"/>
        <v>4.415229729280343E-89</v>
      </c>
      <c r="HS146" s="86">
        <f t="shared" si="327"/>
        <v>0.13233107032729133</v>
      </c>
      <c r="HT146" s="86">
        <f t="shared" si="418"/>
        <v>3.1614621559284968E-2</v>
      </c>
      <c r="HU146" s="86">
        <f t="shared" si="419"/>
        <v>4.3996130461422527E-2</v>
      </c>
      <c r="HV146" s="86">
        <f t="shared" si="420"/>
        <v>4.4498547317647297E-2</v>
      </c>
      <c r="HW146" s="86">
        <f t="shared" si="421"/>
        <v>5.1978460187165121E-2</v>
      </c>
      <c r="HX146" s="86">
        <f t="shared" si="422"/>
        <v>3.4112532352051618E-2</v>
      </c>
      <c r="HY146" s="86">
        <f t="shared" si="423"/>
        <v>1.676820865480632E-2</v>
      </c>
      <c r="HZ146" s="86">
        <f t="shared" si="424"/>
        <v>1.6772136593524216E-2</v>
      </c>
      <c r="IA146" s="86">
        <f t="shared" si="425"/>
        <v>1.2612518057634411E-2</v>
      </c>
      <c r="IB146" s="86">
        <f t="shared" si="426"/>
        <v>5.5598350504767495E-3</v>
      </c>
      <c r="IC146" s="86">
        <f t="shared" si="427"/>
        <v>1.8549769464269967E-2</v>
      </c>
      <c r="ID146" s="86">
        <f t="shared" si="428"/>
        <v>1.9495705603503853E-2</v>
      </c>
      <c r="IE146" s="86">
        <f t="shared" si="429"/>
        <v>3.6420529143803643E-2</v>
      </c>
      <c r="IF146" s="86">
        <f t="shared" si="430"/>
        <v>3.5495727565609661E-2</v>
      </c>
      <c r="IG146" s="86">
        <f t="shared" si="431"/>
        <v>6.3825852787186665E-2</v>
      </c>
      <c r="II146" s="86">
        <f t="shared" si="328"/>
        <v>1.1054809968483083E-14</v>
      </c>
      <c r="IJ146" s="86">
        <f t="shared" si="329"/>
        <v>8.7086082866639824E-8</v>
      </c>
      <c r="IK146" s="86">
        <f t="shared" si="330"/>
        <v>2.1458957560457528E-9</v>
      </c>
      <c r="IL146" s="86">
        <f t="shared" si="331"/>
        <v>1.9937229136667323E-10</v>
      </c>
      <c r="IM146" s="86">
        <f t="shared" si="332"/>
        <v>6.0470492421907569E-9</v>
      </c>
      <c r="IN146" s="86">
        <f t="shared" si="333"/>
        <v>3.7927869103902681E-9</v>
      </c>
      <c r="IO146" s="86">
        <f t="shared" si="334"/>
        <v>4.1508381160109352E-9</v>
      </c>
      <c r="IP146" s="86">
        <f t="shared" si="335"/>
        <v>1.2111258852410291E-6</v>
      </c>
      <c r="IQ146" s="86">
        <f t="shared" si="336"/>
        <v>2.0326209496058617E-7</v>
      </c>
      <c r="IR146" s="86">
        <f t="shared" si="337"/>
        <v>5.1360809578009408E-8</v>
      </c>
      <c r="IS146" s="86">
        <f t="shared" si="338"/>
        <v>5.7354333628760636E-9</v>
      </c>
      <c r="IT146" s="86">
        <f t="shared" si="339"/>
        <v>8.0715639987670317E-10</v>
      </c>
      <c r="IU146" s="86">
        <f t="shared" si="340"/>
        <v>2.382635417180088E-12</v>
      </c>
      <c r="IV146" s="86">
        <f t="shared" si="341"/>
        <v>2.1721518164744922E-7</v>
      </c>
      <c r="IW146" s="86">
        <f t="shared" si="342"/>
        <v>1.79185936133801E-6</v>
      </c>
      <c r="IY146" s="86">
        <f t="shared" si="343"/>
        <v>0.13233107032730237</v>
      </c>
      <c r="IZ146" s="86">
        <f t="shared" si="344"/>
        <v>3.1614708645367834E-2</v>
      </c>
      <c r="JA146" s="86">
        <f t="shared" si="345"/>
        <v>4.3996132607318279E-2</v>
      </c>
      <c r="JB146" s="86">
        <f t="shared" si="346"/>
        <v>4.4498547517019586E-2</v>
      </c>
      <c r="JC146" s="86">
        <f t="shared" si="347"/>
        <v>5.1978466234214364E-2</v>
      </c>
      <c r="JD146" s="86">
        <f t="shared" si="348"/>
        <v>3.4112536144838529E-2</v>
      </c>
      <c r="JE146" s="86">
        <f t="shared" si="349"/>
        <v>1.6768212805644438E-2</v>
      </c>
      <c r="JF146" s="86">
        <f t="shared" si="350"/>
        <v>1.6773347719409457E-2</v>
      </c>
      <c r="JG146" s="86">
        <f t="shared" si="351"/>
        <v>1.2612721319729372E-2</v>
      </c>
      <c r="JH146" s="86">
        <f t="shared" si="352"/>
        <v>5.5598864112863279E-3</v>
      </c>
      <c r="JI146" s="86">
        <f t="shared" si="353"/>
        <v>1.8549775199703331E-2</v>
      </c>
      <c r="JJ146" s="86">
        <f t="shared" si="354"/>
        <v>1.9495706410660254E-2</v>
      </c>
      <c r="JK146" s="86">
        <f t="shared" si="355"/>
        <v>3.6420529146186278E-2</v>
      </c>
      <c r="JL146" s="86">
        <f t="shared" si="356"/>
        <v>3.5495944780791308E-2</v>
      </c>
      <c r="JM146" s="86">
        <f t="shared" si="357"/>
        <v>6.3827644646547999E-2</v>
      </c>
    </row>
    <row r="147" spans="2:273" x14ac:dyDescent="0.25">
      <c r="B147" s="2">
        <v>120</v>
      </c>
      <c r="C147" s="37">
        <v>52.529699999999998</v>
      </c>
      <c r="D147" s="37">
        <v>50.776699999999998</v>
      </c>
      <c r="E147" s="37">
        <v>50.660600000000002</v>
      </c>
      <c r="F147" s="37">
        <v>51.331699999999998</v>
      </c>
      <c r="G147" s="37">
        <v>51.412300000000002</v>
      </c>
      <c r="H147" s="37">
        <v>52.136200000000002</v>
      </c>
      <c r="I147" s="37">
        <v>52.3581</v>
      </c>
      <c r="J147" s="37">
        <v>52.0428</v>
      </c>
      <c r="K147" s="37">
        <v>53.195799999999998</v>
      </c>
      <c r="L147" s="37">
        <v>52.298000000000002</v>
      </c>
      <c r="M147" s="37">
        <v>52.125599999999999</v>
      </c>
      <c r="N147" s="37">
        <v>51.562899999999999</v>
      </c>
      <c r="O147" s="37">
        <v>52.794699999999999</v>
      </c>
      <c r="P147" s="37">
        <v>53.399500000000003</v>
      </c>
      <c r="Q147" s="37">
        <v>54.962299999999999</v>
      </c>
      <c r="S147" s="4">
        <f t="shared" si="229"/>
        <v>52.374790557569114</v>
      </c>
      <c r="T147" s="4">
        <f t="shared" si="230"/>
        <v>50.993425216490046</v>
      </c>
      <c r="U147" s="4">
        <f t="shared" si="231"/>
        <v>50.893322536405954</v>
      </c>
      <c r="V147" s="4">
        <f t="shared" si="232"/>
        <v>51.372974230019324</v>
      </c>
      <c r="W147" s="4">
        <f t="shared" si="233"/>
        <v>51.368782430170143</v>
      </c>
      <c r="X147" s="4">
        <f t="shared" si="234"/>
        <v>51.846821989384814</v>
      </c>
      <c r="Y147" s="4">
        <f t="shared" si="235"/>
        <v>52.520849582849337</v>
      </c>
      <c r="Z147" s="4">
        <f t="shared" si="236"/>
        <v>52.461857143731265</v>
      </c>
      <c r="AA147" s="4">
        <f t="shared" si="237"/>
        <v>52.76872078570279</v>
      </c>
      <c r="AB147" s="4">
        <f t="shared" si="238"/>
        <v>52.23750573659818</v>
      </c>
      <c r="AC147" s="4">
        <f t="shared" si="239"/>
        <v>52.385685751324992</v>
      </c>
      <c r="AD147" s="4">
        <f t="shared" si="240"/>
        <v>52.302350878758162</v>
      </c>
      <c r="AE147" s="4">
        <f t="shared" si="241"/>
        <v>53.371193270800831</v>
      </c>
      <c r="AF147" s="4">
        <f t="shared" si="242"/>
        <v>53.826402942304711</v>
      </c>
      <c r="AG147" s="4">
        <f t="shared" si="243"/>
        <v>56.057350521184063</v>
      </c>
      <c r="AI147" s="4">
        <f t="shared" si="244"/>
        <v>0.15490944243088478</v>
      </c>
      <c r="AJ147" s="4">
        <f t="shared" si="245"/>
        <v>-0.2167252164900475</v>
      </c>
      <c r="AK147" s="4">
        <f t="shared" si="246"/>
        <v>-0.23272253640595153</v>
      </c>
      <c r="AL147" s="4">
        <f t="shared" si="247"/>
        <v>-4.1274230019325842E-2</v>
      </c>
      <c r="AM147" s="4">
        <f t="shared" si="248"/>
        <v>4.3517569829859326E-2</v>
      </c>
      <c r="AN147" s="4">
        <f t="shared" si="249"/>
        <v>0.28937801061518797</v>
      </c>
      <c r="AO147" s="4">
        <f t="shared" si="250"/>
        <v>-0.1627495828493366</v>
      </c>
      <c r="AP147" s="4">
        <f t="shared" si="251"/>
        <v>-0.41905714373126557</v>
      </c>
      <c r="AQ147" s="4">
        <f t="shared" si="252"/>
        <v>0.42707921429720841</v>
      </c>
      <c r="AR147" s="4">
        <f t="shared" si="253"/>
        <v>6.0494263401821513E-2</v>
      </c>
      <c r="AS147" s="4">
        <f t="shared" si="254"/>
        <v>-0.26008575132499345</v>
      </c>
      <c r="AT147" s="4">
        <f t="shared" si="255"/>
        <v>-0.73945087875816284</v>
      </c>
      <c r="AU147" s="4">
        <f t="shared" si="256"/>
        <v>-0.57649327080083168</v>
      </c>
      <c r="AV147" s="4">
        <f t="shared" si="436"/>
        <v>-0.42690294230470727</v>
      </c>
      <c r="AW147" s="4">
        <f t="shared" si="436"/>
        <v>-1.0950505211840635</v>
      </c>
      <c r="AY147" s="2">
        <f t="shared" si="308"/>
        <v>52.374790557567763</v>
      </c>
      <c r="AZ147" s="2">
        <f t="shared" si="359"/>
        <v>50.992944826010863</v>
      </c>
      <c r="BA147" s="2">
        <f t="shared" si="360"/>
        <v>50.891796175518252</v>
      </c>
      <c r="BB147" s="2">
        <f t="shared" si="361"/>
        <v>51.37086531261432</v>
      </c>
      <c r="BC147" s="2">
        <f t="shared" si="362"/>
        <v>51.364951946510544</v>
      </c>
      <c r="BD147" s="2">
        <f t="shared" si="363"/>
        <v>51.845288429519684</v>
      </c>
      <c r="BE147" s="2">
        <f t="shared" si="364"/>
        <v>52.52055637410119</v>
      </c>
      <c r="BF147" s="2">
        <f t="shared" si="365"/>
        <v>52.461127590533401</v>
      </c>
      <c r="BG147" s="2">
        <f t="shared" si="366"/>
        <v>52.768454280065356</v>
      </c>
      <c r="BH147" s="2">
        <f t="shared" si="367"/>
        <v>52.23744919608091</v>
      </c>
      <c r="BI147" s="2">
        <f t="shared" si="368"/>
        <v>52.385099755594666</v>
      </c>
      <c r="BJ147" s="2">
        <f t="shared" si="369"/>
        <v>52.301659577379837</v>
      </c>
      <c r="BK147" s="2">
        <f t="shared" si="370"/>
        <v>53.367884851549377</v>
      </c>
      <c r="BL147" s="2">
        <f t="shared" si="371"/>
        <v>53.747954575446506</v>
      </c>
      <c r="BM147" s="2">
        <f t="shared" si="372"/>
        <v>55.675264979344433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>
        <f t="shared" si="315"/>
        <v>52.3581</v>
      </c>
      <c r="CL147" s="2">
        <f t="shared" si="316"/>
        <v>52.0428</v>
      </c>
      <c r="CM147" s="2">
        <f t="shared" si="317"/>
        <v>53.195799999999998</v>
      </c>
      <c r="CN147" s="2">
        <f t="shared" si="318"/>
        <v>52.298000000000002</v>
      </c>
      <c r="CO147" s="2">
        <f t="shared" si="319"/>
        <v>52.125599999999999</v>
      </c>
      <c r="CP147" s="2">
        <f t="shared" si="320"/>
        <v>51.562899999999999</v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>
        <f t="shared" si="279"/>
        <v>52.3581</v>
      </c>
      <c r="DB147" s="2">
        <f t="shared" si="280"/>
        <v>52.0428</v>
      </c>
      <c r="DC147" s="2">
        <f t="shared" si="281"/>
        <v>53.195799999999998</v>
      </c>
      <c r="DD147" s="2">
        <f t="shared" si="282"/>
        <v>52.298000000000002</v>
      </c>
      <c r="DE147" s="2">
        <f t="shared" si="283"/>
        <v>52.125599999999999</v>
      </c>
      <c r="DF147" s="2">
        <f t="shared" si="284"/>
        <v>51.562899999999999</v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59.606413724202625</v>
      </c>
      <c r="DL147" s="2">
        <f t="shared" si="437"/>
        <v>58.437604878048788</v>
      </c>
      <c r="DM147" s="2">
        <f t="shared" si="437"/>
        <v>60.463051983805656</v>
      </c>
      <c r="DN147" s="2">
        <f t="shared" si="437"/>
        <v>57.207219774859276</v>
      </c>
      <c r="DO147" s="2">
        <f t="shared" si="437"/>
        <v>57.025671028923668</v>
      </c>
      <c r="DP147" s="2">
        <f t="shared" si="437"/>
        <v>58.385234068278791</v>
      </c>
      <c r="DQ147" s="2">
        <f t="shared" si="437"/>
        <v>61.173984481792722</v>
      </c>
      <c r="DR147" s="2">
        <f t="shared" si="437"/>
        <v>59.814248580008574</v>
      </c>
      <c r="DS147" s="2">
        <f t="shared" si="437"/>
        <v>63.203660197340184</v>
      </c>
      <c r="DT147" s="2">
        <f t="shared" si="437"/>
        <v>61.562652925782928</v>
      </c>
      <c r="DU147" s="2">
        <f t="shared" si="437"/>
        <v>59.525419495798332</v>
      </c>
      <c r="DV147" s="2">
        <f t="shared" si="437"/>
        <v>61.374726160446173</v>
      </c>
      <c r="DW147" s="2">
        <f t="shared" si="437"/>
        <v>63.792918288770053</v>
      </c>
      <c r="DX147" s="2">
        <f t="shared" si="437"/>
        <v>62.27742006964808</v>
      </c>
      <c r="DY147" s="2">
        <f t="shared" si="437"/>
        <v>63.702158119658115</v>
      </c>
      <c r="EA147" s="2">
        <f t="shared" si="228"/>
        <v>52.361666801621283</v>
      </c>
      <c r="EB147" s="2">
        <f t="shared" si="290"/>
        <v>50.988399577239484</v>
      </c>
      <c r="EC147" s="2">
        <f t="shared" si="291"/>
        <v>50.84009100508127</v>
      </c>
      <c r="ED147" s="2">
        <f t="shared" si="292"/>
        <v>51.374973941958885</v>
      </c>
      <c r="EE147" s="2">
        <f t="shared" si="293"/>
        <v>51.345407274212775</v>
      </c>
      <c r="EF147" s="2">
        <f t="shared" si="294"/>
        <v>51.847110405534195</v>
      </c>
      <c r="EG147" s="2">
        <f t="shared" si="295"/>
        <v>52.52606774370561</v>
      </c>
      <c r="EH147" s="2">
        <f t="shared" si="296"/>
        <v>52.405793401002811</v>
      </c>
      <c r="EI147" s="2">
        <f t="shared" si="297"/>
        <v>52.765023107040491</v>
      </c>
      <c r="EJ147" s="2">
        <f t="shared" si="298"/>
        <v>52.275985006923989</v>
      </c>
      <c r="EK147" s="2">
        <f t="shared" si="299"/>
        <v>52.375191436410589</v>
      </c>
      <c r="EL147" s="2">
        <f t="shared" si="300"/>
        <v>52.309700245120844</v>
      </c>
      <c r="EM147" s="2">
        <f t="shared" si="301"/>
        <v>53.359992398691148</v>
      </c>
      <c r="EN147" s="2">
        <f t="shared" si="302"/>
        <v>53.745221467123216</v>
      </c>
      <c r="EO147" s="2">
        <f t="shared" si="303"/>
        <v>55.677721832516106</v>
      </c>
      <c r="EQ147" s="2">
        <f t="shared" si="304"/>
        <v>52.428657381644314</v>
      </c>
      <c r="ER147" s="2">
        <f t="shared" si="438"/>
        <v>50.986197233069845</v>
      </c>
      <c r="ES147" s="2">
        <f t="shared" si="438"/>
        <v>51.053134154470371</v>
      </c>
      <c r="ET147" s="2">
        <f t="shared" si="438"/>
        <v>51.333649763033179</v>
      </c>
      <c r="EU147" s="2">
        <f t="shared" si="438"/>
        <v>51.419608923152175</v>
      </c>
      <c r="EV147" s="2">
        <f t="shared" si="438"/>
        <v>51.81403049059422</v>
      </c>
      <c r="EW147" s="2">
        <f t="shared" si="438"/>
        <v>52.469655666067595</v>
      </c>
      <c r="EX147" s="2">
        <f t="shared" si="438"/>
        <v>52.596338870824944</v>
      </c>
      <c r="EY147" s="2">
        <f t="shared" si="438"/>
        <v>52.744623132371288</v>
      </c>
      <c r="EZ147" s="2">
        <f t="shared" si="438"/>
        <v>52.09416615905247</v>
      </c>
      <c r="FA147" s="2">
        <f t="shared" si="438"/>
        <v>52.390919767949349</v>
      </c>
      <c r="FB147" s="2">
        <f t="shared" si="438"/>
        <v>52.239502453298186</v>
      </c>
      <c r="FC147" s="2">
        <f t="shared" si="438"/>
        <v>53.354944166969155</v>
      </c>
      <c r="FD147" s="2">
        <f t="shared" si="438"/>
        <v>53.712001589004643</v>
      </c>
      <c r="FE147" s="2">
        <f t="shared" si="438"/>
        <v>55.607599741916708</v>
      </c>
      <c r="FG147" s="2">
        <f t="shared" si="306"/>
        <v>0.99933589407344803</v>
      </c>
      <c r="FH147" s="2">
        <f t="shared" si="439"/>
        <v>0.99932517422182277</v>
      </c>
      <c r="FI147" s="2">
        <f t="shared" si="439"/>
        <v>0.99929745926265423</v>
      </c>
      <c r="FJ147" s="2">
        <f t="shared" si="439"/>
        <v>0.99927621926632093</v>
      </c>
      <c r="FK147" s="2">
        <f t="shared" si="439"/>
        <v>0.99921035106627221</v>
      </c>
      <c r="FL147" s="2">
        <f t="shared" si="439"/>
        <v>0.9992047954821911</v>
      </c>
      <c r="FM147" s="2">
        <f t="shared" si="439"/>
        <v>0.99918287621700519</v>
      </c>
      <c r="FN147" s="2">
        <f t="shared" si="439"/>
        <v>0.99916576723355499</v>
      </c>
      <c r="FO147" s="2">
        <f t="shared" si="439"/>
        <v>0.99918154608414367</v>
      </c>
      <c r="FP147" s="2">
        <f t="shared" si="439"/>
        <v>0.99921501391985734</v>
      </c>
      <c r="FQ147" s="2">
        <f t="shared" si="439"/>
        <v>0.99910061511707815</v>
      </c>
      <c r="FR147" s="2">
        <f t="shared" si="439"/>
        <v>0.99923409881701997</v>
      </c>
      <c r="FS147" s="2">
        <f t="shared" si="439"/>
        <v>0.99915421473720978</v>
      </c>
      <c r="FT147" s="2">
        <f t="shared" si="439"/>
        <v>0.99906928269693973</v>
      </c>
      <c r="FU147" s="2">
        <f t="shared" si="439"/>
        <v>0.99889787879804304</v>
      </c>
      <c r="FW147" s="2">
        <f t="shared" si="324"/>
        <v>0.12408426044326937</v>
      </c>
      <c r="FX147" s="2">
        <f t="shared" si="376"/>
        <v>0.21870650336193989</v>
      </c>
      <c r="FY147" s="2">
        <f t="shared" si="377"/>
        <v>0.21096500152392209</v>
      </c>
      <c r="FZ147" s="2">
        <f t="shared" si="378"/>
        <v>0.20157439854917597</v>
      </c>
      <c r="GA147" s="2">
        <f t="shared" si="379"/>
        <v>0.20295045050641936</v>
      </c>
      <c r="GB147" s="2">
        <f t="shared" si="380"/>
        <v>0.21224726550412057</v>
      </c>
      <c r="GC147" s="2">
        <f t="shared" si="381"/>
        <v>0.22296268053056759</v>
      </c>
      <c r="GD147" s="2">
        <f t="shared" si="382"/>
        <v>0.25796369505612127</v>
      </c>
      <c r="GE147" s="2">
        <f t="shared" si="383"/>
        <v>0.25060670225294485</v>
      </c>
      <c r="GF147" s="2">
        <f t="shared" si="384"/>
        <v>0.25204051409825479</v>
      </c>
      <c r="GG147" s="2">
        <f t="shared" si="385"/>
        <v>0.22109860473437071</v>
      </c>
      <c r="GH147" s="2">
        <f t="shared" si="386"/>
        <v>0.21344805049070631</v>
      </c>
      <c r="GI147" s="2">
        <f t="shared" si="387"/>
        <v>0.18453235879183255</v>
      </c>
      <c r="GJ147" s="2">
        <f t="shared" si="388"/>
        <v>0.15677229551051308</v>
      </c>
      <c r="GK147" s="2">
        <f t="shared" si="389"/>
        <v>0.16115826611673834</v>
      </c>
      <c r="GM147" s="86">
        <f t="shared" si="325"/>
        <v>9.1680325052064198E-111</v>
      </c>
      <c r="GN147" s="86">
        <f t="shared" si="390"/>
        <v>1.8219733980802154E-138</v>
      </c>
      <c r="GO147" s="86">
        <f t="shared" si="391"/>
        <v>7.3587821152153511E-127</v>
      </c>
      <c r="GP147" s="86">
        <f t="shared" si="392"/>
        <v>1.6409118283053531E-133</v>
      </c>
      <c r="GQ147" s="86">
        <f t="shared" si="393"/>
        <v>1.5897313659206006E-159</v>
      </c>
      <c r="GR147" s="86">
        <f t="shared" si="394"/>
        <v>6.0096300888251005E-156</v>
      </c>
      <c r="GS147" s="86">
        <f t="shared" si="395"/>
        <v>1.9995110926542898E-160</v>
      </c>
      <c r="GT147" s="86">
        <f t="shared" si="396"/>
        <v>6.1204355940656951E-196</v>
      </c>
      <c r="GU147" s="86">
        <f t="shared" si="397"/>
        <v>2.6472673583788702E-148</v>
      </c>
      <c r="GV147" s="86">
        <f t="shared" si="398"/>
        <v>1.2738660643571005E-152</v>
      </c>
      <c r="GW147" s="86">
        <f t="shared" si="399"/>
        <v>2.4431428395602894E-193</v>
      </c>
      <c r="GX147" s="86">
        <f t="shared" si="400"/>
        <v>1.591922703382136E-209</v>
      </c>
      <c r="GY147" s="86">
        <f t="shared" si="401"/>
        <v>3.7232330723664836E-146</v>
      </c>
      <c r="GZ147" s="86">
        <f t="shared" si="402"/>
        <v>4.7105967191220032E-134</v>
      </c>
      <c r="HA147" s="86">
        <f t="shared" si="403"/>
        <v>1.1852232150609365E-183</v>
      </c>
      <c r="HC147" s="86">
        <f t="shared" si="326"/>
        <v>5.712404377724945E-79</v>
      </c>
      <c r="HD147" s="86">
        <f t="shared" si="404"/>
        <v>2.7117592757234545E-60</v>
      </c>
      <c r="HE147" s="86">
        <f t="shared" si="405"/>
        <v>7.6091845074296777E-82</v>
      </c>
      <c r="HF147" s="86">
        <f t="shared" si="406"/>
        <v>5.567301013477009E-80</v>
      </c>
      <c r="HG147" s="86">
        <f t="shared" si="407"/>
        <v>4.5101049166937161E-156</v>
      </c>
      <c r="HH147" s="86">
        <f t="shared" si="408"/>
        <v>1.1856311589047401E-99</v>
      </c>
      <c r="HI147" s="86">
        <f t="shared" si="409"/>
        <v>3.4640421990747804E-104</v>
      </c>
      <c r="HJ147" s="86">
        <f t="shared" si="410"/>
        <v>1.3489257719541136E-99</v>
      </c>
      <c r="HK147" s="86">
        <f t="shared" si="411"/>
        <v>3.4535367231823707E-90</v>
      </c>
      <c r="HL147" s="86">
        <f t="shared" si="412"/>
        <v>1.1547451229603954E-79</v>
      </c>
      <c r="HM147" s="86">
        <f t="shared" si="413"/>
        <v>3.814656245898688E-151</v>
      </c>
      <c r="HN147" s="86">
        <f t="shared" si="414"/>
        <v>4.3956851965382074E-108</v>
      </c>
      <c r="HO147" s="86">
        <f t="shared" si="415"/>
        <v>2.9425676858846058E-71</v>
      </c>
      <c r="HP147" s="86">
        <f t="shared" si="416"/>
        <v>4.7556301447979825E-67</v>
      </c>
      <c r="HQ147" s="86">
        <f t="shared" si="417"/>
        <v>2.0623900423514936E-93</v>
      </c>
      <c r="HS147" s="86">
        <f t="shared" si="327"/>
        <v>8.8821300977125234E-2</v>
      </c>
      <c r="HT147" s="86">
        <f t="shared" si="418"/>
        <v>1.8163578880033789E-2</v>
      </c>
      <c r="HU147" s="86">
        <f t="shared" si="419"/>
        <v>2.4832389090086962E-2</v>
      </c>
      <c r="HV147" s="86">
        <f t="shared" si="420"/>
        <v>2.4824429301382081E-2</v>
      </c>
      <c r="HW147" s="86">
        <f t="shared" si="421"/>
        <v>3.0885358474706841E-2</v>
      </c>
      <c r="HX147" s="86">
        <f t="shared" si="422"/>
        <v>1.8931227625968709E-2</v>
      </c>
      <c r="HY147" s="86">
        <f t="shared" si="423"/>
        <v>8.5143686651193186E-3</v>
      </c>
      <c r="HZ147" s="86">
        <f t="shared" si="424"/>
        <v>8.7430191251074291E-3</v>
      </c>
      <c r="IA147" s="86">
        <f t="shared" si="425"/>
        <v>6.2702514562439603E-3</v>
      </c>
      <c r="IB147" s="86">
        <f t="shared" si="426"/>
        <v>2.487294049883665E-3</v>
      </c>
      <c r="IC147" s="86">
        <f t="shared" si="427"/>
        <v>9.6116771145393198E-3</v>
      </c>
      <c r="ID147" s="86">
        <f t="shared" si="428"/>
        <v>9.9996684603371709E-3</v>
      </c>
      <c r="IE147" s="86">
        <f t="shared" si="429"/>
        <v>1.9620035635418177E-2</v>
      </c>
      <c r="IF147" s="86">
        <f t="shared" si="430"/>
        <v>1.4760113523242552E-2</v>
      </c>
      <c r="IG147" s="86">
        <f t="shared" si="431"/>
        <v>3.1192502773385145E-2</v>
      </c>
      <c r="II147" s="86">
        <f t="shared" si="328"/>
        <v>1.596068540974386E-13</v>
      </c>
      <c r="IJ147" s="86">
        <f t="shared" si="329"/>
        <v>5.945631889330921E-7</v>
      </c>
      <c r="IK147" s="86">
        <f t="shared" si="330"/>
        <v>2.1820243724293831E-8</v>
      </c>
      <c r="IL147" s="86">
        <f t="shared" si="331"/>
        <v>2.4659606840708248E-9</v>
      </c>
      <c r="IM147" s="86">
        <f t="shared" si="332"/>
        <v>5.0371586401798406E-8</v>
      </c>
      <c r="IN147" s="86">
        <f t="shared" si="333"/>
        <v>3.6367597609169597E-8</v>
      </c>
      <c r="IO147" s="86">
        <f t="shared" si="334"/>
        <v>4.3582650829682194E-8</v>
      </c>
      <c r="IP147" s="86">
        <f t="shared" si="335"/>
        <v>7.8735853730321556E-6</v>
      </c>
      <c r="IQ147" s="86">
        <f t="shared" si="336"/>
        <v>1.6167921272272476E-6</v>
      </c>
      <c r="IR147" s="86">
        <f t="shared" si="337"/>
        <v>5.0661211250055935E-7</v>
      </c>
      <c r="IS147" s="86">
        <f t="shared" si="338"/>
        <v>5.6717122641321364E-8</v>
      </c>
      <c r="IT147" s="86">
        <f t="shared" si="339"/>
        <v>9.5012977902537419E-9</v>
      </c>
      <c r="IU147" s="86">
        <f t="shared" si="340"/>
        <v>4.0752745265534531E-11</v>
      </c>
      <c r="IV147" s="86">
        <f t="shared" si="341"/>
        <v>8.8817446587727111E-7</v>
      </c>
      <c r="IW147" s="86">
        <f t="shared" si="342"/>
        <v>6.0440257602154796E-6</v>
      </c>
      <c r="IY147" s="86">
        <f t="shared" si="343"/>
        <v>8.8821300977284842E-2</v>
      </c>
      <c r="IZ147" s="86">
        <f t="shared" si="344"/>
        <v>1.8164173443222721E-2</v>
      </c>
      <c r="JA147" s="86">
        <f t="shared" si="345"/>
        <v>2.4832410910330685E-2</v>
      </c>
      <c r="JB147" s="86">
        <f t="shared" si="346"/>
        <v>2.4824431767342767E-2</v>
      </c>
      <c r="JC147" s="86">
        <f t="shared" si="347"/>
        <v>3.0885408846293243E-2</v>
      </c>
      <c r="JD147" s="86">
        <f t="shared" si="348"/>
        <v>1.893126399356632E-2</v>
      </c>
      <c r="JE147" s="86">
        <f t="shared" si="349"/>
        <v>8.5144122477701489E-3</v>
      </c>
      <c r="JF147" s="86">
        <f t="shared" si="350"/>
        <v>8.7508927104804606E-3</v>
      </c>
      <c r="JG147" s="86">
        <f t="shared" si="351"/>
        <v>6.2718682483711872E-3</v>
      </c>
      <c r="JH147" s="86">
        <f t="shared" si="352"/>
        <v>2.4878006619961654E-3</v>
      </c>
      <c r="JI147" s="86">
        <f t="shared" si="353"/>
        <v>9.6117338316619606E-3</v>
      </c>
      <c r="JJ147" s="86">
        <f t="shared" si="354"/>
        <v>9.9996779616349611E-3</v>
      </c>
      <c r="JK147" s="86">
        <f t="shared" si="355"/>
        <v>1.9620035676170922E-2</v>
      </c>
      <c r="JL147" s="86">
        <f t="shared" si="356"/>
        <v>1.4761001697708429E-2</v>
      </c>
      <c r="JM147" s="86">
        <f t="shared" si="357"/>
        <v>3.1198546799145362E-2</v>
      </c>
    </row>
    <row r="148" spans="2:273" x14ac:dyDescent="0.25">
      <c r="B148" s="2">
        <v>121</v>
      </c>
      <c r="C148" s="37">
        <v>52.153500000000001</v>
      </c>
      <c r="D148" s="37">
        <v>50.8294</v>
      </c>
      <c r="E148" s="37">
        <v>51.4711</v>
      </c>
      <c r="F148" s="37">
        <v>50.979100000000003</v>
      </c>
      <c r="G148" s="37">
        <v>50.812600000000003</v>
      </c>
      <c r="H148" s="37">
        <v>51.729199999999999</v>
      </c>
      <c r="I148" s="37">
        <v>52.836500000000001</v>
      </c>
      <c r="J148" s="37">
        <v>51.97</v>
      </c>
      <c r="K148" s="37">
        <v>52.692100000000003</v>
      </c>
      <c r="L148" s="37">
        <v>52.104900000000001</v>
      </c>
      <c r="M148" s="37">
        <v>51.819099999999999</v>
      </c>
      <c r="N148" s="37">
        <v>51.500500000000002</v>
      </c>
      <c r="O148" s="37">
        <v>52.393500000000003</v>
      </c>
      <c r="P148" s="37">
        <v>53.605600000000003</v>
      </c>
      <c r="Q148" s="37">
        <v>55.518599999999999</v>
      </c>
      <c r="S148" s="4">
        <f t="shared" si="229"/>
        <v>52.331907824914566</v>
      </c>
      <c r="T148" s="4">
        <f t="shared" si="230"/>
        <v>50.958043219834273</v>
      </c>
      <c r="U148" s="4">
        <f t="shared" si="231"/>
        <v>50.854329109652539</v>
      </c>
      <c r="V148" s="4">
        <f t="shared" si="232"/>
        <v>51.339623926064476</v>
      </c>
      <c r="W148" s="4">
        <f t="shared" si="233"/>
        <v>51.32852841686244</v>
      </c>
      <c r="X148" s="4">
        <f t="shared" si="234"/>
        <v>51.81350756465492</v>
      </c>
      <c r="Y148" s="4">
        <f t="shared" si="235"/>
        <v>52.492949311860983</v>
      </c>
      <c r="Z148" s="4">
        <f t="shared" si="236"/>
        <v>52.431119594383794</v>
      </c>
      <c r="AA148" s="4">
        <f t="shared" si="237"/>
        <v>52.736352066669276</v>
      </c>
      <c r="AB148" s="4">
        <f t="shared" si="238"/>
        <v>52.188199868287356</v>
      </c>
      <c r="AC148" s="4">
        <f t="shared" si="239"/>
        <v>52.339674083298164</v>
      </c>
      <c r="AD148" s="4">
        <f t="shared" si="240"/>
        <v>52.266471403522992</v>
      </c>
      <c r="AE148" s="4">
        <f t="shared" si="241"/>
        <v>53.332002825432021</v>
      </c>
      <c r="AF148" s="4">
        <f t="shared" si="242"/>
        <v>53.734175761945899</v>
      </c>
      <c r="AG148" s="4">
        <f t="shared" si="243"/>
        <v>55.753312555916906</v>
      </c>
      <c r="AI148" s="4">
        <f t="shared" si="244"/>
        <v>-0.17840782491456508</v>
      </c>
      <c r="AJ148" s="4">
        <f t="shared" si="245"/>
        <v>-0.12864321983427374</v>
      </c>
      <c r="AK148" s="4">
        <f t="shared" si="246"/>
        <v>0.61677089034746047</v>
      </c>
      <c r="AL148" s="4">
        <f t="shared" si="247"/>
        <v>-0.3605239260644737</v>
      </c>
      <c r="AM148" s="4">
        <f t="shared" si="248"/>
        <v>-0.51592841686243673</v>
      </c>
      <c r="AN148" s="4">
        <f t="shared" si="249"/>
        <v>-8.4307564654920952E-2</v>
      </c>
      <c r="AO148" s="4">
        <f t="shared" si="250"/>
        <v>0.34355068813901823</v>
      </c>
      <c r="AP148" s="4">
        <f t="shared" si="251"/>
        <v>-0.46111959438379557</v>
      </c>
      <c r="AQ148" s="4">
        <f t="shared" si="252"/>
        <v>-4.4252066669272949E-2</v>
      </c>
      <c r="AR148" s="4">
        <f t="shared" si="253"/>
        <v>-8.3299868287355139E-2</v>
      </c>
      <c r="AS148" s="4">
        <f t="shared" si="254"/>
        <v>-0.52057408329816468</v>
      </c>
      <c r="AT148" s="4">
        <f t="shared" si="255"/>
        <v>-0.76597140352298965</v>
      </c>
      <c r="AU148" s="4">
        <f t="shared" si="256"/>
        <v>-0.93850282543201757</v>
      </c>
      <c r="AV148" s="4">
        <f t="shared" si="436"/>
        <v>-0.12857576194589626</v>
      </c>
      <c r="AW148" s="4">
        <f t="shared" si="436"/>
        <v>-0.23471255591690721</v>
      </c>
      <c r="AY148" s="2">
        <f t="shared" si="308"/>
        <v>52.331907824898082</v>
      </c>
      <c r="AZ148" s="2">
        <f t="shared" si="359"/>
        <v>50.957870152144388</v>
      </c>
      <c r="BA148" s="2">
        <f t="shared" si="360"/>
        <v>50.853946377407169</v>
      </c>
      <c r="BB148" s="2">
        <f t="shared" si="361"/>
        <v>51.339117235282622</v>
      </c>
      <c r="BC148" s="2">
        <f t="shared" si="362"/>
        <v>51.327432793183917</v>
      </c>
      <c r="BD148" s="2">
        <f t="shared" si="363"/>
        <v>51.813129772112234</v>
      </c>
      <c r="BE148" s="2">
        <f t="shared" si="364"/>
        <v>52.492877166952496</v>
      </c>
      <c r="BF148" s="2">
        <f t="shared" si="365"/>
        <v>52.429134704235146</v>
      </c>
      <c r="BG148" s="2">
        <f t="shared" si="366"/>
        <v>52.735814415942556</v>
      </c>
      <c r="BH148" s="2">
        <f t="shared" si="367"/>
        <v>52.18795659313674</v>
      </c>
      <c r="BI148" s="2">
        <f t="shared" si="368"/>
        <v>52.339526447198772</v>
      </c>
      <c r="BJ148" s="2">
        <f t="shared" si="369"/>
        <v>52.2663296117558</v>
      </c>
      <c r="BK148" s="2">
        <f t="shared" si="370"/>
        <v>53.331276682874915</v>
      </c>
      <c r="BL148" s="2">
        <f t="shared" si="371"/>
        <v>53.712535843137374</v>
      </c>
      <c r="BM148" s="2">
        <f t="shared" si="372"/>
        <v>55.617902762195442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>
        <f t="shared" si="315"/>
        <v>52.836500000000001</v>
      </c>
      <c r="CL148" s="2">
        <f t="shared" si="316"/>
        <v>51.97</v>
      </c>
      <c r="CM148" s="2">
        <f t="shared" si="317"/>
        <v>52.692100000000003</v>
      </c>
      <c r="CN148" s="2">
        <f t="shared" si="318"/>
        <v>52.104900000000001</v>
      </c>
      <c r="CO148" s="2">
        <f t="shared" si="319"/>
        <v>51.819099999999999</v>
      </c>
      <c r="CP148" s="2">
        <f t="shared" si="320"/>
        <v>51.500500000000002</v>
      </c>
      <c r="CQ148" s="2" t="str">
        <f t="shared" si="321"/>
        <v/>
      </c>
      <c r="CR148" s="2">
        <f t="shared" si="322"/>
        <v>53.605600000000003</v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>
        <f t="shared" si="279"/>
        <v>52.836500000000001</v>
      </c>
      <c r="DB148" s="2">
        <f t="shared" si="280"/>
        <v>51.97</v>
      </c>
      <c r="DC148" s="2">
        <f t="shared" si="281"/>
        <v>52.692100000000003</v>
      </c>
      <c r="DD148" s="2">
        <f t="shared" si="282"/>
        <v>52.104900000000001</v>
      </c>
      <c r="DE148" s="2">
        <f t="shared" si="283"/>
        <v>51.819099999999999</v>
      </c>
      <c r="DF148" s="2">
        <f t="shared" si="284"/>
        <v>51.500500000000002</v>
      </c>
      <c r="DG148" s="2" t="str">
        <f t="shared" si="285"/>
        <v/>
      </c>
      <c r="DH148" s="2">
        <f t="shared" si="286"/>
        <v>53.605600000000003</v>
      </c>
      <c r="DI148" s="2" t="str">
        <f t="shared" si="287"/>
        <v/>
      </c>
      <c r="DK148" s="2">
        <f t="shared" si="288"/>
        <v>59.639285900562847</v>
      </c>
      <c r="DL148" s="2">
        <f t="shared" si="437"/>
        <v>58.465019146341476</v>
      </c>
      <c r="DM148" s="2">
        <f t="shared" si="437"/>
        <v>60.512645748987843</v>
      </c>
      <c r="DN148" s="2">
        <f t="shared" si="437"/>
        <v>57.229106003752335</v>
      </c>
      <c r="DO148" s="2">
        <f t="shared" si="437"/>
        <v>57.042821858700812</v>
      </c>
      <c r="DP148" s="2">
        <f t="shared" si="437"/>
        <v>58.413957183499278</v>
      </c>
      <c r="DQ148" s="2">
        <f t="shared" si="437"/>
        <v>61.227828739495806</v>
      </c>
      <c r="DR148" s="2">
        <f t="shared" si="437"/>
        <v>59.855211334191331</v>
      </c>
      <c r="DS148" s="2">
        <f t="shared" si="437"/>
        <v>63.274746400686382</v>
      </c>
      <c r="DT148" s="2">
        <f t="shared" si="437"/>
        <v>61.614508022308023</v>
      </c>
      <c r="DU148" s="2">
        <f t="shared" si="437"/>
        <v>59.553888877005356</v>
      </c>
      <c r="DV148" s="2">
        <f t="shared" si="437"/>
        <v>61.426837859287872</v>
      </c>
      <c r="DW148" s="2">
        <f t="shared" si="437"/>
        <v>63.860032207792202</v>
      </c>
      <c r="DX148" s="2">
        <f t="shared" si="437"/>
        <v>62.331615725806437</v>
      </c>
      <c r="DY148" s="2">
        <f t="shared" si="437"/>
        <v>63.761678871794871</v>
      </c>
      <c r="EA148" s="2">
        <f t="shared" si="228"/>
        <v>52.31797998351233</v>
      </c>
      <c r="EB148" s="2">
        <f t="shared" si="290"/>
        <v>50.95379112488574</v>
      </c>
      <c r="EC148" s="2">
        <f t="shared" si="291"/>
        <v>50.797309970629584</v>
      </c>
      <c r="ED148" s="2">
        <f t="shared" si="292"/>
        <v>51.344596523579199</v>
      </c>
      <c r="EE148" s="2">
        <f t="shared" si="293"/>
        <v>51.306420416169516</v>
      </c>
      <c r="EF148" s="2">
        <f t="shared" si="294"/>
        <v>51.816206929648416</v>
      </c>
      <c r="EG148" s="2">
        <f t="shared" si="295"/>
        <v>52.500444719173657</v>
      </c>
      <c r="EH148" s="2">
        <f t="shared" si="296"/>
        <v>52.36873524275407</v>
      </c>
      <c r="EI148" s="2">
        <f t="shared" si="297"/>
        <v>52.733651924171767</v>
      </c>
      <c r="EJ148" s="2">
        <f t="shared" si="298"/>
        <v>52.232365448460762</v>
      </c>
      <c r="EK148" s="2">
        <f t="shared" si="299"/>
        <v>52.329709470626213</v>
      </c>
      <c r="EL148" s="2">
        <f t="shared" si="300"/>
        <v>52.276728918055163</v>
      </c>
      <c r="EM148" s="2">
        <f t="shared" si="301"/>
        <v>53.324203268730585</v>
      </c>
      <c r="EN148" s="2">
        <f t="shared" si="302"/>
        <v>53.711114224363072</v>
      </c>
      <c r="EO148" s="2">
        <f t="shared" si="303"/>
        <v>55.622365381933967</v>
      </c>
      <c r="EQ148" s="2">
        <f t="shared" si="304"/>
        <v>52.388590201982737</v>
      </c>
      <c r="ER148" s="2">
        <f t="shared" si="438"/>
        <v>50.951474678914749</v>
      </c>
      <c r="ES148" s="2">
        <f t="shared" si="438"/>
        <v>51.019675259624215</v>
      </c>
      <c r="ET148" s="2">
        <f t="shared" si="438"/>
        <v>51.301406328408142</v>
      </c>
      <c r="EU148" s="2">
        <f t="shared" si="438"/>
        <v>51.383764552772178</v>
      </c>
      <c r="EV148" s="2">
        <f t="shared" si="438"/>
        <v>51.781730915371334</v>
      </c>
      <c r="EW148" s="2">
        <f t="shared" si="438"/>
        <v>52.441646610918248</v>
      </c>
      <c r="EX148" s="2">
        <f t="shared" si="438"/>
        <v>52.566947179322959</v>
      </c>
      <c r="EY148" s="2">
        <f t="shared" si="438"/>
        <v>52.712383184534481</v>
      </c>
      <c r="EZ148" s="2">
        <f t="shared" si="438"/>
        <v>52.042866497461944</v>
      </c>
      <c r="FA148" s="2">
        <f t="shared" si="438"/>
        <v>52.346101352285928</v>
      </c>
      <c r="FB148" s="2">
        <f t="shared" si="438"/>
        <v>52.203506902565685</v>
      </c>
      <c r="FC148" s="2">
        <f t="shared" si="438"/>
        <v>53.318900539385346</v>
      </c>
      <c r="FD148" s="2">
        <f t="shared" si="438"/>
        <v>53.676294308502257</v>
      </c>
      <c r="FE148" s="2">
        <f t="shared" si="438"/>
        <v>55.549695641700971</v>
      </c>
      <c r="FG148" s="2">
        <f t="shared" si="306"/>
        <v>0.99939429280253522</v>
      </c>
      <c r="FH148" s="2">
        <f t="shared" si="439"/>
        <v>0.99938451502975678</v>
      </c>
      <c r="FI148" s="2">
        <f t="shared" si="439"/>
        <v>0.99935923562298012</v>
      </c>
      <c r="FJ148" s="2">
        <f t="shared" si="439"/>
        <v>0.99933986208477743</v>
      </c>
      <c r="FK148" s="2">
        <f t="shared" si="439"/>
        <v>0.99927978157198416</v>
      </c>
      <c r="FL148" s="2">
        <f t="shared" si="439"/>
        <v>0.99927471411245106</v>
      </c>
      <c r="FM148" s="2">
        <f t="shared" si="439"/>
        <v>0.99925472066869314</v>
      </c>
      <c r="FN148" s="2">
        <f t="shared" si="439"/>
        <v>0.9992391148228662</v>
      </c>
      <c r="FO148" s="2">
        <f t="shared" si="439"/>
        <v>0.99925350739850649</v>
      </c>
      <c r="FP148" s="2">
        <f t="shared" si="439"/>
        <v>0.99928403473425487</v>
      </c>
      <c r="FQ148" s="2">
        <f t="shared" si="439"/>
        <v>0.99917968632157994</v>
      </c>
      <c r="FR148" s="2">
        <f t="shared" si="439"/>
        <v>0.99930144274277299</v>
      </c>
      <c r="FS148" s="2">
        <f t="shared" si="439"/>
        <v>0.99922857726333769</v>
      </c>
      <c r="FT148" s="2">
        <f t="shared" si="439"/>
        <v>0.99915110621274494</v>
      </c>
      <c r="FU148" s="2">
        <f t="shared" si="439"/>
        <v>0.99899475603427967</v>
      </c>
      <c r="FW148" s="2">
        <f t="shared" si="324"/>
        <v>0.13444617369270065</v>
      </c>
      <c r="FX148" s="2">
        <f t="shared" si="376"/>
        <v>0.23485145064487389</v>
      </c>
      <c r="FY148" s="2">
        <f t="shared" si="377"/>
        <v>0.22670429331820677</v>
      </c>
      <c r="FZ148" s="2">
        <f t="shared" si="378"/>
        <v>0.21680559858184154</v>
      </c>
      <c r="GA148" s="2">
        <f t="shared" si="379"/>
        <v>0.2182572037969796</v>
      </c>
      <c r="GB148" s="2">
        <f t="shared" si="380"/>
        <v>0.22805457213477298</v>
      </c>
      <c r="GC148" s="2">
        <f t="shared" si="381"/>
        <v>0.23932557637318649</v>
      </c>
      <c r="GD148" s="2">
        <f t="shared" si="382"/>
        <v>0.27598293897461507</v>
      </c>
      <c r="GE148" s="2">
        <f t="shared" si="383"/>
        <v>0.26829785708448245</v>
      </c>
      <c r="GF148" s="2">
        <f t="shared" si="384"/>
        <v>0.26979644613171538</v>
      </c>
      <c r="GG148" s="2">
        <f t="shared" si="385"/>
        <v>0.23736648854111758</v>
      </c>
      <c r="GH148" s="2">
        <f t="shared" si="386"/>
        <v>0.22931875327972925</v>
      </c>
      <c r="GI148" s="2">
        <f t="shared" si="387"/>
        <v>0.19879646503008988</v>
      </c>
      <c r="GJ148" s="2">
        <f t="shared" si="388"/>
        <v>0.16933617579267213</v>
      </c>
      <c r="GK148" s="2">
        <f t="shared" si="389"/>
        <v>0.17400111062429061</v>
      </c>
      <c r="GM148" s="86">
        <f t="shared" si="325"/>
        <v>2.2805911756822945E-114</v>
      </c>
      <c r="GN148" s="86">
        <f t="shared" si="390"/>
        <v>5.1357310155339149E-143</v>
      </c>
      <c r="GO148" s="86">
        <f t="shared" si="391"/>
        <v>5.1203322990518494E-131</v>
      </c>
      <c r="GP148" s="86">
        <f t="shared" si="392"/>
        <v>6.0446598043107824E-138</v>
      </c>
      <c r="GQ148" s="86">
        <f t="shared" si="393"/>
        <v>8.9046142934176305E-165</v>
      </c>
      <c r="GR148" s="86">
        <f t="shared" si="394"/>
        <v>4.2955143962319019E-161</v>
      </c>
      <c r="GS148" s="86">
        <f t="shared" si="395"/>
        <v>1.1406926641311051E-165</v>
      </c>
      <c r="GT148" s="86">
        <f t="shared" si="396"/>
        <v>2.118772290860066E-202</v>
      </c>
      <c r="GU148" s="86">
        <f t="shared" si="397"/>
        <v>3.6658675985145744E-153</v>
      </c>
      <c r="GV148" s="86">
        <f t="shared" si="398"/>
        <v>1.3335876249734442E-157</v>
      </c>
      <c r="GW148" s="86">
        <f t="shared" si="399"/>
        <v>1.0960519079585067E-199</v>
      </c>
      <c r="GX148" s="86">
        <f t="shared" si="400"/>
        <v>2.4524659849211374E-216</v>
      </c>
      <c r="GY148" s="86">
        <f t="shared" si="401"/>
        <v>6.6888121767993299E-151</v>
      </c>
      <c r="GZ148" s="86">
        <f t="shared" si="402"/>
        <v>1.973378050721636E-138</v>
      </c>
      <c r="HA148" s="86">
        <f t="shared" si="403"/>
        <v>1.4009390731572256E-189</v>
      </c>
      <c r="HC148" s="86">
        <f t="shared" si="326"/>
        <v>7.2440568208219895E-83</v>
      </c>
      <c r="HD148" s="86">
        <f t="shared" si="404"/>
        <v>3.4021171430861579E-63</v>
      </c>
      <c r="HE148" s="86">
        <f t="shared" si="405"/>
        <v>8.5532462804069747E-86</v>
      </c>
      <c r="HF148" s="86">
        <f t="shared" si="406"/>
        <v>6.986428140235375E-84</v>
      </c>
      <c r="HG148" s="86">
        <f t="shared" si="407"/>
        <v>1.0268514998679073E-163</v>
      </c>
      <c r="HH148" s="86">
        <f t="shared" si="408"/>
        <v>1.8212721102293843E-104</v>
      </c>
      <c r="HI148" s="86">
        <f t="shared" si="409"/>
        <v>4.1192120003833199E-109</v>
      </c>
      <c r="HJ148" s="86">
        <f t="shared" si="410"/>
        <v>2.5587127351604867E-104</v>
      </c>
      <c r="HK148" s="86">
        <f t="shared" si="411"/>
        <v>1.9320262900015917E-94</v>
      </c>
      <c r="HL148" s="86">
        <f t="shared" si="412"/>
        <v>2.3272632150970498E-83</v>
      </c>
      <c r="HM148" s="86">
        <f t="shared" si="413"/>
        <v>2.323466381109271E-158</v>
      </c>
      <c r="HN148" s="86">
        <f t="shared" si="414"/>
        <v>3.7754506327513468E-113</v>
      </c>
      <c r="HO148" s="86">
        <f t="shared" si="415"/>
        <v>1.2064739387679989E-74</v>
      </c>
      <c r="HP148" s="86">
        <f t="shared" si="416"/>
        <v>2.7695816391214301E-70</v>
      </c>
      <c r="HQ148" s="86">
        <f t="shared" si="417"/>
        <v>7.5736214240037067E-98</v>
      </c>
      <c r="HS148" s="86">
        <f t="shared" si="327"/>
        <v>5.706855805703992E-2</v>
      </c>
      <c r="HT148" s="86">
        <f t="shared" si="418"/>
        <v>9.9964299491086348E-3</v>
      </c>
      <c r="HU148" s="86">
        <f t="shared" si="419"/>
        <v>1.3322186582937712E-2</v>
      </c>
      <c r="HV148" s="86">
        <f t="shared" si="420"/>
        <v>1.3134501383837245E-2</v>
      </c>
      <c r="HW148" s="86">
        <f t="shared" si="421"/>
        <v>1.7543141025366131E-2</v>
      </c>
      <c r="HX148" s="86">
        <f t="shared" si="422"/>
        <v>9.9996991031295404E-3</v>
      </c>
      <c r="HY148" s="86">
        <f t="shared" si="423"/>
        <v>4.0982436600072152E-3</v>
      </c>
      <c r="HZ148" s="86">
        <f t="shared" si="424"/>
        <v>4.3372441323033971E-3</v>
      </c>
      <c r="IA148" s="86">
        <f t="shared" si="425"/>
        <v>2.9557639129205891E-3</v>
      </c>
      <c r="IB148" s="86">
        <f t="shared" si="426"/>
        <v>1.0485264222556026E-3</v>
      </c>
      <c r="IC148" s="86">
        <f t="shared" si="427"/>
        <v>4.7295291378054881E-3</v>
      </c>
      <c r="ID148" s="86">
        <f t="shared" si="428"/>
        <v>4.8599807763227828E-3</v>
      </c>
      <c r="IE148" s="86">
        <f t="shared" si="429"/>
        <v>1.0000018158673045E-2</v>
      </c>
      <c r="IF148" s="86">
        <f t="shared" si="430"/>
        <v>5.407766573934253E-3</v>
      </c>
      <c r="IG148" s="86">
        <f t="shared" si="431"/>
        <v>1.3683887157322591E-2</v>
      </c>
      <c r="II148" s="86">
        <f t="shared" si="328"/>
        <v>2.0451649453368878E-12</v>
      </c>
      <c r="IJ148" s="86">
        <f t="shared" si="329"/>
        <v>3.5700893599035321E-6</v>
      </c>
      <c r="IK148" s="86">
        <f t="shared" si="330"/>
        <v>1.9087773497636083E-7</v>
      </c>
      <c r="IL148" s="86">
        <f t="shared" si="331"/>
        <v>2.6070086339136973E-8</v>
      </c>
      <c r="IM148" s="86">
        <f t="shared" si="332"/>
        <v>3.6746318386797111E-7</v>
      </c>
      <c r="IN148" s="86">
        <f t="shared" si="333"/>
        <v>3.0091641199903627E-7</v>
      </c>
      <c r="IO148" s="86">
        <f t="shared" si="334"/>
        <v>3.8964370991432452E-7</v>
      </c>
      <c r="IP148" s="86">
        <f t="shared" si="335"/>
        <v>4.4101834926543887E-5</v>
      </c>
      <c r="IQ148" s="86">
        <f t="shared" si="336"/>
        <v>1.095912417992692E-5</v>
      </c>
      <c r="IR148" s="86">
        <f t="shared" si="337"/>
        <v>4.1817742048829568E-6</v>
      </c>
      <c r="IS148" s="86">
        <f t="shared" si="338"/>
        <v>4.8017873007410713E-7</v>
      </c>
      <c r="IT148" s="86">
        <f t="shared" si="339"/>
        <v>9.5126118728008029E-8</v>
      </c>
      <c r="IU148" s="86">
        <f t="shared" si="340"/>
        <v>5.9096342041376136E-10</v>
      </c>
      <c r="IV148" s="86">
        <f t="shared" si="341"/>
        <v>3.3860175227294395E-6</v>
      </c>
      <c r="IW148" s="86">
        <f t="shared" si="342"/>
        <v>1.9148043036904661E-5</v>
      </c>
      <c r="IY148" s="86">
        <f t="shared" si="343"/>
        <v>5.7068558059085082E-2</v>
      </c>
      <c r="IZ148" s="86">
        <f t="shared" si="344"/>
        <v>1.0000000038468538E-2</v>
      </c>
      <c r="JA148" s="86">
        <f t="shared" si="345"/>
        <v>1.3322377460672687E-2</v>
      </c>
      <c r="JB148" s="86">
        <f t="shared" si="346"/>
        <v>1.3134527453923584E-2</v>
      </c>
      <c r="JC148" s="86">
        <f t="shared" si="347"/>
        <v>1.7543508488549998E-2</v>
      </c>
      <c r="JD148" s="86">
        <f t="shared" si="348"/>
        <v>1.0000000019541539E-2</v>
      </c>
      <c r="JE148" s="86">
        <f t="shared" si="349"/>
        <v>4.0986333037171295E-3</v>
      </c>
      <c r="JF148" s="86">
        <f t="shared" si="350"/>
        <v>4.3813459672299411E-3</v>
      </c>
      <c r="JG148" s="86">
        <f t="shared" si="351"/>
        <v>2.9667230371005159E-3</v>
      </c>
      <c r="JH148" s="86">
        <f t="shared" si="352"/>
        <v>1.0527081964604855E-3</v>
      </c>
      <c r="JI148" s="86">
        <f t="shared" si="353"/>
        <v>4.7300093165355619E-3</v>
      </c>
      <c r="JJ148" s="86">
        <f t="shared" si="354"/>
        <v>4.8600759024415106E-3</v>
      </c>
      <c r="JK148" s="86">
        <f t="shared" si="355"/>
        <v>1.0000018749636465E-2</v>
      </c>
      <c r="JL148" s="86">
        <f t="shared" si="356"/>
        <v>5.4111525914569822E-3</v>
      </c>
      <c r="JM148" s="86">
        <f t="shared" si="357"/>
        <v>1.3703035200359495E-2</v>
      </c>
    </row>
    <row r="149" spans="2:273" x14ac:dyDescent="0.25">
      <c r="B149" s="2">
        <v>122</v>
      </c>
      <c r="C149" s="37">
        <v>52.398200000000003</v>
      </c>
      <c r="D149" s="37">
        <v>50.620100000000001</v>
      </c>
      <c r="E149" s="37">
        <v>50.755299999999998</v>
      </c>
      <c r="F149" s="37">
        <v>50.781399999999998</v>
      </c>
      <c r="G149" s="37">
        <v>51.546500000000002</v>
      </c>
      <c r="H149" s="37">
        <v>51.894199999999998</v>
      </c>
      <c r="I149" s="37">
        <v>52.116799999999998</v>
      </c>
      <c r="J149" s="37">
        <v>52.103499999999997</v>
      </c>
      <c r="K149" s="37">
        <v>52.533700000000003</v>
      </c>
      <c r="L149" s="37">
        <v>52.209499999999998</v>
      </c>
      <c r="M149" s="37">
        <v>52.131100000000004</v>
      </c>
      <c r="N149" s="37">
        <v>52.112499999999997</v>
      </c>
      <c r="O149" s="37">
        <v>52.975900000000003</v>
      </c>
      <c r="P149" s="37">
        <v>53.7776</v>
      </c>
      <c r="Q149" s="37">
        <v>54.949800000000003</v>
      </c>
      <c r="S149" s="4">
        <f t="shared" si="229"/>
        <v>52.289182691785754</v>
      </c>
      <c r="T149" s="4">
        <f t="shared" si="230"/>
        <v>50.923096715455287</v>
      </c>
      <c r="U149" s="4">
        <f t="shared" si="231"/>
        <v>50.816738674275477</v>
      </c>
      <c r="V149" s="4">
        <f t="shared" si="232"/>
        <v>51.307416039379696</v>
      </c>
      <c r="W149" s="4">
        <f t="shared" si="233"/>
        <v>51.290461620969026</v>
      </c>
      <c r="X149" s="4">
        <f t="shared" si="234"/>
        <v>51.781097339427987</v>
      </c>
      <c r="Y149" s="4">
        <f t="shared" si="235"/>
        <v>52.465242953052169</v>
      </c>
      <c r="Z149" s="4">
        <f t="shared" si="236"/>
        <v>52.406058382469411</v>
      </c>
      <c r="AA149" s="4">
        <f t="shared" si="237"/>
        <v>52.705852974871839</v>
      </c>
      <c r="AB149" s="4">
        <f t="shared" si="238"/>
        <v>52.139600281565464</v>
      </c>
      <c r="AC149" s="4">
        <f t="shared" si="239"/>
        <v>52.294257661137877</v>
      </c>
      <c r="AD149" s="4">
        <f t="shared" si="240"/>
        <v>52.230966650638983</v>
      </c>
      <c r="AE149" s="4">
        <f t="shared" si="241"/>
        <v>53.294850467879293</v>
      </c>
      <c r="AF149" s="4">
        <f t="shared" si="242"/>
        <v>53.683312875281693</v>
      </c>
      <c r="AG149" s="4">
        <f t="shared" si="243"/>
        <v>55.610930262575039</v>
      </c>
      <c r="AI149" s="4">
        <f t="shared" si="244"/>
        <v>0.10901730821424849</v>
      </c>
      <c r="AJ149" s="4">
        <f t="shared" si="245"/>
        <v>-0.30299671545528639</v>
      </c>
      <c r="AK149" s="4">
        <f t="shared" si="246"/>
        <v>-6.1438674275478888E-2</v>
      </c>
      <c r="AL149" s="4">
        <f t="shared" si="247"/>
        <v>-0.52601603937969799</v>
      </c>
      <c r="AM149" s="4">
        <f t="shared" si="248"/>
        <v>0.2560383790309757</v>
      </c>
      <c r="AN149" s="4">
        <f t="shared" si="249"/>
        <v>0.1131026605720109</v>
      </c>
      <c r="AO149" s="4">
        <f t="shared" si="250"/>
        <v>-0.34844295305217088</v>
      </c>
      <c r="AP149" s="4">
        <f t="shared" si="251"/>
        <v>-0.3025583824694138</v>
      </c>
      <c r="AQ149" s="4">
        <f t="shared" si="252"/>
        <v>-0.17215297487183534</v>
      </c>
      <c r="AR149" s="4">
        <f t="shared" si="253"/>
        <v>6.9899718434534464E-2</v>
      </c>
      <c r="AS149" s="4">
        <f t="shared" si="254"/>
        <v>-0.16315766113787333</v>
      </c>
      <c r="AT149" s="4">
        <f t="shared" si="255"/>
        <v>-0.11846665063898598</v>
      </c>
      <c r="AU149" s="4">
        <f t="shared" si="256"/>
        <v>-0.31895046787929004</v>
      </c>
      <c r="AV149" s="4">
        <f t="shared" si="436"/>
        <v>9.4287124718306359E-2</v>
      </c>
      <c r="AW149" s="4">
        <f t="shared" si="436"/>
        <v>-0.66113026257503549</v>
      </c>
      <c r="AY149" s="2">
        <f t="shared" si="308"/>
        <v>52.289182691607188</v>
      </c>
      <c r="AZ149" s="2">
        <f t="shared" si="359"/>
        <v>50.922821965852066</v>
      </c>
      <c r="BA149" s="2">
        <f t="shared" si="360"/>
        <v>50.816620044041372</v>
      </c>
      <c r="BB149" s="2">
        <f t="shared" si="361"/>
        <v>51.307302133650083</v>
      </c>
      <c r="BC149" s="2">
        <f t="shared" si="362"/>
        <v>51.290102980443272</v>
      </c>
      <c r="BD149" s="2">
        <f t="shared" si="363"/>
        <v>51.780930425334027</v>
      </c>
      <c r="BE149" s="2">
        <f t="shared" si="364"/>
        <v>52.465114829813388</v>
      </c>
      <c r="BF149" s="2">
        <f t="shared" si="365"/>
        <v>52.397611607092223</v>
      </c>
      <c r="BG149" s="2">
        <f t="shared" si="366"/>
        <v>52.703179296066992</v>
      </c>
      <c r="BH149" s="2">
        <f t="shared" si="367"/>
        <v>52.138083984676292</v>
      </c>
      <c r="BI149" s="2">
        <f t="shared" si="368"/>
        <v>52.294027475293106</v>
      </c>
      <c r="BJ149" s="2">
        <f t="shared" si="369"/>
        <v>52.230885009607654</v>
      </c>
      <c r="BK149" s="2">
        <f t="shared" si="370"/>
        <v>53.294710936802915</v>
      </c>
      <c r="BL149" s="2">
        <f t="shared" si="371"/>
        <v>53.677096327198399</v>
      </c>
      <c r="BM149" s="2">
        <f t="shared" si="372"/>
        <v>55.560463311688764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50.620100000000001</v>
      </c>
      <c r="CG149" s="2">
        <f t="shared" si="311"/>
        <v>50.755299999999998</v>
      </c>
      <c r="CH149" s="2">
        <f t="shared" si="312"/>
        <v>50.781399999999998</v>
      </c>
      <c r="CI149" s="2">
        <f t="shared" si="313"/>
        <v>51.546500000000002</v>
      </c>
      <c r="CJ149" s="2">
        <f t="shared" si="314"/>
        <v>51.894199999999998</v>
      </c>
      <c r="CK149" s="2">
        <f t="shared" si="315"/>
        <v>52.116799999999998</v>
      </c>
      <c r="CL149" s="2">
        <f t="shared" si="316"/>
        <v>52.103499999999997</v>
      </c>
      <c r="CM149" s="2">
        <f t="shared" si="317"/>
        <v>52.533700000000003</v>
      </c>
      <c r="CN149" s="2">
        <f t="shared" si="318"/>
        <v>52.209499999999998</v>
      </c>
      <c r="CO149" s="2">
        <f t="shared" si="319"/>
        <v>52.131100000000004</v>
      </c>
      <c r="CP149" s="2">
        <f t="shared" si="320"/>
        <v>52.112499999999997</v>
      </c>
      <c r="CQ149" s="2">
        <f t="shared" si="321"/>
        <v>52.975900000000003</v>
      </c>
      <c r="CR149" s="2">
        <f t="shared" si="322"/>
        <v>53.7776</v>
      </c>
      <c r="CS149" s="2">
        <f t="shared" si="323"/>
        <v>54.949800000000003</v>
      </c>
      <c r="CU149" s="2" t="str">
        <f t="shared" si="273"/>
        <v/>
      </c>
      <c r="CV149" s="2">
        <f t="shared" si="274"/>
        <v>50.620100000000001</v>
      </c>
      <c r="CW149" s="2">
        <f t="shared" si="275"/>
        <v>50.755299999999998</v>
      </c>
      <c r="CX149" s="2">
        <f t="shared" si="276"/>
        <v>50.781399999999998</v>
      </c>
      <c r="CY149" s="2">
        <f t="shared" si="277"/>
        <v>51.546500000000002</v>
      </c>
      <c r="CZ149" s="2">
        <f t="shared" si="278"/>
        <v>51.894199999999998</v>
      </c>
      <c r="DA149" s="2">
        <f t="shared" si="279"/>
        <v>52.116799999999998</v>
      </c>
      <c r="DB149" s="2">
        <f t="shared" si="280"/>
        <v>52.103499999999997</v>
      </c>
      <c r="DC149" s="2">
        <f t="shared" si="281"/>
        <v>52.533700000000003</v>
      </c>
      <c r="DD149" s="2">
        <f t="shared" si="282"/>
        <v>52.209499999999998</v>
      </c>
      <c r="DE149" s="2">
        <f t="shared" si="283"/>
        <v>52.131100000000004</v>
      </c>
      <c r="DF149" s="2">
        <f t="shared" si="284"/>
        <v>52.112499999999997</v>
      </c>
      <c r="DG149" s="2">
        <f t="shared" si="285"/>
        <v>52.975900000000003</v>
      </c>
      <c r="DH149" s="2">
        <f t="shared" si="286"/>
        <v>53.7776</v>
      </c>
      <c r="DI149" s="2">
        <f t="shared" si="287"/>
        <v>54.949800000000003</v>
      </c>
      <c r="DK149" s="2">
        <f t="shared" si="288"/>
        <v>59.672158076923068</v>
      </c>
      <c r="DL149" s="2">
        <f t="shared" si="437"/>
        <v>58.492433414634156</v>
      </c>
      <c r="DM149" s="2">
        <f t="shared" si="437"/>
        <v>60.562239514170031</v>
      </c>
      <c r="DN149" s="2">
        <f t="shared" si="437"/>
        <v>57.250992232645395</v>
      </c>
      <c r="DO149" s="2">
        <f t="shared" si="437"/>
        <v>57.059972688477956</v>
      </c>
      <c r="DP149" s="2">
        <f t="shared" si="437"/>
        <v>58.442680298719758</v>
      </c>
      <c r="DQ149" s="2">
        <f t="shared" si="437"/>
        <v>61.281672997198889</v>
      </c>
      <c r="DR149" s="2">
        <f t="shared" si="437"/>
        <v>59.896174088374082</v>
      </c>
      <c r="DS149" s="2">
        <f t="shared" si="437"/>
        <v>63.345832604032587</v>
      </c>
      <c r="DT149" s="2">
        <f t="shared" si="437"/>
        <v>61.666363118833118</v>
      </c>
      <c r="DU149" s="2">
        <f t="shared" si="437"/>
        <v>59.582358258212388</v>
      </c>
      <c r="DV149" s="2">
        <f t="shared" si="437"/>
        <v>61.478949558129571</v>
      </c>
      <c r="DW149" s="2">
        <f t="shared" si="437"/>
        <v>63.927146126814357</v>
      </c>
      <c r="DX149" s="2">
        <f t="shared" si="437"/>
        <v>62.3858113819648</v>
      </c>
      <c r="DY149" s="2">
        <f t="shared" si="437"/>
        <v>63.821199623931619</v>
      </c>
      <c r="EA149" s="2">
        <f t="shared" ref="EA149:EA212" si="440">CE$228*$B149+CE$229</f>
        <v>52.274293165403371</v>
      </c>
      <c r="EB149" s="2">
        <f t="shared" si="290"/>
        <v>50.919182672531988</v>
      </c>
      <c r="EC149" s="2">
        <f t="shared" si="291"/>
        <v>50.754528936177891</v>
      </c>
      <c r="ED149" s="2">
        <f t="shared" si="292"/>
        <v>51.314219105199513</v>
      </c>
      <c r="EE149" s="2">
        <f t="shared" si="293"/>
        <v>51.26743355812625</v>
      </c>
      <c r="EF149" s="2">
        <f t="shared" si="294"/>
        <v>51.785303453762637</v>
      </c>
      <c r="EG149" s="2">
        <f t="shared" si="295"/>
        <v>52.474821694641705</v>
      </c>
      <c r="EH149" s="2">
        <f t="shared" si="296"/>
        <v>52.331677084505323</v>
      </c>
      <c r="EI149" s="2">
        <f t="shared" si="297"/>
        <v>52.702280741303035</v>
      </c>
      <c r="EJ149" s="2">
        <f t="shared" si="298"/>
        <v>52.188745889997527</v>
      </c>
      <c r="EK149" s="2">
        <f t="shared" si="299"/>
        <v>52.284227504841837</v>
      </c>
      <c r="EL149" s="2">
        <f t="shared" si="300"/>
        <v>52.243757590989475</v>
      </c>
      <c r="EM149" s="2">
        <f t="shared" si="301"/>
        <v>53.288414138770015</v>
      </c>
      <c r="EN149" s="2">
        <f t="shared" si="302"/>
        <v>53.677006981602936</v>
      </c>
      <c r="EO149" s="2">
        <f t="shared" si="303"/>
        <v>55.567008931351829</v>
      </c>
      <c r="EQ149" s="2">
        <f t="shared" si="304"/>
        <v>52.34852302232116</v>
      </c>
      <c r="ER149" s="2">
        <f t="shared" si="438"/>
        <v>50.916752124759654</v>
      </c>
      <c r="ES149" s="2">
        <f t="shared" si="438"/>
        <v>50.986216364778059</v>
      </c>
      <c r="ET149" s="2">
        <f t="shared" si="438"/>
        <v>51.269162893783104</v>
      </c>
      <c r="EU149" s="2">
        <f t="shared" si="438"/>
        <v>51.347920182392187</v>
      </c>
      <c r="EV149" s="2">
        <f t="shared" si="438"/>
        <v>51.74943134014844</v>
      </c>
      <c r="EW149" s="2">
        <f t="shared" si="438"/>
        <v>52.413637555768908</v>
      </c>
      <c r="EX149" s="2">
        <f t="shared" si="438"/>
        <v>52.537555487820974</v>
      </c>
      <c r="EY149" s="2">
        <f t="shared" si="438"/>
        <v>52.680143236697681</v>
      </c>
      <c r="EZ149" s="2">
        <f t="shared" si="438"/>
        <v>51.991566835871424</v>
      </c>
      <c r="FA149" s="2">
        <f t="shared" si="438"/>
        <v>52.301282936622513</v>
      </c>
      <c r="FB149" s="2">
        <f t="shared" si="438"/>
        <v>52.167511351833184</v>
      </c>
      <c r="FC149" s="2">
        <f t="shared" si="438"/>
        <v>53.282856911801538</v>
      </c>
      <c r="FD149" s="2">
        <f t="shared" si="438"/>
        <v>53.640587027999864</v>
      </c>
      <c r="FE149" s="2">
        <f t="shared" si="438"/>
        <v>55.491791541485242</v>
      </c>
      <c r="FG149" s="2">
        <f t="shared" si="306"/>
        <v>0.99944755902772564</v>
      </c>
      <c r="FH149" s="2">
        <f t="shared" si="439"/>
        <v>0.99943864063469645</v>
      </c>
      <c r="FI149" s="2">
        <f t="shared" si="439"/>
        <v>0.9994155829930671</v>
      </c>
      <c r="FJ149" s="2">
        <f t="shared" si="439"/>
        <v>0.99939791209358264</v>
      </c>
      <c r="FK149" s="2">
        <f t="shared" si="439"/>
        <v>0.99934311135898302</v>
      </c>
      <c r="FL149" s="2">
        <f t="shared" si="439"/>
        <v>0.99933848919309221</v>
      </c>
      <c r="FM149" s="2">
        <f t="shared" si="439"/>
        <v>0.99932025259604262</v>
      </c>
      <c r="FN149" s="2">
        <f t="shared" si="439"/>
        <v>0.99930601800909868</v>
      </c>
      <c r="FO149" s="2">
        <f t="shared" si="439"/>
        <v>0.99931914593522608</v>
      </c>
      <c r="FP149" s="2">
        <f t="shared" si="439"/>
        <v>0.9993469907792969</v>
      </c>
      <c r="FQ149" s="2">
        <f t="shared" si="439"/>
        <v>0.99925181103029281</v>
      </c>
      <c r="FR149" s="2">
        <f t="shared" si="439"/>
        <v>0.99936286904794691</v>
      </c>
      <c r="FS149" s="2">
        <f t="shared" si="439"/>
        <v>0.99929640634472505</v>
      </c>
      <c r="FT149" s="2">
        <f t="shared" si="439"/>
        <v>0.99922574183254631</v>
      </c>
      <c r="FU149" s="2">
        <f t="shared" si="439"/>
        <v>0.99908312550899203</v>
      </c>
      <c r="FW149" s="2">
        <f t="shared" si="324"/>
        <v>0.14552961527746927</v>
      </c>
      <c r="FX149" s="2">
        <f t="shared" si="376"/>
        <v>0.25180410636281819</v>
      </c>
      <c r="FY149" s="2">
        <f t="shared" si="377"/>
        <v>0.24325581816474717</v>
      </c>
      <c r="FZ149" s="2">
        <f t="shared" si="378"/>
        <v>0.23285204243299684</v>
      </c>
      <c r="GA149" s="2">
        <f t="shared" si="379"/>
        <v>0.23437893353947606</v>
      </c>
      <c r="GB149" s="2">
        <f t="shared" si="380"/>
        <v>0.24467348792440585</v>
      </c>
      <c r="GC149" s="2">
        <f t="shared" si="381"/>
        <v>0.25649293145889301</v>
      </c>
      <c r="GD149" s="2">
        <f t="shared" si="382"/>
        <v>0.29476087301371567</v>
      </c>
      <c r="GE149" s="2">
        <f t="shared" si="383"/>
        <v>0.28675999840911248</v>
      </c>
      <c r="GF149" s="2">
        <f t="shared" si="384"/>
        <v>0.28832107453766553</v>
      </c>
      <c r="GG149" s="2">
        <f t="shared" si="385"/>
        <v>0.25444032012310569</v>
      </c>
      <c r="GH149" s="2">
        <f t="shared" si="386"/>
        <v>0.24600043542850322</v>
      </c>
      <c r="GI149" s="2">
        <f t="shared" si="387"/>
        <v>0.21387398801576479</v>
      </c>
      <c r="GJ149" s="2">
        <f t="shared" si="388"/>
        <v>0.18268879232499005</v>
      </c>
      <c r="GK149" s="2">
        <f t="shared" si="389"/>
        <v>0.18763847799082939</v>
      </c>
      <c r="GM149" s="86">
        <f t="shared" si="325"/>
        <v>4.9581180192051525E-118</v>
      </c>
      <c r="GN149" s="86">
        <f t="shared" si="390"/>
        <v>1.2197626745473897E-147</v>
      </c>
      <c r="GO149" s="86">
        <f t="shared" si="391"/>
        <v>3.0474457636452026E-135</v>
      </c>
      <c r="GP149" s="86">
        <f t="shared" si="392"/>
        <v>1.8809961659577343E-142</v>
      </c>
      <c r="GQ149" s="86">
        <f t="shared" si="393"/>
        <v>4.092616144290926E-170</v>
      </c>
      <c r="GR149" s="86">
        <f t="shared" si="394"/>
        <v>2.5281352784098624E-166</v>
      </c>
      <c r="GS149" s="86">
        <f t="shared" si="395"/>
        <v>5.3486360616823322E-171</v>
      </c>
      <c r="GT149" s="86">
        <f t="shared" si="396"/>
        <v>5.7506060789641416E-209</v>
      </c>
      <c r="GU149" s="86">
        <f t="shared" si="397"/>
        <v>4.2306545333820882E-158</v>
      </c>
      <c r="GV149" s="86">
        <f t="shared" si="398"/>
        <v>1.1591302111975371E-162</v>
      </c>
      <c r="GW149" s="86">
        <f t="shared" si="399"/>
        <v>3.8752675128230569E-206</v>
      </c>
      <c r="GX149" s="86">
        <f t="shared" si="400"/>
        <v>2.9338702787365708E-223</v>
      </c>
      <c r="GY149" s="86">
        <f t="shared" si="401"/>
        <v>1.0072534865972758E-155</v>
      </c>
      <c r="GZ149" s="86">
        <f t="shared" si="402"/>
        <v>7.0174733815222576E-143</v>
      </c>
      <c r="HA149" s="86">
        <f t="shared" si="403"/>
        <v>1.3306452556075164E-195</v>
      </c>
      <c r="HC149" s="86">
        <f t="shared" si="326"/>
        <v>7.3717635498814281E-87</v>
      </c>
      <c r="HD149" s="86">
        <f t="shared" si="404"/>
        <v>3.6347695373678645E-66</v>
      </c>
      <c r="HE149" s="86">
        <f t="shared" si="405"/>
        <v>7.7306273549359401E-90</v>
      </c>
      <c r="HF149" s="86">
        <f t="shared" si="406"/>
        <v>7.0513553028910066E-88</v>
      </c>
      <c r="HG149" s="86">
        <f t="shared" si="407"/>
        <v>1.5285808286113652E-171</v>
      </c>
      <c r="HH149" s="86">
        <f t="shared" si="408"/>
        <v>2.1456572004999066E-109</v>
      </c>
      <c r="HI149" s="86">
        <f t="shared" si="409"/>
        <v>3.7555735278469116E-114</v>
      </c>
      <c r="HJ149" s="86">
        <f t="shared" si="410"/>
        <v>3.7587921503612763E-109</v>
      </c>
      <c r="HK149" s="86">
        <f t="shared" si="411"/>
        <v>8.594194789855564E-99</v>
      </c>
      <c r="HL149" s="86">
        <f t="shared" si="412"/>
        <v>3.8537489774833981E-87</v>
      </c>
      <c r="HM149" s="86">
        <f t="shared" si="413"/>
        <v>9.5681038369597323E-166</v>
      </c>
      <c r="HN149" s="86">
        <f t="shared" si="414"/>
        <v>2.4731974848044652E-118</v>
      </c>
      <c r="HO149" s="86">
        <f t="shared" si="415"/>
        <v>4.1122436735254609E-78</v>
      </c>
      <c r="HP149" s="86">
        <f t="shared" si="416"/>
        <v>1.3483377232252369E-73</v>
      </c>
      <c r="HQ149" s="86">
        <f t="shared" si="417"/>
        <v>2.1864545782235848E-102</v>
      </c>
      <c r="HS149" s="86">
        <f t="shared" si="327"/>
        <v>3.5161251956082891E-2</v>
      </c>
      <c r="HT149" s="86">
        <f t="shared" si="418"/>
        <v>5.2715323054570197E-3</v>
      </c>
      <c r="HU149" s="86">
        <f t="shared" si="419"/>
        <v>6.7973562135272914E-3</v>
      </c>
      <c r="HV149" s="86">
        <f t="shared" si="420"/>
        <v>6.5950435824049256E-3</v>
      </c>
      <c r="HW149" s="86">
        <f t="shared" si="421"/>
        <v>9.5319749255067671E-3</v>
      </c>
      <c r="HX149" s="86">
        <f t="shared" si="422"/>
        <v>5.0291184005480634E-3</v>
      </c>
      <c r="HY149" s="86">
        <f t="shared" si="423"/>
        <v>1.8698206627553394E-3</v>
      </c>
      <c r="HZ149" s="86">
        <f t="shared" si="424"/>
        <v>2.047530806327154E-3</v>
      </c>
      <c r="IA149" s="86">
        <f t="shared" si="425"/>
        <v>1.3209725449319445E-3</v>
      </c>
      <c r="IB149" s="86">
        <f t="shared" si="426"/>
        <v>4.1636874120534387E-4</v>
      </c>
      <c r="IC149" s="86">
        <f t="shared" si="427"/>
        <v>2.210003902040408E-3</v>
      </c>
      <c r="ID149" s="86">
        <f t="shared" si="428"/>
        <v>2.2381564376362838E-3</v>
      </c>
      <c r="IE149" s="86">
        <f t="shared" si="429"/>
        <v>4.8243554584041625E-3</v>
      </c>
      <c r="IF149" s="86">
        <f t="shared" si="430"/>
        <v>1.7458397940311905E-3</v>
      </c>
      <c r="IG149" s="86">
        <f t="shared" si="431"/>
        <v>5.3864991419689161E-3</v>
      </c>
      <c r="II149" s="86">
        <f t="shared" si="328"/>
        <v>2.3259308616586995E-11</v>
      </c>
      <c r="IJ149" s="86">
        <f t="shared" si="329"/>
        <v>1.8853806543005543E-5</v>
      </c>
      <c r="IK149" s="86">
        <f t="shared" si="330"/>
        <v>1.4364322972018681E-6</v>
      </c>
      <c r="IL149" s="86">
        <f t="shared" si="331"/>
        <v>2.355714764742728E-7</v>
      </c>
      <c r="IM149" s="86">
        <f t="shared" si="332"/>
        <v>2.3475828744372601E-6</v>
      </c>
      <c r="IN149" s="86">
        <f t="shared" si="333"/>
        <v>2.1485384354373591E-6</v>
      </c>
      <c r="IO149" s="86">
        <f t="shared" si="334"/>
        <v>2.9661180218271077E-6</v>
      </c>
      <c r="IP149" s="86">
        <f t="shared" si="335"/>
        <v>2.1286426949871398E-4</v>
      </c>
      <c r="IQ149" s="86">
        <f t="shared" si="336"/>
        <v>6.3306706903529941E-5</v>
      </c>
      <c r="IR149" s="86">
        <f t="shared" si="337"/>
        <v>2.8886801752233395E-5</v>
      </c>
      <c r="IS149" s="86">
        <f t="shared" si="338"/>
        <v>3.4803612889560134E-6</v>
      </c>
      <c r="IT149" s="86">
        <f t="shared" si="339"/>
        <v>8.1001999769451375E-7</v>
      </c>
      <c r="IU149" s="86">
        <f t="shared" si="340"/>
        <v>7.2655765332520909E-9</v>
      </c>
      <c r="IV149" s="86">
        <f t="shared" si="341"/>
        <v>1.2037406173528441E-5</v>
      </c>
      <c r="IW149" s="86">
        <f t="shared" si="342"/>
        <v>5.6975564399181826E-5</v>
      </c>
      <c r="IY149" s="86">
        <f t="shared" si="343"/>
        <v>3.5161251979342202E-2</v>
      </c>
      <c r="IZ149" s="86">
        <f t="shared" si="344"/>
        <v>5.2903861120000249E-3</v>
      </c>
      <c r="JA149" s="86">
        <f t="shared" si="345"/>
        <v>6.7987926458244934E-3</v>
      </c>
      <c r="JB149" s="86">
        <f t="shared" si="346"/>
        <v>6.5952791538813997E-3</v>
      </c>
      <c r="JC149" s="86">
        <f t="shared" si="347"/>
        <v>9.5343225083812048E-3</v>
      </c>
      <c r="JD149" s="86">
        <f t="shared" si="348"/>
        <v>5.0312669389835007E-3</v>
      </c>
      <c r="JE149" s="86">
        <f t="shared" si="349"/>
        <v>1.8727867807771666E-3</v>
      </c>
      <c r="JF149" s="86">
        <f t="shared" si="350"/>
        <v>2.2603950758258678E-3</v>
      </c>
      <c r="JG149" s="86">
        <f t="shared" si="351"/>
        <v>1.3842792518354745E-3</v>
      </c>
      <c r="JH149" s="86">
        <f t="shared" si="352"/>
        <v>4.4525554295757726E-4</v>
      </c>
      <c r="JI149" s="86">
        <f t="shared" si="353"/>
        <v>2.2134842633293639E-3</v>
      </c>
      <c r="JJ149" s="86">
        <f t="shared" si="354"/>
        <v>2.2389664576339782E-3</v>
      </c>
      <c r="JK149" s="86">
        <f t="shared" si="355"/>
        <v>4.8243627239806961E-3</v>
      </c>
      <c r="JL149" s="86">
        <f t="shared" si="356"/>
        <v>1.757877200204719E-3</v>
      </c>
      <c r="JM149" s="86">
        <f t="shared" si="357"/>
        <v>5.4434747063680979E-3</v>
      </c>
    </row>
    <row r="150" spans="2:273" x14ac:dyDescent="0.25">
      <c r="B150" s="2">
        <v>123</v>
      </c>
      <c r="C150" s="37">
        <v>52.810299999999998</v>
      </c>
      <c r="D150" s="37">
        <v>50.526899999999998</v>
      </c>
      <c r="E150" s="37">
        <v>50.926499999999997</v>
      </c>
      <c r="F150" s="37">
        <v>51.025700000000001</v>
      </c>
      <c r="G150" s="37">
        <v>51.275399999999998</v>
      </c>
      <c r="H150" s="37">
        <v>50.973100000000002</v>
      </c>
      <c r="I150" s="37">
        <v>52.567900000000002</v>
      </c>
      <c r="J150" s="37">
        <v>52.552199999999999</v>
      </c>
      <c r="K150" s="37">
        <v>52.289099999999998</v>
      </c>
      <c r="L150" s="37">
        <v>52.023000000000003</v>
      </c>
      <c r="M150" s="37">
        <v>51.939599999999999</v>
      </c>
      <c r="N150" s="37">
        <v>52.069299999999998</v>
      </c>
      <c r="O150" s="37">
        <v>52.449300000000001</v>
      </c>
      <c r="P150" s="37">
        <v>53.136699999999998</v>
      </c>
      <c r="Q150" s="37">
        <v>54.750500000000002</v>
      </c>
      <c r="S150" s="4">
        <f t="shared" si="229"/>
        <v>52.246622833451724</v>
      </c>
      <c r="T150" s="4">
        <f t="shared" si="230"/>
        <v>50.888858191548337</v>
      </c>
      <c r="U150" s="4">
        <f t="shared" si="231"/>
        <v>50.780066414328438</v>
      </c>
      <c r="V150" s="4">
        <f t="shared" si="232"/>
        <v>51.275486360805722</v>
      </c>
      <c r="W150" s="4">
        <f t="shared" si="233"/>
        <v>51.25347076817372</v>
      </c>
      <c r="X150" s="4">
        <f t="shared" si="234"/>
        <v>51.749213600399862</v>
      </c>
      <c r="Y150" s="4">
        <f t="shared" si="235"/>
        <v>52.437972147962917</v>
      </c>
      <c r="Z150" s="4">
        <f t="shared" si="236"/>
        <v>52.398377825809817</v>
      </c>
      <c r="AA150" s="4">
        <f t="shared" si="237"/>
        <v>52.682490495887933</v>
      </c>
      <c r="AB150" s="4">
        <f t="shared" si="238"/>
        <v>52.095772779457036</v>
      </c>
      <c r="AC150" s="4">
        <f t="shared" si="239"/>
        <v>52.249803181735572</v>
      </c>
      <c r="AD150" s="4">
        <f t="shared" si="240"/>
        <v>52.195712789347702</v>
      </c>
      <c r="AE150" s="4">
        <f t="shared" si="241"/>
        <v>53.258211921748739</v>
      </c>
      <c r="AF150" s="4">
        <f t="shared" si="242"/>
        <v>53.646602047078638</v>
      </c>
      <c r="AG150" s="4">
        <f t="shared" si="243"/>
        <v>55.541106237821829</v>
      </c>
      <c r="AI150" s="4">
        <f t="shared" si="244"/>
        <v>0.56367716654827404</v>
      </c>
      <c r="AJ150" s="4">
        <f t="shared" si="245"/>
        <v>-0.36195819154833941</v>
      </c>
      <c r="AK150" s="4">
        <f t="shared" si="246"/>
        <v>0.14643358567155929</v>
      </c>
      <c r="AL150" s="4">
        <f t="shared" si="247"/>
        <v>-0.24978636080572159</v>
      </c>
      <c r="AM150" s="4">
        <f t="shared" si="248"/>
        <v>2.1929231826277373E-2</v>
      </c>
      <c r="AN150" s="4">
        <f t="shared" si="249"/>
        <v>-0.7761136003998601</v>
      </c>
      <c r="AO150" s="4">
        <f t="shared" si="250"/>
        <v>0.12992785203708479</v>
      </c>
      <c r="AP150" s="4">
        <f t="shared" si="251"/>
        <v>0.15382217419018218</v>
      </c>
      <c r="AQ150" s="4">
        <f t="shared" si="252"/>
        <v>-0.39339049588793529</v>
      </c>
      <c r="AR150" s="4">
        <f t="shared" si="253"/>
        <v>-7.2772779457032755E-2</v>
      </c>
      <c r="AS150" s="4">
        <f t="shared" si="254"/>
        <v>-0.31020318173557371</v>
      </c>
      <c r="AT150" s="4">
        <f t="shared" si="255"/>
        <v>-0.12641278934770384</v>
      </c>
      <c r="AU150" s="4">
        <f t="shared" si="256"/>
        <v>-0.80891192174873794</v>
      </c>
      <c r="AV150" s="4">
        <f t="shared" si="436"/>
        <v>-0.50990204707863995</v>
      </c>
      <c r="AW150" s="4">
        <f t="shared" si="436"/>
        <v>-0.7906062378218266</v>
      </c>
      <c r="AY150" s="2">
        <f t="shared" si="308"/>
        <v>52.246622831739188</v>
      </c>
      <c r="AZ150" s="2">
        <f t="shared" si="359"/>
        <v>50.887797503622075</v>
      </c>
      <c r="BA150" s="2">
        <f t="shared" si="360"/>
        <v>50.779834010083022</v>
      </c>
      <c r="BB150" s="2">
        <f t="shared" si="361"/>
        <v>51.275413674318784</v>
      </c>
      <c r="BC150" s="2">
        <f t="shared" si="362"/>
        <v>51.252967505866202</v>
      </c>
      <c r="BD150" s="2">
        <f t="shared" si="363"/>
        <v>51.748684904638274</v>
      </c>
      <c r="BE150" s="2">
        <f t="shared" si="364"/>
        <v>52.437261287206034</v>
      </c>
      <c r="BF150" s="2">
        <f t="shared" si="365"/>
        <v>52.366565331975195</v>
      </c>
      <c r="BG150" s="2">
        <f t="shared" si="366"/>
        <v>52.67054362384696</v>
      </c>
      <c r="BH150" s="2">
        <f t="shared" si="367"/>
        <v>52.087816967568266</v>
      </c>
      <c r="BI150" s="2">
        <f t="shared" si="368"/>
        <v>52.248601203514781</v>
      </c>
      <c r="BJ150" s="2">
        <f t="shared" si="369"/>
        <v>52.195316062142687</v>
      </c>
      <c r="BK150" s="2">
        <f t="shared" si="370"/>
        <v>53.25818283890537</v>
      </c>
      <c r="BL150" s="2">
        <f t="shared" si="371"/>
        <v>53.641628042333835</v>
      </c>
      <c r="BM150" s="2">
        <f t="shared" si="372"/>
        <v>55.502936248815558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50.526899999999998</v>
      </c>
      <c r="CG150" s="2">
        <f t="shared" si="311"/>
        <v>50.926499999999997</v>
      </c>
      <c r="CH150" s="2">
        <f t="shared" si="312"/>
        <v>51.025700000000001</v>
      </c>
      <c r="CI150" s="2">
        <f t="shared" si="313"/>
        <v>51.275399999999998</v>
      </c>
      <c r="CJ150" s="2">
        <f t="shared" si="314"/>
        <v>50.973100000000002</v>
      </c>
      <c r="CK150" s="2">
        <f t="shared" si="315"/>
        <v>52.567900000000002</v>
      </c>
      <c r="CL150" s="2">
        <f t="shared" si="316"/>
        <v>52.552199999999999</v>
      </c>
      <c r="CM150" s="2">
        <f t="shared" si="317"/>
        <v>52.289099999999998</v>
      </c>
      <c r="CN150" s="2">
        <f t="shared" si="318"/>
        <v>52.023000000000003</v>
      </c>
      <c r="CO150" s="2">
        <f t="shared" si="319"/>
        <v>51.939599999999999</v>
      </c>
      <c r="CP150" s="2">
        <f t="shared" si="320"/>
        <v>52.069299999999998</v>
      </c>
      <c r="CQ150" s="2">
        <f t="shared" si="321"/>
        <v>52.449300000000001</v>
      </c>
      <c r="CR150" s="2">
        <f t="shared" si="322"/>
        <v>53.136699999999998</v>
      </c>
      <c r="CS150" s="2">
        <f t="shared" si="323"/>
        <v>54.750500000000002</v>
      </c>
      <c r="CU150" s="2" t="str">
        <f t="shared" si="273"/>
        <v/>
      </c>
      <c r="CV150" s="2">
        <f t="shared" si="274"/>
        <v>50.526899999999998</v>
      </c>
      <c r="CW150" s="2">
        <f t="shared" si="275"/>
        <v>50.926499999999997</v>
      </c>
      <c r="CX150" s="2">
        <f t="shared" si="276"/>
        <v>51.025700000000001</v>
      </c>
      <c r="CY150" s="2">
        <f t="shared" si="277"/>
        <v>51.275399999999998</v>
      </c>
      <c r="CZ150" s="2">
        <f t="shared" si="278"/>
        <v>50.973100000000002</v>
      </c>
      <c r="DA150" s="2">
        <f t="shared" si="279"/>
        <v>52.567900000000002</v>
      </c>
      <c r="DB150" s="2">
        <f t="shared" si="280"/>
        <v>52.552199999999999</v>
      </c>
      <c r="DC150" s="2">
        <f t="shared" si="281"/>
        <v>52.289099999999998</v>
      </c>
      <c r="DD150" s="2">
        <f t="shared" si="282"/>
        <v>52.023000000000003</v>
      </c>
      <c r="DE150" s="2">
        <f t="shared" si="283"/>
        <v>51.939599999999999</v>
      </c>
      <c r="DF150" s="2">
        <f t="shared" si="284"/>
        <v>52.069299999999998</v>
      </c>
      <c r="DG150" s="2">
        <f t="shared" si="285"/>
        <v>52.449300000000001</v>
      </c>
      <c r="DH150" s="2">
        <f t="shared" si="286"/>
        <v>53.136699999999998</v>
      </c>
      <c r="DI150" s="2">
        <f t="shared" si="287"/>
        <v>54.750500000000002</v>
      </c>
      <c r="DK150" s="2">
        <f t="shared" si="288"/>
        <v>59.705030253283297</v>
      </c>
      <c r="DL150" s="2">
        <f t="shared" si="437"/>
        <v>58.519847682926837</v>
      </c>
      <c r="DM150" s="2">
        <f t="shared" si="437"/>
        <v>60.611833279352211</v>
      </c>
      <c r="DN150" s="2">
        <f t="shared" si="437"/>
        <v>57.272878461538454</v>
      </c>
      <c r="DO150" s="2">
        <f t="shared" si="437"/>
        <v>57.0771235182551</v>
      </c>
      <c r="DP150" s="2">
        <f t="shared" si="437"/>
        <v>58.471403413940244</v>
      </c>
      <c r="DQ150" s="2">
        <f t="shared" si="437"/>
        <v>61.335517254901966</v>
      </c>
      <c r="DR150" s="2">
        <f t="shared" si="437"/>
        <v>59.937136842556839</v>
      </c>
      <c r="DS150" s="2">
        <f t="shared" si="437"/>
        <v>63.416918807378792</v>
      </c>
      <c r="DT150" s="2">
        <f t="shared" si="437"/>
        <v>61.718218215358213</v>
      </c>
      <c r="DU150" s="2">
        <f t="shared" si="437"/>
        <v>59.610827639419412</v>
      </c>
      <c r="DV150" s="2">
        <f t="shared" si="437"/>
        <v>61.531061256971263</v>
      </c>
      <c r="DW150" s="2">
        <f t="shared" si="437"/>
        <v>63.994260045836512</v>
      </c>
      <c r="DX150" s="2">
        <f t="shared" si="437"/>
        <v>62.440007038123156</v>
      </c>
      <c r="DY150" s="2">
        <f t="shared" si="437"/>
        <v>63.880720376068368</v>
      </c>
      <c r="EA150" s="2">
        <f t="shared" si="440"/>
        <v>52.230606347294419</v>
      </c>
      <c r="EB150" s="2">
        <f t="shared" si="290"/>
        <v>50.884574220178244</v>
      </c>
      <c r="EC150" s="2">
        <f t="shared" si="291"/>
        <v>50.711747901726199</v>
      </c>
      <c r="ED150" s="2">
        <f t="shared" si="292"/>
        <v>51.283841686819827</v>
      </c>
      <c r="EE150" s="2">
        <f t="shared" si="293"/>
        <v>51.228446700082984</v>
      </c>
      <c r="EF150" s="2">
        <f t="shared" si="294"/>
        <v>51.754399977876865</v>
      </c>
      <c r="EG150" s="2">
        <f t="shared" si="295"/>
        <v>52.449198670109745</v>
      </c>
      <c r="EH150" s="2">
        <f t="shared" si="296"/>
        <v>52.294618926256575</v>
      </c>
      <c r="EI150" s="2">
        <f t="shared" si="297"/>
        <v>52.670909558434303</v>
      </c>
      <c r="EJ150" s="2">
        <f t="shared" si="298"/>
        <v>52.1451263315343</v>
      </c>
      <c r="EK150" s="2">
        <f t="shared" si="299"/>
        <v>52.238745539057462</v>
      </c>
      <c r="EL150" s="2">
        <f t="shared" si="300"/>
        <v>52.210786263923787</v>
      </c>
      <c r="EM150" s="2">
        <f t="shared" si="301"/>
        <v>53.252625008809453</v>
      </c>
      <c r="EN150" s="2">
        <f t="shared" si="302"/>
        <v>53.642899738842793</v>
      </c>
      <c r="EO150" s="2">
        <f t="shared" si="303"/>
        <v>55.51165248076969</v>
      </c>
      <c r="EQ150" s="2">
        <f t="shared" si="304"/>
        <v>52.308455842659583</v>
      </c>
      <c r="ER150" s="2">
        <f t="shared" si="438"/>
        <v>50.882029570604558</v>
      </c>
      <c r="ES150" s="2">
        <f t="shared" si="438"/>
        <v>50.952757469931903</v>
      </c>
      <c r="ET150" s="2">
        <f t="shared" si="438"/>
        <v>51.236919459158074</v>
      </c>
      <c r="EU150" s="2">
        <f t="shared" si="438"/>
        <v>51.312075812012189</v>
      </c>
      <c r="EV150" s="2">
        <f t="shared" si="438"/>
        <v>51.717131764925547</v>
      </c>
      <c r="EW150" s="2">
        <f t="shared" si="438"/>
        <v>52.385628500619568</v>
      </c>
      <c r="EX150" s="2">
        <f t="shared" si="438"/>
        <v>52.508163796318982</v>
      </c>
      <c r="EY150" s="2">
        <f t="shared" si="438"/>
        <v>52.647903288860874</v>
      </c>
      <c r="EZ150" s="2">
        <f t="shared" si="438"/>
        <v>51.940267174280898</v>
      </c>
      <c r="FA150" s="2">
        <f t="shared" si="438"/>
        <v>52.256464520959092</v>
      </c>
      <c r="FB150" s="2">
        <f t="shared" si="438"/>
        <v>52.131515801100676</v>
      </c>
      <c r="FC150" s="2">
        <f t="shared" si="438"/>
        <v>53.246813284217723</v>
      </c>
      <c r="FD150" s="2">
        <f t="shared" si="438"/>
        <v>53.604879747497478</v>
      </c>
      <c r="FE150" s="2">
        <f t="shared" si="438"/>
        <v>55.433887441269512</v>
      </c>
      <c r="FG150" s="2">
        <f t="shared" si="306"/>
        <v>0.99949614335330572</v>
      </c>
      <c r="FH150" s="2">
        <f t="shared" si="439"/>
        <v>0.99948800888501588</v>
      </c>
      <c r="FI150" s="2">
        <f t="shared" si="439"/>
        <v>0.99946697794572026</v>
      </c>
      <c r="FJ150" s="2">
        <f t="shared" si="439"/>
        <v>0.99945086021120855</v>
      </c>
      <c r="FK150" s="2">
        <f t="shared" si="439"/>
        <v>0.99940087581031567</v>
      </c>
      <c r="FL150" s="2">
        <f t="shared" si="439"/>
        <v>0.9993966598558649</v>
      </c>
      <c r="FM150" s="2">
        <f t="shared" si="439"/>
        <v>0.99938002591866693</v>
      </c>
      <c r="FN150" s="2">
        <f t="shared" si="439"/>
        <v>0.99936704225174899</v>
      </c>
      <c r="FO150" s="2">
        <f t="shared" si="439"/>
        <v>0.9993790165111659</v>
      </c>
      <c r="FP150" s="2">
        <f t="shared" si="439"/>
        <v>0.99940441429151461</v>
      </c>
      <c r="FQ150" s="2">
        <f t="shared" si="439"/>
        <v>0.99931759862553871</v>
      </c>
      <c r="FR150" s="2">
        <f t="shared" si="439"/>
        <v>0.99941889708865028</v>
      </c>
      <c r="FS150" s="2">
        <f t="shared" si="439"/>
        <v>0.99935827523159548</v>
      </c>
      <c r="FT150" s="2">
        <f t="shared" si="439"/>
        <v>0.99929382004937672</v>
      </c>
      <c r="FU150" s="2">
        <f t="shared" si="439"/>
        <v>0.99916373306002237</v>
      </c>
      <c r="FW150" s="2">
        <f t="shared" si="324"/>
        <v>0.15736063826829172</v>
      </c>
      <c r="FX150" s="2">
        <f t="shared" si="376"/>
        <v>0.26954938576081827</v>
      </c>
      <c r="FY150" s="2">
        <f t="shared" si="377"/>
        <v>0.26060851018863052</v>
      </c>
      <c r="FZ150" s="2">
        <f t="shared" si="378"/>
        <v>0.24970747286417017</v>
      </c>
      <c r="GA150" s="2">
        <f t="shared" si="379"/>
        <v>0.25130868353115432</v>
      </c>
      <c r="GB150" s="2">
        <f t="shared" si="380"/>
        <v>0.26209228418378705</v>
      </c>
      <c r="GC150" s="2">
        <f t="shared" si="381"/>
        <v>0.2744474372912708</v>
      </c>
      <c r="GD150" s="2">
        <f t="shared" si="382"/>
        <v>0.31426189150661216</v>
      </c>
      <c r="GE150" s="2">
        <f t="shared" si="383"/>
        <v>0.30596133281535964</v>
      </c>
      <c r="GF150" s="2">
        <f t="shared" si="384"/>
        <v>0.30758186025393097</v>
      </c>
      <c r="GG150" s="2">
        <f t="shared" si="385"/>
        <v>0.27230376588076954</v>
      </c>
      <c r="GH150" s="2">
        <f t="shared" si="386"/>
        <v>0.26348074642556152</v>
      </c>
      <c r="GI150" s="2">
        <f t="shared" si="387"/>
        <v>0.22976710947556336</v>
      </c>
      <c r="GJ150" s="2">
        <f t="shared" si="388"/>
        <v>0.19684479249918005</v>
      </c>
      <c r="GK150" s="2">
        <f t="shared" si="389"/>
        <v>0.20208318357978333</v>
      </c>
      <c r="GM150" s="86">
        <f t="shared" si="325"/>
        <v>9.4206507785449178E-122</v>
      </c>
      <c r="GN150" s="86">
        <f t="shared" si="390"/>
        <v>2.4409431084319732E-152</v>
      </c>
      <c r="GO150" s="86">
        <f t="shared" si="391"/>
        <v>1.5513718100957888E-139</v>
      </c>
      <c r="GP150" s="86">
        <f t="shared" si="392"/>
        <v>4.9445831723502391E-147</v>
      </c>
      <c r="GQ150" s="86">
        <f t="shared" si="393"/>
        <v>1.5433977048555054E-175</v>
      </c>
      <c r="GR150" s="86">
        <f t="shared" si="394"/>
        <v>1.2251789051450709E-171</v>
      </c>
      <c r="GS150" s="86">
        <f t="shared" si="395"/>
        <v>2.0613108824017864E-176</v>
      </c>
      <c r="GT150" s="86">
        <f t="shared" si="396"/>
        <v>1.2236768297783108E-215</v>
      </c>
      <c r="GU150" s="86">
        <f t="shared" si="397"/>
        <v>4.0689899698080174E-163</v>
      </c>
      <c r="GV150" s="86">
        <f t="shared" si="398"/>
        <v>8.3647365577568558E-168</v>
      </c>
      <c r="GW150" s="86">
        <f t="shared" si="399"/>
        <v>1.0798340026140066E-212</v>
      </c>
      <c r="GX150" s="86">
        <f t="shared" si="400"/>
        <v>2.7254126671511002E-230</v>
      </c>
      <c r="GY150" s="86">
        <f t="shared" si="401"/>
        <v>1.2714113962333811E-160</v>
      </c>
      <c r="GZ150" s="86">
        <f t="shared" si="402"/>
        <v>2.1182823306355977E-147</v>
      </c>
      <c r="HA150" s="86">
        <f t="shared" si="403"/>
        <v>1.015607475691681E-201</v>
      </c>
      <c r="HC150" s="86">
        <f t="shared" si="326"/>
        <v>6.0197137946577146E-91</v>
      </c>
      <c r="HD150" s="86">
        <f t="shared" si="404"/>
        <v>3.3069143781958512E-69</v>
      </c>
      <c r="HE150" s="86">
        <f t="shared" si="405"/>
        <v>5.6179568211787189E-94</v>
      </c>
      <c r="HF150" s="86">
        <f t="shared" si="406"/>
        <v>5.7238144945110803E-92</v>
      </c>
      <c r="HG150" s="86">
        <f t="shared" si="407"/>
        <v>1.4877077977270243E-179</v>
      </c>
      <c r="HH150" s="86">
        <f t="shared" si="408"/>
        <v>1.9386308994704591E-114</v>
      </c>
      <c r="HI150" s="86">
        <f t="shared" si="409"/>
        <v>2.6251809491011896E-119</v>
      </c>
      <c r="HJ150" s="86">
        <f t="shared" si="410"/>
        <v>4.2761997848968156E-114</v>
      </c>
      <c r="HK150" s="86">
        <f t="shared" si="411"/>
        <v>3.0396969817533311E-103</v>
      </c>
      <c r="HL150" s="86">
        <f t="shared" si="412"/>
        <v>5.2431230534921745E-91</v>
      </c>
      <c r="HM150" s="86">
        <f t="shared" si="413"/>
        <v>2.6638719948940866E-173</v>
      </c>
      <c r="HN150" s="86">
        <f t="shared" si="414"/>
        <v>1.2356245623549794E-123</v>
      </c>
      <c r="HO150" s="86">
        <f t="shared" si="415"/>
        <v>1.1651948642176317E-81</v>
      </c>
      <c r="HP150" s="86">
        <f t="shared" si="416"/>
        <v>5.4871968733438082E-77</v>
      </c>
      <c r="HQ150" s="86">
        <f t="shared" si="417"/>
        <v>4.9621619886571426E-107</v>
      </c>
      <c r="HS150" s="86">
        <f t="shared" si="327"/>
        <v>2.0798658809321111E-2</v>
      </c>
      <c r="HT150" s="86">
        <f t="shared" si="418"/>
        <v>2.6636919514624749E-3</v>
      </c>
      <c r="HU150" s="86">
        <f t="shared" si="419"/>
        <v>3.2989396639648812E-3</v>
      </c>
      <c r="HV150" s="86">
        <f t="shared" si="420"/>
        <v>3.14306455336458E-3</v>
      </c>
      <c r="HW150" s="86">
        <f t="shared" si="421"/>
        <v>4.9555728666007088E-3</v>
      </c>
      <c r="HX150" s="86">
        <f t="shared" si="422"/>
        <v>2.4082376778809082E-3</v>
      </c>
      <c r="HY150" s="86">
        <f t="shared" si="423"/>
        <v>8.0846329050190437E-4</v>
      </c>
      <c r="HZ150" s="86">
        <f t="shared" si="424"/>
        <v>9.1965903381517253E-4</v>
      </c>
      <c r="IA150" s="86">
        <f t="shared" si="425"/>
        <v>5.5955554454940957E-4</v>
      </c>
      <c r="IB150" s="86">
        <f t="shared" si="426"/>
        <v>1.5569420681249202E-4</v>
      </c>
      <c r="IC150" s="86">
        <f t="shared" si="427"/>
        <v>9.8048399037418748E-4</v>
      </c>
      <c r="ID150" s="86">
        <f t="shared" si="428"/>
        <v>9.7648504881269751E-4</v>
      </c>
      <c r="IE150" s="86">
        <f t="shared" si="429"/>
        <v>2.2030261786978285E-3</v>
      </c>
      <c r="IF150" s="86">
        <f t="shared" si="430"/>
        <v>4.9680405865164593E-4</v>
      </c>
      <c r="IG150" s="86">
        <f t="shared" si="431"/>
        <v>1.9024100436277934E-3</v>
      </c>
      <c r="II150" s="86">
        <f t="shared" si="328"/>
        <v>2.3478264612561423E-10</v>
      </c>
      <c r="IJ150" s="86">
        <f t="shared" si="329"/>
        <v>8.7576751514082548E-5</v>
      </c>
      <c r="IK150" s="86">
        <f t="shared" si="330"/>
        <v>9.2992581461682043E-6</v>
      </c>
      <c r="IL150" s="86">
        <f t="shared" si="331"/>
        <v>1.8193495777447639E-6</v>
      </c>
      <c r="IM150" s="86">
        <f t="shared" si="332"/>
        <v>1.313439930425389E-5</v>
      </c>
      <c r="IN150" s="86">
        <f t="shared" si="333"/>
        <v>1.3237593485439282E-5</v>
      </c>
      <c r="IO150" s="86">
        <f t="shared" si="334"/>
        <v>1.9225713858419821E-5</v>
      </c>
      <c r="IP150" s="86">
        <f t="shared" si="335"/>
        <v>8.8560238391831574E-4</v>
      </c>
      <c r="IQ150" s="86">
        <f t="shared" si="336"/>
        <v>3.1171422980704681E-4</v>
      </c>
      <c r="IR150" s="86">
        <f t="shared" si="337"/>
        <v>1.6701426085647335E-4</v>
      </c>
      <c r="IS150" s="86">
        <f t="shared" si="338"/>
        <v>2.1596668924812468E-5</v>
      </c>
      <c r="IT150" s="86">
        <f t="shared" si="339"/>
        <v>5.8663114581701561E-6</v>
      </c>
      <c r="IU150" s="86">
        <f t="shared" si="340"/>
        <v>7.573153498346957E-8</v>
      </c>
      <c r="IV150" s="86">
        <f t="shared" si="341"/>
        <v>3.9910804284123211E-5</v>
      </c>
      <c r="IW150" s="86">
        <f t="shared" si="342"/>
        <v>1.592259339116943E-4</v>
      </c>
      <c r="IY150" s="86">
        <f t="shared" si="343"/>
        <v>2.0798659044103756E-2</v>
      </c>
      <c r="IZ150" s="86">
        <f t="shared" si="344"/>
        <v>2.7512687029765575E-3</v>
      </c>
      <c r="JA150" s="86">
        <f t="shared" si="345"/>
        <v>3.3082389221110492E-3</v>
      </c>
      <c r="JB150" s="86">
        <f t="shared" si="346"/>
        <v>3.1448839029423249E-3</v>
      </c>
      <c r="JC150" s="86">
        <f t="shared" si="347"/>
        <v>4.9687072659049631E-3</v>
      </c>
      <c r="JD150" s="86">
        <f t="shared" si="348"/>
        <v>2.4214752713663476E-3</v>
      </c>
      <c r="JE150" s="86">
        <f t="shared" si="349"/>
        <v>8.2768900436032422E-4</v>
      </c>
      <c r="JF150" s="86">
        <f t="shared" si="350"/>
        <v>1.8052614177334883E-3</v>
      </c>
      <c r="JG150" s="86">
        <f t="shared" si="351"/>
        <v>8.7126977435645638E-4</v>
      </c>
      <c r="JH150" s="86">
        <f t="shared" si="352"/>
        <v>3.227084676689654E-4</v>
      </c>
      <c r="JI150" s="86">
        <f t="shared" si="353"/>
        <v>1.002080659299E-3</v>
      </c>
      <c r="JJ150" s="86">
        <f t="shared" si="354"/>
        <v>9.8235136027086762E-4</v>
      </c>
      <c r="JK150" s="86">
        <f t="shared" si="355"/>
        <v>2.2031019102328121E-3</v>
      </c>
      <c r="JL150" s="86">
        <f t="shared" si="356"/>
        <v>5.3671486293576916E-4</v>
      </c>
      <c r="JM150" s="86">
        <f t="shared" si="357"/>
        <v>2.0616359775394878E-3</v>
      </c>
    </row>
    <row r="151" spans="2:273" x14ac:dyDescent="0.25">
      <c r="B151" s="2">
        <v>124</v>
      </c>
      <c r="C151" s="37">
        <v>51.854900000000001</v>
      </c>
      <c r="D151" s="37">
        <v>51.103000000000002</v>
      </c>
      <c r="E151" s="37">
        <v>51.029899999999998</v>
      </c>
      <c r="F151" s="37">
        <v>51.207900000000002</v>
      </c>
      <c r="G151" s="37">
        <v>51.062100000000001</v>
      </c>
      <c r="H151" s="37">
        <v>51.453899999999997</v>
      </c>
      <c r="I151" s="37">
        <v>51.855899999999998</v>
      </c>
      <c r="J151" s="37">
        <v>52.512599999999999</v>
      </c>
      <c r="K151" s="37">
        <v>52.7896</v>
      </c>
      <c r="L151" s="37">
        <v>51.919400000000003</v>
      </c>
      <c r="M151" s="37">
        <v>52.3553</v>
      </c>
      <c r="N151" s="37">
        <v>51.910499999999999</v>
      </c>
      <c r="O151" s="37">
        <v>52.298699999999997</v>
      </c>
      <c r="P151" s="37">
        <v>53.333100000000002</v>
      </c>
      <c r="Q151" s="37">
        <v>54.905500000000004</v>
      </c>
      <c r="S151" s="4">
        <f t="shared" si="229"/>
        <v>52.204236216169647</v>
      </c>
      <c r="T151" s="4">
        <f t="shared" si="230"/>
        <v>50.856748465545309</v>
      </c>
      <c r="U151" s="4">
        <f t="shared" si="231"/>
        <v>50.744714092328486</v>
      </c>
      <c r="V151" s="4">
        <f t="shared" si="232"/>
        <v>51.243772127863956</v>
      </c>
      <c r="W151" s="4">
        <f t="shared" si="233"/>
        <v>51.218039031687425</v>
      </c>
      <c r="X151" s="4">
        <f t="shared" si="234"/>
        <v>51.718904056103831</v>
      </c>
      <c r="Y151" s="4">
        <f t="shared" si="235"/>
        <v>52.412888816436272</v>
      </c>
      <c r="Z151" s="4">
        <f t="shared" si="236"/>
        <v>52.438507173015665</v>
      </c>
      <c r="AA151" s="4">
        <f t="shared" si="237"/>
        <v>52.683100045296705</v>
      </c>
      <c r="AB151" s="4">
        <f t="shared" si="238"/>
        <v>52.071778172482446</v>
      </c>
      <c r="AC151" s="4">
        <f t="shared" si="239"/>
        <v>52.20907410468044</v>
      </c>
      <c r="AD151" s="4">
        <f t="shared" si="240"/>
        <v>52.161838302438596</v>
      </c>
      <c r="AE151" s="4">
        <f t="shared" si="241"/>
        <v>53.221739929925526</v>
      </c>
      <c r="AF151" s="4">
        <f t="shared" si="242"/>
        <v>53.617904906379415</v>
      </c>
      <c r="AG151" s="4">
        <f t="shared" si="243"/>
        <v>55.515643241894651</v>
      </c>
      <c r="AI151" s="4">
        <f t="shared" si="244"/>
        <v>-0.34933621616964672</v>
      </c>
      <c r="AJ151" s="4">
        <f t="shared" si="245"/>
        <v>0.24625153445469294</v>
      </c>
      <c r="AK151" s="4">
        <f t="shared" si="246"/>
        <v>0.28518590767151153</v>
      </c>
      <c r="AL151" s="4">
        <f t="shared" si="247"/>
        <v>-3.5872127863953551E-2</v>
      </c>
      <c r="AM151" s="4">
        <f t="shared" si="248"/>
        <v>-0.15593903168742429</v>
      </c>
      <c r="AN151" s="4">
        <f t="shared" si="249"/>
        <v>-0.26500405610383382</v>
      </c>
      <c r="AO151" s="4">
        <f t="shared" si="250"/>
        <v>-0.55698881643627374</v>
      </c>
      <c r="AP151" s="4">
        <f t="shared" si="251"/>
        <v>7.4092826984333726E-2</v>
      </c>
      <c r="AQ151" s="4">
        <f t="shared" si="252"/>
        <v>0.10649995470329543</v>
      </c>
      <c r="AR151" s="4">
        <f t="shared" si="253"/>
        <v>-0.15237817248244312</v>
      </c>
      <c r="AS151" s="4">
        <f t="shared" si="254"/>
        <v>0.1462258953195601</v>
      </c>
      <c r="AT151" s="4">
        <f t="shared" si="255"/>
        <v>-0.25133830243859734</v>
      </c>
      <c r="AU151" s="4">
        <f t="shared" si="256"/>
        <v>-0.92303992992552963</v>
      </c>
      <c r="AV151" s="4">
        <f t="shared" si="436"/>
        <v>-0.28480490637941358</v>
      </c>
      <c r="AW151" s="4">
        <f t="shared" si="436"/>
        <v>-0.6101432418946473</v>
      </c>
      <c r="AY151" s="2">
        <f t="shared" si="308"/>
        <v>52.20423620163028</v>
      </c>
      <c r="AZ151" s="2">
        <f t="shared" si="359"/>
        <v>50.852794226490843</v>
      </c>
      <c r="BA151" s="2">
        <f t="shared" si="360"/>
        <v>50.743602885135928</v>
      </c>
      <c r="BB151" s="2">
        <f t="shared" si="361"/>
        <v>51.243446110079702</v>
      </c>
      <c r="BC151" s="2">
        <f t="shared" si="362"/>
        <v>51.21603075113017</v>
      </c>
      <c r="BD151" s="2">
        <f t="shared" si="363"/>
        <v>51.716388301148733</v>
      </c>
      <c r="BE151" s="2">
        <f t="shared" si="364"/>
        <v>52.409309453799025</v>
      </c>
      <c r="BF151" s="2">
        <f t="shared" si="365"/>
        <v>52.336000003252963</v>
      </c>
      <c r="BG151" s="2">
        <f t="shared" si="366"/>
        <v>52.637902729779071</v>
      </c>
      <c r="BH151" s="2">
        <f t="shared" si="367"/>
        <v>52.037144321232233</v>
      </c>
      <c r="BI151" s="2">
        <f t="shared" si="368"/>
        <v>52.203246011984497</v>
      </c>
      <c r="BJ151" s="2">
        <f t="shared" si="369"/>
        <v>52.159614143157235</v>
      </c>
      <c r="BK151" s="2">
        <f t="shared" si="370"/>
        <v>53.221687963292275</v>
      </c>
      <c r="BL151" s="2">
        <f t="shared" si="371"/>
        <v>53.606123390686406</v>
      </c>
      <c r="BM151" s="2">
        <f t="shared" si="372"/>
        <v>55.445311730256918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51.103000000000002</v>
      </c>
      <c r="CG151" s="2">
        <f t="shared" si="311"/>
        <v>51.029899999999998</v>
      </c>
      <c r="CH151" s="2">
        <f t="shared" si="312"/>
        <v>51.207900000000002</v>
      </c>
      <c r="CI151" s="2">
        <f t="shared" si="313"/>
        <v>51.062100000000001</v>
      </c>
      <c r="CJ151" s="2">
        <f t="shared" si="314"/>
        <v>51.453899999999997</v>
      </c>
      <c r="CK151" s="2">
        <f t="shared" si="315"/>
        <v>51.855899999999998</v>
      </c>
      <c r="CL151" s="2">
        <f t="shared" si="316"/>
        <v>52.512599999999999</v>
      </c>
      <c r="CM151" s="2">
        <f t="shared" si="317"/>
        <v>52.7896</v>
      </c>
      <c r="CN151" s="2">
        <f t="shared" si="318"/>
        <v>51.919400000000003</v>
      </c>
      <c r="CO151" s="2">
        <f t="shared" si="319"/>
        <v>52.3553</v>
      </c>
      <c r="CP151" s="2">
        <f t="shared" si="320"/>
        <v>51.910499999999999</v>
      </c>
      <c r="CQ151" s="2">
        <f t="shared" si="321"/>
        <v>52.298699999999997</v>
      </c>
      <c r="CR151" s="2">
        <f t="shared" si="322"/>
        <v>53.333100000000002</v>
      </c>
      <c r="CS151" s="2">
        <f t="shared" si="323"/>
        <v>54.905500000000004</v>
      </c>
      <c r="CU151" s="2" t="str">
        <f t="shared" si="273"/>
        <v/>
      </c>
      <c r="CV151" s="2">
        <f t="shared" si="274"/>
        <v>51.103000000000002</v>
      </c>
      <c r="CW151" s="2">
        <f t="shared" si="275"/>
        <v>51.029899999999998</v>
      </c>
      <c r="CX151" s="2">
        <f t="shared" si="276"/>
        <v>51.207900000000002</v>
      </c>
      <c r="CY151" s="2">
        <f t="shared" si="277"/>
        <v>51.062100000000001</v>
      </c>
      <c r="CZ151" s="2">
        <f t="shared" si="278"/>
        <v>51.453899999999997</v>
      </c>
      <c r="DA151" s="2">
        <f t="shared" si="279"/>
        <v>51.855899999999998</v>
      </c>
      <c r="DB151" s="2">
        <f t="shared" si="280"/>
        <v>52.512599999999999</v>
      </c>
      <c r="DC151" s="2">
        <f t="shared" si="281"/>
        <v>52.7896</v>
      </c>
      <c r="DD151" s="2">
        <f t="shared" si="282"/>
        <v>51.919400000000003</v>
      </c>
      <c r="DE151" s="2">
        <f t="shared" si="283"/>
        <v>52.3553</v>
      </c>
      <c r="DF151" s="2">
        <f t="shared" si="284"/>
        <v>51.910499999999999</v>
      </c>
      <c r="DG151" s="2">
        <f t="shared" si="285"/>
        <v>52.298699999999997</v>
      </c>
      <c r="DH151" s="2">
        <f t="shared" si="286"/>
        <v>53.333100000000002</v>
      </c>
      <c r="DI151" s="2">
        <f t="shared" si="287"/>
        <v>54.905500000000004</v>
      </c>
      <c r="DK151" s="2">
        <f t="shared" si="288"/>
        <v>59.737902429643526</v>
      </c>
      <c r="DL151" s="2">
        <f t="shared" si="437"/>
        <v>58.547261951219525</v>
      </c>
      <c r="DM151" s="2">
        <f t="shared" si="437"/>
        <v>60.661427044534399</v>
      </c>
      <c r="DN151" s="2">
        <f t="shared" si="437"/>
        <v>57.294764690431506</v>
      </c>
      <c r="DO151" s="2">
        <f t="shared" si="437"/>
        <v>57.094274348032251</v>
      </c>
      <c r="DP151" s="2">
        <f t="shared" si="437"/>
        <v>58.500126529160724</v>
      </c>
      <c r="DQ151" s="2">
        <f t="shared" si="437"/>
        <v>61.389361512605049</v>
      </c>
      <c r="DR151" s="2">
        <f t="shared" si="437"/>
        <v>59.978099596739597</v>
      </c>
      <c r="DS151" s="2">
        <f t="shared" si="437"/>
        <v>63.488005010724997</v>
      </c>
      <c r="DT151" s="2">
        <f t="shared" si="437"/>
        <v>61.770073311883309</v>
      </c>
      <c r="DU151" s="2">
        <f t="shared" si="437"/>
        <v>59.639297020626444</v>
      </c>
      <c r="DV151" s="2">
        <f t="shared" si="437"/>
        <v>61.583172955812962</v>
      </c>
      <c r="DW151" s="2">
        <f t="shared" si="437"/>
        <v>64.06137396485866</v>
      </c>
      <c r="DX151" s="2">
        <f t="shared" si="437"/>
        <v>62.494202694281512</v>
      </c>
      <c r="DY151" s="2">
        <f t="shared" si="437"/>
        <v>63.940241128205123</v>
      </c>
      <c r="EA151" s="2">
        <f t="shared" si="440"/>
        <v>52.18691952918546</v>
      </c>
      <c r="EB151" s="2">
        <f t="shared" si="290"/>
        <v>50.849965767824493</v>
      </c>
      <c r="EC151" s="2">
        <f t="shared" si="291"/>
        <v>50.668966867274506</v>
      </c>
      <c r="ED151" s="2">
        <f t="shared" si="292"/>
        <v>51.253464268440148</v>
      </c>
      <c r="EE151" s="2">
        <f t="shared" si="293"/>
        <v>51.189459842039724</v>
      </c>
      <c r="EF151" s="2">
        <f t="shared" si="294"/>
        <v>51.723496501991086</v>
      </c>
      <c r="EG151" s="2">
        <f t="shared" si="295"/>
        <v>52.423575645577792</v>
      </c>
      <c r="EH151" s="2">
        <f t="shared" si="296"/>
        <v>52.257560768007828</v>
      </c>
      <c r="EI151" s="2">
        <f t="shared" si="297"/>
        <v>52.639538375565579</v>
      </c>
      <c r="EJ151" s="2">
        <f t="shared" si="298"/>
        <v>52.101506773071065</v>
      </c>
      <c r="EK151" s="2">
        <f t="shared" si="299"/>
        <v>52.193263573273086</v>
      </c>
      <c r="EL151" s="2">
        <f t="shared" si="300"/>
        <v>52.177814936858098</v>
      </c>
      <c r="EM151" s="2">
        <f t="shared" si="301"/>
        <v>53.216835878848883</v>
      </c>
      <c r="EN151" s="2">
        <f t="shared" si="302"/>
        <v>53.60879249608265</v>
      </c>
      <c r="EO151" s="2">
        <f t="shared" si="303"/>
        <v>55.456296030187552</v>
      </c>
      <c r="EQ151" s="2">
        <f t="shared" si="304"/>
        <v>52.268388662998007</v>
      </c>
      <c r="ER151" s="2">
        <f t="shared" si="438"/>
        <v>50.847307016449463</v>
      </c>
      <c r="ES151" s="2">
        <f t="shared" si="438"/>
        <v>50.91929857508574</v>
      </c>
      <c r="ET151" s="2">
        <f t="shared" si="438"/>
        <v>51.204676024533036</v>
      </c>
      <c r="EU151" s="2">
        <f t="shared" si="438"/>
        <v>51.276231441632191</v>
      </c>
      <c r="EV151" s="2">
        <f t="shared" si="438"/>
        <v>51.684832189702661</v>
      </c>
      <c r="EW151" s="2">
        <f t="shared" si="438"/>
        <v>52.357619445470228</v>
      </c>
      <c r="EX151" s="2">
        <f t="shared" si="438"/>
        <v>52.478772104816997</v>
      </c>
      <c r="EY151" s="2">
        <f t="shared" si="438"/>
        <v>52.615663341024074</v>
      </c>
      <c r="EZ151" s="2">
        <f t="shared" si="438"/>
        <v>51.888967512690371</v>
      </c>
      <c r="FA151" s="2">
        <f t="shared" si="438"/>
        <v>52.211646105295671</v>
      </c>
      <c r="FB151" s="2">
        <f t="shared" si="438"/>
        <v>52.095520250368182</v>
      </c>
      <c r="FC151" s="2">
        <f t="shared" si="438"/>
        <v>53.210769656633914</v>
      </c>
      <c r="FD151" s="2">
        <f t="shared" si="438"/>
        <v>53.569172466995084</v>
      </c>
      <c r="FE151" s="2">
        <f t="shared" si="438"/>
        <v>55.375983341053782</v>
      </c>
      <c r="FG151" s="2">
        <f t="shared" si="306"/>
        <v>0.99954045690338478</v>
      </c>
      <c r="FH151" s="2">
        <f t="shared" si="439"/>
        <v>0.99953303751697553</v>
      </c>
      <c r="FI151" s="2">
        <f t="shared" si="439"/>
        <v>0.99951385530861581</v>
      </c>
      <c r="FJ151" s="2">
        <f t="shared" si="439"/>
        <v>0.99949915436026615</v>
      </c>
      <c r="FK151" s="2">
        <f t="shared" si="439"/>
        <v>0.9994535634387004</v>
      </c>
      <c r="FL151" s="2">
        <f t="shared" si="439"/>
        <v>0.99944971803569538</v>
      </c>
      <c r="FM151" s="2">
        <f t="shared" si="439"/>
        <v>0.99943454607162774</v>
      </c>
      <c r="FN151" s="2">
        <f t="shared" si="439"/>
        <v>0.99942270352112494</v>
      </c>
      <c r="FO151" s="2">
        <f t="shared" si="439"/>
        <v>0.99943362538051728</v>
      </c>
      <c r="FP151" s="2">
        <f t="shared" si="439"/>
        <v>0.99945679091117656</v>
      </c>
      <c r="FQ151" s="2">
        <f t="shared" si="439"/>
        <v>0.99937760517867247</v>
      </c>
      <c r="FR151" s="2">
        <f t="shared" si="439"/>
        <v>0.99947000074680459</v>
      </c>
      <c r="FS151" s="2">
        <f t="shared" si="439"/>
        <v>0.99941470700686619</v>
      </c>
      <c r="FT151" s="2">
        <f t="shared" si="439"/>
        <v>0.99935591620958864</v>
      </c>
      <c r="FU151" s="2">
        <f t="shared" si="439"/>
        <v>0.99923725936183871</v>
      </c>
      <c r="FW151" s="2">
        <f t="shared" si="324"/>
        <v>0.16996216520620633</v>
      </c>
      <c r="FX151" s="2">
        <f t="shared" si="376"/>
        <v>0.28806374270985963</v>
      </c>
      <c r="FY151" s="2">
        <f t="shared" si="377"/>
        <v>0.2787431005144132</v>
      </c>
      <c r="FZ151" s="2">
        <f t="shared" si="378"/>
        <v>0.26735779545481608</v>
      </c>
      <c r="GA151" s="2">
        <f t="shared" si="379"/>
        <v>0.26903160327018982</v>
      </c>
      <c r="GB151" s="2">
        <f t="shared" si="380"/>
        <v>0.28029098369143646</v>
      </c>
      <c r="GC151" s="2">
        <f t="shared" si="381"/>
        <v>0.29316319901220533</v>
      </c>
      <c r="GD151" s="2">
        <f t="shared" si="382"/>
        <v>0.33444124714148787</v>
      </c>
      <c r="GE151" s="2">
        <f t="shared" si="383"/>
        <v>0.32586097144456966</v>
      </c>
      <c r="GF151" s="2">
        <f t="shared" si="384"/>
        <v>0.32753715682415485</v>
      </c>
      <c r="GG151" s="2">
        <f t="shared" si="385"/>
        <v>0.29093195908897329</v>
      </c>
      <c r="GH151" s="2">
        <f t="shared" si="386"/>
        <v>0.28173904556755297</v>
      </c>
      <c r="GI151" s="2">
        <f t="shared" si="387"/>
        <v>0.24647097635598422</v>
      </c>
      <c r="GJ151" s="2">
        <f t="shared" si="388"/>
        <v>0.21181342541453257</v>
      </c>
      <c r="GK151" s="2">
        <f t="shared" si="389"/>
        <v>0.21734236292040657</v>
      </c>
      <c r="GM151" s="86">
        <f t="shared" si="325"/>
        <v>1.5643583091708216E-125</v>
      </c>
      <c r="GN151" s="86">
        <f t="shared" si="390"/>
        <v>4.1157198387319358E-157</v>
      </c>
      <c r="GO151" s="86">
        <f t="shared" si="391"/>
        <v>6.7551419494130211E-144</v>
      </c>
      <c r="GP151" s="86">
        <f t="shared" si="392"/>
        <v>1.0979780705853115E-151</v>
      </c>
      <c r="GQ151" s="86">
        <f t="shared" si="393"/>
        <v>4.7757567252475934E-181</v>
      </c>
      <c r="GR151" s="86">
        <f t="shared" si="394"/>
        <v>4.888879489053186E-177</v>
      </c>
      <c r="GS151" s="86">
        <f t="shared" si="395"/>
        <v>6.5293001651337795E-182</v>
      </c>
      <c r="GT151" s="86">
        <f t="shared" si="396"/>
        <v>2.0414568568656401E-222</v>
      </c>
      <c r="GU151" s="86">
        <f t="shared" si="397"/>
        <v>3.2614487529282526E-168</v>
      </c>
      <c r="GV151" s="86">
        <f t="shared" si="398"/>
        <v>5.0116223737677959E-173</v>
      </c>
      <c r="GW151" s="86">
        <f t="shared" si="399"/>
        <v>2.3713391140598952E-219</v>
      </c>
      <c r="GX151" s="86">
        <f t="shared" si="400"/>
        <v>1.9659559695867092E-237</v>
      </c>
      <c r="GY151" s="86">
        <f t="shared" si="401"/>
        <v>1.3452024896210203E-165</v>
      </c>
      <c r="GZ151" s="86">
        <f t="shared" si="402"/>
        <v>5.4277038249154371E-152</v>
      </c>
      <c r="HA151" s="86">
        <f t="shared" si="403"/>
        <v>6.2288348268072029E-208</v>
      </c>
      <c r="HC151" s="86">
        <f t="shared" si="326"/>
        <v>3.9444298437279644E-95</v>
      </c>
      <c r="HD151" s="86">
        <f t="shared" si="404"/>
        <v>2.5619884737606737E-72</v>
      </c>
      <c r="HE151" s="86">
        <f t="shared" si="405"/>
        <v>3.2825524571204205E-98</v>
      </c>
      <c r="HF151" s="86">
        <f t="shared" si="406"/>
        <v>3.7366588695119403E-96</v>
      </c>
      <c r="HG151" s="86">
        <f t="shared" si="407"/>
        <v>9.4663986080916782E-188</v>
      </c>
      <c r="HH151" s="86">
        <f t="shared" si="408"/>
        <v>1.3432874697551868E-119</v>
      </c>
      <c r="HI151" s="86">
        <f t="shared" si="409"/>
        <v>1.4068682620560394E-124</v>
      </c>
      <c r="HJ151" s="86">
        <f t="shared" si="410"/>
        <v>3.7673921666363083E-119</v>
      </c>
      <c r="HK151" s="86">
        <f t="shared" si="411"/>
        <v>8.5482797437195876E-108</v>
      </c>
      <c r="HL151" s="86">
        <f t="shared" si="412"/>
        <v>5.860790251344596E-95</v>
      </c>
      <c r="HM151" s="86">
        <f t="shared" si="413"/>
        <v>5.0140537198045524E-181</v>
      </c>
      <c r="HN151" s="86">
        <f t="shared" si="414"/>
        <v>4.7080666623312142E-129</v>
      </c>
      <c r="HO151" s="86">
        <f t="shared" si="415"/>
        <v>2.7445251221765228E-85</v>
      </c>
      <c r="HP151" s="86">
        <f t="shared" si="416"/>
        <v>1.8666350030878569E-80</v>
      </c>
      <c r="HQ151" s="86">
        <f t="shared" si="417"/>
        <v>8.8528935573729552E-112</v>
      </c>
      <c r="HS151" s="86">
        <f t="shared" si="327"/>
        <v>1.1819859513413494E-2</v>
      </c>
      <c r="HT151" s="86">
        <f t="shared" si="418"/>
        <v>1.2895278673943896E-3</v>
      </c>
      <c r="HU151" s="86">
        <f t="shared" si="419"/>
        <v>1.5227574680283186E-3</v>
      </c>
      <c r="HV151" s="86">
        <f t="shared" si="420"/>
        <v>1.4215612024221841E-3</v>
      </c>
      <c r="HW151" s="86">
        <f t="shared" si="421"/>
        <v>2.4651322342764993E-3</v>
      </c>
      <c r="HX151" s="86">
        <f t="shared" si="422"/>
        <v>1.0978331432522617E-3</v>
      </c>
      <c r="HY151" s="86">
        <f t="shared" si="423"/>
        <v>3.3117115632184902E-4</v>
      </c>
      <c r="HZ151" s="86">
        <f t="shared" si="424"/>
        <v>3.929087682462711E-4</v>
      </c>
      <c r="IA151" s="86">
        <f t="shared" si="425"/>
        <v>2.2458956275249115E-4</v>
      </c>
      <c r="IB151" s="86">
        <f t="shared" si="426"/>
        <v>5.4804912170704712E-5</v>
      </c>
      <c r="IC151" s="86">
        <f t="shared" si="427"/>
        <v>4.1289844566323058E-4</v>
      </c>
      <c r="ID151" s="86">
        <f t="shared" si="428"/>
        <v>4.0349271734208057E-4</v>
      </c>
      <c r="IE151" s="86">
        <f t="shared" si="429"/>
        <v>9.520304011335388E-4</v>
      </c>
      <c r="IF151" s="86">
        <f t="shared" si="430"/>
        <v>1.2466070156467966E-4</v>
      </c>
      <c r="IG151" s="86">
        <f t="shared" si="431"/>
        <v>6.029024056426436E-4</v>
      </c>
      <c r="II151" s="86">
        <f t="shared" si="328"/>
        <v>2.1034813486410162E-9</v>
      </c>
      <c r="IJ151" s="86">
        <f t="shared" si="329"/>
        <v>3.5786450987442719E-4</v>
      </c>
      <c r="IK151" s="86">
        <f t="shared" si="330"/>
        <v>5.1792611286641627E-5</v>
      </c>
      <c r="IL151" s="86">
        <f t="shared" si="331"/>
        <v>1.2009470976588007E-5</v>
      </c>
      <c r="IM151" s="86">
        <f t="shared" si="332"/>
        <v>6.435868074862122E-5</v>
      </c>
      <c r="IN151" s="86">
        <f t="shared" si="333"/>
        <v>7.0383834131373883E-5</v>
      </c>
      <c r="IO151" s="86">
        <f t="shared" si="334"/>
        <v>1.0611867173524242E-4</v>
      </c>
      <c r="IP151" s="86">
        <f t="shared" si="335"/>
        <v>3.1775528636771473E-3</v>
      </c>
      <c r="IQ151" s="86">
        <f t="shared" si="336"/>
        <v>1.3087663978068043E-3</v>
      </c>
      <c r="IR151" s="86">
        <f t="shared" si="337"/>
        <v>8.0848084166916631E-4</v>
      </c>
      <c r="IS151" s="86">
        <f t="shared" si="338"/>
        <v>1.1474490377104861E-4</v>
      </c>
      <c r="IT151" s="86">
        <f t="shared" si="339"/>
        <v>3.6134713102056107E-5</v>
      </c>
      <c r="IU151" s="86">
        <f t="shared" si="340"/>
        <v>6.6921820372373295E-7</v>
      </c>
      <c r="IV151" s="86">
        <f t="shared" si="341"/>
        <v>1.2342525402029628E-4</v>
      </c>
      <c r="IW151" s="86">
        <f t="shared" si="342"/>
        <v>4.1792884408687329E-4</v>
      </c>
      <c r="IY151" s="86">
        <f t="shared" si="343"/>
        <v>1.1819861616894843E-2</v>
      </c>
      <c r="IZ151" s="86">
        <f t="shared" si="344"/>
        <v>1.6473923772688168E-3</v>
      </c>
      <c r="JA151" s="86">
        <f t="shared" si="345"/>
        <v>1.5745500793149603E-3</v>
      </c>
      <c r="JB151" s="86">
        <f t="shared" si="346"/>
        <v>1.433570673398772E-3</v>
      </c>
      <c r="JC151" s="86">
        <f t="shared" si="347"/>
        <v>2.5294909150251205E-3</v>
      </c>
      <c r="JD151" s="86">
        <f t="shared" si="348"/>
        <v>1.1682169773836355E-3</v>
      </c>
      <c r="JE151" s="86">
        <f t="shared" si="349"/>
        <v>4.3728982805709142E-4</v>
      </c>
      <c r="JF151" s="86">
        <f t="shared" si="350"/>
        <v>3.5704616319234186E-3</v>
      </c>
      <c r="JG151" s="86">
        <f t="shared" si="351"/>
        <v>1.5333559605592954E-3</v>
      </c>
      <c r="JH151" s="86">
        <f t="shared" si="352"/>
        <v>8.6328575383987105E-4</v>
      </c>
      <c r="JI151" s="86">
        <f t="shared" si="353"/>
        <v>5.276433494342792E-4</v>
      </c>
      <c r="JJ151" s="86">
        <f t="shared" si="354"/>
        <v>4.3962743044413666E-4</v>
      </c>
      <c r="JK151" s="86">
        <f t="shared" si="355"/>
        <v>9.5269961933726257E-4</v>
      </c>
      <c r="JL151" s="86">
        <f t="shared" si="356"/>
        <v>2.4808595558497594E-4</v>
      </c>
      <c r="JM151" s="86">
        <f t="shared" si="357"/>
        <v>1.0208312497295168E-3</v>
      </c>
    </row>
    <row r="152" spans="2:273" x14ac:dyDescent="0.25">
      <c r="B152" s="2">
        <v>125</v>
      </c>
      <c r="C152" s="37">
        <v>51.8675</v>
      </c>
      <c r="D152" s="37">
        <v>50.596499999999999</v>
      </c>
      <c r="E152" s="37">
        <v>49.8504</v>
      </c>
      <c r="F152" s="37">
        <v>50.896999999999998</v>
      </c>
      <c r="G152" s="37">
        <v>50.525399999999998</v>
      </c>
      <c r="H152" s="37">
        <v>51.480200000000004</v>
      </c>
      <c r="I152" s="37">
        <v>52.3444</v>
      </c>
      <c r="J152" s="37">
        <v>52.114899999999999</v>
      </c>
      <c r="K152" s="37">
        <v>52.195099999999996</v>
      </c>
      <c r="L152" s="37">
        <v>52.192500000000003</v>
      </c>
      <c r="M152" s="37">
        <v>51.816600000000001</v>
      </c>
      <c r="N152" s="37">
        <v>51.938400000000001</v>
      </c>
      <c r="O152" s="37">
        <v>53.011899999999997</v>
      </c>
      <c r="P152" s="37">
        <v>53.5548</v>
      </c>
      <c r="Q152" s="37">
        <v>54.962200000000003</v>
      </c>
      <c r="S152" s="4">
        <f t="shared" si="229"/>
        <v>52.16203101828232</v>
      </c>
      <c r="T152" s="4">
        <f t="shared" si="230"/>
        <v>50.830754247784469</v>
      </c>
      <c r="U152" s="4">
        <f t="shared" si="231"/>
        <v>50.712787956202355</v>
      </c>
      <c r="V152" s="4">
        <f t="shared" si="232"/>
        <v>51.21306447479477</v>
      </c>
      <c r="W152" s="4">
        <f t="shared" si="233"/>
        <v>51.18715525894229</v>
      </c>
      <c r="X152" s="4">
        <f t="shared" si="234"/>
        <v>51.694560525367208</v>
      </c>
      <c r="Y152" s="4">
        <f t="shared" si="235"/>
        <v>52.396508575216906</v>
      </c>
      <c r="Z152" s="4">
        <f t="shared" si="236"/>
        <v>52.587869534702342</v>
      </c>
      <c r="AA152" s="4">
        <f t="shared" si="237"/>
        <v>52.749622775272883</v>
      </c>
      <c r="AB152" s="4">
        <f t="shared" si="238"/>
        <v>52.110977564487257</v>
      </c>
      <c r="AC152" s="4">
        <f t="shared" si="239"/>
        <v>52.182032382909043</v>
      </c>
      <c r="AD152" s="4">
        <f t="shared" si="240"/>
        <v>52.134387774083798</v>
      </c>
      <c r="AE152" s="4">
        <f t="shared" si="241"/>
        <v>53.185558877062441</v>
      </c>
      <c r="AF152" s="4">
        <f t="shared" si="242"/>
        <v>53.602005582032753</v>
      </c>
      <c r="AG152" s="4">
        <f t="shared" si="243"/>
        <v>55.544766574855679</v>
      </c>
      <c r="AI152" s="4">
        <f t="shared" si="244"/>
        <v>-0.29453101828232064</v>
      </c>
      <c r="AJ152" s="4">
        <f t="shared" si="245"/>
        <v>-0.23425424778447024</v>
      </c>
      <c r="AK152" s="4">
        <f t="shared" si="246"/>
        <v>-0.86238795620235464</v>
      </c>
      <c r="AL152" s="4">
        <f t="shared" si="247"/>
        <v>-0.3160644747947714</v>
      </c>
      <c r="AM152" s="4">
        <f t="shared" si="248"/>
        <v>-0.66175525894229281</v>
      </c>
      <c r="AN152" s="4">
        <f t="shared" si="249"/>
        <v>-0.21436052536720496</v>
      </c>
      <c r="AO152" s="4">
        <f t="shared" si="250"/>
        <v>-5.2108575216905706E-2</v>
      </c>
      <c r="AP152" s="4">
        <f t="shared" si="251"/>
        <v>-0.47296953470234371</v>
      </c>
      <c r="AQ152" s="4">
        <f t="shared" si="252"/>
        <v>-0.55452277527288629</v>
      </c>
      <c r="AR152" s="4">
        <f t="shared" si="253"/>
        <v>8.1522435512745517E-2</v>
      </c>
      <c r="AS152" s="4">
        <f t="shared" si="254"/>
        <v>-0.36543238290904156</v>
      </c>
      <c r="AT152" s="4">
        <f t="shared" si="255"/>
        <v>-0.19598777408379675</v>
      </c>
      <c r="AU152" s="4">
        <f t="shared" si="256"/>
        <v>-0.17365887706244365</v>
      </c>
      <c r="AV152" s="4">
        <f t="shared" si="436"/>
        <v>-4.7205582032752602E-2</v>
      </c>
      <c r="AW152" s="4">
        <f t="shared" si="436"/>
        <v>-0.58256657485567587</v>
      </c>
      <c r="AY152" s="2">
        <f t="shared" si="308"/>
        <v>52.162030909041427</v>
      </c>
      <c r="AZ152" s="2">
        <f t="shared" si="359"/>
        <v>50.81780981128319</v>
      </c>
      <c r="BA152" s="2">
        <f t="shared" si="360"/>
        <v>50.707938528517317</v>
      </c>
      <c r="BB152" s="2">
        <f t="shared" si="361"/>
        <v>51.211394370012314</v>
      </c>
      <c r="BC152" s="2">
        <f t="shared" si="362"/>
        <v>51.179296297046356</v>
      </c>
      <c r="BD152" s="2">
        <f t="shared" si="363"/>
        <v>51.684036344073142</v>
      </c>
      <c r="BE152" s="2">
        <f t="shared" si="364"/>
        <v>52.381253342868135</v>
      </c>
      <c r="BF152" s="2">
        <f t="shared" si="365"/>
        <v>52.305916482090524</v>
      </c>
      <c r="BG152" s="2">
        <f t="shared" si="366"/>
        <v>52.60525259070122</v>
      </c>
      <c r="BH152" s="2">
        <f t="shared" si="367"/>
        <v>51.986058346650125</v>
      </c>
      <c r="BI152" s="2">
        <f t="shared" si="368"/>
        <v>52.157960246499158</v>
      </c>
      <c r="BJ152" s="2">
        <f t="shared" si="369"/>
        <v>52.123771855361255</v>
      </c>
      <c r="BK152" s="2">
        <f t="shared" si="370"/>
        <v>53.185222223872316</v>
      </c>
      <c r="BL152" s="2">
        <f t="shared" si="371"/>
        <v>53.570575218695026</v>
      </c>
      <c r="BM152" s="2">
        <f t="shared" si="372"/>
        <v>55.387580573947076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51.8675</v>
      </c>
      <c r="CF152" s="2">
        <f t="shared" si="310"/>
        <v>50.596499999999999</v>
      </c>
      <c r="CG152" s="2">
        <f t="shared" si="311"/>
        <v>49.8504</v>
      </c>
      <c r="CH152" s="2">
        <f t="shared" si="312"/>
        <v>50.896999999999998</v>
      </c>
      <c r="CI152" s="2">
        <f t="shared" si="313"/>
        <v>50.525399999999998</v>
      </c>
      <c r="CJ152" s="2">
        <f t="shared" si="314"/>
        <v>51.480200000000004</v>
      </c>
      <c r="CK152" s="2">
        <f t="shared" si="315"/>
        <v>52.3444</v>
      </c>
      <c r="CL152" s="2" t="str">
        <f t="shared" si="316"/>
        <v/>
      </c>
      <c r="CM152" s="2">
        <f t="shared" si="317"/>
        <v>52.195099999999996</v>
      </c>
      <c r="CN152" s="2">
        <f t="shared" si="318"/>
        <v>52.192500000000003</v>
      </c>
      <c r="CO152" s="2">
        <f t="shared" si="319"/>
        <v>51.816600000000001</v>
      </c>
      <c r="CP152" s="2">
        <f t="shared" si="320"/>
        <v>51.938400000000001</v>
      </c>
      <c r="CQ152" s="2">
        <f t="shared" si="321"/>
        <v>53.011899999999997</v>
      </c>
      <c r="CR152" s="2">
        <f t="shared" si="322"/>
        <v>53.5548</v>
      </c>
      <c r="CS152" s="2">
        <f t="shared" si="323"/>
        <v>54.962200000000003</v>
      </c>
      <c r="CU152" s="2">
        <f t="shared" si="273"/>
        <v>51.8675</v>
      </c>
      <c r="CV152" s="2">
        <f t="shared" si="274"/>
        <v>50.596499999999999</v>
      </c>
      <c r="CW152" s="2">
        <f t="shared" si="275"/>
        <v>49.8504</v>
      </c>
      <c r="CX152" s="2">
        <f t="shared" si="276"/>
        <v>50.896999999999998</v>
      </c>
      <c r="CY152" s="2">
        <f t="shared" si="277"/>
        <v>50.525399999999998</v>
      </c>
      <c r="CZ152" s="2">
        <f t="shared" si="278"/>
        <v>51.480200000000004</v>
      </c>
      <c r="DA152" s="2">
        <f t="shared" si="279"/>
        <v>52.3444</v>
      </c>
      <c r="DB152" s="2" t="str">
        <f t="shared" si="280"/>
        <v/>
      </c>
      <c r="DC152" s="2">
        <f t="shared" si="281"/>
        <v>52.195099999999996</v>
      </c>
      <c r="DD152" s="2">
        <f t="shared" si="282"/>
        <v>52.192500000000003</v>
      </c>
      <c r="DE152" s="2">
        <f t="shared" si="283"/>
        <v>51.816600000000001</v>
      </c>
      <c r="DF152" s="2">
        <f t="shared" si="284"/>
        <v>51.938400000000001</v>
      </c>
      <c r="DG152" s="2">
        <f t="shared" si="285"/>
        <v>53.011899999999997</v>
      </c>
      <c r="DH152" s="2">
        <f t="shared" si="286"/>
        <v>53.5548</v>
      </c>
      <c r="DI152" s="2">
        <f t="shared" si="287"/>
        <v>54.962200000000003</v>
      </c>
      <c r="DK152" s="2">
        <f t="shared" si="288"/>
        <v>59.770774606003748</v>
      </c>
      <c r="DL152" s="2">
        <f t="shared" si="437"/>
        <v>58.574676219512206</v>
      </c>
      <c r="DM152" s="2">
        <f t="shared" si="437"/>
        <v>60.711020809716587</v>
      </c>
      <c r="DN152" s="2">
        <f t="shared" si="437"/>
        <v>57.316650919324566</v>
      </c>
      <c r="DO152" s="2">
        <f t="shared" si="437"/>
        <v>57.111425177809394</v>
      </c>
      <c r="DP152" s="2">
        <f t="shared" si="437"/>
        <v>58.528849644381211</v>
      </c>
      <c r="DQ152" s="2">
        <f t="shared" si="437"/>
        <v>61.443205770308133</v>
      </c>
      <c r="DR152" s="2">
        <f t="shared" si="437"/>
        <v>60.019062350922347</v>
      </c>
      <c r="DS152" s="2">
        <f t="shared" si="437"/>
        <v>63.559091214071202</v>
      </c>
      <c r="DT152" s="2">
        <f t="shared" si="437"/>
        <v>61.821928408408411</v>
      </c>
      <c r="DU152" s="2">
        <f t="shared" si="437"/>
        <v>59.667766401833468</v>
      </c>
      <c r="DV152" s="2">
        <f t="shared" si="437"/>
        <v>61.635284654654662</v>
      </c>
      <c r="DW152" s="2">
        <f t="shared" si="437"/>
        <v>64.128487883880823</v>
      </c>
      <c r="DX152" s="2">
        <f t="shared" si="437"/>
        <v>62.548398350439868</v>
      </c>
      <c r="DY152" s="2">
        <f t="shared" si="437"/>
        <v>63.999761880341879</v>
      </c>
      <c r="EA152" s="2">
        <f t="shared" si="440"/>
        <v>52.143232711076507</v>
      </c>
      <c r="EB152" s="2">
        <f t="shared" si="290"/>
        <v>50.815357315470749</v>
      </c>
      <c r="EC152" s="2">
        <f t="shared" si="291"/>
        <v>50.626185832822813</v>
      </c>
      <c r="ED152" s="2">
        <f t="shared" si="292"/>
        <v>51.223086850060461</v>
      </c>
      <c r="EE152" s="2">
        <f t="shared" si="293"/>
        <v>51.150472983996458</v>
      </c>
      <c r="EF152" s="2">
        <f t="shared" si="294"/>
        <v>51.692593026105307</v>
      </c>
      <c r="EG152" s="2">
        <f t="shared" si="295"/>
        <v>52.397952621045832</v>
      </c>
      <c r="EH152" s="2">
        <f t="shared" si="296"/>
        <v>52.22050260975908</v>
      </c>
      <c r="EI152" s="2">
        <f t="shared" si="297"/>
        <v>52.608167192696847</v>
      </c>
      <c r="EJ152" s="2">
        <f t="shared" si="298"/>
        <v>52.057887214607831</v>
      </c>
      <c r="EK152" s="2">
        <f t="shared" si="299"/>
        <v>52.14778160748871</v>
      </c>
      <c r="EL152" s="2">
        <f t="shared" si="300"/>
        <v>52.144843609792417</v>
      </c>
      <c r="EM152" s="2">
        <f t="shared" si="301"/>
        <v>53.181046748888313</v>
      </c>
      <c r="EN152" s="2">
        <f t="shared" si="302"/>
        <v>53.574685253322514</v>
      </c>
      <c r="EO152" s="2">
        <f t="shared" si="303"/>
        <v>55.400939579605414</v>
      </c>
      <c r="EQ152" s="2">
        <f t="shared" si="304"/>
        <v>52.22832148333643</v>
      </c>
      <c r="ER152" s="2">
        <f t="shared" si="438"/>
        <v>50.812584462294375</v>
      </c>
      <c r="ES152" s="2">
        <f t="shared" si="438"/>
        <v>50.885839680239584</v>
      </c>
      <c r="ET152" s="2">
        <f t="shared" si="438"/>
        <v>51.172432589907999</v>
      </c>
      <c r="EU152" s="2">
        <f t="shared" si="438"/>
        <v>51.240387071252194</v>
      </c>
      <c r="EV152" s="2">
        <f t="shared" si="438"/>
        <v>51.652532614479767</v>
      </c>
      <c r="EW152" s="2">
        <f t="shared" si="438"/>
        <v>52.329610390320887</v>
      </c>
      <c r="EX152" s="2">
        <f t="shared" si="438"/>
        <v>52.449380413315012</v>
      </c>
      <c r="EY152" s="2">
        <f t="shared" si="438"/>
        <v>52.583423393187267</v>
      </c>
      <c r="EZ152" s="2">
        <f t="shared" si="438"/>
        <v>51.837667851099845</v>
      </c>
      <c r="FA152" s="2">
        <f t="shared" si="438"/>
        <v>52.166827689632257</v>
      </c>
      <c r="FB152" s="2">
        <f t="shared" si="438"/>
        <v>52.059524699635674</v>
      </c>
      <c r="FC152" s="2">
        <f t="shared" si="438"/>
        <v>53.174726029050106</v>
      </c>
      <c r="FD152" s="2">
        <f t="shared" si="438"/>
        <v>53.533465186492691</v>
      </c>
      <c r="FE152" s="2">
        <f t="shared" si="438"/>
        <v>55.318079240838046</v>
      </c>
      <c r="FG152" s="2">
        <f t="shared" si="306"/>
        <v>0.99958087476748603</v>
      </c>
      <c r="FH152" s="2">
        <f t="shared" si="439"/>
        <v>0.9995741076549991</v>
      </c>
      <c r="FI152" s="2">
        <f t="shared" si="439"/>
        <v>0.99955661180582678</v>
      </c>
      <c r="FJ152" s="2">
        <f t="shared" si="439"/>
        <v>0.99954320321714685</v>
      </c>
      <c r="FK152" s="2">
        <f t="shared" si="439"/>
        <v>0.99950161997071618</v>
      </c>
      <c r="FL152" s="2">
        <f t="shared" si="439"/>
        <v>0.99949811258304155</v>
      </c>
      <c r="FM152" s="2">
        <f t="shared" si="439"/>
        <v>0.99948427422884278</v>
      </c>
      <c r="FN152" s="2">
        <f t="shared" si="439"/>
        <v>0.99947347260834674</v>
      </c>
      <c r="FO152" s="2">
        <f t="shared" si="439"/>
        <v>0.99948343446494137</v>
      </c>
      <c r="FP152" s="2">
        <f t="shared" si="439"/>
        <v>0.99950456374283148</v>
      </c>
      <c r="FQ152" s="2">
        <f t="shared" si="439"/>
        <v>0.99943233808915466</v>
      </c>
      <c r="FR152" s="2">
        <f t="shared" si="439"/>
        <v>0.99951661239384604</v>
      </c>
      <c r="FS152" s="2">
        <f t="shared" si="439"/>
        <v>0.99946617895457845</v>
      </c>
      <c r="FT152" s="2">
        <f t="shared" si="439"/>
        <v>0.99941255530979556</v>
      </c>
      <c r="FU152" s="2">
        <f t="shared" si="439"/>
        <v>0.99930432558164606</v>
      </c>
      <c r="FW152" s="2">
        <f t="shared" si="324"/>
        <v>0.18335324720682508</v>
      </c>
      <c r="FX152" s="2">
        <f t="shared" si="376"/>
        <v>0.30731476101042654</v>
      </c>
      <c r="FY152" s="2">
        <f t="shared" si="377"/>
        <v>0.29763163417144917</v>
      </c>
      <c r="FZ152" s="2">
        <f t="shared" si="378"/>
        <v>0.28578051416665601</v>
      </c>
      <c r="GA152" s="2">
        <f t="shared" si="379"/>
        <v>0.28752439478649988</v>
      </c>
      <c r="GB152" s="2">
        <f t="shared" si="380"/>
        <v>0.29924088948528871</v>
      </c>
      <c r="GC152" s="2">
        <f t="shared" si="381"/>
        <v>0.31260537016135098</v>
      </c>
      <c r="GD152" s="2">
        <f t="shared" si="382"/>
        <v>0.35524509475822941</v>
      </c>
      <c r="GE152" s="2">
        <f t="shared" si="383"/>
        <v>0.34640888190147034</v>
      </c>
      <c r="GF152" s="2">
        <f t="shared" si="384"/>
        <v>0.34813618003588453</v>
      </c>
      <c r="GG152" s="2">
        <f t="shared" si="385"/>
        <v>0.31029111541281174</v>
      </c>
      <c r="GH152" s="2">
        <f t="shared" si="386"/>
        <v>0.30074594204306654</v>
      </c>
      <c r="GI152" s="2">
        <f t="shared" si="387"/>
        <v>0.26397301732655476</v>
      </c>
      <c r="GJ152" s="2">
        <f t="shared" si="388"/>
        <v>0.22759775661056436</v>
      </c>
      <c r="GK152" s="2">
        <f t="shared" si="389"/>
        <v>0.23341669426710979</v>
      </c>
      <c r="GM152" s="86">
        <f t="shared" si="325"/>
        <v>2.2702812172881889E-129</v>
      </c>
      <c r="GN152" s="86">
        <f t="shared" si="390"/>
        <v>5.8470460969184973E-162</v>
      </c>
      <c r="GO152" s="86">
        <f t="shared" si="391"/>
        <v>2.5158717159393235E-148</v>
      </c>
      <c r="GP152" s="86">
        <f t="shared" si="392"/>
        <v>2.0595696628913312E-156</v>
      </c>
      <c r="GQ152" s="86">
        <f t="shared" si="393"/>
        <v>1.2125252179259052E-186</v>
      </c>
      <c r="GR152" s="86">
        <f t="shared" si="394"/>
        <v>1.6062993352083351E-182</v>
      </c>
      <c r="GS152" s="86">
        <f t="shared" si="395"/>
        <v>1.6998447485418815E-187</v>
      </c>
      <c r="GT152" s="86">
        <f t="shared" si="396"/>
        <v>2.6701198352288615E-229</v>
      </c>
      <c r="GU152" s="86">
        <f t="shared" si="397"/>
        <v>2.1785932367810281E-173</v>
      </c>
      <c r="GV152" s="86">
        <f t="shared" si="398"/>
        <v>2.4929137195519001E-178</v>
      </c>
      <c r="GW152" s="86">
        <f t="shared" si="399"/>
        <v>4.1040103699306126E-226</v>
      </c>
      <c r="GX152" s="86">
        <f t="shared" si="400"/>
        <v>1.1011901393374113E-244</v>
      </c>
      <c r="GY152" s="86">
        <f t="shared" si="401"/>
        <v>1.192999648630847E-170</v>
      </c>
      <c r="GZ152" s="86">
        <f t="shared" si="402"/>
        <v>1.1805230162181797E-156</v>
      </c>
      <c r="HA152" s="86">
        <f t="shared" si="403"/>
        <v>3.0697427392282767E-214</v>
      </c>
      <c r="HC152" s="86">
        <f t="shared" si="326"/>
        <v>2.0738930047811856E-99</v>
      </c>
      <c r="HD152" s="86">
        <f t="shared" si="404"/>
        <v>1.6901681170987187E-75</v>
      </c>
      <c r="HE152" s="86">
        <f t="shared" si="405"/>
        <v>1.5420731091785804E-102</v>
      </c>
      <c r="HF152" s="86">
        <f t="shared" si="406"/>
        <v>1.9618075286468111E-100</v>
      </c>
      <c r="HG152" s="86">
        <f t="shared" si="407"/>
        <v>3.9380388683511903E-196</v>
      </c>
      <c r="HH152" s="86">
        <f t="shared" si="408"/>
        <v>7.1379294673494448E-125</v>
      </c>
      <c r="HI152" s="86">
        <f t="shared" si="409"/>
        <v>5.78029244439018E-130</v>
      </c>
      <c r="HJ152" s="86">
        <f t="shared" si="410"/>
        <v>2.5703231773573325E-124</v>
      </c>
      <c r="HK152" s="86">
        <f t="shared" si="411"/>
        <v>1.9113556293485352E-112</v>
      </c>
      <c r="HL152" s="86">
        <f t="shared" si="412"/>
        <v>5.3823653476894091E-99</v>
      </c>
      <c r="HM152" s="86">
        <f t="shared" si="413"/>
        <v>6.3803363535749885E-189</v>
      </c>
      <c r="HN152" s="86">
        <f t="shared" si="414"/>
        <v>1.3681011221167237E-134</v>
      </c>
      <c r="HO152" s="86">
        <f t="shared" si="415"/>
        <v>5.373726064788376E-89</v>
      </c>
      <c r="HP152" s="86">
        <f t="shared" si="416"/>
        <v>5.3078129134356063E-84</v>
      </c>
      <c r="HQ152" s="86">
        <f t="shared" si="417"/>
        <v>1.2415785909257566E-116</v>
      </c>
      <c r="HS152" s="86">
        <f t="shared" si="327"/>
        <v>6.4555745727995599E-3</v>
      </c>
      <c r="HT152" s="86">
        <f t="shared" si="418"/>
        <v>5.9798866014353265E-4</v>
      </c>
      <c r="HU152" s="86">
        <f t="shared" si="419"/>
        <v>6.6835853081418273E-4</v>
      </c>
      <c r="HV152" s="86">
        <f t="shared" si="420"/>
        <v>6.10022874123649E-4</v>
      </c>
      <c r="HW152" s="86">
        <f t="shared" si="421"/>
        <v>1.1731656472188797E-3</v>
      </c>
      <c r="HX152" s="86">
        <f t="shared" si="422"/>
        <v>4.7631742729261636E-4</v>
      </c>
      <c r="HY152" s="86">
        <f t="shared" si="423"/>
        <v>1.2848364338570385E-4</v>
      </c>
      <c r="HZ152" s="86">
        <f t="shared" si="424"/>
        <v>1.5962818388972076E-4</v>
      </c>
      <c r="IA152" s="86">
        <f t="shared" si="425"/>
        <v>8.5390177142624578E-5</v>
      </c>
      <c r="IB152" s="86">
        <f t="shared" si="426"/>
        <v>1.8154754245623111E-5</v>
      </c>
      <c r="IC152" s="86">
        <f t="shared" si="427"/>
        <v>1.6499782517359515E-4</v>
      </c>
      <c r="ID152" s="86">
        <f t="shared" si="428"/>
        <v>1.5785919949950697E-4</v>
      </c>
      <c r="IE152" s="86">
        <f t="shared" si="429"/>
        <v>3.892282465482725E-4</v>
      </c>
      <c r="IF152" s="86">
        <f t="shared" si="430"/>
        <v>2.7592937076748337E-5</v>
      </c>
      <c r="IG152" s="86">
        <f t="shared" si="431"/>
        <v>1.714840264544919E-4</v>
      </c>
      <c r="II152" s="86">
        <f t="shared" si="328"/>
        <v>1.6726758740536865E-8</v>
      </c>
      <c r="IJ152" s="86">
        <f t="shared" si="329"/>
        <v>1.2868200028663783E-3</v>
      </c>
      <c r="IK152" s="86">
        <f t="shared" si="330"/>
        <v>2.4820526634758129E-4</v>
      </c>
      <c r="IL152" s="86">
        <f t="shared" si="331"/>
        <v>6.7760326600000694E-5</v>
      </c>
      <c r="IM152" s="86">
        <f t="shared" si="332"/>
        <v>2.7623264347368613E-4</v>
      </c>
      <c r="IN152" s="86">
        <f t="shared" si="333"/>
        <v>3.2300634297681863E-4</v>
      </c>
      <c r="IO152" s="86">
        <f t="shared" si="334"/>
        <v>4.9890815206646885E-4</v>
      </c>
      <c r="IP152" s="86">
        <f t="shared" si="335"/>
        <v>9.8409369678140787E-3</v>
      </c>
      <c r="IQ152" s="86">
        <f t="shared" si="336"/>
        <v>4.6887717779408398E-3</v>
      </c>
      <c r="IR152" s="86">
        <f t="shared" si="337"/>
        <v>3.2789132205260927E-3</v>
      </c>
      <c r="IS152" s="86">
        <f t="shared" si="338"/>
        <v>5.2211634809414562E-4</v>
      </c>
      <c r="IT152" s="86">
        <f t="shared" si="339"/>
        <v>1.893370395003388E-4</v>
      </c>
      <c r="IU152" s="86">
        <f t="shared" si="340"/>
        <v>5.0134411104905113E-6</v>
      </c>
      <c r="IV152" s="86">
        <f t="shared" si="341"/>
        <v>3.5602760023884644E-4</v>
      </c>
      <c r="IW152" s="86">
        <f t="shared" si="342"/>
        <v>1.030311356586999E-3</v>
      </c>
      <c r="IY152" s="86">
        <f t="shared" si="343"/>
        <v>6.4555912995583001E-3</v>
      </c>
      <c r="IZ152" s="86">
        <f t="shared" si="344"/>
        <v>1.8848086630099108E-3</v>
      </c>
      <c r="JA152" s="86">
        <f t="shared" si="345"/>
        <v>9.1656379716176402E-4</v>
      </c>
      <c r="JB152" s="86">
        <f t="shared" si="346"/>
        <v>6.7778320072364967E-4</v>
      </c>
      <c r="JC152" s="86">
        <f t="shared" si="347"/>
        <v>1.4493982906925659E-3</v>
      </c>
      <c r="JD152" s="86">
        <f t="shared" si="348"/>
        <v>7.9932377026943504E-4</v>
      </c>
      <c r="JE152" s="86">
        <f t="shared" si="349"/>
        <v>6.273917954521727E-4</v>
      </c>
      <c r="JF152" s="86">
        <f t="shared" si="350"/>
        <v>1.00005651517038E-2</v>
      </c>
      <c r="JG152" s="86">
        <f t="shared" si="351"/>
        <v>4.7741619550834644E-3</v>
      </c>
      <c r="JH152" s="86">
        <f t="shared" si="352"/>
        <v>3.2970679747717159E-3</v>
      </c>
      <c r="JI152" s="86">
        <f t="shared" si="353"/>
        <v>6.8711417326774082E-4</v>
      </c>
      <c r="JJ152" s="86">
        <f t="shared" si="354"/>
        <v>3.4719623899984577E-4</v>
      </c>
      <c r="JK152" s="86">
        <f t="shared" si="355"/>
        <v>3.9424168765876303E-4</v>
      </c>
      <c r="JL152" s="86">
        <f t="shared" si="356"/>
        <v>3.8362053731559478E-4</v>
      </c>
      <c r="JM152" s="86">
        <f t="shared" si="357"/>
        <v>1.201795383041491E-3</v>
      </c>
    </row>
    <row r="153" spans="2:273" x14ac:dyDescent="0.25">
      <c r="B153" s="2">
        <v>126</v>
      </c>
      <c r="C153" s="37">
        <v>51.938200000000002</v>
      </c>
      <c r="D153" s="37">
        <v>51.000999999999998</v>
      </c>
      <c r="E153" s="37">
        <v>50.325699999999998</v>
      </c>
      <c r="F153" s="37">
        <v>51.128700000000002</v>
      </c>
      <c r="G153" s="37">
        <v>50.517600000000002</v>
      </c>
      <c r="H153" s="37">
        <v>51.998800000000003</v>
      </c>
      <c r="I153" s="37">
        <v>52.4893</v>
      </c>
      <c r="J153" s="37">
        <v>52.793599999999998</v>
      </c>
      <c r="K153" s="37">
        <v>53.580800000000004</v>
      </c>
      <c r="L153" s="37">
        <v>52.417099999999998</v>
      </c>
      <c r="M153" s="37">
        <v>52.407200000000003</v>
      </c>
      <c r="N153" s="37">
        <v>52.246000000000002</v>
      </c>
      <c r="O153" s="37">
        <v>52.089799999999997</v>
      </c>
      <c r="P153" s="37">
        <v>53.692700000000002</v>
      </c>
      <c r="Q153" s="37">
        <v>55.567900000000002</v>
      </c>
      <c r="S153" s="4">
        <f t="shared" si="229"/>
        <v>52.120015790060904</v>
      </c>
      <c r="T153" s="4">
        <f t="shared" si="230"/>
        <v>50.81984288233653</v>
      </c>
      <c r="U153" s="4">
        <f t="shared" si="231"/>
        <v>50.690957208267918</v>
      </c>
      <c r="V153" s="4">
        <f t="shared" si="232"/>
        <v>51.186581256572815</v>
      </c>
      <c r="W153" s="4">
        <f t="shared" si="233"/>
        <v>51.169669676156332</v>
      </c>
      <c r="X153" s="4">
        <f t="shared" si="234"/>
        <v>51.689357590256321</v>
      </c>
      <c r="Y153" s="4">
        <f t="shared" si="235"/>
        <v>52.407972971265806</v>
      </c>
      <c r="Z153" s="4">
        <f t="shared" si="236"/>
        <v>52.93768375805633</v>
      </c>
      <c r="AA153" s="4">
        <f t="shared" si="237"/>
        <v>52.961534565332151</v>
      </c>
      <c r="AB153" s="4">
        <f t="shared" si="238"/>
        <v>52.307425043894071</v>
      </c>
      <c r="AC153" s="4">
        <f t="shared" si="239"/>
        <v>52.197156222836199</v>
      </c>
      <c r="AD153" s="4">
        <f t="shared" si="240"/>
        <v>52.130537810708553</v>
      </c>
      <c r="AE153" s="4">
        <f t="shared" si="241"/>
        <v>53.150741263910028</v>
      </c>
      <c r="AF153" s="4">
        <f t="shared" si="242"/>
        <v>53.613866347885072</v>
      </c>
      <c r="AG153" s="4">
        <f t="shared" si="243"/>
        <v>55.668379830101514</v>
      </c>
      <c r="AI153" s="4">
        <f t="shared" si="244"/>
        <v>-0.18181579006090232</v>
      </c>
      <c r="AJ153" s="4">
        <f t="shared" si="245"/>
        <v>0.1811571176634672</v>
      </c>
      <c r="AK153" s="4">
        <f t="shared" si="246"/>
        <v>-0.36525720826791996</v>
      </c>
      <c r="AL153" s="4">
        <f t="shared" si="247"/>
        <v>-5.7881256572812845E-2</v>
      </c>
      <c r="AM153" s="4">
        <f t="shared" si="248"/>
        <v>-0.65206967615633005</v>
      </c>
      <c r="AN153" s="4">
        <f t="shared" si="249"/>
        <v>0.30944240974368142</v>
      </c>
      <c r="AO153" s="4">
        <f t="shared" si="250"/>
        <v>8.1327028734193618E-2</v>
      </c>
      <c r="AP153" s="4">
        <f t="shared" si="251"/>
        <v>-0.14408375805633256</v>
      </c>
      <c r="AQ153" s="4">
        <f t="shared" si="252"/>
        <v>0.61926543466785233</v>
      </c>
      <c r="AR153" s="4">
        <f t="shared" si="253"/>
        <v>0.10967495610592692</v>
      </c>
      <c r="AS153" s="4">
        <f t="shared" si="254"/>
        <v>0.21004377716380418</v>
      </c>
      <c r="AT153" s="4">
        <f t="shared" si="255"/>
        <v>0.11546218929144914</v>
      </c>
      <c r="AU153" s="4">
        <f t="shared" si="256"/>
        <v>-1.0609412639100313</v>
      </c>
      <c r="AV153" s="4">
        <f t="shared" si="436"/>
        <v>7.883365211493043E-2</v>
      </c>
      <c r="AW153" s="4">
        <f t="shared" si="436"/>
        <v>-0.10047983010151285</v>
      </c>
      <c r="AY153" s="2">
        <f t="shared" si="308"/>
        <v>52.120015063930474</v>
      </c>
      <c r="AZ153" s="2">
        <f t="shared" si="359"/>
        <v>50.782842142700076</v>
      </c>
      <c r="BA153" s="2">
        <f t="shared" si="360"/>
        <v>50.672849540542543</v>
      </c>
      <c r="BB153" s="2">
        <f t="shared" si="361"/>
        <v>51.179254149530891</v>
      </c>
      <c r="BC153" s="2">
        <f t="shared" si="362"/>
        <v>51.142766741936782</v>
      </c>
      <c r="BD153" s="2">
        <f t="shared" si="363"/>
        <v>51.651625461402844</v>
      </c>
      <c r="BE153" s="2">
        <f t="shared" si="364"/>
        <v>52.353088168465128</v>
      </c>
      <c r="BF153" s="2">
        <f t="shared" si="365"/>
        <v>52.276312069514333</v>
      </c>
      <c r="BG153" s="2">
        <f t="shared" si="366"/>
        <v>52.572589844992265</v>
      </c>
      <c r="BH153" s="2">
        <f t="shared" si="367"/>
        <v>51.934555156473451</v>
      </c>
      <c r="BI153" s="2">
        <f t="shared" si="368"/>
        <v>52.112742170675496</v>
      </c>
      <c r="BJ153" s="2">
        <f t="shared" si="369"/>
        <v>52.087783171937616</v>
      </c>
      <c r="BK153" s="2">
        <f t="shared" si="370"/>
        <v>53.14878186748453</v>
      </c>
      <c r="BL153" s="2">
        <f t="shared" si="371"/>
        <v>53.534976881367932</v>
      </c>
      <c r="BM153" s="2">
        <f t="shared" si="372"/>
        <v>55.329734393340246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51.938200000000002</v>
      </c>
      <c r="CF153" s="2">
        <f t="shared" si="310"/>
        <v>51.000999999999998</v>
      </c>
      <c r="CG153" s="2">
        <f t="shared" si="311"/>
        <v>50.325699999999998</v>
      </c>
      <c r="CH153" s="2">
        <f t="shared" si="312"/>
        <v>51.128700000000002</v>
      </c>
      <c r="CI153" s="2">
        <f t="shared" si="313"/>
        <v>50.517600000000002</v>
      </c>
      <c r="CJ153" s="2">
        <f t="shared" si="314"/>
        <v>51.998800000000003</v>
      </c>
      <c r="CK153" s="2">
        <f t="shared" si="315"/>
        <v>52.4893</v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>
        <f t="shared" si="319"/>
        <v>52.407200000000003</v>
      </c>
      <c r="CP153" s="2">
        <f t="shared" si="320"/>
        <v>52.246000000000002</v>
      </c>
      <c r="CQ153" s="2">
        <f t="shared" si="321"/>
        <v>52.089799999999997</v>
      </c>
      <c r="CR153" s="2">
        <f t="shared" si="322"/>
        <v>53.692700000000002</v>
      </c>
      <c r="CS153" s="2">
        <f t="shared" si="323"/>
        <v>55.567900000000002</v>
      </c>
      <c r="CU153" s="2">
        <f t="shared" si="273"/>
        <v>51.938200000000002</v>
      </c>
      <c r="CV153" s="2">
        <f t="shared" si="274"/>
        <v>51.000999999999998</v>
      </c>
      <c r="CW153" s="2">
        <f t="shared" si="275"/>
        <v>50.325699999999998</v>
      </c>
      <c r="CX153" s="2">
        <f t="shared" si="276"/>
        <v>51.128700000000002</v>
      </c>
      <c r="CY153" s="2">
        <f t="shared" si="277"/>
        <v>50.517600000000002</v>
      </c>
      <c r="CZ153" s="2">
        <f t="shared" si="278"/>
        <v>51.998800000000003</v>
      </c>
      <c r="DA153" s="2">
        <f t="shared" si="279"/>
        <v>52.4893</v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>
        <f t="shared" si="283"/>
        <v>52.407200000000003</v>
      </c>
      <c r="DF153" s="2">
        <f t="shared" si="284"/>
        <v>52.246000000000002</v>
      </c>
      <c r="DG153" s="2">
        <f t="shared" si="285"/>
        <v>52.089799999999997</v>
      </c>
      <c r="DH153" s="2">
        <f t="shared" si="286"/>
        <v>53.692700000000002</v>
      </c>
      <c r="DI153" s="2">
        <f t="shared" si="287"/>
        <v>55.567900000000002</v>
      </c>
      <c r="DK153" s="2">
        <f t="shared" si="288"/>
        <v>59.80364678236397</v>
      </c>
      <c r="DL153" s="2">
        <f t="shared" si="437"/>
        <v>58.602090487804887</v>
      </c>
      <c r="DM153" s="2">
        <f t="shared" si="437"/>
        <v>60.760614574898774</v>
      </c>
      <c r="DN153" s="2">
        <f t="shared" si="437"/>
        <v>57.338537148217625</v>
      </c>
      <c r="DO153" s="2">
        <f t="shared" si="437"/>
        <v>57.128576007586538</v>
      </c>
      <c r="DP153" s="2">
        <f t="shared" si="437"/>
        <v>58.55757275960169</v>
      </c>
      <c r="DQ153" s="2">
        <f t="shared" si="437"/>
        <v>61.497050028011209</v>
      </c>
      <c r="DR153" s="2">
        <f t="shared" si="437"/>
        <v>60.060025105105105</v>
      </c>
      <c r="DS153" s="2">
        <f t="shared" si="437"/>
        <v>63.6301774174174</v>
      </c>
      <c r="DT153" s="2">
        <f t="shared" si="437"/>
        <v>61.873783504933506</v>
      </c>
      <c r="DU153" s="2">
        <f t="shared" si="437"/>
        <v>59.6962357830405</v>
      </c>
      <c r="DV153" s="2">
        <f t="shared" si="437"/>
        <v>61.687396353496361</v>
      </c>
      <c r="DW153" s="2">
        <f t="shared" si="437"/>
        <v>64.195601802902971</v>
      </c>
      <c r="DX153" s="2">
        <f t="shared" si="437"/>
        <v>62.602594006598231</v>
      </c>
      <c r="DY153" s="2">
        <f t="shared" si="437"/>
        <v>64.059282632478627</v>
      </c>
      <c r="EA153" s="2">
        <f t="shared" si="440"/>
        <v>52.099545892967548</v>
      </c>
      <c r="EB153" s="2">
        <f t="shared" si="290"/>
        <v>50.780748863116997</v>
      </c>
      <c r="EC153" s="2">
        <f t="shared" si="291"/>
        <v>50.58340479837112</v>
      </c>
      <c r="ED153" s="2">
        <f t="shared" si="292"/>
        <v>51.192709431680775</v>
      </c>
      <c r="EE153" s="2">
        <f t="shared" si="293"/>
        <v>51.111486125953192</v>
      </c>
      <c r="EF153" s="2">
        <f t="shared" si="294"/>
        <v>51.661689550219535</v>
      </c>
      <c r="EG153" s="2">
        <f t="shared" si="295"/>
        <v>52.372329596513879</v>
      </c>
      <c r="EH153" s="2">
        <f t="shared" si="296"/>
        <v>52.183444451510333</v>
      </c>
      <c r="EI153" s="2">
        <f t="shared" si="297"/>
        <v>52.576796009828122</v>
      </c>
      <c r="EJ153" s="2">
        <f t="shared" si="298"/>
        <v>52.014267656144597</v>
      </c>
      <c r="EK153" s="2">
        <f t="shared" si="299"/>
        <v>52.102299641704327</v>
      </c>
      <c r="EL153" s="2">
        <f t="shared" si="300"/>
        <v>52.111872282726729</v>
      </c>
      <c r="EM153" s="2">
        <f t="shared" si="301"/>
        <v>53.145257618927751</v>
      </c>
      <c r="EN153" s="2">
        <f t="shared" si="302"/>
        <v>53.540578010562371</v>
      </c>
      <c r="EO153" s="2">
        <f t="shared" si="303"/>
        <v>55.345583129023275</v>
      </c>
      <c r="EQ153" s="2">
        <f t="shared" si="304"/>
        <v>52.188254303674853</v>
      </c>
      <c r="ER153" s="2">
        <f t="shared" si="438"/>
        <v>50.777861908139279</v>
      </c>
      <c r="ES153" s="2">
        <f t="shared" si="438"/>
        <v>50.852380785393429</v>
      </c>
      <c r="ET153" s="2">
        <f t="shared" si="438"/>
        <v>51.140189155282968</v>
      </c>
      <c r="EU153" s="2">
        <f t="shared" si="438"/>
        <v>51.204542700872196</v>
      </c>
      <c r="EV153" s="2">
        <f t="shared" si="438"/>
        <v>51.620233039256874</v>
      </c>
      <c r="EW153" s="2">
        <f t="shared" si="438"/>
        <v>52.30160133517154</v>
      </c>
      <c r="EX153" s="2">
        <f t="shared" si="438"/>
        <v>52.41998872181302</v>
      </c>
      <c r="EY153" s="2">
        <f t="shared" si="438"/>
        <v>52.55118344535046</v>
      </c>
      <c r="EZ153" s="2">
        <f t="shared" si="438"/>
        <v>51.786368189509325</v>
      </c>
      <c r="FA153" s="2">
        <f t="shared" si="438"/>
        <v>52.122009273968835</v>
      </c>
      <c r="FB153" s="2">
        <f t="shared" si="438"/>
        <v>52.023529148903172</v>
      </c>
      <c r="FC153" s="2">
        <f t="shared" si="438"/>
        <v>53.138682401466298</v>
      </c>
      <c r="FD153" s="2">
        <f t="shared" si="438"/>
        <v>53.497757905990305</v>
      </c>
      <c r="FE153" s="2">
        <f t="shared" si="438"/>
        <v>55.260175140622316</v>
      </c>
      <c r="FG153" s="2">
        <f t="shared" si="306"/>
        <v>0.99961773914770147</v>
      </c>
      <c r="FH153" s="2">
        <f t="shared" si="439"/>
        <v>0.99961156700885756</v>
      </c>
      <c r="FI153" s="2">
        <f t="shared" si="439"/>
        <v>0.99959560938423697</v>
      </c>
      <c r="FJ153" s="2">
        <f t="shared" si="439"/>
        <v>0.99958337963736388</v>
      </c>
      <c r="FK153" s="2">
        <f t="shared" si="439"/>
        <v>0.9995454520783208</v>
      </c>
      <c r="FL153" s="2">
        <f t="shared" si="439"/>
        <v>0.99954225302119226</v>
      </c>
      <c r="FM153" s="2">
        <f t="shared" si="439"/>
        <v>0.99952963116204163</v>
      </c>
      <c r="FN153" s="2">
        <f t="shared" si="439"/>
        <v>0.99951977906358114</v>
      </c>
      <c r="FO153" s="2">
        <f t="shared" si="439"/>
        <v>0.99952886521869166</v>
      </c>
      <c r="FP153" s="2">
        <f t="shared" si="439"/>
        <v>0.9995481370651822</v>
      </c>
      <c r="FQ153" s="2">
        <f t="shared" si="439"/>
        <v>0.99948226032410903</v>
      </c>
      <c r="FR153" s="2">
        <f t="shared" si="439"/>
        <v>0.99955912651196266</v>
      </c>
      <c r="FS153" s="2">
        <f t="shared" si="439"/>
        <v>0.99951312655162661</v>
      </c>
      <c r="FT153" s="2">
        <f t="shared" si="439"/>
        <v>0.99946421638101779</v>
      </c>
      <c r="FU153" s="2">
        <f t="shared" si="439"/>
        <v>0.99936549855081758</v>
      </c>
      <c r="FW153" s="2">
        <f t="shared" si="324"/>
        <v>0.19754828940146224</v>
      </c>
      <c r="FX153" s="2">
        <f t="shared" si="376"/>
        <v>0.32726091894039705</v>
      </c>
      <c r="FY153" s="2">
        <f t="shared" si="377"/>
        <v>0.31723714442982504</v>
      </c>
      <c r="FZ153" s="2">
        <f t="shared" si="378"/>
        <v>0.30494430380645671</v>
      </c>
      <c r="GA153" s="2">
        <f t="shared" si="379"/>
        <v>0.30675489945965728</v>
      </c>
      <c r="GB153" s="2">
        <f t="shared" si="380"/>
        <v>0.31890427377994846</v>
      </c>
      <c r="GC153" s="2">
        <f t="shared" si="381"/>
        <v>0.3327299688720553</v>
      </c>
      <c r="GD153" s="2">
        <f t="shared" si="382"/>
        <v>0.37661076699405011</v>
      </c>
      <c r="GE153" s="2">
        <f t="shared" si="383"/>
        <v>0.36754606420804148</v>
      </c>
      <c r="GF153" s="2">
        <f t="shared" si="384"/>
        <v>0.36931920324835688</v>
      </c>
      <c r="GG153" s="2">
        <f t="shared" si="385"/>
        <v>0.33033832631864307</v>
      </c>
      <c r="GH153" s="2">
        <f t="shared" si="386"/>
        <v>0.32046299763959785</v>
      </c>
      <c r="GI153" s="2">
        <f t="shared" si="387"/>
        <v>0.28225235631586998</v>
      </c>
      <c r="GJ153" s="2">
        <f t="shared" si="388"/>
        <v>0.24419391368994608</v>
      </c>
      <c r="GK153" s="2">
        <f t="shared" si="389"/>
        <v>0.25029966219726285</v>
      </c>
      <c r="GM153" s="86">
        <f t="shared" si="325"/>
        <v>2.879440615956666E-133</v>
      </c>
      <c r="GN153" s="86">
        <f t="shared" si="390"/>
        <v>6.9988499420383199E-167</v>
      </c>
      <c r="GO153" s="86">
        <f t="shared" si="391"/>
        <v>8.014470538591544E-153</v>
      </c>
      <c r="GP153" s="86">
        <f t="shared" si="392"/>
        <v>3.2634347638372472E-161</v>
      </c>
      <c r="GQ153" s="86">
        <f t="shared" si="393"/>
        <v>2.5259251557152494E-192</v>
      </c>
      <c r="GR153" s="86">
        <f t="shared" si="394"/>
        <v>4.345580590423955E-188</v>
      </c>
      <c r="GS153" s="86">
        <f t="shared" si="395"/>
        <v>3.637209396770779E-193</v>
      </c>
      <c r="GT153" s="86">
        <f t="shared" si="396"/>
        <v>2.7380113902888811E-236</v>
      </c>
      <c r="GU153" s="86">
        <f t="shared" si="397"/>
        <v>1.212775207396923E-178</v>
      </c>
      <c r="GV153" s="86">
        <f t="shared" si="398"/>
        <v>1.0295227368973731E-183</v>
      </c>
      <c r="GW153" s="86">
        <f t="shared" si="399"/>
        <v>5.5975536102501733E-233</v>
      </c>
      <c r="GX153" s="86">
        <f t="shared" si="400"/>
        <v>4.7895514891115948E-252</v>
      </c>
      <c r="GY153" s="86">
        <f t="shared" si="401"/>
        <v>8.8683137389282631E-176</v>
      </c>
      <c r="GZ153" s="86">
        <f t="shared" si="402"/>
        <v>2.1794942670357409E-161</v>
      </c>
      <c r="HA153" s="86">
        <f t="shared" si="403"/>
        <v>1.2156496744667593E-220</v>
      </c>
      <c r="HC153" s="86">
        <f t="shared" si="326"/>
        <v>8.7492859222226762E-104</v>
      </c>
      <c r="HD153" s="86">
        <f t="shared" si="404"/>
        <v>9.4945005316709495E-79</v>
      </c>
      <c r="HE153" s="86">
        <f t="shared" si="405"/>
        <v>5.8243741225839584E-107</v>
      </c>
      <c r="HF153" s="86">
        <f t="shared" si="406"/>
        <v>8.2831421408862941E-105</v>
      </c>
      <c r="HG153" s="86">
        <f t="shared" si="407"/>
        <v>1.0710112906245485E-204</v>
      </c>
      <c r="HH153" s="86">
        <f t="shared" si="408"/>
        <v>2.9086805010068803E-130</v>
      </c>
      <c r="HI153" s="86">
        <f t="shared" si="409"/>
        <v>1.820706405038608E-135</v>
      </c>
      <c r="HJ153" s="86">
        <f t="shared" si="410"/>
        <v>1.3579699323956894E-129</v>
      </c>
      <c r="HK153" s="86">
        <f t="shared" si="411"/>
        <v>3.3978967557795509E-117</v>
      </c>
      <c r="HL153" s="86">
        <f t="shared" si="412"/>
        <v>4.0609994459343237E-103</v>
      </c>
      <c r="HM153" s="86">
        <f t="shared" si="413"/>
        <v>5.4886875318856851E-197</v>
      </c>
      <c r="HN153" s="86">
        <f t="shared" si="414"/>
        <v>3.0318314628110558E-140</v>
      </c>
      <c r="HO153" s="86">
        <f t="shared" si="415"/>
        <v>8.7461076420873323E-93</v>
      </c>
      <c r="HP153" s="86">
        <f t="shared" si="416"/>
        <v>1.2615663370362991E-87</v>
      </c>
      <c r="HQ153" s="86">
        <f t="shared" si="417"/>
        <v>1.3687661914717755E-121</v>
      </c>
      <c r="HS153" s="86">
        <f t="shared" si="327"/>
        <v>3.388696586403739E-3</v>
      </c>
      <c r="HT153" s="86">
        <f t="shared" si="418"/>
        <v>2.6556941268669559E-4</v>
      </c>
      <c r="HU153" s="86">
        <f t="shared" si="419"/>
        <v>2.7886508523517384E-4</v>
      </c>
      <c r="HV153" s="86">
        <f t="shared" si="420"/>
        <v>2.4829640846364031E-4</v>
      </c>
      <c r="HW153" s="86">
        <f t="shared" si="421"/>
        <v>5.340243208567649E-4</v>
      </c>
      <c r="HX153" s="86">
        <f t="shared" si="422"/>
        <v>1.9663722969518097E-4</v>
      </c>
      <c r="HY153" s="86">
        <f t="shared" si="423"/>
        <v>4.7198269595476536E-5</v>
      </c>
      <c r="HZ153" s="86">
        <f t="shared" si="424"/>
        <v>6.1655402340065769E-5</v>
      </c>
      <c r="IA153" s="86">
        <f t="shared" si="425"/>
        <v>3.0745647296466642E-5</v>
      </c>
      <c r="IB153" s="86">
        <f t="shared" si="426"/>
        <v>5.6581048965367953E-6</v>
      </c>
      <c r="IC153" s="86">
        <f t="shared" si="427"/>
        <v>6.2550202358549394E-5</v>
      </c>
      <c r="ID153" s="86">
        <f t="shared" si="428"/>
        <v>5.8458056394272676E-5</v>
      </c>
      <c r="IE153" s="86">
        <f t="shared" si="429"/>
        <v>1.5050315780123149E-4</v>
      </c>
      <c r="IF153" s="86">
        <f t="shared" si="430"/>
        <v>5.3890844165871471E-6</v>
      </c>
      <c r="IG153" s="86">
        <f t="shared" si="431"/>
        <v>4.3786081342421125E-5</v>
      </c>
      <c r="II153" s="86">
        <f t="shared" si="328"/>
        <v>1.1805334097462198E-7</v>
      </c>
      <c r="IJ153" s="86">
        <f t="shared" si="329"/>
        <v>4.073805845837314E-3</v>
      </c>
      <c r="IK153" s="86">
        <f t="shared" si="330"/>
        <v>1.0238026962838369E-3</v>
      </c>
      <c r="IL153" s="86">
        <f t="shared" si="331"/>
        <v>3.2685301186453431E-4</v>
      </c>
      <c r="IM153" s="86">
        <f t="shared" si="332"/>
        <v>1.0388084516548309E-3</v>
      </c>
      <c r="IN153" s="86">
        <f t="shared" si="333"/>
        <v>1.2798928187237209E-3</v>
      </c>
      <c r="IO153" s="86">
        <f t="shared" si="334"/>
        <v>1.9988071693906886E-3</v>
      </c>
      <c r="IP153" s="86">
        <f t="shared" si="335"/>
        <v>2.6341548455965473E-2</v>
      </c>
      <c r="IQ153" s="86">
        <f t="shared" si="336"/>
        <v>1.4349055652582739E-2</v>
      </c>
      <c r="IR153" s="86">
        <f t="shared" si="337"/>
        <v>1.1153651266381466E-2</v>
      </c>
      <c r="IS153" s="86">
        <f t="shared" si="338"/>
        <v>2.0355632912814193E-3</v>
      </c>
      <c r="IT153" s="86">
        <f t="shared" si="339"/>
        <v>8.4417851853585651E-4</v>
      </c>
      <c r="IU153" s="86">
        <f t="shared" si="340"/>
        <v>3.184166086333777E-5</v>
      </c>
      <c r="IV153" s="86">
        <f t="shared" si="341"/>
        <v>9.5783823873008206E-4</v>
      </c>
      <c r="IW153" s="86">
        <f t="shared" si="342"/>
        <v>2.3858503609623287E-3</v>
      </c>
      <c r="IY153" s="86">
        <f t="shared" si="343"/>
        <v>3.3888146397447138E-3</v>
      </c>
      <c r="IZ153" s="86">
        <f t="shared" si="344"/>
        <v>4.3393752585240098E-3</v>
      </c>
      <c r="JA153" s="86">
        <f t="shared" si="345"/>
        <v>1.3026677815190107E-3</v>
      </c>
      <c r="JB153" s="86">
        <f t="shared" si="346"/>
        <v>5.7514942032817467E-4</v>
      </c>
      <c r="JC153" s="86">
        <f t="shared" si="347"/>
        <v>1.5728327725115958E-3</v>
      </c>
      <c r="JD153" s="86">
        <f t="shared" si="348"/>
        <v>1.4765300484189019E-3</v>
      </c>
      <c r="JE153" s="86">
        <f t="shared" si="349"/>
        <v>2.0460054389861652E-3</v>
      </c>
      <c r="JF153" s="86">
        <f t="shared" si="350"/>
        <v>2.6403203858305538E-2</v>
      </c>
      <c r="JG153" s="86">
        <f t="shared" si="351"/>
        <v>1.4379801299879206E-2</v>
      </c>
      <c r="JH153" s="86">
        <f t="shared" si="352"/>
        <v>1.1159309371278002E-2</v>
      </c>
      <c r="JI153" s="86">
        <f t="shared" si="353"/>
        <v>2.0981134936399687E-3</v>
      </c>
      <c r="JJ153" s="86">
        <f t="shared" si="354"/>
        <v>9.0263657493012918E-4</v>
      </c>
      <c r="JK153" s="86">
        <f t="shared" si="355"/>
        <v>1.8234481866456927E-4</v>
      </c>
      <c r="JL153" s="86">
        <f t="shared" si="356"/>
        <v>9.6322732314666924E-4</v>
      </c>
      <c r="JM153" s="86">
        <f t="shared" si="357"/>
        <v>2.4296364423047499E-3</v>
      </c>
    </row>
    <row r="154" spans="2:273" x14ac:dyDescent="0.25">
      <c r="B154" s="2">
        <v>127</v>
      </c>
      <c r="C154" s="37">
        <v>51.720500000000001</v>
      </c>
      <c r="D154" s="37">
        <v>50.742600000000003</v>
      </c>
      <c r="E154" s="37">
        <v>50.338500000000003</v>
      </c>
      <c r="F154" s="37">
        <v>51.753100000000003</v>
      </c>
      <c r="G154" s="37">
        <v>51.512500000000003</v>
      </c>
      <c r="H154" s="37">
        <v>51.882899999999999</v>
      </c>
      <c r="I154" s="37">
        <v>52.606900000000003</v>
      </c>
      <c r="J154" s="37">
        <v>53.1173</v>
      </c>
      <c r="K154" s="37">
        <v>53.917099999999998</v>
      </c>
      <c r="L154" s="37">
        <v>52.923699999999997</v>
      </c>
      <c r="M154" s="37">
        <v>52.338900000000002</v>
      </c>
      <c r="N154" s="37">
        <v>52.884399999999999</v>
      </c>
      <c r="O154" s="37">
        <v>53.139800000000001</v>
      </c>
      <c r="P154" s="37">
        <v>53.390999999999998</v>
      </c>
      <c r="Q154" s="37">
        <v>55.754100000000001</v>
      </c>
      <c r="S154" s="4">
        <f t="shared" si="229"/>
        <v>52.078200880011536</v>
      </c>
      <c r="T154" s="4">
        <f t="shared" si="230"/>
        <v>50.840151389503063</v>
      </c>
      <c r="U154" s="4">
        <f t="shared" si="231"/>
        <v>50.696013733413906</v>
      </c>
      <c r="V154" s="4">
        <f t="shared" si="232"/>
        <v>51.174279434081299</v>
      </c>
      <c r="W154" s="4">
        <f t="shared" si="233"/>
        <v>51.186507572547882</v>
      </c>
      <c r="X154" s="4">
        <f t="shared" si="234"/>
        <v>51.734896082903624</v>
      </c>
      <c r="Y154" s="4">
        <f t="shared" si="235"/>
        <v>52.491325082372562</v>
      </c>
      <c r="Z154" s="4">
        <f t="shared" si="236"/>
        <v>53.56898454428309</v>
      </c>
      <c r="AA154" s="4">
        <f t="shared" si="237"/>
        <v>53.422796393844969</v>
      </c>
      <c r="AB154" s="4">
        <f t="shared" si="238"/>
        <v>52.802594910529287</v>
      </c>
      <c r="AC154" s="4">
        <f t="shared" si="239"/>
        <v>52.318654252227901</v>
      </c>
      <c r="AD154" s="4">
        <f t="shared" si="240"/>
        <v>52.196765683669078</v>
      </c>
      <c r="AE154" s="4">
        <f t="shared" si="241"/>
        <v>53.121973412977397</v>
      </c>
      <c r="AF154" s="4">
        <f t="shared" si="242"/>
        <v>53.683259684565925</v>
      </c>
      <c r="AG154" s="4">
        <f t="shared" si="243"/>
        <v>55.95596341523288</v>
      </c>
      <c r="AI154" s="4">
        <f t="shared" si="244"/>
        <v>-0.35770088001153511</v>
      </c>
      <c r="AJ154" s="4">
        <f t="shared" si="245"/>
        <v>-9.7551389503060193E-2</v>
      </c>
      <c r="AK154" s="4">
        <f t="shared" si="246"/>
        <v>-0.35751373341390291</v>
      </c>
      <c r="AL154" s="4">
        <f t="shared" si="247"/>
        <v>0.57882056591870423</v>
      </c>
      <c r="AM154" s="4">
        <f t="shared" si="248"/>
        <v>0.32599242745212109</v>
      </c>
      <c r="AN154" s="4">
        <f t="shared" si="249"/>
        <v>0.14800391709637495</v>
      </c>
      <c r="AO154" s="4">
        <f t="shared" si="250"/>
        <v>0.11557491762744121</v>
      </c>
      <c r="AP154" s="4">
        <f t="shared" si="251"/>
        <v>-0.45168454428308991</v>
      </c>
      <c r="AQ154" s="4">
        <f t="shared" si="252"/>
        <v>0.49430360615502877</v>
      </c>
      <c r="AR154" s="4">
        <f t="shared" si="253"/>
        <v>0.12110508947070997</v>
      </c>
      <c r="AS154" s="4">
        <f t="shared" si="254"/>
        <v>2.0245747772101197E-2</v>
      </c>
      <c r="AT154" s="4">
        <f t="shared" si="255"/>
        <v>0.68763431633092154</v>
      </c>
      <c r="AU154" s="4">
        <f t="shared" si="256"/>
        <v>1.7826587022604201E-2</v>
      </c>
      <c r="AV154" s="4">
        <f t="shared" si="436"/>
        <v>-0.2922596845659271</v>
      </c>
      <c r="AW154" s="4">
        <f t="shared" si="436"/>
        <v>-0.20186341523287865</v>
      </c>
      <c r="AY154" s="2">
        <f t="shared" si="308"/>
        <v>52.078196611608881</v>
      </c>
      <c r="AZ154" s="2">
        <f t="shared" si="359"/>
        <v>50.747889305956711</v>
      </c>
      <c r="BA154" s="2">
        <f t="shared" si="360"/>
        <v>50.638340789119056</v>
      </c>
      <c r="BB154" s="2">
        <f t="shared" si="361"/>
        <v>51.147021996765922</v>
      </c>
      <c r="BC154" s="2">
        <f t="shared" si="362"/>
        <v>51.106443529504844</v>
      </c>
      <c r="BD154" s="2">
        <f t="shared" si="363"/>
        <v>51.61915283596116</v>
      </c>
      <c r="BE154" s="2">
        <f t="shared" si="364"/>
        <v>52.324810436163233</v>
      </c>
      <c r="BF154" s="2">
        <f t="shared" si="365"/>
        <v>52.247180282605754</v>
      </c>
      <c r="BG154" s="2">
        <f t="shared" si="366"/>
        <v>52.539911801848675</v>
      </c>
      <c r="BH154" s="2">
        <f t="shared" si="367"/>
        <v>51.882634900433345</v>
      </c>
      <c r="BI154" s="2">
        <f t="shared" si="368"/>
        <v>52.067589922394063</v>
      </c>
      <c r="BJ154" s="2">
        <f t="shared" si="369"/>
        <v>52.051643567046824</v>
      </c>
      <c r="BK154" s="2">
        <f t="shared" si="370"/>
        <v>53.112363468415296</v>
      </c>
      <c r="BL154" s="2">
        <f t="shared" si="371"/>
        <v>53.499322312250335</v>
      </c>
      <c r="BM154" s="2">
        <f t="shared" si="372"/>
        <v>55.271765736990098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51.720500000000001</v>
      </c>
      <c r="CF154" s="2" t="str">
        <f t="shared" si="310"/>
        <v/>
      </c>
      <c r="CG154" s="2">
        <f t="shared" si="311"/>
        <v>50.338500000000003</v>
      </c>
      <c r="CH154" s="2">
        <f t="shared" si="312"/>
        <v>51.753100000000003</v>
      </c>
      <c r="CI154" s="2">
        <f t="shared" si="313"/>
        <v>51.512500000000003</v>
      </c>
      <c r="CJ154" s="2">
        <f t="shared" si="314"/>
        <v>51.882899999999999</v>
      </c>
      <c r="CK154" s="2">
        <f t="shared" si="315"/>
        <v>52.606900000000003</v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>
        <f t="shared" si="319"/>
        <v>52.338900000000002</v>
      </c>
      <c r="CP154" s="2">
        <f t="shared" si="320"/>
        <v>52.884399999999999</v>
      </c>
      <c r="CQ154" s="2">
        <f t="shared" si="321"/>
        <v>53.139800000000001</v>
      </c>
      <c r="CR154" s="2">
        <f t="shared" si="322"/>
        <v>53.390999999999998</v>
      </c>
      <c r="CS154" s="2">
        <f t="shared" si="323"/>
        <v>55.754100000000001</v>
      </c>
      <c r="CU154" s="2">
        <f t="shared" si="273"/>
        <v>51.720500000000001</v>
      </c>
      <c r="CV154" s="2" t="str">
        <f t="shared" si="274"/>
        <v/>
      </c>
      <c r="CW154" s="2">
        <f t="shared" si="275"/>
        <v>50.338500000000003</v>
      </c>
      <c r="CX154" s="2">
        <f t="shared" si="276"/>
        <v>51.753100000000003</v>
      </c>
      <c r="CY154" s="2">
        <f t="shared" si="277"/>
        <v>51.512500000000003</v>
      </c>
      <c r="CZ154" s="2">
        <f t="shared" si="278"/>
        <v>51.882899999999999</v>
      </c>
      <c r="DA154" s="2">
        <f t="shared" si="279"/>
        <v>52.606900000000003</v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>
        <f t="shared" si="283"/>
        <v>52.338900000000002</v>
      </c>
      <c r="DF154" s="2">
        <f t="shared" si="284"/>
        <v>52.884399999999999</v>
      </c>
      <c r="DG154" s="2">
        <f t="shared" si="285"/>
        <v>53.139800000000001</v>
      </c>
      <c r="DH154" s="2">
        <f t="shared" si="286"/>
        <v>53.390999999999998</v>
      </c>
      <c r="DI154" s="2">
        <f t="shared" si="287"/>
        <v>55.754100000000001</v>
      </c>
      <c r="DK154" s="2">
        <f t="shared" si="288"/>
        <v>59.836518958724199</v>
      </c>
      <c r="DL154" s="2">
        <f t="shared" si="437"/>
        <v>58.629504756097575</v>
      </c>
      <c r="DM154" s="2">
        <f t="shared" si="437"/>
        <v>60.810208340080962</v>
      </c>
      <c r="DN154" s="2">
        <f t="shared" si="437"/>
        <v>57.360423377110685</v>
      </c>
      <c r="DO154" s="2">
        <f t="shared" si="437"/>
        <v>57.145726837363682</v>
      </c>
      <c r="DP154" s="2">
        <f t="shared" si="437"/>
        <v>58.586295874822177</v>
      </c>
      <c r="DQ154" s="2">
        <f t="shared" si="437"/>
        <v>61.550894285714293</v>
      </c>
      <c r="DR154" s="2">
        <f t="shared" si="437"/>
        <v>60.100987859287855</v>
      </c>
      <c r="DS154" s="2">
        <f t="shared" si="437"/>
        <v>63.701263620763605</v>
      </c>
      <c r="DT154" s="2">
        <f t="shared" si="437"/>
        <v>61.925638601458601</v>
      </c>
      <c r="DU154" s="2">
        <f t="shared" si="437"/>
        <v>59.724705164247524</v>
      </c>
      <c r="DV154" s="2">
        <f t="shared" si="437"/>
        <v>61.73950805233806</v>
      </c>
      <c r="DW154" s="2">
        <f t="shared" si="437"/>
        <v>64.262715721925133</v>
      </c>
      <c r="DX154" s="2">
        <f t="shared" si="437"/>
        <v>62.656789662756587</v>
      </c>
      <c r="DY154" s="2">
        <f t="shared" si="437"/>
        <v>64.118803384615376</v>
      </c>
      <c r="EA154" s="2">
        <f t="shared" si="440"/>
        <v>52.055859074858596</v>
      </c>
      <c r="EB154" s="2">
        <f t="shared" si="290"/>
        <v>50.746140410763253</v>
      </c>
      <c r="EC154" s="2">
        <f t="shared" si="291"/>
        <v>50.540623763919427</v>
      </c>
      <c r="ED154" s="2">
        <f t="shared" si="292"/>
        <v>51.162332013301089</v>
      </c>
      <c r="EE154" s="2">
        <f t="shared" si="293"/>
        <v>51.072499267909933</v>
      </c>
      <c r="EF154" s="2">
        <f t="shared" si="294"/>
        <v>51.630786074333756</v>
      </c>
      <c r="EG154" s="2">
        <f t="shared" si="295"/>
        <v>52.346706571981919</v>
      </c>
      <c r="EH154" s="2">
        <f t="shared" si="296"/>
        <v>52.146386293261585</v>
      </c>
      <c r="EI154" s="2">
        <f t="shared" si="297"/>
        <v>52.54542482695939</v>
      </c>
      <c r="EJ154" s="2">
        <f t="shared" si="298"/>
        <v>51.970648097681369</v>
      </c>
      <c r="EK154" s="2">
        <f t="shared" si="299"/>
        <v>52.056817675919952</v>
      </c>
      <c r="EL154" s="2">
        <f t="shared" si="300"/>
        <v>52.078900955661041</v>
      </c>
      <c r="EM154" s="2">
        <f t="shared" si="301"/>
        <v>53.109468488967181</v>
      </c>
      <c r="EN154" s="2">
        <f t="shared" si="302"/>
        <v>53.506470767802227</v>
      </c>
      <c r="EO154" s="2">
        <f t="shared" si="303"/>
        <v>55.290226678441137</v>
      </c>
      <c r="EQ154" s="2">
        <f t="shared" si="304"/>
        <v>52.148187124013283</v>
      </c>
      <c r="ER154" s="2">
        <f t="shared" si="438"/>
        <v>50.743139353984184</v>
      </c>
      <c r="ES154" s="2">
        <f t="shared" si="438"/>
        <v>50.818921890547273</v>
      </c>
      <c r="ET154" s="2">
        <f t="shared" si="438"/>
        <v>51.107945720657931</v>
      </c>
      <c r="EU154" s="2">
        <f t="shared" si="438"/>
        <v>51.168698330492205</v>
      </c>
      <c r="EV154" s="2">
        <f t="shared" si="438"/>
        <v>51.587933464033981</v>
      </c>
      <c r="EW154" s="2">
        <f t="shared" si="438"/>
        <v>52.2735922800222</v>
      </c>
      <c r="EX154" s="2">
        <f t="shared" si="438"/>
        <v>52.390597030311035</v>
      </c>
      <c r="EY154" s="2">
        <f t="shared" si="438"/>
        <v>52.518943497513661</v>
      </c>
      <c r="EZ154" s="2">
        <f t="shared" si="438"/>
        <v>51.735068527918799</v>
      </c>
      <c r="FA154" s="2">
        <f t="shared" si="438"/>
        <v>52.077190858305414</v>
      </c>
      <c r="FB154" s="2">
        <f t="shared" si="438"/>
        <v>51.987533598170671</v>
      </c>
      <c r="FC154" s="2">
        <f t="shared" si="438"/>
        <v>53.102638773882489</v>
      </c>
      <c r="FD154" s="2">
        <f t="shared" si="438"/>
        <v>53.462050625487912</v>
      </c>
      <c r="FE154" s="2">
        <f t="shared" si="438"/>
        <v>55.202271040406586</v>
      </c>
      <c r="FG154" s="2">
        <f t="shared" si="306"/>
        <v>0.99965136223287676</v>
      </c>
      <c r="FH154" s="2">
        <f t="shared" si="439"/>
        <v>0.99964573279360802</v>
      </c>
      <c r="FI154" s="2">
        <f t="shared" si="439"/>
        <v>0.99963117825167824</v>
      </c>
      <c r="FJ154" s="2">
        <f t="shared" si="439"/>
        <v>0.99962002378418247</v>
      </c>
      <c r="FK154" s="2">
        <f t="shared" si="439"/>
        <v>0.99958543078760598</v>
      </c>
      <c r="FL154" s="2">
        <f t="shared" si="439"/>
        <v>0.99958251297861511</v>
      </c>
      <c r="FM154" s="2">
        <f t="shared" si="439"/>
        <v>0.99957100076614136</v>
      </c>
      <c r="FN154" s="2">
        <f t="shared" si="439"/>
        <v>0.99956201479396956</v>
      </c>
      <c r="FO154" s="2">
        <f t="shared" si="439"/>
        <v>0.99957030215963094</v>
      </c>
      <c r="FP154" s="2">
        <f t="shared" si="439"/>
        <v>0.99958787972003615</v>
      </c>
      <c r="FQ154" s="2">
        <f t="shared" si="439"/>
        <v>0.99952779429206529</v>
      </c>
      <c r="FR154" s="2">
        <f t="shared" si="439"/>
        <v>0.99959790300194307</v>
      </c>
      <c r="FS154" s="2">
        <f t="shared" si="439"/>
        <v>0.99955594711464713</v>
      </c>
      <c r="FT154" s="2">
        <f t="shared" si="439"/>
        <v>0.99951133649480151</v>
      </c>
      <c r="FU154" s="2">
        <f t="shared" si="439"/>
        <v>0.99942129549212</v>
      </c>
      <c r="FW154" s="2">
        <f t="shared" si="324"/>
        <v>0.21255626043549131</v>
      </c>
      <c r="FX154" s="2">
        <f t="shared" si="376"/>
        <v>0.34785155596372824</v>
      </c>
      <c r="FY154" s="2">
        <f t="shared" si="377"/>
        <v>0.33751351545138764</v>
      </c>
      <c r="FZ154" s="2">
        <f t="shared" si="378"/>
        <v>0.32480875195493047</v>
      </c>
      <c r="GA154" s="2">
        <f t="shared" si="379"/>
        <v>0.32668185719458376</v>
      </c>
      <c r="GB154" s="2">
        <f t="shared" si="380"/>
        <v>0.33923425760351777</v>
      </c>
      <c r="GC154" s="2">
        <f t="shared" si="381"/>
        <v>0.35348390312535338</v>
      </c>
      <c r="GD154" s="2">
        <f t="shared" si="382"/>
        <v>0.39846729392032487</v>
      </c>
      <c r="GE154" s="2">
        <f t="shared" si="383"/>
        <v>0.38920496680653549</v>
      </c>
      <c r="GF154" s="2">
        <f t="shared" si="384"/>
        <v>0.39101799368393453</v>
      </c>
      <c r="GG154" s="2">
        <f t="shared" si="385"/>
        <v>0.35102155858713713</v>
      </c>
      <c r="GH154" s="2">
        <f t="shared" si="386"/>
        <v>0.34084262238266444</v>
      </c>
      <c r="GI154" s="2">
        <f t="shared" si="387"/>
        <v>0.30127935663786587</v>
      </c>
      <c r="GJ154" s="2">
        <f t="shared" si="388"/>
        <v>0.26159039236217657</v>
      </c>
      <c r="GK154" s="2">
        <f t="shared" si="389"/>
        <v>0.2679768928491269</v>
      </c>
      <c r="GM154" s="86">
        <f t="shared" si="325"/>
        <v>3.1916755062552846E-137</v>
      </c>
      <c r="GN154" s="86">
        <f t="shared" si="390"/>
        <v>7.0585146419719582E-172</v>
      </c>
      <c r="GO154" s="86">
        <f t="shared" si="391"/>
        <v>2.183687812765969E-157</v>
      </c>
      <c r="GP154" s="86">
        <f t="shared" si="392"/>
        <v>4.3680333708187183E-166</v>
      </c>
      <c r="GQ154" s="86">
        <f t="shared" si="393"/>
        <v>4.3174598346419272E-198</v>
      </c>
      <c r="GR154" s="86">
        <f t="shared" si="394"/>
        <v>9.6798875823842057E-194</v>
      </c>
      <c r="GS154" s="86">
        <f t="shared" si="395"/>
        <v>6.3964770671265652E-199</v>
      </c>
      <c r="GT154" s="86">
        <f t="shared" si="396"/>
        <v>2.2011554330842098E-243</v>
      </c>
      <c r="GU154" s="86">
        <f t="shared" si="397"/>
        <v>5.626263741610763E-184</v>
      </c>
      <c r="GV154" s="86">
        <f t="shared" si="398"/>
        <v>3.5298927293877959E-189</v>
      </c>
      <c r="GW154" s="86">
        <f t="shared" si="399"/>
        <v>6.0167247965128621E-240</v>
      </c>
      <c r="GX154" s="86">
        <f t="shared" si="400"/>
        <v>1.6175902191411374E-259</v>
      </c>
      <c r="GY154" s="86">
        <f t="shared" si="401"/>
        <v>5.5256959351167094E-181</v>
      </c>
      <c r="GZ154" s="86">
        <f t="shared" si="402"/>
        <v>3.4155215372898185E-166</v>
      </c>
      <c r="HA154" s="86">
        <f t="shared" si="403"/>
        <v>3.8683286627221209E-227</v>
      </c>
      <c r="HC154" s="86">
        <f t="shared" si="326"/>
        <v>2.9616522520971537E-108</v>
      </c>
      <c r="HD154" s="86">
        <f t="shared" si="404"/>
        <v>4.5414585874657802E-82</v>
      </c>
      <c r="HE154" s="86">
        <f t="shared" si="405"/>
        <v>1.7686265235675215E-111</v>
      </c>
      <c r="HF154" s="86">
        <f t="shared" si="406"/>
        <v>2.8124895226039592E-109</v>
      </c>
      <c r="HG154" s="86">
        <f t="shared" si="407"/>
        <v>1.9042251562151832E-213</v>
      </c>
      <c r="HH154" s="86">
        <f t="shared" si="408"/>
        <v>9.0893294958036171E-136</v>
      </c>
      <c r="HI154" s="86">
        <f t="shared" si="409"/>
        <v>4.3965884412441049E-141</v>
      </c>
      <c r="HJ154" s="86">
        <f t="shared" si="410"/>
        <v>5.5557165354767115E-135</v>
      </c>
      <c r="HK154" s="86">
        <f t="shared" si="411"/>
        <v>4.8026046978700153E-122</v>
      </c>
      <c r="HL154" s="86">
        <f t="shared" si="412"/>
        <v>2.5172585851572793E-107</v>
      </c>
      <c r="HM154" s="86">
        <f t="shared" si="413"/>
        <v>3.1919471592475087E-205</v>
      </c>
      <c r="HN154" s="86">
        <f t="shared" si="414"/>
        <v>5.1238382258962639E-146</v>
      </c>
      <c r="HO154" s="86">
        <f t="shared" si="415"/>
        <v>1.1832511714653814E-96</v>
      </c>
      <c r="HP154" s="86">
        <f t="shared" si="416"/>
        <v>2.5063075938444304E-91</v>
      </c>
      <c r="HQ154" s="86">
        <f t="shared" si="417"/>
        <v>1.1861574627501539E-126</v>
      </c>
      <c r="HS154" s="86">
        <f t="shared" si="327"/>
        <v>1.7095029510732305E-3</v>
      </c>
      <c r="HT154" s="86">
        <f t="shared" si="418"/>
        <v>1.1292636164740597E-4</v>
      </c>
      <c r="HU154" s="86">
        <f t="shared" si="419"/>
        <v>1.1057809575018711E-4</v>
      </c>
      <c r="HV154" s="86">
        <f t="shared" si="420"/>
        <v>9.5833247944703142E-5</v>
      </c>
      <c r="HW154" s="86">
        <f t="shared" si="421"/>
        <v>2.3245982927237E-4</v>
      </c>
      <c r="HX154" s="86">
        <f t="shared" si="422"/>
        <v>7.7220884559043765E-5</v>
      </c>
      <c r="HY154" s="86">
        <f t="shared" si="423"/>
        <v>1.6412653167396564E-5</v>
      </c>
      <c r="HZ154" s="86">
        <f t="shared" si="424"/>
        <v>2.263481991207901E-5</v>
      </c>
      <c r="IA154" s="86">
        <f t="shared" si="425"/>
        <v>1.0481275571751177E-5</v>
      </c>
      <c r="IB154" s="86">
        <f t="shared" si="426"/>
        <v>1.6586726751538781E-6</v>
      </c>
      <c r="IC154" s="86">
        <f t="shared" si="427"/>
        <v>2.2489961104330911E-5</v>
      </c>
      <c r="ID154" s="86">
        <f t="shared" si="428"/>
        <v>2.0485518864267091E-5</v>
      </c>
      <c r="IE154" s="86">
        <f t="shared" si="429"/>
        <v>5.502341899968789E-5</v>
      </c>
      <c r="IF154" s="86">
        <f t="shared" si="430"/>
        <v>9.2887630472957947E-7</v>
      </c>
      <c r="IG154" s="86">
        <f t="shared" si="431"/>
        <v>1.0038723311829778E-5</v>
      </c>
      <c r="II154" s="86">
        <f t="shared" si="328"/>
        <v>7.3948640385995241E-7</v>
      </c>
      <c r="IJ154" s="86">
        <f t="shared" si="329"/>
        <v>1.1363109429100749E-2</v>
      </c>
      <c r="IK154" s="86">
        <f t="shared" si="330"/>
        <v>3.6368745482659192E-3</v>
      </c>
      <c r="IL154" s="86">
        <f t="shared" si="331"/>
        <v>1.3484021581939892E-3</v>
      </c>
      <c r="IM154" s="86">
        <f t="shared" si="332"/>
        <v>3.4244819865520974E-3</v>
      </c>
      <c r="IN154" s="86">
        <f t="shared" si="333"/>
        <v>4.3814684673410325E-3</v>
      </c>
      <c r="IO154" s="86">
        <f t="shared" si="334"/>
        <v>6.8295091842311929E-3</v>
      </c>
      <c r="IP154" s="86">
        <f t="shared" si="335"/>
        <v>6.1059338755640513E-2</v>
      </c>
      <c r="IQ154" s="86">
        <f t="shared" si="336"/>
        <v>3.7573934655494821E-2</v>
      </c>
      <c r="IR154" s="86">
        <f t="shared" si="337"/>
        <v>3.1878863826070823E-2</v>
      </c>
      <c r="IS154" s="86">
        <f t="shared" si="338"/>
        <v>6.8048433886477699E-3</v>
      </c>
      <c r="IT154" s="86">
        <f t="shared" si="339"/>
        <v>3.2045867782726366E-3</v>
      </c>
      <c r="IU154" s="86">
        <f t="shared" si="340"/>
        <v>1.7147698485055177E-4</v>
      </c>
      <c r="IV154" s="86">
        <f t="shared" si="341"/>
        <v>2.4028665593715296E-3</v>
      </c>
      <c r="IW154" s="86">
        <f t="shared" si="342"/>
        <v>5.190152431398685E-3</v>
      </c>
      <c r="IY154" s="86">
        <f t="shared" si="343"/>
        <v>1.7102424374770904E-3</v>
      </c>
      <c r="IZ154" s="86">
        <f t="shared" si="344"/>
        <v>1.1476035790748155E-2</v>
      </c>
      <c r="JA154" s="86">
        <f t="shared" si="345"/>
        <v>3.7474526440161061E-3</v>
      </c>
      <c r="JB154" s="86">
        <f t="shared" si="346"/>
        <v>1.4442354061386924E-3</v>
      </c>
      <c r="JC154" s="86">
        <f t="shared" si="347"/>
        <v>3.6569418158244674E-3</v>
      </c>
      <c r="JD154" s="86">
        <f t="shared" si="348"/>
        <v>4.458689351900076E-3</v>
      </c>
      <c r="JE154" s="86">
        <f t="shared" si="349"/>
        <v>6.8459218373985893E-3</v>
      </c>
      <c r="JF154" s="86">
        <f t="shared" si="350"/>
        <v>6.1081973575552589E-2</v>
      </c>
      <c r="JG154" s="86">
        <f t="shared" si="351"/>
        <v>3.7584415931066574E-2</v>
      </c>
      <c r="JH154" s="86">
        <f t="shared" si="352"/>
        <v>3.1880522498745976E-2</v>
      </c>
      <c r="JI154" s="86">
        <f t="shared" si="353"/>
        <v>6.8273333497521011E-3</v>
      </c>
      <c r="JJ154" s="86">
        <f t="shared" si="354"/>
        <v>3.2250722971369039E-3</v>
      </c>
      <c r="JK154" s="86">
        <f t="shared" si="355"/>
        <v>2.2650040385023966E-4</v>
      </c>
      <c r="JL154" s="86">
        <f t="shared" si="356"/>
        <v>2.4037954356762592E-3</v>
      </c>
      <c r="JM154" s="86">
        <f t="shared" si="357"/>
        <v>5.2001911547105151E-3</v>
      </c>
    </row>
    <row r="155" spans="2:273" x14ac:dyDescent="0.25">
      <c r="B155" s="2">
        <v>128</v>
      </c>
      <c r="C155" s="37">
        <v>51.960799999999999</v>
      </c>
      <c r="D155" s="37">
        <v>51.117699999999999</v>
      </c>
      <c r="E155" s="37">
        <v>50.960299999999997</v>
      </c>
      <c r="F155" s="37">
        <v>51.043199999999999</v>
      </c>
      <c r="G155" s="37">
        <v>51.236800000000002</v>
      </c>
      <c r="H155" s="37">
        <v>52.336300000000001</v>
      </c>
      <c r="I155" s="37">
        <v>52.318300000000001</v>
      </c>
      <c r="J155" s="37">
        <v>54.968499999999999</v>
      </c>
      <c r="K155" s="37">
        <v>54.598700000000001</v>
      </c>
      <c r="L155" s="37">
        <v>54.025300000000001</v>
      </c>
      <c r="M155" s="37">
        <v>52.718899999999998</v>
      </c>
      <c r="N155" s="37">
        <v>52.919499999999999</v>
      </c>
      <c r="O155" s="37">
        <v>53.220500000000001</v>
      </c>
      <c r="P155" s="37">
        <v>53.662399999999998</v>
      </c>
      <c r="Q155" s="37">
        <v>56.6631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52.036605329159521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50.913489183388279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50.760939954091867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51.200572578380012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51.277264921324999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51.890104969167936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52.721994329964197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54.467344207282707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54.19412708537412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53.704229689005821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52.655211817237998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52.430078881745715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53.115595588965988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53.861345961313809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56.506308420919112</v>
      </c>
      <c r="AI155" s="4">
        <f t="shared" ref="AI155:AI218" si="456">IF(OR($B155 &lt; C$230, $B155 &gt; C$233), 0, C155-S155)</f>
        <v>-7.5805329159521762E-2</v>
      </c>
      <c r="AJ155" s="4">
        <f t="shared" ref="AJ155:AJ218" si="457">IF(OR($B155 &lt; D$230, $B155 &gt; D$233), 0, D155-T155)</f>
        <v>0.20421081661172025</v>
      </c>
      <c r="AK155" s="4">
        <f t="shared" ref="AK155:AK218" si="458">IF(OR($B155 &lt; E$230, $B155 &gt; E$233), 0, E155-U155)</f>
        <v>0.19936004590812928</v>
      </c>
      <c r="AL155" s="4">
        <f t="shared" ref="AL155:AL218" si="459">IF(OR($B155 &lt; F$230, $B155 &gt; F$233), 0, F155-V155)</f>
        <v>-0.15737257838001284</v>
      </c>
      <c r="AM155" s="4">
        <f t="shared" ref="AM155:AM218" si="460">IF(OR($B155 &lt; G$230, $B155 &gt; G$233), 0, G155-W155)</f>
        <v>-4.0464921324996794E-2</v>
      </c>
      <c r="AN155" s="4">
        <f t="shared" ref="AN155:AN218" si="461">IF(OR($B155 &lt; H$230, $B155 &gt; H$233), 0, H155-X155)</f>
        <v>0.44619503083206524</v>
      </c>
      <c r="AO155" s="4">
        <f t="shared" ref="AO155:AO218" si="462">IF(OR($B155 &lt; I$230, $B155 &gt; I$233), 0, I155-Y155)</f>
        <v>-0.40369432996419619</v>
      </c>
      <c r="AP155" s="4">
        <f t="shared" ref="AP155:AP218" si="463">IF(OR($B155 &lt; J$230, $B155 &gt; J$233), 0, J155-Z155)</f>
        <v>0.5011557927172916</v>
      </c>
      <c r="AQ155" s="4">
        <f t="shared" ref="AQ155:AQ218" si="464">IF(OR($B155 &lt; K$230, $B155 &gt; K$233), 0, K155-AA155)</f>
        <v>0.40457291462588074</v>
      </c>
      <c r="AR155" s="4">
        <f t="shared" ref="AR155:AR218" si="465">IF(OR($B155 &lt; L$230, $B155 &gt; L$233), 0, L155-AB155)</f>
        <v>0.32107031099418037</v>
      </c>
      <c r="AS155" s="4">
        <f t="shared" ref="AS155:AS218" si="466">IF(OR($B155 &lt; M$230, $B155 &gt; M$233), 0, M155-AC155)</f>
        <v>6.3688182762000167E-2</v>
      </c>
      <c r="AT155" s="4">
        <f t="shared" ref="AT155:AT218" si="467">IF(OR($B155 &lt; N$230, $B155 &gt; N$233), 0, N155-AD155)</f>
        <v>0.48942111825428469</v>
      </c>
      <c r="AU155" s="4">
        <f t="shared" ref="AU155:AU218" si="468">IF(OR($B155 &lt; O$230, $B155 &gt; O$233), 0, O155-AE155)</f>
        <v>0.10490441103401338</v>
      </c>
      <c r="AV155" s="4">
        <f t="shared" ref="AV155:AW170" si="469">IF(OR($B155 &lt; P$230, $B155 &gt; P$233), 0, P155-AF155)</f>
        <v>-0.19894596131381093</v>
      </c>
      <c r="AW155" s="4">
        <f t="shared" si="469"/>
        <v>0.15679157908088825</v>
      </c>
      <c r="AY155" s="2">
        <f t="shared" si="308"/>
        <v>52.036583149956428</v>
      </c>
      <c r="AZ155" s="2">
        <f t="shared" si="359"/>
        <v>50.712949579668972</v>
      </c>
      <c r="BA155" s="2">
        <f t="shared" si="360"/>
        <v>50.60441299145198</v>
      </c>
      <c r="BB155" s="2">
        <f t="shared" si="361"/>
        <v>51.11469539136074</v>
      </c>
      <c r="BC155" s="2">
        <f t="shared" si="362"/>
        <v>51.070326792834514</v>
      </c>
      <c r="BD155" s="2">
        <f t="shared" si="363"/>
        <v>51.586616453733505</v>
      </c>
      <c r="BE155" s="2">
        <f t="shared" si="364"/>
        <v>52.296418017197141</v>
      </c>
      <c r="BF155" s="2">
        <f t="shared" si="365"/>
        <v>52.218510717312817</v>
      </c>
      <c r="BG155" s="2">
        <f t="shared" si="366"/>
        <v>52.507216442925859</v>
      </c>
      <c r="BH155" s="2">
        <f t="shared" si="367"/>
        <v>51.830301911714734</v>
      </c>
      <c r="BI155" s="2">
        <f t="shared" si="368"/>
        <v>52.022501475917679</v>
      </c>
      <c r="BJ155" s="2">
        <f t="shared" si="369"/>
        <v>52.015350128720172</v>
      </c>
      <c r="BK155" s="2">
        <f t="shared" si="370"/>
        <v>53.075963923753527</v>
      </c>
      <c r="BL155" s="2">
        <f t="shared" si="371"/>
        <v>53.463606096867238</v>
      </c>
      <c r="BM155" s="2">
        <f t="shared" si="372"/>
        <v>55.21366822921739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51.960799999999999</v>
      </c>
      <c r="CF155" s="2" t="str">
        <f t="shared" si="310"/>
        <v/>
      </c>
      <c r="CG155" s="2" t="str">
        <f t="shared" si="311"/>
        <v/>
      </c>
      <c r="CH155" s="2">
        <f t="shared" si="312"/>
        <v>51.043199999999999</v>
      </c>
      <c r="CI155" s="2">
        <f t="shared" si="313"/>
        <v>51.236800000000002</v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>
        <f t="shared" si="321"/>
        <v>53.220500000000001</v>
      </c>
      <c r="CR155" s="2">
        <f t="shared" si="322"/>
        <v>53.662399999999998</v>
      </c>
      <c r="CS155" s="2" t="str">
        <f t="shared" si="323"/>
        <v/>
      </c>
      <c r="CU155" s="2">
        <f t="shared" ref="CU155:CU218" si="485">IF(AND(IY155 &lt; $DI$22, $B155 &gt; C$7, $B155 &lt; C$233), C155, "")</f>
        <v>51.960799999999999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>
        <f t="shared" ref="CX155:CX218" si="488">IF(AND(JB155 &lt; $DI$22, $B155 &gt; F$7, $B155 &lt; F$233), F155, "")</f>
        <v>51.043199999999999</v>
      </c>
      <c r="CY155" s="2">
        <f t="shared" ref="CY155:CY218" si="489">IF(AND(JC155 &lt; $DI$22, $B155 &gt; G$7, $B155 &lt; G$233), G155, "")</f>
        <v>51.236800000000002</v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>
        <f t="shared" ref="DG155:DG218" si="497">IF(AND(JK155 &lt; $DI$22, $B155 &gt; O$7, $B155 &lt; O$233), O155, "")</f>
        <v>53.220500000000001</v>
      </c>
      <c r="DH155" s="2">
        <f t="shared" ref="DH155:DH218" si="498">IF(AND(JL155 &lt; $DI$22, $B155 &gt; P$7, $B155 &lt; P$233), P155, "")</f>
        <v>53.662399999999998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59.86939113508442</v>
      </c>
      <c r="DL155" s="2">
        <f t="shared" ref="DL155:DY170" si="501">BP$228*$B155+BP$229</f>
        <v>58.656919024390255</v>
      </c>
      <c r="DM155" s="2">
        <f t="shared" si="501"/>
        <v>60.859802105263142</v>
      </c>
      <c r="DN155" s="2">
        <f t="shared" si="501"/>
        <v>57.382309606003744</v>
      </c>
      <c r="DO155" s="2">
        <f t="shared" si="501"/>
        <v>57.162877667140833</v>
      </c>
      <c r="DP155" s="2">
        <f t="shared" si="501"/>
        <v>58.615018990042664</v>
      </c>
      <c r="DQ155" s="2">
        <f t="shared" si="501"/>
        <v>61.604738543417376</v>
      </c>
      <c r="DR155" s="2">
        <f t="shared" si="501"/>
        <v>60.141950613470613</v>
      </c>
      <c r="DS155" s="2">
        <f t="shared" si="501"/>
        <v>63.77234982410981</v>
      </c>
      <c r="DT155" s="2">
        <f t="shared" si="501"/>
        <v>61.977493697983697</v>
      </c>
      <c r="DU155" s="2">
        <f t="shared" si="501"/>
        <v>59.753174545454556</v>
      </c>
      <c r="DV155" s="2">
        <f t="shared" si="501"/>
        <v>61.791619751179759</v>
      </c>
      <c r="DW155" s="2">
        <f t="shared" si="501"/>
        <v>64.329829640947281</v>
      </c>
      <c r="DX155" s="2">
        <f t="shared" si="501"/>
        <v>62.710985318914943</v>
      </c>
      <c r="DY155" s="2">
        <f t="shared" si="501"/>
        <v>64.178324136752138</v>
      </c>
      <c r="EA155" s="2">
        <f t="shared" si="440"/>
        <v>52.012172256749636</v>
      </c>
      <c r="EB155" s="2">
        <f t="shared" ref="EB155:EB218" si="502">CF$228*$B155+CF$229</f>
        <v>50.711531958409502</v>
      </c>
      <c r="EC155" s="2">
        <f t="shared" ref="EC155:EC218" si="503">CG$228*$B155+CG$229</f>
        <v>50.497842729467735</v>
      </c>
      <c r="ED155" s="2">
        <f t="shared" ref="ED155:ED218" si="504">CH$228*$B155+CH$229</f>
        <v>51.131954594921403</v>
      </c>
      <c r="EE155" s="2">
        <f t="shared" ref="EE155:EE218" si="505">CI$228*$B155+CI$229</f>
        <v>51.033512409866667</v>
      </c>
      <c r="EF155" s="2">
        <f t="shared" ref="EF155:EF218" si="506">CJ$228*$B155+CJ$229</f>
        <v>51.599882598447977</v>
      </c>
      <c r="EG155" s="2">
        <f t="shared" ref="EG155:EG218" si="507">CK$228*$B155+CK$229</f>
        <v>52.321083547449966</v>
      </c>
      <c r="EH155" s="2">
        <f t="shared" ref="EH155:EH218" si="508">CL$228*$B155+CL$229</f>
        <v>52.109328135012845</v>
      </c>
      <c r="EI155" s="2">
        <f t="shared" ref="EI155:EI218" si="509">CM$228*$B155+CM$229</f>
        <v>52.514053644090666</v>
      </c>
      <c r="EJ155" s="2">
        <f t="shared" ref="EJ155:EJ218" si="510">CN$228*$B155+CN$229</f>
        <v>51.927028539218135</v>
      </c>
      <c r="EK155" s="2">
        <f t="shared" ref="EK155:EK218" si="511">CO$228*$B155+CO$229</f>
        <v>52.011335710135576</v>
      </c>
      <c r="EL155" s="2">
        <f t="shared" ref="EL155:EL218" si="512">CP$228*$B155+CP$229</f>
        <v>52.04592962859536</v>
      </c>
      <c r="EM155" s="2">
        <f t="shared" ref="EM155:EM218" si="513">CQ$228*$B155+CQ$229</f>
        <v>53.073679359006611</v>
      </c>
      <c r="EN155" s="2">
        <f t="shared" ref="EN155:EN218" si="514">CR$228*$B155+CR$229</f>
        <v>53.472363525042084</v>
      </c>
      <c r="EO155" s="2">
        <f t="shared" ref="EO155:EO218" si="515">CS$228*$B155+CS$229</f>
        <v>55.234870227858998</v>
      </c>
      <c r="EQ155" s="2">
        <f t="shared" ref="EQ155:EQ218" si="516">CU$228*$B155+CU$229</f>
        <v>52.108119944351706</v>
      </c>
      <c r="ER155" s="2">
        <f t="shared" ref="ER155:FE170" si="517">CV$228*$B155+CV$229</f>
        <v>50.708416799829088</v>
      </c>
      <c r="ES155" s="2">
        <f t="shared" si="517"/>
        <v>50.78546299570111</v>
      </c>
      <c r="ET155" s="2">
        <f t="shared" si="517"/>
        <v>51.0757022860329</v>
      </c>
      <c r="EU155" s="2">
        <f t="shared" si="517"/>
        <v>51.132853960112207</v>
      </c>
      <c r="EV155" s="2">
        <f t="shared" si="517"/>
        <v>51.555633888811094</v>
      </c>
      <c r="EW155" s="2">
        <f t="shared" si="517"/>
        <v>52.24558322487286</v>
      </c>
      <c r="EX155" s="2">
        <f t="shared" si="517"/>
        <v>52.361205338809043</v>
      </c>
      <c r="EY155" s="2">
        <f t="shared" si="517"/>
        <v>52.486703549676854</v>
      </c>
      <c r="EZ155" s="2">
        <f t="shared" si="517"/>
        <v>51.683768866328272</v>
      </c>
      <c r="FA155" s="2">
        <f t="shared" si="517"/>
        <v>52.032372442642</v>
      </c>
      <c r="FB155" s="2">
        <f t="shared" si="517"/>
        <v>51.95153804743817</v>
      </c>
      <c r="FC155" s="2">
        <f t="shared" si="517"/>
        <v>53.066595146298681</v>
      </c>
      <c r="FD155" s="2">
        <f t="shared" si="517"/>
        <v>53.426343344985526</v>
      </c>
      <c r="FE155" s="2">
        <f t="shared" si="517"/>
        <v>55.144366940190856</v>
      </c>
      <c r="FG155" s="2">
        <f t="shared" ref="FG155:FG218" si="518">POWER(10,($B155-C$231)/C$229)/(1+POWER(10,($B155-C$231)/C$229))</f>
        <v>0.99968202882318136</v>
      </c>
      <c r="FH155" s="2">
        <f t="shared" ref="FH155:FU170" si="519">POWER(10,($B155-D$231)/D$229)/(1+POWER(10,($B155-D$231)/D$229))</f>
        <v>0.9996768943959996</v>
      </c>
      <c r="FI155" s="2">
        <f t="shared" si="519"/>
        <v>0.99966361965141892</v>
      </c>
      <c r="FJ155" s="2">
        <f t="shared" si="519"/>
        <v>0.99965344598586336</v>
      </c>
      <c r="FK155" s="2">
        <f t="shared" si="519"/>
        <v>0.9996218945922567</v>
      </c>
      <c r="FL155" s="2">
        <f t="shared" si="519"/>
        <v>0.99961923332399694</v>
      </c>
      <c r="FM155" s="2">
        <f t="shared" si="519"/>
        <v>0.99960873327939004</v>
      </c>
      <c r="FN155" s="2">
        <f t="shared" si="519"/>
        <v>0.99960053735015086</v>
      </c>
      <c r="FO155" s="2">
        <f t="shared" si="519"/>
        <v>0.99960809609453793</v>
      </c>
      <c r="FP155" s="2">
        <f t="shared" si="519"/>
        <v>0.99962412820764746</v>
      </c>
      <c r="FQ155" s="2">
        <f t="shared" si="519"/>
        <v>0.99956932538186505</v>
      </c>
      <c r="FR155" s="2">
        <f t="shared" si="519"/>
        <v>0.99963327020433435</v>
      </c>
      <c r="FS155" s="2">
        <f t="shared" si="519"/>
        <v>0.99959500313133776</v>
      </c>
      <c r="FT155" s="2">
        <f t="shared" si="519"/>
        <v>0.9995543144232778</v>
      </c>
      <c r="FU155" s="2">
        <f t="shared" si="519"/>
        <v>0.99947218834000529</v>
      </c>
      <c r="FW155" s="2">
        <f t="shared" si="324"/>
        <v>0.22837990806408717</v>
      </c>
      <c r="FX155" s="2">
        <f t="shared" si="376"/>
        <v>0.3690270648615056</v>
      </c>
      <c r="FY155" s="2">
        <f t="shared" si="377"/>
        <v>0.35840555962001236</v>
      </c>
      <c r="FZ155" s="2">
        <f t="shared" si="378"/>
        <v>0.34532429980848539</v>
      </c>
      <c r="GA155" s="2">
        <f t="shared" si="379"/>
        <v>0.34725486699952435</v>
      </c>
      <c r="GB155" s="2">
        <f t="shared" si="380"/>
        <v>0.36017490703781091</v>
      </c>
      <c r="GC155" s="2">
        <f t="shared" si="381"/>
        <v>0.37480522642101921</v>
      </c>
      <c r="GD155" s="2">
        <f t="shared" si="382"/>
        <v>0.42073616842767114</v>
      </c>
      <c r="GE155" s="2">
        <f t="shared" si="383"/>
        <v>0.41131014893043455</v>
      </c>
      <c r="GF155" s="2">
        <f t="shared" si="384"/>
        <v>0.41315649512571251</v>
      </c>
      <c r="GG155" s="2">
        <f t="shared" si="385"/>
        <v>0.37227988213693064</v>
      </c>
      <c r="GH155" s="2">
        <f t="shared" si="386"/>
        <v>0.3618281885287159</v>
      </c>
      <c r="GI155" s="2">
        <f t="shared" si="387"/>
        <v>0.32101532862092969</v>
      </c>
      <c r="GJ155" s="2">
        <f t="shared" si="388"/>
        <v>0.27976745508907663</v>
      </c>
      <c r="GK155" s="2">
        <f t="shared" si="389"/>
        <v>0.2864255936248401</v>
      </c>
      <c r="GM155" s="86">
        <f t="shared" si="325"/>
        <v>3.0917807047639518E-141</v>
      </c>
      <c r="GN155" s="86">
        <f t="shared" si="390"/>
        <v>5.9978221469552474E-177</v>
      </c>
      <c r="GO155" s="86">
        <f t="shared" si="391"/>
        <v>5.0890041025466112E-162</v>
      </c>
      <c r="GP155" s="86">
        <f t="shared" si="392"/>
        <v>4.9386311418114924E-171</v>
      </c>
      <c r="GQ155" s="86">
        <f t="shared" si="393"/>
        <v>6.054961824508582E-204</v>
      </c>
      <c r="GR155" s="86">
        <f t="shared" si="394"/>
        <v>1.7753791770734447E-199</v>
      </c>
      <c r="GS155" s="86">
        <f t="shared" si="395"/>
        <v>9.2453655338923418E-205</v>
      </c>
      <c r="GT155" s="86">
        <f t="shared" si="396"/>
        <v>1.3873124310652631E-250</v>
      </c>
      <c r="GU155" s="86">
        <f t="shared" si="397"/>
        <v>2.1751672698035462E-189</v>
      </c>
      <c r="GV155" s="86">
        <f t="shared" si="398"/>
        <v>1.0048035354089505E-194</v>
      </c>
      <c r="GW155" s="86">
        <f t="shared" si="399"/>
        <v>5.0967259403045365E-247</v>
      </c>
      <c r="GX155" s="86">
        <f t="shared" si="400"/>
        <v>4.2420966901741185E-267</v>
      </c>
      <c r="GY155" s="86">
        <f t="shared" si="401"/>
        <v>2.8858606985317467E-186</v>
      </c>
      <c r="GZ155" s="86">
        <f t="shared" si="402"/>
        <v>4.5433432391759029E-171</v>
      </c>
      <c r="HA155" s="86">
        <f t="shared" si="403"/>
        <v>9.8910879595474218E-234</v>
      </c>
      <c r="HC155" s="86">
        <f t="shared" si="326"/>
        <v>8.0438193054484829E-113</v>
      </c>
      <c r="HD155" s="86">
        <f t="shared" si="404"/>
        <v>1.8496589482195455E-85</v>
      </c>
      <c r="HE155" s="86">
        <f t="shared" si="405"/>
        <v>4.3177515411259853E-116</v>
      </c>
      <c r="HF155" s="86">
        <f t="shared" si="406"/>
        <v>7.6795476383452953E-114</v>
      </c>
      <c r="HG155" s="86">
        <f t="shared" si="407"/>
        <v>2.2133221771861229E-222</v>
      </c>
      <c r="HH155" s="86">
        <f t="shared" si="408"/>
        <v>2.1780699840338494E-141</v>
      </c>
      <c r="HI155" s="86">
        <f t="shared" si="409"/>
        <v>8.1389807960107148E-147</v>
      </c>
      <c r="HJ155" s="86">
        <f t="shared" si="410"/>
        <v>1.7600701262251994E-140</v>
      </c>
      <c r="HK155" s="86">
        <f t="shared" si="411"/>
        <v>5.3967716143484337E-127</v>
      </c>
      <c r="HL155" s="86">
        <f t="shared" si="412"/>
        <v>1.2818898428934604E-111</v>
      </c>
      <c r="HM155" s="86">
        <f t="shared" si="413"/>
        <v>1.2548665152121092E-213</v>
      </c>
      <c r="HN155" s="86">
        <f t="shared" si="414"/>
        <v>6.6036182420537271E-152</v>
      </c>
      <c r="HO155" s="86">
        <f t="shared" si="415"/>
        <v>1.3306205879234824E-100</v>
      </c>
      <c r="HP155" s="86">
        <f t="shared" si="416"/>
        <v>4.1617929169970665E-95</v>
      </c>
      <c r="HQ155" s="86">
        <f t="shared" si="417"/>
        <v>8.0798977989079488E-132</v>
      </c>
      <c r="HS155" s="86">
        <f t="shared" si="327"/>
        <v>8.2866217228733552E-4</v>
      </c>
      <c r="HT155" s="86">
        <f t="shared" si="418"/>
        <v>4.5968510264442466E-5</v>
      </c>
      <c r="HU155" s="86">
        <f t="shared" si="419"/>
        <v>4.1660760598499606E-5</v>
      </c>
      <c r="HV155" s="86">
        <f t="shared" si="420"/>
        <v>3.5064749290426243E-5</v>
      </c>
      <c r="HW155" s="86">
        <f t="shared" si="421"/>
        <v>9.6744331994636352E-5</v>
      </c>
      <c r="HX155" s="86">
        <f t="shared" si="422"/>
        <v>2.8840541122321646E-5</v>
      </c>
      <c r="HY155" s="86">
        <f t="shared" si="423"/>
        <v>5.4014393225383824E-6</v>
      </c>
      <c r="HZ155" s="86">
        <f t="shared" si="424"/>
        <v>7.8965667141772426E-6</v>
      </c>
      <c r="IA155" s="86">
        <f t="shared" si="425"/>
        <v>3.38226974219688E-6</v>
      </c>
      <c r="IB155" s="86">
        <f t="shared" si="426"/>
        <v>4.5726776175205376E-7</v>
      </c>
      <c r="IC155" s="86">
        <f t="shared" si="427"/>
        <v>7.6676699924649922E-6</v>
      </c>
      <c r="ID155" s="86">
        <f t="shared" si="428"/>
        <v>6.7916882587943129E-6</v>
      </c>
      <c r="IE155" s="86">
        <f t="shared" si="429"/>
        <v>1.9014959560503386E-5</v>
      </c>
      <c r="IF155" s="86">
        <f t="shared" si="430"/>
        <v>1.4130423951549268E-7</v>
      </c>
      <c r="IG155" s="86">
        <f t="shared" si="431"/>
        <v>2.0669219724992477E-6</v>
      </c>
      <c r="II155" s="86">
        <f t="shared" si="328"/>
        <v>4.1111547668939621E-6</v>
      </c>
      <c r="IJ155" s="86">
        <f t="shared" si="329"/>
        <v>2.7957458820483085E-2</v>
      </c>
      <c r="IK155" s="86">
        <f t="shared" si="330"/>
        <v>1.1136373811026947E-2</v>
      </c>
      <c r="IL155" s="86">
        <f t="shared" si="331"/>
        <v>4.760635400964104E-3</v>
      </c>
      <c r="IM155" s="86">
        <f t="shared" si="332"/>
        <v>9.9032530845846595E-3</v>
      </c>
      <c r="IN155" s="86">
        <f t="shared" si="333"/>
        <v>1.2970680919073789E-2</v>
      </c>
      <c r="IO155" s="86">
        <f t="shared" si="334"/>
        <v>1.9926425261368792E-2</v>
      </c>
      <c r="IP155" s="86">
        <f t="shared" si="335"/>
        <v>0.12290863946277658</v>
      </c>
      <c r="IQ155" s="86">
        <f t="shared" si="336"/>
        <v>8.4398213805059269E-2</v>
      </c>
      <c r="IR155" s="86">
        <f t="shared" si="337"/>
        <v>7.6765281362084201E-2</v>
      </c>
      <c r="IS155" s="86">
        <f t="shared" si="338"/>
        <v>1.9529626082686897E-2</v>
      </c>
      <c r="IT155" s="86">
        <f t="shared" si="339"/>
        <v>1.0367350045750947E-2</v>
      </c>
      <c r="IU155" s="86">
        <f t="shared" si="340"/>
        <v>7.8324989753101476E-4</v>
      </c>
      <c r="IV155" s="86">
        <f t="shared" si="341"/>
        <v>5.6185135882393621E-3</v>
      </c>
      <c r="IW155" s="86">
        <f t="shared" si="342"/>
        <v>1.0608707241574814E-2</v>
      </c>
      <c r="IY155" s="86">
        <f t="shared" si="343"/>
        <v>8.3277332705422949E-4</v>
      </c>
      <c r="IZ155" s="86">
        <f t="shared" si="344"/>
        <v>2.8003427330747527E-2</v>
      </c>
      <c r="JA155" s="86">
        <f t="shared" si="345"/>
        <v>1.1178034571625447E-2</v>
      </c>
      <c r="JB155" s="86">
        <f t="shared" si="346"/>
        <v>4.7957001502545301E-3</v>
      </c>
      <c r="JC155" s="86">
        <f t="shared" si="347"/>
        <v>9.9999974165792954E-3</v>
      </c>
      <c r="JD155" s="86">
        <f t="shared" si="348"/>
        <v>1.299952146019611E-2</v>
      </c>
      <c r="JE155" s="86">
        <f t="shared" si="349"/>
        <v>1.9931826700691331E-2</v>
      </c>
      <c r="JF155" s="86">
        <f t="shared" si="350"/>
        <v>0.12291653602949076</v>
      </c>
      <c r="JG155" s="86">
        <f t="shared" si="351"/>
        <v>8.4401596074801466E-2</v>
      </c>
      <c r="JH155" s="86">
        <f t="shared" si="352"/>
        <v>7.6765738629845953E-2</v>
      </c>
      <c r="JI155" s="86">
        <f t="shared" si="353"/>
        <v>1.9537293752679361E-2</v>
      </c>
      <c r="JJ155" s="86">
        <f t="shared" si="354"/>
        <v>1.0374141734009742E-2</v>
      </c>
      <c r="JK155" s="86">
        <f t="shared" si="355"/>
        <v>8.0226485709151811E-4</v>
      </c>
      <c r="JL155" s="86">
        <f t="shared" si="356"/>
        <v>5.618654892478878E-3</v>
      </c>
      <c r="JM155" s="86">
        <f t="shared" si="357"/>
        <v>1.0610774163547313E-2</v>
      </c>
    </row>
    <row r="156" spans="2:273" x14ac:dyDescent="0.25">
      <c r="B156" s="2">
        <v>129</v>
      </c>
      <c r="C156" s="37">
        <v>51.719499999999996</v>
      </c>
      <c r="D156" s="37">
        <v>51.231999999999999</v>
      </c>
      <c r="E156" s="37">
        <v>50.893000000000001</v>
      </c>
      <c r="F156" s="37">
        <v>51.362000000000002</v>
      </c>
      <c r="G156" s="37">
        <v>51.508699999999997</v>
      </c>
      <c r="H156" s="37">
        <v>51.654000000000003</v>
      </c>
      <c r="I156" s="37">
        <v>53.405700000000003</v>
      </c>
      <c r="J156" s="37">
        <v>54.942100000000003</v>
      </c>
      <c r="K156" s="37">
        <v>54.668599999999998</v>
      </c>
      <c r="L156" s="37">
        <v>55.1023</v>
      </c>
      <c r="M156" s="37">
        <v>53.826099999999997</v>
      </c>
      <c r="N156" s="37">
        <v>53.737299999999998</v>
      </c>
      <c r="O156" s="37">
        <v>53.435499999999998</v>
      </c>
      <c r="P156" s="37">
        <v>54.1419</v>
      </c>
      <c r="Q156" s="37">
        <v>58.277799999999999</v>
      </c>
      <c r="S156" s="4">
        <f t="shared" si="441"/>
        <v>51.995283555652414</v>
      </c>
      <c r="T156" s="4">
        <f t="shared" si="442"/>
        <v>51.057709809474744</v>
      </c>
      <c r="U156" s="4">
        <f t="shared" si="443"/>
        <v>50.932731587380864</v>
      </c>
      <c r="V156" s="4">
        <f t="shared" si="444"/>
        <v>51.311192340729157</v>
      </c>
      <c r="W156" s="4">
        <f t="shared" si="445"/>
        <v>51.498579380545181</v>
      </c>
      <c r="X156" s="4">
        <f t="shared" si="446"/>
        <v>52.233628662044069</v>
      </c>
      <c r="Y156" s="4">
        <f t="shared" si="447"/>
        <v>53.183257058207829</v>
      </c>
      <c r="Z156" s="4">
        <f t="shared" si="448"/>
        <v>55.444495409702945</v>
      </c>
      <c r="AA156" s="4">
        <f t="shared" si="449"/>
        <v>55.184885465305442</v>
      </c>
      <c r="AB156" s="4">
        <f t="shared" si="450"/>
        <v>54.925393679828076</v>
      </c>
      <c r="AC156" s="4">
        <f t="shared" si="451"/>
        <v>53.327230472319251</v>
      </c>
      <c r="AD156" s="4">
        <f t="shared" si="452"/>
        <v>52.975746350934344</v>
      </c>
      <c r="AE156" s="4">
        <f t="shared" si="453"/>
        <v>53.176869431495156</v>
      </c>
      <c r="AF156" s="4">
        <f t="shared" si="454"/>
        <v>54.224447322516994</v>
      </c>
      <c r="AG156" s="4">
        <f t="shared" si="455"/>
        <v>57.437800846662405</v>
      </c>
      <c r="AI156" s="4">
        <f t="shared" si="456"/>
        <v>-0.27578355565241708</v>
      </c>
      <c r="AJ156" s="4">
        <f t="shared" si="457"/>
        <v>0.17429019052525518</v>
      </c>
      <c r="AK156" s="4">
        <f t="shared" si="458"/>
        <v>-3.9731587380863687E-2</v>
      </c>
      <c r="AL156" s="4">
        <f t="shared" si="459"/>
        <v>5.0807659270844852E-2</v>
      </c>
      <c r="AM156" s="4">
        <f t="shared" si="460"/>
        <v>1.0120619454816904E-2</v>
      </c>
      <c r="AN156" s="4">
        <f t="shared" si="461"/>
        <v>-0.57962866204406538</v>
      </c>
      <c r="AO156" s="4">
        <f t="shared" si="462"/>
        <v>0.22244294179217405</v>
      </c>
      <c r="AP156" s="4">
        <f t="shared" si="463"/>
        <v>-0.50239540970294172</v>
      </c>
      <c r="AQ156" s="4">
        <f t="shared" si="464"/>
        <v>-0.51628546530544384</v>
      </c>
      <c r="AR156" s="4">
        <f t="shared" si="465"/>
        <v>0.17690632017192343</v>
      </c>
      <c r="AS156" s="4">
        <f t="shared" si="466"/>
        <v>0.49886952768074622</v>
      </c>
      <c r="AT156" s="4">
        <f t="shared" si="467"/>
        <v>0.76155364906565381</v>
      </c>
      <c r="AU156" s="4">
        <f t="shared" si="468"/>
        <v>0.25863056850484156</v>
      </c>
      <c r="AV156" s="4">
        <f t="shared" si="469"/>
        <v>-8.254732251699437E-2</v>
      </c>
      <c r="AW156" s="4">
        <f t="shared" si="469"/>
        <v>0.8399991533375939</v>
      </c>
      <c r="AY156" s="2">
        <f t="shared" ref="AY156:AY219" si="520">IF(OR($B156 &lt; C$230, $B156 &gt; C$233), #N/A, ((1-FG156)*DK156) + (FG156 - FW156)*EA156 + (FW156*EQ156))</f>
        <v>51.995181733415301</v>
      </c>
      <c r="AZ156" s="2">
        <f t="shared" si="359"/>
        <v>50.678021428694471</v>
      </c>
      <c r="BA156" s="2">
        <f t="shared" si="360"/>
        <v>50.571062370619373</v>
      </c>
      <c r="BB156" s="2">
        <f t="shared" si="361"/>
        <v>51.082272811639328</v>
      </c>
      <c r="BC156" s="2">
        <f t="shared" si="362"/>
        <v>51.03441522131255</v>
      </c>
      <c r="BD156" s="2">
        <f t="shared" si="363"/>
        <v>51.554015141443294</v>
      </c>
      <c r="BE156" s="2">
        <f t="shared" si="364"/>
        <v>52.267910201067849</v>
      </c>
      <c r="BF156" s="2">
        <f t="shared" si="365"/>
        <v>52.190289008466152</v>
      </c>
      <c r="BG156" s="2">
        <f t="shared" si="366"/>
        <v>52.474502414905764</v>
      </c>
      <c r="BH156" s="2">
        <f t="shared" si="367"/>
        <v>51.777564762452414</v>
      </c>
      <c r="BI156" s="2">
        <f t="shared" si="368"/>
        <v>51.977474610999941</v>
      </c>
      <c r="BJ156" s="2">
        <f t="shared" si="369"/>
        <v>51.97890164766757</v>
      </c>
      <c r="BK156" s="2">
        <f t="shared" si="370"/>
        <v>53.039580448993249</v>
      </c>
      <c r="BL156" s="2">
        <f t="shared" si="371"/>
        <v>53.4278235469489</v>
      </c>
      <c r="BM156" s="2">
        <f t="shared" si="372"/>
        <v>55.155436706894804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51.719499999999996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>
        <f t="shared" ref="CQ156:CQ219" si="533">IF(AND(JK156 &lt; $CS$22, $B156 &gt; O$231, $B156 &lt; O$232), O156, "")</f>
        <v>53.435499999999998</v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>
        <f t="shared" si="485"/>
        <v>51.719499999999996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>
        <f t="shared" si="497"/>
        <v>53.435499999999998</v>
      </c>
      <c r="DH156" s="2" t="str">
        <f t="shared" si="498"/>
        <v/>
      </c>
      <c r="DI156" s="2" t="str">
        <f t="shared" si="499"/>
        <v/>
      </c>
      <c r="DK156" s="2">
        <f t="shared" si="500"/>
        <v>59.902263311444649</v>
      </c>
      <c r="DL156" s="2">
        <f t="shared" si="501"/>
        <v>58.684333292682936</v>
      </c>
      <c r="DM156" s="2">
        <f t="shared" si="501"/>
        <v>60.90939587044533</v>
      </c>
      <c r="DN156" s="2">
        <f t="shared" si="501"/>
        <v>57.404195834896797</v>
      </c>
      <c r="DO156" s="2">
        <f t="shared" si="501"/>
        <v>57.180028496917977</v>
      </c>
      <c r="DP156" s="2">
        <f t="shared" si="501"/>
        <v>58.643742105263144</v>
      </c>
      <c r="DQ156" s="2">
        <f t="shared" si="501"/>
        <v>61.658582801120453</v>
      </c>
      <c r="DR156" s="2">
        <f t="shared" si="501"/>
        <v>60.182913367653363</v>
      </c>
      <c r="DS156" s="2">
        <f t="shared" si="501"/>
        <v>63.843436027456015</v>
      </c>
      <c r="DT156" s="2">
        <f t="shared" si="501"/>
        <v>62.029348794508792</v>
      </c>
      <c r="DU156" s="2">
        <f t="shared" si="501"/>
        <v>59.781643926661587</v>
      </c>
      <c r="DV156" s="2">
        <f t="shared" si="501"/>
        <v>61.843731450021458</v>
      </c>
      <c r="DW156" s="2">
        <f t="shared" si="501"/>
        <v>64.396943559969444</v>
      </c>
      <c r="DX156" s="2">
        <f t="shared" si="501"/>
        <v>62.765180975073299</v>
      </c>
      <c r="DY156" s="2">
        <f t="shared" si="501"/>
        <v>64.237844888888887</v>
      </c>
      <c r="EA156" s="2">
        <f t="shared" si="440"/>
        <v>51.968485438640684</v>
      </c>
      <c r="EB156" s="2">
        <f t="shared" si="502"/>
        <v>50.676923506055758</v>
      </c>
      <c r="EC156" s="2">
        <f t="shared" si="503"/>
        <v>50.455061695016042</v>
      </c>
      <c r="ED156" s="2">
        <f t="shared" si="504"/>
        <v>51.101577176541717</v>
      </c>
      <c r="EE156" s="2">
        <f t="shared" si="505"/>
        <v>50.994525551823401</v>
      </c>
      <c r="EF156" s="2">
        <f t="shared" si="506"/>
        <v>51.568979122562205</v>
      </c>
      <c r="EG156" s="2">
        <f t="shared" si="507"/>
        <v>52.295460522918006</v>
      </c>
      <c r="EH156" s="2">
        <f t="shared" si="508"/>
        <v>52.072269976764098</v>
      </c>
      <c r="EI156" s="2">
        <f t="shared" si="509"/>
        <v>52.482682461221934</v>
      </c>
      <c r="EJ156" s="2">
        <f t="shared" si="510"/>
        <v>51.883408980754908</v>
      </c>
      <c r="EK156" s="2">
        <f t="shared" si="511"/>
        <v>51.9658537443512</v>
      </c>
      <c r="EL156" s="2">
        <f t="shared" si="512"/>
        <v>52.012958301529672</v>
      </c>
      <c r="EM156" s="2">
        <f t="shared" si="513"/>
        <v>53.037890229046049</v>
      </c>
      <c r="EN156" s="2">
        <f t="shared" si="514"/>
        <v>53.438256282281941</v>
      </c>
      <c r="EO156" s="2">
        <f t="shared" si="515"/>
        <v>55.17951377727686</v>
      </c>
      <c r="EQ156" s="2">
        <f t="shared" si="516"/>
        <v>52.06805276469013</v>
      </c>
      <c r="ER156" s="2">
        <f t="shared" si="517"/>
        <v>50.673694245673992</v>
      </c>
      <c r="ES156" s="2">
        <f t="shared" si="517"/>
        <v>50.752004100854954</v>
      </c>
      <c r="ET156" s="2">
        <f t="shared" si="517"/>
        <v>51.043458851407863</v>
      </c>
      <c r="EU156" s="2">
        <f t="shared" si="517"/>
        <v>51.09700958973221</v>
      </c>
      <c r="EV156" s="2">
        <f t="shared" si="517"/>
        <v>51.523334313588201</v>
      </c>
      <c r="EW156" s="2">
        <f t="shared" si="517"/>
        <v>52.21757416972352</v>
      </c>
      <c r="EX156" s="2">
        <f t="shared" si="517"/>
        <v>52.331813647307058</v>
      </c>
      <c r="EY156" s="2">
        <f t="shared" si="517"/>
        <v>52.454463601840054</v>
      </c>
      <c r="EZ156" s="2">
        <f t="shared" si="517"/>
        <v>51.632469204737745</v>
      </c>
      <c r="FA156" s="2">
        <f t="shared" si="517"/>
        <v>51.987554026978579</v>
      </c>
      <c r="FB156" s="2">
        <f t="shared" si="517"/>
        <v>51.915542496705669</v>
      </c>
      <c r="FC156" s="2">
        <f t="shared" si="517"/>
        <v>53.030551518714873</v>
      </c>
      <c r="FD156" s="2">
        <f t="shared" si="517"/>
        <v>53.390636064483132</v>
      </c>
      <c r="FE156" s="2">
        <f t="shared" si="517"/>
        <v>55.086462839975127</v>
      </c>
      <c r="FG156" s="2">
        <f t="shared" si="518"/>
        <v>0.99970999872647814</v>
      </c>
      <c r="FH156" s="2">
        <f t="shared" si="519"/>
        <v>0.99970531580908506</v>
      </c>
      <c r="FI156" s="2">
        <f t="shared" si="519"/>
        <v>0.99969320839558373</v>
      </c>
      <c r="FJ156" s="2">
        <f t="shared" si="519"/>
        <v>0.99968392934474359</v>
      </c>
      <c r="FK156" s="2">
        <f t="shared" si="519"/>
        <v>0.99965515229691959</v>
      </c>
      <c r="FL156" s="2">
        <f t="shared" si="519"/>
        <v>0.9996527250293481</v>
      </c>
      <c r="FM156" s="2">
        <f t="shared" si="519"/>
        <v>0.99964314822430622</v>
      </c>
      <c r="FN156" s="2">
        <f t="shared" si="519"/>
        <v>0.99963567292791222</v>
      </c>
      <c r="FO156" s="2">
        <f t="shared" si="519"/>
        <v>0.99964256706476706</v>
      </c>
      <c r="FP156" s="2">
        <f t="shared" si="519"/>
        <v>0.99965718951351734</v>
      </c>
      <c r="FQ156" s="2">
        <f t="shared" si="519"/>
        <v>0.99960720519518498</v>
      </c>
      <c r="FR156" s="2">
        <f t="shared" si="519"/>
        <v>0.99966552765840211</v>
      </c>
      <c r="FS156" s="2">
        <f t="shared" si="519"/>
        <v>0.99963062530308389</v>
      </c>
      <c r="FT156" s="2">
        <f t="shared" si="519"/>
        <v>0.99959351398253238</v>
      </c>
      <c r="FU156" s="2">
        <f t="shared" si="519"/>
        <v>0.99951860768826672</v>
      </c>
      <c r="FW156" s="2">
        <f t="shared" ref="FW156:FW219" si="536">POWER(10,($B156-C$232)/C$229)/(1+POWER(10,($B156-C$232)/C$229))</f>
        <v>0.24501500698677339</v>
      </c>
      <c r="FX156" s="2">
        <f t="shared" si="376"/>
        <v>0.39071932468071902</v>
      </c>
      <c r="FY156" s="2">
        <f t="shared" si="377"/>
        <v>0.37984932913130121</v>
      </c>
      <c r="FZ156" s="2">
        <f t="shared" si="378"/>
        <v>0.36643240600130544</v>
      </c>
      <c r="GA156" s="2">
        <f t="shared" si="379"/>
        <v>0.3684145724208639</v>
      </c>
      <c r="GB156" s="2">
        <f t="shared" si="380"/>
        <v>0.38166156497710824</v>
      </c>
      <c r="GC156" s="2">
        <f t="shared" si="381"/>
        <v>0.39662363680110613</v>
      </c>
      <c r="GD156" s="2">
        <f t="shared" si="382"/>
        <v>0.4433323475081879</v>
      </c>
      <c r="GE156" s="2">
        <f t="shared" si="383"/>
        <v>0.43377918448638453</v>
      </c>
      <c r="GF156" s="2">
        <f t="shared" si="384"/>
        <v>0.43565175119305644</v>
      </c>
      <c r="GG156" s="2">
        <f t="shared" si="385"/>
        <v>0.39404394018441014</v>
      </c>
      <c r="GH156" s="2">
        <f t="shared" si="386"/>
        <v>0.38335438119368564</v>
      </c>
      <c r="GI156" s="2">
        <f t="shared" si="387"/>
        <v>0.34141243094478868</v>
      </c>
      <c r="GJ156" s="2">
        <f t="shared" si="388"/>
        <v>0.29869665583479899</v>
      </c>
      <c r="GK156" s="2">
        <f t="shared" si="389"/>
        <v>0.3056141309367561</v>
      </c>
      <c r="GM156" s="86">
        <f t="shared" ref="GM156:GM219" si="537" xml:space="preserve"> _xlfn.NORM.DIST($B156, C$7, ABS(C$11), TRUE) * _xlfn.NORM.DIST(($B156 - C$7)*C$15, 0, ABS(C$11), TRUE) * 2</f>
        <v>2.6174314338237778E-145</v>
      </c>
      <c r="GN156" s="86">
        <f t="shared" si="390"/>
        <v>4.294026773943999E-182</v>
      </c>
      <c r="GO156" s="86">
        <f t="shared" si="391"/>
        <v>1.0143757966112225E-166</v>
      </c>
      <c r="GP156" s="86">
        <f t="shared" si="392"/>
        <v>4.7166544508596981E-176</v>
      </c>
      <c r="GQ156" s="86">
        <f t="shared" si="393"/>
        <v>6.9673408445729111E-210</v>
      </c>
      <c r="GR156" s="86">
        <f t="shared" si="394"/>
        <v>2.6810658695299058E-205</v>
      </c>
      <c r="GS156" s="86">
        <f t="shared" si="395"/>
        <v>1.0982857350047301E-210</v>
      </c>
      <c r="GT156" s="86">
        <f t="shared" si="396"/>
        <v>6.8549330463165213E-258</v>
      </c>
      <c r="GU156" s="86">
        <f t="shared" si="397"/>
        <v>7.0080199504325688E-195</v>
      </c>
      <c r="GV156" s="86">
        <f t="shared" si="398"/>
        <v>2.3746095647992931E-200</v>
      </c>
      <c r="GW156" s="86">
        <f t="shared" si="399"/>
        <v>3.402428128750088E-254</v>
      </c>
      <c r="GX156" s="86">
        <f t="shared" si="400"/>
        <v>8.6383017010530234E-275</v>
      </c>
      <c r="GY156" s="86">
        <f t="shared" si="401"/>
        <v>1.2632914407874504E-191</v>
      </c>
      <c r="GZ156" s="86">
        <f t="shared" si="402"/>
        <v>5.1298965591333459E-176</v>
      </c>
      <c r="HA156" s="86">
        <f t="shared" si="403"/>
        <v>2.0322070223792418E-240</v>
      </c>
      <c r="HC156" s="86">
        <f t="shared" ref="HC156:HC219" si="538" xml:space="preserve"> _xlfn.NORM.DIST($B156, C$8, ABS(C$12), TRUE) * _xlfn.NORM.DIST(($B156 - C$8)*C$16, 0, ABS(C$12), TRUE) * 2</f>
        <v>1.7528689340673015E-117</v>
      </c>
      <c r="HD156" s="86">
        <f t="shared" si="404"/>
        <v>6.4143631399122746E-89</v>
      </c>
      <c r="HE156" s="86">
        <f t="shared" si="405"/>
        <v>8.4743491476460571E-121</v>
      </c>
      <c r="HF156" s="86">
        <f t="shared" si="406"/>
        <v>1.6862486945323896E-118</v>
      </c>
      <c r="HG156" s="86">
        <f t="shared" si="407"/>
        <v>1.6817655088551592E-231</v>
      </c>
      <c r="HH156" s="86">
        <f t="shared" si="408"/>
        <v>4.0022898273512219E-147</v>
      </c>
      <c r="HI156" s="86">
        <f t="shared" si="409"/>
        <v>1.155035996818003E-152</v>
      </c>
      <c r="HJ156" s="86">
        <f t="shared" si="410"/>
        <v>4.3177027485496237E-146</v>
      </c>
      <c r="HK156" s="86">
        <f t="shared" si="411"/>
        <v>4.8214177427109366E-132</v>
      </c>
      <c r="HL156" s="86">
        <f t="shared" si="412"/>
        <v>5.3628395438492114E-116</v>
      </c>
      <c r="HM156" s="86">
        <f t="shared" si="413"/>
        <v>3.3349311183398032E-222</v>
      </c>
      <c r="HN156" s="86">
        <f t="shared" si="414"/>
        <v>6.4901962114593141E-158</v>
      </c>
      <c r="HO156" s="86">
        <f t="shared" si="415"/>
        <v>1.243768337925544E-104</v>
      </c>
      <c r="HP156" s="86">
        <f t="shared" si="416"/>
        <v>5.7761822112741125E-99</v>
      </c>
      <c r="HQ156" s="86">
        <f t="shared" si="417"/>
        <v>4.3262608950649602E-137</v>
      </c>
      <c r="HS156" s="86">
        <f t="shared" ref="HS156:HS219" si="539" xml:space="preserve"> _xlfn.NORM.DIST($B156, C$9, ABS(C$13), TRUE) * _xlfn.NORM.DIST(($B156 - C$9)*C$17, 0, ABS(C$13), TRUE) * 2</f>
        <v>3.858994327740934E-4</v>
      </c>
      <c r="HT156" s="86">
        <f t="shared" si="418"/>
        <v>1.7910044168538787E-5</v>
      </c>
      <c r="HU156" s="86">
        <f t="shared" si="419"/>
        <v>1.4909797337353154E-5</v>
      </c>
      <c r="HV156" s="86">
        <f t="shared" si="420"/>
        <v>1.2159979976582659E-5</v>
      </c>
      <c r="HW156" s="86">
        <f t="shared" si="421"/>
        <v>3.848633798485367E-5</v>
      </c>
      <c r="HX156" s="86">
        <f t="shared" si="422"/>
        <v>1.0241927842725427E-5</v>
      </c>
      <c r="HY156" s="86">
        <f t="shared" si="423"/>
        <v>1.6820255117426754E-6</v>
      </c>
      <c r="HZ156" s="86">
        <f t="shared" si="424"/>
        <v>2.6174331356384229E-6</v>
      </c>
      <c r="IA156" s="86">
        <f t="shared" si="425"/>
        <v>1.0329635435118807E-6</v>
      </c>
      <c r="IB156" s="86">
        <f t="shared" si="426"/>
        <v>1.1852827551932128E-7</v>
      </c>
      <c r="IC156" s="86">
        <f t="shared" si="427"/>
        <v>2.4783837911680353E-6</v>
      </c>
      <c r="ID156" s="86">
        <f t="shared" si="428"/>
        <v>2.1298451525428124E-6</v>
      </c>
      <c r="IE156" s="86">
        <f t="shared" si="429"/>
        <v>6.2099336313418059E-6</v>
      </c>
      <c r="IF156" s="86">
        <f t="shared" si="430"/>
        <v>1.8971135723925319E-8</v>
      </c>
      <c r="IG156" s="86">
        <f t="shared" si="431"/>
        <v>3.8222459280211037E-7</v>
      </c>
      <c r="II156" s="86">
        <f t="shared" ref="II156:II219" si="540" xml:space="preserve"> _xlfn.NORM.DIST($B156, C$10, ABS(C$14), TRUE) * _xlfn.NORM.DIST(($B156 - C$10)*C$18, 0, ABS(C$14), TRUE) * 2</f>
        <v>2.0285562050414148E-5</v>
      </c>
      <c r="IJ156" s="86">
        <f t="shared" ref="IJ156:IJ219" si="541" xml:space="preserve"> _xlfn.NORM.DIST($B156, D$10, ABS(D$14), TRUE) * _xlfn.NORM.DIST(($B156 - D$10)*D$18, 0, ABS(D$14), TRUE) * 2</f>
        <v>6.0771828650260651E-2</v>
      </c>
      <c r="IK156" s="86">
        <f t="shared" ref="IK156:IK219" si="542" xml:space="preserve"> _xlfn.NORM.DIST($B156, E$10, ABS(E$14), TRUE) * _xlfn.NORM.DIST(($B156 - E$10)*E$18, 0, ABS(E$14), TRUE) * 2</f>
        <v>2.9435456486440609E-2</v>
      </c>
      <c r="IL156" s="86">
        <f t="shared" ref="IL156:IL219" si="543" xml:space="preserve"> _xlfn.NORM.DIST($B156, F$10, ABS(F$14), TRUE) * _xlfn.NORM.DIST(($B156 - F$10)*F$18, 0, ABS(F$14), TRUE) * 2</f>
        <v>1.439975383841789E-2</v>
      </c>
      <c r="IM156" s="86">
        <f t="shared" ref="IM156:IM219" si="544" xml:space="preserve"> _xlfn.NORM.DIST($B156, G$10, ABS(G$14), TRUE) * _xlfn.NORM.DIST(($B156 - G$10)*G$18, 0, ABS(G$14), TRUE) * 2</f>
        <v>2.5151880913857051E-2</v>
      </c>
      <c r="IN156" s="86">
        <f t="shared" ref="IN156:IN219" si="545" xml:space="preserve"> _xlfn.NORM.DIST($B156, H$10, ABS(H$14), TRUE) * _xlfn.NORM.DIST(($B156 - H$10)*H$18, 0, ABS(H$14), TRUE) * 2</f>
        <v>3.3252904945196206E-2</v>
      </c>
      <c r="IO156" s="86">
        <f t="shared" ref="IO156:IO219" si="546" xml:space="preserve"> _xlfn.NORM.DIST($B156, I$10, ABS(I$14), TRUE) * _xlfn.NORM.DIST(($B156 - I$10)*I$18, 0, ABS(I$14), TRUE) * 2</f>
        <v>4.9742845989417632E-2</v>
      </c>
      <c r="IP156" s="86">
        <f t="shared" ref="IP156:IP219" si="547" xml:space="preserve"> _xlfn.NORM.DIST($B156, J$10, ABS(J$14), TRUE) * _xlfn.NORM.DIST(($B156 - J$10)*J$18, 0, ABS(J$14), TRUE) * 2</f>
        <v>0.21569385998064011</v>
      </c>
      <c r="IQ156" s="86">
        <f t="shared" ref="IQ156:IQ219" si="548" xml:space="preserve"> _xlfn.NORM.DIST($B156, K$10, ABS(K$14), TRUE) * _xlfn.NORM.DIST(($B156 - K$10)*K$18, 0, ABS(K$14), TRUE) * 2</f>
        <v>0.16320202794454358</v>
      </c>
      <c r="IR156" s="86">
        <f t="shared" ref="IR156:IR219" si="549" xml:space="preserve"> _xlfn.NORM.DIST($B156, L$10, ABS(L$14), TRUE) * _xlfn.NORM.DIST(($B156 - L$10)*L$18, 0, ABS(L$14), TRUE) * 2</f>
        <v>0.15636619368879279</v>
      </c>
      <c r="IS156" s="86">
        <f t="shared" ref="IS156:IS219" si="550" xml:space="preserve"> _xlfn.NORM.DIST($B156, M$10, ABS(M$14), TRUE) * _xlfn.NORM.DIST(($B156 - M$10)*M$18, 0, ABS(M$14), TRUE) * 2</f>
        <v>4.8206493870942967E-2</v>
      </c>
      <c r="IT156" s="86">
        <f t="shared" ref="IT156:IT219" si="551" xml:space="preserve"> _xlfn.NORM.DIST($B156, N$10, ABS(N$14), TRUE) * _xlfn.NORM.DIST(($B156 - N$10)*N$18, 0, ABS(N$14), TRUE) * 2</f>
        <v>2.8627093483625167E-2</v>
      </c>
      <c r="IU156" s="86">
        <f t="shared" ref="IU156:IU219" si="552" xml:space="preserve"> _xlfn.NORM.DIST($B156, O$10, ABS(O$14), TRUE) * _xlfn.NORM.DIST(($B156 - O$10)*O$18, 0, ABS(O$14), TRUE) * 2</f>
        <v>3.0361973305694941E-3</v>
      </c>
      <c r="IV156" s="86">
        <f t="shared" ref="IV156:IV219" si="553" xml:space="preserve"> _xlfn.NORM.DIST($B156, P$10, ABS(P$14), TRUE) * _xlfn.NORM.DIST(($B156 - P$10)*P$18, 0, ABS(P$14), TRUE) * 2</f>
        <v>1.2238073888710363E-2</v>
      </c>
      <c r="IW156" s="86">
        <f t="shared" ref="IW156:IW219" si="554" xml:space="preserve"> _xlfn.NORM.DIST($B156, Q$10, ABS(Q$14), TRUE) * _xlfn.NORM.DIST(($B156 - Q$10)*Q$18, 0, ABS(Q$14), TRUE) * 2</f>
        <v>2.038033481968219E-2</v>
      </c>
      <c r="IY156" s="86">
        <f t="shared" ref="IY156:IY219" si="555">GM156+HC156+HS156+II156</f>
        <v>4.0618499482450757E-4</v>
      </c>
      <c r="IZ156" s="86">
        <f t="shared" ref="IZ156:IZ219" si="556">GN156+HD156+HT156+IJ156</f>
        <v>6.0789738694429191E-2</v>
      </c>
      <c r="JA156" s="86">
        <f t="shared" ref="JA156:JA219" si="557">GO156+HE156+HU156+IK156</f>
        <v>2.9450366283777962E-2</v>
      </c>
      <c r="JB156" s="86">
        <f t="shared" ref="JB156:JB219" si="558">GP156+HF156+HV156+IL156</f>
        <v>1.4411913818394472E-2</v>
      </c>
      <c r="JC156" s="86">
        <f t="shared" ref="JC156:JC219" si="559">GQ156+HG156+HW156+IM156</f>
        <v>2.5190367251841903E-2</v>
      </c>
      <c r="JD156" s="86">
        <f t="shared" ref="JD156:JD219" si="560">GR156+HH156+HX156+IN156</f>
        <v>3.3263146873038933E-2</v>
      </c>
      <c r="JE156" s="86">
        <f t="shared" ref="JE156:JE219" si="561">GS156+HI156+HY156+IO156</f>
        <v>4.9744528014929373E-2</v>
      </c>
      <c r="JF156" s="86">
        <f t="shared" ref="JF156:JF219" si="562">GT156+HJ156+HZ156+IP156</f>
        <v>0.21569647741377576</v>
      </c>
      <c r="JG156" s="86">
        <f t="shared" ref="JG156:JG219" si="563">GU156+HK156+IA156+IQ156</f>
        <v>0.16320306090808709</v>
      </c>
      <c r="JH156" s="86">
        <f t="shared" ref="JH156:JH219" si="564">GV156+HL156+IB156+IR156</f>
        <v>0.15636631221706832</v>
      </c>
      <c r="JI156" s="86">
        <f t="shared" ref="JI156:JI219" si="565">GW156+HM156+IC156+IS156</f>
        <v>4.8208972254734132E-2</v>
      </c>
      <c r="JJ156" s="86">
        <f t="shared" ref="JJ156:JJ219" si="566">GX156+HN156+ID156+IT156</f>
        <v>2.8629223328777709E-2</v>
      </c>
      <c r="JK156" s="86">
        <f t="shared" ref="JK156:JK219" si="567">GY156+HO156+IE156+IU156</f>
        <v>3.0424072642008361E-3</v>
      </c>
      <c r="JL156" s="86">
        <f t="shared" ref="JL156:JL219" si="568">GZ156+HP156+IF156+IV156</f>
        <v>1.2238092859846086E-2</v>
      </c>
      <c r="JM156" s="86">
        <f t="shared" ref="JM156:JM219" si="569">HA156+HQ156+IG156+IW156</f>
        <v>2.0380717044274993E-2</v>
      </c>
    </row>
    <row r="157" spans="2:273" x14ac:dyDescent="0.25">
      <c r="B157" s="2">
        <v>130</v>
      </c>
      <c r="C157" s="37">
        <v>51.600299999999997</v>
      </c>
      <c r="D157" s="37">
        <v>51.329500000000003</v>
      </c>
      <c r="E157" s="37">
        <v>50.9116</v>
      </c>
      <c r="F157" s="37">
        <v>51.566000000000003</v>
      </c>
      <c r="G157" s="37">
        <v>52.234200000000001</v>
      </c>
      <c r="H157" s="37">
        <v>52.512700000000002</v>
      </c>
      <c r="I157" s="37">
        <v>54.577599999999997</v>
      </c>
      <c r="J157" s="37">
        <v>55.708300000000001</v>
      </c>
      <c r="K157" s="37">
        <v>55.831899999999997</v>
      </c>
      <c r="L157" s="37">
        <v>55.771700000000003</v>
      </c>
      <c r="M157" s="37">
        <v>54.2423</v>
      </c>
      <c r="N157" s="37">
        <v>54.262500000000003</v>
      </c>
      <c r="O157" s="37">
        <v>54.462800000000001</v>
      </c>
      <c r="P157" s="37">
        <v>54.906999999999996</v>
      </c>
      <c r="Q157" s="37">
        <v>59.648800000000001</v>
      </c>
      <c r="S157" s="4">
        <f t="shared" si="441"/>
        <v>51.954411450498199</v>
      </c>
      <c r="T157" s="4">
        <f t="shared" si="442"/>
        <v>51.268848907092575</v>
      </c>
      <c r="U157" s="4">
        <f t="shared" si="443"/>
        <v>51.249070956067399</v>
      </c>
      <c r="V157" s="4">
        <f t="shared" si="444"/>
        <v>51.565544061566776</v>
      </c>
      <c r="W157" s="4">
        <f t="shared" si="445"/>
        <v>51.90152495857491</v>
      </c>
      <c r="X157" s="4">
        <f t="shared" si="446"/>
        <v>52.819933406183011</v>
      </c>
      <c r="Y157" s="4">
        <f t="shared" si="447"/>
        <v>53.894461235132205</v>
      </c>
      <c r="Z157" s="4">
        <f t="shared" si="448"/>
        <v>56.164491066068763</v>
      </c>
      <c r="AA157" s="4">
        <f t="shared" si="449"/>
        <v>56.100371793519258</v>
      </c>
      <c r="AB157" s="4">
        <f t="shared" si="450"/>
        <v>56.080220804870038</v>
      </c>
      <c r="AC157" s="4">
        <f t="shared" si="451"/>
        <v>54.367645898538044</v>
      </c>
      <c r="AD157" s="4">
        <f t="shared" si="452"/>
        <v>53.955465256212754</v>
      </c>
      <c r="AE157" s="4">
        <f t="shared" si="453"/>
        <v>53.402277168014564</v>
      </c>
      <c r="AF157" s="4">
        <f t="shared" si="454"/>
        <v>54.867566471390226</v>
      </c>
      <c r="AG157" s="4">
        <f t="shared" si="455"/>
        <v>58.861844742838947</v>
      </c>
      <c r="AI157" s="4">
        <f t="shared" si="456"/>
        <v>-0.35411145049820192</v>
      </c>
      <c r="AJ157" s="4">
        <f t="shared" si="457"/>
        <v>6.065109290742754E-2</v>
      </c>
      <c r="AK157" s="4">
        <f t="shared" si="458"/>
        <v>-0.33747095606739919</v>
      </c>
      <c r="AL157" s="4">
        <f t="shared" si="459"/>
        <v>4.5593843322677685E-4</v>
      </c>
      <c r="AM157" s="4">
        <f t="shared" si="460"/>
        <v>0.33267504142509097</v>
      </c>
      <c r="AN157" s="4">
        <f t="shared" si="461"/>
        <v>-0.30723340618300909</v>
      </c>
      <c r="AO157" s="4">
        <f t="shared" si="462"/>
        <v>0.68313876486779179</v>
      </c>
      <c r="AP157" s="4">
        <f t="shared" si="463"/>
        <v>-0.45619106606876159</v>
      </c>
      <c r="AQ157" s="4">
        <f t="shared" si="464"/>
        <v>-0.26847179351926087</v>
      </c>
      <c r="AR157" s="4">
        <f t="shared" si="465"/>
        <v>-0.30852080487003519</v>
      </c>
      <c r="AS157" s="4">
        <f t="shared" si="466"/>
        <v>-0.12534589853804334</v>
      </c>
      <c r="AT157" s="4">
        <f t="shared" si="467"/>
        <v>0.30703474378724849</v>
      </c>
      <c r="AU157" s="4">
        <f t="shared" si="468"/>
        <v>1.0605228319854376</v>
      </c>
      <c r="AV157" s="4">
        <f t="shared" si="469"/>
        <v>3.9433528609770008E-2</v>
      </c>
      <c r="AW157" s="4">
        <f t="shared" si="469"/>
        <v>0.78695525716105408</v>
      </c>
      <c r="AY157" s="2">
        <f t="shared" si="520"/>
        <v>51.953998667608161</v>
      </c>
      <c r="AZ157" s="2">
        <f t="shared" si="359"/>
        <v>50.643103496657112</v>
      </c>
      <c r="BA157" s="2">
        <f t="shared" si="360"/>
        <v>50.538280405515209</v>
      </c>
      <c r="BB157" s="2">
        <f t="shared" si="361"/>
        <v>51.049753786200966</v>
      </c>
      <c r="BC157" s="2">
        <f t="shared" si="362"/>
        <v>50.998705957034524</v>
      </c>
      <c r="BD157" s="2">
        <f t="shared" si="363"/>
        <v>51.521348590555519</v>
      </c>
      <c r="BE157" s="2">
        <f t="shared" si="364"/>
        <v>52.239287722262468</v>
      </c>
      <c r="BF157" s="2">
        <f t="shared" si="365"/>
        <v>52.162496893757549</v>
      </c>
      <c r="BG157" s="2">
        <f t="shared" si="366"/>
        <v>52.441769011938433</v>
      </c>
      <c r="BH157" s="2">
        <f t="shared" si="367"/>
        <v>51.724436219972105</v>
      </c>
      <c r="BI157" s="2">
        <f t="shared" si="368"/>
        <v>51.932506890150805</v>
      </c>
      <c r="BJ157" s="2">
        <f t="shared" si="369"/>
        <v>51.942298676011937</v>
      </c>
      <c r="BK157" s="2">
        <f t="shared" si="370"/>
        <v>53.003210573271858</v>
      </c>
      <c r="BL157" s="2">
        <f t="shared" si="371"/>
        <v>53.391970772338482</v>
      </c>
      <c r="BM157" s="2">
        <f t="shared" si="372"/>
        <v>55.097067346791007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51.600299999999997</v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>
        <f t="shared" si="533"/>
        <v>54.462800000000001</v>
      </c>
      <c r="CR157" s="2" t="str">
        <f t="shared" si="534"/>
        <v/>
      </c>
      <c r="CS157" s="2" t="str">
        <f t="shared" si="535"/>
        <v/>
      </c>
      <c r="CU157" s="2">
        <f t="shared" si="485"/>
        <v>51.600299999999997</v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>
        <f t="shared" si="497"/>
        <v>54.462800000000001</v>
      </c>
      <c r="DH157" s="2" t="str">
        <f t="shared" si="498"/>
        <v/>
      </c>
      <c r="DI157" s="2" t="str">
        <f t="shared" si="499"/>
        <v/>
      </c>
      <c r="DK157" s="2">
        <f t="shared" si="500"/>
        <v>59.935135487804871</v>
      </c>
      <c r="DL157" s="2">
        <f t="shared" si="501"/>
        <v>58.711747560975624</v>
      </c>
      <c r="DM157" s="2">
        <f t="shared" si="501"/>
        <v>60.958989635627518</v>
      </c>
      <c r="DN157" s="2">
        <f t="shared" si="501"/>
        <v>57.426082063789856</v>
      </c>
      <c r="DO157" s="2">
        <f t="shared" si="501"/>
        <v>57.197179326695121</v>
      </c>
      <c r="DP157" s="2">
        <f t="shared" si="501"/>
        <v>58.67246522048363</v>
      </c>
      <c r="DQ157" s="2">
        <f t="shared" si="501"/>
        <v>61.712427058823536</v>
      </c>
      <c r="DR157" s="2">
        <f t="shared" si="501"/>
        <v>60.22387612183612</v>
      </c>
      <c r="DS157" s="2">
        <f t="shared" si="501"/>
        <v>63.91452223080222</v>
      </c>
      <c r="DT157" s="2">
        <f t="shared" si="501"/>
        <v>62.081203891033894</v>
      </c>
      <c r="DU157" s="2">
        <f t="shared" si="501"/>
        <v>59.810113307868612</v>
      </c>
      <c r="DV157" s="2">
        <f t="shared" si="501"/>
        <v>61.895843148863158</v>
      </c>
      <c r="DW157" s="2">
        <f t="shared" si="501"/>
        <v>64.464057478991592</v>
      </c>
      <c r="DX157" s="2">
        <f t="shared" si="501"/>
        <v>62.819376631231663</v>
      </c>
      <c r="DY157" s="2">
        <f t="shared" si="501"/>
        <v>64.297365641025635</v>
      </c>
      <c r="EA157" s="2">
        <f t="shared" si="440"/>
        <v>51.924798620531725</v>
      </c>
      <c r="EB157" s="2">
        <f t="shared" si="502"/>
        <v>50.642315053702006</v>
      </c>
      <c r="EC157" s="2">
        <f t="shared" si="503"/>
        <v>50.412280660564349</v>
      </c>
      <c r="ED157" s="2">
        <f t="shared" si="504"/>
        <v>51.071199758162031</v>
      </c>
      <c r="EE157" s="2">
        <f t="shared" si="505"/>
        <v>50.955538693780142</v>
      </c>
      <c r="EF157" s="2">
        <f t="shared" si="506"/>
        <v>51.538075646676425</v>
      </c>
      <c r="EG157" s="2">
        <f t="shared" si="507"/>
        <v>52.269837498386053</v>
      </c>
      <c r="EH157" s="2">
        <f t="shared" si="508"/>
        <v>52.03521181851535</v>
      </c>
      <c r="EI157" s="2">
        <f t="shared" si="509"/>
        <v>52.451311278353202</v>
      </c>
      <c r="EJ157" s="2">
        <f t="shared" si="510"/>
        <v>51.839789422291673</v>
      </c>
      <c r="EK157" s="2">
        <f t="shared" si="511"/>
        <v>51.920371778566825</v>
      </c>
      <c r="EL157" s="2">
        <f t="shared" si="512"/>
        <v>51.979986974463984</v>
      </c>
      <c r="EM157" s="2">
        <f t="shared" si="513"/>
        <v>53.002101099085479</v>
      </c>
      <c r="EN157" s="2">
        <f t="shared" si="514"/>
        <v>53.404149039521805</v>
      </c>
      <c r="EO157" s="2">
        <f t="shared" si="515"/>
        <v>55.124157326694721</v>
      </c>
      <c r="EQ157" s="2">
        <f t="shared" si="516"/>
        <v>52.027985585028553</v>
      </c>
      <c r="ER157" s="2">
        <f t="shared" si="517"/>
        <v>50.638971691518897</v>
      </c>
      <c r="ES157" s="2">
        <f t="shared" si="517"/>
        <v>50.718545206008798</v>
      </c>
      <c r="ET157" s="2">
        <f t="shared" si="517"/>
        <v>51.011215416782825</v>
      </c>
      <c r="EU157" s="2">
        <f t="shared" si="517"/>
        <v>51.061165219352212</v>
      </c>
      <c r="EV157" s="2">
        <f t="shared" si="517"/>
        <v>51.491034738365308</v>
      </c>
      <c r="EW157" s="2">
        <f t="shared" si="517"/>
        <v>52.189565114574172</v>
      </c>
      <c r="EX157" s="2">
        <f t="shared" si="517"/>
        <v>52.302421955805073</v>
      </c>
      <c r="EY157" s="2">
        <f t="shared" si="517"/>
        <v>52.422223654003247</v>
      </c>
      <c r="EZ157" s="2">
        <f t="shared" si="517"/>
        <v>51.581169543147226</v>
      </c>
      <c r="FA157" s="2">
        <f t="shared" si="517"/>
        <v>51.942735611315157</v>
      </c>
      <c r="FB157" s="2">
        <f t="shared" si="517"/>
        <v>51.879546945973168</v>
      </c>
      <c r="FC157" s="2">
        <f t="shared" si="517"/>
        <v>52.994507891131065</v>
      </c>
      <c r="FD157" s="2">
        <f t="shared" si="517"/>
        <v>53.354928783980746</v>
      </c>
      <c r="FE157" s="2">
        <f t="shared" si="517"/>
        <v>55.02855873975939</v>
      </c>
      <c r="FG157" s="2">
        <f t="shared" si="518"/>
        <v>0.99973550894611107</v>
      </c>
      <c r="FH157" s="2">
        <f t="shared" si="519"/>
        <v>0.9997312378549611</v>
      </c>
      <c r="FI157" s="2">
        <f t="shared" si="519"/>
        <v>0.99972019517820365</v>
      </c>
      <c r="FJ157" s="2">
        <f t="shared" si="519"/>
        <v>0.99971173211944586</v>
      </c>
      <c r="FK157" s="2">
        <f t="shared" si="519"/>
        <v>0.99968548561359771</v>
      </c>
      <c r="FL157" s="2">
        <f t="shared" si="519"/>
        <v>0.99968327178444394</v>
      </c>
      <c r="FM157" s="2">
        <f t="shared" si="519"/>
        <v>0.99967453709328535</v>
      </c>
      <c r="FN157" s="2">
        <f t="shared" si="519"/>
        <v>0.99966771910931196</v>
      </c>
      <c r="FO157" s="2">
        <f t="shared" si="519"/>
        <v>0.99967400703617304</v>
      </c>
      <c r="FP157" s="2">
        <f t="shared" si="519"/>
        <v>0.99968734368964085</v>
      </c>
      <c r="FQ157" s="2">
        <f t="shared" si="519"/>
        <v>0.99964175449879777</v>
      </c>
      <c r="FR157" s="2">
        <f t="shared" si="519"/>
        <v>0.999694948621354</v>
      </c>
      <c r="FS157" s="2">
        <f t="shared" si="519"/>
        <v>0.99966311532355012</v>
      </c>
      <c r="FT157" s="2">
        <f t="shared" si="519"/>
        <v>0.99962926708625477</v>
      </c>
      <c r="FU157" s="2">
        <f t="shared" si="519"/>
        <v>0.9995609463965891</v>
      </c>
      <c r="FW157" s="2">
        <f t="shared" si="536"/>
        <v>0.26244966860361124</v>
      </c>
      <c r="FX157" s="2">
        <f t="shared" si="376"/>
        <v>0.41285238008823028</v>
      </c>
      <c r="FY157" s="2">
        <f t="shared" si="377"/>
        <v>0.40177267253375015</v>
      </c>
      <c r="FZ157" s="2">
        <f t="shared" si="378"/>
        <v>0.38806594986708448</v>
      </c>
      <c r="GA157" s="2">
        <f t="shared" si="379"/>
        <v>0.3900930874836403</v>
      </c>
      <c r="GB157" s="2">
        <f t="shared" si="380"/>
        <v>0.40362142827102987</v>
      </c>
      <c r="GC157" s="2">
        <f t="shared" si="381"/>
        <v>0.41886122190709574</v>
      </c>
      <c r="GD157" s="2">
        <f t="shared" si="382"/>
        <v>0.46616546751326066</v>
      </c>
      <c r="GE157" s="2">
        <f t="shared" si="383"/>
        <v>0.45652379061169168</v>
      </c>
      <c r="GF157" s="2">
        <f t="shared" si="384"/>
        <v>0.45841505135809774</v>
      </c>
      <c r="GG157" s="2">
        <f t="shared" si="385"/>
        <v>0.41623666570091905</v>
      </c>
      <c r="GH157" s="2">
        <f t="shared" si="386"/>
        <v>0.40534779470147275</v>
      </c>
      <c r="GI157" s="2">
        <f t="shared" si="387"/>
        <v>0.36241379094004372</v>
      </c>
      <c r="GJ157" s="2">
        <f t="shared" si="388"/>
        <v>0.31834052403280377</v>
      </c>
      <c r="GK157" s="2">
        <f t="shared" si="389"/>
        <v>0.32550177849398432</v>
      </c>
      <c r="GM157" s="86">
        <f t="shared" si="537"/>
        <v>1.9364936130527582E-149</v>
      </c>
      <c r="GN157" s="86">
        <f t="shared" si="390"/>
        <v>2.5901457578523905E-187</v>
      </c>
      <c r="GO157" s="86">
        <f t="shared" si="391"/>
        <v>1.7293630929931642E-171</v>
      </c>
      <c r="GP157" s="86">
        <f t="shared" si="392"/>
        <v>3.8050964773831067E-181</v>
      </c>
      <c r="GQ157" s="86">
        <f t="shared" si="393"/>
        <v>6.5779812863504088E-216</v>
      </c>
      <c r="GR157" s="86">
        <f t="shared" si="394"/>
        <v>3.3336251832687887E-211</v>
      </c>
      <c r="GS157" s="86">
        <f t="shared" si="395"/>
        <v>1.0722894910404451E-216</v>
      </c>
      <c r="GT157" s="86">
        <f t="shared" si="396"/>
        <v>2.6554303359369381E-265</v>
      </c>
      <c r="GU157" s="86">
        <f t="shared" si="397"/>
        <v>1.8815922285477888E-200</v>
      </c>
      <c r="GV157" s="86">
        <f t="shared" si="398"/>
        <v>4.658993725137732E-206</v>
      </c>
      <c r="GW157" s="86">
        <f t="shared" si="399"/>
        <v>1.7899899577879668E-261</v>
      </c>
      <c r="GX157" s="86">
        <f t="shared" si="400"/>
        <v>1.3658701273479911E-282</v>
      </c>
      <c r="GY157" s="86">
        <f t="shared" si="401"/>
        <v>4.6352058574248739E-197</v>
      </c>
      <c r="GZ157" s="86">
        <f t="shared" si="402"/>
        <v>4.9164727787936277E-181</v>
      </c>
      <c r="HA157" s="86">
        <f t="shared" si="403"/>
        <v>3.3550001189284285E-247</v>
      </c>
      <c r="HC157" s="86">
        <f t="shared" si="538"/>
        <v>3.0647006181097234E-122</v>
      </c>
      <c r="HD157" s="86">
        <f t="shared" si="404"/>
        <v>1.8939738285182241E-92</v>
      </c>
      <c r="HE157" s="86">
        <f t="shared" si="405"/>
        <v>1.3371349279962389E-125</v>
      </c>
      <c r="HF157" s="86">
        <f t="shared" si="406"/>
        <v>2.977430720009129E-123</v>
      </c>
      <c r="HG157" s="86">
        <f t="shared" si="407"/>
        <v>8.3535975093690404E-241</v>
      </c>
      <c r="HH157" s="86">
        <f t="shared" si="408"/>
        <v>5.6394268129036214E-153</v>
      </c>
      <c r="HI157" s="86">
        <f t="shared" si="409"/>
        <v>1.2565670706845818E-158</v>
      </c>
      <c r="HJ157" s="86">
        <f t="shared" si="410"/>
        <v>8.2016588652357795E-152</v>
      </c>
      <c r="HK157" s="86">
        <f t="shared" si="411"/>
        <v>3.424462376956206E-137</v>
      </c>
      <c r="HL157" s="86">
        <f t="shared" si="412"/>
        <v>1.8431205853499078E-120</v>
      </c>
      <c r="HM157" s="86">
        <f t="shared" si="413"/>
        <v>5.9912434685142664E-231</v>
      </c>
      <c r="HN157" s="86">
        <f t="shared" si="414"/>
        <v>4.8642571964661389E-164</v>
      </c>
      <c r="HO157" s="86">
        <f t="shared" si="415"/>
        <v>9.6633103341592554E-109</v>
      </c>
      <c r="HP157" s="86">
        <f t="shared" si="416"/>
        <v>6.7005208926776797E-103</v>
      </c>
      <c r="HQ157" s="86">
        <f t="shared" si="417"/>
        <v>1.8207744218568303E-142</v>
      </c>
      <c r="HS157" s="86">
        <f t="shared" si="539"/>
        <v>1.7261437893716528E-4</v>
      </c>
      <c r="HT157" s="86">
        <f t="shared" si="418"/>
        <v>6.6778237915717966E-6</v>
      </c>
      <c r="HU157" s="86">
        <f t="shared" si="419"/>
        <v>5.0677648240546017E-6</v>
      </c>
      <c r="HV157" s="86">
        <f t="shared" si="420"/>
        <v>3.9958809716237718E-6</v>
      </c>
      <c r="HW157" s="86">
        <f t="shared" si="421"/>
        <v>1.463228196727919E-5</v>
      </c>
      <c r="HX157" s="86">
        <f t="shared" si="422"/>
        <v>3.457716870159143E-6</v>
      </c>
      <c r="HY157" s="86">
        <f t="shared" si="423"/>
        <v>4.9553226752848515E-7</v>
      </c>
      <c r="HZ157" s="86">
        <f t="shared" si="424"/>
        <v>8.2417255331374698E-7</v>
      </c>
      <c r="IA157" s="86">
        <f t="shared" si="425"/>
        <v>2.9851927638123833E-7</v>
      </c>
      <c r="IB157" s="86">
        <f t="shared" si="426"/>
        <v>2.8883172060206218E-8</v>
      </c>
      <c r="IC157" s="86">
        <f t="shared" si="427"/>
        <v>7.5932753751954303E-7</v>
      </c>
      <c r="ID157" s="86">
        <f t="shared" si="428"/>
        <v>6.3165379510356198E-7</v>
      </c>
      <c r="IE157" s="86">
        <f t="shared" si="429"/>
        <v>1.9161597475710766E-6</v>
      </c>
      <c r="IF157" s="86">
        <f t="shared" si="430"/>
        <v>2.2476398965134497E-9</v>
      </c>
      <c r="IG157" s="86">
        <f t="shared" si="431"/>
        <v>6.3486224141967601E-8</v>
      </c>
      <c r="II157" s="86">
        <f t="shared" si="540"/>
        <v>8.8844229957676319E-5</v>
      </c>
      <c r="IJ157" s="86">
        <f t="shared" si="541"/>
        <v>0.11697422521804021</v>
      </c>
      <c r="IK157" s="86">
        <f t="shared" si="542"/>
        <v>6.7298641329817263E-2</v>
      </c>
      <c r="IL157" s="86">
        <f t="shared" si="543"/>
        <v>3.7376926778037993E-2</v>
      </c>
      <c r="IM157" s="86">
        <f t="shared" si="544"/>
        <v>5.6192109147529187E-2</v>
      </c>
      <c r="IN157" s="86">
        <f t="shared" si="545"/>
        <v>7.398383778098061E-2</v>
      </c>
      <c r="IO157" s="86">
        <f t="shared" si="546"/>
        <v>0.10654342897499118</v>
      </c>
      <c r="IP157" s="86">
        <f t="shared" si="547"/>
        <v>0.33179462990819847</v>
      </c>
      <c r="IQ157" s="86">
        <f t="shared" si="548"/>
        <v>0.27306545104962227</v>
      </c>
      <c r="IR157" s="86">
        <f t="shared" si="549"/>
        <v>0.27098393490921258</v>
      </c>
      <c r="IS157" s="86">
        <f t="shared" si="550"/>
        <v>0.1026151089084508</v>
      </c>
      <c r="IT157" s="86">
        <f t="shared" si="551"/>
        <v>6.7621409637069807E-2</v>
      </c>
      <c r="IU157" s="86">
        <f t="shared" si="552"/>
        <v>9.9980825028766519E-3</v>
      </c>
      <c r="IV157" s="86">
        <f t="shared" si="553"/>
        <v>2.4812822899392694E-2</v>
      </c>
      <c r="IW157" s="86">
        <f t="shared" si="554"/>
        <v>3.6812486147685466E-2</v>
      </c>
      <c r="IY157" s="86">
        <f t="shared" si="555"/>
        <v>2.6145860889484161E-4</v>
      </c>
      <c r="IZ157" s="86">
        <f t="shared" si="556"/>
        <v>0.11698090304183179</v>
      </c>
      <c r="JA157" s="86">
        <f t="shared" si="557"/>
        <v>6.7303709094641312E-2</v>
      </c>
      <c r="JB157" s="86">
        <f t="shared" si="558"/>
        <v>3.7380922659009615E-2</v>
      </c>
      <c r="JC157" s="86">
        <f t="shared" si="559"/>
        <v>5.6206741429496464E-2</v>
      </c>
      <c r="JD157" s="86">
        <f t="shared" si="560"/>
        <v>7.3987295497850769E-2</v>
      </c>
      <c r="JE157" s="86">
        <f t="shared" si="561"/>
        <v>0.10654392450725871</v>
      </c>
      <c r="JF157" s="86">
        <f t="shared" si="562"/>
        <v>0.33179545408075178</v>
      </c>
      <c r="JG157" s="86">
        <f t="shared" si="563"/>
        <v>0.27306574956889862</v>
      </c>
      <c r="JH157" s="86">
        <f t="shared" si="564"/>
        <v>0.27098396379238465</v>
      </c>
      <c r="JI157" s="86">
        <f t="shared" si="565"/>
        <v>0.10261586823598831</v>
      </c>
      <c r="JJ157" s="86">
        <f t="shared" si="566"/>
        <v>6.7622041290864909E-2</v>
      </c>
      <c r="JK157" s="86">
        <f t="shared" si="567"/>
        <v>9.9999986626242224E-3</v>
      </c>
      <c r="JL157" s="86">
        <f t="shared" si="568"/>
        <v>2.4812825147032591E-2</v>
      </c>
      <c r="JM157" s="86">
        <f t="shared" si="569"/>
        <v>3.6812549633909605E-2</v>
      </c>
    </row>
    <row r="158" spans="2:273" x14ac:dyDescent="0.25">
      <c r="B158" s="2">
        <v>131</v>
      </c>
      <c r="C158" s="37">
        <v>52.026699999999998</v>
      </c>
      <c r="D158" s="37">
        <v>51.177300000000002</v>
      </c>
      <c r="E158" s="37">
        <v>51.913699999999999</v>
      </c>
      <c r="F158" s="37">
        <v>52.224800000000002</v>
      </c>
      <c r="G158" s="37">
        <v>52.408000000000001</v>
      </c>
      <c r="H158" s="37">
        <v>53.390700000000002</v>
      </c>
      <c r="I158" s="37">
        <v>54.459400000000002</v>
      </c>
      <c r="J158" s="37">
        <v>55.936799999999998</v>
      </c>
      <c r="K158" s="37">
        <v>56.875</v>
      </c>
      <c r="L158" s="37">
        <v>56.294699999999999</v>
      </c>
      <c r="M158" s="37">
        <v>55.549900000000001</v>
      </c>
      <c r="N158" s="37">
        <v>55.320900000000002</v>
      </c>
      <c r="O158" s="37">
        <v>54.526200000000003</v>
      </c>
      <c r="P158" s="37">
        <v>56.475999999999999</v>
      </c>
      <c r="Q158" s="37">
        <v>61.472900000000003</v>
      </c>
      <c r="S158" s="4">
        <f t="shared" si="441"/>
        <v>51.914516134638333</v>
      </c>
      <c r="T158" s="4">
        <f t="shared" si="442"/>
        <v>51.505239057564154</v>
      </c>
      <c r="U158" s="4">
        <f t="shared" si="443"/>
        <v>51.693163806501445</v>
      </c>
      <c r="V158" s="4">
        <f t="shared" si="444"/>
        <v>51.998496181038568</v>
      </c>
      <c r="W158" s="4">
        <f t="shared" si="445"/>
        <v>52.484807958087615</v>
      </c>
      <c r="X158" s="4">
        <f t="shared" si="446"/>
        <v>53.604015388737366</v>
      </c>
      <c r="Y158" s="4">
        <f t="shared" si="447"/>
        <v>54.724355707975178</v>
      </c>
      <c r="Z158" s="4">
        <f t="shared" si="448"/>
        <v>56.314540424677283</v>
      </c>
      <c r="AA158" s="4">
        <f t="shared" si="449"/>
        <v>56.554377865737713</v>
      </c>
      <c r="AB158" s="4">
        <f t="shared" si="450"/>
        <v>56.63076630661692</v>
      </c>
      <c r="AC158" s="4">
        <f t="shared" si="451"/>
        <v>55.599623603434523</v>
      </c>
      <c r="AD158" s="4">
        <f t="shared" si="452"/>
        <v>55.318157642095009</v>
      </c>
      <c r="AE158" s="4">
        <f t="shared" si="453"/>
        <v>53.93917551463494</v>
      </c>
      <c r="AF158" s="4">
        <f t="shared" si="454"/>
        <v>55.879289537256547</v>
      </c>
      <c r="AG158" s="4">
        <f t="shared" si="455"/>
        <v>60.837970273100616</v>
      </c>
      <c r="AI158" s="4">
        <f t="shared" si="456"/>
        <v>0.11218386536166491</v>
      </c>
      <c r="AJ158" s="4">
        <f t="shared" si="457"/>
        <v>-0.32793905756415143</v>
      </c>
      <c r="AK158" s="4">
        <f t="shared" si="458"/>
        <v>0.22053619349855325</v>
      </c>
      <c r="AL158" s="4">
        <f t="shared" si="459"/>
        <v>0.22630381896143348</v>
      </c>
      <c r="AM158" s="4">
        <f t="shared" si="460"/>
        <v>-7.6807958087613315E-2</v>
      </c>
      <c r="AN158" s="4">
        <f t="shared" si="461"/>
        <v>-0.21331538873736378</v>
      </c>
      <c r="AO158" s="4">
        <f t="shared" si="462"/>
        <v>-0.26495570797517587</v>
      </c>
      <c r="AP158" s="4">
        <f t="shared" si="463"/>
        <v>-0.37774042467728464</v>
      </c>
      <c r="AQ158" s="4">
        <f t="shared" si="464"/>
        <v>0.32062213426228681</v>
      </c>
      <c r="AR158" s="4">
        <f t="shared" si="465"/>
        <v>-0.33606630661692094</v>
      </c>
      <c r="AS158" s="4">
        <f t="shared" si="466"/>
        <v>-4.972360343452209E-2</v>
      </c>
      <c r="AT158" s="4">
        <f t="shared" si="467"/>
        <v>2.7423579049923319E-3</v>
      </c>
      <c r="AU158" s="4">
        <f t="shared" si="468"/>
        <v>0.58702448536506324</v>
      </c>
      <c r="AV158" s="4">
        <f t="shared" si="469"/>
        <v>0.5967104627434523</v>
      </c>
      <c r="AW158" s="4">
        <f t="shared" si="469"/>
        <v>0.63492972689938654</v>
      </c>
      <c r="AY158" s="2">
        <f t="shared" si="520"/>
        <v>51.913039299563437</v>
      </c>
      <c r="AZ158" s="2">
        <f t="shared" si="359"/>
        <v>50.608194597921404</v>
      </c>
      <c r="BA158" s="2">
        <f t="shared" si="360"/>
        <v>50.50605369011172</v>
      </c>
      <c r="BB158" s="2">
        <f t="shared" si="361"/>
        <v>51.01713892634745</v>
      </c>
      <c r="BC158" s="2">
        <f t="shared" si="362"/>
        <v>50.96319452658966</v>
      </c>
      <c r="BD158" s="2">
        <f t="shared" si="363"/>
        <v>51.488617365302154</v>
      </c>
      <c r="BE158" s="2">
        <f t="shared" si="364"/>
        <v>52.210552757644841</v>
      </c>
      <c r="BF158" s="2">
        <f t="shared" si="365"/>
        <v>52.135112383895617</v>
      </c>
      <c r="BG158" s="2">
        <f t="shared" si="366"/>
        <v>52.409016147382857</v>
      </c>
      <c r="BH158" s="2">
        <f t="shared" si="367"/>
        <v>51.67093309966512</v>
      </c>
      <c r="BI158" s="2">
        <f t="shared" si="368"/>
        <v>51.887595644985453</v>
      </c>
      <c r="BJ158" s="2">
        <f t="shared" si="369"/>
        <v>51.905543550866028</v>
      </c>
      <c r="BK158" s="2">
        <f t="shared" si="370"/>
        <v>52.966852133641254</v>
      </c>
      <c r="BL158" s="2">
        <f t="shared" si="371"/>
        <v>53.356044747182672</v>
      </c>
      <c r="BM158" s="2">
        <f t="shared" si="372"/>
        <v>55.038557777562062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52.026699999999998</v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>
        <f t="shared" si="485"/>
        <v>52.026699999999998</v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59.9680076641651</v>
      </c>
      <c r="DL158" s="2">
        <f t="shared" si="501"/>
        <v>58.739161829268305</v>
      </c>
      <c r="DM158" s="2">
        <f t="shared" si="501"/>
        <v>61.008583400809705</v>
      </c>
      <c r="DN158" s="2">
        <f t="shared" si="501"/>
        <v>57.447968292682916</v>
      </c>
      <c r="DO158" s="2">
        <f t="shared" si="501"/>
        <v>57.214330156472265</v>
      </c>
      <c r="DP158" s="2">
        <f t="shared" si="501"/>
        <v>58.70118833570411</v>
      </c>
      <c r="DQ158" s="2">
        <f t="shared" si="501"/>
        <v>61.76627131652662</v>
      </c>
      <c r="DR158" s="2">
        <f t="shared" si="501"/>
        <v>60.264838876018871</v>
      </c>
      <c r="DS158" s="2">
        <f t="shared" si="501"/>
        <v>63.985608434148418</v>
      </c>
      <c r="DT158" s="2">
        <f t="shared" si="501"/>
        <v>62.133058987558989</v>
      </c>
      <c r="DU158" s="2">
        <f t="shared" si="501"/>
        <v>59.838582689075643</v>
      </c>
      <c r="DV158" s="2">
        <f t="shared" si="501"/>
        <v>61.947954847704857</v>
      </c>
      <c r="DW158" s="2">
        <f t="shared" si="501"/>
        <v>64.531171398013754</v>
      </c>
      <c r="DX158" s="2">
        <f t="shared" si="501"/>
        <v>62.873572287390019</v>
      </c>
      <c r="DY158" s="2">
        <f t="shared" si="501"/>
        <v>64.356886393162384</v>
      </c>
      <c r="EA158" s="2">
        <f t="shared" si="440"/>
        <v>51.881111802422765</v>
      </c>
      <c r="EB158" s="2">
        <f t="shared" si="502"/>
        <v>50.607706601348262</v>
      </c>
      <c r="EC158" s="2">
        <f t="shared" si="503"/>
        <v>50.369499626112663</v>
      </c>
      <c r="ED158" s="2">
        <f t="shared" si="504"/>
        <v>51.040822339782345</v>
      </c>
      <c r="EE158" s="2">
        <f t="shared" si="505"/>
        <v>50.916551835736875</v>
      </c>
      <c r="EF158" s="2">
        <f t="shared" si="506"/>
        <v>51.507172170790653</v>
      </c>
      <c r="EG158" s="2">
        <f t="shared" si="507"/>
        <v>52.2442144738541</v>
      </c>
      <c r="EH158" s="2">
        <f t="shared" si="508"/>
        <v>51.998153660266603</v>
      </c>
      <c r="EI158" s="2">
        <f t="shared" si="509"/>
        <v>52.419940095484478</v>
      </c>
      <c r="EJ158" s="2">
        <f t="shared" si="510"/>
        <v>51.796169863828439</v>
      </c>
      <c r="EK158" s="2">
        <f t="shared" si="511"/>
        <v>51.874889812782442</v>
      </c>
      <c r="EL158" s="2">
        <f t="shared" si="512"/>
        <v>51.947015647398295</v>
      </c>
      <c r="EM158" s="2">
        <f t="shared" si="513"/>
        <v>52.966311969124916</v>
      </c>
      <c r="EN158" s="2">
        <f t="shared" si="514"/>
        <v>53.370041796761662</v>
      </c>
      <c r="EO158" s="2">
        <f t="shared" si="515"/>
        <v>55.068800876112583</v>
      </c>
      <c r="EQ158" s="2">
        <f t="shared" si="516"/>
        <v>51.987918405366976</v>
      </c>
      <c r="ER158" s="2">
        <f t="shared" si="517"/>
        <v>50.604249137363801</v>
      </c>
      <c r="ES158" s="2">
        <f t="shared" si="517"/>
        <v>50.685086311162642</v>
      </c>
      <c r="ET158" s="2">
        <f t="shared" si="517"/>
        <v>50.978971982157795</v>
      </c>
      <c r="EU158" s="2">
        <f t="shared" si="517"/>
        <v>51.025320848972214</v>
      </c>
      <c r="EV158" s="2">
        <f t="shared" si="517"/>
        <v>51.458735163142421</v>
      </c>
      <c r="EW158" s="2">
        <f t="shared" si="517"/>
        <v>52.161556059424832</v>
      </c>
      <c r="EX158" s="2">
        <f t="shared" si="517"/>
        <v>52.273030264303081</v>
      </c>
      <c r="EY158" s="2">
        <f t="shared" si="517"/>
        <v>52.389983706166447</v>
      </c>
      <c r="EZ158" s="2">
        <f t="shared" si="517"/>
        <v>51.529869881556699</v>
      </c>
      <c r="FA158" s="2">
        <f t="shared" si="517"/>
        <v>51.897917195651736</v>
      </c>
      <c r="FB158" s="2">
        <f t="shared" si="517"/>
        <v>51.843551395240667</v>
      </c>
      <c r="FC158" s="2">
        <f t="shared" si="517"/>
        <v>52.958464263547256</v>
      </c>
      <c r="FD158" s="2">
        <f t="shared" si="517"/>
        <v>53.319221503478353</v>
      </c>
      <c r="FE158" s="2">
        <f t="shared" si="517"/>
        <v>54.97065463954366</v>
      </c>
      <c r="FG158" s="2">
        <f t="shared" si="518"/>
        <v>0.9997587756780848</v>
      </c>
      <c r="FH158" s="2">
        <f t="shared" si="519"/>
        <v>0.99975488021388514</v>
      </c>
      <c r="FI158" s="2">
        <f t="shared" si="519"/>
        <v>0.99974480868686078</v>
      </c>
      <c r="FJ158" s="2">
        <f t="shared" si="519"/>
        <v>0.99973708989972676</v>
      </c>
      <c r="FK158" s="2">
        <f t="shared" si="519"/>
        <v>0.99971315153226425</v>
      </c>
      <c r="FL158" s="2">
        <f t="shared" si="519"/>
        <v>0.99971113238393261</v>
      </c>
      <c r="FM158" s="2">
        <f t="shared" si="519"/>
        <v>0.99970316580076524</v>
      </c>
      <c r="FN158" s="2">
        <f t="shared" si="519"/>
        <v>0.99969694736559644</v>
      </c>
      <c r="FO158" s="2">
        <f t="shared" si="519"/>
        <v>0.99970268235522219</v>
      </c>
      <c r="FP158" s="2">
        <f t="shared" si="519"/>
        <v>0.99971484621127427</v>
      </c>
      <c r="FQ158" s="2">
        <f t="shared" si="519"/>
        <v>0.99967326592053252</v>
      </c>
      <c r="FR158" s="2">
        <f t="shared" si="519"/>
        <v>0.99972178236841513</v>
      </c>
      <c r="FS158" s="2">
        <f t="shared" si="519"/>
        <v>0.99969274841585198</v>
      </c>
      <c r="FT158" s="2">
        <f t="shared" si="519"/>
        <v>0.9996618765344093</v>
      </c>
      <c r="FU158" s="2">
        <f t="shared" si="519"/>
        <v>0.9995995628849611</v>
      </c>
      <c r="FW158" s="2">
        <f t="shared" si="536"/>
        <v>0.28066374497160168</v>
      </c>
      <c r="FX158" s="2">
        <f t="shared" si="376"/>
        <v>0.43534336146194996</v>
      </c>
      <c r="FY158" s="2">
        <f t="shared" si="377"/>
        <v>0.42409603630393938</v>
      </c>
      <c r="FZ158" s="2">
        <f t="shared" si="378"/>
        <v>0.41014988100519728</v>
      </c>
      <c r="GA158" s="2">
        <f t="shared" si="379"/>
        <v>0.41221466902838066</v>
      </c>
      <c r="GB158" s="2">
        <f t="shared" si="380"/>
        <v>0.42597436938831529</v>
      </c>
      <c r="GC158" s="2">
        <f t="shared" si="381"/>
        <v>0.44143344121905009</v>
      </c>
      <c r="GD158" s="2">
        <f t="shared" si="382"/>
        <v>0.48914123982248203</v>
      </c>
      <c r="GE158" s="2">
        <f t="shared" si="383"/>
        <v>0.47945115213547873</v>
      </c>
      <c r="GF158" s="2">
        <f t="shared" si="384"/>
        <v>0.4813532699742416</v>
      </c>
      <c r="GG158" s="2">
        <f t="shared" si="385"/>
        <v>0.43877423671046456</v>
      </c>
      <c r="GH158" s="2">
        <f t="shared" si="386"/>
        <v>0.42772777290047848</v>
      </c>
      <c r="GI158" s="2">
        <f t="shared" si="387"/>
        <v>0.38395386190516112</v>
      </c>
      <c r="GJ158" s="2">
        <f t="shared" si="388"/>
        <v>0.33865243846366905</v>
      </c>
      <c r="GK158" s="2">
        <f t="shared" si="389"/>
        <v>0.34603866542918066</v>
      </c>
      <c r="GM158" s="86">
        <f t="shared" si="537"/>
        <v>1.2520696798494613E-153</v>
      </c>
      <c r="GN158" s="86">
        <f t="shared" si="390"/>
        <v>1.3163441640363009E-192</v>
      </c>
      <c r="GO158" s="86">
        <f t="shared" si="391"/>
        <v>2.5216931452441066E-176</v>
      </c>
      <c r="GP158" s="86">
        <f t="shared" si="392"/>
        <v>2.5929781489987144E-186</v>
      </c>
      <c r="GQ158" s="86">
        <f t="shared" si="393"/>
        <v>5.095486252432668E-222</v>
      </c>
      <c r="GR158" s="86">
        <f t="shared" si="394"/>
        <v>3.4128441248917164E-217</v>
      </c>
      <c r="GS158" s="86">
        <f t="shared" si="395"/>
        <v>8.6042247836112769E-223</v>
      </c>
      <c r="GT158" s="86">
        <f t="shared" si="396"/>
        <v>8.0643033458860894E-273</v>
      </c>
      <c r="GU158" s="86">
        <f t="shared" si="397"/>
        <v>4.2099867180005845E-206</v>
      </c>
      <c r="GV158" s="86">
        <f t="shared" si="398"/>
        <v>7.5888932176422948E-212</v>
      </c>
      <c r="GW158" s="86">
        <f t="shared" si="399"/>
        <v>7.4211926169298593E-269</v>
      </c>
      <c r="GX158" s="86">
        <f t="shared" si="400"/>
        <v>1.6769544381699188E-290</v>
      </c>
      <c r="GY158" s="86">
        <f t="shared" si="401"/>
        <v>1.4255070226910294E-202</v>
      </c>
      <c r="GZ158" s="86">
        <f t="shared" si="402"/>
        <v>3.9995228182044238E-186</v>
      </c>
      <c r="HA158" s="86">
        <f t="shared" si="403"/>
        <v>4.4505682501336259E-254</v>
      </c>
      <c r="HC158" s="86">
        <f t="shared" si="538"/>
        <v>4.29903671341242E-127</v>
      </c>
      <c r="HD158" s="86">
        <f t="shared" si="404"/>
        <v>4.7615276615536351E-96</v>
      </c>
      <c r="HE158" s="86">
        <f t="shared" si="405"/>
        <v>1.6961242964226672E-130</v>
      </c>
      <c r="HF158" s="86">
        <f t="shared" si="406"/>
        <v>4.2275520266438807E-128</v>
      </c>
      <c r="HG158" s="86">
        <f t="shared" si="407"/>
        <v>2.7124528518380222E-250</v>
      </c>
      <c r="HH158" s="86">
        <f t="shared" si="408"/>
        <v>6.0931872472186961E-159</v>
      </c>
      <c r="HI158" s="86">
        <f t="shared" si="409"/>
        <v>1.0479347404132767E-164</v>
      </c>
      <c r="HJ158" s="86">
        <f t="shared" si="410"/>
        <v>1.2063422872531355E-157</v>
      </c>
      <c r="HK158" s="86">
        <f t="shared" si="411"/>
        <v>1.9336626826376045E-142</v>
      </c>
      <c r="HL158" s="86">
        <f t="shared" si="412"/>
        <v>5.2038111829917029E-125</v>
      </c>
      <c r="HM158" s="86">
        <f t="shared" si="413"/>
        <v>7.2758121600846346E-240</v>
      </c>
      <c r="HN158" s="86">
        <f t="shared" si="414"/>
        <v>2.7800457927464153E-170</v>
      </c>
      <c r="HO158" s="86">
        <f t="shared" si="415"/>
        <v>6.2403237819141416E-113</v>
      </c>
      <c r="HP158" s="86">
        <f t="shared" si="416"/>
        <v>6.4964613231325995E-107</v>
      </c>
      <c r="HQ158" s="86">
        <f t="shared" si="417"/>
        <v>6.0232355111237269E-148</v>
      </c>
      <c r="HS158" s="86">
        <f t="shared" si="539"/>
        <v>7.4149369965075107E-5</v>
      </c>
      <c r="HT158" s="86">
        <f t="shared" si="418"/>
        <v>2.3823921945668934E-6</v>
      </c>
      <c r="HU158" s="86">
        <f t="shared" si="419"/>
        <v>1.635627706406662E-6</v>
      </c>
      <c r="HV158" s="86">
        <f t="shared" si="420"/>
        <v>1.2440269062624481E-6</v>
      </c>
      <c r="HW158" s="86">
        <f t="shared" si="421"/>
        <v>5.3158282543917767E-6</v>
      </c>
      <c r="HX158" s="86">
        <f t="shared" si="422"/>
        <v>1.1095706239321263E-6</v>
      </c>
      <c r="HY158" s="86">
        <f t="shared" si="423"/>
        <v>1.3808922698559519E-7</v>
      </c>
      <c r="HZ158" s="86">
        <f t="shared" si="424"/>
        <v>2.4649193606086203E-7</v>
      </c>
      <c r="IA158" s="86">
        <f t="shared" si="425"/>
        <v>8.1621793254537098E-8</v>
      </c>
      <c r="IB158" s="86">
        <f t="shared" si="426"/>
        <v>6.6157177239231921E-9</v>
      </c>
      <c r="IC158" s="86">
        <f t="shared" si="427"/>
        <v>2.2048461843590014E-7</v>
      </c>
      <c r="ID158" s="86">
        <f t="shared" si="428"/>
        <v>1.771335879218698E-7</v>
      </c>
      <c r="IE158" s="86">
        <f t="shared" si="429"/>
        <v>5.5853370892492834E-7</v>
      </c>
      <c r="IF158" s="86">
        <f t="shared" si="430"/>
        <v>2.3495718385075833E-10</v>
      </c>
      <c r="IG158" s="86">
        <f t="shared" si="431"/>
        <v>9.4710592767077288E-9</v>
      </c>
      <c r="II158" s="86">
        <f t="shared" si="540"/>
        <v>3.4542541779613461E-4</v>
      </c>
      <c r="IJ158" s="86">
        <f t="shared" si="541"/>
        <v>0.1999882980892638</v>
      </c>
      <c r="IK158" s="86">
        <f t="shared" si="542"/>
        <v>0.13348655668168075</v>
      </c>
      <c r="IL158" s="86">
        <f t="shared" si="543"/>
        <v>8.3457187335335165E-2</v>
      </c>
      <c r="IM158" s="86">
        <f t="shared" si="544"/>
        <v>0.11068347512318159</v>
      </c>
      <c r="IN158" s="86">
        <f t="shared" si="545"/>
        <v>0.14328176910423937</v>
      </c>
      <c r="IO158" s="86">
        <f t="shared" si="546"/>
        <v>0.19660002470128318</v>
      </c>
      <c r="IP158" s="86">
        <f t="shared" si="547"/>
        <v>0.4506634762116094</v>
      </c>
      <c r="IQ158" s="86">
        <f t="shared" si="548"/>
        <v>0.39810663725927981</v>
      </c>
      <c r="IR158" s="86">
        <f t="shared" si="549"/>
        <v>0.40280570261279802</v>
      </c>
      <c r="IS158" s="86">
        <f t="shared" si="550"/>
        <v>0.18908669675110287</v>
      </c>
      <c r="IT158" s="86">
        <f t="shared" si="551"/>
        <v>0.13709456403684786</v>
      </c>
      <c r="IU158" s="86">
        <f t="shared" si="552"/>
        <v>2.801078821309981E-2</v>
      </c>
      <c r="IV158" s="86">
        <f t="shared" si="553"/>
        <v>4.6787238544419685E-2</v>
      </c>
      <c r="IW158" s="86">
        <f t="shared" si="554"/>
        <v>6.2551992806528581E-2</v>
      </c>
      <c r="IY158" s="86">
        <f t="shared" si="555"/>
        <v>4.195747877612097E-4</v>
      </c>
      <c r="IZ158" s="86">
        <f t="shared" si="556"/>
        <v>0.19999068048145838</v>
      </c>
      <c r="JA158" s="86">
        <f t="shared" si="557"/>
        <v>0.13348819230938716</v>
      </c>
      <c r="JB158" s="86">
        <f t="shared" si="558"/>
        <v>8.3458431362241431E-2</v>
      </c>
      <c r="JC158" s="86">
        <f t="shared" si="559"/>
        <v>0.11068879095143598</v>
      </c>
      <c r="JD158" s="86">
        <f t="shared" si="560"/>
        <v>0.14328287867486331</v>
      </c>
      <c r="JE158" s="86">
        <f t="shared" si="561"/>
        <v>0.19660016279051018</v>
      </c>
      <c r="JF158" s="86">
        <f t="shared" si="562"/>
        <v>0.45066372270354549</v>
      </c>
      <c r="JG158" s="86">
        <f t="shared" si="563"/>
        <v>0.39810671888107307</v>
      </c>
      <c r="JH158" s="86">
        <f t="shared" si="564"/>
        <v>0.40280570922851577</v>
      </c>
      <c r="JI158" s="86">
        <f t="shared" si="565"/>
        <v>0.1890869172357213</v>
      </c>
      <c r="JJ158" s="86">
        <f t="shared" si="566"/>
        <v>0.13709474117043577</v>
      </c>
      <c r="JK158" s="86">
        <f t="shared" si="567"/>
        <v>2.8011346746808736E-2</v>
      </c>
      <c r="JL158" s="86">
        <f t="shared" si="568"/>
        <v>4.678723877937687E-2</v>
      </c>
      <c r="JM158" s="86">
        <f t="shared" si="569"/>
        <v>6.2552002277587851E-2</v>
      </c>
    </row>
    <row r="159" spans="2:273" x14ac:dyDescent="0.25">
      <c r="B159" s="2">
        <v>132</v>
      </c>
      <c r="C159" s="37">
        <v>52.083100000000002</v>
      </c>
      <c r="D159" s="37">
        <v>51.7515</v>
      </c>
      <c r="E159" s="37">
        <v>52.082000000000001</v>
      </c>
      <c r="F159" s="37">
        <v>52.564900000000002</v>
      </c>
      <c r="G159" s="37">
        <v>52.851300000000002</v>
      </c>
      <c r="H159" s="37">
        <v>54.801000000000002</v>
      </c>
      <c r="I159" s="37">
        <v>54.972200000000001</v>
      </c>
      <c r="J159" s="37">
        <v>56.502299999999998</v>
      </c>
      <c r="K159" s="37">
        <v>56.0779</v>
      </c>
      <c r="L159" s="37">
        <v>56.270800000000001</v>
      </c>
      <c r="M159" s="37">
        <v>56.179600000000001</v>
      </c>
      <c r="N159" s="37">
        <v>56.258000000000003</v>
      </c>
      <c r="O159" s="37">
        <v>55.338200000000001</v>
      </c>
      <c r="P159" s="37">
        <v>57.625300000000003</v>
      </c>
      <c r="Q159" s="37">
        <v>64.062200000000004</v>
      </c>
      <c r="S159" s="4">
        <f t="shared" si="441"/>
        <v>51.876968052835252</v>
      </c>
      <c r="T159" s="4">
        <f t="shared" si="442"/>
        <v>51.691163644165997</v>
      </c>
      <c r="U159" s="4">
        <f t="shared" si="443"/>
        <v>52.157755396645619</v>
      </c>
      <c r="V159" s="4">
        <f t="shared" si="444"/>
        <v>52.559626299242794</v>
      </c>
      <c r="W159" s="4">
        <f t="shared" si="445"/>
        <v>53.148468768741431</v>
      </c>
      <c r="X159" s="4">
        <f t="shared" si="446"/>
        <v>54.391215078956549</v>
      </c>
      <c r="Y159" s="4">
        <f t="shared" si="447"/>
        <v>55.385379601614552</v>
      </c>
      <c r="Z159" s="4">
        <f t="shared" si="448"/>
        <v>55.811957033260384</v>
      </c>
      <c r="AA159" s="4">
        <f t="shared" si="449"/>
        <v>56.315484346821655</v>
      </c>
      <c r="AB159" s="4">
        <f t="shared" si="450"/>
        <v>56.259992010538753</v>
      </c>
      <c r="AC159" s="4">
        <f t="shared" si="451"/>
        <v>56.619522882886443</v>
      </c>
      <c r="AD159" s="4">
        <f t="shared" si="452"/>
        <v>56.71965386215313</v>
      </c>
      <c r="AE159" s="4">
        <f t="shared" si="453"/>
        <v>54.914195575487398</v>
      </c>
      <c r="AF159" s="4">
        <f t="shared" si="454"/>
        <v>57.295144503174171</v>
      </c>
      <c r="AG159" s="4">
        <f t="shared" si="455"/>
        <v>63.319880725503076</v>
      </c>
      <c r="AI159" s="4">
        <f t="shared" si="456"/>
        <v>0.20613194716474936</v>
      </c>
      <c r="AJ159" s="4">
        <f t="shared" si="457"/>
        <v>6.0336355834003541E-2</v>
      </c>
      <c r="AK159" s="4">
        <f t="shared" si="458"/>
        <v>-7.5755396645618589E-2</v>
      </c>
      <c r="AL159" s="4">
        <f t="shared" si="459"/>
        <v>5.2737007572076777E-3</v>
      </c>
      <c r="AM159" s="4">
        <f t="shared" si="460"/>
        <v>-0.29716876874142883</v>
      </c>
      <c r="AN159" s="4">
        <f t="shared" si="461"/>
        <v>0.40978492104345321</v>
      </c>
      <c r="AO159" s="4">
        <f t="shared" si="462"/>
        <v>-0.41317960161455147</v>
      </c>
      <c r="AP159" s="4">
        <f t="shared" si="463"/>
        <v>0.69034296673961393</v>
      </c>
      <c r="AQ159" s="4">
        <f t="shared" si="464"/>
        <v>-0.23758434682165586</v>
      </c>
      <c r="AR159" s="4">
        <f t="shared" si="465"/>
        <v>1.0807989461248724E-2</v>
      </c>
      <c r="AS159" s="4">
        <f t="shared" si="466"/>
        <v>-0.43992288288644232</v>
      </c>
      <c r="AT159" s="4">
        <f t="shared" si="467"/>
        <v>-0.46165386215312765</v>
      </c>
      <c r="AU159" s="4">
        <f t="shared" si="468"/>
        <v>0.4240044245126029</v>
      </c>
      <c r="AV159" s="4">
        <f t="shared" si="469"/>
        <v>0.33015549682583156</v>
      </c>
      <c r="AW159" s="4">
        <f t="shared" si="469"/>
        <v>0.74231927449692847</v>
      </c>
      <c r="AY159" s="2">
        <f t="shared" si="520"/>
        <v>51.87230780960433</v>
      </c>
      <c r="AZ159" s="2">
        <f t="shared" si="359"/>
        <v>50.573293708834669</v>
      </c>
      <c r="BA159" s="2">
        <f t="shared" si="360"/>
        <v>50.474363914190221</v>
      </c>
      <c r="BB159" s="2">
        <f t="shared" si="361"/>
        <v>50.984429936356761</v>
      </c>
      <c r="BC159" s="2">
        <f t="shared" si="362"/>
        <v>50.927874813013133</v>
      </c>
      <c r="BD159" s="2">
        <f t="shared" si="363"/>
        <v>51.455822892923123</v>
      </c>
      <c r="BE159" s="2">
        <f t="shared" si="364"/>
        <v>52.181708892271665</v>
      </c>
      <c r="BF159" s="2">
        <f t="shared" si="365"/>
        <v>52.108110036191349</v>
      </c>
      <c r="BG159" s="2">
        <f t="shared" si="366"/>
        <v>52.376244314813995</v>
      </c>
      <c r="BH159" s="2">
        <f t="shared" si="367"/>
        <v>51.617076015185361</v>
      </c>
      <c r="BI159" s="2">
        <f t="shared" si="368"/>
        <v>51.842737972260203</v>
      </c>
      <c r="BJ159" s="2">
        <f t="shared" si="369"/>
        <v>51.868640378975314</v>
      </c>
      <c r="BK159" s="2">
        <f t="shared" si="370"/>
        <v>52.930503267810025</v>
      </c>
      <c r="BL159" s="2">
        <f t="shared" si="371"/>
        <v>53.320043366859025</v>
      </c>
      <c r="BM159" s="2">
        <f t="shared" si="372"/>
        <v>54.979907170426529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52.083100000000002</v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>
        <f t="shared" si="485"/>
        <v>52.083100000000002</v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60.000879840525322</v>
      </c>
      <c r="DL159" s="2">
        <f t="shared" si="501"/>
        <v>58.766576097560986</v>
      </c>
      <c r="DM159" s="2">
        <f t="shared" si="501"/>
        <v>61.058177165991893</v>
      </c>
      <c r="DN159" s="2">
        <f t="shared" si="501"/>
        <v>57.469854521575975</v>
      </c>
      <c r="DO159" s="2">
        <f t="shared" si="501"/>
        <v>57.231480986249409</v>
      </c>
      <c r="DP159" s="2">
        <f t="shared" si="501"/>
        <v>58.729911450924597</v>
      </c>
      <c r="DQ159" s="2">
        <f t="shared" si="501"/>
        <v>61.820115574229703</v>
      </c>
      <c r="DR159" s="2">
        <f t="shared" si="501"/>
        <v>60.305801630201628</v>
      </c>
      <c r="DS159" s="2">
        <f t="shared" si="501"/>
        <v>64.056694637494616</v>
      </c>
      <c r="DT159" s="2">
        <f t="shared" si="501"/>
        <v>62.184914084084085</v>
      </c>
      <c r="DU159" s="2">
        <f t="shared" si="501"/>
        <v>59.867052070282668</v>
      </c>
      <c r="DV159" s="2">
        <f t="shared" si="501"/>
        <v>62.000066546546556</v>
      </c>
      <c r="DW159" s="2">
        <f t="shared" si="501"/>
        <v>64.598285317035902</v>
      </c>
      <c r="DX159" s="2">
        <f t="shared" si="501"/>
        <v>62.927767943548375</v>
      </c>
      <c r="DY159" s="2">
        <f t="shared" si="501"/>
        <v>64.416407145299132</v>
      </c>
      <c r="EA159" s="2">
        <f t="shared" si="440"/>
        <v>51.837424984313813</v>
      </c>
      <c r="EB159" s="2">
        <f t="shared" si="502"/>
        <v>50.573098148994511</v>
      </c>
      <c r="EC159" s="2">
        <f t="shared" si="503"/>
        <v>50.326718591660971</v>
      </c>
      <c r="ED159" s="2">
        <f t="shared" si="504"/>
        <v>51.010444921402659</v>
      </c>
      <c r="EE159" s="2">
        <f t="shared" si="505"/>
        <v>50.877564977693609</v>
      </c>
      <c r="EF159" s="2">
        <f t="shared" si="506"/>
        <v>51.476268694904874</v>
      </c>
      <c r="EG159" s="2">
        <f t="shared" si="507"/>
        <v>52.21859144932214</v>
      </c>
      <c r="EH159" s="2">
        <f t="shared" si="508"/>
        <v>51.961095502017855</v>
      </c>
      <c r="EI159" s="2">
        <f t="shared" si="509"/>
        <v>52.388568912615746</v>
      </c>
      <c r="EJ159" s="2">
        <f t="shared" si="510"/>
        <v>51.752550305365212</v>
      </c>
      <c r="EK159" s="2">
        <f t="shared" si="511"/>
        <v>51.829407846998066</v>
      </c>
      <c r="EL159" s="2">
        <f t="shared" si="512"/>
        <v>51.914044320332614</v>
      </c>
      <c r="EM159" s="2">
        <f t="shared" si="513"/>
        <v>52.930522839164347</v>
      </c>
      <c r="EN159" s="2">
        <f t="shared" si="514"/>
        <v>53.335934554001518</v>
      </c>
      <c r="EO159" s="2">
        <f t="shared" si="515"/>
        <v>55.013444425530444</v>
      </c>
      <c r="EQ159" s="2">
        <f t="shared" si="516"/>
        <v>51.947851225705399</v>
      </c>
      <c r="ER159" s="2">
        <f t="shared" si="517"/>
        <v>50.569526583208706</v>
      </c>
      <c r="ES159" s="2">
        <f t="shared" si="517"/>
        <v>50.651627416316479</v>
      </c>
      <c r="ET159" s="2">
        <f t="shared" si="517"/>
        <v>50.946728547532757</v>
      </c>
      <c r="EU159" s="2">
        <f t="shared" si="517"/>
        <v>50.989476478592223</v>
      </c>
      <c r="EV159" s="2">
        <f t="shared" si="517"/>
        <v>51.426435587919528</v>
      </c>
      <c r="EW159" s="2">
        <f t="shared" si="517"/>
        <v>52.133547004275492</v>
      </c>
      <c r="EX159" s="2">
        <f t="shared" si="517"/>
        <v>52.243638572801096</v>
      </c>
      <c r="EY159" s="2">
        <f t="shared" si="517"/>
        <v>52.35774375832964</v>
      </c>
      <c r="EZ159" s="2">
        <f t="shared" si="517"/>
        <v>51.478570219966173</v>
      </c>
      <c r="FA159" s="2">
        <f t="shared" si="517"/>
        <v>51.853098779988322</v>
      </c>
      <c r="FB159" s="2">
        <f t="shared" si="517"/>
        <v>51.807555844508165</v>
      </c>
      <c r="FC159" s="2">
        <f t="shared" si="517"/>
        <v>52.922420635963441</v>
      </c>
      <c r="FD159" s="2">
        <f t="shared" si="517"/>
        <v>53.283514222975967</v>
      </c>
      <c r="FE159" s="2">
        <f t="shared" si="517"/>
        <v>54.912750539327931</v>
      </c>
      <c r="FG159" s="2">
        <f t="shared" si="518"/>
        <v>0.99977999613408741</v>
      </c>
      <c r="FH159" s="2">
        <f t="shared" si="519"/>
        <v>0.99977644327647719</v>
      </c>
      <c r="FI159" s="2">
        <f t="shared" si="519"/>
        <v>0.99976725753029194</v>
      </c>
      <c r="FJ159" s="2">
        <f t="shared" si="519"/>
        <v>0.99976021759183087</v>
      </c>
      <c r="FK159" s="2">
        <f t="shared" si="519"/>
        <v>0.99973838448511299</v>
      </c>
      <c r="FL159" s="2">
        <f t="shared" si="519"/>
        <v>0.99973654290666092</v>
      </c>
      <c r="FM159" s="2">
        <f t="shared" si="519"/>
        <v>0.99972927692200908</v>
      </c>
      <c r="FN159" s="2">
        <f t="shared" si="519"/>
        <v>0.99972360534236915</v>
      </c>
      <c r="FO159" s="2">
        <f t="shared" si="519"/>
        <v>0.9997288359913824</v>
      </c>
      <c r="FP159" s="2">
        <f t="shared" si="519"/>
        <v>0.99973993012853057</v>
      </c>
      <c r="FQ159" s="2">
        <f t="shared" si="519"/>
        <v>0.9997020064109039</v>
      </c>
      <c r="FR159" s="2">
        <f t="shared" si="519"/>
        <v>0.99974625629261427</v>
      </c>
      <c r="FS159" s="2">
        <f t="shared" si="519"/>
        <v>0.99971977564903591</v>
      </c>
      <c r="FT159" s="2">
        <f t="shared" si="519"/>
        <v>0.99969161855962285</v>
      </c>
      <c r="FU159" s="2">
        <f t="shared" si="519"/>
        <v>0.9996347841425427</v>
      </c>
      <c r="FW159" s="2">
        <f t="shared" si="536"/>
        <v>0.29962836048734914</v>
      </c>
      <c r="FX159" s="2">
        <f t="shared" si="376"/>
        <v>0.45810362804709015</v>
      </c>
      <c r="FY159" s="2">
        <f t="shared" si="377"/>
        <v>0.44673349980871452</v>
      </c>
      <c r="FZ159" s="2">
        <f t="shared" si="378"/>
        <v>0.43260211090255057</v>
      </c>
      <c r="GA159" s="2">
        <f t="shared" si="379"/>
        <v>0.43469663011198129</v>
      </c>
      <c r="GB159" s="2">
        <f t="shared" si="380"/>
        <v>0.44863398994854931</v>
      </c>
      <c r="GC159" s="2">
        <f t="shared" si="381"/>
        <v>0.46425032456049409</v>
      </c>
      <c r="GD159" s="2">
        <f t="shared" si="382"/>
        <v>0.51216298307730812</v>
      </c>
      <c r="GE159" s="2">
        <f t="shared" si="383"/>
        <v>0.50246540220393898</v>
      </c>
      <c r="GF159" s="2">
        <f t="shared" si="384"/>
        <v>0.50437035774203554</v>
      </c>
      <c r="GG159" s="2">
        <f t="shared" si="385"/>
        <v>0.46156725092496514</v>
      </c>
      <c r="GH159" s="2">
        <f t="shared" si="386"/>
        <v>0.4504074798555297</v>
      </c>
      <c r="GI159" s="2">
        <f t="shared" si="387"/>
        <v>0.40595902624642494</v>
      </c>
      <c r="GJ159" s="2">
        <f t="shared" si="388"/>
        <v>0.3595767170916031</v>
      </c>
      <c r="GK159" s="2">
        <f t="shared" si="389"/>
        <v>0.36716594810832148</v>
      </c>
      <c r="GM159" s="86">
        <f t="shared" si="537"/>
        <v>7.0747362597353594E-158</v>
      </c>
      <c r="GN159" s="86">
        <f t="shared" si="390"/>
        <v>5.6363518429768563E-198</v>
      </c>
      <c r="GO159" s="86">
        <f t="shared" si="391"/>
        <v>3.1449565397074526E-181</v>
      </c>
      <c r="GP159" s="86">
        <f t="shared" si="392"/>
        <v>1.4925577702457103E-191</v>
      </c>
      <c r="GQ159" s="86">
        <f t="shared" si="393"/>
        <v>3.2384981766094269E-228</v>
      </c>
      <c r="GR159" s="86">
        <f t="shared" si="394"/>
        <v>2.8767632487209639E-223</v>
      </c>
      <c r="GS159" s="86">
        <f t="shared" si="395"/>
        <v>5.6742971953822623E-229</v>
      </c>
      <c r="GT159" s="86">
        <f t="shared" si="396"/>
        <v>1.9199797313909783E-280</v>
      </c>
      <c r="GU159" s="86">
        <f t="shared" si="397"/>
        <v>7.849800134941291E-212</v>
      </c>
      <c r="GV159" s="86">
        <f t="shared" si="398"/>
        <v>1.0262397016503997E-217</v>
      </c>
      <c r="GW159" s="86">
        <f t="shared" si="399"/>
        <v>2.4246882606791002E-276</v>
      </c>
      <c r="GX159" s="86">
        <f t="shared" si="400"/>
        <v>1.5986802898296888E-298</v>
      </c>
      <c r="GY159" s="86">
        <f t="shared" si="401"/>
        <v>3.6745336991746311E-208</v>
      </c>
      <c r="GZ159" s="86">
        <f t="shared" si="402"/>
        <v>2.7616578205104493E-191</v>
      </c>
      <c r="HA159" s="86">
        <f t="shared" si="403"/>
        <v>4.7438882046019893E-261</v>
      </c>
      <c r="HC159" s="86">
        <f t="shared" si="538"/>
        <v>4.8382928518950818E-132</v>
      </c>
      <c r="HD159" s="86">
        <f t="shared" si="404"/>
        <v>1.0192114516603237E-99</v>
      </c>
      <c r="HE159" s="86">
        <f t="shared" si="405"/>
        <v>1.7296070184277677E-135</v>
      </c>
      <c r="HF159" s="86">
        <f t="shared" si="406"/>
        <v>4.8267755896600266E-133</v>
      </c>
      <c r="HG159" s="86">
        <f t="shared" si="407"/>
        <v>5.7573817653771354E-260</v>
      </c>
      <c r="HH159" s="86">
        <f t="shared" si="408"/>
        <v>5.0481353524458661E-165</v>
      </c>
      <c r="HI159" s="86">
        <f t="shared" si="409"/>
        <v>6.6993906869687408E-171</v>
      </c>
      <c r="HJ159" s="86">
        <f t="shared" si="410"/>
        <v>1.3738943500874377E-163</v>
      </c>
      <c r="HK159" s="86">
        <f t="shared" si="411"/>
        <v>8.6802817404754383E-148</v>
      </c>
      <c r="HL159" s="86">
        <f t="shared" si="412"/>
        <v>1.2069588324527725E-129</v>
      </c>
      <c r="HM159" s="86">
        <f t="shared" si="413"/>
        <v>5.9727508512394685E-249</v>
      </c>
      <c r="HN159" s="86">
        <f t="shared" si="414"/>
        <v>1.2115973171408907E-176</v>
      </c>
      <c r="HO159" s="86">
        <f t="shared" si="415"/>
        <v>3.3494773064889818E-117</v>
      </c>
      <c r="HP159" s="86">
        <f t="shared" si="416"/>
        <v>5.2642860784909077E-111</v>
      </c>
      <c r="HQ159" s="86">
        <f t="shared" si="417"/>
        <v>1.5661300581603182E-153</v>
      </c>
      <c r="HS159" s="86">
        <f t="shared" si="539"/>
        <v>3.0583937823728121E-5</v>
      </c>
      <c r="HT159" s="86">
        <f t="shared" si="418"/>
        <v>8.1315949963801893E-7</v>
      </c>
      <c r="HU159" s="86">
        <f t="shared" si="419"/>
        <v>5.0119552268143316E-7</v>
      </c>
      <c r="HV159" s="86">
        <f t="shared" si="420"/>
        <v>3.6687093910709558E-7</v>
      </c>
      <c r="HW159" s="86">
        <f t="shared" si="421"/>
        <v>1.8450983819324186E-6</v>
      </c>
      <c r="HX159" s="86">
        <f t="shared" si="422"/>
        <v>3.3838746998823379E-7</v>
      </c>
      <c r="HY159" s="86">
        <f t="shared" si="423"/>
        <v>3.639448430221993E-8</v>
      </c>
      <c r="HZ159" s="86">
        <f t="shared" si="424"/>
        <v>7.0012019884482982E-8</v>
      </c>
      <c r="IA159" s="86">
        <f t="shared" si="425"/>
        <v>2.111196809829239E-8</v>
      </c>
      <c r="IB159" s="86">
        <f t="shared" si="426"/>
        <v>1.4241717930597588E-9</v>
      </c>
      <c r="IC159" s="86">
        <f t="shared" si="427"/>
        <v>6.0667510133745715E-8</v>
      </c>
      <c r="ID159" s="86">
        <f t="shared" si="428"/>
        <v>4.6962466955547089E-8</v>
      </c>
      <c r="IE159" s="86">
        <f t="shared" si="429"/>
        <v>1.5376893150740335E-7</v>
      </c>
      <c r="IF159" s="86">
        <f t="shared" si="430"/>
        <v>2.1667121204274065E-11</v>
      </c>
      <c r="IG159" s="86">
        <f t="shared" si="431"/>
        <v>1.2689576561482315E-9</v>
      </c>
      <c r="II159" s="86">
        <f t="shared" si="540"/>
        <v>1.1925521397975539E-3</v>
      </c>
      <c r="IJ159" s="86">
        <f t="shared" si="541"/>
        <v>0.30497063133073005</v>
      </c>
      <c r="IK159" s="86">
        <f t="shared" si="542"/>
        <v>0.23065978432261763</v>
      </c>
      <c r="IL159" s="86">
        <f t="shared" si="543"/>
        <v>0.16086022080091461</v>
      </c>
      <c r="IM159" s="86">
        <f t="shared" si="544"/>
        <v>0.19282399337788309</v>
      </c>
      <c r="IN159" s="86">
        <f t="shared" si="545"/>
        <v>0.24255785206566374</v>
      </c>
      <c r="IO159" s="86">
        <f t="shared" si="546"/>
        <v>0.31432354151677105</v>
      </c>
      <c r="IP159" s="86">
        <f t="shared" si="547"/>
        <v>0.54571245994711226</v>
      </c>
      <c r="IQ159" s="86">
        <f t="shared" si="548"/>
        <v>0.51053253582429581</v>
      </c>
      <c r="IR159" s="86">
        <f t="shared" si="549"/>
        <v>0.51931800546461748</v>
      </c>
      <c r="IS159" s="86">
        <f t="shared" si="550"/>
        <v>0.30321903601333644</v>
      </c>
      <c r="IT159" s="86">
        <f t="shared" si="551"/>
        <v>0.23967381118805492</v>
      </c>
      <c r="IU159" s="86">
        <f t="shared" si="552"/>
        <v>6.6920357145159148E-2</v>
      </c>
      <c r="IV159" s="86">
        <f t="shared" si="553"/>
        <v>8.1971130741407869E-2</v>
      </c>
      <c r="IW159" s="86">
        <f t="shared" si="554"/>
        <v>0.1000572064998853</v>
      </c>
      <c r="IY159" s="86">
        <f t="shared" si="555"/>
        <v>1.2231360776212821E-3</v>
      </c>
      <c r="IZ159" s="86">
        <f t="shared" si="556"/>
        <v>0.30497144449022967</v>
      </c>
      <c r="JA159" s="86">
        <f t="shared" si="557"/>
        <v>0.23066028551814033</v>
      </c>
      <c r="JB159" s="86">
        <f t="shared" si="558"/>
        <v>0.16086058767185371</v>
      </c>
      <c r="JC159" s="86">
        <f t="shared" si="559"/>
        <v>0.19282583847626503</v>
      </c>
      <c r="JD159" s="86">
        <f t="shared" si="560"/>
        <v>0.24255819045313373</v>
      </c>
      <c r="JE159" s="86">
        <f t="shared" si="561"/>
        <v>0.31432357791125537</v>
      </c>
      <c r="JF159" s="86">
        <f t="shared" si="562"/>
        <v>0.54571252995913211</v>
      </c>
      <c r="JG159" s="86">
        <f t="shared" si="563"/>
        <v>0.51053255693626387</v>
      </c>
      <c r="JH159" s="86">
        <f t="shared" si="564"/>
        <v>0.51931800688878926</v>
      </c>
      <c r="JI159" s="86">
        <f t="shared" si="565"/>
        <v>0.30321909668084657</v>
      </c>
      <c r="JJ159" s="86">
        <f t="shared" si="566"/>
        <v>0.23967385815052186</v>
      </c>
      <c r="JK159" s="86">
        <f t="shared" si="567"/>
        <v>6.6920510914090653E-2</v>
      </c>
      <c r="JL159" s="86">
        <f t="shared" si="568"/>
        <v>8.1971130763074995E-2</v>
      </c>
      <c r="JM159" s="86">
        <f t="shared" si="569"/>
        <v>0.10005720776884296</v>
      </c>
    </row>
    <row r="160" spans="2:273" x14ac:dyDescent="0.25">
      <c r="B160" s="2">
        <v>133</v>
      </c>
      <c r="C160" s="37">
        <v>51.885899999999999</v>
      </c>
      <c r="D160" s="37">
        <v>51.614800000000002</v>
      </c>
      <c r="E160" s="37">
        <v>52.212600000000002</v>
      </c>
      <c r="F160" s="37">
        <v>52.784199999999998</v>
      </c>
      <c r="G160" s="37">
        <v>54.111800000000002</v>
      </c>
      <c r="H160" s="37">
        <v>54.611600000000003</v>
      </c>
      <c r="I160" s="37">
        <v>55.6402</v>
      </c>
      <c r="J160" s="37">
        <v>55.414499999999997</v>
      </c>
      <c r="K160" s="37">
        <v>55.706899999999997</v>
      </c>
      <c r="L160" s="37">
        <v>55.2393</v>
      </c>
      <c r="M160" s="37">
        <v>56.852200000000003</v>
      </c>
      <c r="N160" s="37">
        <v>57.724800000000002</v>
      </c>
      <c r="O160" s="37">
        <v>57.105200000000004</v>
      </c>
      <c r="P160" s="37">
        <v>58.7483</v>
      </c>
      <c r="Q160" s="37">
        <v>66.179199999999994</v>
      </c>
      <c r="S160" s="4">
        <f t="shared" si="441"/>
        <v>51.84476914325159</v>
      </c>
      <c r="T160" s="4">
        <f t="shared" si="442"/>
        <v>51.748605038927359</v>
      </c>
      <c r="U160" s="4">
        <f t="shared" si="443"/>
        <v>52.468384366440048</v>
      </c>
      <c r="V160" s="4">
        <f t="shared" si="444"/>
        <v>53.08272163160089</v>
      </c>
      <c r="W160" s="4">
        <f t="shared" si="445"/>
        <v>53.696847131775392</v>
      </c>
      <c r="X160" s="4">
        <f t="shared" si="446"/>
        <v>54.889924949524662</v>
      </c>
      <c r="Y160" s="4">
        <f t="shared" si="447"/>
        <v>55.575823230473901</v>
      </c>
      <c r="Z160" s="4">
        <f t="shared" si="448"/>
        <v>54.864978188341716</v>
      </c>
      <c r="AA160" s="4">
        <f t="shared" si="449"/>
        <v>55.480571325996145</v>
      </c>
      <c r="AB160" s="4">
        <f t="shared" si="450"/>
        <v>55.132710587618718</v>
      </c>
      <c r="AC160" s="4">
        <f t="shared" si="451"/>
        <v>56.982775170791697</v>
      </c>
      <c r="AD160" s="4">
        <f t="shared" si="452"/>
        <v>57.608812963105734</v>
      </c>
      <c r="AE160" s="4">
        <f t="shared" si="453"/>
        <v>56.279401255290786</v>
      </c>
      <c r="AF160" s="4">
        <f t="shared" si="454"/>
        <v>59.040761843587291</v>
      </c>
      <c r="AG160" s="4">
        <f t="shared" si="455"/>
        <v>66.113692021238592</v>
      </c>
      <c r="AI160" s="4">
        <f t="shared" si="456"/>
        <v>4.1130856748409883E-2</v>
      </c>
      <c r="AJ160" s="4">
        <f t="shared" si="457"/>
        <v>-0.13380503892735618</v>
      </c>
      <c r="AK160" s="4">
        <f t="shared" si="458"/>
        <v>-0.25578436644004654</v>
      </c>
      <c r="AL160" s="4">
        <f t="shared" si="459"/>
        <v>-0.29852163160089162</v>
      </c>
      <c r="AM160" s="4">
        <f t="shared" si="460"/>
        <v>0.41495286822460997</v>
      </c>
      <c r="AN160" s="4">
        <f t="shared" si="461"/>
        <v>-0.27832494952465936</v>
      </c>
      <c r="AO160" s="4">
        <f t="shared" si="462"/>
        <v>6.4376769526099054E-2</v>
      </c>
      <c r="AP160" s="4">
        <f t="shared" si="463"/>
        <v>0.54952181165828051</v>
      </c>
      <c r="AQ160" s="4">
        <f t="shared" si="464"/>
        <v>0.22632867400385237</v>
      </c>
      <c r="AR160" s="4">
        <f t="shared" si="465"/>
        <v>0.1065894123812825</v>
      </c>
      <c r="AS160" s="4">
        <f t="shared" si="466"/>
        <v>-0.13057517079169401</v>
      </c>
      <c r="AT160" s="4">
        <f t="shared" si="467"/>
        <v>0.1159870368942677</v>
      </c>
      <c r="AU160" s="4">
        <f t="shared" si="468"/>
        <v>0.82579874470921766</v>
      </c>
      <c r="AV160" s="4">
        <f t="shared" si="469"/>
        <v>-0.2924618435872901</v>
      </c>
      <c r="AW160" s="4">
        <f t="shared" si="469"/>
        <v>6.5507978761402796E-2</v>
      </c>
      <c r="AY160" s="2">
        <f t="shared" si="520"/>
        <v>51.831807011875874</v>
      </c>
      <c r="AZ160" s="2">
        <f t="shared" si="359"/>
        <v>50.538399958118475</v>
      </c>
      <c r="BA160" s="2">
        <f t="shared" si="360"/>
        <v>50.443187972791613</v>
      </c>
      <c r="BB160" s="2">
        <f t="shared" si="361"/>
        <v>50.951629599467196</v>
      </c>
      <c r="BC160" s="2">
        <f t="shared" si="362"/>
        <v>50.892739071182127</v>
      </c>
      <c r="BD160" s="2">
        <f t="shared" si="363"/>
        <v>51.422967435078732</v>
      </c>
      <c r="BE160" s="2">
        <f t="shared" si="364"/>
        <v>52.15276105281572</v>
      </c>
      <c r="BF160" s="2">
        <f t="shared" si="365"/>
        <v>52.081461323803651</v>
      </c>
      <c r="BG160" s="2">
        <f t="shared" si="366"/>
        <v>52.343454538830457</v>
      </c>
      <c r="BH160" s="2">
        <f t="shared" si="367"/>
        <v>51.562889031657321</v>
      </c>
      <c r="BI160" s="2">
        <f t="shared" si="368"/>
        <v>51.797930739809473</v>
      </c>
      <c r="BJ160" s="2">
        <f t="shared" si="369"/>
        <v>51.831594980299855</v>
      </c>
      <c r="BK160" s="2">
        <f t="shared" si="370"/>
        <v>52.894162404871565</v>
      </c>
      <c r="BL160" s="2">
        <f t="shared" si="371"/>
        <v>53.283965492135472</v>
      </c>
      <c r="BM160" s="2">
        <f t="shared" si="372"/>
        <v>54.921116302864078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51.885899999999999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>
        <f t="shared" si="485"/>
        <v>51.885899999999999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60.033752016885551</v>
      </c>
      <c r="DL160" s="2">
        <f t="shared" si="501"/>
        <v>58.793990365853666</v>
      </c>
      <c r="DM160" s="2">
        <f t="shared" si="501"/>
        <v>61.107770931174073</v>
      </c>
      <c r="DN160" s="2">
        <f t="shared" si="501"/>
        <v>57.491740750469035</v>
      </c>
      <c r="DO160" s="2">
        <f t="shared" si="501"/>
        <v>57.24863181602656</v>
      </c>
      <c r="DP160" s="2">
        <f t="shared" si="501"/>
        <v>58.758634566145076</v>
      </c>
      <c r="DQ160" s="2">
        <f t="shared" si="501"/>
        <v>61.87395983193278</v>
      </c>
      <c r="DR160" s="2">
        <f t="shared" si="501"/>
        <v>60.346764384384379</v>
      </c>
      <c r="DS160" s="2">
        <f t="shared" si="501"/>
        <v>64.127780840840828</v>
      </c>
      <c r="DT160" s="2">
        <f t="shared" si="501"/>
        <v>62.23676918060918</v>
      </c>
      <c r="DU160" s="2">
        <f t="shared" si="501"/>
        <v>59.895521451489699</v>
      </c>
      <c r="DV160" s="2">
        <f t="shared" si="501"/>
        <v>62.052178245388255</v>
      </c>
      <c r="DW160" s="2">
        <f t="shared" si="501"/>
        <v>64.66539923605805</v>
      </c>
      <c r="DX160" s="2">
        <f t="shared" si="501"/>
        <v>62.981963599706731</v>
      </c>
      <c r="DY160" s="2">
        <f t="shared" si="501"/>
        <v>64.475927897435895</v>
      </c>
      <c r="EA160" s="2">
        <f t="shared" si="440"/>
        <v>51.793738166204861</v>
      </c>
      <c r="EB160" s="2">
        <f t="shared" si="502"/>
        <v>50.538489696640767</v>
      </c>
      <c r="EC160" s="2">
        <f t="shared" si="503"/>
        <v>50.283937557209278</v>
      </c>
      <c r="ED160" s="2">
        <f t="shared" si="504"/>
        <v>50.980067503022973</v>
      </c>
      <c r="EE160" s="2">
        <f t="shared" si="505"/>
        <v>50.83857811965035</v>
      </c>
      <c r="EF160" s="2">
        <f t="shared" si="506"/>
        <v>51.445365219019095</v>
      </c>
      <c r="EG160" s="2">
        <f t="shared" si="507"/>
        <v>52.192968424790187</v>
      </c>
      <c r="EH160" s="2">
        <f t="shared" si="508"/>
        <v>51.924037343769108</v>
      </c>
      <c r="EI160" s="2">
        <f t="shared" si="509"/>
        <v>52.357197729747014</v>
      </c>
      <c r="EJ160" s="2">
        <f t="shared" si="510"/>
        <v>51.708930746901977</v>
      </c>
      <c r="EK160" s="2">
        <f t="shared" si="511"/>
        <v>51.78392588121369</v>
      </c>
      <c r="EL160" s="2">
        <f t="shared" si="512"/>
        <v>51.881072993266926</v>
      </c>
      <c r="EM160" s="2">
        <f t="shared" si="513"/>
        <v>52.894733709203777</v>
      </c>
      <c r="EN160" s="2">
        <f t="shared" si="514"/>
        <v>53.301827311241375</v>
      </c>
      <c r="EO160" s="2">
        <f t="shared" si="515"/>
        <v>54.958087974948306</v>
      </c>
      <c r="EQ160" s="2">
        <f t="shared" si="516"/>
        <v>51.907784046043822</v>
      </c>
      <c r="ER160" s="2">
        <f t="shared" si="517"/>
        <v>50.53480402905361</v>
      </c>
      <c r="ES160" s="2">
        <f t="shared" si="517"/>
        <v>50.618168521470324</v>
      </c>
      <c r="ET160" s="2">
        <f t="shared" si="517"/>
        <v>50.914485112907727</v>
      </c>
      <c r="EU160" s="2">
        <f t="shared" si="517"/>
        <v>50.953632108212226</v>
      </c>
      <c r="EV160" s="2">
        <f t="shared" si="517"/>
        <v>51.394136012696634</v>
      </c>
      <c r="EW160" s="2">
        <f t="shared" si="517"/>
        <v>52.105537949126152</v>
      </c>
      <c r="EX160" s="2">
        <f t="shared" si="517"/>
        <v>52.214246881299111</v>
      </c>
      <c r="EY160" s="2">
        <f t="shared" si="517"/>
        <v>52.32550381049284</v>
      </c>
      <c r="EZ160" s="2">
        <f t="shared" si="517"/>
        <v>51.427270558375653</v>
      </c>
      <c r="FA160" s="2">
        <f t="shared" si="517"/>
        <v>51.808280364324901</v>
      </c>
      <c r="FB160" s="2">
        <f t="shared" si="517"/>
        <v>51.771560293775664</v>
      </c>
      <c r="FC160" s="2">
        <f t="shared" si="517"/>
        <v>52.886377008379633</v>
      </c>
      <c r="FD160" s="2">
        <f t="shared" si="517"/>
        <v>53.247806942473574</v>
      </c>
      <c r="FE160" s="2">
        <f t="shared" si="517"/>
        <v>54.854846439112201</v>
      </c>
      <c r="FG160" s="2">
        <f t="shared" si="518"/>
        <v>0.99979935020541766</v>
      </c>
      <c r="FH160" s="2">
        <f t="shared" si="519"/>
        <v>0.99979610983430078</v>
      </c>
      <c r="FI160" s="2">
        <f t="shared" si="519"/>
        <v>0.99978773199785076</v>
      </c>
      <c r="FJ160" s="2">
        <f t="shared" si="519"/>
        <v>0.9997813112307119</v>
      </c>
      <c r="FK160" s="2">
        <f t="shared" si="519"/>
        <v>0.99976139832222866</v>
      </c>
      <c r="FL160" s="2">
        <f t="shared" si="519"/>
        <v>0.99975971870512037</v>
      </c>
      <c r="FM160" s="2">
        <f t="shared" si="519"/>
        <v>0.99975309173688165</v>
      </c>
      <c r="FN160" s="2">
        <f t="shared" si="519"/>
        <v>0.99974791894575643</v>
      </c>
      <c r="FO160" s="2">
        <f t="shared" si="519"/>
        <v>0.99975268958419627</v>
      </c>
      <c r="FP160" s="2">
        <f t="shared" si="519"/>
        <v>0.999762808030488</v>
      </c>
      <c r="FQ160" s="2">
        <f t="shared" si="519"/>
        <v>0.99972821949054491</v>
      </c>
      <c r="FR160" s="2">
        <f t="shared" si="519"/>
        <v>0.99976857782155326</v>
      </c>
      <c r="FS160" s="2">
        <f t="shared" si="519"/>
        <v>0.99974442605285774</v>
      </c>
      <c r="FT160" s="2">
        <f t="shared" si="519"/>
        <v>0.99971874515208781</v>
      </c>
      <c r="FU160" s="2">
        <f t="shared" si="519"/>
        <v>0.99966690847538586</v>
      </c>
      <c r="FW160" s="2">
        <f t="shared" si="536"/>
        <v>0.31930560434045763</v>
      </c>
      <c r="FX160" s="2">
        <f t="shared" si="376"/>
        <v>0.48104010460561519</v>
      </c>
      <c r="FY160" s="2">
        <f t="shared" si="377"/>
        <v>0.46959401994203909</v>
      </c>
      <c r="FZ160" s="2">
        <f t="shared" si="378"/>
        <v>0.45533463040593708</v>
      </c>
      <c r="GA160" s="2">
        <f t="shared" si="379"/>
        <v>0.45745047714632792</v>
      </c>
      <c r="GB160" s="2">
        <f t="shared" si="380"/>
        <v>0.47150888141533631</v>
      </c>
      <c r="GC160" s="2">
        <f t="shared" si="381"/>
        <v>0.48721785423836311</v>
      </c>
      <c r="GD160" s="2">
        <f t="shared" si="382"/>
        <v>0.53513324008687679</v>
      </c>
      <c r="GE160" s="2">
        <f t="shared" si="383"/>
        <v>0.52546921024355453</v>
      </c>
      <c r="GF160" s="2">
        <f t="shared" si="384"/>
        <v>0.52736893614471159</v>
      </c>
      <c r="GG160" s="2">
        <f t="shared" si="385"/>
        <v>0.48452208841048439</v>
      </c>
      <c r="GH160" s="2">
        <f t="shared" si="386"/>
        <v>0.47329517528567616</v>
      </c>
      <c r="GI160" s="2">
        <f t="shared" si="387"/>
        <v>0.42834844237313663</v>
      </c>
      <c r="GJ160" s="2">
        <f t="shared" si="388"/>
        <v>0.38104894200113432</v>
      </c>
      <c r="GK160" s="2">
        <f t="shared" si="389"/>
        <v>0.38881622178463121</v>
      </c>
      <c r="GM160" s="86">
        <f t="shared" si="537"/>
        <v>3.4934865995624826E-162</v>
      </c>
      <c r="GN160" s="86">
        <f t="shared" si="390"/>
        <v>2.0333298444833614E-203</v>
      </c>
      <c r="GO160" s="86">
        <f t="shared" si="391"/>
        <v>3.354680233293659E-186</v>
      </c>
      <c r="GP160" s="86">
        <f t="shared" si="392"/>
        <v>7.2570512252334593E-197</v>
      </c>
      <c r="GQ160" s="86">
        <f t="shared" si="393"/>
        <v>1.6887462508173296E-234</v>
      </c>
      <c r="GR160" s="86">
        <f t="shared" si="394"/>
        <v>1.9965374291884274E-229</v>
      </c>
      <c r="GS160" s="86">
        <f t="shared" si="395"/>
        <v>3.0754649332184433E-235</v>
      </c>
      <c r="GT160" s="86">
        <f t="shared" si="396"/>
        <v>3.5836201656860782E-288</v>
      </c>
      <c r="GU160" s="86">
        <f t="shared" si="397"/>
        <v>1.2197107526717883E-217</v>
      </c>
      <c r="GV160" s="86">
        <f t="shared" si="398"/>
        <v>1.152128661455336E-223</v>
      </c>
      <c r="GW160" s="86">
        <f t="shared" si="399"/>
        <v>6.2430229408486345E-284</v>
      </c>
      <c r="GX160" s="86">
        <f t="shared" si="400"/>
        <v>1.183390981494698E-306</v>
      </c>
      <c r="GY160" s="86">
        <f t="shared" si="401"/>
        <v>7.938992985777439E-214</v>
      </c>
      <c r="GZ160" s="86">
        <f t="shared" si="402"/>
        <v>1.6185884530289347E-196</v>
      </c>
      <c r="HA160" s="86">
        <f t="shared" si="403"/>
        <v>4.0630044139996077E-268</v>
      </c>
      <c r="HC160" s="86">
        <f t="shared" si="538"/>
        <v>4.3686256755761163E-137</v>
      </c>
      <c r="HD160" s="86">
        <f t="shared" si="404"/>
        <v>1.8574708456671008E-103</v>
      </c>
      <c r="HE160" s="86">
        <f t="shared" si="405"/>
        <v>1.4178772346931656E-140</v>
      </c>
      <c r="HF160" s="86">
        <f t="shared" si="406"/>
        <v>4.4313908446535289E-138</v>
      </c>
      <c r="HG160" s="86">
        <f t="shared" si="407"/>
        <v>7.9883304958195781E-270</v>
      </c>
      <c r="HH160" s="86">
        <f t="shared" si="408"/>
        <v>3.2069226558822783E-171</v>
      </c>
      <c r="HI160" s="86">
        <f t="shared" si="409"/>
        <v>3.2830938153461741E-177</v>
      </c>
      <c r="HJ160" s="86">
        <f t="shared" si="410"/>
        <v>1.2115586151225808E-169</v>
      </c>
      <c r="HK160" s="86">
        <f t="shared" si="411"/>
        <v>3.0977484315582453E-153</v>
      </c>
      <c r="HL160" s="86">
        <f t="shared" si="412"/>
        <v>2.2996468597666827E-134</v>
      </c>
      <c r="HM160" s="86">
        <f t="shared" si="413"/>
        <v>3.314286595766589E-258</v>
      </c>
      <c r="HN160" s="86">
        <f t="shared" si="414"/>
        <v>4.0265224124393375E-183</v>
      </c>
      <c r="HO160" s="86">
        <f t="shared" si="415"/>
        <v>1.4942730301813102E-121</v>
      </c>
      <c r="HP160" s="86">
        <f t="shared" si="416"/>
        <v>3.5652542927678142E-115</v>
      </c>
      <c r="HQ160" s="86">
        <f t="shared" si="417"/>
        <v>3.2006960092022051E-159</v>
      </c>
      <c r="HS160" s="86">
        <f t="shared" si="539"/>
        <v>1.2110700599561349E-5</v>
      </c>
      <c r="HT160" s="86">
        <f t="shared" si="418"/>
        <v>2.6550462456617258E-7</v>
      </c>
      <c r="HU160" s="86">
        <f t="shared" si="419"/>
        <v>1.4578850859929566E-7</v>
      </c>
      <c r="HV160" s="86">
        <f t="shared" si="420"/>
        <v>1.0247066383200537E-7</v>
      </c>
      <c r="HW160" s="86">
        <f t="shared" si="421"/>
        <v>6.1178750840400604E-7</v>
      </c>
      <c r="HX160" s="86">
        <f t="shared" si="422"/>
        <v>9.8064097560892332E-8</v>
      </c>
      <c r="HY160" s="86">
        <f t="shared" si="423"/>
        <v>9.0707862463618656E-9</v>
      </c>
      <c r="HZ160" s="86">
        <f t="shared" si="424"/>
        <v>1.8883254716895086E-8</v>
      </c>
      <c r="IA160" s="86">
        <f t="shared" si="425"/>
        <v>5.1652159913815635E-9</v>
      </c>
      <c r="IB160" s="86">
        <f t="shared" si="426"/>
        <v>2.8810514108798199E-10</v>
      </c>
      <c r="IC160" s="86">
        <f t="shared" si="427"/>
        <v>1.5816452720234996E-8</v>
      </c>
      <c r="ID160" s="86">
        <f t="shared" si="428"/>
        <v>1.1769906840021604E-8</v>
      </c>
      <c r="IE160" s="86">
        <f t="shared" si="429"/>
        <v>3.9978421752793512E-8</v>
      </c>
      <c r="IF160" s="86">
        <f t="shared" si="430"/>
        <v>1.762309259226714E-12</v>
      </c>
      <c r="IG160" s="86">
        <f t="shared" si="431"/>
        <v>1.5267987135315674E-10</v>
      </c>
      <c r="II160" s="86">
        <f t="shared" si="540"/>
        <v>3.6575136641141107E-3</v>
      </c>
      <c r="IJ160" s="86">
        <f t="shared" si="541"/>
        <v>0.41711347636094775</v>
      </c>
      <c r="IK160" s="86">
        <f t="shared" si="542"/>
        <v>0.34921946320625874</v>
      </c>
      <c r="IL160" s="86">
        <f t="shared" si="543"/>
        <v>0.26895884239977824</v>
      </c>
      <c r="IM160" s="86">
        <f t="shared" si="544"/>
        <v>0.29837902475510031</v>
      </c>
      <c r="IN160" s="86">
        <f t="shared" si="545"/>
        <v>0.36100025610865299</v>
      </c>
      <c r="IO160" s="86">
        <f t="shared" si="546"/>
        <v>0.4388364492037129</v>
      </c>
      <c r="IP160" s="86">
        <f t="shared" si="547"/>
        <v>0.59634582008675718</v>
      </c>
      <c r="IQ160" s="86">
        <f t="shared" si="548"/>
        <v>0.58301527298719591</v>
      </c>
      <c r="IR160" s="86">
        <f t="shared" si="549"/>
        <v>0.58929518537451386</v>
      </c>
      <c r="IS160" s="86">
        <f t="shared" si="550"/>
        <v>0.42622993092177264</v>
      </c>
      <c r="IT160" s="86">
        <f t="shared" si="551"/>
        <v>0.36367950981309699</v>
      </c>
      <c r="IU160" s="86">
        <f t="shared" si="552"/>
        <v>0.13679825747082971</v>
      </c>
      <c r="IV160" s="86">
        <f t="shared" si="553"/>
        <v>0.13331909494318195</v>
      </c>
      <c r="IW160" s="86">
        <f t="shared" si="554"/>
        <v>0.15080059735911505</v>
      </c>
      <c r="IY160" s="86">
        <f t="shared" si="555"/>
        <v>3.6696243647136723E-3</v>
      </c>
      <c r="IZ160" s="86">
        <f t="shared" si="556"/>
        <v>0.41711374186557232</v>
      </c>
      <c r="JA160" s="86">
        <f t="shared" si="557"/>
        <v>0.34921960899476734</v>
      </c>
      <c r="JB160" s="86">
        <f t="shared" si="558"/>
        <v>0.26895894487044208</v>
      </c>
      <c r="JC160" s="86">
        <f t="shared" si="559"/>
        <v>0.29837963654260874</v>
      </c>
      <c r="JD160" s="86">
        <f t="shared" si="560"/>
        <v>0.36100035417275056</v>
      </c>
      <c r="JE160" s="86">
        <f t="shared" si="561"/>
        <v>0.43883645827449913</v>
      </c>
      <c r="JF160" s="86">
        <f t="shared" si="562"/>
        <v>0.59634583897001192</v>
      </c>
      <c r="JG160" s="86">
        <f t="shared" si="563"/>
        <v>0.58301527815241194</v>
      </c>
      <c r="JH160" s="86">
        <f t="shared" si="564"/>
        <v>0.58929518566261896</v>
      </c>
      <c r="JI160" s="86">
        <f t="shared" si="565"/>
        <v>0.42622994673822534</v>
      </c>
      <c r="JJ160" s="86">
        <f t="shared" si="566"/>
        <v>0.36367952158300382</v>
      </c>
      <c r="JK160" s="86">
        <f t="shared" si="567"/>
        <v>0.13679829744925145</v>
      </c>
      <c r="JL160" s="86">
        <f t="shared" si="568"/>
        <v>0.13331909494494426</v>
      </c>
      <c r="JM160" s="86">
        <f t="shared" si="569"/>
        <v>0.15080059751179492</v>
      </c>
    </row>
    <row r="161" spans="2:273" x14ac:dyDescent="0.25">
      <c r="B161" s="2">
        <v>134</v>
      </c>
      <c r="C161" s="37">
        <v>52.411299999999997</v>
      </c>
      <c r="D161" s="37">
        <v>51.237499999999997</v>
      </c>
      <c r="E161" s="37">
        <v>52.598700000000001</v>
      </c>
      <c r="F161" s="37">
        <v>52.829300000000003</v>
      </c>
      <c r="G161" s="37">
        <v>53.842500000000001</v>
      </c>
      <c r="H161" s="37">
        <v>54.3279</v>
      </c>
      <c r="I161" s="37">
        <v>55.099699999999999</v>
      </c>
      <c r="J161" s="37">
        <v>54.238199999999999</v>
      </c>
      <c r="K161" s="37">
        <v>54.387099999999997</v>
      </c>
      <c r="L161" s="37">
        <v>54.300600000000003</v>
      </c>
      <c r="M161" s="37">
        <v>56.685600000000001</v>
      </c>
      <c r="N161" s="37">
        <v>56.875399999999999</v>
      </c>
      <c r="O161" s="37">
        <v>58.356699999999996</v>
      </c>
      <c r="P161" s="37">
        <v>60.866599999999998</v>
      </c>
      <c r="Q161" s="37">
        <v>68.581800000000001</v>
      </c>
      <c r="S161" s="4">
        <f t="shared" si="441"/>
        <v>51.823296266980606</v>
      </c>
      <c r="T161" s="4">
        <f t="shared" si="442"/>
        <v>51.641040395536216</v>
      </c>
      <c r="U161" s="4">
        <f t="shared" si="443"/>
        <v>52.47788053615561</v>
      </c>
      <c r="V161" s="4">
        <f t="shared" si="444"/>
        <v>53.34678390438448</v>
      </c>
      <c r="W161" s="4">
        <f t="shared" si="445"/>
        <v>53.91971200731021</v>
      </c>
      <c r="X161" s="4">
        <f t="shared" si="446"/>
        <v>54.87274529748224</v>
      </c>
      <c r="Y161" s="4">
        <f t="shared" si="447"/>
        <v>55.187638412601487</v>
      </c>
      <c r="Z161" s="4">
        <f t="shared" si="448"/>
        <v>53.827978599956353</v>
      </c>
      <c r="AA161" s="4">
        <f t="shared" si="449"/>
        <v>54.402872397907167</v>
      </c>
      <c r="AB161" s="4">
        <f t="shared" si="450"/>
        <v>53.760950870889076</v>
      </c>
      <c r="AC161" s="4">
        <f t="shared" si="451"/>
        <v>56.496384946252896</v>
      </c>
      <c r="AD161" s="4">
        <f t="shared" si="452"/>
        <v>57.553755212921757</v>
      </c>
      <c r="AE161" s="4">
        <f t="shared" si="453"/>
        <v>57.685366063782169</v>
      </c>
      <c r="AF161" s="4">
        <f t="shared" si="454"/>
        <v>60.894345912956524</v>
      </c>
      <c r="AG161" s="4">
        <f t="shared" si="455"/>
        <v>68.875242830853594</v>
      </c>
      <c r="AI161" s="4">
        <f t="shared" si="456"/>
        <v>0.58800373301939146</v>
      </c>
      <c r="AJ161" s="4">
        <f t="shared" si="457"/>
        <v>-0.40354039553621845</v>
      </c>
      <c r="AK161" s="4">
        <f t="shared" si="458"/>
        <v>0.12081946384439135</v>
      </c>
      <c r="AL161" s="4">
        <f t="shared" si="459"/>
        <v>-0.517483904384477</v>
      </c>
      <c r="AM161" s="4">
        <f t="shared" si="460"/>
        <v>-7.7212007310208719E-2</v>
      </c>
      <c r="AN161" s="4">
        <f t="shared" si="461"/>
        <v>-0.5448452974822402</v>
      </c>
      <c r="AO161" s="4">
        <f t="shared" si="462"/>
        <v>-8.793841260148838E-2</v>
      </c>
      <c r="AP161" s="4">
        <f t="shared" si="463"/>
        <v>0.41022140004364616</v>
      </c>
      <c r="AQ161" s="4">
        <f t="shared" si="464"/>
        <v>-1.5772397907170443E-2</v>
      </c>
      <c r="AR161" s="4">
        <f t="shared" si="465"/>
        <v>0.53964912911092711</v>
      </c>
      <c r="AS161" s="4">
        <f t="shared" si="466"/>
        <v>0.18921505374710534</v>
      </c>
      <c r="AT161" s="4">
        <f t="shared" si="467"/>
        <v>-0.67835521292175827</v>
      </c>
      <c r="AU161" s="4">
        <f t="shared" si="468"/>
        <v>0.67133393621782744</v>
      </c>
      <c r="AV161" s="4">
        <f t="shared" si="469"/>
        <v>-2.7745912956525842E-2</v>
      </c>
      <c r="AW161" s="4">
        <f t="shared" si="469"/>
        <v>-0.2934428308535928</v>
      </c>
      <c r="AY161" s="2">
        <f t="shared" si="520"/>
        <v>51.791538171145461</v>
      </c>
      <c r="AZ161" s="2">
        <f t="shared" si="359"/>
        <v>50.503512616362187</v>
      </c>
      <c r="BA161" s="2">
        <f t="shared" si="360"/>
        <v>50.412498205922077</v>
      </c>
      <c r="BB161" s="2">
        <f t="shared" si="361"/>
        <v>50.918741738486418</v>
      </c>
      <c r="BC161" s="2">
        <f t="shared" si="362"/>
        <v>50.857777988090014</v>
      </c>
      <c r="BD161" s="2">
        <f t="shared" si="363"/>
        <v>51.390054040267543</v>
      </c>
      <c r="BE161" s="2">
        <f t="shared" si="364"/>
        <v>52.123715409340846</v>
      </c>
      <c r="BF161" s="2">
        <f t="shared" si="365"/>
        <v>52.055135088175803</v>
      </c>
      <c r="BG161" s="2">
        <f t="shared" si="366"/>
        <v>52.310648316748825</v>
      </c>
      <c r="BH161" s="2">
        <f t="shared" si="367"/>
        <v>51.508399232408799</v>
      </c>
      <c r="BI161" s="2">
        <f t="shared" si="368"/>
        <v>51.75317060216824</v>
      </c>
      <c r="BJ161" s="2">
        <f t="shared" si="369"/>
        <v>51.794414790306028</v>
      </c>
      <c r="BK161" s="2">
        <f t="shared" si="370"/>
        <v>52.857828253642694</v>
      </c>
      <c r="BL161" s="2">
        <f t="shared" si="371"/>
        <v>53.247810977315332</v>
      </c>
      <c r="BM161" s="2">
        <f t="shared" si="372"/>
        <v>54.862187590366602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52.411299999999997</v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>
        <f t="shared" si="485"/>
        <v>52.411299999999997</v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60.066624193245772</v>
      </c>
      <c r="DL161" s="2">
        <f t="shared" si="501"/>
        <v>58.821404634146354</v>
      </c>
      <c r="DM161" s="2">
        <f t="shared" si="501"/>
        <v>61.157364696356261</v>
      </c>
      <c r="DN161" s="2">
        <f t="shared" si="501"/>
        <v>57.513626979362087</v>
      </c>
      <c r="DO161" s="2">
        <f t="shared" si="501"/>
        <v>57.265782645803704</v>
      </c>
      <c r="DP161" s="2">
        <f t="shared" si="501"/>
        <v>58.787357681365563</v>
      </c>
      <c r="DQ161" s="2">
        <f t="shared" si="501"/>
        <v>61.927804089635863</v>
      </c>
      <c r="DR161" s="2">
        <f t="shared" si="501"/>
        <v>60.387727138567136</v>
      </c>
      <c r="DS161" s="2">
        <f t="shared" si="501"/>
        <v>64.198867044187025</v>
      </c>
      <c r="DT161" s="2">
        <f t="shared" si="501"/>
        <v>62.288624277134275</v>
      </c>
      <c r="DU161" s="2">
        <f t="shared" si="501"/>
        <v>59.923990832696724</v>
      </c>
      <c r="DV161" s="2">
        <f t="shared" si="501"/>
        <v>62.104289944229954</v>
      </c>
      <c r="DW161" s="2">
        <f t="shared" si="501"/>
        <v>64.732513155080213</v>
      </c>
      <c r="DX161" s="2">
        <f t="shared" si="501"/>
        <v>63.036159255865094</v>
      </c>
      <c r="DY161" s="2">
        <f t="shared" si="501"/>
        <v>64.535448649572643</v>
      </c>
      <c r="EA161" s="2">
        <f t="shared" si="440"/>
        <v>51.750051348095901</v>
      </c>
      <c r="EB161" s="2">
        <f t="shared" si="502"/>
        <v>50.503881244287015</v>
      </c>
      <c r="EC161" s="2">
        <f t="shared" si="503"/>
        <v>50.241156522757585</v>
      </c>
      <c r="ED161" s="2">
        <f t="shared" si="504"/>
        <v>50.949690084643287</v>
      </c>
      <c r="EE161" s="2">
        <f t="shared" si="505"/>
        <v>50.799591261607084</v>
      </c>
      <c r="EF161" s="2">
        <f t="shared" si="506"/>
        <v>51.414461743133323</v>
      </c>
      <c r="EG161" s="2">
        <f t="shared" si="507"/>
        <v>52.167345400258228</v>
      </c>
      <c r="EH161" s="2">
        <f t="shared" si="508"/>
        <v>51.88697918552036</v>
      </c>
      <c r="EI161" s="2">
        <f t="shared" si="509"/>
        <v>52.325826546878289</v>
      </c>
      <c r="EJ161" s="2">
        <f t="shared" si="510"/>
        <v>51.665311188438743</v>
      </c>
      <c r="EK161" s="2">
        <f t="shared" si="511"/>
        <v>51.738443915429315</v>
      </c>
      <c r="EL161" s="2">
        <f t="shared" si="512"/>
        <v>51.848101666201238</v>
      </c>
      <c r="EM161" s="2">
        <f t="shared" si="513"/>
        <v>52.858944579243214</v>
      </c>
      <c r="EN161" s="2">
        <f t="shared" si="514"/>
        <v>53.267720068481239</v>
      </c>
      <c r="EO161" s="2">
        <f t="shared" si="515"/>
        <v>54.902731524366168</v>
      </c>
      <c r="EQ161" s="2">
        <f t="shared" si="516"/>
        <v>51.867716866382253</v>
      </c>
      <c r="ER161" s="2">
        <f t="shared" si="517"/>
        <v>50.500081474898515</v>
      </c>
      <c r="ES161" s="2">
        <f t="shared" si="517"/>
        <v>50.584709626624168</v>
      </c>
      <c r="ET161" s="2">
        <f t="shared" si="517"/>
        <v>50.882241678282689</v>
      </c>
      <c r="EU161" s="2">
        <f t="shared" si="517"/>
        <v>50.917787737832228</v>
      </c>
      <c r="EV161" s="2">
        <f t="shared" si="517"/>
        <v>51.361836437473748</v>
      </c>
      <c r="EW161" s="2">
        <f t="shared" si="517"/>
        <v>52.077528893976812</v>
      </c>
      <c r="EX161" s="2">
        <f t="shared" si="517"/>
        <v>52.184855189797119</v>
      </c>
      <c r="EY161" s="2">
        <f t="shared" si="517"/>
        <v>52.293263862656033</v>
      </c>
      <c r="EZ161" s="2">
        <f t="shared" si="517"/>
        <v>51.375970896785127</v>
      </c>
      <c r="FA161" s="2">
        <f t="shared" si="517"/>
        <v>51.76346194866148</v>
      </c>
      <c r="FB161" s="2">
        <f t="shared" si="517"/>
        <v>51.735564743043163</v>
      </c>
      <c r="FC161" s="2">
        <f t="shared" si="517"/>
        <v>52.850333380795824</v>
      </c>
      <c r="FD161" s="2">
        <f t="shared" si="517"/>
        <v>53.21209966197118</v>
      </c>
      <c r="FE161" s="2">
        <f t="shared" si="517"/>
        <v>54.796942338896471</v>
      </c>
      <c r="FG161" s="2">
        <f t="shared" si="518"/>
        <v>0.99981700198159507</v>
      </c>
      <c r="FH161" s="2">
        <f t="shared" si="519"/>
        <v>0.99981404662281748</v>
      </c>
      <c r="FI161" s="2">
        <f t="shared" si="519"/>
        <v>0.99980640566537526</v>
      </c>
      <c r="FJ161" s="2">
        <f t="shared" si="519"/>
        <v>0.99980054963409182</v>
      </c>
      <c r="FK161" s="2">
        <f t="shared" si="519"/>
        <v>0.99978238811496156</v>
      </c>
      <c r="FL161" s="2">
        <f t="shared" si="519"/>
        <v>0.99978085622140478</v>
      </c>
      <c r="FM161" s="2">
        <f t="shared" si="519"/>
        <v>0.99977481209544583</v>
      </c>
      <c r="FN161" s="2">
        <f t="shared" si="519"/>
        <v>0.99977009424673202</v>
      </c>
      <c r="FO161" s="2">
        <f t="shared" si="519"/>
        <v>0.99977444531188797</v>
      </c>
      <c r="FP161" s="2">
        <f t="shared" si="519"/>
        <v>0.99978367383800015</v>
      </c>
      <c r="FQ161" s="2">
        <f t="shared" si="519"/>
        <v>0.99975212730188834</v>
      </c>
      <c r="FR161" s="2">
        <f t="shared" si="519"/>
        <v>0.99978893616697173</v>
      </c>
      <c r="FS161" s="2">
        <f t="shared" si="519"/>
        <v>0.99976690854825001</v>
      </c>
      <c r="FT161" s="2">
        <f t="shared" si="519"/>
        <v>0.99974348618203823</v>
      </c>
      <c r="FU161" s="2">
        <f t="shared" si="519"/>
        <v>0.99969620801538406</v>
      </c>
      <c r="FW161" s="2">
        <f t="shared" si="536"/>
        <v>0.33964841425949566</v>
      </c>
      <c r="FX161" s="2">
        <f t="shared" si="376"/>
        <v>0.50405677112080238</v>
      </c>
      <c r="FY161" s="2">
        <f t="shared" si="377"/>
        <v>0.49258285022572573</v>
      </c>
      <c r="FZ161" s="2">
        <f t="shared" si="378"/>
        <v>0.47825482487850796</v>
      </c>
      <c r="GA161" s="2">
        <f t="shared" si="379"/>
        <v>0.4803832415328762</v>
      </c>
      <c r="GB161" s="2">
        <f t="shared" si="380"/>
        <v>0.49450405683567322</v>
      </c>
      <c r="GC161" s="2">
        <f t="shared" si="381"/>
        <v>0.51023948775667094</v>
      </c>
      <c r="GD161" s="2">
        <f t="shared" si="382"/>
        <v>0.55795542241643536</v>
      </c>
      <c r="GE161" s="2">
        <f t="shared" si="383"/>
        <v>0.54836542202407967</v>
      </c>
      <c r="GF161" s="2">
        <f t="shared" si="384"/>
        <v>0.55025193922436555</v>
      </c>
      <c r="GG161" s="2">
        <f t="shared" si="385"/>
        <v>0.50754242034917718</v>
      </c>
      <c r="GH161" s="2">
        <f t="shared" si="386"/>
        <v>0.49629565779914819</v>
      </c>
      <c r="GI161" s="2">
        <f t="shared" si="387"/>
        <v>0.45103512142266827</v>
      </c>
      <c r="GJ161" s="2">
        <f t="shared" si="388"/>
        <v>0.40299652958010784</v>
      </c>
      <c r="GK161" s="2">
        <f t="shared" si="389"/>
        <v>0.41091417860219243</v>
      </c>
      <c r="GM161" s="86">
        <f t="shared" si="537"/>
        <v>1.5075537899561561E-166</v>
      </c>
      <c r="GN161" s="86">
        <f t="shared" si="390"/>
        <v>6.1801136865628467E-209</v>
      </c>
      <c r="GO161" s="86">
        <f t="shared" si="391"/>
        <v>3.0605500511996666E-191</v>
      </c>
      <c r="GP161" s="86">
        <f t="shared" si="392"/>
        <v>2.9804628111981863E-202</v>
      </c>
      <c r="GQ161" s="86">
        <f t="shared" si="393"/>
        <v>7.2251296756579693E-241</v>
      </c>
      <c r="GR161" s="86">
        <f t="shared" si="394"/>
        <v>1.1408649347278947E-235</v>
      </c>
      <c r="GS161" s="86">
        <f t="shared" si="395"/>
        <v>1.3699530340515392E-241</v>
      </c>
      <c r="GT161" s="86">
        <f t="shared" si="396"/>
        <v>5.24373368122192E-296</v>
      </c>
      <c r="GU161" s="86">
        <f t="shared" si="397"/>
        <v>1.5793315014337746E-223</v>
      </c>
      <c r="GV161" s="86">
        <f t="shared" si="398"/>
        <v>1.0738232014539575E-229</v>
      </c>
      <c r="GW161" s="86">
        <f t="shared" si="399"/>
        <v>1.2667431863086698E-291</v>
      </c>
      <c r="GX161" s="86">
        <f t="shared" si="400"/>
        <v>0</v>
      </c>
      <c r="GY161" s="86">
        <f t="shared" si="401"/>
        <v>1.4376619276195651E-219</v>
      </c>
      <c r="GZ161" s="86">
        <f t="shared" si="402"/>
        <v>8.0520361700403682E-202</v>
      </c>
      <c r="HA161" s="86">
        <f t="shared" si="403"/>
        <v>2.7960949169664471E-275</v>
      </c>
      <c r="HC161" s="86">
        <f t="shared" si="538"/>
        <v>3.1646328269111683E-142</v>
      </c>
      <c r="HD161" s="86">
        <f t="shared" si="404"/>
        <v>2.8821318865913842E-107</v>
      </c>
      <c r="HE161" s="86">
        <f t="shared" si="405"/>
        <v>9.3438460290825E-146</v>
      </c>
      <c r="HF161" s="86">
        <f t="shared" si="406"/>
        <v>3.2713882444947265E-143</v>
      </c>
      <c r="HG161" s="86">
        <f t="shared" si="407"/>
        <v>7.2451854287574883E-280</v>
      </c>
      <c r="HH161" s="86">
        <f t="shared" si="408"/>
        <v>1.5621094180577768E-177</v>
      </c>
      <c r="HI161" s="86">
        <f t="shared" si="409"/>
        <v>1.2333118865629989E-183</v>
      </c>
      <c r="HJ161" s="86">
        <f t="shared" si="410"/>
        <v>8.2725328992862978E-176</v>
      </c>
      <c r="HK161" s="86">
        <f t="shared" si="411"/>
        <v>8.7884526280003402E-159</v>
      </c>
      <c r="HL161" s="86">
        <f t="shared" si="412"/>
        <v>3.599336993812372E-139</v>
      </c>
      <c r="HM161" s="86">
        <f t="shared" si="413"/>
        <v>1.2431487526999899E-267</v>
      </c>
      <c r="HN161" s="86">
        <f t="shared" si="414"/>
        <v>1.0203806741614032E-189</v>
      </c>
      <c r="HO161" s="86">
        <f t="shared" si="415"/>
        <v>5.5406468488371377E-126</v>
      </c>
      <c r="HP161" s="86">
        <f t="shared" si="416"/>
        <v>2.0180147595612134E-119</v>
      </c>
      <c r="HQ161" s="86">
        <f t="shared" si="417"/>
        <v>5.1413160561543016E-165</v>
      </c>
      <c r="HS161" s="86">
        <f t="shared" si="539"/>
        <v>4.6033704119649825E-6</v>
      </c>
      <c r="HT161" s="86">
        <f t="shared" si="418"/>
        <v>8.2919533714956057E-8</v>
      </c>
      <c r="HU161" s="86">
        <f t="shared" si="419"/>
        <v>4.0251101994931673E-8</v>
      </c>
      <c r="HV161" s="86">
        <f t="shared" si="420"/>
        <v>2.7103883373938793E-8</v>
      </c>
      <c r="HW161" s="86">
        <f t="shared" si="421"/>
        <v>1.937593476936915E-7</v>
      </c>
      <c r="HX161" s="86">
        <f t="shared" si="422"/>
        <v>2.7001673224803733E-8</v>
      </c>
      <c r="HY161" s="86">
        <f t="shared" si="423"/>
        <v>2.1376619708570473E-9</v>
      </c>
      <c r="HZ161" s="86">
        <f t="shared" si="424"/>
        <v>4.8358128965699427E-9</v>
      </c>
      <c r="IA161" s="86">
        <f t="shared" si="425"/>
        <v>1.1951953626741812E-9</v>
      </c>
      <c r="IB161" s="86">
        <f t="shared" si="426"/>
        <v>5.4764321664991439E-11</v>
      </c>
      <c r="IC161" s="86">
        <f t="shared" si="427"/>
        <v>3.9065081032568038E-9</v>
      </c>
      <c r="ID161" s="86">
        <f t="shared" si="428"/>
        <v>2.7881551711516532E-9</v>
      </c>
      <c r="IE161" s="86">
        <f t="shared" si="429"/>
        <v>9.8143948979985798E-9</v>
      </c>
      <c r="IF161" s="86">
        <f t="shared" si="430"/>
        <v>1.2640101831392918E-13</v>
      </c>
      <c r="IG161" s="86">
        <f t="shared" si="431"/>
        <v>1.6494904478859668E-11</v>
      </c>
      <c r="II161" s="86">
        <f t="shared" si="540"/>
        <v>9.9716377941762042E-3</v>
      </c>
      <c r="IJ161" s="86">
        <f t="shared" si="541"/>
        <v>0.51536404462342034</v>
      </c>
      <c r="IK161" s="86">
        <f t="shared" si="542"/>
        <v>0.46684530033568578</v>
      </c>
      <c r="IL161" s="86">
        <f t="shared" si="543"/>
        <v>0.39274086711089129</v>
      </c>
      <c r="IM161" s="86">
        <f t="shared" si="544"/>
        <v>0.41246159736066162</v>
      </c>
      <c r="IN161" s="86">
        <f t="shared" si="545"/>
        <v>0.47600983147501347</v>
      </c>
      <c r="IO161" s="86">
        <f t="shared" si="546"/>
        <v>0.54062366574251552</v>
      </c>
      <c r="IP161" s="86">
        <f t="shared" si="547"/>
        <v>0.59677875574808303</v>
      </c>
      <c r="IQ161" s="86">
        <f t="shared" si="548"/>
        <v>0.60199320552981805</v>
      </c>
      <c r="IR161" s="86">
        <f t="shared" si="549"/>
        <v>0.59943232209230313</v>
      </c>
      <c r="IS161" s="86">
        <f t="shared" si="550"/>
        <v>0.5302922018938715</v>
      </c>
      <c r="IT161" s="86">
        <f t="shared" si="551"/>
        <v>0.48324716143730029</v>
      </c>
      <c r="IU161" s="86">
        <f t="shared" si="552"/>
        <v>0.24042686048697512</v>
      </c>
      <c r="IV161" s="86">
        <f t="shared" si="553"/>
        <v>0.20114582230460201</v>
      </c>
      <c r="IW161" s="86">
        <f t="shared" si="554"/>
        <v>0.214385912426657</v>
      </c>
      <c r="IY161" s="86">
        <f t="shared" si="555"/>
        <v>9.9762411645881698E-3</v>
      </c>
      <c r="IZ161" s="86">
        <f t="shared" si="556"/>
        <v>0.51536412754295402</v>
      </c>
      <c r="JA161" s="86">
        <f t="shared" si="557"/>
        <v>0.46684534058678778</v>
      </c>
      <c r="JB161" s="86">
        <f t="shared" si="558"/>
        <v>0.39274089421477465</v>
      </c>
      <c r="JC161" s="86">
        <f t="shared" si="559"/>
        <v>0.4124617911200093</v>
      </c>
      <c r="JD161" s="86">
        <f t="shared" si="560"/>
        <v>0.4760098584766867</v>
      </c>
      <c r="JE161" s="86">
        <f t="shared" si="561"/>
        <v>0.54062366788017746</v>
      </c>
      <c r="JF161" s="86">
        <f t="shared" si="562"/>
        <v>0.5967787605838959</v>
      </c>
      <c r="JG161" s="86">
        <f t="shared" si="563"/>
        <v>0.60199320672501344</v>
      </c>
      <c r="JH161" s="86">
        <f t="shared" si="564"/>
        <v>0.59943232214706743</v>
      </c>
      <c r="JI161" s="86">
        <f t="shared" si="565"/>
        <v>0.53029220580037961</v>
      </c>
      <c r="JJ161" s="86">
        <f t="shared" si="566"/>
        <v>0.48324716422545544</v>
      </c>
      <c r="JK161" s="86">
        <f t="shared" si="567"/>
        <v>0.24042687030137003</v>
      </c>
      <c r="JL161" s="86">
        <f t="shared" si="568"/>
        <v>0.20114582230472841</v>
      </c>
      <c r="JM161" s="86">
        <f t="shared" si="569"/>
        <v>0.21438591244315192</v>
      </c>
    </row>
    <row r="162" spans="2:273" x14ac:dyDescent="0.25">
      <c r="B162" s="2">
        <v>135</v>
      </c>
      <c r="C162" s="37">
        <v>51.747100000000003</v>
      </c>
      <c r="D162" s="37">
        <v>51.387799999999999</v>
      </c>
      <c r="E162" s="37">
        <v>52.6783</v>
      </c>
      <c r="F162" s="37">
        <v>53.665500000000002</v>
      </c>
      <c r="G162" s="37">
        <v>53.633299999999998</v>
      </c>
      <c r="H162" s="37">
        <v>54.808799999999998</v>
      </c>
      <c r="I162" s="37">
        <v>55.017800000000001</v>
      </c>
      <c r="J162" s="37">
        <v>52.866799999999998</v>
      </c>
      <c r="K162" s="37">
        <v>53.421599999999998</v>
      </c>
      <c r="L162" s="37">
        <v>52.585799999999999</v>
      </c>
      <c r="M162" s="37">
        <v>55.742400000000004</v>
      </c>
      <c r="N162" s="37">
        <v>57.120899999999999</v>
      </c>
      <c r="O162" s="37">
        <v>58.512599999999999</v>
      </c>
      <c r="P162" s="37">
        <v>62.295000000000002</v>
      </c>
      <c r="Q162" s="37">
        <v>69.889300000000006</v>
      </c>
      <c r="S162" s="4">
        <f t="shared" si="441"/>
        <v>51.819995959358614</v>
      </c>
      <c r="T162" s="4">
        <f t="shared" si="442"/>
        <v>51.396446643867797</v>
      </c>
      <c r="U162" s="4">
        <f t="shared" si="443"/>
        <v>52.166572778518528</v>
      </c>
      <c r="V162" s="4">
        <f t="shared" si="444"/>
        <v>53.213573275614252</v>
      </c>
      <c r="W162" s="4">
        <f t="shared" si="445"/>
        <v>53.712354275359488</v>
      </c>
      <c r="X162" s="4">
        <f t="shared" si="446"/>
        <v>54.330547906664599</v>
      </c>
      <c r="Y162" s="4">
        <f t="shared" si="447"/>
        <v>54.390244582547226</v>
      </c>
      <c r="Z162" s="4">
        <f t="shared" si="448"/>
        <v>52.985489329702389</v>
      </c>
      <c r="AA162" s="4">
        <f t="shared" si="449"/>
        <v>53.445608579279458</v>
      </c>
      <c r="AB162" s="4">
        <f t="shared" si="450"/>
        <v>52.619230951479146</v>
      </c>
      <c r="AC162" s="4">
        <f t="shared" si="451"/>
        <v>55.362988122307627</v>
      </c>
      <c r="AD162" s="4">
        <f t="shared" si="452"/>
        <v>56.559379678060544</v>
      </c>
      <c r="AE162" s="4">
        <f t="shared" si="453"/>
        <v>58.56894333678013</v>
      </c>
      <c r="AF162" s="4">
        <f t="shared" si="454"/>
        <v>62.50551107226989</v>
      </c>
      <c r="AG162" s="4">
        <f t="shared" si="455"/>
        <v>71.164906927131042</v>
      </c>
      <c r="AI162" s="4">
        <f t="shared" si="456"/>
        <v>-7.2895959358611151E-2</v>
      </c>
      <c r="AJ162" s="4">
        <f t="shared" si="457"/>
        <v>-8.6466438677987867E-3</v>
      </c>
      <c r="AK162" s="4">
        <f t="shared" si="458"/>
        <v>0.51172722148147187</v>
      </c>
      <c r="AL162" s="4">
        <f t="shared" si="459"/>
        <v>0.45192672438574988</v>
      </c>
      <c r="AM162" s="4">
        <f t="shared" si="460"/>
        <v>-7.9054275359489168E-2</v>
      </c>
      <c r="AN162" s="4">
        <f t="shared" si="461"/>
        <v>0.47825209333539931</v>
      </c>
      <c r="AO162" s="4">
        <f t="shared" si="462"/>
        <v>0.62755541745277554</v>
      </c>
      <c r="AP162" s="4">
        <f t="shared" si="463"/>
        <v>-0.11868932970239143</v>
      </c>
      <c r="AQ162" s="4">
        <f t="shared" si="464"/>
        <v>-2.4008579279460207E-2</v>
      </c>
      <c r="AR162" s="4">
        <f t="shared" si="465"/>
        <v>-3.3430951479147097E-2</v>
      </c>
      <c r="AS162" s="4">
        <f t="shared" si="466"/>
        <v>0.37941187769237672</v>
      </c>
      <c r="AT162" s="4">
        <f t="shared" si="467"/>
        <v>0.56152032193945445</v>
      </c>
      <c r="AU162" s="4">
        <f t="shared" si="468"/>
        <v>-5.6343336780130926E-2</v>
      </c>
      <c r="AV162" s="4">
        <f t="shared" si="469"/>
        <v>-0.21051107226988819</v>
      </c>
      <c r="AW162" s="4">
        <f t="shared" si="469"/>
        <v>-1.2756069271310366</v>
      </c>
      <c r="AY162" s="2">
        <f t="shared" si="520"/>
        <v>51.751500843820864</v>
      </c>
      <c r="AZ162" s="2">
        <f t="shared" si="359"/>
        <v>50.468631084646347</v>
      </c>
      <c r="BA162" s="2">
        <f t="shared" si="360"/>
        <v>50.382262763897401</v>
      </c>
      <c r="BB162" s="2">
        <f t="shared" si="361"/>
        <v>50.885771151128353</v>
      </c>
      <c r="BC162" s="2">
        <f t="shared" si="362"/>
        <v>50.822980787375712</v>
      </c>
      <c r="BD162" s="2">
        <f t="shared" si="363"/>
        <v>51.357086478021728</v>
      </c>
      <c r="BE162" s="2">
        <f t="shared" si="364"/>
        <v>52.094579247760848</v>
      </c>
      <c r="BF162" s="2">
        <f t="shared" si="365"/>
        <v>52.029098058185731</v>
      </c>
      <c r="BG162" s="2">
        <f t="shared" si="366"/>
        <v>52.277827552763242</v>
      </c>
      <c r="BH162" s="2">
        <f t="shared" si="367"/>
        <v>51.45363621401475</v>
      </c>
      <c r="BI162" s="2">
        <f t="shared" si="368"/>
        <v>51.708454025223404</v>
      </c>
      <c r="BJ162" s="2">
        <f t="shared" si="369"/>
        <v>51.757108722753678</v>
      </c>
      <c r="BK162" s="2">
        <f t="shared" si="370"/>
        <v>52.821499788375355</v>
      </c>
      <c r="BL162" s="2">
        <f t="shared" si="371"/>
        <v>53.211580679605035</v>
      </c>
      <c r="BM162" s="2">
        <f t="shared" si="372"/>
        <v>54.803125082344252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60.099496369606001</v>
      </c>
      <c r="DL162" s="2">
        <f t="shared" si="501"/>
        <v>58.848818902439035</v>
      </c>
      <c r="DM162" s="2">
        <f t="shared" si="501"/>
        <v>61.206958461538449</v>
      </c>
      <c r="DN162" s="2">
        <f t="shared" si="501"/>
        <v>57.535513208255146</v>
      </c>
      <c r="DO162" s="2">
        <f t="shared" si="501"/>
        <v>57.282933475580847</v>
      </c>
      <c r="DP162" s="2">
        <f t="shared" si="501"/>
        <v>58.81608079658605</v>
      </c>
      <c r="DQ162" s="2">
        <f t="shared" si="501"/>
        <v>61.981648347338947</v>
      </c>
      <c r="DR162" s="2">
        <f t="shared" si="501"/>
        <v>60.428689892749887</v>
      </c>
      <c r="DS162" s="2">
        <f t="shared" si="501"/>
        <v>64.269953247533238</v>
      </c>
      <c r="DT162" s="2">
        <f t="shared" si="501"/>
        <v>62.34047937365937</v>
      </c>
      <c r="DU162" s="2">
        <f t="shared" si="501"/>
        <v>59.952460213903755</v>
      </c>
      <c r="DV162" s="2">
        <f t="shared" si="501"/>
        <v>62.156401643071653</v>
      </c>
      <c r="DW162" s="2">
        <f t="shared" si="501"/>
        <v>64.799627074102361</v>
      </c>
      <c r="DX162" s="2">
        <f t="shared" si="501"/>
        <v>63.09035491202345</v>
      </c>
      <c r="DY162" s="2">
        <f t="shared" si="501"/>
        <v>64.594969401709392</v>
      </c>
      <c r="EA162" s="2">
        <f t="shared" si="440"/>
        <v>51.706364529986942</v>
      </c>
      <c r="EB162" s="2">
        <f t="shared" si="502"/>
        <v>50.469272791933271</v>
      </c>
      <c r="EC162" s="2">
        <f t="shared" si="503"/>
        <v>50.198375488305892</v>
      </c>
      <c r="ED162" s="2">
        <f t="shared" si="504"/>
        <v>50.9193126662636</v>
      </c>
      <c r="EE162" s="2">
        <f t="shared" si="505"/>
        <v>50.760604403563818</v>
      </c>
      <c r="EF162" s="2">
        <f t="shared" si="506"/>
        <v>51.383558267247544</v>
      </c>
      <c r="EG162" s="2">
        <f t="shared" si="507"/>
        <v>52.141722375726275</v>
      </c>
      <c r="EH162" s="2">
        <f t="shared" si="508"/>
        <v>51.84992102727162</v>
      </c>
      <c r="EI162" s="2">
        <f t="shared" si="509"/>
        <v>52.294455364009558</v>
      </c>
      <c r="EJ162" s="2">
        <f t="shared" si="510"/>
        <v>51.621691629975516</v>
      </c>
      <c r="EK162" s="2">
        <f t="shared" si="511"/>
        <v>51.692961949644939</v>
      </c>
      <c r="EL162" s="2">
        <f t="shared" si="512"/>
        <v>51.81513033913555</v>
      </c>
      <c r="EM162" s="2">
        <f t="shared" si="513"/>
        <v>52.823155449282645</v>
      </c>
      <c r="EN162" s="2">
        <f t="shared" si="514"/>
        <v>53.233612825721096</v>
      </c>
      <c r="EO162" s="2">
        <f t="shared" si="515"/>
        <v>54.847375073784029</v>
      </c>
      <c r="EQ162" s="2">
        <f t="shared" si="516"/>
        <v>51.827649686720676</v>
      </c>
      <c r="ER162" s="2">
        <f t="shared" si="517"/>
        <v>50.465358920743419</v>
      </c>
      <c r="ES162" s="2">
        <f t="shared" si="517"/>
        <v>50.551250731778012</v>
      </c>
      <c r="ET162" s="2">
        <f t="shared" si="517"/>
        <v>50.849998243657652</v>
      </c>
      <c r="EU162" s="2">
        <f t="shared" si="517"/>
        <v>50.88194336745223</v>
      </c>
      <c r="EV162" s="2">
        <f t="shared" si="517"/>
        <v>51.329536862250855</v>
      </c>
      <c r="EW162" s="2">
        <f t="shared" si="517"/>
        <v>52.049519838827464</v>
      </c>
      <c r="EX162" s="2">
        <f t="shared" si="517"/>
        <v>52.155463498295134</v>
      </c>
      <c r="EY162" s="2">
        <f t="shared" si="517"/>
        <v>52.261023914819233</v>
      </c>
      <c r="EZ162" s="2">
        <f t="shared" si="517"/>
        <v>51.3246712351946</v>
      </c>
      <c r="FA162" s="2">
        <f t="shared" si="517"/>
        <v>51.718643532998065</v>
      </c>
      <c r="FB162" s="2">
        <f t="shared" si="517"/>
        <v>51.699569192310662</v>
      </c>
      <c r="FC162" s="2">
        <f t="shared" si="517"/>
        <v>52.814289753212016</v>
      </c>
      <c r="FD162" s="2">
        <f t="shared" si="517"/>
        <v>53.176392381468794</v>
      </c>
      <c r="FE162" s="2">
        <f t="shared" si="517"/>
        <v>54.739038238680735</v>
      </c>
      <c r="FG162" s="2">
        <f t="shared" si="518"/>
        <v>0.9998331011362549</v>
      </c>
      <c r="FH162" s="2">
        <f t="shared" si="519"/>
        <v>0.99983040572951332</v>
      </c>
      <c r="FI162" s="2">
        <f t="shared" si="519"/>
        <v>0.99982343686077191</v>
      </c>
      <c r="FJ162" s="2">
        <f t="shared" si="519"/>
        <v>0.99981809591205784</v>
      </c>
      <c r="FK162" s="2">
        <f t="shared" si="519"/>
        <v>0.99980153180190501</v>
      </c>
      <c r="FL162" s="2">
        <f t="shared" si="519"/>
        <v>0.99980013464468453</v>
      </c>
      <c r="FM162" s="2">
        <f t="shared" si="519"/>
        <v>0.99979462212077796</v>
      </c>
      <c r="FN162" s="2">
        <f t="shared" si="519"/>
        <v>0.99979031921931183</v>
      </c>
      <c r="FO162" s="2">
        <f t="shared" si="519"/>
        <v>0.99979428759693034</v>
      </c>
      <c r="FP162" s="2">
        <f t="shared" si="519"/>
        <v>0.99980270444002561</v>
      </c>
      <c r="FQ162" s="2">
        <f t="shared" si="519"/>
        <v>0.99977393248198421</v>
      </c>
      <c r="FR162" s="2">
        <f t="shared" si="519"/>
        <v>0.99980750392157414</v>
      </c>
      <c r="FS162" s="2">
        <f t="shared" si="519"/>
        <v>0.99978741370939972</v>
      </c>
      <c r="FT162" s="2">
        <f t="shared" si="519"/>
        <v>0.99976605133725105</v>
      </c>
      <c r="FU162" s="2">
        <f t="shared" si="519"/>
        <v>0.99972293101095544</v>
      </c>
      <c r="FW162" s="2">
        <f t="shared" si="536"/>
        <v>0.36060067731655282</v>
      </c>
      <c r="FX162" s="2">
        <f t="shared" si="376"/>
        <v>0.52705625619355156</v>
      </c>
      <c r="FY162" s="2">
        <f t="shared" si="377"/>
        <v>0.51560308916278907</v>
      </c>
      <c r="FZ162" s="2">
        <f t="shared" si="378"/>
        <v>0.50126694783282</v>
      </c>
      <c r="GA162" s="2">
        <f t="shared" si="379"/>
        <v>0.50339896564273612</v>
      </c>
      <c r="GB162" s="2">
        <f t="shared" si="380"/>
        <v>0.51752250767534413</v>
      </c>
      <c r="GC162" s="2">
        <f t="shared" si="381"/>
        <v>0.53321776977928992</v>
      </c>
      <c r="GD162" s="2">
        <f t="shared" si="382"/>
        <v>0.58053542398499158</v>
      </c>
      <c r="GE162" s="2">
        <f t="shared" si="383"/>
        <v>0.57105869342374549</v>
      </c>
      <c r="GF162" s="2">
        <f t="shared" si="384"/>
        <v>0.5729242441968353</v>
      </c>
      <c r="GG162" s="2">
        <f t="shared" si="385"/>
        <v>0.53053081340283004</v>
      </c>
      <c r="GH162" s="2">
        <f t="shared" si="386"/>
        <v>0.51931182930155206</v>
      </c>
      <c r="GI162" s="2">
        <f t="shared" si="387"/>
        <v>0.47392720786037595</v>
      </c>
      <c r="GJ162" s="2">
        <f t="shared" si="388"/>
        <v>0.42533954540615682</v>
      </c>
      <c r="GK162" s="2">
        <f t="shared" si="389"/>
        <v>0.43337750730003971</v>
      </c>
      <c r="GM162" s="86">
        <f t="shared" si="537"/>
        <v>5.6852475668012062E-171</v>
      </c>
      <c r="GN162" s="86">
        <f t="shared" si="390"/>
        <v>1.5825661201045034E-214</v>
      </c>
      <c r="GO162" s="86">
        <f t="shared" si="391"/>
        <v>2.3881280448492953E-196</v>
      </c>
      <c r="GP162" s="86">
        <f t="shared" si="392"/>
        <v>1.0339499817824967E-207</v>
      </c>
      <c r="GQ162" s="86">
        <f t="shared" si="393"/>
        <v>2.5362103971715297E-247</v>
      </c>
      <c r="GR162" s="86">
        <f t="shared" si="394"/>
        <v>5.3675032096392167E-242</v>
      </c>
      <c r="GS162" s="86">
        <f t="shared" si="395"/>
        <v>5.015274282398594E-248</v>
      </c>
      <c r="GT162" s="86">
        <f t="shared" si="396"/>
        <v>6.0152057103872719E-304</v>
      </c>
      <c r="GU162" s="86">
        <f t="shared" si="397"/>
        <v>1.7041422142438789E-229</v>
      </c>
      <c r="GV162" s="86">
        <f t="shared" si="398"/>
        <v>8.3088733726040328E-236</v>
      </c>
      <c r="GW162" s="86">
        <f t="shared" si="399"/>
        <v>2.0255116481666882E-299</v>
      </c>
      <c r="GX162" s="86">
        <f t="shared" si="400"/>
        <v>0</v>
      </c>
      <c r="GY162" s="86">
        <f t="shared" si="401"/>
        <v>2.1820979407030752E-225</v>
      </c>
      <c r="GZ162" s="86">
        <f t="shared" si="402"/>
        <v>3.3999741571095316E-207</v>
      </c>
      <c r="HA162" s="86">
        <f t="shared" si="403"/>
        <v>1.5461309544929272E-282</v>
      </c>
      <c r="HC162" s="86">
        <f t="shared" si="538"/>
        <v>1.8391708864293445E-147</v>
      </c>
      <c r="HD162" s="86">
        <f t="shared" si="404"/>
        <v>3.8074528269051078E-111</v>
      </c>
      <c r="HE162" s="86">
        <f t="shared" si="405"/>
        <v>4.9499782899366697E-151</v>
      </c>
      <c r="HF162" s="86">
        <f t="shared" si="406"/>
        <v>1.9419041783747159E-148</v>
      </c>
      <c r="HG162" s="86">
        <f t="shared" si="407"/>
        <v>4.2953652000317664E-290</v>
      </c>
      <c r="HH162" s="86">
        <f t="shared" si="408"/>
        <v>5.8343788252202664E-184</v>
      </c>
      <c r="HI162" s="86">
        <f t="shared" si="409"/>
        <v>3.5513965747890902E-190</v>
      </c>
      <c r="HJ162" s="86">
        <f t="shared" si="410"/>
        <v>4.3735138925747533E-182</v>
      </c>
      <c r="HK162" s="86">
        <f t="shared" si="411"/>
        <v>1.9821094719841956E-164</v>
      </c>
      <c r="HL162" s="86">
        <f t="shared" si="412"/>
        <v>4.6277693539585306E-144</v>
      </c>
      <c r="HM162" s="86">
        <f t="shared" si="413"/>
        <v>3.1518709896873619E-277</v>
      </c>
      <c r="HN162" s="86">
        <f t="shared" si="414"/>
        <v>1.9717402696122972E-196</v>
      </c>
      <c r="HO162" s="86">
        <f t="shared" si="415"/>
        <v>1.7075107720336612E-130</v>
      </c>
      <c r="HP162" s="86">
        <f t="shared" si="416"/>
        <v>9.5463126946289513E-124</v>
      </c>
      <c r="HQ162" s="86">
        <f t="shared" si="417"/>
        <v>6.4910114770306574E-171</v>
      </c>
      <c r="HS162" s="86">
        <f t="shared" si="539"/>
        <v>1.6794226555682671E-6</v>
      </c>
      <c r="HT162" s="86">
        <f t="shared" si="418"/>
        <v>2.4767880821646429E-8</v>
      </c>
      <c r="HU162" s="86">
        <f t="shared" si="419"/>
        <v>1.0546810223791565E-8</v>
      </c>
      <c r="HV162" s="86">
        <f t="shared" si="420"/>
        <v>6.7882533291726549E-9</v>
      </c>
      <c r="HW162" s="86">
        <f t="shared" si="421"/>
        <v>5.8608311889464812E-8</v>
      </c>
      <c r="HX162" s="86">
        <f t="shared" si="422"/>
        <v>7.0633335420484705E-9</v>
      </c>
      <c r="HY162" s="86">
        <f t="shared" si="423"/>
        <v>4.7629255479378762E-10</v>
      </c>
      <c r="HZ162" s="86">
        <f t="shared" si="424"/>
        <v>1.1757336937303802E-9</v>
      </c>
      <c r="IA162" s="86">
        <f t="shared" si="425"/>
        <v>2.6153988318921971E-10</v>
      </c>
      <c r="IB162" s="86">
        <f t="shared" si="426"/>
        <v>9.7805148978263251E-12</v>
      </c>
      <c r="IC162" s="86">
        <f t="shared" si="427"/>
        <v>9.1401113269647686E-10</v>
      </c>
      <c r="ID162" s="86">
        <f t="shared" si="428"/>
        <v>6.2421941204704361E-10</v>
      </c>
      <c r="IE162" s="86">
        <f t="shared" si="429"/>
        <v>2.2747363058761471E-9</v>
      </c>
      <c r="IF162" s="86">
        <f t="shared" si="430"/>
        <v>7.9933705397848775E-15</v>
      </c>
      <c r="IG162" s="86">
        <f t="shared" si="431"/>
        <v>1.5999037063344984E-12</v>
      </c>
      <c r="II162" s="86">
        <f t="shared" si="540"/>
        <v>2.4190124807693111E-2</v>
      </c>
      <c r="IJ162" s="86">
        <f t="shared" si="541"/>
        <v>0.58046243814720255</v>
      </c>
      <c r="IK162" s="86">
        <f t="shared" si="542"/>
        <v>0.55666761446631974</v>
      </c>
      <c r="IL162" s="86">
        <f t="shared" si="543"/>
        <v>0.50541930662307022</v>
      </c>
      <c r="IM162" s="86">
        <f t="shared" si="544"/>
        <v>0.513149344190025</v>
      </c>
      <c r="IN162" s="86">
        <f t="shared" si="545"/>
        <v>0.56170170585264434</v>
      </c>
      <c r="IO162" s="86">
        <f t="shared" si="546"/>
        <v>0.59563354134428548</v>
      </c>
      <c r="IP162" s="86">
        <f t="shared" si="547"/>
        <v>0.5558837272984789</v>
      </c>
      <c r="IQ162" s="86">
        <f t="shared" si="548"/>
        <v>0.57200729303447351</v>
      </c>
      <c r="IR162" s="86">
        <f t="shared" si="549"/>
        <v>0.55816796854349326</v>
      </c>
      <c r="IS162" s="86">
        <f t="shared" si="550"/>
        <v>0.59123359930465902</v>
      </c>
      <c r="IT162" s="86">
        <f t="shared" si="551"/>
        <v>0.56892473207386518</v>
      </c>
      <c r="IU162" s="86">
        <f t="shared" si="552"/>
        <v>0.36575129465148337</v>
      </c>
      <c r="IV162" s="86">
        <f t="shared" si="553"/>
        <v>0.2814077827203692</v>
      </c>
      <c r="IW162" s="86">
        <f t="shared" si="554"/>
        <v>0.28790123619701535</v>
      </c>
      <c r="IY162" s="86">
        <f t="shared" si="555"/>
        <v>2.4191804230348678E-2</v>
      </c>
      <c r="IZ162" s="86">
        <f t="shared" si="556"/>
        <v>0.58046246291508341</v>
      </c>
      <c r="JA162" s="86">
        <f t="shared" si="557"/>
        <v>0.55666762501312994</v>
      </c>
      <c r="JB162" s="86">
        <f t="shared" si="558"/>
        <v>0.50541931341132351</v>
      </c>
      <c r="JC162" s="86">
        <f t="shared" si="559"/>
        <v>0.51314940279833687</v>
      </c>
      <c r="JD162" s="86">
        <f t="shared" si="560"/>
        <v>0.56170171291597792</v>
      </c>
      <c r="JE162" s="86">
        <f t="shared" si="561"/>
        <v>0.59563354182057804</v>
      </c>
      <c r="JF162" s="86">
        <f t="shared" si="562"/>
        <v>0.55588372847421264</v>
      </c>
      <c r="JG162" s="86">
        <f t="shared" si="563"/>
        <v>0.57200729329601341</v>
      </c>
      <c r="JH162" s="86">
        <f t="shared" si="564"/>
        <v>0.55816796855327377</v>
      </c>
      <c r="JI162" s="86">
        <f t="shared" si="565"/>
        <v>0.59123360021867011</v>
      </c>
      <c r="JJ162" s="86">
        <f t="shared" si="566"/>
        <v>0.56892473269808463</v>
      </c>
      <c r="JK162" s="86">
        <f t="shared" si="567"/>
        <v>0.36575129692621966</v>
      </c>
      <c r="JL162" s="86">
        <f t="shared" si="568"/>
        <v>0.2814077827203772</v>
      </c>
      <c r="JM162" s="86">
        <f t="shared" si="569"/>
        <v>0.28790123619861524</v>
      </c>
    </row>
    <row r="163" spans="2:273" x14ac:dyDescent="0.25">
      <c r="B163" s="2">
        <v>136</v>
      </c>
      <c r="C163" s="37">
        <v>51.441400000000002</v>
      </c>
      <c r="D163" s="37">
        <v>51.893599999999999</v>
      </c>
      <c r="E163" s="37">
        <v>51.746899999999997</v>
      </c>
      <c r="F163" s="37">
        <v>52.768300000000004</v>
      </c>
      <c r="G163" s="37">
        <v>53.0623</v>
      </c>
      <c r="H163" s="37">
        <v>54.301299999999998</v>
      </c>
      <c r="I163" s="37">
        <v>53.148499999999999</v>
      </c>
      <c r="J163" s="37">
        <v>52.509099999999997</v>
      </c>
      <c r="K163" s="37">
        <v>52.742600000000003</v>
      </c>
      <c r="L163" s="37">
        <v>51.955599999999997</v>
      </c>
      <c r="M163" s="37">
        <v>54.016300000000001</v>
      </c>
      <c r="N163" s="37">
        <v>55.223399999999998</v>
      </c>
      <c r="O163" s="37">
        <v>57.472299999999997</v>
      </c>
      <c r="P163" s="37">
        <v>63.4557</v>
      </c>
      <c r="Q163" s="37">
        <v>71.494</v>
      </c>
      <c r="S163" s="4">
        <f t="shared" si="441"/>
        <v>51.84165297929512</v>
      </c>
      <c r="T163" s="4">
        <f t="shared" si="442"/>
        <v>51.090105188718205</v>
      </c>
      <c r="U163" s="4">
        <f t="shared" si="443"/>
        <v>51.657368158487571</v>
      </c>
      <c r="V163" s="4">
        <f t="shared" si="444"/>
        <v>52.729208907549648</v>
      </c>
      <c r="W163" s="4">
        <f t="shared" si="445"/>
        <v>53.143205579806768</v>
      </c>
      <c r="X163" s="4">
        <f t="shared" si="446"/>
        <v>53.480368533190472</v>
      </c>
      <c r="Y163" s="4">
        <f t="shared" si="447"/>
        <v>53.504173990641902</v>
      </c>
      <c r="Z163" s="4">
        <f t="shared" si="448"/>
        <v>52.440096088239059</v>
      </c>
      <c r="AA163" s="4">
        <f t="shared" si="449"/>
        <v>52.790163760951238</v>
      </c>
      <c r="AB163" s="4">
        <f t="shared" si="450"/>
        <v>51.892904865429458</v>
      </c>
      <c r="AC163" s="4">
        <f t="shared" si="451"/>
        <v>54.033638982154883</v>
      </c>
      <c r="AD163" s="4">
        <f t="shared" si="452"/>
        <v>55.066403306187794</v>
      </c>
      <c r="AE163" s="4">
        <f t="shared" si="453"/>
        <v>58.492759871186017</v>
      </c>
      <c r="AF163" s="4">
        <f t="shared" si="454"/>
        <v>63.488789199774942</v>
      </c>
      <c r="AG163" s="4">
        <f t="shared" si="455"/>
        <v>72.554853267157142</v>
      </c>
      <c r="AI163" s="4">
        <f t="shared" si="456"/>
        <v>-0.40025297929511794</v>
      </c>
      <c r="AJ163" s="4">
        <f t="shared" si="457"/>
        <v>0.80349481128179434</v>
      </c>
      <c r="AK163" s="4">
        <f t="shared" si="458"/>
        <v>8.9531841512425103E-2</v>
      </c>
      <c r="AL163" s="4">
        <f t="shared" si="459"/>
        <v>3.9091092450355802E-2</v>
      </c>
      <c r="AM163" s="4">
        <f t="shared" si="460"/>
        <v>-8.0905579806767491E-2</v>
      </c>
      <c r="AN163" s="4">
        <f t="shared" si="461"/>
        <v>0.820931466809526</v>
      </c>
      <c r="AO163" s="4">
        <f t="shared" si="462"/>
        <v>-0.35567399064190397</v>
      </c>
      <c r="AP163" s="4">
        <f t="shared" si="463"/>
        <v>6.9003911760937342E-2</v>
      </c>
      <c r="AQ163" s="4">
        <f t="shared" si="464"/>
        <v>-4.7563760951234713E-2</v>
      </c>
      <c r="AR163" s="4">
        <f t="shared" si="465"/>
        <v>6.2695134570539324E-2</v>
      </c>
      <c r="AS163" s="4">
        <f t="shared" si="466"/>
        <v>-1.7338982154882387E-2</v>
      </c>
      <c r="AT163" s="4">
        <f t="shared" si="467"/>
        <v>0.1569966938122036</v>
      </c>
      <c r="AU163" s="4">
        <f t="shared" si="468"/>
        <v>-1.02045987118602</v>
      </c>
      <c r="AV163" s="4">
        <f t="shared" si="469"/>
        <v>-3.3089199774941846E-2</v>
      </c>
      <c r="AW163" s="4">
        <f t="shared" si="469"/>
        <v>-1.0608532671571425</v>
      </c>
      <c r="AY163" s="2">
        <f t="shared" si="520"/>
        <v>51.711692751001365</v>
      </c>
      <c r="AZ163" s="2">
        <f t="shared" si="359"/>
        <v>50.433754882396741</v>
      </c>
      <c r="BA163" s="2">
        <f t="shared" si="360"/>
        <v>50.352446087571394</v>
      </c>
      <c r="BB163" s="2">
        <f t="shared" si="361"/>
        <v>50.852723521423229</v>
      </c>
      <c r="BC163" s="2">
        <f t="shared" si="362"/>
        <v>50.788335375358102</v>
      </c>
      <c r="BD163" s="2">
        <f t="shared" si="363"/>
        <v>51.324069156577821</v>
      </c>
      <c r="BE163" s="2">
        <f t="shared" si="364"/>
        <v>52.065360816804287</v>
      </c>
      <c r="BF163" s="2">
        <f t="shared" si="365"/>
        <v>52.003315416526448</v>
      </c>
      <c r="BG163" s="2">
        <f t="shared" si="366"/>
        <v>52.244994486545025</v>
      </c>
      <c r="BH163" s="2">
        <f t="shared" si="367"/>
        <v>51.398631527829181</v>
      </c>
      <c r="BI163" s="2">
        <f t="shared" si="368"/>
        <v>51.663777318820593</v>
      </c>
      <c r="BJ163" s="2">
        <f t="shared" si="369"/>
        <v>51.719686996748692</v>
      </c>
      <c r="BK163" s="2">
        <f t="shared" si="370"/>
        <v>52.785176231763302</v>
      </c>
      <c r="BL163" s="2">
        <f t="shared" si="371"/>
        <v>53.175276447643697</v>
      </c>
      <c r="BM163" s="2">
        <f t="shared" si="372"/>
        <v>54.743934419709348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60.132368545966223</v>
      </c>
      <c r="DL163" s="2">
        <f t="shared" si="501"/>
        <v>58.876233170731716</v>
      </c>
      <c r="DM163" s="2">
        <f t="shared" si="501"/>
        <v>61.256552226720636</v>
      </c>
      <c r="DN163" s="2">
        <f t="shared" si="501"/>
        <v>57.557399437148206</v>
      </c>
      <c r="DO163" s="2">
        <f t="shared" si="501"/>
        <v>57.300084305357998</v>
      </c>
      <c r="DP163" s="2">
        <f t="shared" si="501"/>
        <v>58.84480391180653</v>
      </c>
      <c r="DQ163" s="2">
        <f t="shared" si="501"/>
        <v>62.035492605042023</v>
      </c>
      <c r="DR163" s="2">
        <f t="shared" si="501"/>
        <v>60.469652646932644</v>
      </c>
      <c r="DS163" s="2">
        <f t="shared" si="501"/>
        <v>64.341039450879435</v>
      </c>
      <c r="DT163" s="2">
        <f t="shared" si="501"/>
        <v>62.392334470184473</v>
      </c>
      <c r="DU163" s="2">
        <f t="shared" si="501"/>
        <v>59.98092959511078</v>
      </c>
      <c r="DV163" s="2">
        <f t="shared" si="501"/>
        <v>62.208513341913353</v>
      </c>
      <c r="DW163" s="2">
        <f t="shared" si="501"/>
        <v>64.866740993124523</v>
      </c>
      <c r="DX163" s="2">
        <f t="shared" si="501"/>
        <v>63.144550568181806</v>
      </c>
      <c r="DY163" s="2">
        <f t="shared" si="501"/>
        <v>64.654490153846154</v>
      </c>
      <c r="EA163" s="2">
        <f t="shared" si="440"/>
        <v>51.66267771187799</v>
      </c>
      <c r="EB163" s="2">
        <f t="shared" si="502"/>
        <v>50.43466433957952</v>
      </c>
      <c r="EC163" s="2">
        <f t="shared" si="503"/>
        <v>50.155594453854199</v>
      </c>
      <c r="ED163" s="2">
        <f t="shared" si="504"/>
        <v>50.888935247883914</v>
      </c>
      <c r="EE163" s="2">
        <f t="shared" si="505"/>
        <v>50.721617545520559</v>
      </c>
      <c r="EF163" s="2">
        <f t="shared" si="506"/>
        <v>51.352654791361772</v>
      </c>
      <c r="EG163" s="2">
        <f t="shared" si="507"/>
        <v>52.116099351194315</v>
      </c>
      <c r="EH163" s="2">
        <f t="shared" si="508"/>
        <v>51.812862869022872</v>
      </c>
      <c r="EI163" s="2">
        <f t="shared" si="509"/>
        <v>52.263084181140833</v>
      </c>
      <c r="EJ163" s="2">
        <f t="shared" si="510"/>
        <v>51.578072071512281</v>
      </c>
      <c r="EK163" s="2">
        <f t="shared" si="511"/>
        <v>51.647479983860563</v>
      </c>
      <c r="EL163" s="2">
        <f t="shared" si="512"/>
        <v>51.782159012069869</v>
      </c>
      <c r="EM163" s="2">
        <f t="shared" si="513"/>
        <v>52.787366319322075</v>
      </c>
      <c r="EN163" s="2">
        <f t="shared" si="514"/>
        <v>53.199505582960953</v>
      </c>
      <c r="EO163" s="2">
        <f t="shared" si="515"/>
        <v>54.792018623201891</v>
      </c>
      <c r="EQ163" s="2">
        <f t="shared" si="516"/>
        <v>51.787582507059099</v>
      </c>
      <c r="ER163" s="2">
        <f t="shared" si="517"/>
        <v>50.430636366588324</v>
      </c>
      <c r="ES163" s="2">
        <f t="shared" si="517"/>
        <v>50.517791836931849</v>
      </c>
      <c r="ET163" s="2">
        <f t="shared" si="517"/>
        <v>50.817754809032621</v>
      </c>
      <c r="EU163" s="2">
        <f t="shared" si="517"/>
        <v>50.846098997072232</v>
      </c>
      <c r="EV163" s="2">
        <f t="shared" si="517"/>
        <v>51.297237287027961</v>
      </c>
      <c r="EW163" s="2">
        <f t="shared" si="517"/>
        <v>52.021510783678124</v>
      </c>
      <c r="EX163" s="2">
        <f t="shared" si="517"/>
        <v>52.126071806793149</v>
      </c>
      <c r="EY163" s="2">
        <f t="shared" si="517"/>
        <v>52.228783966982427</v>
      </c>
      <c r="EZ163" s="2">
        <f t="shared" si="517"/>
        <v>51.273371573604081</v>
      </c>
      <c r="FA163" s="2">
        <f t="shared" si="517"/>
        <v>51.673825117334644</v>
      </c>
      <c r="FB163" s="2">
        <f t="shared" si="517"/>
        <v>51.663573641578161</v>
      </c>
      <c r="FC163" s="2">
        <f t="shared" si="517"/>
        <v>52.778246125628208</v>
      </c>
      <c r="FD163" s="2">
        <f t="shared" si="517"/>
        <v>53.140685100966401</v>
      </c>
      <c r="FE163" s="2">
        <f t="shared" si="517"/>
        <v>54.681134138465005</v>
      </c>
      <c r="FG163" s="2">
        <f t="shared" si="518"/>
        <v>0.99984778419185494</v>
      </c>
      <c r="FH163" s="2">
        <f t="shared" si="519"/>
        <v>0.99984532587890551</v>
      </c>
      <c r="FI163" s="2">
        <f t="shared" si="519"/>
        <v>0.9998389700014888</v>
      </c>
      <c r="FJ163" s="2">
        <f t="shared" si="519"/>
        <v>0.99983409884472807</v>
      </c>
      <c r="FK163" s="2">
        <f t="shared" si="519"/>
        <v>0.99981899169111266</v>
      </c>
      <c r="FL163" s="2">
        <f t="shared" si="519"/>
        <v>0.999817717423922</v>
      </c>
      <c r="FM163" s="2">
        <f t="shared" si="519"/>
        <v>0.99981268976309723</v>
      </c>
      <c r="FN163" s="2">
        <f t="shared" si="519"/>
        <v>0.99980876532699769</v>
      </c>
      <c r="FO163" s="2">
        <f t="shared" si="519"/>
        <v>0.99981238466268629</v>
      </c>
      <c r="FP163" s="2">
        <f t="shared" si="519"/>
        <v>0.99982006118703204</v>
      </c>
      <c r="FQ163" s="2">
        <f t="shared" si="519"/>
        <v>0.99979381987191307</v>
      </c>
      <c r="FR163" s="2">
        <f t="shared" si="519"/>
        <v>0.99982443851635738</v>
      </c>
      <c r="FS163" s="2">
        <f t="shared" si="519"/>
        <v>0.99980611537200603</v>
      </c>
      <c r="FT163" s="2">
        <f t="shared" si="519"/>
        <v>0.99978663189154904</v>
      </c>
      <c r="FU163" s="2">
        <f t="shared" si="519"/>
        <v>0.99974730391824707</v>
      </c>
      <c r="FW163" s="2">
        <f t="shared" si="536"/>
        <v>0.38209756654353233</v>
      </c>
      <c r="FX163" s="2">
        <f t="shared" si="376"/>
        <v>0.54994147856419695</v>
      </c>
      <c r="FY163" s="2">
        <f t="shared" si="377"/>
        <v>0.53855730498675947</v>
      </c>
      <c r="FZ163" s="2">
        <f t="shared" si="378"/>
        <v>0.5242737046274023</v>
      </c>
      <c r="GA163" s="2">
        <f t="shared" si="379"/>
        <v>0.52640029399939592</v>
      </c>
      <c r="GB163" s="2">
        <f t="shared" si="380"/>
        <v>0.54046683238518989</v>
      </c>
      <c r="GC163" s="2">
        <f t="shared" si="381"/>
        <v>0.55605597665206807</v>
      </c>
      <c r="GD163" s="2">
        <f t="shared" si="382"/>
        <v>0.6027831468832896</v>
      </c>
      <c r="GE163" s="2">
        <f t="shared" si="383"/>
        <v>0.59345705988265141</v>
      </c>
      <c r="GF163" s="2">
        <f t="shared" si="384"/>
        <v>0.59529423308290896</v>
      </c>
      <c r="GG163" s="2">
        <f t="shared" si="385"/>
        <v>0.5533903734485438</v>
      </c>
      <c r="GH163" s="2">
        <f t="shared" si="386"/>
        <v>0.54224632675749163</v>
      </c>
      <c r="GI163" s="2">
        <f t="shared" si="387"/>
        <v>0.49692942671320961</v>
      </c>
      <c r="GJ163" s="2">
        <f t="shared" si="388"/>
        <v>0.44799175152377191</v>
      </c>
      <c r="GK163" s="2">
        <f t="shared" si="389"/>
        <v>0.45611801799634361</v>
      </c>
      <c r="GM163" s="86">
        <f t="shared" si="537"/>
        <v>1.8736427039012611E-175</v>
      </c>
      <c r="GN163" s="86">
        <f t="shared" si="390"/>
        <v>3.4143025188498899E-220</v>
      </c>
      <c r="GO163" s="86">
        <f t="shared" si="391"/>
        <v>1.593762011324061E-201</v>
      </c>
      <c r="GP163" s="86">
        <f t="shared" si="392"/>
        <v>3.0297414369813896E-213</v>
      </c>
      <c r="GQ163" s="86">
        <f t="shared" si="393"/>
        <v>7.3043446231774932E-254</v>
      </c>
      <c r="GR163" s="86">
        <f t="shared" si="394"/>
        <v>2.079168307644007E-248</v>
      </c>
      <c r="GS163" s="86">
        <f t="shared" si="395"/>
        <v>1.5089533267699744E-254</v>
      </c>
      <c r="GT163" s="86">
        <f t="shared" si="396"/>
        <v>0</v>
      </c>
      <c r="GU163" s="86">
        <f t="shared" si="397"/>
        <v>1.5323304932810923E-235</v>
      </c>
      <c r="GV163" s="86">
        <f t="shared" si="398"/>
        <v>5.3373668454644015E-242</v>
      </c>
      <c r="GW163" s="86">
        <f t="shared" si="399"/>
        <v>2.552298200127143E-307</v>
      </c>
      <c r="GX163" s="86">
        <f t="shared" si="400"/>
        <v>0</v>
      </c>
      <c r="GY163" s="86">
        <f t="shared" si="401"/>
        <v>2.7759768805430673E-231</v>
      </c>
      <c r="GZ163" s="86">
        <f t="shared" si="402"/>
        <v>1.2185521698448476E-212</v>
      </c>
      <c r="HA163" s="86">
        <f t="shared" si="403"/>
        <v>6.8695525331174497E-290</v>
      </c>
      <c r="HC163" s="86">
        <f t="shared" si="538"/>
        <v>8.5750338286826385E-153</v>
      </c>
      <c r="HD163" s="86">
        <f t="shared" si="404"/>
        <v>4.282319143096197E-115</v>
      </c>
      <c r="HE163" s="86">
        <f t="shared" si="405"/>
        <v>2.1079800326776839E-156</v>
      </c>
      <c r="HF163" s="86">
        <f t="shared" si="406"/>
        <v>9.2687689299036309E-154</v>
      </c>
      <c r="HG163" s="86">
        <f t="shared" si="407"/>
        <v>1.6645724450611353E-300</v>
      </c>
      <c r="HH163" s="86">
        <f t="shared" si="408"/>
        <v>1.6708329118539214E-190</v>
      </c>
      <c r="HI163" s="86">
        <f t="shared" si="409"/>
        <v>7.838939420638563E-197</v>
      </c>
      <c r="HJ163" s="86">
        <f t="shared" si="410"/>
        <v>1.7902581850355355E-188</v>
      </c>
      <c r="HK163" s="86">
        <f t="shared" si="411"/>
        <v>3.553751617279869E-170</v>
      </c>
      <c r="HL163" s="86">
        <f t="shared" si="412"/>
        <v>4.8876955982505163E-149</v>
      </c>
      <c r="HM163" s="86">
        <f t="shared" si="413"/>
        <v>5.401585405769125E-287</v>
      </c>
      <c r="HN163" s="86">
        <f t="shared" si="414"/>
        <v>2.9052794365670924E-203</v>
      </c>
      <c r="HO163" s="86">
        <f t="shared" si="415"/>
        <v>4.3735495184343459E-135</v>
      </c>
      <c r="HP163" s="86">
        <f t="shared" si="416"/>
        <v>3.7741524256701012E-128</v>
      </c>
      <c r="HQ163" s="86">
        <f t="shared" si="417"/>
        <v>6.4410080970426727E-177</v>
      </c>
      <c r="HS163" s="86">
        <f t="shared" si="539"/>
        <v>5.8799457479873294E-7</v>
      </c>
      <c r="HT163" s="86">
        <f t="shared" si="418"/>
        <v>7.0750692418917145E-9</v>
      </c>
      <c r="HU163" s="86">
        <f t="shared" si="419"/>
        <v>2.6224589679866017E-9</v>
      </c>
      <c r="HV163" s="86">
        <f t="shared" si="420"/>
        <v>1.6096557095857795E-9</v>
      </c>
      <c r="HW163" s="86">
        <f t="shared" si="421"/>
        <v>1.6929657771859398E-8</v>
      </c>
      <c r="HX163" s="86">
        <f t="shared" si="422"/>
        <v>1.7551940118973024E-9</v>
      </c>
      <c r="HY163" s="86">
        <f t="shared" si="423"/>
        <v>1.0032504144229699E-10</v>
      </c>
      <c r="HZ163" s="86">
        <f t="shared" si="424"/>
        <v>2.7136735316912057E-10</v>
      </c>
      <c r="IA163" s="86">
        <f t="shared" si="425"/>
        <v>5.4118716537113955E-11</v>
      </c>
      <c r="IB163" s="86">
        <f t="shared" si="426"/>
        <v>1.6409905827442676E-12</v>
      </c>
      <c r="IC163" s="86">
        <f t="shared" si="427"/>
        <v>2.0256195453677415E-10</v>
      </c>
      <c r="ID163" s="86">
        <f t="shared" si="428"/>
        <v>1.3206660103574838E-10</v>
      </c>
      <c r="IE163" s="86">
        <f t="shared" si="429"/>
        <v>4.9771660965349953E-10</v>
      </c>
      <c r="IF163" s="86">
        <f t="shared" si="430"/>
        <v>4.4560437652327974E-16</v>
      </c>
      <c r="IG163" s="86">
        <f t="shared" si="431"/>
        <v>1.3930139861192159E-13</v>
      </c>
      <c r="II163" s="86">
        <f t="shared" si="540"/>
        <v>5.228718604353981E-2</v>
      </c>
      <c r="IJ163" s="86">
        <f t="shared" si="541"/>
        <v>0.60255952233487231</v>
      </c>
      <c r="IK163" s="86">
        <f t="shared" si="542"/>
        <v>0.59967110313818028</v>
      </c>
      <c r="IL163" s="86">
        <f t="shared" si="543"/>
        <v>0.58003690450209411</v>
      </c>
      <c r="IM163" s="86">
        <f t="shared" si="544"/>
        <v>0.58003347747887335</v>
      </c>
      <c r="IN163" s="86">
        <f t="shared" si="545"/>
        <v>0.6006803310618859</v>
      </c>
      <c r="IO163" s="86">
        <f t="shared" si="546"/>
        <v>0.59652331266566672</v>
      </c>
      <c r="IP163" s="86">
        <f t="shared" si="547"/>
        <v>0.48990502548867682</v>
      </c>
      <c r="IQ163" s="86">
        <f t="shared" si="548"/>
        <v>0.50944111661369573</v>
      </c>
      <c r="IR163" s="86">
        <f t="shared" si="549"/>
        <v>0.48607226047198721</v>
      </c>
      <c r="IS163" s="86">
        <f t="shared" si="550"/>
        <v>0.59972267112311928</v>
      </c>
      <c r="IT163" s="86">
        <f t="shared" si="551"/>
        <v>0.60225819868797315</v>
      </c>
      <c r="IU163" s="86">
        <f t="shared" si="552"/>
        <v>0.48604082887015732</v>
      </c>
      <c r="IV163" s="86">
        <f t="shared" si="553"/>
        <v>0.36506734815238245</v>
      </c>
      <c r="IW163" s="86">
        <f t="shared" si="554"/>
        <v>0.3658529700387041</v>
      </c>
      <c r="IY163" s="86">
        <f t="shared" si="555"/>
        <v>5.2287774038114611E-2</v>
      </c>
      <c r="IZ163" s="86">
        <f t="shared" si="556"/>
        <v>0.60255952940994151</v>
      </c>
      <c r="JA163" s="86">
        <f t="shared" si="557"/>
        <v>0.5996711057606392</v>
      </c>
      <c r="JB163" s="86">
        <f t="shared" si="558"/>
        <v>0.58003690611174985</v>
      </c>
      <c r="JC163" s="86">
        <f t="shared" si="559"/>
        <v>0.58003349440853114</v>
      </c>
      <c r="JD163" s="86">
        <f t="shared" si="560"/>
        <v>0.60068033281707989</v>
      </c>
      <c r="JE163" s="86">
        <f t="shared" si="561"/>
        <v>0.5965233127659918</v>
      </c>
      <c r="JF163" s="86">
        <f t="shared" si="562"/>
        <v>0.48990502576004419</v>
      </c>
      <c r="JG163" s="86">
        <f t="shared" si="563"/>
        <v>0.50944111666781444</v>
      </c>
      <c r="JH163" s="86">
        <f t="shared" si="564"/>
        <v>0.48607226047362817</v>
      </c>
      <c r="JI163" s="86">
        <f t="shared" si="565"/>
        <v>0.59972267132568124</v>
      </c>
      <c r="JJ163" s="86">
        <f t="shared" si="566"/>
        <v>0.60225819882003973</v>
      </c>
      <c r="JK163" s="86">
        <f t="shared" si="567"/>
        <v>0.48604082936787391</v>
      </c>
      <c r="JL163" s="86">
        <f t="shared" si="568"/>
        <v>0.3650673481523829</v>
      </c>
      <c r="JM163" s="86">
        <f t="shared" si="569"/>
        <v>0.36585297003884337</v>
      </c>
    </row>
    <row r="164" spans="2:273" x14ac:dyDescent="0.25">
      <c r="B164" s="2">
        <v>137</v>
      </c>
      <c r="C164" s="37">
        <v>53.089199999999998</v>
      </c>
      <c r="D164" s="37">
        <v>51.426600000000001</v>
      </c>
      <c r="E164" s="37">
        <v>50.2027</v>
      </c>
      <c r="F164" s="37">
        <v>52.044899999999998</v>
      </c>
      <c r="G164" s="37">
        <v>52.0839</v>
      </c>
      <c r="H164" s="37">
        <v>52.697099999999999</v>
      </c>
      <c r="I164" s="37">
        <v>52.684699999999999</v>
      </c>
      <c r="J164" s="37">
        <v>52.243099999999998</v>
      </c>
      <c r="K164" s="37">
        <v>52.701099999999997</v>
      </c>
      <c r="L164" s="37">
        <v>51.9101</v>
      </c>
      <c r="M164" s="37">
        <v>52.827599999999997</v>
      </c>
      <c r="N164" s="37">
        <v>54.309800000000003</v>
      </c>
      <c r="O164" s="37">
        <v>57.600299999999997</v>
      </c>
      <c r="P164" s="37">
        <v>63.274900000000002</v>
      </c>
      <c r="Q164" s="37">
        <v>72.688400000000001</v>
      </c>
      <c r="S164" s="4">
        <f t="shared" si="441"/>
        <v>51.888895417540965</v>
      </c>
      <c r="T164" s="4">
        <f t="shared" si="442"/>
        <v>50.801395170659603</v>
      </c>
      <c r="U164" s="4">
        <f t="shared" si="443"/>
        <v>51.130381654321916</v>
      </c>
      <c r="V164" s="4">
        <f t="shared" si="444"/>
        <v>52.090623536934743</v>
      </c>
      <c r="W164" s="4">
        <f t="shared" si="445"/>
        <v>52.410559610963482</v>
      </c>
      <c r="X164" s="4">
        <f t="shared" si="446"/>
        <v>52.618387687008571</v>
      </c>
      <c r="Y164" s="4">
        <f t="shared" si="447"/>
        <v>52.789924820067121</v>
      </c>
      <c r="Z164" s="4">
        <f t="shared" si="448"/>
        <v>52.146541775846856</v>
      </c>
      <c r="AA164" s="4">
        <f t="shared" si="449"/>
        <v>52.424907939131742</v>
      </c>
      <c r="AB164" s="4">
        <f t="shared" si="450"/>
        <v>51.515076192637949</v>
      </c>
      <c r="AC164" s="4">
        <f t="shared" si="451"/>
        <v>52.911780824356299</v>
      </c>
      <c r="AD164" s="4">
        <f t="shared" si="452"/>
        <v>53.630183745704713</v>
      </c>
      <c r="AE164" s="4">
        <f t="shared" si="453"/>
        <v>57.472757634311719</v>
      </c>
      <c r="AF164" s="4">
        <f t="shared" si="454"/>
        <v>63.565747608134586</v>
      </c>
      <c r="AG164" s="4">
        <f t="shared" si="455"/>
        <v>72.755071004343705</v>
      </c>
      <c r="AI164" s="4">
        <f t="shared" si="456"/>
        <v>1.200304582459033</v>
      </c>
      <c r="AJ164" s="4">
        <f t="shared" si="457"/>
        <v>0.62520482934039734</v>
      </c>
      <c r="AK164" s="4">
        <f t="shared" si="458"/>
        <v>-0.92768165432191552</v>
      </c>
      <c r="AL164" s="4">
        <f t="shared" si="459"/>
        <v>-4.5723536934744402E-2</v>
      </c>
      <c r="AM164" s="4">
        <f t="shared" si="460"/>
        <v>-0.32665961096348184</v>
      </c>
      <c r="AN164" s="4">
        <f t="shared" si="461"/>
        <v>7.871231299142778E-2</v>
      </c>
      <c r="AO164" s="4">
        <f t="shared" si="462"/>
        <v>-0.10522482006712153</v>
      </c>
      <c r="AP164" s="4">
        <f t="shared" si="463"/>
        <v>9.6558224153142191E-2</v>
      </c>
      <c r="AQ164" s="4">
        <f t="shared" si="464"/>
        <v>0.27619206086825443</v>
      </c>
      <c r="AR164" s="4">
        <f t="shared" si="465"/>
        <v>0.39502380736205112</v>
      </c>
      <c r="AS164" s="4">
        <f t="shared" si="466"/>
        <v>-8.4180824356302253E-2</v>
      </c>
      <c r="AT164" s="4">
        <f t="shared" si="467"/>
        <v>0.67961625429528993</v>
      </c>
      <c r="AU164" s="4">
        <f t="shared" si="468"/>
        <v>0.12754236568827793</v>
      </c>
      <c r="AV164" s="4">
        <f t="shared" si="469"/>
        <v>-0.29084760813458388</v>
      </c>
      <c r="AW164" s="4">
        <f t="shared" si="469"/>
        <v>-6.6671004343703544E-2</v>
      </c>
      <c r="AY164" s="2">
        <f t="shared" si="520"/>
        <v>51.672109690753921</v>
      </c>
      <c r="AZ164" s="2">
        <f t="shared" si="359"/>
        <v>50.398883634635325</v>
      </c>
      <c r="BA164" s="2">
        <f t="shared" si="360"/>
        <v>50.323009487042221</v>
      </c>
      <c r="BB164" s="2">
        <f t="shared" si="361"/>
        <v>50.81960530975033</v>
      </c>
      <c r="BC164" s="2">
        <f t="shared" si="362"/>
        <v>50.753828523789068</v>
      </c>
      <c r="BD164" s="2">
        <f t="shared" si="363"/>
        <v>51.291007026565467</v>
      </c>
      <c r="BE164" s="2">
        <f t="shared" si="364"/>
        <v>52.036069154584972</v>
      </c>
      <c r="BF164" s="2">
        <f t="shared" si="365"/>
        <v>51.977751392045711</v>
      </c>
      <c r="BG164" s="2">
        <f t="shared" si="366"/>
        <v>52.212151618526406</v>
      </c>
      <c r="BH164" s="2">
        <f t="shared" si="367"/>
        <v>51.343418088433829</v>
      </c>
      <c r="BI164" s="2">
        <f t="shared" si="368"/>
        <v>51.619136675891795</v>
      </c>
      <c r="BJ164" s="2">
        <f t="shared" si="369"/>
        <v>51.682160933631266</v>
      </c>
      <c r="BK164" s="2">
        <f t="shared" si="370"/>
        <v>52.748857035334552</v>
      </c>
      <c r="BL164" s="2">
        <f t="shared" si="371"/>
        <v>53.138901088021839</v>
      </c>
      <c r="BM164" s="2">
        <f t="shared" si="372"/>
        <v>54.684622753353182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60.165240722326452</v>
      </c>
      <c r="DL164" s="2">
        <f t="shared" si="501"/>
        <v>58.903647439024404</v>
      </c>
      <c r="DM164" s="2">
        <f t="shared" si="501"/>
        <v>61.306145991902824</v>
      </c>
      <c r="DN164" s="2">
        <f t="shared" si="501"/>
        <v>57.579285666041265</v>
      </c>
      <c r="DO164" s="2">
        <f t="shared" si="501"/>
        <v>57.317235135135142</v>
      </c>
      <c r="DP164" s="2">
        <f t="shared" si="501"/>
        <v>58.873527027027016</v>
      </c>
      <c r="DQ164" s="2">
        <f t="shared" si="501"/>
        <v>62.089336862745107</v>
      </c>
      <c r="DR164" s="2">
        <f t="shared" si="501"/>
        <v>60.510615401115395</v>
      </c>
      <c r="DS164" s="2">
        <f t="shared" si="501"/>
        <v>64.412125654225633</v>
      </c>
      <c r="DT164" s="2">
        <f t="shared" si="501"/>
        <v>62.444189566709568</v>
      </c>
      <c r="DU164" s="2">
        <f t="shared" si="501"/>
        <v>60.009398976317812</v>
      </c>
      <c r="DV164" s="2">
        <f t="shared" si="501"/>
        <v>62.260625040755052</v>
      </c>
      <c r="DW164" s="2">
        <f t="shared" si="501"/>
        <v>64.933854912146671</v>
      </c>
      <c r="DX164" s="2">
        <f t="shared" si="501"/>
        <v>63.198746224340162</v>
      </c>
      <c r="DY164" s="2">
        <f t="shared" si="501"/>
        <v>64.714010905982903</v>
      </c>
      <c r="EA164" s="2">
        <f t="shared" si="440"/>
        <v>51.61899089376903</v>
      </c>
      <c r="EB164" s="2">
        <f t="shared" si="502"/>
        <v>50.400055887225776</v>
      </c>
      <c r="EC164" s="2">
        <f t="shared" si="503"/>
        <v>50.112813419402507</v>
      </c>
      <c r="ED164" s="2">
        <f t="shared" si="504"/>
        <v>50.858557829504228</v>
      </c>
      <c r="EE164" s="2">
        <f t="shared" si="505"/>
        <v>50.682630687477292</v>
      </c>
      <c r="EF164" s="2">
        <f t="shared" si="506"/>
        <v>51.321751315475993</v>
      </c>
      <c r="EG164" s="2">
        <f t="shared" si="507"/>
        <v>52.090476326662362</v>
      </c>
      <c r="EH164" s="2">
        <f t="shared" si="508"/>
        <v>51.775804710774125</v>
      </c>
      <c r="EI164" s="2">
        <f t="shared" si="509"/>
        <v>52.231712998272101</v>
      </c>
      <c r="EJ164" s="2">
        <f t="shared" si="510"/>
        <v>51.534452513049047</v>
      </c>
      <c r="EK164" s="2">
        <f t="shared" si="511"/>
        <v>51.601998018076181</v>
      </c>
      <c r="EL164" s="2">
        <f t="shared" si="512"/>
        <v>51.749187685004181</v>
      </c>
      <c r="EM164" s="2">
        <f t="shared" si="513"/>
        <v>52.751577189361512</v>
      </c>
      <c r="EN164" s="2">
        <f t="shared" si="514"/>
        <v>53.165398340200809</v>
      </c>
      <c r="EO164" s="2">
        <f t="shared" si="515"/>
        <v>54.736662172619752</v>
      </c>
      <c r="EQ164" s="2">
        <f t="shared" si="516"/>
        <v>51.747515327397522</v>
      </c>
      <c r="ER164" s="2">
        <f t="shared" si="517"/>
        <v>50.395913812433228</v>
      </c>
      <c r="ES164" s="2">
        <f t="shared" si="517"/>
        <v>50.484332942085693</v>
      </c>
      <c r="ET164" s="2">
        <f t="shared" si="517"/>
        <v>50.785511374407584</v>
      </c>
      <c r="EU164" s="2">
        <f t="shared" si="517"/>
        <v>50.810254626692235</v>
      </c>
      <c r="EV164" s="2">
        <f t="shared" si="517"/>
        <v>51.264937711805075</v>
      </c>
      <c r="EW164" s="2">
        <f t="shared" si="517"/>
        <v>51.993501728528784</v>
      </c>
      <c r="EX164" s="2">
        <f t="shared" si="517"/>
        <v>52.096680115291157</v>
      </c>
      <c r="EY164" s="2">
        <f t="shared" si="517"/>
        <v>52.19654401914562</v>
      </c>
      <c r="EZ164" s="2">
        <f t="shared" si="517"/>
        <v>51.222071912013554</v>
      </c>
      <c r="FA164" s="2">
        <f t="shared" si="517"/>
        <v>51.629006701671223</v>
      </c>
      <c r="FB164" s="2">
        <f t="shared" si="517"/>
        <v>51.62757809084566</v>
      </c>
      <c r="FC164" s="2">
        <f t="shared" si="517"/>
        <v>52.742202498044399</v>
      </c>
      <c r="FD164" s="2">
        <f t="shared" si="517"/>
        <v>53.104977820464015</v>
      </c>
      <c r="FE164" s="2">
        <f t="shared" si="517"/>
        <v>54.623230038249275</v>
      </c>
      <c r="FG164" s="2">
        <f t="shared" si="518"/>
        <v>0.99986117567372879</v>
      </c>
      <c r="FH164" s="2">
        <f t="shared" si="519"/>
        <v>0.99985893360513034</v>
      </c>
      <c r="FI164" s="2">
        <f t="shared" si="519"/>
        <v>0.99985313681500743</v>
      </c>
      <c r="FJ164" s="2">
        <f t="shared" si="519"/>
        <v>0.99984869413944255</v>
      </c>
      <c r="FK164" s="2">
        <f t="shared" si="519"/>
        <v>0.99983491583102391</v>
      </c>
      <c r="FL164" s="2">
        <f t="shared" si="519"/>
        <v>0.999833753648384</v>
      </c>
      <c r="FM164" s="2">
        <f t="shared" si="519"/>
        <v>0.99982916821809753</v>
      </c>
      <c r="FN164" s="2">
        <f t="shared" si="519"/>
        <v>0.99982558897062035</v>
      </c>
      <c r="FO164" s="2">
        <f t="shared" si="519"/>
        <v>0.99982888995403596</v>
      </c>
      <c r="FP164" s="2">
        <f t="shared" si="519"/>
        <v>0.99983589125387362</v>
      </c>
      <c r="FQ164" s="2">
        <f t="shared" si="519"/>
        <v>0.99981195807694045</v>
      </c>
      <c r="FR164" s="2">
        <f t="shared" si="519"/>
        <v>0.99983988355054454</v>
      </c>
      <c r="FS164" s="2">
        <f t="shared" si="519"/>
        <v>0.9998231721010461</v>
      </c>
      <c r="FT164" s="2">
        <f t="shared" si="519"/>
        <v>0.99980540231892734</v>
      </c>
      <c r="FU164" s="2">
        <f t="shared" si="519"/>
        <v>0.99976953331006324</v>
      </c>
      <c r="FW164" s="2">
        <f t="shared" si="536"/>
        <v>0.40406612302538142</v>
      </c>
      <c r="FX164" s="2">
        <f t="shared" si="376"/>
        <v>0.57261727827338171</v>
      </c>
      <c r="FY164" s="2">
        <f t="shared" si="377"/>
        <v>0.56134917934117778</v>
      </c>
      <c r="FZ164" s="2">
        <f t="shared" si="378"/>
        <v>0.547177891246026</v>
      </c>
      <c r="GA164" s="2">
        <f t="shared" si="379"/>
        <v>0.54929011423153107</v>
      </c>
      <c r="GB164" s="2">
        <f t="shared" si="380"/>
        <v>0.56324087900047604</v>
      </c>
      <c r="GC164" s="2">
        <f t="shared" si="381"/>
        <v>0.57865973481493671</v>
      </c>
      <c r="GD164" s="2">
        <f t="shared" si="382"/>
        <v>0.62461388790241856</v>
      </c>
      <c r="GE164" s="2">
        <f t="shared" si="383"/>
        <v>0.6154733874212529</v>
      </c>
      <c r="GF164" s="2">
        <f t="shared" si="384"/>
        <v>0.61727523170286147</v>
      </c>
      <c r="GG164" s="2">
        <f t="shared" si="385"/>
        <v>0.57602637006516333</v>
      </c>
      <c r="GH164" s="2">
        <f t="shared" si="386"/>
        <v>0.56500316341349244</v>
      </c>
      <c r="GI164" s="2">
        <f t="shared" si="387"/>
        <v>0.51994465057837203</v>
      </c>
      <c r="GJ164" s="2">
        <f t="shared" si="388"/>
        <v>0.47086186174087497</v>
      </c>
      <c r="GK164" s="2">
        <f t="shared" si="389"/>
        <v>0.47904296348708048</v>
      </c>
      <c r="GM164" s="86">
        <f t="shared" si="537"/>
        <v>5.3961384179859386E-180</v>
      </c>
      <c r="GN164" s="86">
        <f t="shared" si="390"/>
        <v>6.2060448560906774E-226</v>
      </c>
      <c r="GO164" s="86">
        <f t="shared" si="391"/>
        <v>9.0969356811775493E-207</v>
      </c>
      <c r="GP164" s="86">
        <f t="shared" si="392"/>
        <v>7.4989388011825321E-219</v>
      </c>
      <c r="GQ164" s="86">
        <f t="shared" si="393"/>
        <v>1.7259635319166797E-260</v>
      </c>
      <c r="GR164" s="86">
        <f t="shared" si="394"/>
        <v>6.6310799029943751E-255</v>
      </c>
      <c r="GS164" s="86">
        <f t="shared" si="395"/>
        <v>3.7311877548153688E-261</v>
      </c>
      <c r="GT164" s="86">
        <f t="shared" si="396"/>
        <v>0</v>
      </c>
      <c r="GU164" s="86">
        <f t="shared" si="397"/>
        <v>1.1481831921860914E-241</v>
      </c>
      <c r="GV164" s="86">
        <f t="shared" si="398"/>
        <v>2.8463323007516971E-248</v>
      </c>
      <c r="GW164" s="86">
        <f t="shared" si="399"/>
        <v>0</v>
      </c>
      <c r="GX164" s="86">
        <f t="shared" si="400"/>
        <v>0</v>
      </c>
      <c r="GY164" s="86">
        <f t="shared" si="401"/>
        <v>2.9599180520262892E-237</v>
      </c>
      <c r="GZ164" s="86">
        <f t="shared" si="402"/>
        <v>3.7068867762599109E-218</v>
      </c>
      <c r="HA164" s="86">
        <f t="shared" si="403"/>
        <v>2.4524296907600598E-297</v>
      </c>
      <c r="HC164" s="86">
        <f t="shared" si="538"/>
        <v>3.2074479943641914E-158</v>
      </c>
      <c r="HD164" s="86">
        <f t="shared" si="404"/>
        <v>4.1005544918211829E-119</v>
      </c>
      <c r="HE164" s="86">
        <f t="shared" si="405"/>
        <v>7.216232681066634E-162</v>
      </c>
      <c r="HF164" s="86">
        <f t="shared" si="406"/>
        <v>3.5572141361050541E-159</v>
      </c>
      <c r="HG164" s="86">
        <f t="shared" si="407"/>
        <v>0</v>
      </c>
      <c r="HH164" s="86">
        <f t="shared" si="408"/>
        <v>3.6687820614454102E-197</v>
      </c>
      <c r="HI164" s="86">
        <f t="shared" si="409"/>
        <v>1.3263032111449812E-203</v>
      </c>
      <c r="HJ164" s="86">
        <f t="shared" si="410"/>
        <v>5.6740013534855627E-195</v>
      </c>
      <c r="HK164" s="86">
        <f t="shared" si="411"/>
        <v>5.0650789485649984E-176</v>
      </c>
      <c r="HL164" s="86">
        <f t="shared" si="412"/>
        <v>4.2404845821184173E-154</v>
      </c>
      <c r="HM164" s="86">
        <f t="shared" si="413"/>
        <v>6.2571558373548187E-297</v>
      </c>
      <c r="HN164" s="86">
        <f t="shared" si="414"/>
        <v>3.2641673436533451E-210</v>
      </c>
      <c r="HO164" s="86">
        <f t="shared" si="415"/>
        <v>9.3103851884177996E-140</v>
      </c>
      <c r="HP164" s="86">
        <f t="shared" si="416"/>
        <v>1.2470127967351984E-132</v>
      </c>
      <c r="HQ164" s="86">
        <f t="shared" si="417"/>
        <v>5.0233581687555401E-183</v>
      </c>
      <c r="HS164" s="86">
        <f t="shared" si="539"/>
        <v>1.9754780758085555E-7</v>
      </c>
      <c r="HT164" s="86">
        <f t="shared" si="418"/>
        <v>1.9326283737400138E-9</v>
      </c>
      <c r="HU164" s="86">
        <f t="shared" si="419"/>
        <v>6.1872843423968283E-10</v>
      </c>
      <c r="HV164" s="86">
        <f t="shared" si="420"/>
        <v>3.6133888554950912E-10</v>
      </c>
      <c r="HW164" s="86">
        <f t="shared" si="421"/>
        <v>4.6697259194826744E-9</v>
      </c>
      <c r="HX164" s="86">
        <f t="shared" si="422"/>
        <v>4.1428463597873169E-10</v>
      </c>
      <c r="HY164" s="86">
        <f t="shared" si="423"/>
        <v>1.997604595192448E-11</v>
      </c>
      <c r="HZ164" s="86">
        <f t="shared" si="424"/>
        <v>5.9454008682451082E-11</v>
      </c>
      <c r="IA164" s="86">
        <f t="shared" si="425"/>
        <v>1.0588464957756552E-11</v>
      </c>
      <c r="IB164" s="86">
        <f t="shared" si="426"/>
        <v>2.5864093887526833E-13</v>
      </c>
      <c r="IC164" s="86">
        <f t="shared" si="427"/>
        <v>4.2517926828645269E-11</v>
      </c>
      <c r="ID164" s="86">
        <f t="shared" si="428"/>
        <v>2.640261577712448E-11</v>
      </c>
      <c r="IE164" s="86">
        <f t="shared" si="429"/>
        <v>1.0279573753433796E-10</v>
      </c>
      <c r="IF164" s="86">
        <f t="shared" si="430"/>
        <v>2.1894983667161984E-17</v>
      </c>
      <c r="IG164" s="86">
        <f t="shared" si="431"/>
        <v>1.0886233603816326E-14</v>
      </c>
      <c r="II164" s="86">
        <f t="shared" si="540"/>
        <v>0.10089320431784604</v>
      </c>
      <c r="IJ164" s="86">
        <f t="shared" si="541"/>
        <v>0.5837670864428175</v>
      </c>
      <c r="IK164" s="86">
        <f t="shared" si="542"/>
        <v>0.5925472018210407</v>
      </c>
      <c r="IL164" s="86">
        <f t="shared" si="543"/>
        <v>0.60240575444665956</v>
      </c>
      <c r="IM164" s="86">
        <f t="shared" si="544"/>
        <v>0.60256122696557257</v>
      </c>
      <c r="IN164" s="86">
        <f t="shared" si="545"/>
        <v>0.59086559305032194</v>
      </c>
      <c r="IO164" s="86">
        <f t="shared" si="546"/>
        <v>0.55304136935492532</v>
      </c>
      <c r="IP164" s="86">
        <f t="shared" si="547"/>
        <v>0.41443006073025629</v>
      </c>
      <c r="IQ164" s="86">
        <f t="shared" si="548"/>
        <v>0.43250271737316653</v>
      </c>
      <c r="IR164" s="86">
        <f t="shared" si="549"/>
        <v>0.40335558347543538</v>
      </c>
      <c r="IS164" s="86">
        <f t="shared" si="550"/>
        <v>0.5630313269131032</v>
      </c>
      <c r="IT164" s="86">
        <f t="shared" si="551"/>
        <v>0.58333002180832072</v>
      </c>
      <c r="IU164" s="86">
        <f t="shared" si="552"/>
        <v>0.57109380729371007</v>
      </c>
      <c r="IV164" s="86">
        <f t="shared" si="553"/>
        <v>0.43940599210584697</v>
      </c>
      <c r="IW164" s="86">
        <f t="shared" si="554"/>
        <v>0.44087456179429901</v>
      </c>
      <c r="IY164" s="86">
        <f t="shared" si="555"/>
        <v>0.10089340186565363</v>
      </c>
      <c r="IZ164" s="86">
        <f t="shared" si="556"/>
        <v>0.58376708837544589</v>
      </c>
      <c r="JA164" s="86">
        <f t="shared" si="557"/>
        <v>0.59254720243976911</v>
      </c>
      <c r="JB164" s="86">
        <f t="shared" si="558"/>
        <v>0.60240575480799841</v>
      </c>
      <c r="JC164" s="86">
        <f t="shared" si="559"/>
        <v>0.60256123163529851</v>
      </c>
      <c r="JD164" s="86">
        <f t="shared" si="560"/>
        <v>0.59086559346460654</v>
      </c>
      <c r="JE164" s="86">
        <f t="shared" si="561"/>
        <v>0.55304136937490134</v>
      </c>
      <c r="JF164" s="86">
        <f t="shared" si="562"/>
        <v>0.41443006078971029</v>
      </c>
      <c r="JG164" s="86">
        <f t="shared" si="563"/>
        <v>0.43250271738375501</v>
      </c>
      <c r="JH164" s="86">
        <f t="shared" si="564"/>
        <v>0.403355583475694</v>
      </c>
      <c r="JI164" s="86">
        <f t="shared" si="565"/>
        <v>0.56303132695562108</v>
      </c>
      <c r="JJ164" s="86">
        <f t="shared" si="566"/>
        <v>0.58333002183472338</v>
      </c>
      <c r="JK164" s="86">
        <f t="shared" si="567"/>
        <v>0.57109380739650584</v>
      </c>
      <c r="JL164" s="86">
        <f t="shared" si="568"/>
        <v>0.43940599210584697</v>
      </c>
      <c r="JM164" s="86">
        <f t="shared" si="569"/>
        <v>0.44087456179430989</v>
      </c>
    </row>
    <row r="165" spans="2:273" x14ac:dyDescent="0.25">
      <c r="B165" s="2">
        <v>138</v>
      </c>
      <c r="C165" s="37">
        <v>51.978999999999999</v>
      </c>
      <c r="D165" s="37">
        <v>50.279699999999998</v>
      </c>
      <c r="E165" s="37">
        <v>50.958599999999997</v>
      </c>
      <c r="F165" s="37">
        <v>52.014200000000002</v>
      </c>
      <c r="G165" s="37">
        <v>52.0749</v>
      </c>
      <c r="H165" s="37">
        <v>51.251300000000001</v>
      </c>
      <c r="I165" s="37">
        <v>52.293399999999998</v>
      </c>
      <c r="J165" s="37">
        <v>51.708799999999997</v>
      </c>
      <c r="K165" s="37">
        <v>52.558799999999998</v>
      </c>
      <c r="L165" s="37">
        <v>51.000799999999998</v>
      </c>
      <c r="M165" s="37">
        <v>52.092399999999998</v>
      </c>
      <c r="N165" s="37">
        <v>51.864400000000003</v>
      </c>
      <c r="O165" s="37">
        <v>56.010300000000001</v>
      </c>
      <c r="P165" s="37">
        <v>63.080100000000002</v>
      </c>
      <c r="Q165" s="37">
        <v>71.966700000000003</v>
      </c>
      <c r="S165" s="4">
        <f t="shared" si="441"/>
        <v>51.950470787420528</v>
      </c>
      <c r="T165" s="4">
        <f t="shared" si="442"/>
        <v>50.577911609473858</v>
      </c>
      <c r="U165" s="4">
        <f t="shared" si="443"/>
        <v>50.716279399750611</v>
      </c>
      <c r="V165" s="4">
        <f t="shared" si="444"/>
        <v>51.509340752664528</v>
      </c>
      <c r="W165" s="4">
        <f t="shared" si="445"/>
        <v>51.725086340126168</v>
      </c>
      <c r="X165" s="4">
        <f t="shared" si="446"/>
        <v>51.95114463658642</v>
      </c>
      <c r="Y165" s="4">
        <f t="shared" si="447"/>
        <v>52.336708850431229</v>
      </c>
      <c r="Z165" s="4">
        <f t="shared" si="448"/>
        <v>52.007539604066594</v>
      </c>
      <c r="AA165" s="4">
        <f t="shared" si="449"/>
        <v>52.248676320113468</v>
      </c>
      <c r="AB165" s="4">
        <f t="shared" si="450"/>
        <v>51.336826921315208</v>
      </c>
      <c r="AC165" s="4">
        <f t="shared" si="451"/>
        <v>52.167257365519163</v>
      </c>
      <c r="AD165" s="4">
        <f t="shared" si="452"/>
        <v>52.591002363172251</v>
      </c>
      <c r="AE165" s="4">
        <f t="shared" si="453"/>
        <v>55.968581968010319</v>
      </c>
      <c r="AF165" s="4">
        <f t="shared" si="454"/>
        <v>62.686907406494576</v>
      </c>
      <c r="AG165" s="4">
        <f t="shared" si="455"/>
        <v>71.70778207703259</v>
      </c>
      <c r="AI165" s="4">
        <f t="shared" si="456"/>
        <v>2.8529212579471164E-2</v>
      </c>
      <c r="AJ165" s="4">
        <f t="shared" si="457"/>
        <v>-0.29821160947386005</v>
      </c>
      <c r="AK165" s="4">
        <f t="shared" si="458"/>
        <v>0.24232060024938562</v>
      </c>
      <c r="AL165" s="4">
        <f t="shared" si="459"/>
        <v>0.50485924733547449</v>
      </c>
      <c r="AM165" s="4">
        <f t="shared" si="460"/>
        <v>0.34981365987383128</v>
      </c>
      <c r="AN165" s="4">
        <f t="shared" si="461"/>
        <v>-0.69984463658641971</v>
      </c>
      <c r="AO165" s="4">
        <f t="shared" si="462"/>
        <v>-4.3308850431230894E-2</v>
      </c>
      <c r="AP165" s="4">
        <f t="shared" si="463"/>
        <v>-0.29873960406659705</v>
      </c>
      <c r="AQ165" s="4">
        <f t="shared" si="464"/>
        <v>0.31012367988653011</v>
      </c>
      <c r="AR165" s="4">
        <f t="shared" si="465"/>
        <v>-0.33602692131520939</v>
      </c>
      <c r="AS165" s="4">
        <f t="shared" si="466"/>
        <v>-7.4857365519164887E-2</v>
      </c>
      <c r="AT165" s="4">
        <f t="shared" si="467"/>
        <v>-0.72660236317224758</v>
      </c>
      <c r="AU165" s="4">
        <f t="shared" si="468"/>
        <v>4.1718031989681492E-2</v>
      </c>
      <c r="AV165" s="4">
        <f t="shared" si="469"/>
        <v>0.39319259350542524</v>
      </c>
      <c r="AW165" s="4">
        <f t="shared" si="469"/>
        <v>0.25891792296741301</v>
      </c>
      <c r="AY165" s="2">
        <f t="shared" si="520"/>
        <v>51.632745495666299</v>
      </c>
      <c r="AZ165" s="2">
        <f t="shared" si="359"/>
        <v>50.364017058847473</v>
      </c>
      <c r="BA165" s="2">
        <f t="shared" si="360"/>
        <v>50.293911797708446</v>
      </c>
      <c r="BB165" s="2">
        <f t="shared" si="361"/>
        <v>50.786423625116193</v>
      </c>
      <c r="BC165" s="2">
        <f t="shared" si="362"/>
        <v>50.71944608275173</v>
      </c>
      <c r="BD165" s="2">
        <f t="shared" si="363"/>
        <v>51.257905473953272</v>
      </c>
      <c r="BE165" s="2">
        <f t="shared" si="364"/>
        <v>52.006713900842271</v>
      </c>
      <c r="BF165" s="2">
        <f t="shared" si="365"/>
        <v>51.952369856308692</v>
      </c>
      <c r="BG165" s="2">
        <f t="shared" si="366"/>
        <v>52.179301634237703</v>
      </c>
      <c r="BH165" s="2">
        <f t="shared" si="367"/>
        <v>51.288029570402223</v>
      </c>
      <c r="BI165" s="2">
        <f t="shared" si="368"/>
        <v>51.57452821639194</v>
      </c>
      <c r="BJ165" s="2">
        <f t="shared" si="369"/>
        <v>51.644542730745222</v>
      </c>
      <c r="BK165" s="2">
        <f t="shared" si="370"/>
        <v>52.712541857487395</v>
      </c>
      <c r="BL165" s="2">
        <f t="shared" si="371"/>
        <v>53.10245830964044</v>
      </c>
      <c r="BM165" s="2">
        <f t="shared" si="372"/>
        <v>54.62519862458656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60.198112898686674</v>
      </c>
      <c r="DL165" s="2">
        <f t="shared" si="501"/>
        <v>58.931061707317085</v>
      </c>
      <c r="DM165" s="2">
        <f t="shared" si="501"/>
        <v>61.355739757085004</v>
      </c>
      <c r="DN165" s="2">
        <f t="shared" si="501"/>
        <v>57.601171894934325</v>
      </c>
      <c r="DO165" s="2">
        <f t="shared" si="501"/>
        <v>57.334385964912286</v>
      </c>
      <c r="DP165" s="2">
        <f t="shared" si="501"/>
        <v>58.902250142247496</v>
      </c>
      <c r="DQ165" s="2">
        <f t="shared" si="501"/>
        <v>62.14318112044819</v>
      </c>
      <c r="DR165" s="2">
        <f t="shared" si="501"/>
        <v>60.551578155298152</v>
      </c>
      <c r="DS165" s="2">
        <f t="shared" si="501"/>
        <v>64.483211857571845</v>
      </c>
      <c r="DT165" s="2">
        <f t="shared" si="501"/>
        <v>62.496044663234663</v>
      </c>
      <c r="DU165" s="2">
        <f t="shared" si="501"/>
        <v>60.037868357524836</v>
      </c>
      <c r="DV165" s="2">
        <f t="shared" si="501"/>
        <v>62.312736739596751</v>
      </c>
      <c r="DW165" s="2">
        <f t="shared" si="501"/>
        <v>65.000968831168834</v>
      </c>
      <c r="DX165" s="2">
        <f t="shared" si="501"/>
        <v>63.252941880498526</v>
      </c>
      <c r="DY165" s="2">
        <f t="shared" si="501"/>
        <v>64.773531658119651</v>
      </c>
      <c r="EA165" s="2">
        <f t="shared" si="440"/>
        <v>51.575304075660078</v>
      </c>
      <c r="EB165" s="2">
        <f t="shared" si="502"/>
        <v>50.365447434872024</v>
      </c>
      <c r="EC165" s="2">
        <f t="shared" si="503"/>
        <v>50.070032384950814</v>
      </c>
      <c r="ED165" s="2">
        <f t="shared" si="504"/>
        <v>50.828180411124549</v>
      </c>
      <c r="EE165" s="2">
        <f t="shared" si="505"/>
        <v>50.643643829434026</v>
      </c>
      <c r="EF165" s="2">
        <f t="shared" si="506"/>
        <v>51.290847839590214</v>
      </c>
      <c r="EG165" s="2">
        <f t="shared" si="507"/>
        <v>52.064853302130402</v>
      </c>
      <c r="EH165" s="2">
        <f t="shared" si="508"/>
        <v>51.738746552525377</v>
      </c>
      <c r="EI165" s="2">
        <f t="shared" si="509"/>
        <v>52.200341815403377</v>
      </c>
      <c r="EJ165" s="2">
        <f t="shared" si="510"/>
        <v>51.490832954585819</v>
      </c>
      <c r="EK165" s="2">
        <f t="shared" si="511"/>
        <v>51.556516052291805</v>
      </c>
      <c r="EL165" s="2">
        <f t="shared" si="512"/>
        <v>51.716216357938492</v>
      </c>
      <c r="EM165" s="2">
        <f t="shared" si="513"/>
        <v>52.715788059400943</v>
      </c>
      <c r="EN165" s="2">
        <f t="shared" si="514"/>
        <v>53.131291097440666</v>
      </c>
      <c r="EO165" s="2">
        <f t="shared" si="515"/>
        <v>54.681305722037614</v>
      </c>
      <c r="EQ165" s="2">
        <f t="shared" si="516"/>
        <v>51.707448147735946</v>
      </c>
      <c r="ER165" s="2">
        <f t="shared" si="517"/>
        <v>50.361191258278133</v>
      </c>
      <c r="ES165" s="2">
        <f t="shared" si="517"/>
        <v>50.450874047239537</v>
      </c>
      <c r="ET165" s="2">
        <f t="shared" si="517"/>
        <v>50.753267939782546</v>
      </c>
      <c r="EU165" s="2">
        <f t="shared" si="517"/>
        <v>50.774410256312244</v>
      </c>
      <c r="EV165" s="2">
        <f t="shared" si="517"/>
        <v>51.232638136582182</v>
      </c>
      <c r="EW165" s="2">
        <f t="shared" si="517"/>
        <v>51.965492673379444</v>
      </c>
      <c r="EX165" s="2">
        <f t="shared" si="517"/>
        <v>52.067288423789172</v>
      </c>
      <c r="EY165" s="2">
        <f t="shared" si="517"/>
        <v>52.16430407130882</v>
      </c>
      <c r="EZ165" s="2">
        <f t="shared" si="517"/>
        <v>51.170772250423028</v>
      </c>
      <c r="FA165" s="2">
        <f t="shared" si="517"/>
        <v>51.584188286007809</v>
      </c>
      <c r="FB165" s="2">
        <f t="shared" si="517"/>
        <v>51.591582540113158</v>
      </c>
      <c r="FC165" s="2">
        <f t="shared" si="517"/>
        <v>52.706158870460584</v>
      </c>
      <c r="FD165" s="2">
        <f t="shared" si="517"/>
        <v>53.069270539961622</v>
      </c>
      <c r="FE165" s="2">
        <f t="shared" si="517"/>
        <v>54.565325938033546</v>
      </c>
      <c r="FG165" s="2">
        <f t="shared" si="518"/>
        <v>0.99987338916311841</v>
      </c>
      <c r="FH165" s="2">
        <f t="shared" si="519"/>
        <v>0.99987134432189528</v>
      </c>
      <c r="FI165" s="2">
        <f t="shared" si="519"/>
        <v>0.99986605745252943</v>
      </c>
      <c r="FJ165" s="2">
        <f t="shared" si="519"/>
        <v>0.99986200557795568</v>
      </c>
      <c r="FK165" s="2">
        <f t="shared" si="519"/>
        <v>0.99984943926150005</v>
      </c>
      <c r="FL165" s="2">
        <f t="shared" si="519"/>
        <v>0.99984837930743409</v>
      </c>
      <c r="FM165" s="2">
        <f t="shared" si="519"/>
        <v>0.99984419722127316</v>
      </c>
      <c r="FN165" s="2">
        <f t="shared" si="519"/>
        <v>0.99984093280961295</v>
      </c>
      <c r="FO165" s="2">
        <f t="shared" si="519"/>
        <v>0.99984394343379712</v>
      </c>
      <c r="FP165" s="2">
        <f t="shared" si="519"/>
        <v>0.99985032888348002</v>
      </c>
      <c r="FQ165" s="2">
        <f t="shared" si="519"/>
        <v>0.99982850089035202</v>
      </c>
      <c r="FR165" s="2">
        <f t="shared" si="519"/>
        <v>0.99985397000519205</v>
      </c>
      <c r="FS165" s="2">
        <f t="shared" si="519"/>
        <v>0.99983872853024058</v>
      </c>
      <c r="FT165" s="2">
        <f t="shared" si="519"/>
        <v>0.99982252176667952</v>
      </c>
      <c r="FU165" s="2">
        <f t="shared" si="519"/>
        <v>0.99978980761826619</v>
      </c>
      <c r="FW165" s="2">
        <f t="shared" si="536"/>
        <v>0.42642608237862412</v>
      </c>
      <c r="FX165" s="2">
        <f t="shared" si="376"/>
        <v>0.59499197960641914</v>
      </c>
      <c r="FY165" s="2">
        <f t="shared" si="377"/>
        <v>0.58388511127130394</v>
      </c>
      <c r="FZ165" s="2">
        <f t="shared" si="378"/>
        <v>0.56988402984034359</v>
      </c>
      <c r="GA165" s="2">
        <f t="shared" si="379"/>
        <v>0.5719731893441391</v>
      </c>
      <c r="GB165" s="2">
        <f t="shared" si="380"/>
        <v>0.58575134322123878</v>
      </c>
      <c r="GC165" s="2">
        <f t="shared" si="381"/>
        <v>0.60093855602305379</v>
      </c>
      <c r="GD165" s="2">
        <f t="shared" si="382"/>
        <v>0.64594954245728931</v>
      </c>
      <c r="GE165" s="2">
        <f t="shared" si="383"/>
        <v>0.63702665814295512</v>
      </c>
      <c r="GF165" s="2">
        <f t="shared" si="384"/>
        <v>0.63878677965910213</v>
      </c>
      <c r="GG165" s="2">
        <f t="shared" si="385"/>
        <v>0.59834778432065139</v>
      </c>
      <c r="GH165" s="2">
        <f t="shared" si="386"/>
        <v>0.58748932101400642</v>
      </c>
      <c r="GI165" s="2">
        <f t="shared" si="387"/>
        <v>0.54287553243093511</v>
      </c>
      <c r="GJ165" s="2">
        <f t="shared" si="388"/>
        <v>0.49385496913400606</v>
      </c>
      <c r="GK165" s="2">
        <f t="shared" si="389"/>
        <v>0.5020565175005719</v>
      </c>
      <c r="GM165" s="86">
        <f t="shared" si="537"/>
        <v>1.3581146937277962E-184</v>
      </c>
      <c r="GN165" s="86">
        <f t="shared" si="390"/>
        <v>9.5038312609274413E-232</v>
      </c>
      <c r="GO165" s="86">
        <f t="shared" si="391"/>
        <v>4.4408969383151846E-212</v>
      </c>
      <c r="GP165" s="86">
        <f t="shared" si="392"/>
        <v>1.5677626973363934E-224</v>
      </c>
      <c r="GQ165" s="86">
        <f t="shared" si="393"/>
        <v>3.3460657643518573E-267</v>
      </c>
      <c r="GR165" s="86">
        <f t="shared" si="394"/>
        <v>1.7412224543275258E-261</v>
      </c>
      <c r="GS165" s="86">
        <f t="shared" si="395"/>
        <v>7.5824005794611469E-268</v>
      </c>
      <c r="GT165" s="86">
        <f t="shared" si="396"/>
        <v>0</v>
      </c>
      <c r="GU165" s="86">
        <f t="shared" si="397"/>
        <v>7.1693567359578287E-248</v>
      </c>
      <c r="GV165" s="86">
        <f t="shared" si="398"/>
        <v>1.260131694356504E-254</v>
      </c>
      <c r="GW165" s="86">
        <f t="shared" si="399"/>
        <v>0</v>
      </c>
      <c r="GX165" s="86">
        <f t="shared" si="400"/>
        <v>0</v>
      </c>
      <c r="GY165" s="86">
        <f t="shared" si="401"/>
        <v>2.6452330395856145E-243</v>
      </c>
      <c r="GZ165" s="86">
        <f t="shared" si="402"/>
        <v>9.5712649946517846E-224</v>
      </c>
      <c r="HA165" s="86">
        <f t="shared" si="403"/>
        <v>7.0347525860642283E-305</v>
      </c>
      <c r="HC165" s="86">
        <f t="shared" si="538"/>
        <v>9.62473329580382E-164</v>
      </c>
      <c r="HD165" s="86">
        <f t="shared" si="404"/>
        <v>3.3428792132813888E-123</v>
      </c>
      <c r="HE165" s="86">
        <f t="shared" si="405"/>
        <v>1.9857789369246275E-167</v>
      </c>
      <c r="HF165" s="86">
        <f t="shared" si="406"/>
        <v>1.0977085587294481E-164</v>
      </c>
      <c r="HG165" s="86">
        <f t="shared" si="407"/>
        <v>0</v>
      </c>
      <c r="HH165" s="86">
        <f t="shared" si="408"/>
        <v>6.1767043489116125E-204</v>
      </c>
      <c r="HI165" s="86">
        <f t="shared" si="409"/>
        <v>1.720091021878328E-210</v>
      </c>
      <c r="HJ165" s="86">
        <f t="shared" si="410"/>
        <v>1.3923470480185577E-201</v>
      </c>
      <c r="HK165" s="86">
        <f t="shared" si="411"/>
        <v>5.7387963059862728E-182</v>
      </c>
      <c r="HL165" s="86">
        <f t="shared" si="412"/>
        <v>3.0220495350243399E-159</v>
      </c>
      <c r="HM165" s="86">
        <f t="shared" si="413"/>
        <v>4.8992687711494688E-307</v>
      </c>
      <c r="HN165" s="86">
        <f t="shared" si="414"/>
        <v>2.7963982480252301E-217</v>
      </c>
      <c r="HO165" s="86">
        <f t="shared" si="415"/>
        <v>1.6472513708173044E-144</v>
      </c>
      <c r="HP165" s="86">
        <f t="shared" si="416"/>
        <v>3.4433847551041495E-137</v>
      </c>
      <c r="HQ165" s="86">
        <f t="shared" si="417"/>
        <v>3.0791365066844716E-189</v>
      </c>
      <c r="HS165" s="86">
        <f t="shared" si="539"/>
        <v>6.3682057939364736E-8</v>
      </c>
      <c r="HT165" s="86">
        <f t="shared" si="418"/>
        <v>5.0479002415226579E-10</v>
      </c>
      <c r="HU165" s="86">
        <f t="shared" si="419"/>
        <v>1.3850281080542167E-10</v>
      </c>
      <c r="HV165" s="86">
        <f t="shared" si="420"/>
        <v>7.6783055548601192E-11</v>
      </c>
      <c r="HW165" s="86">
        <f t="shared" si="421"/>
        <v>1.2298556162107822E-9</v>
      </c>
      <c r="HX165" s="86">
        <f t="shared" si="422"/>
        <v>9.2874436765999026E-11</v>
      </c>
      <c r="HY165" s="86">
        <f t="shared" si="423"/>
        <v>3.7595982562691171E-12</v>
      </c>
      <c r="HZ165" s="86">
        <f t="shared" si="424"/>
        <v>1.2363697835272058E-11</v>
      </c>
      <c r="IA165" s="86">
        <f t="shared" si="425"/>
        <v>1.9586776926995711E-12</v>
      </c>
      <c r="IB165" s="86">
        <f t="shared" si="426"/>
        <v>3.8291704401993139E-14</v>
      </c>
      <c r="IC165" s="86">
        <f t="shared" si="427"/>
        <v>8.4520388757012995E-12</v>
      </c>
      <c r="ID165" s="86">
        <f t="shared" si="428"/>
        <v>4.9872983583573901E-12</v>
      </c>
      <c r="IE165" s="86">
        <f t="shared" si="429"/>
        <v>2.0038824916323094E-11</v>
      </c>
      <c r="IF165" s="86">
        <f t="shared" si="430"/>
        <v>9.4810680849044115E-19</v>
      </c>
      <c r="IG165" s="86">
        <f t="shared" si="431"/>
        <v>7.6349501942931159E-16</v>
      </c>
      <c r="II165" s="86">
        <f t="shared" si="540"/>
        <v>0.17424468078630545</v>
      </c>
      <c r="IJ165" s="86">
        <f t="shared" si="541"/>
        <v>0.53487948690665765</v>
      </c>
      <c r="IK165" s="86">
        <f t="shared" si="542"/>
        <v>0.54609140078758822</v>
      </c>
      <c r="IL165" s="86">
        <f t="shared" si="543"/>
        <v>0.57588388217191233</v>
      </c>
      <c r="IM165" s="86">
        <f t="shared" si="544"/>
        <v>0.58291815156040172</v>
      </c>
      <c r="IN165" s="86">
        <f t="shared" si="545"/>
        <v>0.54335047266008307</v>
      </c>
      <c r="IO165" s="86">
        <f t="shared" si="546"/>
        <v>0.48339854288269368</v>
      </c>
      <c r="IP165" s="86">
        <f t="shared" si="547"/>
        <v>0.34017988711683128</v>
      </c>
      <c r="IQ165" s="86">
        <f t="shared" si="548"/>
        <v>0.35465255815392682</v>
      </c>
      <c r="IR165" s="86">
        <f t="shared" si="549"/>
        <v>0.32332994789034808</v>
      </c>
      <c r="IS165" s="86">
        <f t="shared" si="550"/>
        <v>0.49786371870058604</v>
      </c>
      <c r="IT165" s="86">
        <f t="shared" si="551"/>
        <v>0.52671938188240675</v>
      </c>
      <c r="IU165" s="86">
        <f t="shared" si="552"/>
        <v>0.60246280883069603</v>
      </c>
      <c r="IV165" s="86">
        <f t="shared" si="553"/>
        <v>0.49129669299890544</v>
      </c>
      <c r="IW165" s="86">
        <f t="shared" si="554"/>
        <v>0.50511060546694031</v>
      </c>
      <c r="IY165" s="86">
        <f t="shared" si="555"/>
        <v>0.17424474446836338</v>
      </c>
      <c r="IZ165" s="86">
        <f t="shared" si="556"/>
        <v>0.53487948741144764</v>
      </c>
      <c r="JA165" s="86">
        <f t="shared" si="557"/>
        <v>0.54609140092609099</v>
      </c>
      <c r="JB165" s="86">
        <f t="shared" si="558"/>
        <v>0.57588388224869536</v>
      </c>
      <c r="JC165" s="86">
        <f t="shared" si="559"/>
        <v>0.58291815279025738</v>
      </c>
      <c r="JD165" s="86">
        <f t="shared" si="560"/>
        <v>0.54335047275295756</v>
      </c>
      <c r="JE165" s="86">
        <f t="shared" si="561"/>
        <v>0.48339854288645329</v>
      </c>
      <c r="JF165" s="86">
        <f t="shared" si="562"/>
        <v>0.340179887129195</v>
      </c>
      <c r="JG165" s="86">
        <f t="shared" si="563"/>
        <v>0.35465255815588548</v>
      </c>
      <c r="JH165" s="86">
        <f t="shared" si="564"/>
        <v>0.32332994789038638</v>
      </c>
      <c r="JI165" s="86">
        <f t="shared" si="565"/>
        <v>0.49786371870903806</v>
      </c>
      <c r="JJ165" s="86">
        <f t="shared" si="566"/>
        <v>0.52671938188739409</v>
      </c>
      <c r="JK165" s="86">
        <f t="shared" si="567"/>
        <v>0.60246280885073489</v>
      </c>
      <c r="JL165" s="86">
        <f t="shared" si="568"/>
        <v>0.49129669299890544</v>
      </c>
      <c r="JM165" s="86">
        <f t="shared" si="569"/>
        <v>0.50511060546694109</v>
      </c>
    </row>
    <row r="166" spans="2:273" x14ac:dyDescent="0.25">
      <c r="B166" s="2">
        <v>139</v>
      </c>
      <c r="C166" s="37">
        <v>51.778799999999997</v>
      </c>
      <c r="D166" s="37">
        <v>50.237099999999998</v>
      </c>
      <c r="E166" s="37">
        <v>50.466000000000001</v>
      </c>
      <c r="F166" s="37">
        <v>51.611600000000003</v>
      </c>
      <c r="G166" s="37">
        <v>51.406999999999996</v>
      </c>
      <c r="H166" s="37">
        <v>51.1633</v>
      </c>
      <c r="I166" s="37">
        <v>52.394599999999997</v>
      </c>
      <c r="J166" s="37">
        <v>51.929200000000002</v>
      </c>
      <c r="K166" s="37">
        <v>52.466799999999999</v>
      </c>
      <c r="L166" s="37">
        <v>51.7194</v>
      </c>
      <c r="M166" s="37">
        <v>52.417000000000002</v>
      </c>
      <c r="N166" s="37">
        <v>51.858800000000002</v>
      </c>
      <c r="O166" s="37">
        <v>53.561700000000002</v>
      </c>
      <c r="P166" s="37">
        <v>61.199399999999997</v>
      </c>
      <c r="Q166" s="37">
        <v>70.874300000000005</v>
      </c>
      <c r="S166" s="4">
        <f t="shared" si="441"/>
        <v>52.00249051354217</v>
      </c>
      <c r="T166" s="4">
        <f t="shared" si="442"/>
        <v>50.427607122880808</v>
      </c>
      <c r="U166" s="4">
        <f t="shared" si="443"/>
        <v>50.451837906242361</v>
      </c>
      <c r="V166" s="4">
        <f t="shared" si="444"/>
        <v>51.098251811799834</v>
      </c>
      <c r="W166" s="4">
        <f t="shared" si="445"/>
        <v>51.211602104408215</v>
      </c>
      <c r="X166" s="4">
        <f t="shared" si="446"/>
        <v>51.53178105653587</v>
      </c>
      <c r="Y166" s="4">
        <f t="shared" si="447"/>
        <v>52.097928657033783</v>
      </c>
      <c r="Z166" s="4">
        <f t="shared" si="448"/>
        <v>51.942380805485321</v>
      </c>
      <c r="AA166" s="4">
        <f t="shared" si="449"/>
        <v>52.165340014282144</v>
      </c>
      <c r="AB166" s="4">
        <f t="shared" si="450"/>
        <v>51.243848477072142</v>
      </c>
      <c r="AC166" s="4">
        <f t="shared" si="451"/>
        <v>51.758314861141365</v>
      </c>
      <c r="AD166" s="4">
        <f t="shared" si="452"/>
        <v>51.99046181280864</v>
      </c>
      <c r="AE166" s="4">
        <f t="shared" si="453"/>
        <v>54.543969127180965</v>
      </c>
      <c r="AF166" s="4">
        <f t="shared" si="454"/>
        <v>61.0615288114873</v>
      </c>
      <c r="AG166" s="4">
        <f t="shared" si="455"/>
        <v>69.608232779678261</v>
      </c>
      <c r="AI166" s="4">
        <f t="shared" si="456"/>
        <v>-0.22369051354217362</v>
      </c>
      <c r="AJ166" s="4">
        <f t="shared" si="457"/>
        <v>-0.19050712288080973</v>
      </c>
      <c r="AK166" s="4">
        <f t="shared" si="458"/>
        <v>1.4162093757640548E-2</v>
      </c>
      <c r="AL166" s="4">
        <f t="shared" si="459"/>
        <v>0.51334818820016892</v>
      </c>
      <c r="AM166" s="4">
        <f t="shared" si="460"/>
        <v>0.19539789559178189</v>
      </c>
      <c r="AN166" s="4">
        <f t="shared" si="461"/>
        <v>-0.36848105653587027</v>
      </c>
      <c r="AO166" s="4">
        <f t="shared" si="462"/>
        <v>0.29667134296621356</v>
      </c>
      <c r="AP166" s="4">
        <f t="shared" si="463"/>
        <v>-1.3180805485319524E-2</v>
      </c>
      <c r="AQ166" s="4">
        <f t="shared" si="464"/>
        <v>0.30145998571785526</v>
      </c>
      <c r="AR166" s="4">
        <f t="shared" si="465"/>
        <v>0.47555152292785863</v>
      </c>
      <c r="AS166" s="4">
        <f t="shared" si="466"/>
        <v>0.65868513885863678</v>
      </c>
      <c r="AT166" s="4">
        <f t="shared" si="467"/>
        <v>-0.13166181280863753</v>
      </c>
      <c r="AU166" s="4">
        <f t="shared" si="468"/>
        <v>-0.98226912718096315</v>
      </c>
      <c r="AV166" s="4">
        <f t="shared" si="469"/>
        <v>0.13787118851269753</v>
      </c>
      <c r="AW166" s="4">
        <f t="shared" si="469"/>
        <v>1.2660672203217445</v>
      </c>
      <c r="AY166" s="2">
        <f t="shared" si="520"/>
        <v>51.593592040095878</v>
      </c>
      <c r="AZ166" s="2">
        <f t="shared" si="359"/>
        <v>50.329154951722543</v>
      </c>
      <c r="BA166" s="2">
        <f t="shared" si="360"/>
        <v>50.265110089118515</v>
      </c>
      <c r="BB166" s="2">
        <f t="shared" si="361"/>
        <v>50.753186084157761</v>
      </c>
      <c r="BC166" s="2">
        <f t="shared" si="362"/>
        <v>50.685173215733059</v>
      </c>
      <c r="BD166" s="2">
        <f t="shared" si="363"/>
        <v>51.224770205985536</v>
      </c>
      <c r="BE166" s="2">
        <f t="shared" si="364"/>
        <v>51.977305101498459</v>
      </c>
      <c r="BF166" s="2">
        <f t="shared" si="365"/>
        <v>51.927134903483065</v>
      </c>
      <c r="BG166" s="2">
        <f t="shared" si="366"/>
        <v>52.146447330044872</v>
      </c>
      <c r="BH166" s="2">
        <f t="shared" si="367"/>
        <v>51.232499814438142</v>
      </c>
      <c r="BI166" s="2">
        <f t="shared" si="368"/>
        <v>51.529948034160839</v>
      </c>
      <c r="BJ166" s="2">
        <f t="shared" si="369"/>
        <v>51.606845220171493</v>
      </c>
      <c r="BK166" s="2">
        <f t="shared" si="370"/>
        <v>52.676230539579933</v>
      </c>
      <c r="BL166" s="2">
        <f t="shared" si="371"/>
        <v>53.065952646851485</v>
      </c>
      <c r="BM166" s="2">
        <f t="shared" si="372"/>
        <v>54.565671810502906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60.230985075046902</v>
      </c>
      <c r="DL166" s="2">
        <f t="shared" si="501"/>
        <v>58.958475975609765</v>
      </c>
      <c r="DM166" s="2">
        <f t="shared" si="501"/>
        <v>61.405333522267192</v>
      </c>
      <c r="DN166" s="2">
        <f t="shared" si="501"/>
        <v>57.623058123827377</v>
      </c>
      <c r="DO166" s="2">
        <f t="shared" si="501"/>
        <v>57.35153679468943</v>
      </c>
      <c r="DP166" s="2">
        <f t="shared" si="501"/>
        <v>58.930973257467983</v>
      </c>
      <c r="DQ166" s="2">
        <f t="shared" si="501"/>
        <v>62.197025378151267</v>
      </c>
      <c r="DR166" s="2">
        <f t="shared" si="501"/>
        <v>60.592540909480903</v>
      </c>
      <c r="DS166" s="2">
        <f t="shared" si="501"/>
        <v>64.554298060918043</v>
      </c>
      <c r="DT166" s="2">
        <f t="shared" si="501"/>
        <v>62.547899759759758</v>
      </c>
      <c r="DU166" s="2">
        <f t="shared" si="501"/>
        <v>60.066337738731868</v>
      </c>
      <c r="DV166" s="2">
        <f t="shared" si="501"/>
        <v>62.364848438438443</v>
      </c>
      <c r="DW166" s="2">
        <f t="shared" si="501"/>
        <v>65.068082750190982</v>
      </c>
      <c r="DX166" s="2">
        <f t="shared" si="501"/>
        <v>63.307137536656882</v>
      </c>
      <c r="DY166" s="2">
        <f t="shared" si="501"/>
        <v>64.8330524102564</v>
      </c>
      <c r="EA166" s="2">
        <f t="shared" si="440"/>
        <v>51.531617257551119</v>
      </c>
      <c r="EB166" s="2">
        <f t="shared" si="502"/>
        <v>50.33083898251828</v>
      </c>
      <c r="EC166" s="2">
        <f t="shared" si="503"/>
        <v>50.027251350499128</v>
      </c>
      <c r="ED166" s="2">
        <f t="shared" si="504"/>
        <v>50.797802992744863</v>
      </c>
      <c r="EE166" s="2">
        <f t="shared" si="505"/>
        <v>50.604656971390767</v>
      </c>
      <c r="EF166" s="2">
        <f t="shared" si="506"/>
        <v>51.259944363704442</v>
      </c>
      <c r="EG166" s="2">
        <f t="shared" si="507"/>
        <v>52.039230277598449</v>
      </c>
      <c r="EH166" s="2">
        <f t="shared" si="508"/>
        <v>51.70168839427663</v>
      </c>
      <c r="EI166" s="2">
        <f t="shared" si="509"/>
        <v>52.168970632534645</v>
      </c>
      <c r="EJ166" s="2">
        <f t="shared" si="510"/>
        <v>51.447213396122585</v>
      </c>
      <c r="EK166" s="2">
        <f t="shared" si="511"/>
        <v>51.511034086507429</v>
      </c>
      <c r="EL166" s="2">
        <f t="shared" si="512"/>
        <v>51.683245030872811</v>
      </c>
      <c r="EM166" s="2">
        <f t="shared" si="513"/>
        <v>52.679998929440373</v>
      </c>
      <c r="EN166" s="2">
        <f t="shared" si="514"/>
        <v>53.09718385468053</v>
      </c>
      <c r="EO166" s="2">
        <f t="shared" si="515"/>
        <v>54.625949271455475</v>
      </c>
      <c r="EQ166" s="2">
        <f t="shared" si="516"/>
        <v>51.667380968074369</v>
      </c>
      <c r="ER166" s="2">
        <f t="shared" si="517"/>
        <v>50.326468704123037</v>
      </c>
      <c r="ES166" s="2">
        <f t="shared" si="517"/>
        <v>50.417415152393382</v>
      </c>
      <c r="ET166" s="2">
        <f t="shared" si="517"/>
        <v>50.721024505157516</v>
      </c>
      <c r="EU166" s="2">
        <f t="shared" si="517"/>
        <v>50.738565885932246</v>
      </c>
      <c r="EV166" s="2">
        <f t="shared" si="517"/>
        <v>51.200338561359288</v>
      </c>
      <c r="EW166" s="2">
        <f t="shared" si="517"/>
        <v>51.937483618230097</v>
      </c>
      <c r="EX166" s="2">
        <f t="shared" si="517"/>
        <v>52.037896732287187</v>
      </c>
      <c r="EY166" s="2">
        <f t="shared" si="517"/>
        <v>52.132064123472013</v>
      </c>
      <c r="EZ166" s="2">
        <f t="shared" si="517"/>
        <v>51.119472588832501</v>
      </c>
      <c r="FA166" s="2">
        <f t="shared" si="517"/>
        <v>51.539369870344387</v>
      </c>
      <c r="FB166" s="2">
        <f t="shared" si="517"/>
        <v>51.555586989380657</v>
      </c>
      <c r="FC166" s="2">
        <f t="shared" si="517"/>
        <v>52.670115242876776</v>
      </c>
      <c r="FD166" s="2">
        <f t="shared" si="517"/>
        <v>53.033563259459235</v>
      </c>
      <c r="FE166" s="2">
        <f t="shared" si="517"/>
        <v>54.507421837817816</v>
      </c>
      <c r="FG166" s="2">
        <f t="shared" si="518"/>
        <v>0.99988452825798491</v>
      </c>
      <c r="FH166" s="2">
        <f t="shared" si="519"/>
        <v>0.99988266329873654</v>
      </c>
      <c r="FI166" s="2">
        <f t="shared" si="519"/>
        <v>0.9998778415051579</v>
      </c>
      <c r="FJ166" s="2">
        <f t="shared" si="519"/>
        <v>0.99987414606320479</v>
      </c>
      <c r="FK166" s="2">
        <f t="shared" si="519"/>
        <v>0.99986268515539889</v>
      </c>
      <c r="FL166" s="2">
        <f t="shared" si="519"/>
        <v>0.99986171844009797</v>
      </c>
      <c r="FM166" s="2">
        <f t="shared" si="519"/>
        <v>0.99985790422901466</v>
      </c>
      <c r="FN166" s="2">
        <f t="shared" si="519"/>
        <v>0.9998549269677115</v>
      </c>
      <c r="FO166" s="2">
        <f t="shared" si="519"/>
        <v>0.99985767276573423</v>
      </c>
      <c r="FP166" s="2">
        <f t="shared" si="519"/>
        <v>0.99986349652172146</v>
      </c>
      <c r="FQ166" s="2">
        <f t="shared" si="519"/>
        <v>0.9998435885928032</v>
      </c>
      <c r="FR166" s="2">
        <f t="shared" si="519"/>
        <v>0.99986681735059268</v>
      </c>
      <c r="FS166" s="2">
        <f t="shared" si="519"/>
        <v>0.99985291658436615</v>
      </c>
      <c r="FT166" s="2">
        <f t="shared" si="519"/>
        <v>0.9998381353997583</v>
      </c>
      <c r="FU166" s="2">
        <f t="shared" si="519"/>
        <v>0.99980829872406041</v>
      </c>
      <c r="FW166" s="2">
        <f t="shared" si="536"/>
        <v>0.44909093272019995</v>
      </c>
      <c r="FX166" s="2">
        <f t="shared" si="376"/>
        <v>0.61697883208926685</v>
      </c>
      <c r="FY166" s="2">
        <f t="shared" si="377"/>
        <v>0.60607572532109732</v>
      </c>
      <c r="FZ166" s="2">
        <f t="shared" si="378"/>
        <v>0.59229994291366683</v>
      </c>
      <c r="GA166" s="2">
        <f t="shared" si="379"/>
        <v>0.59435772338487636</v>
      </c>
      <c r="GB166" s="2">
        <f t="shared" si="380"/>
        <v>0.60790926612427676</v>
      </c>
      <c r="GC166" s="2">
        <f t="shared" si="381"/>
        <v>0.62280723730595955</v>
      </c>
      <c r="GD166" s="2">
        <f t="shared" si="382"/>
        <v>0.66671959297269334</v>
      </c>
      <c r="GE166" s="2">
        <f t="shared" si="383"/>
        <v>0.65804305270157748</v>
      </c>
      <c r="GF166" s="2">
        <f t="shared" si="384"/>
        <v>0.65975569466690476</v>
      </c>
      <c r="GG166" s="2">
        <f t="shared" si="385"/>
        <v>0.62026872703764302</v>
      </c>
      <c r="GH166" s="2">
        <f t="shared" si="386"/>
        <v>0.60961623751554395</v>
      </c>
      <c r="GI166" s="2">
        <f t="shared" si="387"/>
        <v>0.56562614627464625</v>
      </c>
      <c r="GJ166" s="2">
        <f t="shared" si="388"/>
        <v>0.51687410005971213</v>
      </c>
      <c r="GK166" s="2">
        <f t="shared" si="389"/>
        <v>0.52506136122187974</v>
      </c>
      <c r="GM166" s="86">
        <f t="shared" si="537"/>
        <v>2.9870679141769474E-189</v>
      </c>
      <c r="GN166" s="86">
        <f t="shared" si="390"/>
        <v>1.2261725987500542E-237</v>
      </c>
      <c r="GO166" s="86">
        <f t="shared" si="391"/>
        <v>1.854164997565339E-217</v>
      </c>
      <c r="GP166" s="86">
        <f t="shared" si="392"/>
        <v>2.768504676936693E-230</v>
      </c>
      <c r="GQ166" s="86">
        <f t="shared" si="393"/>
        <v>5.3221610478535806E-274</v>
      </c>
      <c r="GR166" s="86">
        <f t="shared" si="394"/>
        <v>3.764417774226351E-268</v>
      </c>
      <c r="GS166" s="86">
        <f t="shared" si="395"/>
        <v>1.266347464789358E-274</v>
      </c>
      <c r="GT166" s="86">
        <f t="shared" si="396"/>
        <v>0</v>
      </c>
      <c r="GU166" s="86">
        <f t="shared" si="397"/>
        <v>3.7304194274732163E-254</v>
      </c>
      <c r="GV166" s="86">
        <f t="shared" si="398"/>
        <v>4.6314424843852934E-261</v>
      </c>
      <c r="GW166" s="86">
        <f t="shared" si="399"/>
        <v>0</v>
      </c>
      <c r="GX166" s="86">
        <f t="shared" si="400"/>
        <v>0</v>
      </c>
      <c r="GY166" s="86">
        <f t="shared" si="401"/>
        <v>1.9813757245323424E-249</v>
      </c>
      <c r="GZ166" s="86">
        <f t="shared" si="402"/>
        <v>2.0975986680862372E-229</v>
      </c>
      <c r="HA166" s="86">
        <f t="shared" si="403"/>
        <v>0</v>
      </c>
      <c r="HC166" s="86">
        <f t="shared" si="538"/>
        <v>2.3169603351078223E-169</v>
      </c>
      <c r="HD166" s="86">
        <f t="shared" si="404"/>
        <v>2.3201124190635494E-127</v>
      </c>
      <c r="HE166" s="86">
        <f t="shared" si="405"/>
        <v>4.3926169377602983E-173</v>
      </c>
      <c r="HF166" s="86">
        <f t="shared" si="406"/>
        <v>2.7236343414463158E-170</v>
      </c>
      <c r="HG166" s="86">
        <f t="shared" si="407"/>
        <v>0</v>
      </c>
      <c r="HH166" s="86">
        <f t="shared" si="408"/>
        <v>7.973214687173591E-211</v>
      </c>
      <c r="HI166" s="86">
        <f t="shared" si="409"/>
        <v>1.7099328722801347E-217</v>
      </c>
      <c r="HJ166" s="86">
        <f t="shared" si="410"/>
        <v>2.6453659385186514E-208</v>
      </c>
      <c r="HK166" s="86">
        <f t="shared" si="411"/>
        <v>5.1687649192014782E-188</v>
      </c>
      <c r="HL166" s="86">
        <f t="shared" si="412"/>
        <v>1.7691248436561855E-164</v>
      </c>
      <c r="HM166" s="86">
        <f t="shared" si="413"/>
        <v>0</v>
      </c>
      <c r="HN166" s="86">
        <f t="shared" si="414"/>
        <v>1.8266852915143448E-224</v>
      </c>
      <c r="HO166" s="86">
        <f t="shared" si="415"/>
        <v>2.4221808898546458E-149</v>
      </c>
      <c r="HP166" s="86">
        <f t="shared" si="416"/>
        <v>7.9461921429807372E-142</v>
      </c>
      <c r="HQ166" s="86">
        <f t="shared" si="417"/>
        <v>1.4833858090315577E-195</v>
      </c>
      <c r="HS166" s="86">
        <f t="shared" si="539"/>
        <v>1.9695722712830328E-8</v>
      </c>
      <c r="HT166" s="86">
        <f t="shared" si="418"/>
        <v>1.2606354921296786E-10</v>
      </c>
      <c r="HU166" s="86">
        <f t="shared" si="419"/>
        <v>2.9413783317552619E-11</v>
      </c>
      <c r="HV166" s="86">
        <f t="shared" si="420"/>
        <v>1.5443678283055258E-11</v>
      </c>
      <c r="HW166" s="86">
        <f t="shared" si="421"/>
        <v>3.0924645855041524E-10</v>
      </c>
      <c r="HX166" s="86">
        <f t="shared" si="422"/>
        <v>1.9773597226554952E-11</v>
      </c>
      <c r="HY166" s="86">
        <f t="shared" si="423"/>
        <v>6.6876738900911226E-13</v>
      </c>
      <c r="HZ166" s="86">
        <f t="shared" si="424"/>
        <v>2.4402302574232446E-12</v>
      </c>
      <c r="IA166" s="86">
        <f t="shared" si="425"/>
        <v>3.4253792252349681E-13</v>
      </c>
      <c r="IB166" s="86">
        <f t="shared" si="426"/>
        <v>5.3247653730838292E-15</v>
      </c>
      <c r="IC166" s="86">
        <f t="shared" si="427"/>
        <v>1.5910958939436148E-12</v>
      </c>
      <c r="ID166" s="86">
        <f t="shared" si="428"/>
        <v>8.9005614170993415E-13</v>
      </c>
      <c r="IE166" s="86">
        <f t="shared" si="429"/>
        <v>3.686712726329653E-12</v>
      </c>
      <c r="IF166" s="86">
        <f t="shared" si="430"/>
        <v>3.6177201564266768E-20</v>
      </c>
      <c r="IG166" s="86">
        <f t="shared" si="431"/>
        <v>4.8049702577395467E-17</v>
      </c>
      <c r="II166" s="86">
        <f t="shared" si="540"/>
        <v>0.27026571049649534</v>
      </c>
      <c r="IJ166" s="86">
        <f t="shared" si="541"/>
        <v>0.469422658098339</v>
      </c>
      <c r="IK166" s="86">
        <f t="shared" si="542"/>
        <v>0.47716369701389394</v>
      </c>
      <c r="IL166" s="86">
        <f t="shared" si="543"/>
        <v>0.51589937213432857</v>
      </c>
      <c r="IM166" s="86">
        <f t="shared" si="544"/>
        <v>0.53250426995922961</v>
      </c>
      <c r="IN166" s="86">
        <f t="shared" si="545"/>
        <v>0.47457116764507912</v>
      </c>
      <c r="IO166" s="86">
        <f t="shared" si="546"/>
        <v>0.4047367618421765</v>
      </c>
      <c r="IP166" s="86">
        <f t="shared" si="547"/>
        <v>0.27279931762838999</v>
      </c>
      <c r="IQ166" s="86">
        <f t="shared" si="548"/>
        <v>0.28329759581272429</v>
      </c>
      <c r="IR166" s="86">
        <f t="shared" si="549"/>
        <v>0.25237482806214329</v>
      </c>
      <c r="IS166" s="86">
        <f t="shared" si="550"/>
        <v>0.42120366815917842</v>
      </c>
      <c r="IT166" s="86">
        <f t="shared" si="551"/>
        <v>0.45133453728372558</v>
      </c>
      <c r="IU166" s="86">
        <f t="shared" si="552"/>
        <v>0.580986778078313</v>
      </c>
      <c r="IV166" s="86">
        <f t="shared" si="553"/>
        <v>0.5112739204711706</v>
      </c>
      <c r="IW166" s="86">
        <f t="shared" si="554"/>
        <v>0.55187500620271057</v>
      </c>
      <c r="IY166" s="86">
        <f t="shared" si="555"/>
        <v>0.27026573019221806</v>
      </c>
      <c r="IZ166" s="86">
        <f t="shared" si="556"/>
        <v>0.46942265822440254</v>
      </c>
      <c r="JA166" s="86">
        <f t="shared" si="557"/>
        <v>0.47716369704330774</v>
      </c>
      <c r="JB166" s="86">
        <f t="shared" si="558"/>
        <v>0.51589937214977222</v>
      </c>
      <c r="JC166" s="86">
        <f t="shared" si="559"/>
        <v>0.53250427026847602</v>
      </c>
      <c r="JD166" s="86">
        <f t="shared" si="560"/>
        <v>0.47457116766485269</v>
      </c>
      <c r="JE166" s="86">
        <f t="shared" si="561"/>
        <v>0.40473676184284524</v>
      </c>
      <c r="JF166" s="86">
        <f t="shared" si="562"/>
        <v>0.27279931763083021</v>
      </c>
      <c r="JG166" s="86">
        <f t="shared" si="563"/>
        <v>0.28329759581306685</v>
      </c>
      <c r="JH166" s="86">
        <f t="shared" si="564"/>
        <v>0.25237482806214862</v>
      </c>
      <c r="JI166" s="86">
        <f t="shared" si="565"/>
        <v>0.42120366816076954</v>
      </c>
      <c r="JJ166" s="86">
        <f t="shared" si="566"/>
        <v>0.45133453728461564</v>
      </c>
      <c r="JK166" s="86">
        <f t="shared" si="567"/>
        <v>0.58098677808199972</v>
      </c>
      <c r="JL166" s="86">
        <f t="shared" si="568"/>
        <v>0.5112739204711706</v>
      </c>
      <c r="JM166" s="86">
        <f t="shared" si="569"/>
        <v>0.55187500620271057</v>
      </c>
    </row>
    <row r="167" spans="2:273" x14ac:dyDescent="0.25">
      <c r="B167" s="2">
        <v>140</v>
      </c>
      <c r="C167" s="37">
        <v>52.129899999999999</v>
      </c>
      <c r="D167" s="37">
        <v>50.618699999999997</v>
      </c>
      <c r="E167" s="37">
        <v>50.1751</v>
      </c>
      <c r="F167" s="37">
        <v>51.106699999999996</v>
      </c>
      <c r="G167" s="37">
        <v>51.058399999999999</v>
      </c>
      <c r="H167" s="37">
        <v>51.534199999999998</v>
      </c>
      <c r="I167" s="37">
        <v>51.7577</v>
      </c>
      <c r="J167" s="37">
        <v>51.606499999999997</v>
      </c>
      <c r="K167" s="37">
        <v>52.186799999999998</v>
      </c>
      <c r="L167" s="37">
        <v>51.284599999999998</v>
      </c>
      <c r="M167" s="37">
        <v>51.022799999999997</v>
      </c>
      <c r="N167" s="37">
        <v>51.5595</v>
      </c>
      <c r="O167" s="37">
        <v>52.953499999999998</v>
      </c>
      <c r="P167" s="37">
        <v>59.3065</v>
      </c>
      <c r="Q167" s="37">
        <v>67.870800000000003</v>
      </c>
      <c r="S167" s="4">
        <f t="shared" si="441"/>
        <v>52.016462181246183</v>
      </c>
      <c r="T167" s="4">
        <f t="shared" si="442"/>
        <v>50.333534102865336</v>
      </c>
      <c r="U167" s="4">
        <f t="shared" si="443"/>
        <v>50.306290956344803</v>
      </c>
      <c r="V167" s="4">
        <f t="shared" si="444"/>
        <v>50.85805380545245</v>
      </c>
      <c r="W167" s="4">
        <f t="shared" si="445"/>
        <v>50.888547564999101</v>
      </c>
      <c r="X167" s="4">
        <f t="shared" si="446"/>
        <v>51.306848527985252</v>
      </c>
      <c r="Y167" s="4">
        <f t="shared" si="447"/>
        <v>51.984653597876424</v>
      </c>
      <c r="Z167" s="4">
        <f t="shared" si="448"/>
        <v>51.905572212826456</v>
      </c>
      <c r="AA167" s="4">
        <f t="shared" si="449"/>
        <v>52.117886764780984</v>
      </c>
      <c r="AB167" s="4">
        <f t="shared" si="450"/>
        <v>51.179020571182924</v>
      </c>
      <c r="AC167" s="4">
        <f t="shared" si="451"/>
        <v>51.559285998524309</v>
      </c>
      <c r="AD167" s="4">
        <f t="shared" si="452"/>
        <v>51.698727001394161</v>
      </c>
      <c r="AE167" s="4">
        <f t="shared" si="453"/>
        <v>53.530975041077902</v>
      </c>
      <c r="AF167" s="4">
        <f t="shared" si="454"/>
        <v>59.072740703326538</v>
      </c>
      <c r="AG167" s="4">
        <f t="shared" si="455"/>
        <v>66.841693384732707</v>
      </c>
      <c r="AI167" s="4">
        <f t="shared" si="456"/>
        <v>0.11343781875381609</v>
      </c>
      <c r="AJ167" s="4">
        <f t="shared" si="457"/>
        <v>0.2851658971346609</v>
      </c>
      <c r="AK167" s="4">
        <f t="shared" si="458"/>
        <v>-0.1311909563448026</v>
      </c>
      <c r="AL167" s="4">
        <f t="shared" si="459"/>
        <v>0.24864619454754688</v>
      </c>
      <c r="AM167" s="4">
        <f t="shared" si="460"/>
        <v>0.16985243500089808</v>
      </c>
      <c r="AN167" s="4">
        <f t="shared" si="461"/>
        <v>0.22735147201474604</v>
      </c>
      <c r="AO167" s="4">
        <f t="shared" si="462"/>
        <v>-0.22695359787642388</v>
      </c>
      <c r="AP167" s="4">
        <f t="shared" si="463"/>
        <v>-0.29907221282645935</v>
      </c>
      <c r="AQ167" s="4">
        <f t="shared" si="464"/>
        <v>6.8913235219014268E-2</v>
      </c>
      <c r="AR167" s="4">
        <f t="shared" si="465"/>
        <v>0.10557942881707305</v>
      </c>
      <c r="AS167" s="4">
        <f t="shared" si="466"/>
        <v>-0.53648599852431289</v>
      </c>
      <c r="AT167" s="4">
        <f t="shared" si="467"/>
        <v>-0.13922700139416122</v>
      </c>
      <c r="AU167" s="4">
        <f t="shared" si="468"/>
        <v>-0.57747504107790348</v>
      </c>
      <c r="AV167" s="4">
        <f t="shared" si="469"/>
        <v>0.23375929667346185</v>
      </c>
      <c r="AW167" s="4">
        <f t="shared" si="469"/>
        <v>1.0291066152672954</v>
      </c>
      <c r="AY167" s="2">
        <f t="shared" si="520"/>
        <v>51.554639299481792</v>
      </c>
      <c r="AZ167" s="2">
        <f t="shared" si="359"/>
        <v>50.294297176042974</v>
      </c>
      <c r="BA167" s="2">
        <f t="shared" si="360"/>
        <v>50.236560400165573</v>
      </c>
      <c r="BB167" s="2">
        <f t="shared" si="361"/>
        <v>50.719900661927511</v>
      </c>
      <c r="BC167" s="2">
        <f t="shared" si="362"/>
        <v>50.650994647997827</v>
      </c>
      <c r="BD167" s="2">
        <f t="shared" si="363"/>
        <v>51.191607134102711</v>
      </c>
      <c r="BE167" s="2">
        <f t="shared" si="364"/>
        <v>51.947853012346101</v>
      </c>
      <c r="BF167" s="2">
        <f t="shared" si="365"/>
        <v>51.902011394648831</v>
      </c>
      <c r="BG167" s="2">
        <f t="shared" si="366"/>
        <v>52.113591542472037</v>
      </c>
      <c r="BH167" s="2">
        <f t="shared" si="367"/>
        <v>51.176862262393144</v>
      </c>
      <c r="BI167" s="2">
        <f t="shared" si="368"/>
        <v>51.485392244770281</v>
      </c>
      <c r="BJ167" s="2">
        <f t="shared" si="369"/>
        <v>51.569081621037142</v>
      </c>
      <c r="BK167" s="2">
        <f t="shared" si="370"/>
        <v>52.639923080608668</v>
      </c>
      <c r="BL167" s="2">
        <f t="shared" si="371"/>
        <v>53.029389363396767</v>
      </c>
      <c r="BM167" s="2">
        <f t="shared" si="372"/>
        <v>54.506053138996279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60.263857251407124</v>
      </c>
      <c r="DL167" s="2">
        <f t="shared" si="501"/>
        <v>58.985890243902446</v>
      </c>
      <c r="DM167" s="2">
        <f t="shared" si="501"/>
        <v>61.454927287449379</v>
      </c>
      <c r="DN167" s="2">
        <f t="shared" si="501"/>
        <v>57.644944352720437</v>
      </c>
      <c r="DO167" s="2">
        <f t="shared" si="501"/>
        <v>57.368687624466574</v>
      </c>
      <c r="DP167" s="2">
        <f t="shared" si="501"/>
        <v>58.959696372688462</v>
      </c>
      <c r="DQ167" s="2">
        <f t="shared" si="501"/>
        <v>62.25086963585435</v>
      </c>
      <c r="DR167" s="2">
        <f t="shared" si="501"/>
        <v>60.63350366366366</v>
      </c>
      <c r="DS167" s="2">
        <f t="shared" si="501"/>
        <v>64.625384264264255</v>
      </c>
      <c r="DT167" s="2">
        <f t="shared" si="501"/>
        <v>62.599754856284854</v>
      </c>
      <c r="DU167" s="2">
        <f t="shared" si="501"/>
        <v>60.094807119938892</v>
      </c>
      <c r="DV167" s="2">
        <f t="shared" si="501"/>
        <v>62.416960137280142</v>
      </c>
      <c r="DW167" s="2">
        <f t="shared" si="501"/>
        <v>65.13519666921313</v>
      </c>
      <c r="DX167" s="2">
        <f t="shared" si="501"/>
        <v>63.361333192815238</v>
      </c>
      <c r="DY167" s="2">
        <f t="shared" si="501"/>
        <v>64.892573162393148</v>
      </c>
      <c r="EA167" s="2">
        <f t="shared" si="440"/>
        <v>51.487930439442167</v>
      </c>
      <c r="EB167" s="2">
        <f t="shared" si="502"/>
        <v>50.296230530164529</v>
      </c>
      <c r="EC167" s="2">
        <f t="shared" si="503"/>
        <v>49.984470316047435</v>
      </c>
      <c r="ED167" s="2">
        <f t="shared" si="504"/>
        <v>50.767425574365177</v>
      </c>
      <c r="EE167" s="2">
        <f t="shared" si="505"/>
        <v>50.565670113347501</v>
      </c>
      <c r="EF167" s="2">
        <f t="shared" si="506"/>
        <v>51.229040887818662</v>
      </c>
      <c r="EG167" s="2">
        <f t="shared" si="507"/>
        <v>52.013607253066489</v>
      </c>
      <c r="EH167" s="2">
        <f t="shared" si="508"/>
        <v>51.664630236027882</v>
      </c>
      <c r="EI167" s="2">
        <f t="shared" si="509"/>
        <v>52.137599449665913</v>
      </c>
      <c r="EJ167" s="2">
        <f t="shared" si="510"/>
        <v>51.403593837659358</v>
      </c>
      <c r="EK167" s="2">
        <f t="shared" si="511"/>
        <v>51.465552120723054</v>
      </c>
      <c r="EL167" s="2">
        <f t="shared" si="512"/>
        <v>51.650273703807123</v>
      </c>
      <c r="EM167" s="2">
        <f t="shared" si="513"/>
        <v>52.64420979947981</v>
      </c>
      <c r="EN167" s="2">
        <f t="shared" si="514"/>
        <v>53.063076611920387</v>
      </c>
      <c r="EO167" s="2">
        <f t="shared" si="515"/>
        <v>54.570592820873337</v>
      </c>
      <c r="EQ167" s="2">
        <f t="shared" si="516"/>
        <v>51.627313788412792</v>
      </c>
      <c r="ER167" s="2">
        <f t="shared" si="517"/>
        <v>50.291746149967949</v>
      </c>
      <c r="ES167" s="2">
        <f t="shared" si="517"/>
        <v>50.383956257547219</v>
      </c>
      <c r="ET167" s="2">
        <f t="shared" si="517"/>
        <v>50.688781070532478</v>
      </c>
      <c r="EU167" s="2">
        <f t="shared" si="517"/>
        <v>50.702721515552248</v>
      </c>
      <c r="EV167" s="2">
        <f t="shared" si="517"/>
        <v>51.168038986136395</v>
      </c>
      <c r="EW167" s="2">
        <f t="shared" si="517"/>
        <v>51.909474563080757</v>
      </c>
      <c r="EX167" s="2">
        <f t="shared" si="517"/>
        <v>52.008505040785195</v>
      </c>
      <c r="EY167" s="2">
        <f t="shared" si="517"/>
        <v>52.099824175635213</v>
      </c>
      <c r="EZ167" s="2">
        <f t="shared" si="517"/>
        <v>51.068172927241982</v>
      </c>
      <c r="FA167" s="2">
        <f t="shared" si="517"/>
        <v>51.494551454680966</v>
      </c>
      <c r="FB167" s="2">
        <f t="shared" si="517"/>
        <v>51.519591438648156</v>
      </c>
      <c r="FC167" s="2">
        <f t="shared" si="517"/>
        <v>52.634071615292967</v>
      </c>
      <c r="FD167" s="2">
        <f t="shared" si="517"/>
        <v>52.997855978956842</v>
      </c>
      <c r="FE167" s="2">
        <f t="shared" si="517"/>
        <v>54.449517737602079</v>
      </c>
      <c r="FG167" s="2">
        <f t="shared" si="518"/>
        <v>0.99989468744963983</v>
      </c>
      <c r="FH167" s="2">
        <f t="shared" si="519"/>
        <v>0.99989298655174841</v>
      </c>
      <c r="FI167" s="2">
        <f t="shared" si="519"/>
        <v>0.99988858893106902</v>
      </c>
      <c r="FJ167" s="2">
        <f t="shared" si="519"/>
        <v>0.9998852185744026</v>
      </c>
      <c r="FK167" s="2">
        <f t="shared" si="519"/>
        <v>0.99987476586021318</v>
      </c>
      <c r="FL167" s="2">
        <f t="shared" si="519"/>
        <v>0.99987388418400014</v>
      </c>
      <c r="FM167" s="2">
        <f t="shared" si="519"/>
        <v>0.99987040549632922</v>
      </c>
      <c r="FN167" s="2">
        <f t="shared" si="519"/>
        <v>0.99986769013313848</v>
      </c>
      <c r="FO167" s="2">
        <f t="shared" si="519"/>
        <v>0.99987019439402558</v>
      </c>
      <c r="FP167" s="2">
        <f t="shared" si="519"/>
        <v>0.99987550585292251</v>
      </c>
      <c r="FQ167" s="2">
        <f t="shared" si="519"/>
        <v>0.99985734913800395</v>
      </c>
      <c r="FR167" s="2">
        <f t="shared" si="519"/>
        <v>0.99987853455671782</v>
      </c>
      <c r="FS167" s="2">
        <f t="shared" si="519"/>
        <v>0.99986585659460248</v>
      </c>
      <c r="FT167" s="2">
        <f t="shared" si="519"/>
        <v>0.99985237562755658</v>
      </c>
      <c r="FU167" s="2">
        <f t="shared" si="519"/>
        <v>0.99982516340934513</v>
      </c>
      <c r="FW167" s="2">
        <f t="shared" si="536"/>
        <v>0.47196917918183745</v>
      </c>
      <c r="FX167" s="2">
        <f t="shared" si="376"/>
        <v>0.63849728304354147</v>
      </c>
      <c r="FY167" s="2">
        <f t="shared" si="377"/>
        <v>0.62783723328087082</v>
      </c>
      <c r="FZ167" s="2">
        <f t="shared" si="378"/>
        <v>0.61433821173818692</v>
      </c>
      <c r="GA167" s="2">
        <f t="shared" si="379"/>
        <v>0.61635680661018311</v>
      </c>
      <c r="GB167" s="2">
        <f t="shared" si="380"/>
        <v>0.62963138166882515</v>
      </c>
      <c r="GC167" s="2">
        <f t="shared" si="381"/>
        <v>0.6441870815689551</v>
      </c>
      <c r="GD167" s="2">
        <f t="shared" si="382"/>
        <v>0.68686186049173548</v>
      </c>
      <c r="GE167" s="2">
        <f t="shared" si="383"/>
        <v>0.67845680346843618</v>
      </c>
      <c r="GF167" s="2">
        <f t="shared" si="384"/>
        <v>0.680116905946342</v>
      </c>
      <c r="GG167" s="2">
        <f t="shared" si="385"/>
        <v>0.64170968237468662</v>
      </c>
      <c r="GH167" s="2">
        <f t="shared" si="386"/>
        <v>0.63130114105342705</v>
      </c>
      <c r="GI167" s="2">
        <f t="shared" si="387"/>
        <v>0.58810357720256978</v>
      </c>
      <c r="GJ167" s="2">
        <f t="shared" si="388"/>
        <v>0.5398218414763768</v>
      </c>
      <c r="GK167" s="2">
        <f t="shared" si="389"/>
        <v>0.54796032293567376</v>
      </c>
      <c r="GM167" s="86">
        <f t="shared" si="537"/>
        <v>5.741261319563291E-194</v>
      </c>
      <c r="GN167" s="86">
        <f t="shared" si="390"/>
        <v>1.3328210270870731E-243</v>
      </c>
      <c r="GO167" s="86">
        <f t="shared" si="391"/>
        <v>6.6210434697710034E-223</v>
      </c>
      <c r="GP167" s="86">
        <f t="shared" si="392"/>
        <v>4.1294558340558911E-236</v>
      </c>
      <c r="GQ167" s="86">
        <f t="shared" si="393"/>
        <v>6.9452916420536008E-281</v>
      </c>
      <c r="GR167" s="86">
        <f t="shared" si="394"/>
        <v>6.7005919739681677E-275</v>
      </c>
      <c r="GS167" s="86">
        <f t="shared" si="395"/>
        <v>1.7381364489028001E-281</v>
      </c>
      <c r="GT167" s="86">
        <f t="shared" si="396"/>
        <v>0</v>
      </c>
      <c r="GU167" s="86">
        <f t="shared" si="397"/>
        <v>1.6174910095813675E-260</v>
      </c>
      <c r="GV167" s="86">
        <f t="shared" si="398"/>
        <v>1.4131390853660377E-267</v>
      </c>
      <c r="GW167" s="86">
        <f t="shared" si="399"/>
        <v>0</v>
      </c>
      <c r="GX167" s="86">
        <f t="shared" si="400"/>
        <v>0</v>
      </c>
      <c r="GY167" s="86">
        <f t="shared" si="401"/>
        <v>1.2439035000820864E-255</v>
      </c>
      <c r="GZ167" s="86">
        <f t="shared" si="402"/>
        <v>3.9018159040301575E-235</v>
      </c>
      <c r="HA167" s="86">
        <f t="shared" si="403"/>
        <v>0</v>
      </c>
      <c r="HC167" s="86">
        <f t="shared" si="538"/>
        <v>4.4745055166253359E-175</v>
      </c>
      <c r="HD167" s="86">
        <f t="shared" si="404"/>
        <v>1.3708929324435014E-131</v>
      </c>
      <c r="HE167" s="86">
        <f t="shared" si="405"/>
        <v>7.8105885130268717E-179</v>
      </c>
      <c r="HF167" s="86">
        <f t="shared" si="406"/>
        <v>5.4336430191096901E-176</v>
      </c>
      <c r="HG167" s="86">
        <f t="shared" si="407"/>
        <v>0</v>
      </c>
      <c r="HH167" s="86">
        <f t="shared" si="408"/>
        <v>7.8912861404927609E-218</v>
      </c>
      <c r="HI167" s="86">
        <f t="shared" si="409"/>
        <v>1.3029322822699177E-224</v>
      </c>
      <c r="HJ167" s="86">
        <f t="shared" si="410"/>
        <v>3.8913501401987168E-215</v>
      </c>
      <c r="HK167" s="86">
        <f t="shared" si="411"/>
        <v>3.7006691815832663E-194</v>
      </c>
      <c r="HL167" s="86">
        <f t="shared" si="412"/>
        <v>8.5071177683356341E-170</v>
      </c>
      <c r="HM167" s="86">
        <f t="shared" si="413"/>
        <v>0</v>
      </c>
      <c r="HN167" s="86">
        <f t="shared" si="414"/>
        <v>9.0983521785975339E-232</v>
      </c>
      <c r="HO167" s="86">
        <f t="shared" si="415"/>
        <v>2.9600822437263001E-154</v>
      </c>
      <c r="HP167" s="86">
        <f t="shared" si="416"/>
        <v>1.5324536613619753E-146</v>
      </c>
      <c r="HQ167" s="86">
        <f t="shared" si="417"/>
        <v>5.6164999178461395E-202</v>
      </c>
      <c r="HS167" s="86">
        <f t="shared" si="539"/>
        <v>5.8439146675643194E-9</v>
      </c>
      <c r="HT167" s="86">
        <f t="shared" si="418"/>
        <v>3.0099454196645395E-11</v>
      </c>
      <c r="HU167" s="86">
        <f t="shared" si="419"/>
        <v>5.925794263762074E-12</v>
      </c>
      <c r="HV167" s="86">
        <f t="shared" si="420"/>
        <v>2.9399470275957692E-12</v>
      </c>
      <c r="HW167" s="86">
        <f t="shared" si="421"/>
        <v>7.423595152928523E-11</v>
      </c>
      <c r="HX167" s="86">
        <f t="shared" si="422"/>
        <v>3.9979604424271125E-12</v>
      </c>
      <c r="HY167" s="86">
        <f t="shared" si="423"/>
        <v>1.1243021951102813E-13</v>
      </c>
      <c r="HZ167" s="86">
        <f t="shared" si="424"/>
        <v>4.5709062459728904E-13</v>
      </c>
      <c r="IA167" s="86">
        <f t="shared" si="425"/>
        <v>5.6629632631449566E-14</v>
      </c>
      <c r="IB167" s="86">
        <f t="shared" si="426"/>
        <v>6.9543904184200983E-16</v>
      </c>
      <c r="IC167" s="86">
        <f t="shared" si="427"/>
        <v>2.836282548779005E-13</v>
      </c>
      <c r="ID167" s="86">
        <f t="shared" si="428"/>
        <v>1.5006347347252197E-13</v>
      </c>
      <c r="IE167" s="86">
        <f t="shared" si="429"/>
        <v>6.400958957170643E-13</v>
      </c>
      <c r="IF167" s="86">
        <f t="shared" si="430"/>
        <v>1.2162717039279007E-21</v>
      </c>
      <c r="IG167" s="86">
        <f t="shared" si="431"/>
        <v>2.713218019318417E-18</v>
      </c>
      <c r="II167" s="86">
        <f t="shared" si="540"/>
        <v>0.37821517141695143</v>
      </c>
      <c r="IJ167" s="86">
        <f t="shared" si="541"/>
        <v>0.39887124293539544</v>
      </c>
      <c r="IK167" s="86">
        <f t="shared" si="542"/>
        <v>0.40091107521342528</v>
      </c>
      <c r="IL167" s="86">
        <f t="shared" si="543"/>
        <v>0.44034558259004053</v>
      </c>
      <c r="IM167" s="86">
        <f t="shared" si="544"/>
        <v>0.46549864150023623</v>
      </c>
      <c r="IN167" s="86">
        <f t="shared" si="545"/>
        <v>0.39905445748704654</v>
      </c>
      <c r="IO167" s="86">
        <f t="shared" si="546"/>
        <v>0.32841347038956331</v>
      </c>
      <c r="IP167" s="86">
        <f t="shared" si="547"/>
        <v>0.21447349256033788</v>
      </c>
      <c r="IQ167" s="86">
        <f t="shared" si="548"/>
        <v>0.22143878178430518</v>
      </c>
      <c r="IR167" s="86">
        <f t="shared" si="549"/>
        <v>0.19252092513209787</v>
      </c>
      <c r="IS167" s="86">
        <f t="shared" si="550"/>
        <v>0.34503952746399374</v>
      </c>
      <c r="IT167" s="86">
        <f t="shared" si="551"/>
        <v>0.37235055730482108</v>
      </c>
      <c r="IU167" s="86">
        <f t="shared" si="552"/>
        <v>0.52214503362488818</v>
      </c>
      <c r="IV167" s="86">
        <f t="shared" si="553"/>
        <v>0.49656513120152146</v>
      </c>
      <c r="IW167" s="86">
        <f t="shared" si="554"/>
        <v>0.57703588904118319</v>
      </c>
      <c r="IY167" s="86">
        <f t="shared" si="555"/>
        <v>0.37821517726086612</v>
      </c>
      <c r="IZ167" s="86">
        <f t="shared" si="556"/>
        <v>0.39887124296549492</v>
      </c>
      <c r="JA167" s="86">
        <f t="shared" si="557"/>
        <v>0.4009110752193511</v>
      </c>
      <c r="JB167" s="86">
        <f t="shared" si="558"/>
        <v>0.44034558259298046</v>
      </c>
      <c r="JC167" s="86">
        <f t="shared" si="559"/>
        <v>0.46549864157447218</v>
      </c>
      <c r="JD167" s="86">
        <f t="shared" si="560"/>
        <v>0.39905445749104451</v>
      </c>
      <c r="JE167" s="86">
        <f t="shared" si="561"/>
        <v>0.32841347038967572</v>
      </c>
      <c r="JF167" s="86">
        <f t="shared" si="562"/>
        <v>0.21447349256079495</v>
      </c>
      <c r="JG167" s="86">
        <f t="shared" si="563"/>
        <v>0.2214387817843618</v>
      </c>
      <c r="JH167" s="86">
        <f t="shared" si="564"/>
        <v>0.19252092513209856</v>
      </c>
      <c r="JI167" s="86">
        <f t="shared" si="565"/>
        <v>0.34503952746427735</v>
      </c>
      <c r="JJ167" s="86">
        <f t="shared" si="566"/>
        <v>0.37235055730497113</v>
      </c>
      <c r="JK167" s="86">
        <f t="shared" si="567"/>
        <v>0.52214503362552822</v>
      </c>
      <c r="JL167" s="86">
        <f t="shared" si="568"/>
        <v>0.49656513120152146</v>
      </c>
      <c r="JM167" s="86">
        <f t="shared" si="569"/>
        <v>0.57703588904118319</v>
      </c>
    </row>
    <row r="168" spans="2:273" x14ac:dyDescent="0.25">
      <c r="B168" s="2">
        <v>141</v>
      </c>
      <c r="C168" s="37">
        <v>51.8782</v>
      </c>
      <c r="D168" s="37">
        <v>50.708599999999997</v>
      </c>
      <c r="E168" s="37">
        <v>50.715200000000003</v>
      </c>
      <c r="F168" s="37">
        <v>50.773400000000002</v>
      </c>
      <c r="G168" s="37">
        <v>50.776899999999998</v>
      </c>
      <c r="H168" s="37">
        <v>51.665199999999999</v>
      </c>
      <c r="I168" s="37">
        <v>51.199800000000003</v>
      </c>
      <c r="J168" s="37">
        <v>52.1952</v>
      </c>
      <c r="K168" s="37">
        <v>51.665399999999998</v>
      </c>
      <c r="L168" s="37">
        <v>51.7881</v>
      </c>
      <c r="M168" s="37">
        <v>51.087699999999998</v>
      </c>
      <c r="N168" s="37">
        <v>51.506100000000004</v>
      </c>
      <c r="O168" s="37">
        <v>52.565800000000003</v>
      </c>
      <c r="P168" s="37">
        <v>56.905999999999999</v>
      </c>
      <c r="Q168" s="37">
        <v>64.731399999999994</v>
      </c>
      <c r="S168" s="4">
        <f t="shared" si="441"/>
        <v>51.973383237816122</v>
      </c>
      <c r="T168" s="4">
        <f t="shared" si="442"/>
        <v>50.272978773125558</v>
      </c>
      <c r="U168" s="4">
        <f t="shared" si="443"/>
        <v>50.230204452809922</v>
      </c>
      <c r="V168" s="4">
        <f t="shared" si="444"/>
        <v>50.732947519890047</v>
      </c>
      <c r="W168" s="4">
        <f t="shared" si="445"/>
        <v>50.709266247078361</v>
      </c>
      <c r="X168" s="4">
        <f t="shared" si="446"/>
        <v>51.195071628426753</v>
      </c>
      <c r="Y168" s="4">
        <f t="shared" si="447"/>
        <v>51.927734618046777</v>
      </c>
      <c r="Z168" s="4">
        <f t="shared" si="448"/>
        <v>51.877668120352972</v>
      </c>
      <c r="AA168" s="4">
        <f t="shared" si="449"/>
        <v>52.081552011019582</v>
      </c>
      <c r="AB168" s="4">
        <f t="shared" si="450"/>
        <v>51.121484964727316</v>
      </c>
      <c r="AC168" s="4">
        <f t="shared" si="451"/>
        <v>51.460929367214469</v>
      </c>
      <c r="AD168" s="4">
        <f t="shared" si="452"/>
        <v>51.567780977172262</v>
      </c>
      <c r="AE168" s="4">
        <f t="shared" si="453"/>
        <v>52.95696464525647</v>
      </c>
      <c r="AF168" s="4">
        <f t="shared" si="454"/>
        <v>57.125197569243497</v>
      </c>
      <c r="AG168" s="4">
        <f t="shared" si="455"/>
        <v>63.86455309491793</v>
      </c>
      <c r="AI168" s="4">
        <f t="shared" si="456"/>
        <v>-9.5183237816122812E-2</v>
      </c>
      <c r="AJ168" s="4">
        <f t="shared" si="457"/>
        <v>0.43562122687443861</v>
      </c>
      <c r="AK168" s="4">
        <f t="shared" si="458"/>
        <v>0.48499554719008131</v>
      </c>
      <c r="AL168" s="4">
        <f t="shared" si="459"/>
        <v>4.0452480109955502E-2</v>
      </c>
      <c r="AM168" s="4">
        <f t="shared" si="460"/>
        <v>6.7633752921636869E-2</v>
      </c>
      <c r="AN168" s="4">
        <f t="shared" si="461"/>
        <v>0.47012837157324583</v>
      </c>
      <c r="AO168" s="4">
        <f t="shared" si="462"/>
        <v>-0.72793461804677406</v>
      </c>
      <c r="AP168" s="4">
        <f t="shared" si="463"/>
        <v>0.31753187964702789</v>
      </c>
      <c r="AQ168" s="4">
        <f t="shared" si="464"/>
        <v>-0.41615201101958377</v>
      </c>
      <c r="AR168" s="4">
        <f t="shared" si="465"/>
        <v>0.66661503527268451</v>
      </c>
      <c r="AS168" s="4">
        <f t="shared" si="466"/>
        <v>-0.37322936721447064</v>
      </c>
      <c r="AT168" s="4">
        <f t="shared" si="467"/>
        <v>-6.1680977172258622E-2</v>
      </c>
      <c r="AU168" s="4">
        <f t="shared" si="468"/>
        <v>-0.39116464525646677</v>
      </c>
      <c r="AV168" s="4">
        <f t="shared" si="469"/>
        <v>-0.21919756924349798</v>
      </c>
      <c r="AW168" s="4">
        <f t="shared" si="469"/>
        <v>0.8668469050820633</v>
      </c>
      <c r="AY168" s="2">
        <f t="shared" si="520"/>
        <v>51.51587546173819</v>
      </c>
      <c r="AZ168" s="2">
        <f t="shared" si="359"/>
        <v>50.25944364799777</v>
      </c>
      <c r="BA168" s="2">
        <f t="shared" si="360"/>
        <v>50.208218473923651</v>
      </c>
      <c r="BB168" s="2">
        <f t="shared" si="361"/>
        <v>50.686575539776364</v>
      </c>
      <c r="BC168" s="2">
        <f t="shared" si="362"/>
        <v>50.616894919040149</v>
      </c>
      <c r="BD168" s="2">
        <f t="shared" si="363"/>
        <v>51.158422257849679</v>
      </c>
      <c r="BE168" s="2">
        <f t="shared" si="364"/>
        <v>51.918367908432856</v>
      </c>
      <c r="BF168" s="2">
        <f t="shared" si="365"/>
        <v>51.876965450575959</v>
      </c>
      <c r="BG168" s="2">
        <f t="shared" si="366"/>
        <v>52.080737083014988</v>
      </c>
      <c r="BH168" s="2">
        <f t="shared" si="367"/>
        <v>51.12114943809069</v>
      </c>
      <c r="BI168" s="2">
        <f t="shared" si="368"/>
        <v>51.440857032474995</v>
      </c>
      <c r="BJ168" s="2">
        <f t="shared" si="369"/>
        <v>51.531265294006971</v>
      </c>
      <c r="BK168" s="2">
        <f t="shared" si="370"/>
        <v>52.603619611101379</v>
      </c>
      <c r="BL168" s="2">
        <f t="shared" si="371"/>
        <v>52.992774340141011</v>
      </c>
      <c r="BM168" s="2">
        <f t="shared" si="372"/>
        <v>54.446354279689416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60.296729427767346</v>
      </c>
      <c r="DL168" s="2">
        <f t="shared" si="501"/>
        <v>59.013304512195134</v>
      </c>
      <c r="DM168" s="2">
        <f t="shared" si="501"/>
        <v>61.504521052631567</v>
      </c>
      <c r="DN168" s="2">
        <f t="shared" si="501"/>
        <v>57.666830581613496</v>
      </c>
      <c r="DO168" s="2">
        <f t="shared" si="501"/>
        <v>57.385838454243725</v>
      </c>
      <c r="DP168" s="2">
        <f t="shared" si="501"/>
        <v>58.988419487908949</v>
      </c>
      <c r="DQ168" s="2">
        <f t="shared" si="501"/>
        <v>62.304713893557434</v>
      </c>
      <c r="DR168" s="2">
        <f t="shared" si="501"/>
        <v>60.674466417846418</v>
      </c>
      <c r="DS168" s="2">
        <f t="shared" si="501"/>
        <v>64.696470467610453</v>
      </c>
      <c r="DT168" s="2">
        <f t="shared" si="501"/>
        <v>62.651609952809949</v>
      </c>
      <c r="DU168" s="2">
        <f t="shared" si="501"/>
        <v>60.123276501145924</v>
      </c>
      <c r="DV168" s="2">
        <f t="shared" si="501"/>
        <v>62.469071836121842</v>
      </c>
      <c r="DW168" s="2">
        <f t="shared" si="501"/>
        <v>65.202310588235292</v>
      </c>
      <c r="DX168" s="2">
        <f t="shared" si="501"/>
        <v>63.415528848973594</v>
      </c>
      <c r="DY168" s="2">
        <f t="shared" si="501"/>
        <v>64.952093914529911</v>
      </c>
      <c r="EA168" s="2">
        <f t="shared" si="440"/>
        <v>51.444243621333207</v>
      </c>
      <c r="EB168" s="2">
        <f t="shared" si="502"/>
        <v>50.261622077810785</v>
      </c>
      <c r="EC168" s="2">
        <f t="shared" si="503"/>
        <v>49.941689281595743</v>
      </c>
      <c r="ED168" s="2">
        <f t="shared" si="504"/>
        <v>50.737048155985491</v>
      </c>
      <c r="EE168" s="2">
        <f t="shared" si="505"/>
        <v>50.526683255304235</v>
      </c>
      <c r="EF168" s="2">
        <f t="shared" si="506"/>
        <v>51.198137411932883</v>
      </c>
      <c r="EG168" s="2">
        <f t="shared" si="507"/>
        <v>51.987984228534536</v>
      </c>
      <c r="EH168" s="2">
        <f t="shared" si="508"/>
        <v>51.627572077779135</v>
      </c>
      <c r="EI168" s="2">
        <f t="shared" si="509"/>
        <v>52.106228266797189</v>
      </c>
      <c r="EJ168" s="2">
        <f t="shared" si="510"/>
        <v>51.359974279196123</v>
      </c>
      <c r="EK168" s="2">
        <f t="shared" si="511"/>
        <v>51.420070154938678</v>
      </c>
      <c r="EL168" s="2">
        <f t="shared" si="512"/>
        <v>51.617302376741435</v>
      </c>
      <c r="EM168" s="2">
        <f t="shared" si="513"/>
        <v>52.608420669519241</v>
      </c>
      <c r="EN168" s="2">
        <f t="shared" si="514"/>
        <v>53.028969369160244</v>
      </c>
      <c r="EO168" s="2">
        <f t="shared" si="515"/>
        <v>54.515236370291198</v>
      </c>
      <c r="EQ168" s="2">
        <f t="shared" si="516"/>
        <v>51.587246608751215</v>
      </c>
      <c r="ER168" s="2">
        <f t="shared" si="517"/>
        <v>50.257023595812854</v>
      </c>
      <c r="ES168" s="2">
        <f t="shared" si="517"/>
        <v>50.350497362701063</v>
      </c>
      <c r="ET168" s="2">
        <f t="shared" si="517"/>
        <v>50.656537635907448</v>
      </c>
      <c r="EU168" s="2">
        <f t="shared" si="517"/>
        <v>50.666877145172251</v>
      </c>
      <c r="EV168" s="2">
        <f t="shared" si="517"/>
        <v>51.135739410913509</v>
      </c>
      <c r="EW168" s="2">
        <f t="shared" si="517"/>
        <v>51.881465507931416</v>
      </c>
      <c r="EX168" s="2">
        <f t="shared" si="517"/>
        <v>51.97911334928321</v>
      </c>
      <c r="EY168" s="2">
        <f t="shared" si="517"/>
        <v>52.067584227798406</v>
      </c>
      <c r="EZ168" s="2">
        <f t="shared" si="517"/>
        <v>51.016873265651455</v>
      </c>
      <c r="FA168" s="2">
        <f t="shared" si="517"/>
        <v>51.449733039017545</v>
      </c>
      <c r="FB168" s="2">
        <f t="shared" si="517"/>
        <v>51.483595887915655</v>
      </c>
      <c r="FC168" s="2">
        <f t="shared" si="517"/>
        <v>52.598027987709159</v>
      </c>
      <c r="FD168" s="2">
        <f t="shared" si="517"/>
        <v>52.962148698454456</v>
      </c>
      <c r="FE168" s="2">
        <f t="shared" si="517"/>
        <v>54.391613637386349</v>
      </c>
      <c r="FG168" s="2">
        <f t="shared" si="518"/>
        <v>0.99990395292254419</v>
      </c>
      <c r="FH168" s="2">
        <f t="shared" si="519"/>
        <v>0.99990240165624933</v>
      </c>
      <c r="FI168" s="2">
        <f t="shared" si="519"/>
        <v>0.99989839090144017</v>
      </c>
      <c r="FJ168" s="2">
        <f t="shared" si="519"/>
        <v>0.99989531703845069</v>
      </c>
      <c r="FK168" s="2">
        <f t="shared" si="519"/>
        <v>0.99988578384848104</v>
      </c>
      <c r="FL168" s="2">
        <f t="shared" si="519"/>
        <v>0.99988497973243418</v>
      </c>
      <c r="FM168" s="2">
        <f t="shared" si="519"/>
        <v>0.9998818070601877</v>
      </c>
      <c r="FN168" s="2">
        <f t="shared" si="519"/>
        <v>0.99987933056245504</v>
      </c>
      <c r="FO168" s="2">
        <f t="shared" si="519"/>
        <v>0.99988161452820412</v>
      </c>
      <c r="FP168" s="2">
        <f t="shared" si="519"/>
        <v>0.99988645874468274</v>
      </c>
      <c r="FQ168" s="2">
        <f t="shared" si="519"/>
        <v>0.99986989923462644</v>
      </c>
      <c r="FR168" s="2">
        <f t="shared" si="519"/>
        <v>0.99988922101515332</v>
      </c>
      <c r="FS168" s="2">
        <f t="shared" si="519"/>
        <v>0.99987765831623021</v>
      </c>
      <c r="FT168" s="2">
        <f t="shared" si="519"/>
        <v>0.99986536322333497</v>
      </c>
      <c r="FU168" s="2">
        <f t="shared" si="519"/>
        <v>0.99984054468118999</v>
      </c>
      <c r="FW168" s="2">
        <f t="shared" si="536"/>
        <v>0.49496577863897923</v>
      </c>
      <c r="FX168" s="2">
        <f t="shared" si="376"/>
        <v>0.65947404491502626</v>
      </c>
      <c r="FY168" s="2">
        <f t="shared" si="377"/>
        <v>0.6490926077033542</v>
      </c>
      <c r="FZ168" s="2">
        <f t="shared" si="378"/>
        <v>0.63591747148949707</v>
      </c>
      <c r="GA168" s="2">
        <f t="shared" si="379"/>
        <v>0.63788969341393953</v>
      </c>
      <c r="GB168" s="2">
        <f t="shared" si="380"/>
        <v>0.65084127293409644</v>
      </c>
      <c r="GC168" s="2">
        <f t="shared" si="381"/>
        <v>0.66500690497364334</v>
      </c>
      <c r="GD168" s="2">
        <f t="shared" si="382"/>
        <v>0.70632301033365685</v>
      </c>
      <c r="GE168" s="2">
        <f t="shared" si="383"/>
        <v>0.69821080415581471</v>
      </c>
      <c r="GF168" s="2">
        <f t="shared" si="384"/>
        <v>0.69981404343224718</v>
      </c>
      <c r="GG168" s="2">
        <f t="shared" si="385"/>
        <v>0.6625985415717236</v>
      </c>
      <c r="GH168" s="2">
        <f t="shared" si="386"/>
        <v>0.6524681898769874</v>
      </c>
      <c r="GI168" s="2">
        <f t="shared" si="387"/>
        <v>0.61021940550275577</v>
      </c>
      <c r="GJ168" s="2">
        <f t="shared" si="388"/>
        <v>0.56260198395437022</v>
      </c>
      <c r="GK168" s="2">
        <f t="shared" si="389"/>
        <v>0.57065801241562808</v>
      </c>
      <c r="GM168" s="86">
        <f t="shared" si="537"/>
        <v>9.6432061403325522E-199</v>
      </c>
      <c r="GN168" s="86">
        <f t="shared" si="390"/>
        <v>1.2205560390346832E-249</v>
      </c>
      <c r="GO168" s="86">
        <f t="shared" si="391"/>
        <v>2.0221026779479698E-228</v>
      </c>
      <c r="GP168" s="86">
        <f t="shared" si="392"/>
        <v>5.202610310688857E-242</v>
      </c>
      <c r="GQ168" s="86">
        <f t="shared" si="393"/>
        <v>7.4360142689794495E-288</v>
      </c>
      <c r="GR168" s="86">
        <f t="shared" si="394"/>
        <v>9.8197094796760648E-282</v>
      </c>
      <c r="GS168" s="86">
        <f t="shared" si="395"/>
        <v>1.9606406996193298E-288</v>
      </c>
      <c r="GT168" s="86">
        <f t="shared" si="396"/>
        <v>0</v>
      </c>
      <c r="GU168" s="86">
        <f t="shared" si="397"/>
        <v>5.8442819247987622E-267</v>
      </c>
      <c r="GV168" s="86">
        <f t="shared" si="398"/>
        <v>3.5794820121736912E-274</v>
      </c>
      <c r="GW168" s="86">
        <f t="shared" si="399"/>
        <v>0</v>
      </c>
      <c r="GX168" s="86">
        <f t="shared" si="400"/>
        <v>0</v>
      </c>
      <c r="GY168" s="86">
        <f t="shared" si="401"/>
        <v>6.5451840146433762E-262</v>
      </c>
      <c r="GZ168" s="86">
        <f t="shared" si="402"/>
        <v>6.1602850840851218E-241</v>
      </c>
      <c r="HA168" s="86">
        <f t="shared" si="403"/>
        <v>0</v>
      </c>
      <c r="HC168" s="86">
        <f t="shared" si="538"/>
        <v>6.932086904546627E-181</v>
      </c>
      <c r="HD168" s="86">
        <f t="shared" si="404"/>
        <v>6.8960487930184028E-136</v>
      </c>
      <c r="HE168" s="86">
        <f t="shared" si="405"/>
        <v>1.1163703925141268E-184</v>
      </c>
      <c r="HF168" s="86">
        <f t="shared" si="406"/>
        <v>8.7158549979073962E-182</v>
      </c>
      <c r="HG168" s="86">
        <f t="shared" si="407"/>
        <v>0</v>
      </c>
      <c r="HH168" s="86">
        <f t="shared" si="408"/>
        <v>5.9881952885053571E-225</v>
      </c>
      <c r="HI168" s="86">
        <f t="shared" si="409"/>
        <v>7.6098498771377334E-232</v>
      </c>
      <c r="HJ168" s="86">
        <f t="shared" si="410"/>
        <v>4.4318743681078906E-222</v>
      </c>
      <c r="HK168" s="86">
        <f t="shared" si="411"/>
        <v>2.1061901441534104E-200</v>
      </c>
      <c r="HL168" s="86">
        <f t="shared" si="412"/>
        <v>3.3602368870998286E-175</v>
      </c>
      <c r="HM168" s="86">
        <f t="shared" si="413"/>
        <v>0</v>
      </c>
      <c r="HN168" s="86">
        <f t="shared" si="414"/>
        <v>3.4553530886373273E-239</v>
      </c>
      <c r="HO168" s="86">
        <f t="shared" si="415"/>
        <v>3.0064066398825796E-159</v>
      </c>
      <c r="HP168" s="86">
        <f t="shared" si="416"/>
        <v>2.469826963873899E-151</v>
      </c>
      <c r="HQ168" s="86">
        <f t="shared" si="417"/>
        <v>1.6713219671934474E-208</v>
      </c>
      <c r="HS168" s="86">
        <f t="shared" si="539"/>
        <v>1.6633471955415269E-9</v>
      </c>
      <c r="HT168" s="86">
        <f t="shared" si="418"/>
        <v>6.8705914877793873E-12</v>
      </c>
      <c r="HU168" s="86">
        <f t="shared" si="419"/>
        <v>1.132446861473912E-12</v>
      </c>
      <c r="HV168" s="86">
        <f t="shared" si="420"/>
        <v>5.2966725215840869E-13</v>
      </c>
      <c r="HW168" s="86">
        <f t="shared" si="421"/>
        <v>1.7012034915313413E-11</v>
      </c>
      <c r="HX168" s="86">
        <f t="shared" si="422"/>
        <v>7.6758813077852845E-13</v>
      </c>
      <c r="HY168" s="86">
        <f t="shared" si="423"/>
        <v>1.7862417634052181E-14</v>
      </c>
      <c r="HZ168" s="86">
        <f t="shared" si="424"/>
        <v>8.1252914241799196E-14</v>
      </c>
      <c r="IA168" s="86">
        <f t="shared" si="425"/>
        <v>8.8500170492634342E-15</v>
      </c>
      <c r="IB168" s="86">
        <f t="shared" si="426"/>
        <v>8.5301575307161495E-17</v>
      </c>
      <c r="IC168" s="86">
        <f t="shared" si="427"/>
        <v>4.7873587926138108E-14</v>
      </c>
      <c r="ID168" s="86">
        <f t="shared" si="428"/>
        <v>2.390079748738464E-14</v>
      </c>
      <c r="IE168" s="86">
        <f t="shared" si="429"/>
        <v>1.0487234893894444E-13</v>
      </c>
      <c r="IF168" s="86">
        <f t="shared" si="430"/>
        <v>3.6024811336136447E-23</v>
      </c>
      <c r="IG168" s="86">
        <f t="shared" si="431"/>
        <v>1.374503085385893E-19</v>
      </c>
      <c r="II168" s="86">
        <f t="shared" si="540"/>
        <v>0.48036600113469102</v>
      </c>
      <c r="IJ168" s="86">
        <f t="shared" si="541"/>
        <v>0.33074101411207196</v>
      </c>
      <c r="IK168" s="86">
        <f t="shared" si="542"/>
        <v>0.32724391679344689</v>
      </c>
      <c r="IL168" s="86">
        <f t="shared" si="543"/>
        <v>0.3628735326402987</v>
      </c>
      <c r="IM168" s="86">
        <f t="shared" si="544"/>
        <v>0.39376714740666402</v>
      </c>
      <c r="IN168" s="86">
        <f t="shared" si="545"/>
        <v>0.3262491395287877</v>
      </c>
      <c r="IO168" s="86">
        <f t="shared" si="546"/>
        <v>0.26007732845325032</v>
      </c>
      <c r="IP168" s="86">
        <f t="shared" si="547"/>
        <v>0.16554099474191558</v>
      </c>
      <c r="IQ168" s="86">
        <f t="shared" si="548"/>
        <v>0.16967858942704458</v>
      </c>
      <c r="IR168" s="86">
        <f t="shared" si="549"/>
        <v>0.14370201494848714</v>
      </c>
      <c r="IS168" s="86">
        <f t="shared" si="550"/>
        <v>0.27576013066285554</v>
      </c>
      <c r="IT168" s="86">
        <f t="shared" si="551"/>
        <v>0.29867272483701285</v>
      </c>
      <c r="IU168" s="86">
        <f t="shared" si="552"/>
        <v>0.44534044770050901</v>
      </c>
      <c r="IV168" s="86">
        <f t="shared" si="553"/>
        <v>0.45166342474309584</v>
      </c>
      <c r="IW168" s="86">
        <f t="shared" si="554"/>
        <v>0.57967995151826013</v>
      </c>
      <c r="IY168" s="86">
        <f t="shared" si="555"/>
        <v>0.48036600279803821</v>
      </c>
      <c r="IZ168" s="86">
        <f t="shared" si="556"/>
        <v>0.33074101411894258</v>
      </c>
      <c r="JA168" s="86">
        <f t="shared" si="557"/>
        <v>0.32724391679457931</v>
      </c>
      <c r="JB168" s="86">
        <f t="shared" si="558"/>
        <v>0.36287353264082839</v>
      </c>
      <c r="JC168" s="86">
        <f t="shared" si="559"/>
        <v>0.39376714742367608</v>
      </c>
      <c r="JD168" s="86">
        <f t="shared" si="560"/>
        <v>0.32624913952955531</v>
      </c>
      <c r="JE168" s="86">
        <f t="shared" si="561"/>
        <v>0.2600773284532682</v>
      </c>
      <c r="JF168" s="86">
        <f t="shared" si="562"/>
        <v>0.16554099474199682</v>
      </c>
      <c r="JG168" s="86">
        <f t="shared" si="563"/>
        <v>0.16967858942705344</v>
      </c>
      <c r="JH168" s="86">
        <f t="shared" si="564"/>
        <v>0.14370201494848722</v>
      </c>
      <c r="JI168" s="86">
        <f t="shared" si="565"/>
        <v>0.27576013066290339</v>
      </c>
      <c r="JJ168" s="86">
        <f t="shared" si="566"/>
        <v>0.29867272483703677</v>
      </c>
      <c r="JK168" s="86">
        <f t="shared" si="567"/>
        <v>0.44534044770061387</v>
      </c>
      <c r="JL168" s="86">
        <f t="shared" si="568"/>
        <v>0.45166342474309584</v>
      </c>
      <c r="JM168" s="86">
        <f t="shared" si="569"/>
        <v>0.57967995151826013</v>
      </c>
    </row>
    <row r="169" spans="2:273" x14ac:dyDescent="0.25">
      <c r="B169" s="2">
        <v>142</v>
      </c>
      <c r="C169" s="37">
        <v>51.360399999999998</v>
      </c>
      <c r="D169" s="37">
        <v>50.508400000000002</v>
      </c>
      <c r="E169" s="37">
        <v>50.270099999999999</v>
      </c>
      <c r="F169" s="37">
        <v>50.926400000000001</v>
      </c>
      <c r="G169" s="37">
        <v>50.863799999999998</v>
      </c>
      <c r="H169" s="37">
        <v>51.4069</v>
      </c>
      <c r="I169" s="37">
        <v>51.645699999999998</v>
      </c>
      <c r="J169" s="37">
        <v>51.585599999999999</v>
      </c>
      <c r="K169" s="37">
        <v>52.278100000000002</v>
      </c>
      <c r="L169" s="37">
        <v>50.935499999999998</v>
      </c>
      <c r="M169" s="37">
        <v>50.973300000000002</v>
      </c>
      <c r="N169" s="37">
        <v>51.032899999999998</v>
      </c>
      <c r="O169" s="37">
        <v>52.691200000000002</v>
      </c>
      <c r="P169" s="37">
        <v>55.1798</v>
      </c>
      <c r="Q169" s="37">
        <v>61.126399999999997</v>
      </c>
      <c r="S169" s="4">
        <f t="shared" si="441"/>
        <v>51.874629862751206</v>
      </c>
      <c r="T169" s="4">
        <f t="shared" si="442"/>
        <v>50.228634436136723</v>
      </c>
      <c r="U169" s="4">
        <f t="shared" si="443"/>
        <v>50.185891159904578</v>
      </c>
      <c r="V169" s="4">
        <f t="shared" si="444"/>
        <v>50.666262524674387</v>
      </c>
      <c r="W169" s="4">
        <f t="shared" si="445"/>
        <v>50.613798407635983</v>
      </c>
      <c r="X169" s="4">
        <f t="shared" si="446"/>
        <v>51.135092607572624</v>
      </c>
      <c r="Y169" s="4">
        <f t="shared" si="447"/>
        <v>51.890848101615944</v>
      </c>
      <c r="Z169" s="4">
        <f t="shared" si="448"/>
        <v>51.852082000590791</v>
      </c>
      <c r="AA169" s="4">
        <f t="shared" si="449"/>
        <v>52.048015668825308</v>
      </c>
      <c r="AB169" s="4">
        <f t="shared" si="450"/>
        <v>51.065435108897979</v>
      </c>
      <c r="AC169" s="4">
        <f t="shared" si="451"/>
        <v>51.400914192426121</v>
      </c>
      <c r="AD169" s="4">
        <f t="shared" si="452"/>
        <v>51.501977563761109</v>
      </c>
      <c r="AE169" s="4">
        <f t="shared" si="453"/>
        <v>52.683726549665941</v>
      </c>
      <c r="AF169" s="4">
        <f t="shared" si="454"/>
        <v>55.509151701794913</v>
      </c>
      <c r="AG169" s="4">
        <f t="shared" si="455"/>
        <v>61.07990134530246</v>
      </c>
      <c r="AI169" s="4">
        <f t="shared" si="456"/>
        <v>-0.51422986275120763</v>
      </c>
      <c r="AJ169" s="4">
        <f t="shared" si="457"/>
        <v>0.279765563863279</v>
      </c>
      <c r="AK169" s="4">
        <f t="shared" si="458"/>
        <v>8.4208840095421067E-2</v>
      </c>
      <c r="AL169" s="4">
        <f t="shared" si="459"/>
        <v>0.26013747532561382</v>
      </c>
      <c r="AM169" s="4">
        <f t="shared" si="460"/>
        <v>0.25000159236401487</v>
      </c>
      <c r="AN169" s="4">
        <f t="shared" si="461"/>
        <v>0.27180739242737673</v>
      </c>
      <c r="AO169" s="4">
        <f t="shared" si="462"/>
        <v>-0.24514810161594625</v>
      </c>
      <c r="AP169" s="4">
        <f t="shared" si="463"/>
        <v>-0.2664820005907913</v>
      </c>
      <c r="AQ169" s="4">
        <f t="shared" si="464"/>
        <v>0.23008433117469451</v>
      </c>
      <c r="AR169" s="4">
        <f t="shared" si="465"/>
        <v>-0.12993510889798188</v>
      </c>
      <c r="AS169" s="4">
        <f t="shared" si="466"/>
        <v>-0.42761419242611964</v>
      </c>
      <c r="AT169" s="4">
        <f t="shared" si="467"/>
        <v>-0.46907756376111109</v>
      </c>
      <c r="AU169" s="4">
        <f t="shared" si="468"/>
        <v>7.4734503340607716E-3</v>
      </c>
      <c r="AV169" s="4">
        <f t="shared" si="469"/>
        <v>-0.3293517017949128</v>
      </c>
      <c r="AW169" s="4">
        <f t="shared" si="469"/>
        <v>4.6498654697536779E-2</v>
      </c>
      <c r="AY169" s="2">
        <f t="shared" si="520"/>
        <v>51.477287088259772</v>
      </c>
      <c r="AZ169" s="2">
        <f t="shared" si="359"/>
        <v>50.224594325177797</v>
      </c>
      <c r="BA169" s="2">
        <f t="shared" si="360"/>
        <v>50.180040466747684</v>
      </c>
      <c r="BB169" s="2">
        <f t="shared" si="361"/>
        <v>50.653218955582531</v>
      </c>
      <c r="BC169" s="2">
        <f t="shared" si="362"/>
        <v>50.582858630098507</v>
      </c>
      <c r="BD169" s="2">
        <f t="shared" si="363"/>
        <v>51.125221553548442</v>
      </c>
      <c r="BE169" s="2">
        <f t="shared" si="364"/>
        <v>51.888859905094492</v>
      </c>
      <c r="BF169" s="2">
        <f t="shared" si="365"/>
        <v>51.851964880603248</v>
      </c>
      <c r="BG169" s="2">
        <f t="shared" si="366"/>
        <v>52.047886679983293</v>
      </c>
      <c r="BH169" s="2">
        <f t="shared" si="367"/>
        <v>51.065392487553524</v>
      </c>
      <c r="BI169" s="2">
        <f t="shared" si="368"/>
        <v>51.396338694549868</v>
      </c>
      <c r="BJ169" s="2">
        <f t="shared" si="369"/>
        <v>51.493409506052927</v>
      </c>
      <c r="BK169" s="2">
        <f t="shared" si="370"/>
        <v>52.567320366897462</v>
      </c>
      <c r="BL169" s="2">
        <f t="shared" si="371"/>
        <v>52.956113950399441</v>
      </c>
      <c r="BM169" s="2">
        <f t="shared" si="372"/>
        <v>54.386587518175418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60.329601604127575</v>
      </c>
      <c r="DL169" s="2">
        <f t="shared" si="501"/>
        <v>59.040718780487815</v>
      </c>
      <c r="DM169" s="2">
        <f t="shared" si="501"/>
        <v>61.554114817813748</v>
      </c>
      <c r="DN169" s="2">
        <f t="shared" si="501"/>
        <v>57.688716810506556</v>
      </c>
      <c r="DO169" s="2">
        <f t="shared" si="501"/>
        <v>57.402989284020869</v>
      </c>
      <c r="DP169" s="2">
        <f t="shared" si="501"/>
        <v>59.017142603129429</v>
      </c>
      <c r="DQ169" s="2">
        <f t="shared" si="501"/>
        <v>62.35855815126051</v>
      </c>
      <c r="DR169" s="2">
        <f t="shared" si="501"/>
        <v>60.715429172029168</v>
      </c>
      <c r="DS169" s="2">
        <f t="shared" si="501"/>
        <v>64.767556670956651</v>
      </c>
      <c r="DT169" s="2">
        <f t="shared" si="501"/>
        <v>62.703465049335051</v>
      </c>
      <c r="DU169" s="2">
        <f t="shared" si="501"/>
        <v>60.151745882352955</v>
      </c>
      <c r="DV169" s="2">
        <f t="shared" si="501"/>
        <v>62.521183534963541</v>
      </c>
      <c r="DW169" s="2">
        <f t="shared" si="501"/>
        <v>65.26942450725744</v>
      </c>
      <c r="DX169" s="2">
        <f t="shared" si="501"/>
        <v>63.46972450513195</v>
      </c>
      <c r="DY169" s="2">
        <f t="shared" si="501"/>
        <v>65.011614666666659</v>
      </c>
      <c r="EA169" s="2">
        <f t="shared" si="440"/>
        <v>51.400556803224255</v>
      </c>
      <c r="EB169" s="2">
        <f t="shared" si="502"/>
        <v>50.227013625457033</v>
      </c>
      <c r="EC169" s="2">
        <f t="shared" si="503"/>
        <v>49.89890824714405</v>
      </c>
      <c r="ED169" s="2">
        <f t="shared" si="504"/>
        <v>50.706670737605805</v>
      </c>
      <c r="EE169" s="2">
        <f t="shared" si="505"/>
        <v>50.487696397260969</v>
      </c>
      <c r="EF169" s="2">
        <f t="shared" si="506"/>
        <v>51.167233936047111</v>
      </c>
      <c r="EG169" s="2">
        <f t="shared" si="507"/>
        <v>51.962361204002576</v>
      </c>
      <c r="EH169" s="2">
        <f t="shared" si="508"/>
        <v>51.590513919530395</v>
      </c>
      <c r="EI169" s="2">
        <f t="shared" si="509"/>
        <v>52.074857083928457</v>
      </c>
      <c r="EJ169" s="2">
        <f t="shared" si="510"/>
        <v>51.316354720732889</v>
      </c>
      <c r="EK169" s="2">
        <f t="shared" si="511"/>
        <v>51.374588189154295</v>
      </c>
      <c r="EL169" s="2">
        <f t="shared" si="512"/>
        <v>51.584331049675747</v>
      </c>
      <c r="EM169" s="2">
        <f t="shared" si="513"/>
        <v>52.572631539558671</v>
      </c>
      <c r="EN169" s="2">
        <f t="shared" si="514"/>
        <v>52.994862126400101</v>
      </c>
      <c r="EO169" s="2">
        <f t="shared" si="515"/>
        <v>54.45987991970906</v>
      </c>
      <c r="EQ169" s="2">
        <f t="shared" si="516"/>
        <v>51.547179429089645</v>
      </c>
      <c r="ER169" s="2">
        <f t="shared" si="517"/>
        <v>50.222301041657758</v>
      </c>
      <c r="ES169" s="2">
        <f t="shared" si="517"/>
        <v>50.317038467854907</v>
      </c>
      <c r="ET169" s="2">
        <f t="shared" si="517"/>
        <v>50.62429420128241</v>
      </c>
      <c r="EU169" s="2">
        <f t="shared" si="517"/>
        <v>50.631032774792253</v>
      </c>
      <c r="EV169" s="2">
        <f t="shared" si="517"/>
        <v>51.103439835690615</v>
      </c>
      <c r="EW169" s="2">
        <f t="shared" si="517"/>
        <v>51.853456452782076</v>
      </c>
      <c r="EX169" s="2">
        <f t="shared" si="517"/>
        <v>51.949721657781225</v>
      </c>
      <c r="EY169" s="2">
        <f t="shared" si="517"/>
        <v>52.035344279961606</v>
      </c>
      <c r="EZ169" s="2">
        <f t="shared" si="517"/>
        <v>50.965573604060928</v>
      </c>
      <c r="FA169" s="2">
        <f t="shared" si="517"/>
        <v>51.404914623354131</v>
      </c>
      <c r="FB169" s="2">
        <f t="shared" si="517"/>
        <v>51.447600337183154</v>
      </c>
      <c r="FC169" s="2">
        <f t="shared" si="517"/>
        <v>52.561984360125351</v>
      </c>
      <c r="FD169" s="2">
        <f t="shared" si="517"/>
        <v>52.926441417952063</v>
      </c>
      <c r="FE169" s="2">
        <f t="shared" si="517"/>
        <v>54.33370953717062</v>
      </c>
      <c r="FG169" s="2">
        <f t="shared" si="518"/>
        <v>0.99991240328398312</v>
      </c>
      <c r="FH169" s="2">
        <f t="shared" si="519"/>
        <v>0.99991098848820126</v>
      </c>
      <c r="FI169" s="2">
        <f t="shared" si="519"/>
        <v>0.99990733057222525</v>
      </c>
      <c r="FJ169" s="2">
        <f t="shared" si="519"/>
        <v>0.99990452712497369</v>
      </c>
      <c r="FK169" s="2">
        <f t="shared" si="519"/>
        <v>0.9998958325849252</v>
      </c>
      <c r="FL169" s="2">
        <f t="shared" si="519"/>
        <v>0.99989509920758202</v>
      </c>
      <c r="FM169" s="2">
        <f t="shared" si="519"/>
        <v>0.99989220563672709</v>
      </c>
      <c r="FN169" s="2">
        <f t="shared" si="519"/>
        <v>0.99988994699648093</v>
      </c>
      <c r="FO169" s="2">
        <f t="shared" si="519"/>
        <v>0.99989203004181593</v>
      </c>
      <c r="FP169" s="2">
        <f t="shared" si="519"/>
        <v>0.99989644810991174</v>
      </c>
      <c r="FQ169" s="2">
        <f t="shared" si="519"/>
        <v>0.99988134533347661</v>
      </c>
      <c r="FR169" s="2">
        <f t="shared" si="519"/>
        <v>0.99989896738024675</v>
      </c>
      <c r="FS169" s="2">
        <f t="shared" si="519"/>
        <v>0.99988842185718696</v>
      </c>
      <c r="FT169" s="2">
        <f t="shared" si="519"/>
        <v>0.99987720834564475</v>
      </c>
      <c r="FU169" s="2">
        <f t="shared" si="519"/>
        <v>0.99985457298046176</v>
      </c>
      <c r="FW169" s="2">
        <f t="shared" si="536"/>
        <v>0.51798369852901827</v>
      </c>
      <c r="FX169" s="2">
        <f t="shared" si="376"/>
        <v>0.67984393192740078</v>
      </c>
      <c r="FY169" s="2">
        <f t="shared" si="377"/>
        <v>0.66977253594350739</v>
      </c>
      <c r="FZ169" s="2">
        <f t="shared" si="378"/>
        <v>0.65696350503201495</v>
      </c>
      <c r="GA169" s="2">
        <f t="shared" si="379"/>
        <v>0.65888287592886208</v>
      </c>
      <c r="GB169" s="2">
        <f t="shared" si="380"/>
        <v>0.67147030679755537</v>
      </c>
      <c r="GC169" s="2">
        <f t="shared" si="381"/>
        <v>0.68520380885299603</v>
      </c>
      <c r="GD169" s="2">
        <f t="shared" si="382"/>
        <v>0.72505881418564655</v>
      </c>
      <c r="GE169" s="2">
        <f t="shared" si="383"/>
        <v>0.71725697352681972</v>
      </c>
      <c r="GF169" s="2">
        <f t="shared" si="384"/>
        <v>0.71879978138141232</v>
      </c>
      <c r="GG169" s="2">
        <f t="shared" si="385"/>
        <v>0.68287140321246198</v>
      </c>
      <c r="GH169" s="2">
        <f t="shared" si="386"/>
        <v>0.67304938885807819</v>
      </c>
      <c r="GI169" s="2">
        <f t="shared" si="387"/>
        <v>0.63189103577698502</v>
      </c>
      <c r="GJ169" s="2">
        <f t="shared" si="388"/>
        <v>0.58512112179735665</v>
      </c>
      <c r="GK169" s="2">
        <f t="shared" si="389"/>
        <v>0.59306239200831934</v>
      </c>
      <c r="GM169" s="86">
        <f t="shared" si="537"/>
        <v>1.4154219088039006E-203</v>
      </c>
      <c r="GN169" s="86">
        <f t="shared" si="390"/>
        <v>9.4168933573561056E-256</v>
      </c>
      <c r="GO169" s="86">
        <f t="shared" si="391"/>
        <v>5.2817405219561125E-234</v>
      </c>
      <c r="GP169" s="86">
        <f t="shared" si="392"/>
        <v>5.5364198651101496E-248</v>
      </c>
      <c r="GQ169" s="86">
        <f t="shared" si="393"/>
        <v>6.5318405224385655E-295</v>
      </c>
      <c r="GR169" s="86">
        <f t="shared" si="394"/>
        <v>1.184820565628066E-288</v>
      </c>
      <c r="GS169" s="86">
        <f t="shared" si="395"/>
        <v>1.8175808137659547E-295</v>
      </c>
      <c r="GT169" s="86">
        <f t="shared" si="396"/>
        <v>0</v>
      </c>
      <c r="GU169" s="86">
        <f t="shared" si="397"/>
        <v>1.7596403227060273E-273</v>
      </c>
      <c r="GV169" s="86">
        <f t="shared" si="398"/>
        <v>7.5269756568534179E-281</v>
      </c>
      <c r="GW169" s="86">
        <f t="shared" si="399"/>
        <v>0</v>
      </c>
      <c r="GX169" s="86">
        <f t="shared" si="400"/>
        <v>0</v>
      </c>
      <c r="GY169" s="86">
        <f t="shared" si="401"/>
        <v>2.8864947811792779E-268</v>
      </c>
      <c r="GZ169" s="86">
        <f t="shared" si="402"/>
        <v>8.2551108503708424E-247</v>
      </c>
      <c r="HA169" s="86">
        <f t="shared" si="403"/>
        <v>0</v>
      </c>
      <c r="HC169" s="86">
        <f t="shared" si="538"/>
        <v>8.6153236091847985E-187</v>
      </c>
      <c r="HD169" s="86">
        <f t="shared" si="404"/>
        <v>2.9532192665927405E-140</v>
      </c>
      <c r="HE169" s="86">
        <f t="shared" si="405"/>
        <v>1.2826061004891259E-190</v>
      </c>
      <c r="HF169" s="86">
        <f t="shared" si="406"/>
        <v>1.1240916323494975E-187</v>
      </c>
      <c r="HG169" s="86">
        <f t="shared" si="407"/>
        <v>0</v>
      </c>
      <c r="HH169" s="86">
        <f t="shared" si="408"/>
        <v>3.4839689411555162E-232</v>
      </c>
      <c r="HI169" s="86">
        <f t="shared" si="409"/>
        <v>3.4067344281112056E-239</v>
      </c>
      <c r="HJ169" s="86">
        <f t="shared" si="410"/>
        <v>3.9079015002817387E-229</v>
      </c>
      <c r="HK169" s="86">
        <f t="shared" si="411"/>
        <v>9.5287341059541871E-207</v>
      </c>
      <c r="HL169" s="86">
        <f t="shared" si="412"/>
        <v>1.0902282270736841E-180</v>
      </c>
      <c r="HM169" s="86">
        <f t="shared" si="413"/>
        <v>0</v>
      </c>
      <c r="HN169" s="86">
        <f t="shared" si="414"/>
        <v>1.0005743034873506E-246</v>
      </c>
      <c r="HO169" s="86">
        <f t="shared" si="415"/>
        <v>2.5376680658329137E-164</v>
      </c>
      <c r="HP169" s="86">
        <f t="shared" si="416"/>
        <v>3.3265410419027046E-156</v>
      </c>
      <c r="HQ169" s="86">
        <f t="shared" si="417"/>
        <v>3.9087118645043079E-215</v>
      </c>
      <c r="HS169" s="86">
        <f t="shared" si="539"/>
        <v>4.5413144070540253E-10</v>
      </c>
      <c r="HT169" s="86">
        <f t="shared" si="418"/>
        <v>1.4992499657449828E-12</v>
      </c>
      <c r="HU169" s="86">
        <f t="shared" si="419"/>
        <v>2.0527649061589004E-13</v>
      </c>
      <c r="HV169" s="86">
        <f t="shared" si="420"/>
        <v>9.0305763840743714E-14</v>
      </c>
      <c r="HW169" s="86">
        <f t="shared" si="421"/>
        <v>3.7214001541815894E-12</v>
      </c>
      <c r="HX169" s="86">
        <f t="shared" si="422"/>
        <v>1.3993642210297877E-13</v>
      </c>
      <c r="HY169" s="86">
        <f t="shared" si="423"/>
        <v>2.6817826243558232E-15</v>
      </c>
      <c r="HZ169" s="86">
        <f t="shared" si="424"/>
        <v>1.3706251011815829E-14</v>
      </c>
      <c r="IA169" s="86">
        <f t="shared" si="425"/>
        <v>1.3073370743895976E-15</v>
      </c>
      <c r="IB169" s="86">
        <f t="shared" si="426"/>
        <v>9.8259125441436165E-18</v>
      </c>
      <c r="IC169" s="86">
        <f t="shared" si="427"/>
        <v>7.65090692751482E-15</v>
      </c>
      <c r="ID169" s="86">
        <f t="shared" si="428"/>
        <v>3.5958865269719479E-15</v>
      </c>
      <c r="IE169" s="86">
        <f t="shared" si="429"/>
        <v>1.6212914344791699E-14</v>
      </c>
      <c r="IF169" s="86">
        <f t="shared" si="430"/>
        <v>9.3996134105364134E-25</v>
      </c>
      <c r="IG169" s="86">
        <f t="shared" si="431"/>
        <v>6.2464764888396482E-21</v>
      </c>
      <c r="II169" s="86">
        <f t="shared" si="540"/>
        <v>0.55787875530903852</v>
      </c>
      <c r="IJ169" s="86">
        <f t="shared" si="541"/>
        <v>0.26894971957783659</v>
      </c>
      <c r="IK169" s="86">
        <f t="shared" si="542"/>
        <v>0.2611224507616734</v>
      </c>
      <c r="IL169" s="86">
        <f t="shared" si="543"/>
        <v>0.29124214139908727</v>
      </c>
      <c r="IM169" s="86">
        <f t="shared" si="544"/>
        <v>0.32493360578739694</v>
      </c>
      <c r="IN169" s="86">
        <f t="shared" si="545"/>
        <v>0.260882828609446</v>
      </c>
      <c r="IO169" s="86">
        <f t="shared" si="546"/>
        <v>0.20169247932884318</v>
      </c>
      <c r="IP169" s="86">
        <f t="shared" si="547"/>
        <v>0.12548460432477002</v>
      </c>
      <c r="IQ169" s="86">
        <f t="shared" si="548"/>
        <v>0.12751796045833574</v>
      </c>
      <c r="IR169" s="86">
        <f t="shared" si="549"/>
        <v>0.10496958076376213</v>
      </c>
      <c r="IS169" s="86">
        <f t="shared" si="550"/>
        <v>0.21586019418680916</v>
      </c>
      <c r="IT169" s="86">
        <f t="shared" si="551"/>
        <v>0.23419303500562239</v>
      </c>
      <c r="IU169" s="86">
        <f t="shared" si="552"/>
        <v>0.36576310202077167</v>
      </c>
      <c r="IV169" s="86">
        <f t="shared" si="553"/>
        <v>0.38632091264505963</v>
      </c>
      <c r="IW169" s="86">
        <f t="shared" si="554"/>
        <v>0.56190614200968503</v>
      </c>
      <c r="IY169" s="86">
        <f t="shared" si="555"/>
        <v>0.55787875576316992</v>
      </c>
      <c r="IZ169" s="86">
        <f t="shared" si="556"/>
        <v>0.26894971957933583</v>
      </c>
      <c r="JA169" s="86">
        <f t="shared" si="557"/>
        <v>0.26112245076187868</v>
      </c>
      <c r="JB169" s="86">
        <f t="shared" si="558"/>
        <v>0.29124214139917759</v>
      </c>
      <c r="JC169" s="86">
        <f t="shared" si="559"/>
        <v>0.32493360579111835</v>
      </c>
      <c r="JD169" s="86">
        <f t="shared" si="560"/>
        <v>0.26088282860958595</v>
      </c>
      <c r="JE169" s="86">
        <f t="shared" si="561"/>
        <v>0.20169247932884588</v>
      </c>
      <c r="JF169" s="86">
        <f t="shared" si="562"/>
        <v>0.12548460432478373</v>
      </c>
      <c r="JG169" s="86">
        <f t="shared" si="563"/>
        <v>0.12751796045833705</v>
      </c>
      <c r="JH169" s="86">
        <f t="shared" si="564"/>
        <v>0.10496958076376214</v>
      </c>
      <c r="JI169" s="86">
        <f t="shared" si="565"/>
        <v>0.21586019418681682</v>
      </c>
      <c r="JJ169" s="86">
        <f t="shared" si="566"/>
        <v>0.23419303500562599</v>
      </c>
      <c r="JK169" s="86">
        <f t="shared" si="567"/>
        <v>0.36576310202078788</v>
      </c>
      <c r="JL169" s="86">
        <f t="shared" si="568"/>
        <v>0.38632091264505963</v>
      </c>
      <c r="JM169" s="86">
        <f t="shared" si="569"/>
        <v>0.56190614200968503</v>
      </c>
    </row>
    <row r="170" spans="2:273" x14ac:dyDescent="0.25">
      <c r="B170" s="2">
        <v>143</v>
      </c>
      <c r="C170" s="37">
        <v>51.545999999999999</v>
      </c>
      <c r="D170" s="37">
        <v>50.816600000000001</v>
      </c>
      <c r="E170" s="37">
        <v>50.2821</v>
      </c>
      <c r="F170" s="37">
        <v>50.684699999999999</v>
      </c>
      <c r="G170" s="37">
        <v>50.700899999999997</v>
      </c>
      <c r="H170" s="37">
        <v>50.293999999999997</v>
      </c>
      <c r="I170" s="37">
        <v>52.074199999999998</v>
      </c>
      <c r="J170" s="37">
        <v>51.807699999999997</v>
      </c>
      <c r="K170" s="37">
        <v>52.081000000000003</v>
      </c>
      <c r="L170" s="37">
        <v>50.3581</v>
      </c>
      <c r="M170" s="37">
        <v>51.436799999999998</v>
      </c>
      <c r="N170" s="37">
        <v>52.1113</v>
      </c>
      <c r="O170" s="37">
        <v>52.3489</v>
      </c>
      <c r="P170" s="37">
        <v>54.617400000000004</v>
      </c>
      <c r="Q170" s="37">
        <v>57.847000000000001</v>
      </c>
      <c r="S170" s="4">
        <f t="shared" si="441"/>
        <v>51.74125177312969</v>
      </c>
      <c r="T170" s="4">
        <f t="shared" si="442"/>
        <v>50.190792391280652</v>
      </c>
      <c r="U170" s="4">
        <f t="shared" si="443"/>
        <v>50.153297181057226</v>
      </c>
      <c r="V170" s="4">
        <f t="shared" si="444"/>
        <v>50.622912406233866</v>
      </c>
      <c r="W170" s="4">
        <f t="shared" si="445"/>
        <v>50.557794703580129</v>
      </c>
      <c r="X170" s="4">
        <f t="shared" si="446"/>
        <v>51.094261741936734</v>
      </c>
      <c r="Y170" s="4">
        <f t="shared" si="447"/>
        <v>51.859690613858788</v>
      </c>
      <c r="Z170" s="4">
        <f t="shared" si="448"/>
        <v>51.826996023627444</v>
      </c>
      <c r="AA170" s="4">
        <f t="shared" si="449"/>
        <v>52.015059956186391</v>
      </c>
      <c r="AB170" s="4">
        <f t="shared" si="450"/>
        <v>51.009625210995829</v>
      </c>
      <c r="AC170" s="4">
        <f t="shared" si="451"/>
        <v>51.352708624717422</v>
      </c>
      <c r="AD170" s="4">
        <f t="shared" si="452"/>
        <v>51.457201390339286</v>
      </c>
      <c r="AE170" s="4">
        <f t="shared" si="453"/>
        <v>52.562869705466341</v>
      </c>
      <c r="AF170" s="4">
        <f t="shared" si="454"/>
        <v>54.342824548717587</v>
      </c>
      <c r="AG170" s="4">
        <f t="shared" si="455"/>
        <v>58.753554635636142</v>
      </c>
      <c r="AI170" s="4">
        <f t="shared" si="456"/>
        <v>-0.19525177312969078</v>
      </c>
      <c r="AJ170" s="4">
        <f t="shared" si="457"/>
        <v>0.62580760871934871</v>
      </c>
      <c r="AK170" s="4">
        <f t="shared" si="458"/>
        <v>0.12880281894277346</v>
      </c>
      <c r="AL170" s="4">
        <f t="shared" si="459"/>
        <v>6.1787593766133853E-2</v>
      </c>
      <c r="AM170" s="4">
        <f t="shared" si="460"/>
        <v>0.14310529641986847</v>
      </c>
      <c r="AN170" s="4">
        <f t="shared" si="461"/>
        <v>-0.80026174193673683</v>
      </c>
      <c r="AO170" s="4">
        <f t="shared" si="462"/>
        <v>0.21450938614120929</v>
      </c>
      <c r="AP170" s="4">
        <f t="shared" si="463"/>
        <v>-1.9296023627447312E-2</v>
      </c>
      <c r="AQ170" s="4">
        <f t="shared" si="464"/>
        <v>6.5940043813611737E-2</v>
      </c>
      <c r="AR170" s="4">
        <f t="shared" si="465"/>
        <v>-0.65152521099582827</v>
      </c>
      <c r="AS170" s="4">
        <f t="shared" si="466"/>
        <v>8.4091375282575598E-2</v>
      </c>
      <c r="AT170" s="4">
        <f t="shared" si="467"/>
        <v>0.6540986096607142</v>
      </c>
      <c r="AU170" s="4">
        <f t="shared" si="468"/>
        <v>-0.21396970546634009</v>
      </c>
      <c r="AV170" s="4">
        <f t="shared" si="469"/>
        <v>0.27457545128241634</v>
      </c>
      <c r="AW170" s="4">
        <f t="shared" si="469"/>
        <v>-0.90655463563614092</v>
      </c>
      <c r="AY170" s="2">
        <f t="shared" si="520"/>
        <v>51.438859319630453</v>
      </c>
      <c r="AZ170" s="2">
        <f t="shared" si="359"/>
        <v>50.189749195477702</v>
      </c>
      <c r="BA170" s="2">
        <f t="shared" si="360"/>
        <v>50.151983608978782</v>
      </c>
      <c r="BB170" s="2">
        <f t="shared" si="361"/>
        <v>50.61983906120183</v>
      </c>
      <c r="BC170" s="2">
        <f t="shared" si="362"/>
        <v>50.548870678444487</v>
      </c>
      <c r="BD170" s="2">
        <f t="shared" si="363"/>
        <v>51.092010871079438</v>
      </c>
      <c r="BE170" s="2">
        <f t="shared" si="364"/>
        <v>51.859338795670212</v>
      </c>
      <c r="BF170" s="2">
        <f t="shared" si="365"/>
        <v>51.82697953917743</v>
      </c>
      <c r="BG170" s="2">
        <f t="shared" si="366"/>
        <v>52.015042928487404</v>
      </c>
      <c r="BH170" s="2">
        <f t="shared" si="367"/>
        <v>51.009620788449226</v>
      </c>
      <c r="BI170" s="2">
        <f t="shared" si="368"/>
        <v>51.35183368154636</v>
      </c>
      <c r="BJ170" s="2">
        <f t="shared" si="369"/>
        <v>51.455527212645194</v>
      </c>
      <c r="BK170" s="2">
        <f t="shared" si="370"/>
        <v>52.531025663492613</v>
      </c>
      <c r="BL170" s="2">
        <f t="shared" si="371"/>
        <v>52.919414927230314</v>
      </c>
      <c r="BM170" s="2">
        <f t="shared" si="372"/>
        <v>54.326765521666871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60.362473780487804</v>
      </c>
      <c r="DL170" s="2">
        <f t="shared" si="501"/>
        <v>59.068133048780496</v>
      </c>
      <c r="DM170" s="2">
        <f t="shared" si="501"/>
        <v>61.603708582995935</v>
      </c>
      <c r="DN170" s="2">
        <f t="shared" si="501"/>
        <v>57.710603039399615</v>
      </c>
      <c r="DO170" s="2">
        <f t="shared" si="501"/>
        <v>57.420140113798013</v>
      </c>
      <c r="DP170" s="2">
        <f t="shared" si="501"/>
        <v>59.045865718349916</v>
      </c>
      <c r="DQ170" s="2">
        <f t="shared" si="501"/>
        <v>62.412402408963594</v>
      </c>
      <c r="DR170" s="2">
        <f t="shared" si="501"/>
        <v>60.756391926211919</v>
      </c>
      <c r="DS170" s="2">
        <f t="shared" si="501"/>
        <v>64.838642874302863</v>
      </c>
      <c r="DT170" s="2">
        <f t="shared" si="501"/>
        <v>62.755320145860146</v>
      </c>
      <c r="DU170" s="2">
        <f t="shared" si="501"/>
        <v>60.18021526355998</v>
      </c>
      <c r="DV170" s="2">
        <f t="shared" si="501"/>
        <v>62.57329523380524</v>
      </c>
      <c r="DW170" s="2">
        <f t="shared" si="501"/>
        <v>65.336538426279603</v>
      </c>
      <c r="DX170" s="2">
        <f t="shared" si="501"/>
        <v>63.523920161290313</v>
      </c>
      <c r="DY170" s="2">
        <f t="shared" si="501"/>
        <v>65.071135418803408</v>
      </c>
      <c r="EA170" s="2">
        <f t="shared" si="440"/>
        <v>51.356869985115296</v>
      </c>
      <c r="EB170" s="2">
        <f t="shared" si="502"/>
        <v>50.192405173103289</v>
      </c>
      <c r="EC170" s="2">
        <f t="shared" si="503"/>
        <v>49.856127212692357</v>
      </c>
      <c r="ED170" s="2">
        <f t="shared" si="504"/>
        <v>50.676293319226119</v>
      </c>
      <c r="EE170" s="2">
        <f t="shared" si="505"/>
        <v>50.44870953921771</v>
      </c>
      <c r="EF170" s="2">
        <f t="shared" si="506"/>
        <v>51.136330460161332</v>
      </c>
      <c r="EG170" s="2">
        <f t="shared" si="507"/>
        <v>51.936738179470623</v>
      </c>
      <c r="EH170" s="2">
        <f t="shared" si="508"/>
        <v>51.553455761281647</v>
      </c>
      <c r="EI170" s="2">
        <f t="shared" si="509"/>
        <v>52.043485901059732</v>
      </c>
      <c r="EJ170" s="2">
        <f t="shared" si="510"/>
        <v>51.272735162269655</v>
      </c>
      <c r="EK170" s="2">
        <f t="shared" si="511"/>
        <v>51.329106223369919</v>
      </c>
      <c r="EL170" s="2">
        <f t="shared" si="512"/>
        <v>51.551359722610066</v>
      </c>
      <c r="EM170" s="2">
        <f t="shared" si="513"/>
        <v>52.536842409598108</v>
      </c>
      <c r="EN170" s="2">
        <f t="shared" si="514"/>
        <v>52.960754883639964</v>
      </c>
      <c r="EO170" s="2">
        <f t="shared" si="515"/>
        <v>54.404523469126921</v>
      </c>
      <c r="EQ170" s="2">
        <f t="shared" si="516"/>
        <v>51.507112249428069</v>
      </c>
      <c r="ER170" s="2">
        <f t="shared" si="517"/>
        <v>50.187578487502662</v>
      </c>
      <c r="ES170" s="2">
        <f t="shared" si="517"/>
        <v>50.283579573008751</v>
      </c>
      <c r="ET170" s="2">
        <f t="shared" si="517"/>
        <v>50.592050766657373</v>
      </c>
      <c r="EU170" s="2">
        <f t="shared" si="517"/>
        <v>50.595188404412255</v>
      </c>
      <c r="EV170" s="2">
        <f t="shared" si="517"/>
        <v>51.071140260467722</v>
      </c>
      <c r="EW170" s="2">
        <f t="shared" si="517"/>
        <v>51.825447397632736</v>
      </c>
      <c r="EX170" s="2">
        <f t="shared" si="517"/>
        <v>51.920329966279233</v>
      </c>
      <c r="EY170" s="2">
        <f t="shared" si="517"/>
        <v>52.003104332124799</v>
      </c>
      <c r="EZ170" s="2">
        <f t="shared" si="517"/>
        <v>50.914273942470402</v>
      </c>
      <c r="FA170" s="2">
        <f t="shared" si="517"/>
        <v>51.360096207690709</v>
      </c>
      <c r="FB170" s="2">
        <f t="shared" si="517"/>
        <v>51.411604786450653</v>
      </c>
      <c r="FC170" s="2">
        <f t="shared" si="517"/>
        <v>52.525940732541542</v>
      </c>
      <c r="FD170" s="2">
        <f t="shared" si="517"/>
        <v>52.89073413744967</v>
      </c>
      <c r="FE170" s="2">
        <f t="shared" si="517"/>
        <v>54.27580543695489</v>
      </c>
      <c r="FG170" s="2">
        <f t="shared" si="518"/>
        <v>0.99992011022974525</v>
      </c>
      <c r="FH170" s="2">
        <f t="shared" si="519"/>
        <v>0.99991881990060572</v>
      </c>
      <c r="FI170" s="2">
        <f t="shared" si="519"/>
        <v>0.99991548378825534</v>
      </c>
      <c r="FJ170" s="2">
        <f t="shared" si="519"/>
        <v>0.9999129269716478</v>
      </c>
      <c r="FK170" s="2">
        <f t="shared" si="519"/>
        <v>0.9999049973175872</v>
      </c>
      <c r="FL170" s="2">
        <f t="shared" si="519"/>
        <v>0.99990432845719668</v>
      </c>
      <c r="FM170" s="2">
        <f t="shared" si="519"/>
        <v>0.99990168943982394</v>
      </c>
      <c r="FN170" s="2">
        <f t="shared" si="519"/>
        <v>0.99989962949595201</v>
      </c>
      <c r="FO170" s="2">
        <f t="shared" si="519"/>
        <v>0.99990152929232123</v>
      </c>
      <c r="FP170" s="2">
        <f t="shared" si="519"/>
        <v>0.99990555869330711</v>
      </c>
      <c r="FQ170" s="2">
        <f t="shared" si="519"/>
        <v>0.99989178452818583</v>
      </c>
      <c r="FR170" s="2">
        <f t="shared" si="519"/>
        <v>0.99990785633652002</v>
      </c>
      <c r="FS170" s="2">
        <f t="shared" si="519"/>
        <v>0.99989823852525905</v>
      </c>
      <c r="FT170" s="2">
        <f t="shared" si="519"/>
        <v>0.99988801147028405</v>
      </c>
      <c r="FU170" s="2">
        <f t="shared" si="519"/>
        <v>0.99986736728467751</v>
      </c>
      <c r="FW170" s="2">
        <f t="shared" si="536"/>
        <v>0.54092554627471368</v>
      </c>
      <c r="FX170" s="2">
        <f t="shared" si="376"/>
        <v>0.6995504526534756</v>
      </c>
      <c r="FY170" s="2">
        <f t="shared" si="377"/>
        <v>0.68981613528485519</v>
      </c>
      <c r="FZ170" s="2">
        <f t="shared" si="378"/>
        <v>0.67741010847720196</v>
      </c>
      <c r="GA170" s="2">
        <f t="shared" si="379"/>
        <v>0.67927092751423168</v>
      </c>
      <c r="GB170" s="2">
        <f t="shared" si="380"/>
        <v>0.69145832862545897</v>
      </c>
      <c r="GC170" s="2">
        <f t="shared" si="381"/>
        <v>0.70472370598736744</v>
      </c>
      <c r="GD170" s="2">
        <f t="shared" si="382"/>
        <v>0.74303418131013244</v>
      </c>
      <c r="GE170" s="2">
        <f t="shared" si="383"/>
        <v>0.7355563817297609</v>
      </c>
      <c r="GF170" s="2">
        <f t="shared" si="384"/>
        <v>0.73703594575293274</v>
      </c>
      <c r="GG170" s="2">
        <f t="shared" si="385"/>
        <v>0.70247312842212351</v>
      </c>
      <c r="GH170" s="2">
        <f t="shared" si="386"/>
        <v>0.69298526508604485</v>
      </c>
      <c r="GI170" s="2">
        <f t="shared" si="387"/>
        <v>0.65304283106630745</v>
      </c>
      <c r="GJ170" s="2">
        <f t="shared" si="388"/>
        <v>0.60729015430200484</v>
      </c>
      <c r="GK170" s="2">
        <f t="shared" si="389"/>
        <v>0.61508623019046482</v>
      </c>
      <c r="GM170" s="86">
        <f t="shared" si="537"/>
        <v>1.815512189393553E-208</v>
      </c>
      <c r="GN170" s="86">
        <f t="shared" si="390"/>
        <v>6.1209673100267102E-262</v>
      </c>
      <c r="GO170" s="86">
        <f t="shared" si="391"/>
        <v>1.1799034115826021E-239</v>
      </c>
      <c r="GP170" s="86">
        <f t="shared" si="392"/>
        <v>4.9763897844527027E-254</v>
      </c>
      <c r="GQ170" s="86">
        <f t="shared" si="393"/>
        <v>4.7073338323543806E-302</v>
      </c>
      <c r="GR170" s="86">
        <f t="shared" si="394"/>
        <v>1.1769917941190276E-295</v>
      </c>
      <c r="GS170" s="86">
        <f t="shared" si="395"/>
        <v>1.3847439496205342E-302</v>
      </c>
      <c r="GT170" s="86">
        <f t="shared" si="396"/>
        <v>0</v>
      </c>
      <c r="GU170" s="86">
        <f t="shared" si="397"/>
        <v>4.4148766028032377E-280</v>
      </c>
      <c r="GV170" s="86">
        <f t="shared" si="398"/>
        <v>1.3139666901860071E-287</v>
      </c>
      <c r="GW170" s="86">
        <f t="shared" si="399"/>
        <v>0</v>
      </c>
      <c r="GX170" s="86">
        <f t="shared" si="400"/>
        <v>0</v>
      </c>
      <c r="GY170" s="86">
        <f t="shared" si="401"/>
        <v>1.0669201513226629E-274</v>
      </c>
      <c r="GZ170" s="86">
        <f t="shared" si="402"/>
        <v>9.3892635530228492E-253</v>
      </c>
      <c r="HA170" s="86">
        <f t="shared" si="403"/>
        <v>0</v>
      </c>
      <c r="HC170" s="86">
        <f t="shared" si="538"/>
        <v>8.5894264287196054E-193</v>
      </c>
      <c r="HD170" s="86">
        <f t="shared" si="404"/>
        <v>1.0766786776948079E-144</v>
      </c>
      <c r="HE170" s="86">
        <f t="shared" si="405"/>
        <v>1.1845004209526827E-196</v>
      </c>
      <c r="HF170" s="86">
        <f t="shared" si="406"/>
        <v>1.1656352378357652E-193</v>
      </c>
      <c r="HG170" s="86">
        <f t="shared" si="407"/>
        <v>0</v>
      </c>
      <c r="HH170" s="86">
        <f t="shared" si="408"/>
        <v>1.554101024682994E-239</v>
      </c>
      <c r="HI170" s="86">
        <f t="shared" si="409"/>
        <v>1.1689745632660272E-246</v>
      </c>
      <c r="HJ170" s="86">
        <f t="shared" si="410"/>
        <v>2.667874748114856E-236</v>
      </c>
      <c r="HK170" s="86">
        <f t="shared" si="411"/>
        <v>3.4268083112427372E-213</v>
      </c>
      <c r="HL170" s="86">
        <f t="shared" si="412"/>
        <v>2.905505975857253E-186</v>
      </c>
      <c r="HM170" s="86">
        <f t="shared" si="413"/>
        <v>0</v>
      </c>
      <c r="HN170" s="86">
        <f t="shared" si="414"/>
        <v>2.2091753305243451E-254</v>
      </c>
      <c r="HO170" s="86">
        <f t="shared" si="415"/>
        <v>1.7801706272821654E-169</v>
      </c>
      <c r="HP170" s="86">
        <f t="shared" si="416"/>
        <v>3.7442332357968176E-161</v>
      </c>
      <c r="HQ170" s="86">
        <f t="shared" si="417"/>
        <v>7.1842753984075395E-222</v>
      </c>
      <c r="HS170" s="86">
        <f t="shared" si="539"/>
        <v>1.1892540059697036E-10</v>
      </c>
      <c r="HT170" s="86">
        <f t="shared" si="418"/>
        <v>3.1273615641392074E-13</v>
      </c>
      <c r="HU170" s="86">
        <f t="shared" si="419"/>
        <v>3.5292899266320043E-14</v>
      </c>
      <c r="HV170" s="86">
        <f t="shared" si="420"/>
        <v>1.4569766174046598E-14</v>
      </c>
      <c r="HW170" s="86">
        <f t="shared" si="421"/>
        <v>7.7703794600464758E-13</v>
      </c>
      <c r="HX170" s="86">
        <f t="shared" si="422"/>
        <v>2.4222769538649E-14</v>
      </c>
      <c r="HY170" s="86">
        <f t="shared" si="423"/>
        <v>3.8046248974386872E-16</v>
      </c>
      <c r="HZ170" s="86">
        <f t="shared" si="424"/>
        <v>2.1939222042080313E-15</v>
      </c>
      <c r="IA170" s="86">
        <f t="shared" si="425"/>
        <v>1.8253818840363261E-16</v>
      </c>
      <c r="IB170" s="86">
        <f t="shared" si="426"/>
        <v>1.0628861846098851E-18</v>
      </c>
      <c r="IC170" s="86">
        <f t="shared" si="427"/>
        <v>1.1576552651057395E-15</v>
      </c>
      <c r="ID170" s="86">
        <f t="shared" si="428"/>
        <v>5.1101546175801725E-16</v>
      </c>
      <c r="IE170" s="86">
        <f t="shared" si="429"/>
        <v>2.3649470013343804E-15</v>
      </c>
      <c r="IF170" s="86">
        <f t="shared" si="430"/>
        <v>2.1603333360327008E-26</v>
      </c>
      <c r="IG170" s="86">
        <f t="shared" si="431"/>
        <v>2.5463475468460902E-22</v>
      </c>
      <c r="II170" s="86">
        <f t="shared" si="540"/>
        <v>0.59788263664896657</v>
      </c>
      <c r="IJ170" s="86">
        <f t="shared" si="541"/>
        <v>0.215029761081652</v>
      </c>
      <c r="IK170" s="86">
        <f t="shared" si="542"/>
        <v>0.20431241610565953</v>
      </c>
      <c r="IL170" s="86">
        <f t="shared" si="543"/>
        <v>0.22874275212370829</v>
      </c>
      <c r="IM170" s="86">
        <f t="shared" si="544"/>
        <v>0.26286545195173872</v>
      </c>
      <c r="IN170" s="86">
        <f t="shared" si="545"/>
        <v>0.20464344869716122</v>
      </c>
      <c r="IO170" s="86">
        <f t="shared" si="546"/>
        <v>0.15336076715734312</v>
      </c>
      <c r="IP170" s="86">
        <f t="shared" si="547"/>
        <v>9.3411576157489531E-2</v>
      </c>
      <c r="IQ170" s="86">
        <f t="shared" si="548"/>
        <v>9.3986537269923259E-2</v>
      </c>
      <c r="IR170" s="86">
        <f t="shared" si="549"/>
        <v>7.5023099409773517E-2</v>
      </c>
      <c r="IS170" s="86">
        <f t="shared" si="550"/>
        <v>0.16575451182026821</v>
      </c>
      <c r="IT170" s="86">
        <f t="shared" si="551"/>
        <v>0.17992859458589169</v>
      </c>
      <c r="IU170" s="86">
        <f t="shared" si="552"/>
        <v>0.29209647976363246</v>
      </c>
      <c r="IV170" s="86">
        <f t="shared" si="553"/>
        <v>0.31213334015029726</v>
      </c>
      <c r="IW170" s="86">
        <f t="shared" si="554"/>
        <v>0.5279343831643496</v>
      </c>
      <c r="IY170" s="86">
        <f t="shared" si="555"/>
        <v>0.597882636767892</v>
      </c>
      <c r="IZ170" s="86">
        <f t="shared" si="556"/>
        <v>0.21502976108196475</v>
      </c>
      <c r="JA170" s="86">
        <f t="shared" si="557"/>
        <v>0.20431241610569484</v>
      </c>
      <c r="JB170" s="86">
        <f t="shared" si="558"/>
        <v>0.22874275212372286</v>
      </c>
      <c r="JC170" s="86">
        <f t="shared" si="559"/>
        <v>0.26286545195251576</v>
      </c>
      <c r="JD170" s="86">
        <f t="shared" si="560"/>
        <v>0.20464344869718545</v>
      </c>
      <c r="JE170" s="86">
        <f t="shared" si="561"/>
        <v>0.15336076715734351</v>
      </c>
      <c r="JF170" s="86">
        <f t="shared" si="562"/>
        <v>9.3411576157491724E-2</v>
      </c>
      <c r="JG170" s="86">
        <f t="shared" si="563"/>
        <v>9.398653726992344E-2</v>
      </c>
      <c r="JH170" s="86">
        <f t="shared" si="564"/>
        <v>7.5023099409773517E-2</v>
      </c>
      <c r="JI170" s="86">
        <f t="shared" si="565"/>
        <v>0.16575451182026937</v>
      </c>
      <c r="JJ170" s="86">
        <f t="shared" si="566"/>
        <v>0.17992859458589219</v>
      </c>
      <c r="JK170" s="86">
        <f t="shared" si="567"/>
        <v>0.29209647976363484</v>
      </c>
      <c r="JL170" s="86">
        <f t="shared" si="568"/>
        <v>0.31213334015029726</v>
      </c>
      <c r="JM170" s="86">
        <f t="shared" si="569"/>
        <v>0.5279343831643496</v>
      </c>
    </row>
    <row r="171" spans="2:273" x14ac:dyDescent="0.25">
      <c r="B171" s="2">
        <v>144</v>
      </c>
      <c r="C171" s="37">
        <v>51.8078</v>
      </c>
      <c r="D171" s="37">
        <v>50.693600000000004</v>
      </c>
      <c r="E171" s="37">
        <v>50.953800000000001</v>
      </c>
      <c r="F171" s="37">
        <v>50.643500000000003</v>
      </c>
      <c r="G171" s="37">
        <v>50.439500000000002</v>
      </c>
      <c r="H171" s="37">
        <v>51.175600000000003</v>
      </c>
      <c r="I171" s="37">
        <v>51.416200000000003</v>
      </c>
      <c r="J171" s="37">
        <v>52.283499999999997</v>
      </c>
      <c r="K171" s="37">
        <v>52.138199999999998</v>
      </c>
      <c r="L171" s="37">
        <v>51.009099999999997</v>
      </c>
      <c r="M171" s="37">
        <v>51.6999</v>
      </c>
      <c r="N171" s="37">
        <v>52.054600000000001</v>
      </c>
      <c r="O171" s="37">
        <v>51.6447</v>
      </c>
      <c r="P171" s="37">
        <v>53.584699999999998</v>
      </c>
      <c r="Q171" s="37">
        <v>54.854799999999997</v>
      </c>
      <c r="S171" s="4">
        <f t="shared" si="441"/>
        <v>51.602145516248235</v>
      </c>
      <c r="T171" s="4">
        <f t="shared" si="442"/>
        <v>50.155141220139392</v>
      </c>
      <c r="U171" s="4">
        <f t="shared" si="443"/>
        <v>50.124255538831292</v>
      </c>
      <c r="V171" s="4">
        <f t="shared" si="444"/>
        <v>50.587050171532596</v>
      </c>
      <c r="W171" s="4">
        <f t="shared" si="445"/>
        <v>50.517132323408681</v>
      </c>
      <c r="X171" s="4">
        <f t="shared" si="446"/>
        <v>51.0592302443983</v>
      </c>
      <c r="Y171" s="4">
        <f t="shared" si="447"/>
        <v>51.829865792896598</v>
      </c>
      <c r="Z171" s="4">
        <f t="shared" si="448"/>
        <v>51.801983564310817</v>
      </c>
      <c r="AA171" s="4">
        <f t="shared" si="449"/>
        <v>51.982210123441654</v>
      </c>
      <c r="AB171" s="4">
        <f t="shared" si="450"/>
        <v>50.953862009392452</v>
      </c>
      <c r="AC171" s="4">
        <f t="shared" si="451"/>
        <v>51.307478941936701</v>
      </c>
      <c r="AD171" s="4">
        <f t="shared" si="452"/>
        <v>51.417903188985832</v>
      </c>
      <c r="AE171" s="4">
        <f t="shared" si="453"/>
        <v>52.50196639160027</v>
      </c>
      <c r="AF171" s="4">
        <f t="shared" si="454"/>
        <v>53.598134507600037</v>
      </c>
      <c r="AG171" s="4">
        <f t="shared" si="455"/>
        <v>56.991006544482836</v>
      </c>
      <c r="AI171" s="4">
        <f t="shared" si="456"/>
        <v>0.20565448375176487</v>
      </c>
      <c r="AJ171" s="4">
        <f t="shared" si="457"/>
        <v>0.53845877986061197</v>
      </c>
      <c r="AK171" s="4">
        <f t="shared" si="458"/>
        <v>0.82954446116870884</v>
      </c>
      <c r="AL171" s="4">
        <f t="shared" si="459"/>
        <v>5.6449828467407315E-2</v>
      </c>
      <c r="AM171" s="4">
        <f t="shared" si="460"/>
        <v>-7.7632323408678872E-2</v>
      </c>
      <c r="AN171" s="4">
        <f t="shared" si="461"/>
        <v>0.11636975560170271</v>
      </c>
      <c r="AO171" s="4">
        <f t="shared" si="462"/>
        <v>-0.41366579289659455</v>
      </c>
      <c r="AP171" s="4">
        <f t="shared" si="463"/>
        <v>0.4815164356891799</v>
      </c>
      <c r="AQ171" s="4">
        <f t="shared" si="464"/>
        <v>0.15598987655834406</v>
      </c>
      <c r="AR171" s="4">
        <f t="shared" si="465"/>
        <v>5.5237990607544418E-2</v>
      </c>
      <c r="AS171" s="4">
        <f t="shared" si="466"/>
        <v>0.39242105806329874</v>
      </c>
      <c r="AT171" s="4">
        <f t="shared" si="467"/>
        <v>0.63669681101416842</v>
      </c>
      <c r="AU171" s="4">
        <f t="shared" si="468"/>
        <v>-0.85726639160026963</v>
      </c>
      <c r="AV171" s="4">
        <f t="shared" ref="AV171:AW186" si="570">IF(OR($B171 &lt; P$230, $B171 &gt; P$233), 0, P171-AF171)</f>
        <v>-1.3434507600038614E-2</v>
      </c>
      <c r="AW171" s="4">
        <f t="shared" si="570"/>
        <v>-2.1362065444828389</v>
      </c>
      <c r="AY171" s="2">
        <f t="shared" si="520"/>
        <v>51.400576118922153</v>
      </c>
      <c r="AZ171" s="2">
        <f t="shared" ref="AZ171:AZ227" si="571">IF(OR($B171 &lt; D$230, $B171 &gt; D$233), #N/A, ((1-FH171)*DL171) + (FH171 - FX171)*EB171 + (FX171*ER171))</f>
        <v>50.15490826708443</v>
      </c>
      <c r="BA171" s="2">
        <f t="shared" ref="BA171:BA227" si="572">IF(OR($B171 &lt; E$230, $B171 &gt; E$233), #N/A, ((1-FI171)*DM171) + (FI171 - FY171)*EC171 + (FY171*ES171))</f>
        <v>50.124006798409511</v>
      </c>
      <c r="BB171" s="2">
        <f t="shared" ref="BB171:BB227" si="573">IF(OR($B171 &lt; F$230, $B171 &gt; F$233), #N/A, ((1-FJ171)*DN171) + (FJ171 - FZ171)*ED171 + (FZ171*ET171))</f>
        <v>50.586443791383367</v>
      </c>
      <c r="BC171" s="2">
        <f t="shared" ref="BC171:BC227" si="574">IF(OR($B171 &lt; G$230, $B171 &gt; G$233), #N/A, ((1-FK171)*DO171) + (FK171 - GA171)*EE171 + (GA171*EU171))</f>
        <v>50.514916471308673</v>
      </c>
      <c r="BD171" s="2">
        <f t="shared" ref="BD171:BD227" si="575">IF(OR($B171 &lt; H$230, $B171 &gt; H$233), #N/A, ((1-FL171)*DP171) + (FL171 - GB171)*EF171 + (GB171*EV171))</f>
        <v>51.058795841521537</v>
      </c>
      <c r="BE171" s="2">
        <f t="shared" ref="BE171:BE227" si="576">IF(OR($B171 &lt; I$230, $B171 &gt; I$233), #N/A, ((1-FM171)*DQ171) + (FM171 - GC171)*EG171 + (GC171*EW171))</f>
        <v>51.829813909808749</v>
      </c>
      <c r="BF171" s="2">
        <f t="shared" ref="BF171:BF227" si="577">IF(OR($B171 &lt; J$230, $B171 &gt; J$233), #N/A, ((1-FN171)*DR171) + (FN171 - GD171)*EH171 + (GD171*EX171))</f>
        <v>51.801981605566056</v>
      </c>
      <c r="BG171" s="2">
        <f t="shared" ref="BG171:BG227" si="578">IF(OR($B171 &lt; K$230, $B171 &gt; K$233), #N/A, ((1-FO171)*DS171) + (FO171 - GE171)*EI171 + (GE171*EY171))</f>
        <v>51.982208249246355</v>
      </c>
      <c r="BH171" s="2">
        <f t="shared" ref="BH171:BH227" si="579">IF(OR($B171 &lt; L$230, $B171 &gt; L$233), #N/A, ((1-FP171)*DT171) + (FP171 - GF171)*EJ171 + (GF171*EZ171))</f>
        <v>50.953861634647552</v>
      </c>
      <c r="BI171" s="2">
        <f t="shared" ref="BI171:BI227" si="580">IF(OR($B171 &lt; M$230, $B171 &gt; M$233), #N/A, ((1-FQ171)*DU171) + (FQ171 - GG171)*EK171 + (GG171*FA171))</f>
        <v>51.3073386323113</v>
      </c>
      <c r="BJ171" s="2">
        <f t="shared" ref="BJ171:BJ227" si="581">IF(OR($B171 &lt; N$230, $B171 &gt; N$233), #N/A, ((1-FR171)*DV171) + (FR171 - GH171)*EL171 + (GH171*FB171))</f>
        <v>51.417630863221163</v>
      </c>
      <c r="BK171" s="2">
        <f t="shared" ref="BK171:BK227" si="582">IF(OR($B171 &lt; O$230, $B171 &gt; O$233), #N/A, ((1-FS171)*DW171) + (FS171 - GI171)*EM171 + (GI171*FC171))</f>
        <v>52.494735871586542</v>
      </c>
      <c r="BL171" s="2">
        <f t="shared" ref="BL171:BL227" si="583">IF(OR($B171 &lt; P$230, $B171 &gt; P$233), #N/A, ((1-FT171)*DX171) + (FT171 - GJ171)*EN171 + (GJ171*FD171))</f>
        <v>52.882684227355909</v>
      </c>
      <c r="BM171" s="2">
        <f t="shared" ref="BM171:BM227" si="584">IF(OR($B171 &lt; Q$230, $B171 &gt; Q$233), #N/A, ((1-FU171)*DY171) + (FU171 - GK171)*EO171 + (GK171*FE171))</f>
        <v>54.266901104334067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60.395345956848026</v>
      </c>
      <c r="DL171" s="2">
        <f t="shared" ref="DL171:DY186" si="585">BP$228*$B171+BP$229</f>
        <v>59.095547317073184</v>
      </c>
      <c r="DM171" s="2">
        <f t="shared" si="585"/>
        <v>61.653302348178123</v>
      </c>
      <c r="DN171" s="2">
        <f t="shared" si="585"/>
        <v>57.732489268292674</v>
      </c>
      <c r="DO171" s="2">
        <f t="shared" si="585"/>
        <v>57.437290943575157</v>
      </c>
      <c r="DP171" s="2">
        <f t="shared" si="585"/>
        <v>59.074588833570402</v>
      </c>
      <c r="DQ171" s="2">
        <f t="shared" si="585"/>
        <v>62.466246666666677</v>
      </c>
      <c r="DR171" s="2">
        <f t="shared" si="585"/>
        <v>60.797354680394676</v>
      </c>
      <c r="DS171" s="2">
        <f t="shared" si="585"/>
        <v>64.909729077649061</v>
      </c>
      <c r="DT171" s="2">
        <f t="shared" si="585"/>
        <v>62.807175242385242</v>
      </c>
      <c r="DU171" s="2">
        <f t="shared" si="585"/>
        <v>60.208684644767004</v>
      </c>
      <c r="DV171" s="2">
        <f t="shared" si="585"/>
        <v>62.625406932646939</v>
      </c>
      <c r="DW171" s="2">
        <f t="shared" si="585"/>
        <v>65.403652345301751</v>
      </c>
      <c r="DX171" s="2">
        <f t="shared" si="585"/>
        <v>63.578115817448669</v>
      </c>
      <c r="DY171" s="2">
        <f t="shared" si="585"/>
        <v>65.130656170940171</v>
      </c>
      <c r="EA171" s="2">
        <f t="shared" si="440"/>
        <v>51.313183167006343</v>
      </c>
      <c r="EB171" s="2">
        <f t="shared" si="502"/>
        <v>50.157796720749538</v>
      </c>
      <c r="EC171" s="2">
        <f t="shared" si="503"/>
        <v>49.813346178240664</v>
      </c>
      <c r="ED171" s="2">
        <f t="shared" si="504"/>
        <v>50.645915900846433</v>
      </c>
      <c r="EE171" s="2">
        <f t="shared" si="505"/>
        <v>50.409722681174443</v>
      </c>
      <c r="EF171" s="2">
        <f t="shared" si="506"/>
        <v>51.105426984275553</v>
      </c>
      <c r="EG171" s="2">
        <f t="shared" si="507"/>
        <v>51.91111515493867</v>
      </c>
      <c r="EH171" s="2">
        <f t="shared" si="508"/>
        <v>51.5163976030329</v>
      </c>
      <c r="EI171" s="2">
        <f t="shared" si="509"/>
        <v>52.012114718191</v>
      </c>
      <c r="EJ171" s="2">
        <f t="shared" si="510"/>
        <v>51.229115603806427</v>
      </c>
      <c r="EK171" s="2">
        <f t="shared" si="511"/>
        <v>51.283624257585544</v>
      </c>
      <c r="EL171" s="2">
        <f t="shared" si="512"/>
        <v>51.518388395544378</v>
      </c>
      <c r="EM171" s="2">
        <f t="shared" si="513"/>
        <v>52.501053279637539</v>
      </c>
      <c r="EN171" s="2">
        <f t="shared" si="514"/>
        <v>52.926647640879821</v>
      </c>
      <c r="EO171" s="2">
        <f t="shared" si="515"/>
        <v>54.349167018544783</v>
      </c>
      <c r="EQ171" s="2">
        <f t="shared" si="516"/>
        <v>51.467045069766492</v>
      </c>
      <c r="ER171" s="2">
        <f t="shared" ref="ER171:FE186" si="586">CV$228*$B171+CV$229</f>
        <v>50.152855933347567</v>
      </c>
      <c r="ES171" s="2">
        <f t="shared" si="586"/>
        <v>50.250120678162588</v>
      </c>
      <c r="ET171" s="2">
        <f t="shared" si="586"/>
        <v>50.559807332032342</v>
      </c>
      <c r="EU171" s="2">
        <f t="shared" si="586"/>
        <v>50.559344034032264</v>
      </c>
      <c r="EV171" s="2">
        <f t="shared" si="586"/>
        <v>51.038840685244836</v>
      </c>
      <c r="EW171" s="2">
        <f t="shared" si="586"/>
        <v>51.797438342483389</v>
      </c>
      <c r="EX171" s="2">
        <f t="shared" si="586"/>
        <v>51.890938274777248</v>
      </c>
      <c r="EY171" s="2">
        <f t="shared" si="586"/>
        <v>51.970864384287999</v>
      </c>
      <c r="EZ171" s="2">
        <f t="shared" si="586"/>
        <v>50.862974280879882</v>
      </c>
      <c r="FA171" s="2">
        <f t="shared" si="586"/>
        <v>51.315277792027288</v>
      </c>
      <c r="FB171" s="2">
        <f t="shared" si="586"/>
        <v>51.375609235718152</v>
      </c>
      <c r="FC171" s="2">
        <f t="shared" si="586"/>
        <v>52.489897104957734</v>
      </c>
      <c r="FD171" s="2">
        <f t="shared" si="586"/>
        <v>52.855026856947283</v>
      </c>
      <c r="FE171" s="2">
        <f t="shared" si="586"/>
        <v>54.21790133673916</v>
      </c>
      <c r="FG171" s="2">
        <f t="shared" si="518"/>
        <v>0.99992713915140352</v>
      </c>
      <c r="FH171" s="2">
        <f t="shared" ref="FH171:FU186" si="587">POWER(10,($B171-D$231)/D$229)/(1+POWER(10,($B171-D$231)/D$229))</f>
        <v>0.99992596234056375</v>
      </c>
      <c r="FI171" s="2">
        <f t="shared" si="587"/>
        <v>0.99992291972557934</v>
      </c>
      <c r="FJ171" s="2">
        <f t="shared" si="587"/>
        <v>0.99992058784591242</v>
      </c>
      <c r="FK171" s="2">
        <f t="shared" si="587"/>
        <v>0.99991335579959495</v>
      </c>
      <c r="FL171" s="2">
        <f t="shared" si="587"/>
        <v>0.9999127457814343</v>
      </c>
      <c r="FM171" s="2">
        <f t="shared" si="587"/>
        <v>0.99991033892790437</v>
      </c>
      <c r="FN171" s="2">
        <f t="shared" si="587"/>
        <v>0.99990846020392143</v>
      </c>
      <c r="FO171" s="2">
        <f t="shared" si="587"/>
        <v>0.99991019286911709</v>
      </c>
      <c r="FP171" s="2">
        <f t="shared" si="587"/>
        <v>0.9999138677888707</v>
      </c>
      <c r="FQ171" s="2">
        <f t="shared" si="587"/>
        <v>0.9999013053769702</v>
      </c>
      <c r="FR171" s="2">
        <f t="shared" si="587"/>
        <v>0.99991596329878862</v>
      </c>
      <c r="FS171" s="2">
        <f t="shared" si="587"/>
        <v>0.9999071916010096</v>
      </c>
      <c r="FT171" s="2">
        <f t="shared" si="587"/>
        <v>0.99989786424059257</v>
      </c>
      <c r="FU171" s="2">
        <f t="shared" si="587"/>
        <v>0.99987903611429496</v>
      </c>
      <c r="FW171" s="2">
        <f t="shared" si="536"/>
        <v>0.56369521156288682</v>
      </c>
      <c r="FX171" s="2">
        <f t="shared" ref="FX171:FX227" si="588">POWER(10,($B171-D$232)/D$229)/(1+POWER(10,($B171-D$232)/D$229))</f>
        <v>0.71854615692736568</v>
      </c>
      <c r="FY171" s="2">
        <f t="shared" ref="FY171:FY227" si="589">POWER(10,($B171-E$232)/E$229)/(1+POWER(10,($B171-E$232)/E$229))</f>
        <v>0.70917142175998749</v>
      </c>
      <c r="FZ171" s="2">
        <f t="shared" ref="FZ171:FZ227" si="590">POWER(10,($B171-F$232)/F$229)/(1+POWER(10,($B171-F$232)/F$229))</f>
        <v>0.69719971364163447</v>
      </c>
      <c r="GA171" s="2">
        <f t="shared" ref="GA171:GA227" si="591">POWER(10,($B171-G$232)/G$229)/(1+POWER(10,($B171-G$232)/G$229))</f>
        <v>0.69899710237697821</v>
      </c>
      <c r="GB171" s="2">
        <f t="shared" ref="GB171:GB227" si="592">POWER(10,($B171-H$232)/H$229)/(1+POWER(10,($B171-H$232)/H$229))</f>
        <v>0.71075411057104321</v>
      </c>
      <c r="GC171" s="2">
        <f t="shared" ref="GC171:GC227" si="593">POWER(10,($B171-I$232)/I$229)/(1+POWER(10,($B171-I$232)/I$229))</f>
        <v>0.72352160269913335</v>
      </c>
      <c r="GD171" s="2">
        <f t="shared" ref="GD171:GD227" si="594">POWER(10,($B171-J$232)/J$229)/(1+POWER(10,($B171-J$232)/J$229))</f>
        <v>0.76022298002720212</v>
      </c>
      <c r="GE171" s="2">
        <f t="shared" ref="GE171:GE227" si="595">POWER(10,($B171-K$232)/K$229)/(1+POWER(10,($B171-K$232)/K$229))</f>
        <v>0.75307915709362239</v>
      </c>
      <c r="GF171" s="2">
        <f t="shared" ref="GF171:GF227" si="596">POWER(10,($B171-L$232)/L$229)/(1+POWER(10,($B171-L$232)/L$229))</f>
        <v>0.75449340388044028</v>
      </c>
      <c r="GG171" s="2">
        <f t="shared" ref="GG171:GG227" si="597">POWER(10,($B171-M$232)/M$229)/(1+POWER(10,($B171-M$232)/M$229))</f>
        <v>0.72135765114452233</v>
      </c>
      <c r="GH171" s="2">
        <f t="shared" ref="GH171:GH227" si="598">POWER(10,($B171-N$232)/N$229)/(1+POWER(10,($B171-N$232)/N$229))</f>
        <v>0.71222529706110937</v>
      </c>
      <c r="GI171" s="2">
        <f t="shared" ref="GI171:GI227" si="599">POWER(10,($B171-O$232)/O$229)/(1+POWER(10,($B171-O$232)/O$229))</f>
        <v>0.67360702290670071</v>
      </c>
      <c r="GJ171" s="2">
        <f t="shared" ref="GJ171:GJ227" si="600">POWER(10,($B171-P$232)/P$229)/(1+POWER(10,($B171-P$232)/P$229))</f>
        <v>0.62902563810762346</v>
      </c>
      <c r="GK171" s="2">
        <f t="shared" ref="GK171:GK227" si="601">POWER(10,($B171-Q$232)/Q$229)/(1+POWER(10,($B171-Q$232)/Q$229))</f>
        <v>0.63664839036926568</v>
      </c>
      <c r="GM171" s="86">
        <f t="shared" si="537"/>
        <v>2.0349780864170838E-213</v>
      </c>
      <c r="GN171" s="86">
        <f t="shared" ref="GN171:GN227" si="602" xml:space="preserve"> _xlfn.NORM.DIST($B171, D$7, ABS(D$11), TRUE) * _xlfn.NORM.DIST(($B171 - D$7)*D$15, 0, ABS(D$11), TRUE) * 2</f>
        <v>3.3519184349157067E-268</v>
      </c>
      <c r="GO171" s="86">
        <f t="shared" ref="GO171:GO227" si="603" xml:space="preserve"> _xlfn.NORM.DIST($B171, E$7, ABS(E$11), TRUE) * _xlfn.NORM.DIST(($B171 - E$7)*E$15, 0, ABS(E$11), TRUE) * 2</f>
        <v>2.2542905514112754E-245</v>
      </c>
      <c r="GP171" s="86">
        <f t="shared" ref="GP171:GP227" si="604" xml:space="preserve"> _xlfn.NORM.DIST($B171, F$7, ABS(F$11), TRUE) * _xlfn.NORM.DIST(($B171 - F$7)*F$15, 0, ABS(F$11), TRUE) * 2</f>
        <v>3.7781210705330253E-260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9.6263063032842789E-303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9.2302540834483904E-287</v>
      </c>
      <c r="GV171" s="86">
        <f t="shared" ref="GV171:GV227" si="610" xml:space="preserve"> _xlfn.NORM.DIST($B171, L$7, ABS(L$11), TRUE) * _xlfn.NORM.DIST(($B171 - L$7)*L$15, 0, ABS(L$11), TRUE) * 2</f>
        <v>1.9041898112654943E-294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3.3052462376145562E-281</v>
      </c>
      <c r="GZ171" s="86">
        <f t="shared" ref="GZ171:GZ227" si="614" xml:space="preserve"> _xlfn.NORM.DIST($B171, P$7, ABS(P$11), TRUE) * _xlfn.NORM.DIST(($B171 - P$7)*P$15, 0, ABS(P$11), TRUE) * 2</f>
        <v>9.0641103793413892E-259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6.8697068469613392E-199</v>
      </c>
      <c r="HD171" s="86">
        <f t="shared" ref="HD171:HD227" si="616" xml:space="preserve"> _xlfn.NORM.DIST($B171, D$8, ABS(D$12), TRUE) * _xlfn.NORM.DIST(($B171 - D$8)*D$16, 0, ABS(D$12), TRUE) * 2</f>
        <v>3.341705853096487E-149</v>
      </c>
      <c r="HE171" s="86">
        <f t="shared" ref="HE171:HE227" si="617" xml:space="preserve"> _xlfn.NORM.DIST($B171, E$8, ABS(E$12), TRUE) * _xlfn.NORM.DIST(($B171 - E$8)*E$16, 0, ABS(E$12), TRUE) * 2</f>
        <v>8.7928712425457218E-203</v>
      </c>
      <c r="HF171" s="86">
        <f t="shared" ref="HF171:HF227" si="618" xml:space="preserve"> _xlfn.NORM.DIST($B171, F$8, ABS(F$12), TRUE) * _xlfn.NORM.DIST(($B171 - F$8)*F$16, 0, ABS(F$12), TRUE) * 2</f>
        <v>9.7182805409984951E-200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5.31505214906747E-247</v>
      </c>
      <c r="HI171" s="86">
        <f t="shared" ref="HI171:HI227" si="621" xml:space="preserve"> _xlfn.NORM.DIST($B171, I$8, ABS(I$12), TRUE) * _xlfn.NORM.DIST(($B171 - I$8)*I$16, 0, ABS(I$12), TRUE) * 2</f>
        <v>3.0744910472392901E-254</v>
      </c>
      <c r="HJ171" s="86">
        <f t="shared" ref="HJ171:HJ227" si="622" xml:space="preserve"> _xlfn.NORM.DIST($B171, J$8, ABS(J$12), TRUE) * _xlfn.NORM.DIST(($B171 - J$8)*J$16, 0, ABS(J$12), TRUE) * 2</f>
        <v>1.4100993116211472E-243</v>
      </c>
      <c r="HK171" s="86">
        <f t="shared" ref="HK171:HK227" si="623" xml:space="preserve"> _xlfn.NORM.DIST($B171, K$8, ABS(K$12), TRUE) * _xlfn.NORM.DIST(($B171 - K$8)*K$16, 0, ABS(K$12), TRUE) * 2</f>
        <v>9.7962123205310249E-220</v>
      </c>
      <c r="HL171" s="86">
        <f t="shared" ref="HL171:HL227" si="624" xml:space="preserve"> _xlfn.NORM.DIST($B171, L$8, ABS(L$12), TRUE) * _xlfn.NORM.DIST(($B171 - L$8)*L$16, 0, ABS(L$12), TRUE) * 2</f>
        <v>6.3603328003262402E-192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3.7190481813799267E-262</v>
      </c>
      <c r="HO171" s="86">
        <f t="shared" ref="HO171:HO227" si="627" xml:space="preserve"> _xlfn.NORM.DIST($B171, O$8, ABS(O$12), TRUE) * _xlfn.NORM.DIST(($B171 - O$8)*O$16, 0, ABS(O$12), TRUE) * 2</f>
        <v>1.0378268517015483E-174</v>
      </c>
      <c r="HP171" s="86">
        <f t="shared" ref="HP171:HP227" si="628" xml:space="preserve"> _xlfn.NORM.DIST($B171, P$8, ABS(P$12), TRUE) * _xlfn.NORM.DIST(($B171 - P$8)*P$16, 0, ABS(P$12), TRUE) * 2</f>
        <v>3.5218688742542189E-166</v>
      </c>
      <c r="HQ171" s="86">
        <f t="shared" ref="HQ171:HQ227" si="629" xml:space="preserve"> _xlfn.NORM.DIST($B171, Q$8, ABS(Q$12), TRUE) * _xlfn.NORM.DIST(($B171 - Q$8)*Q$16, 0, ABS(Q$12), TRUE) * 2</f>
        <v>1.0377788826452225E-228</v>
      </c>
      <c r="HS171" s="86">
        <f t="shared" si="539"/>
        <v>2.9870251187197673E-11</v>
      </c>
      <c r="HT171" s="86">
        <f t="shared" ref="HT171:HT227" si="630" xml:space="preserve"> _xlfn.NORM.DIST($B171, D$9, ABS(D$13), TRUE) * _xlfn.NORM.DIST(($B171 - D$9)*D$17, 0, ABS(D$13), TRUE) * 2</f>
        <v>6.2357331937713915E-14</v>
      </c>
      <c r="HU171" s="86">
        <f t="shared" ref="HU171:HU227" si="631" xml:space="preserve"> _xlfn.NORM.DIST($B171, E$9, ABS(E$13), TRUE) * _xlfn.NORM.DIST(($B171 - E$9)*E$17, 0, ABS(E$13), TRUE) * 2</f>
        <v>5.7549385433327936E-15</v>
      </c>
      <c r="HV171" s="86">
        <f t="shared" ref="HV171:HV227" si="632" xml:space="preserve"> _xlfn.NORM.DIST($B171, F$9, ABS(F$13), TRUE) * _xlfn.NORM.DIST(($B171 - F$9)*F$17, 0, ABS(F$13), TRUE) * 2</f>
        <v>2.2242952026436626E-15</v>
      </c>
      <c r="HW171" s="86">
        <f t="shared" ref="HW171:HW227" si="633" xml:space="preserve"> _xlfn.NORM.DIST($B171, G$9, ABS(G$13), TRUE) * _xlfn.NORM.DIST(($B171 - G$9)*G$17, 0, ABS(G$13), TRUE) * 2</f>
        <v>1.5486141370911759E-13</v>
      </c>
      <c r="HX171" s="86">
        <f t="shared" ref="HX171:HX227" si="634" xml:space="preserve"> _xlfn.NORM.DIST($B171, H$9, ABS(H$13), TRUE) * _xlfn.NORM.DIST(($B171 - H$9)*H$17, 0, ABS(H$13), TRUE) * 2</f>
        <v>3.9809512277915917E-15</v>
      </c>
      <c r="HY171" s="86">
        <f t="shared" ref="HY171:HY227" si="635" xml:space="preserve"> _xlfn.NORM.DIST($B171, I$9, ABS(I$13), TRUE) * _xlfn.NORM.DIST(($B171 - I$9)*I$17, 0, ABS(I$13), TRUE) * 2</f>
        <v>5.1001799775379012E-17</v>
      </c>
      <c r="HZ171" s="86">
        <f t="shared" ref="HZ171:HZ227" si="636" xml:space="preserve"> _xlfn.NORM.DIST($B171, J$9, ABS(J$13), TRUE) * _xlfn.NORM.DIST(($B171 - J$9)*J$17, 0, ABS(J$13), TRUE) * 2</f>
        <v>3.332175288858004E-16</v>
      </c>
      <c r="IA171" s="86">
        <f t="shared" ref="IA171:IA227" si="637" xml:space="preserve"> _xlfn.NORM.DIST($B171, K$9, ABS(K$13), TRUE) * _xlfn.NORM.DIST(($B171 - K$9)*K$17, 0, ABS(K$13), TRUE) * 2</f>
        <v>2.4089275710903115E-17</v>
      </c>
      <c r="IB171" s="86">
        <f t="shared" ref="IB171:IB227" si="638" xml:space="preserve"> _xlfn.NORM.DIST($B171, L$9, ABS(L$13), TRUE) * _xlfn.NORM.DIST(($B171 - L$9)*L$17, 0, ABS(L$13), TRUE) * 2</f>
        <v>1.0796434329213504E-19</v>
      </c>
      <c r="IC171" s="86">
        <f t="shared" ref="IC171:IC227" si="639" xml:space="preserve"> _xlfn.NORM.DIST($B171, M$9, ABS(M$13), TRUE) * _xlfn.NORM.DIST(($B171 - M$9)*M$17, 0, ABS(M$13), TRUE) * 2</f>
        <v>1.6583475278561797E-16</v>
      </c>
      <c r="ID171" s="86">
        <f t="shared" ref="ID171:ID227" si="640" xml:space="preserve"> _xlfn.NORM.DIST($B171, N$9, ABS(N$13), TRUE) * _xlfn.NORM.DIST(($B171 - N$9)*N$17, 0, ABS(N$13), TRUE) * 2</f>
        <v>6.8592490730201299E-17</v>
      </c>
      <c r="IE171" s="86">
        <f t="shared" ref="IE171:IE227" si="641" xml:space="preserve"> _xlfn.NORM.DIST($B171, O$9, ABS(O$13), TRUE) * _xlfn.NORM.DIST(($B171 - O$9)*O$17, 0, ABS(O$13), TRUE) * 2</f>
        <v>3.2547676759529356E-16</v>
      </c>
      <c r="IF171" s="86">
        <f t="shared" ref="IF171:IF227" si="642" xml:space="preserve"> _xlfn.NORM.DIST($B171, P$9, ABS(P$13), TRUE) * _xlfn.NORM.DIST(($B171 - P$9)*P$17, 0, ABS(P$13), TRUE) * 2</f>
        <v>4.3732326934795707E-28</v>
      </c>
      <c r="IG171" s="86">
        <f t="shared" ref="IG171:IG227" si="643" xml:space="preserve"> _xlfn.NORM.DIST($B171, Q$9, ABS(Q$13), TRUE) * _xlfn.NORM.DIST(($B171 - Q$9)*Q$17, 0, ABS(Q$13), TRUE) * 2</f>
        <v>9.3102513629736573E-24</v>
      </c>
      <c r="II171" s="86">
        <f t="shared" si="540"/>
        <v>0.59764177800627871</v>
      </c>
      <c r="IJ171" s="86">
        <f t="shared" si="541"/>
        <v>0.16921367148803809</v>
      </c>
      <c r="IK171" s="86">
        <f t="shared" si="542"/>
        <v>0.15693522096023552</v>
      </c>
      <c r="IL171" s="86">
        <f t="shared" si="543"/>
        <v>0.17615992416129722</v>
      </c>
      <c r="IM171" s="86">
        <f t="shared" si="544"/>
        <v>0.20900018403731613</v>
      </c>
      <c r="IN171" s="86">
        <f t="shared" si="545"/>
        <v>0.15764786635233294</v>
      </c>
      <c r="IO171" s="86">
        <f t="shared" si="546"/>
        <v>0.11435991732038149</v>
      </c>
      <c r="IP171" s="86">
        <f t="shared" si="547"/>
        <v>6.8274031206593477E-2</v>
      </c>
      <c r="IQ171" s="86">
        <f t="shared" si="548"/>
        <v>6.7923723287090357E-2</v>
      </c>
      <c r="IR171" s="86">
        <f t="shared" si="549"/>
        <v>5.2449625541303731E-2</v>
      </c>
      <c r="IS171" s="86">
        <f t="shared" si="550"/>
        <v>0.12490424589502069</v>
      </c>
      <c r="IT171" s="86">
        <f t="shared" si="551"/>
        <v>0.13554303324138231</v>
      </c>
      <c r="IU171" s="86">
        <f t="shared" si="552"/>
        <v>0.22800050849606354</v>
      </c>
      <c r="IV171" s="86">
        <f t="shared" si="553"/>
        <v>0.23933791960259021</v>
      </c>
      <c r="IW171" s="86">
        <f t="shared" si="554"/>
        <v>0.48292397837018769</v>
      </c>
      <c r="IY171" s="86">
        <f t="shared" si="555"/>
        <v>0.59764177803614893</v>
      </c>
      <c r="IZ171" s="86">
        <f t="shared" si="556"/>
        <v>0.16921367148810046</v>
      </c>
      <c r="JA171" s="86">
        <f t="shared" si="557"/>
        <v>0.15693522096024126</v>
      </c>
      <c r="JB171" s="86">
        <f t="shared" si="558"/>
        <v>0.17615992416129944</v>
      </c>
      <c r="JC171" s="86">
        <f t="shared" si="559"/>
        <v>0.20900018403747098</v>
      </c>
      <c r="JD171" s="86">
        <f t="shared" si="560"/>
        <v>0.15764786635233691</v>
      </c>
      <c r="JE171" s="86">
        <f t="shared" si="561"/>
        <v>0.11435991732038155</v>
      </c>
      <c r="JF171" s="86">
        <f t="shared" si="562"/>
        <v>6.827403120659381E-2</v>
      </c>
      <c r="JG171" s="86">
        <f t="shared" si="563"/>
        <v>6.7923723287090385E-2</v>
      </c>
      <c r="JH171" s="86">
        <f t="shared" si="564"/>
        <v>5.2449625541303731E-2</v>
      </c>
      <c r="JI171" s="86">
        <f t="shared" si="565"/>
        <v>0.12490424589502086</v>
      </c>
      <c r="JJ171" s="86">
        <f t="shared" si="566"/>
        <v>0.13554303324138237</v>
      </c>
      <c r="JK171" s="86">
        <f t="shared" si="567"/>
        <v>0.22800050849606388</v>
      </c>
      <c r="JL171" s="86">
        <f t="shared" si="568"/>
        <v>0.23933791960259021</v>
      </c>
      <c r="JM171" s="86">
        <f t="shared" si="569"/>
        <v>0.48292397837018769</v>
      </c>
    </row>
    <row r="172" spans="2:273" x14ac:dyDescent="0.25">
      <c r="B172" s="2">
        <v>145</v>
      </c>
      <c r="C172" s="37">
        <v>51.9619</v>
      </c>
      <c r="D172" s="37">
        <v>49.747500000000002</v>
      </c>
      <c r="E172" s="37">
        <v>50.0426</v>
      </c>
      <c r="F172" s="37">
        <v>50.206099999999999</v>
      </c>
      <c r="G172" s="37">
        <v>50.300899999999999</v>
      </c>
      <c r="H172" s="37">
        <v>51.426900000000003</v>
      </c>
      <c r="I172" s="37">
        <v>51.608600000000003</v>
      </c>
      <c r="J172" s="37">
        <v>51.685200000000002</v>
      </c>
      <c r="K172" s="37">
        <v>51.5929</v>
      </c>
      <c r="L172" s="37">
        <v>50.423499999999997</v>
      </c>
      <c r="M172" s="37">
        <v>51.312899999999999</v>
      </c>
      <c r="N172" s="37">
        <v>51.862499999999997</v>
      </c>
      <c r="O172" s="37">
        <v>52.7849</v>
      </c>
      <c r="P172" s="37">
        <v>52.984299999999998</v>
      </c>
      <c r="Q172" s="37">
        <v>54.434399999999997</v>
      </c>
      <c r="S172" s="4">
        <f t="shared" si="441"/>
        <v>51.480059043055824</v>
      </c>
      <c r="T172" s="4">
        <f t="shared" si="442"/>
        <v>50.120116537601334</v>
      </c>
      <c r="U172" s="4">
        <f t="shared" si="443"/>
        <v>50.09611082758542</v>
      </c>
      <c r="V172" s="4">
        <f t="shared" si="444"/>
        <v>50.55314089900201</v>
      </c>
      <c r="W172" s="4">
        <f t="shared" si="445"/>
        <v>50.481455636988372</v>
      </c>
      <c r="X172" s="4">
        <f t="shared" si="446"/>
        <v>51.025652733851928</v>
      </c>
      <c r="Y172" s="4">
        <f t="shared" si="447"/>
        <v>51.800300369700743</v>
      </c>
      <c r="Z172" s="4">
        <f t="shared" si="448"/>
        <v>51.776945982421005</v>
      </c>
      <c r="AA172" s="4">
        <f t="shared" si="449"/>
        <v>51.949385028422789</v>
      </c>
      <c r="AB172" s="4">
        <f t="shared" si="450"/>
        <v>50.898140023925301</v>
      </c>
      <c r="AC172" s="4">
        <f t="shared" si="451"/>
        <v>51.26286926719817</v>
      </c>
      <c r="AD172" s="4">
        <f t="shared" si="452"/>
        <v>51.379769098950312</v>
      </c>
      <c r="AE172" s="4">
        <f t="shared" si="453"/>
        <v>52.459813568284417</v>
      </c>
      <c r="AF172" s="4">
        <f t="shared" si="454"/>
        <v>53.16983418849054</v>
      </c>
      <c r="AG172" s="4">
        <f t="shared" si="455"/>
        <v>55.766434860159755</v>
      </c>
      <c r="AI172" s="4">
        <f t="shared" si="456"/>
        <v>0.4818409569441755</v>
      </c>
      <c r="AJ172" s="4">
        <f t="shared" si="457"/>
        <v>-0.37261653760133129</v>
      </c>
      <c r="AK172" s="4">
        <f t="shared" si="458"/>
        <v>-5.3510827585419918E-2</v>
      </c>
      <c r="AL172" s="4">
        <f t="shared" si="459"/>
        <v>-0.34704089900201041</v>
      </c>
      <c r="AM172" s="4">
        <f t="shared" si="460"/>
        <v>-0.18055563698837318</v>
      </c>
      <c r="AN172" s="4">
        <f t="shared" si="461"/>
        <v>0.40124726614807571</v>
      </c>
      <c r="AO172" s="4">
        <f t="shared" si="462"/>
        <v>-0.19170036970074023</v>
      </c>
      <c r="AP172" s="4">
        <f t="shared" si="463"/>
        <v>-9.1745982421002736E-2</v>
      </c>
      <c r="AQ172" s="4">
        <f t="shared" si="464"/>
        <v>-0.35648502842278873</v>
      </c>
      <c r="AR172" s="4">
        <f t="shared" si="465"/>
        <v>-0.47464002392530347</v>
      </c>
      <c r="AS172" s="4">
        <f t="shared" si="466"/>
        <v>5.0030732801829458E-2</v>
      </c>
      <c r="AT172" s="4">
        <f t="shared" si="467"/>
        <v>0.48273090104968475</v>
      </c>
      <c r="AU172" s="4">
        <f t="shared" si="468"/>
        <v>0.32508643171558305</v>
      </c>
      <c r="AV172" s="4">
        <f t="shared" si="570"/>
        <v>-0.18553418849054282</v>
      </c>
      <c r="AW172" s="4">
        <f t="shared" si="570"/>
        <v>-1.3320348601597587</v>
      </c>
      <c r="AY172" s="2">
        <f t="shared" si="520"/>
        <v>51.362420543676095</v>
      </c>
      <c r="AZ172" s="2">
        <f t="shared" si="571"/>
        <v>50.120071559681087</v>
      </c>
      <c r="BA172" s="2">
        <f t="shared" si="572"/>
        <v>50.096071112205244</v>
      </c>
      <c r="BB172" s="2">
        <f t="shared" si="573"/>
        <v>50.553040747571103</v>
      </c>
      <c r="BC172" s="2">
        <f t="shared" si="574"/>
        <v>50.48098211377291</v>
      </c>
      <c r="BD172" s="2">
        <f t="shared" si="575"/>
        <v>51.025581797704589</v>
      </c>
      <c r="BE172" s="2">
        <f t="shared" si="576"/>
        <v>51.800293995037343</v>
      </c>
      <c r="BF172" s="2">
        <f t="shared" si="577"/>
        <v>51.776945785973211</v>
      </c>
      <c r="BG172" s="2">
        <f t="shared" si="578"/>
        <v>51.949384856464079</v>
      </c>
      <c r="BH172" s="2">
        <f t="shared" si="579"/>
        <v>50.898139998001248</v>
      </c>
      <c r="BI172" s="2">
        <f t="shared" si="580"/>
        <v>51.262850402957021</v>
      </c>
      <c r="BJ172" s="2">
        <f t="shared" si="581"/>
        <v>51.379732234284162</v>
      </c>
      <c r="BK172" s="2">
        <f t="shared" si="582"/>
        <v>52.458451394397912</v>
      </c>
      <c r="BL172" s="2">
        <f t="shared" si="583"/>
        <v>52.84592889638111</v>
      </c>
      <c r="BM172" s="2">
        <f t="shared" si="584"/>
        <v>54.207007000301815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60.428218133208247</v>
      </c>
      <c r="DL172" s="2">
        <f t="shared" si="585"/>
        <v>59.122961585365864</v>
      </c>
      <c r="DM172" s="2">
        <f t="shared" si="585"/>
        <v>61.70289611336031</v>
      </c>
      <c r="DN172" s="2">
        <f t="shared" si="585"/>
        <v>57.754375497185727</v>
      </c>
      <c r="DO172" s="2">
        <f t="shared" si="585"/>
        <v>57.454441773352308</v>
      </c>
      <c r="DP172" s="2">
        <f t="shared" si="585"/>
        <v>59.103311948790882</v>
      </c>
      <c r="DQ172" s="2">
        <f t="shared" si="585"/>
        <v>62.520090924369754</v>
      </c>
      <c r="DR172" s="2">
        <f t="shared" si="585"/>
        <v>60.838317434577434</v>
      </c>
      <c r="DS172" s="2">
        <f t="shared" si="585"/>
        <v>64.980815280995273</v>
      </c>
      <c r="DT172" s="2">
        <f t="shared" si="585"/>
        <v>62.859030338910337</v>
      </c>
      <c r="DU172" s="2">
        <f t="shared" si="585"/>
        <v>60.237154025974036</v>
      </c>
      <c r="DV172" s="2">
        <f t="shared" si="585"/>
        <v>62.677518631488638</v>
      </c>
      <c r="DW172" s="2">
        <f t="shared" si="585"/>
        <v>65.470766264323913</v>
      </c>
      <c r="DX172" s="2">
        <f t="shared" si="585"/>
        <v>63.632311473607025</v>
      </c>
      <c r="DY172" s="2">
        <f t="shared" si="585"/>
        <v>65.190176923076919</v>
      </c>
      <c r="EA172" s="2">
        <f t="shared" si="440"/>
        <v>51.269496348897384</v>
      </c>
      <c r="EB172" s="2">
        <f t="shared" si="502"/>
        <v>50.123188268395793</v>
      </c>
      <c r="EC172" s="2">
        <f t="shared" si="503"/>
        <v>49.770565143788971</v>
      </c>
      <c r="ED172" s="2">
        <f t="shared" si="504"/>
        <v>50.615538482466746</v>
      </c>
      <c r="EE172" s="2">
        <f t="shared" si="505"/>
        <v>50.370735823131177</v>
      </c>
      <c r="EF172" s="2">
        <f t="shared" si="506"/>
        <v>51.074523508389781</v>
      </c>
      <c r="EG172" s="2">
        <f t="shared" si="507"/>
        <v>51.88549213040671</v>
      </c>
      <c r="EH172" s="2">
        <f t="shared" si="508"/>
        <v>51.479339444784152</v>
      </c>
      <c r="EI172" s="2">
        <f t="shared" si="509"/>
        <v>51.980743535322276</v>
      </c>
      <c r="EJ172" s="2">
        <f t="shared" si="510"/>
        <v>51.185496045343193</v>
      </c>
      <c r="EK172" s="2">
        <f t="shared" si="511"/>
        <v>51.238142291801168</v>
      </c>
      <c r="EL172" s="2">
        <f t="shared" si="512"/>
        <v>51.485417068478689</v>
      </c>
      <c r="EM172" s="2">
        <f t="shared" si="513"/>
        <v>52.465264149676969</v>
      </c>
      <c r="EN172" s="2">
        <f t="shared" si="514"/>
        <v>52.892540398119678</v>
      </c>
      <c r="EO172" s="2">
        <f t="shared" si="515"/>
        <v>54.293810567962645</v>
      </c>
      <c r="EQ172" s="2">
        <f t="shared" si="516"/>
        <v>51.426977890104915</v>
      </c>
      <c r="ER172" s="2">
        <f t="shared" si="586"/>
        <v>50.118133379192471</v>
      </c>
      <c r="ES172" s="2">
        <f t="shared" si="586"/>
        <v>50.216661783316432</v>
      </c>
      <c r="ET172" s="2">
        <f t="shared" si="586"/>
        <v>50.527563897407305</v>
      </c>
      <c r="EU172" s="2">
        <f t="shared" si="586"/>
        <v>50.523499663652267</v>
      </c>
      <c r="EV172" s="2">
        <f t="shared" si="586"/>
        <v>51.006541110021942</v>
      </c>
      <c r="EW172" s="2">
        <f t="shared" si="586"/>
        <v>51.769429287334049</v>
      </c>
      <c r="EX172" s="2">
        <f t="shared" si="586"/>
        <v>51.861546583275263</v>
      </c>
      <c r="EY172" s="2">
        <f t="shared" si="586"/>
        <v>51.938624436451192</v>
      </c>
      <c r="EZ172" s="2">
        <f t="shared" si="586"/>
        <v>50.811674619289356</v>
      </c>
      <c r="FA172" s="2">
        <f t="shared" si="586"/>
        <v>51.270459376363874</v>
      </c>
      <c r="FB172" s="2">
        <f t="shared" si="586"/>
        <v>51.33961368498565</v>
      </c>
      <c r="FC172" s="2">
        <f t="shared" si="586"/>
        <v>52.453853477373926</v>
      </c>
      <c r="FD172" s="2">
        <f t="shared" si="586"/>
        <v>52.81931957644489</v>
      </c>
      <c r="FE172" s="2">
        <f t="shared" si="586"/>
        <v>54.159997236523424</v>
      </c>
      <c r="FG172" s="2">
        <f t="shared" si="518"/>
        <v>0.99993354969030479</v>
      </c>
      <c r="FH172" s="2">
        <f t="shared" si="587"/>
        <v>0.99993247641219041</v>
      </c>
      <c r="FI172" s="2">
        <f t="shared" si="587"/>
        <v>0.99992970147744709</v>
      </c>
      <c r="FJ172" s="2">
        <f t="shared" si="587"/>
        <v>0.9999275747486307</v>
      </c>
      <c r="FK172" s="2">
        <f t="shared" si="587"/>
        <v>0.99992097894762644</v>
      </c>
      <c r="FL172" s="2">
        <f t="shared" si="587"/>
        <v>0.99992042259593905</v>
      </c>
      <c r="FM172" s="2">
        <f t="shared" si="587"/>
        <v>0.9999182274852606</v>
      </c>
      <c r="FN172" s="2">
        <f t="shared" si="587"/>
        <v>0.99991651404130544</v>
      </c>
      <c r="FO172" s="2">
        <f t="shared" si="587"/>
        <v>0.9999180942759599</v>
      </c>
      <c r="FP172" s="2">
        <f t="shared" si="587"/>
        <v>0.99992144589449428</v>
      </c>
      <c r="FQ172" s="2">
        <f t="shared" si="587"/>
        <v>0.99990998865234693</v>
      </c>
      <c r="FR172" s="2">
        <f t="shared" si="587"/>
        <v>0.9999233570508691</v>
      </c>
      <c r="FS172" s="2">
        <f t="shared" si="587"/>
        <v>0.99991535704293188</v>
      </c>
      <c r="FT172" s="2">
        <f t="shared" si="587"/>
        <v>0.99990685024321257</v>
      </c>
      <c r="FU172" s="2">
        <f t="shared" si="587"/>
        <v>0.99988967845085774</v>
      </c>
      <c r="FW172" s="2">
        <f t="shared" si="536"/>
        <v>0.5861994629458247</v>
      </c>
      <c r="FX172" s="2">
        <f t="shared" si="588"/>
        <v>0.73679274633637504</v>
      </c>
      <c r="FY172" s="2">
        <f t="shared" si="589"/>
        <v>0.72779553668552732</v>
      </c>
      <c r="FZ172" s="2">
        <f t="shared" si="590"/>
        <v>0.71628376443430242</v>
      </c>
      <c r="GA172" s="2">
        <f t="shared" si="591"/>
        <v>0.71801368942216026</v>
      </c>
      <c r="GB172" s="2">
        <f t="shared" si="592"/>
        <v>0.7293155584003812</v>
      </c>
      <c r="GC172" s="2">
        <f t="shared" si="593"/>
        <v>0.74156164865021201</v>
      </c>
      <c r="GD172" s="2">
        <f t="shared" si="594"/>
        <v>0.77660767695495525</v>
      </c>
      <c r="GE172" s="2">
        <f t="shared" si="595"/>
        <v>0.76980419847863324</v>
      </c>
      <c r="GF172" s="2">
        <f t="shared" si="596"/>
        <v>0.77115176203128555</v>
      </c>
      <c r="GG172" s="2">
        <f t="shared" si="597"/>
        <v>0.73948805424398656</v>
      </c>
      <c r="GH172" s="2">
        <f t="shared" si="598"/>
        <v>0.73072810323620585</v>
      </c>
      <c r="GI172" s="2">
        <f t="shared" si="599"/>
        <v>0.69352438016120643</v>
      </c>
      <c r="GJ172" s="2">
        <f t="shared" si="600"/>
        <v>0.65025094929513461</v>
      </c>
      <c r="GK172" s="2">
        <f t="shared" si="601"/>
        <v>0.65767491721942128</v>
      </c>
      <c r="GM172" s="86">
        <f t="shared" si="537"/>
        <v>1.9932702655147167E-218</v>
      </c>
      <c r="GN172" s="86">
        <f t="shared" si="602"/>
        <v>1.5464160391562859E-274</v>
      </c>
      <c r="GO172" s="86">
        <f t="shared" si="603"/>
        <v>3.6835444641697009E-251</v>
      </c>
      <c r="GP172" s="86">
        <f t="shared" si="604"/>
        <v>2.4227688111536344E-266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1.6080802720157685E-293</v>
      </c>
      <c r="GV172" s="86">
        <f t="shared" si="610"/>
        <v>2.2908503877568555E-301</v>
      </c>
      <c r="GW172" s="86">
        <f t="shared" si="611"/>
        <v>0</v>
      </c>
      <c r="GX172" s="86">
        <f t="shared" si="612"/>
        <v>0</v>
      </c>
      <c r="GY172" s="86">
        <f t="shared" si="613"/>
        <v>8.5819319648612573E-288</v>
      </c>
      <c r="GZ172" s="86">
        <f t="shared" si="614"/>
        <v>7.4268122081896149E-265</v>
      </c>
      <c r="HA172" s="86">
        <f t="shared" si="615"/>
        <v>0</v>
      </c>
      <c r="HC172" s="86">
        <f t="shared" si="538"/>
        <v>4.4074802684912501E-205</v>
      </c>
      <c r="HD172" s="86">
        <f t="shared" si="616"/>
        <v>8.8295547113890212E-154</v>
      </c>
      <c r="HE172" s="86">
        <f t="shared" si="617"/>
        <v>5.2465834554214773E-209</v>
      </c>
      <c r="HF172" s="86">
        <f t="shared" si="618"/>
        <v>6.5144647694870913E-206</v>
      </c>
      <c r="HG172" s="86">
        <f t="shared" si="619"/>
        <v>0</v>
      </c>
      <c r="HH172" s="86">
        <f t="shared" si="620"/>
        <v>1.3936571094760079E-254</v>
      </c>
      <c r="HI172" s="86">
        <f t="shared" si="621"/>
        <v>6.1978310940384974E-262</v>
      </c>
      <c r="HJ172" s="86">
        <f t="shared" si="622"/>
        <v>5.7702326336805146E-251</v>
      </c>
      <c r="HK172" s="86">
        <f t="shared" si="623"/>
        <v>2.2260621656652669E-226</v>
      </c>
      <c r="HL172" s="86">
        <f t="shared" si="624"/>
        <v>1.143638204339676E-197</v>
      </c>
      <c r="HM172" s="86">
        <f t="shared" si="625"/>
        <v>0</v>
      </c>
      <c r="HN172" s="86">
        <f t="shared" si="626"/>
        <v>4.7736568651348651E-270</v>
      </c>
      <c r="HO172" s="86">
        <f t="shared" si="627"/>
        <v>5.0283038093470309E-180</v>
      </c>
      <c r="HP172" s="86">
        <f t="shared" si="628"/>
        <v>2.7683470571012819E-171</v>
      </c>
      <c r="HQ172" s="86">
        <f t="shared" si="629"/>
        <v>1.1781379263451187E-235</v>
      </c>
      <c r="HS172" s="86">
        <f t="shared" si="539"/>
        <v>7.1953670977081848E-12</v>
      </c>
      <c r="HT172" s="86">
        <f t="shared" si="630"/>
        <v>1.1884611623612956E-14</v>
      </c>
      <c r="HU172" s="86">
        <f t="shared" si="631"/>
        <v>8.8997836120511028E-16</v>
      </c>
      <c r="HV172" s="86">
        <f t="shared" si="632"/>
        <v>3.2130294420147158E-16</v>
      </c>
      <c r="HW172" s="86">
        <f t="shared" si="633"/>
        <v>2.9457121925381573E-14</v>
      </c>
      <c r="HX172" s="86">
        <f t="shared" si="634"/>
        <v>6.2115649966654451E-16</v>
      </c>
      <c r="HY172" s="86">
        <f t="shared" si="635"/>
        <v>6.4599101570264628E-18</v>
      </c>
      <c r="HZ172" s="86">
        <f t="shared" si="636"/>
        <v>4.8019894461819402E-17</v>
      </c>
      <c r="IA172" s="86">
        <f t="shared" si="637"/>
        <v>3.0045551320070681E-18</v>
      </c>
      <c r="IB172" s="86">
        <f t="shared" si="638"/>
        <v>1.0297616647486237E-20</v>
      </c>
      <c r="IC172" s="86">
        <f t="shared" si="639"/>
        <v>2.2489710162217547E-17</v>
      </c>
      <c r="ID172" s="86">
        <f t="shared" si="640"/>
        <v>8.6959114317035935E-18</v>
      </c>
      <c r="IE172" s="86">
        <f t="shared" si="641"/>
        <v>4.2260691083091651E-17</v>
      </c>
      <c r="IF172" s="86">
        <f t="shared" si="642"/>
        <v>7.7969873915246378E-30</v>
      </c>
      <c r="IG172" s="86">
        <f t="shared" si="643"/>
        <v>3.0530724450587825E-25</v>
      </c>
      <c r="II172" s="86">
        <f t="shared" si="540"/>
        <v>0.56376714393076155</v>
      </c>
      <c r="IJ172" s="86">
        <f t="shared" si="541"/>
        <v>0.13110213129849507</v>
      </c>
      <c r="IK172" s="86">
        <f t="shared" si="542"/>
        <v>0.11836502953356888</v>
      </c>
      <c r="IL172" s="86">
        <f t="shared" si="543"/>
        <v>0.13310227027385488</v>
      </c>
      <c r="IM172" s="86">
        <f t="shared" si="544"/>
        <v>0.16348163634471136</v>
      </c>
      <c r="IN172" s="86">
        <f t="shared" si="545"/>
        <v>0.11929368383863927</v>
      </c>
      <c r="IO172" s="86">
        <f t="shared" si="546"/>
        <v>8.3620187639767557E-2</v>
      </c>
      <c r="IP172" s="86">
        <f t="shared" si="547"/>
        <v>4.8985337917605482E-2</v>
      </c>
      <c r="IQ172" s="86">
        <f t="shared" si="548"/>
        <v>4.8121606122995216E-2</v>
      </c>
      <c r="IR172" s="86">
        <f t="shared" si="549"/>
        <v>3.585861793241419E-2</v>
      </c>
      <c r="IS172" s="86">
        <f t="shared" si="550"/>
        <v>9.2358913737431617E-2</v>
      </c>
      <c r="IT172" s="86">
        <f t="shared" si="551"/>
        <v>0.10011848769501328</v>
      </c>
      <c r="IU172" s="86">
        <f t="shared" si="552"/>
        <v>0.17433053964969097</v>
      </c>
      <c r="IV172" s="86">
        <f t="shared" si="553"/>
        <v>0.17493964177763335</v>
      </c>
      <c r="IW172" s="86">
        <f t="shared" si="554"/>
        <v>0.43190399291641662</v>
      </c>
      <c r="IY172" s="86">
        <f t="shared" si="555"/>
        <v>0.5637671439379569</v>
      </c>
      <c r="IZ172" s="86">
        <f t="shared" si="556"/>
        <v>0.13110213129850695</v>
      </c>
      <c r="JA172" s="86">
        <f t="shared" si="557"/>
        <v>0.11836502953356977</v>
      </c>
      <c r="JB172" s="86">
        <f t="shared" si="558"/>
        <v>0.13310227027385521</v>
      </c>
      <c r="JC172" s="86">
        <f t="shared" si="559"/>
        <v>0.1634816363447408</v>
      </c>
      <c r="JD172" s="86">
        <f t="shared" si="560"/>
        <v>0.11929368383863989</v>
      </c>
      <c r="JE172" s="86">
        <f t="shared" si="561"/>
        <v>8.3620187639767557E-2</v>
      </c>
      <c r="JF172" s="86">
        <f t="shared" si="562"/>
        <v>4.898533791760553E-2</v>
      </c>
      <c r="JG172" s="86">
        <f t="shared" si="563"/>
        <v>4.8121606122995216E-2</v>
      </c>
      <c r="JH172" s="86">
        <f t="shared" si="564"/>
        <v>3.585861793241419E-2</v>
      </c>
      <c r="JI172" s="86">
        <f t="shared" si="565"/>
        <v>9.2358913737431644E-2</v>
      </c>
      <c r="JJ172" s="86">
        <f t="shared" si="566"/>
        <v>0.10011848769501329</v>
      </c>
      <c r="JK172" s="86">
        <f t="shared" si="567"/>
        <v>0.17433053964969103</v>
      </c>
      <c r="JL172" s="86">
        <f t="shared" si="568"/>
        <v>0.17493964177763335</v>
      </c>
      <c r="JM172" s="86">
        <f t="shared" si="569"/>
        <v>0.43190399291641662</v>
      </c>
    </row>
    <row r="173" spans="2:273" x14ac:dyDescent="0.25">
      <c r="B173" s="2">
        <v>146</v>
      </c>
      <c r="C173" s="37">
        <v>51.414700000000003</v>
      </c>
      <c r="D173" s="37">
        <v>50.038499999999999</v>
      </c>
      <c r="E173" s="37">
        <v>50.086199999999998</v>
      </c>
      <c r="F173" s="37">
        <v>50.483600000000003</v>
      </c>
      <c r="G173" s="37">
        <v>50.330800000000004</v>
      </c>
      <c r="H173" s="37">
        <v>50.554000000000002</v>
      </c>
      <c r="I173" s="37">
        <v>51.703299999999999</v>
      </c>
      <c r="J173" s="37">
        <v>51.7592</v>
      </c>
      <c r="K173" s="37">
        <v>52.086300000000001</v>
      </c>
      <c r="L173" s="37">
        <v>51.210099999999997</v>
      </c>
      <c r="M173" s="37">
        <v>51.032499999999999</v>
      </c>
      <c r="N173" s="37">
        <v>51.544699999999999</v>
      </c>
      <c r="O173" s="37">
        <v>52.554099999999998</v>
      </c>
      <c r="P173" s="37">
        <v>52.218400000000003</v>
      </c>
      <c r="Q173" s="37">
        <v>53.471499999999999</v>
      </c>
      <c r="S173" s="4">
        <f t="shared" si="441"/>
        <v>51.384462282551347</v>
      </c>
      <c r="T173" s="4">
        <f t="shared" si="442"/>
        <v>50.08524660393315</v>
      </c>
      <c r="U173" s="4">
        <f t="shared" si="443"/>
        <v>50.068145573218985</v>
      </c>
      <c r="V173" s="4">
        <f t="shared" si="444"/>
        <v>50.519650941783986</v>
      </c>
      <c r="W173" s="4">
        <f t="shared" si="445"/>
        <v>50.447141634250279</v>
      </c>
      <c r="X173" s="4">
        <f t="shared" si="446"/>
        <v>50.992383507597509</v>
      </c>
      <c r="Y173" s="4">
        <f t="shared" si="447"/>
        <v>51.77078777539613</v>
      </c>
      <c r="Z173" s="4">
        <f t="shared" si="448"/>
        <v>51.751849457180967</v>
      </c>
      <c r="AA173" s="4">
        <f t="shared" si="449"/>
        <v>51.916574747783528</v>
      </c>
      <c r="AB173" s="4">
        <f t="shared" si="450"/>
        <v>50.842478367515781</v>
      </c>
      <c r="AC173" s="4">
        <f t="shared" si="451"/>
        <v>51.218368215136458</v>
      </c>
      <c r="AD173" s="4">
        <f t="shared" si="452"/>
        <v>51.341846444780536</v>
      </c>
      <c r="AE173" s="4">
        <f t="shared" si="453"/>
        <v>52.422385493617952</v>
      </c>
      <c r="AF173" s="4">
        <f t="shared" si="454"/>
        <v>52.941135534346813</v>
      </c>
      <c r="AG173" s="4">
        <f t="shared" si="455"/>
        <v>54.977399936758026</v>
      </c>
      <c r="AI173" s="4">
        <f t="shared" si="456"/>
        <v>3.0237717448656554E-2</v>
      </c>
      <c r="AJ173" s="4">
        <f t="shared" si="457"/>
        <v>-4.6746603933151221E-2</v>
      </c>
      <c r="AK173" s="4">
        <f t="shared" si="458"/>
        <v>1.8054426781013433E-2</v>
      </c>
      <c r="AL173" s="4">
        <f t="shared" si="459"/>
        <v>-3.6050941783983603E-2</v>
      </c>
      <c r="AM173" s="4">
        <f t="shared" si="460"/>
        <v>-0.11634163425027566</v>
      </c>
      <c r="AN173" s="4">
        <f t="shared" si="461"/>
        <v>-0.4383835075975071</v>
      </c>
      <c r="AO173" s="4">
        <f t="shared" si="462"/>
        <v>-6.7487775396131156E-2</v>
      </c>
      <c r="AP173" s="4">
        <f t="shared" si="463"/>
        <v>7.3505428190330235E-3</v>
      </c>
      <c r="AQ173" s="4">
        <f t="shared" si="464"/>
        <v>0.16972525221647317</v>
      </c>
      <c r="AR173" s="4">
        <f t="shared" si="465"/>
        <v>0.36762163248421587</v>
      </c>
      <c r="AS173" s="4">
        <f t="shared" si="466"/>
        <v>-0.18586821513645901</v>
      </c>
      <c r="AT173" s="4">
        <f t="shared" si="467"/>
        <v>0.20285355521946258</v>
      </c>
      <c r="AU173" s="4">
        <f t="shared" si="468"/>
        <v>0.13171450638204618</v>
      </c>
      <c r="AV173" s="4">
        <f t="shared" si="570"/>
        <v>-0.72273553434681048</v>
      </c>
      <c r="AW173" s="4">
        <f t="shared" si="570"/>
        <v>-1.505899936758027</v>
      </c>
      <c r="AY173" s="2">
        <f t="shared" si="520"/>
        <v>51.324375036411766</v>
      </c>
      <c r="AZ173" s="2">
        <f t="shared" si="571"/>
        <v>50.085239096940185</v>
      </c>
      <c r="BA173" s="2">
        <f t="shared" si="572"/>
        <v>50.068140227858763</v>
      </c>
      <c r="BB173" s="2">
        <f t="shared" si="573"/>
        <v>50.519637099070913</v>
      </c>
      <c r="BC173" s="2">
        <f t="shared" si="574"/>
        <v>50.4470545666032</v>
      </c>
      <c r="BD173" s="2">
        <f t="shared" si="575"/>
        <v>50.992373708986392</v>
      </c>
      <c r="BE173" s="2">
        <f t="shared" si="576"/>
        <v>51.770787123016859</v>
      </c>
      <c r="BF173" s="2">
        <f t="shared" si="577"/>
        <v>51.751849440554608</v>
      </c>
      <c r="BG173" s="2">
        <f t="shared" si="578"/>
        <v>51.916574734634629</v>
      </c>
      <c r="BH173" s="2">
        <f t="shared" si="579"/>
        <v>50.842478366052013</v>
      </c>
      <c r="BI173" s="2">
        <f t="shared" si="580"/>
        <v>51.218366089322188</v>
      </c>
      <c r="BJ173" s="2">
        <f t="shared" si="581"/>
        <v>51.34184229289113</v>
      </c>
      <c r="BK173" s="2">
        <f t="shared" si="582"/>
        <v>52.422172647207425</v>
      </c>
      <c r="BL173" s="2">
        <f t="shared" si="583"/>
        <v>52.809155939706343</v>
      </c>
      <c r="BM173" s="2">
        <f t="shared" si="584"/>
        <v>54.147095651511918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60.461090309568476</v>
      </c>
      <c r="DL173" s="2">
        <f t="shared" si="585"/>
        <v>59.150375853658545</v>
      </c>
      <c r="DM173" s="2">
        <f t="shared" si="585"/>
        <v>61.752489878542498</v>
      </c>
      <c r="DN173" s="2">
        <f t="shared" si="585"/>
        <v>57.776261726078786</v>
      </c>
      <c r="DO173" s="2">
        <f t="shared" si="585"/>
        <v>57.471592603129452</v>
      </c>
      <c r="DP173" s="2">
        <f t="shared" si="585"/>
        <v>59.132035064011369</v>
      </c>
      <c r="DQ173" s="2">
        <f t="shared" si="585"/>
        <v>62.573935182072837</v>
      </c>
      <c r="DR173" s="2">
        <f t="shared" si="585"/>
        <v>60.879280188760184</v>
      </c>
      <c r="DS173" s="2">
        <f t="shared" si="585"/>
        <v>65.051901484341471</v>
      </c>
      <c r="DT173" s="2">
        <f t="shared" si="585"/>
        <v>62.910885435435432</v>
      </c>
      <c r="DU173" s="2">
        <f t="shared" si="585"/>
        <v>60.265623407181067</v>
      </c>
      <c r="DV173" s="2">
        <f t="shared" si="585"/>
        <v>62.729630330330338</v>
      </c>
      <c r="DW173" s="2">
        <f t="shared" si="585"/>
        <v>65.537880183346061</v>
      </c>
      <c r="DX173" s="2">
        <f t="shared" si="585"/>
        <v>63.686507129765388</v>
      </c>
      <c r="DY173" s="2">
        <f t="shared" si="585"/>
        <v>65.249697675213667</v>
      </c>
      <c r="EA173" s="2">
        <f t="shared" si="440"/>
        <v>51.225809530788432</v>
      </c>
      <c r="EB173" s="2">
        <f t="shared" si="502"/>
        <v>50.088579816042042</v>
      </c>
      <c r="EC173" s="2">
        <f t="shared" si="503"/>
        <v>49.727784109337279</v>
      </c>
      <c r="ED173" s="2">
        <f t="shared" si="504"/>
        <v>50.58516106408706</v>
      </c>
      <c r="EE173" s="2">
        <f t="shared" si="505"/>
        <v>50.331748965087918</v>
      </c>
      <c r="EF173" s="2">
        <f t="shared" si="506"/>
        <v>51.043620032504002</v>
      </c>
      <c r="EG173" s="2">
        <f t="shared" si="507"/>
        <v>51.859869105874758</v>
      </c>
      <c r="EH173" s="2">
        <f t="shared" si="508"/>
        <v>51.442281286535405</v>
      </c>
      <c r="EI173" s="2">
        <f t="shared" si="509"/>
        <v>51.949372352453544</v>
      </c>
      <c r="EJ173" s="2">
        <f t="shared" si="510"/>
        <v>51.141876486879966</v>
      </c>
      <c r="EK173" s="2">
        <f t="shared" si="511"/>
        <v>51.192660326016792</v>
      </c>
      <c r="EL173" s="2">
        <f t="shared" si="512"/>
        <v>51.452445741413001</v>
      </c>
      <c r="EM173" s="2">
        <f t="shared" si="513"/>
        <v>52.429475019716406</v>
      </c>
      <c r="EN173" s="2">
        <f t="shared" si="514"/>
        <v>52.858433155359535</v>
      </c>
      <c r="EO173" s="2">
        <f t="shared" si="515"/>
        <v>54.238454117380506</v>
      </c>
      <c r="EQ173" s="2">
        <f t="shared" si="516"/>
        <v>51.386910710443338</v>
      </c>
      <c r="ER173" s="2">
        <f t="shared" si="586"/>
        <v>50.083410825037376</v>
      </c>
      <c r="ES173" s="2">
        <f t="shared" si="586"/>
        <v>50.183202888470277</v>
      </c>
      <c r="ET173" s="2">
        <f t="shared" si="586"/>
        <v>50.495320462782274</v>
      </c>
      <c r="EU173" s="2">
        <f t="shared" si="586"/>
        <v>50.487655293272269</v>
      </c>
      <c r="EV173" s="2">
        <f t="shared" si="586"/>
        <v>50.974241534799049</v>
      </c>
      <c r="EW173" s="2">
        <f t="shared" si="586"/>
        <v>51.741420232184709</v>
      </c>
      <c r="EX173" s="2">
        <f t="shared" si="586"/>
        <v>51.832154891773271</v>
      </c>
      <c r="EY173" s="2">
        <f t="shared" si="586"/>
        <v>51.906384488614393</v>
      </c>
      <c r="EZ173" s="2">
        <f t="shared" si="586"/>
        <v>50.760374957698829</v>
      </c>
      <c r="FA173" s="2">
        <f t="shared" si="586"/>
        <v>51.225640960700453</v>
      </c>
      <c r="FB173" s="2">
        <f t="shared" si="586"/>
        <v>51.303618134253149</v>
      </c>
      <c r="FC173" s="2">
        <f t="shared" si="586"/>
        <v>52.417809849790117</v>
      </c>
      <c r="FD173" s="2">
        <f t="shared" si="586"/>
        <v>52.783612295942504</v>
      </c>
      <c r="FE173" s="2">
        <f t="shared" si="586"/>
        <v>54.102093136307694</v>
      </c>
      <c r="FG173" s="2">
        <f t="shared" si="518"/>
        <v>0.99993939624293482</v>
      </c>
      <c r="FH173" s="2">
        <f t="shared" si="587"/>
        <v>0.9999384173901219</v>
      </c>
      <c r="FI173" s="2">
        <f t="shared" si="587"/>
        <v>0.99993588658886712</v>
      </c>
      <c r="FJ173" s="2">
        <f t="shared" si="587"/>
        <v>0.99993394696477611</v>
      </c>
      <c r="FK173" s="2">
        <f t="shared" si="587"/>
        <v>0.99992793144260561</v>
      </c>
      <c r="FL173" s="2">
        <f t="shared" si="587"/>
        <v>0.99992742403675539</v>
      </c>
      <c r="FM173" s="2">
        <f t="shared" si="587"/>
        <v>0.9999254220436008</v>
      </c>
      <c r="FN173" s="2">
        <f t="shared" si="587"/>
        <v>0.99992385934141803</v>
      </c>
      <c r="FO173" s="2">
        <f t="shared" si="587"/>
        <v>0.99992530055352491</v>
      </c>
      <c r="FP173" s="2">
        <f t="shared" si="587"/>
        <v>0.99992835730911511</v>
      </c>
      <c r="FQ173" s="2">
        <f t="shared" si="587"/>
        <v>0.99991790802510505</v>
      </c>
      <c r="FR173" s="2">
        <f t="shared" si="587"/>
        <v>0.99993010032824658</v>
      </c>
      <c r="FS173" s="2">
        <f t="shared" si="587"/>
        <v>0.99992280413074996</v>
      </c>
      <c r="FT173" s="2">
        <f t="shared" si="587"/>
        <v>0.9999150457158269</v>
      </c>
      <c r="FU173" s="2">
        <f t="shared" si="587"/>
        <v>0.99989938457468375</v>
      </c>
      <c r="FW173" s="2">
        <f t="shared" si="536"/>
        <v>0.60834944300546845</v>
      </c>
      <c r="FX173" s="2">
        <f t="shared" si="588"/>
        <v>0.75426096670001264</v>
      </c>
      <c r="FY173" s="2">
        <f t="shared" si="589"/>
        <v>0.74565474498708495</v>
      </c>
      <c r="FZ173" s="2">
        <f t="shared" si="590"/>
        <v>0.73462285517851011</v>
      </c>
      <c r="GA173" s="2">
        <f t="shared" si="591"/>
        <v>0.73628212928295</v>
      </c>
      <c r="GB173" s="2">
        <f t="shared" si="592"/>
        <v>0.74710969168108399</v>
      </c>
      <c r="GC173" s="2">
        <f t="shared" si="593"/>
        <v>0.75881697487291067</v>
      </c>
      <c r="GD173" s="2">
        <f t="shared" si="594"/>
        <v>0.79217882554351859</v>
      </c>
      <c r="GE173" s="2">
        <f t="shared" si="595"/>
        <v>0.78571872328591841</v>
      </c>
      <c r="GF173" s="2">
        <f t="shared" si="596"/>
        <v>0.78699890126919991</v>
      </c>
      <c r="GG173" s="2">
        <f t="shared" si="597"/>
        <v>0.75683643105516685</v>
      </c>
      <c r="GH173" s="2">
        <f t="shared" si="598"/>
        <v>0.74846140543864215</v>
      </c>
      <c r="GI173" s="2">
        <f t="shared" si="599"/>
        <v>0.71274463146362088</v>
      </c>
      <c r="GJ173" s="2">
        <f t="shared" si="600"/>
        <v>0.67089722462123136</v>
      </c>
      <c r="GK173" s="2">
        <f t="shared" si="601"/>
        <v>0.67809989408222215</v>
      </c>
      <c r="GM173" s="86">
        <f t="shared" si="537"/>
        <v>1.7061497375527361E-223</v>
      </c>
      <c r="GN173" s="86">
        <f t="shared" si="602"/>
        <v>6.0105936497812805E-281</v>
      </c>
      <c r="GO173" s="86">
        <f t="shared" si="603"/>
        <v>5.1476989194945793E-257</v>
      </c>
      <c r="GP173" s="86">
        <f t="shared" si="604"/>
        <v>1.3122641523123375E-272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2.3345295822345705E-300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1.8675588466494307E-294</v>
      </c>
      <c r="GZ173" s="86">
        <f t="shared" si="614"/>
        <v>5.1648999854217223E-271</v>
      </c>
      <c r="HA173" s="86">
        <f t="shared" si="615"/>
        <v>0</v>
      </c>
      <c r="HC173" s="86">
        <f t="shared" si="538"/>
        <v>2.2683887874656347E-211</v>
      </c>
      <c r="HD173" s="86">
        <f t="shared" si="616"/>
        <v>1.9860711018083618E-158</v>
      </c>
      <c r="HE173" s="86">
        <f t="shared" si="617"/>
        <v>2.5163426533621971E-215</v>
      </c>
      <c r="HF173" s="86">
        <f t="shared" si="618"/>
        <v>3.5109728562856834E-212</v>
      </c>
      <c r="HG173" s="86">
        <f t="shared" si="619"/>
        <v>0</v>
      </c>
      <c r="HH173" s="86">
        <f t="shared" si="620"/>
        <v>2.801698603425456E-262</v>
      </c>
      <c r="HI173" s="86">
        <f t="shared" si="621"/>
        <v>9.5763861376378125E-270</v>
      </c>
      <c r="HJ173" s="86">
        <f t="shared" si="622"/>
        <v>1.8280722660996296E-258</v>
      </c>
      <c r="HK173" s="86">
        <f t="shared" si="623"/>
        <v>4.0209084969116929E-233</v>
      </c>
      <c r="HL173" s="86">
        <f t="shared" si="624"/>
        <v>1.6890611655636288E-203</v>
      </c>
      <c r="HM173" s="86">
        <f t="shared" si="625"/>
        <v>0</v>
      </c>
      <c r="HN173" s="86">
        <f t="shared" si="626"/>
        <v>4.6718134287292177E-278</v>
      </c>
      <c r="HO173" s="86">
        <f t="shared" si="627"/>
        <v>2.0246430585050413E-185</v>
      </c>
      <c r="HP173" s="86">
        <f t="shared" si="628"/>
        <v>1.8184521599995117E-176</v>
      </c>
      <c r="HQ173" s="86">
        <f t="shared" si="629"/>
        <v>1.0511239716170532E-242</v>
      </c>
      <c r="HS173" s="86">
        <f t="shared" si="539"/>
        <v>1.6622530596778801E-12</v>
      </c>
      <c r="HT173" s="86">
        <f t="shared" si="630"/>
        <v>2.1649826549707102E-15</v>
      </c>
      <c r="HU173" s="86">
        <f t="shared" si="631"/>
        <v>1.3052247326144463E-16</v>
      </c>
      <c r="HV173" s="86">
        <f t="shared" si="632"/>
        <v>4.3913766730993659E-17</v>
      </c>
      <c r="HW173" s="86">
        <f t="shared" si="633"/>
        <v>5.3476860016758804E-15</v>
      </c>
      <c r="HX173" s="86">
        <f t="shared" si="634"/>
        <v>9.2012925938621421E-17</v>
      </c>
      <c r="HY173" s="86">
        <f t="shared" si="635"/>
        <v>7.7306864260289912E-19</v>
      </c>
      <c r="HZ173" s="86">
        <f t="shared" si="636"/>
        <v>6.5657637955701685E-18</v>
      </c>
      <c r="IA173" s="86">
        <f t="shared" si="637"/>
        <v>3.5416603446917783E-19</v>
      </c>
      <c r="IB173" s="86">
        <f t="shared" si="638"/>
        <v>9.2223201664944485E-22</v>
      </c>
      <c r="IC173" s="86">
        <f t="shared" si="639"/>
        <v>2.8872711329470187E-18</v>
      </c>
      <c r="ID173" s="86">
        <f t="shared" si="640"/>
        <v>1.0411961733263244E-18</v>
      </c>
      <c r="IE173" s="86">
        <f t="shared" si="641"/>
        <v>5.1766945162020882E-18</v>
      </c>
      <c r="IF173" s="86">
        <f t="shared" si="642"/>
        <v>1.224242352100565E-31</v>
      </c>
      <c r="IG173" s="86">
        <f t="shared" si="643"/>
        <v>8.9787969222757254E-27</v>
      </c>
      <c r="II173" s="86">
        <f t="shared" si="540"/>
        <v>0.5078326086404269</v>
      </c>
      <c r="IJ173" s="86">
        <f t="shared" si="541"/>
        <v>0.10000171760977555</v>
      </c>
      <c r="IK173" s="86">
        <f t="shared" si="542"/>
        <v>8.7651304676228059E-2</v>
      </c>
      <c r="IL173" s="86">
        <f t="shared" si="543"/>
        <v>9.8668868228625653E-2</v>
      </c>
      <c r="IM173" s="86">
        <f t="shared" si="544"/>
        <v>0.12583668474966916</v>
      </c>
      <c r="IN173" s="86">
        <f t="shared" si="545"/>
        <v>8.8663187638996735E-2</v>
      </c>
      <c r="IO173" s="86">
        <f t="shared" si="546"/>
        <v>5.9941801505270224E-2</v>
      </c>
      <c r="IP173" s="86">
        <f t="shared" si="547"/>
        <v>3.4494360994376458E-2</v>
      </c>
      <c r="IQ173" s="86">
        <f t="shared" si="548"/>
        <v>3.3413968681341673E-2</v>
      </c>
      <c r="IR173" s="86">
        <f t="shared" si="549"/>
        <v>2.3968788817342618E-2</v>
      </c>
      <c r="IS173" s="86">
        <f t="shared" si="550"/>
        <v>6.7001392872413093E-2</v>
      </c>
      <c r="IT173" s="86">
        <f t="shared" si="551"/>
        <v>7.2498417993847597E-2</v>
      </c>
      <c r="IU173" s="86">
        <f t="shared" si="552"/>
        <v>0.13064795003006702</v>
      </c>
      <c r="IV173" s="86">
        <f t="shared" si="553"/>
        <v>0.12236501281482853</v>
      </c>
      <c r="IW173" s="86">
        <f t="shared" si="554"/>
        <v>0.37906752670086863</v>
      </c>
      <c r="IY173" s="86">
        <f t="shared" si="555"/>
        <v>0.50783260864208912</v>
      </c>
      <c r="IZ173" s="86">
        <f t="shared" si="556"/>
        <v>0.10000171760977772</v>
      </c>
      <c r="JA173" s="86">
        <f t="shared" si="557"/>
        <v>8.7651304676228184E-2</v>
      </c>
      <c r="JB173" s="86">
        <f t="shared" si="558"/>
        <v>9.8668868228625695E-2</v>
      </c>
      <c r="JC173" s="86">
        <f t="shared" si="559"/>
        <v>0.12583668474967452</v>
      </c>
      <c r="JD173" s="86">
        <f t="shared" si="560"/>
        <v>8.8663187638996832E-2</v>
      </c>
      <c r="JE173" s="86">
        <f t="shared" si="561"/>
        <v>5.9941801505270224E-2</v>
      </c>
      <c r="JF173" s="86">
        <f t="shared" si="562"/>
        <v>3.4494360994376465E-2</v>
      </c>
      <c r="JG173" s="86">
        <f t="shared" si="563"/>
        <v>3.3413968681341673E-2</v>
      </c>
      <c r="JH173" s="86">
        <f t="shared" si="564"/>
        <v>2.3968788817342618E-2</v>
      </c>
      <c r="JI173" s="86">
        <f t="shared" si="565"/>
        <v>6.7001392872413093E-2</v>
      </c>
      <c r="JJ173" s="86">
        <f t="shared" si="566"/>
        <v>7.2498417993847597E-2</v>
      </c>
      <c r="JK173" s="86">
        <f t="shared" si="567"/>
        <v>0.13064795003006702</v>
      </c>
      <c r="JL173" s="86">
        <f t="shared" si="568"/>
        <v>0.12236501281482853</v>
      </c>
      <c r="JM173" s="86">
        <f t="shared" si="569"/>
        <v>0.37906752670086863</v>
      </c>
    </row>
    <row r="174" spans="2:273" x14ac:dyDescent="0.25">
      <c r="B174" s="2">
        <v>147</v>
      </c>
      <c r="C174" s="37">
        <v>51.6905</v>
      </c>
      <c r="D174" s="37">
        <v>49.780099999999997</v>
      </c>
      <c r="E174" s="37">
        <v>50.192399999999999</v>
      </c>
      <c r="F174" s="37">
        <v>50.568899999999999</v>
      </c>
      <c r="G174" s="37">
        <v>50.725700000000003</v>
      </c>
      <c r="H174" s="37">
        <v>50.86</v>
      </c>
      <c r="I174" s="37">
        <v>51.078200000000002</v>
      </c>
      <c r="J174" s="37">
        <v>52.323</v>
      </c>
      <c r="K174" s="37">
        <v>52.065199999999997</v>
      </c>
      <c r="L174" s="37">
        <v>50.702800000000003</v>
      </c>
      <c r="M174" s="37">
        <v>51.368600000000001</v>
      </c>
      <c r="N174" s="37">
        <v>50.658200000000001</v>
      </c>
      <c r="O174" s="37">
        <v>52.061199999999999</v>
      </c>
      <c r="P174" s="37">
        <v>51.986800000000002</v>
      </c>
      <c r="Q174" s="37">
        <v>53.619100000000003</v>
      </c>
      <c r="S174" s="4">
        <f t="shared" si="441"/>
        <v>51.313273477690849</v>
      </c>
      <c r="T174" s="4">
        <f t="shared" si="442"/>
        <v>50.050411983216371</v>
      </c>
      <c r="U174" s="4">
        <f t="shared" si="443"/>
        <v>50.040181354918623</v>
      </c>
      <c r="V174" s="4">
        <f t="shared" si="444"/>
        <v>50.486241103830061</v>
      </c>
      <c r="W174" s="4">
        <f t="shared" si="445"/>
        <v>50.413135543509554</v>
      </c>
      <c r="X174" s="4">
        <f t="shared" si="446"/>
        <v>50.959177275513362</v>
      </c>
      <c r="Y174" s="4">
        <f t="shared" si="447"/>
        <v>51.741300676326482</v>
      </c>
      <c r="Z174" s="4">
        <f t="shared" si="448"/>
        <v>51.726672641691422</v>
      </c>
      <c r="AA174" s="4">
        <f t="shared" si="449"/>
        <v>51.883779624645754</v>
      </c>
      <c r="AB174" s="4">
        <f t="shared" si="450"/>
        <v>50.786896651556887</v>
      </c>
      <c r="AC174" s="4">
        <f t="shared" si="451"/>
        <v>51.173883243541844</v>
      </c>
      <c r="AD174" s="4">
        <f t="shared" si="452"/>
        <v>51.30397148066784</v>
      </c>
      <c r="AE174" s="4">
        <f t="shared" si="453"/>
        <v>52.38592761570294</v>
      </c>
      <c r="AF174" s="4">
        <f t="shared" si="454"/>
        <v>52.820739273339662</v>
      </c>
      <c r="AG174" s="4">
        <f t="shared" si="455"/>
        <v>54.498299745523042</v>
      </c>
      <c r="AI174" s="4">
        <f t="shared" si="456"/>
        <v>0.37722652230915088</v>
      </c>
      <c r="AJ174" s="4">
        <f t="shared" si="457"/>
        <v>-0.27031198321637362</v>
      </c>
      <c r="AK174" s="4">
        <f t="shared" si="458"/>
        <v>0.15221864508137628</v>
      </c>
      <c r="AL174" s="4">
        <f t="shared" si="459"/>
        <v>8.26588961699386E-2</v>
      </c>
      <c r="AM174" s="4">
        <f t="shared" si="460"/>
        <v>0.31256445649044906</v>
      </c>
      <c r="AN174" s="4">
        <f t="shared" si="461"/>
        <v>-9.9177275513362417E-2</v>
      </c>
      <c r="AO174" s="4">
        <f t="shared" si="462"/>
        <v>-0.66310067632647929</v>
      </c>
      <c r="AP174" s="4">
        <f t="shared" si="463"/>
        <v>0.59632735830857797</v>
      </c>
      <c r="AQ174" s="4">
        <f t="shared" si="464"/>
        <v>0.18142037535424294</v>
      </c>
      <c r="AR174" s="4">
        <f t="shared" si="465"/>
        <v>-8.4096651556883728E-2</v>
      </c>
      <c r="AS174" s="4">
        <f t="shared" si="466"/>
        <v>0.19471675645815623</v>
      </c>
      <c r="AT174" s="4">
        <f t="shared" si="467"/>
        <v>-0.64577148066783963</v>
      </c>
      <c r="AU174" s="4">
        <f t="shared" si="468"/>
        <v>-0.3247276157029404</v>
      </c>
      <c r="AV174" s="4">
        <f t="shared" si="570"/>
        <v>-0.83393927333965934</v>
      </c>
      <c r="AW174" s="4">
        <f t="shared" si="570"/>
        <v>-0.8791997455230387</v>
      </c>
      <c r="AY174" s="2">
        <f t="shared" si="520"/>
        <v>51.286421722895234</v>
      </c>
      <c r="AZ174" s="2">
        <f t="shared" si="571"/>
        <v>50.050410900327783</v>
      </c>
      <c r="BA174" s="2">
        <f t="shared" si="572"/>
        <v>50.040180748604172</v>
      </c>
      <c r="BB174" s="2">
        <f t="shared" si="573"/>
        <v>50.486239503082842</v>
      </c>
      <c r="BC174" s="2">
        <f t="shared" si="574"/>
        <v>50.41312177169042</v>
      </c>
      <c r="BD174" s="2">
        <f t="shared" si="575"/>
        <v>50.959176130836028</v>
      </c>
      <c r="BE174" s="2">
        <f t="shared" si="576"/>
        <v>51.741300620729277</v>
      </c>
      <c r="BF174" s="2">
        <f t="shared" si="577"/>
        <v>51.726672640504148</v>
      </c>
      <c r="BG174" s="2">
        <f t="shared" si="578"/>
        <v>51.883779623807982</v>
      </c>
      <c r="BH174" s="2">
        <f t="shared" si="579"/>
        <v>50.786896651489442</v>
      </c>
      <c r="BI174" s="2">
        <f t="shared" si="580"/>
        <v>51.173883042796355</v>
      </c>
      <c r="BJ174" s="2">
        <f t="shared" si="581"/>
        <v>51.303971091724414</v>
      </c>
      <c r="BK174" s="2">
        <f t="shared" si="582"/>
        <v>52.385900039469206</v>
      </c>
      <c r="BL174" s="2">
        <f t="shared" si="583"/>
        <v>52.772372203020161</v>
      </c>
      <c r="BM174" s="2">
        <f t="shared" si="584"/>
        <v>54.087179016528957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60.493962485928698</v>
      </c>
      <c r="DL174" s="2">
        <f t="shared" si="585"/>
        <v>59.177790121951233</v>
      </c>
      <c r="DM174" s="2">
        <f t="shared" si="585"/>
        <v>61.802083643724679</v>
      </c>
      <c r="DN174" s="2">
        <f t="shared" si="585"/>
        <v>57.798147954971846</v>
      </c>
      <c r="DO174" s="2">
        <f t="shared" si="585"/>
        <v>57.488743432906595</v>
      </c>
      <c r="DP174" s="2">
        <f t="shared" si="585"/>
        <v>59.160758179231848</v>
      </c>
      <c r="DQ174" s="2">
        <f t="shared" si="585"/>
        <v>62.627779439775921</v>
      </c>
      <c r="DR174" s="2">
        <f t="shared" si="585"/>
        <v>60.920242942942942</v>
      </c>
      <c r="DS174" s="2">
        <f t="shared" si="585"/>
        <v>65.122987687687669</v>
      </c>
      <c r="DT174" s="2">
        <f t="shared" si="585"/>
        <v>62.962740531960534</v>
      </c>
      <c r="DU174" s="2">
        <f t="shared" si="585"/>
        <v>60.294092788388092</v>
      </c>
      <c r="DV174" s="2">
        <f t="shared" si="585"/>
        <v>62.781742029172037</v>
      </c>
      <c r="DW174" s="2">
        <f t="shared" si="585"/>
        <v>65.604994102368209</v>
      </c>
      <c r="DX174" s="2">
        <f t="shared" si="585"/>
        <v>63.740702785923744</v>
      </c>
      <c r="DY174" s="2">
        <f t="shared" si="585"/>
        <v>65.309218427350416</v>
      </c>
      <c r="EA174" s="2">
        <f t="shared" si="440"/>
        <v>51.182122712679472</v>
      </c>
      <c r="EB174" s="2">
        <f t="shared" si="502"/>
        <v>50.053971363688298</v>
      </c>
      <c r="EC174" s="2">
        <f t="shared" si="503"/>
        <v>49.685003074885586</v>
      </c>
      <c r="ED174" s="2">
        <f t="shared" si="504"/>
        <v>50.554783645707374</v>
      </c>
      <c r="EE174" s="2">
        <f t="shared" si="505"/>
        <v>50.292762107044652</v>
      </c>
      <c r="EF174" s="2">
        <f t="shared" si="506"/>
        <v>51.01271655661823</v>
      </c>
      <c r="EG174" s="2">
        <f t="shared" si="507"/>
        <v>51.834246081342798</v>
      </c>
      <c r="EH174" s="2">
        <f t="shared" si="508"/>
        <v>51.405223128286657</v>
      </c>
      <c r="EI174" s="2">
        <f t="shared" si="509"/>
        <v>51.918001169584812</v>
      </c>
      <c r="EJ174" s="2">
        <f t="shared" si="510"/>
        <v>51.098256928416731</v>
      </c>
      <c r="EK174" s="2">
        <f t="shared" si="511"/>
        <v>51.147178360232417</v>
      </c>
      <c r="EL174" s="2">
        <f t="shared" si="512"/>
        <v>51.41947441434732</v>
      </c>
      <c r="EM174" s="2">
        <f t="shared" si="513"/>
        <v>52.393685889755837</v>
      </c>
      <c r="EN174" s="2">
        <f t="shared" si="514"/>
        <v>52.824325912599392</v>
      </c>
      <c r="EO174" s="2">
        <f t="shared" si="515"/>
        <v>54.183097666798368</v>
      </c>
      <c r="EQ174" s="2">
        <f t="shared" si="516"/>
        <v>51.346843530781761</v>
      </c>
      <c r="ER174" s="2">
        <f t="shared" si="586"/>
        <v>50.04868827088228</v>
      </c>
      <c r="ES174" s="2">
        <f t="shared" si="586"/>
        <v>50.149743993624121</v>
      </c>
      <c r="ET174" s="2">
        <f t="shared" si="586"/>
        <v>50.463077028157237</v>
      </c>
      <c r="EU174" s="2">
        <f t="shared" si="586"/>
        <v>50.451810922892271</v>
      </c>
      <c r="EV174" s="2">
        <f t="shared" si="586"/>
        <v>50.941941959576155</v>
      </c>
      <c r="EW174" s="2">
        <f t="shared" si="586"/>
        <v>51.713411177035368</v>
      </c>
      <c r="EX174" s="2">
        <f t="shared" si="586"/>
        <v>51.802763200271286</v>
      </c>
      <c r="EY174" s="2">
        <f t="shared" si="586"/>
        <v>51.874144540777586</v>
      </c>
      <c r="EZ174" s="2">
        <f t="shared" si="586"/>
        <v>50.70907529610831</v>
      </c>
      <c r="FA174" s="2">
        <f t="shared" si="586"/>
        <v>51.180822545037032</v>
      </c>
      <c r="FB174" s="2">
        <f t="shared" si="586"/>
        <v>51.267622583520648</v>
      </c>
      <c r="FC174" s="2">
        <f t="shared" si="586"/>
        <v>52.381766222206302</v>
      </c>
      <c r="FD174" s="2">
        <f t="shared" si="586"/>
        <v>52.747905015440111</v>
      </c>
      <c r="FE174" s="2">
        <f t="shared" si="586"/>
        <v>54.044189036091964</v>
      </c>
      <c r="FG174" s="2">
        <f t="shared" si="518"/>
        <v>0.99994472842191662</v>
      </c>
      <c r="FH174" s="2">
        <f t="shared" si="587"/>
        <v>0.99994383568794332</v>
      </c>
      <c r="FI174" s="2">
        <f t="shared" si="587"/>
        <v>0.99994152754423893</v>
      </c>
      <c r="FJ174" s="2">
        <f t="shared" si="587"/>
        <v>0.9999397585657831</v>
      </c>
      <c r="FK174" s="2">
        <f t="shared" si="587"/>
        <v>0.9999342722776835</v>
      </c>
      <c r="FL174" s="2">
        <f t="shared" si="587"/>
        <v>0.99993380951215849</v>
      </c>
      <c r="FM174" s="2">
        <f t="shared" si="587"/>
        <v>0.99993198364906011</v>
      </c>
      <c r="FN174" s="2">
        <f t="shared" si="587"/>
        <v>0.99993055842883005</v>
      </c>
      <c r="FO174" s="2">
        <f t="shared" si="587"/>
        <v>0.99993187284733864</v>
      </c>
      <c r="FP174" s="2">
        <f t="shared" si="587"/>
        <v>0.99993466067746761</v>
      </c>
      <c r="FQ174" s="2">
        <f t="shared" si="587"/>
        <v>0.99992513068827538</v>
      </c>
      <c r="FR174" s="2">
        <f t="shared" si="587"/>
        <v>0.99993625034960676</v>
      </c>
      <c r="FS174" s="2">
        <f t="shared" si="587"/>
        <v>0.99992959605227871</v>
      </c>
      <c r="FT174" s="2">
        <f t="shared" si="587"/>
        <v>0.99992252019281846</v>
      </c>
      <c r="FU174" s="2">
        <f t="shared" si="587"/>
        <v>0.99990823682911967</v>
      </c>
      <c r="FW174" s="2">
        <f t="shared" si="536"/>
        <v>0.63006201239351112</v>
      </c>
      <c r="FX174" s="2">
        <f t="shared" si="588"/>
        <v>0.77093030804978602</v>
      </c>
      <c r="FY174" s="2">
        <f t="shared" si="589"/>
        <v>0.76272422756151392</v>
      </c>
      <c r="FZ174" s="2">
        <f t="shared" si="590"/>
        <v>0.75218664826853698</v>
      </c>
      <c r="GA174" s="2">
        <f t="shared" si="591"/>
        <v>0.75377291270277402</v>
      </c>
      <c r="GB174" s="2">
        <f t="shared" si="592"/>
        <v>0.76411242016684011</v>
      </c>
      <c r="GC174" s="2">
        <f t="shared" si="593"/>
        <v>0.77526934707516082</v>
      </c>
      <c r="GD174" s="2">
        <f t="shared" si="594"/>
        <v>0.80693443730184566</v>
      </c>
      <c r="GE174" s="2">
        <f t="shared" si="595"/>
        <v>0.80081768399515829</v>
      </c>
      <c r="GF174" s="2">
        <f t="shared" si="596"/>
        <v>0.80203038462200149</v>
      </c>
      <c r="GG174" s="2">
        <f t="shared" si="597"/>
        <v>0.77338355877564968</v>
      </c>
      <c r="GH174" s="2">
        <f t="shared" si="598"/>
        <v>0.76540179053678536</v>
      </c>
      <c r="GI174" s="2">
        <f t="shared" si="599"/>
        <v>0.73122664731525389</v>
      </c>
      <c r="GJ174" s="2">
        <f t="shared" si="600"/>
        <v>0.69090406311830077</v>
      </c>
      <c r="GK174" s="2">
        <f t="shared" si="601"/>
        <v>0.69786605696869231</v>
      </c>
      <c r="GM174" s="86">
        <f t="shared" si="537"/>
        <v>1.2761780504354378E-228</v>
      </c>
      <c r="GN174" s="86">
        <f t="shared" si="602"/>
        <v>1.9681815485719769E-287</v>
      </c>
      <c r="GO174" s="86">
        <f t="shared" si="603"/>
        <v>6.1524799276526124E-263</v>
      </c>
      <c r="GP174" s="86">
        <f t="shared" si="604"/>
        <v>6.0034701863721128E-279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2.8241469092584845E-307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3.4062003119961491E-301</v>
      </c>
      <c r="GZ174" s="86">
        <f t="shared" si="614"/>
        <v>3.048612798698202E-277</v>
      </c>
      <c r="HA174" s="86">
        <f t="shared" si="615"/>
        <v>0</v>
      </c>
      <c r="HC174" s="86">
        <f t="shared" si="538"/>
        <v>9.3651880972478072E-218</v>
      </c>
      <c r="HD174" s="86">
        <f t="shared" si="616"/>
        <v>3.803060703353093E-163</v>
      </c>
      <c r="HE174" s="86">
        <f t="shared" si="617"/>
        <v>9.7007960553321763E-222</v>
      </c>
      <c r="HF174" s="86">
        <f t="shared" si="618"/>
        <v>1.5213622895669246E-218</v>
      </c>
      <c r="HG174" s="86">
        <f t="shared" si="619"/>
        <v>0</v>
      </c>
      <c r="HH174" s="86">
        <f t="shared" si="620"/>
        <v>4.3181831104677234E-270</v>
      </c>
      <c r="HI174" s="86">
        <f t="shared" si="621"/>
        <v>1.1341125997438596E-277</v>
      </c>
      <c r="HJ174" s="86">
        <f t="shared" si="622"/>
        <v>4.4838079068120845E-266</v>
      </c>
      <c r="HK174" s="86">
        <f t="shared" si="623"/>
        <v>5.7731933468577349E-240</v>
      </c>
      <c r="HL174" s="86">
        <f t="shared" si="624"/>
        <v>2.0490251482549271E-209</v>
      </c>
      <c r="HM174" s="86">
        <f t="shared" si="625"/>
        <v>0</v>
      </c>
      <c r="HN174" s="86">
        <f t="shared" si="626"/>
        <v>3.4860365131081521E-286</v>
      </c>
      <c r="HO174" s="86">
        <f t="shared" si="627"/>
        <v>6.7749006047586768E-191</v>
      </c>
      <c r="HP174" s="86">
        <f t="shared" si="628"/>
        <v>9.9819245087064985E-182</v>
      </c>
      <c r="HQ174" s="86">
        <f t="shared" si="629"/>
        <v>7.3701345152150585E-250</v>
      </c>
      <c r="HS174" s="86">
        <f t="shared" si="539"/>
        <v>3.6825884680059982E-13</v>
      </c>
      <c r="HT174" s="86">
        <f t="shared" si="630"/>
        <v>3.7694750613165237E-16</v>
      </c>
      <c r="HU174" s="86">
        <f t="shared" si="631"/>
        <v>1.8152702312339821E-17</v>
      </c>
      <c r="HV174" s="86">
        <f t="shared" si="632"/>
        <v>5.6784925547207573E-18</v>
      </c>
      <c r="HW174" s="86">
        <f t="shared" si="633"/>
        <v>9.2651758050187366E-16</v>
      </c>
      <c r="HX174" s="86">
        <f t="shared" si="634"/>
        <v>1.2939398215288489E-17</v>
      </c>
      <c r="HY174" s="86">
        <f t="shared" si="635"/>
        <v>8.7406704187453845E-20</v>
      </c>
      <c r="HZ174" s="86">
        <f t="shared" si="636"/>
        <v>8.5173618850859412E-19</v>
      </c>
      <c r="IA174" s="86">
        <f t="shared" si="637"/>
        <v>3.9453811760530088E-20</v>
      </c>
      <c r="IB174" s="86">
        <f t="shared" si="638"/>
        <v>7.7549002513473545E-23</v>
      </c>
      <c r="IC174" s="86">
        <f t="shared" si="639"/>
        <v>3.5089022676491284E-19</v>
      </c>
      <c r="ID174" s="86">
        <f t="shared" si="640"/>
        <v>1.1773704000558646E-19</v>
      </c>
      <c r="IE174" s="86">
        <f t="shared" si="641"/>
        <v>5.9820571013356486E-19</v>
      </c>
      <c r="IF174" s="86">
        <f t="shared" si="642"/>
        <v>1.6927795931435004E-33</v>
      </c>
      <c r="IG174" s="86">
        <f t="shared" si="643"/>
        <v>2.3679915793354678E-28</v>
      </c>
      <c r="II174" s="86">
        <f t="shared" si="540"/>
        <v>0.44153613492767851</v>
      </c>
      <c r="IJ174" s="86">
        <f t="shared" si="541"/>
        <v>7.5087437305208463E-2</v>
      </c>
      <c r="IK174" s="86">
        <f t="shared" si="542"/>
        <v>6.3714688578488568E-2</v>
      </c>
      <c r="IL174" s="86">
        <f t="shared" si="543"/>
        <v>7.1747992093443888E-2</v>
      </c>
      <c r="IM174" s="86">
        <f t="shared" si="544"/>
        <v>9.5309361430813977E-2</v>
      </c>
      <c r="IN174" s="86">
        <f t="shared" si="545"/>
        <v>6.4711728955827538E-2</v>
      </c>
      <c r="IO174" s="86">
        <f t="shared" si="546"/>
        <v>4.211448140926323E-2</v>
      </c>
      <c r="IP174" s="86">
        <f t="shared" si="547"/>
        <v>2.3835502005581041E-2</v>
      </c>
      <c r="IQ174" s="86">
        <f t="shared" si="548"/>
        <v>2.2735262686997996E-2</v>
      </c>
      <c r="IR174" s="86">
        <f t="shared" si="549"/>
        <v>1.5660571206238028E-2</v>
      </c>
      <c r="IS174" s="86">
        <f t="shared" si="550"/>
        <v>4.7675776683558407E-2</v>
      </c>
      <c r="IT174" s="86">
        <f t="shared" si="551"/>
        <v>5.1454041266621557E-2</v>
      </c>
      <c r="IU174" s="86">
        <f t="shared" si="552"/>
        <v>9.5965316423634206E-2</v>
      </c>
      <c r="IV174" s="86">
        <f t="shared" si="553"/>
        <v>8.216056555012656E-2</v>
      </c>
      <c r="IW174" s="86">
        <f t="shared" si="554"/>
        <v>0.32748334818633817</v>
      </c>
      <c r="IY174" s="86">
        <f t="shared" si="555"/>
        <v>0.44153613492804678</v>
      </c>
      <c r="IZ174" s="86">
        <f t="shared" si="556"/>
        <v>7.5087437305208837E-2</v>
      </c>
      <c r="JA174" s="86">
        <f t="shared" si="557"/>
        <v>6.3714688578488582E-2</v>
      </c>
      <c r="JB174" s="86">
        <f t="shared" si="558"/>
        <v>7.1747992093443888E-2</v>
      </c>
      <c r="JC174" s="86">
        <f t="shared" si="559"/>
        <v>9.5309361430814907E-2</v>
      </c>
      <c r="JD174" s="86">
        <f t="shared" si="560"/>
        <v>6.4711728955827552E-2</v>
      </c>
      <c r="JE174" s="86">
        <f t="shared" si="561"/>
        <v>4.211448140926323E-2</v>
      </c>
      <c r="JF174" s="86">
        <f t="shared" si="562"/>
        <v>2.3835502005581041E-2</v>
      </c>
      <c r="JG174" s="86">
        <f t="shared" si="563"/>
        <v>2.2735262686997996E-2</v>
      </c>
      <c r="JH174" s="86">
        <f t="shared" si="564"/>
        <v>1.5660571206238028E-2</v>
      </c>
      <c r="JI174" s="86">
        <f t="shared" si="565"/>
        <v>4.7675776683558407E-2</v>
      </c>
      <c r="JJ174" s="86">
        <f t="shared" si="566"/>
        <v>5.1454041266621557E-2</v>
      </c>
      <c r="JK174" s="86">
        <f t="shared" si="567"/>
        <v>9.5965316423634206E-2</v>
      </c>
      <c r="JL174" s="86">
        <f t="shared" si="568"/>
        <v>8.216056555012656E-2</v>
      </c>
      <c r="JM174" s="86">
        <f t="shared" si="569"/>
        <v>0.32748334818633817</v>
      </c>
    </row>
    <row r="175" spans="2:273" x14ac:dyDescent="0.25">
      <c r="B175" s="2">
        <v>148</v>
      </c>
      <c r="C175" s="37">
        <v>51.764699999999998</v>
      </c>
      <c r="D175" s="37">
        <v>50.235500000000002</v>
      </c>
      <c r="E175" s="37">
        <v>50.520499999999998</v>
      </c>
      <c r="F175" s="37">
        <v>50.493099999999998</v>
      </c>
      <c r="G175" s="37">
        <v>50.423999999999999</v>
      </c>
      <c r="H175" s="37">
        <v>51.2943</v>
      </c>
      <c r="I175" s="37">
        <v>51.073599999999999</v>
      </c>
      <c r="J175" s="37">
        <v>51.784999999999997</v>
      </c>
      <c r="K175" s="37">
        <v>52.120699999999999</v>
      </c>
      <c r="L175" s="37">
        <v>50.1312</v>
      </c>
      <c r="M175" s="37">
        <v>50.822899999999997</v>
      </c>
      <c r="N175" s="37">
        <v>50.4739</v>
      </c>
      <c r="O175" s="37">
        <v>52.0107</v>
      </c>
      <c r="P175" s="37">
        <v>52.608600000000003</v>
      </c>
      <c r="Q175" s="37">
        <v>53.655099999999997</v>
      </c>
      <c r="S175" s="4">
        <f t="shared" si="441"/>
        <v>51.259037705589918</v>
      </c>
      <c r="T175" s="4">
        <f t="shared" si="442"/>
        <v>50.015587119173517</v>
      </c>
      <c r="U175" s="4">
        <f t="shared" si="443"/>
        <v>50.012162491161213</v>
      </c>
      <c r="V175" s="4">
        <f t="shared" si="444"/>
        <v>50.452854198981072</v>
      </c>
      <c r="W175" s="4">
        <f t="shared" si="445"/>
        <v>50.379174617902436</v>
      </c>
      <c r="X175" s="4">
        <f t="shared" si="446"/>
        <v>50.925993282198853</v>
      </c>
      <c r="Y175" s="4">
        <f t="shared" si="447"/>
        <v>51.711841029751412</v>
      </c>
      <c r="Z175" s="4">
        <f t="shared" si="448"/>
        <v>51.70139816246845</v>
      </c>
      <c r="AA175" s="4">
        <f t="shared" si="449"/>
        <v>51.851001012634839</v>
      </c>
      <c r="AB175" s="4">
        <f t="shared" si="450"/>
        <v>50.731412166954598</v>
      </c>
      <c r="AC175" s="4">
        <f t="shared" si="451"/>
        <v>51.129398895559341</v>
      </c>
      <c r="AD175" s="4">
        <f t="shared" si="452"/>
        <v>51.266127725808218</v>
      </c>
      <c r="AE175" s="4">
        <f t="shared" si="453"/>
        <v>52.349636921230434</v>
      </c>
      <c r="AF175" s="4">
        <f t="shared" si="454"/>
        <v>52.751516933576447</v>
      </c>
      <c r="AG175" s="4">
        <f t="shared" si="455"/>
        <v>54.216544573795922</v>
      </c>
      <c r="AI175" s="4">
        <f t="shared" si="456"/>
        <v>0.50566229441007948</v>
      </c>
      <c r="AJ175" s="4">
        <f t="shared" si="457"/>
        <v>0.21991288082648452</v>
      </c>
      <c r="AK175" s="4">
        <f t="shared" si="458"/>
        <v>0.50833750883878537</v>
      </c>
      <c r="AL175" s="4">
        <f t="shared" si="459"/>
        <v>4.0245801018926386E-2</v>
      </c>
      <c r="AM175" s="4">
        <f t="shared" si="460"/>
        <v>4.4825382097563704E-2</v>
      </c>
      <c r="AN175" s="4">
        <f t="shared" si="461"/>
        <v>0.36830671780114699</v>
      </c>
      <c r="AO175" s="4">
        <f t="shared" si="462"/>
        <v>-0.63824102975141273</v>
      </c>
      <c r="AP175" s="4">
        <f t="shared" si="463"/>
        <v>8.3601837531546153E-2</v>
      </c>
      <c r="AQ175" s="4">
        <f t="shared" si="464"/>
        <v>0.26969898736516029</v>
      </c>
      <c r="AR175" s="4">
        <f t="shared" si="465"/>
        <v>-0.60021216695459856</v>
      </c>
      <c r="AS175" s="4">
        <f t="shared" si="466"/>
        <v>-0.30649889555934351</v>
      </c>
      <c r="AT175" s="4">
        <f t="shared" si="467"/>
        <v>-0.79222772580821754</v>
      </c>
      <c r="AU175" s="4">
        <f t="shared" si="468"/>
        <v>-0.33893692123043451</v>
      </c>
      <c r="AV175" s="4">
        <f t="shared" si="570"/>
        <v>-0.14291693357644419</v>
      </c>
      <c r="AW175" s="4">
        <f t="shared" si="570"/>
        <v>-0.56144457379592438</v>
      </c>
      <c r="AY175" s="2">
        <f t="shared" si="520"/>
        <v>51.248542707446411</v>
      </c>
      <c r="AZ175" s="2">
        <f t="shared" si="571"/>
        <v>50.015586984191621</v>
      </c>
      <c r="BA175" s="2">
        <f t="shared" si="572"/>
        <v>50.012162433214598</v>
      </c>
      <c r="BB175" s="2">
        <f t="shared" si="573"/>
        <v>50.452854044149902</v>
      </c>
      <c r="BC175" s="2">
        <f t="shared" si="574"/>
        <v>50.379172744386892</v>
      </c>
      <c r="BD175" s="2">
        <f t="shared" si="575"/>
        <v>50.925993169132795</v>
      </c>
      <c r="BE175" s="2">
        <f t="shared" si="576"/>
        <v>51.711841025806621</v>
      </c>
      <c r="BF175" s="2">
        <f t="shared" si="577"/>
        <v>51.701398162396927</v>
      </c>
      <c r="BG175" s="2">
        <f t="shared" si="578"/>
        <v>51.851001012590373</v>
      </c>
      <c r="BH175" s="2">
        <f t="shared" si="579"/>
        <v>50.731412166952062</v>
      </c>
      <c r="BI175" s="2">
        <f t="shared" si="580"/>
        <v>51.12939887967714</v>
      </c>
      <c r="BJ175" s="2">
        <f t="shared" si="581"/>
        <v>51.266127695508814</v>
      </c>
      <c r="BK175" s="2">
        <f t="shared" si="582"/>
        <v>52.349633959701627</v>
      </c>
      <c r="BL175" s="2">
        <f t="shared" si="583"/>
        <v>52.735584265559936</v>
      </c>
      <c r="BM175" s="2">
        <f t="shared" si="584"/>
        <v>54.027268404981186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>
        <f t="shared" si="494"/>
        <v>50.1312</v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60.526834662288927</v>
      </c>
      <c r="DL175" s="2">
        <f t="shared" si="585"/>
        <v>59.205204390243914</v>
      </c>
      <c r="DM175" s="2">
        <f t="shared" si="585"/>
        <v>61.851677408906866</v>
      </c>
      <c r="DN175" s="2">
        <f t="shared" si="585"/>
        <v>57.820034183864905</v>
      </c>
      <c r="DO175" s="2">
        <f t="shared" si="585"/>
        <v>57.505894262683739</v>
      </c>
      <c r="DP175" s="2">
        <f t="shared" si="585"/>
        <v>59.189481294452335</v>
      </c>
      <c r="DQ175" s="2">
        <f t="shared" si="585"/>
        <v>62.681623697478997</v>
      </c>
      <c r="DR175" s="2">
        <f t="shared" si="585"/>
        <v>60.961205697125692</v>
      </c>
      <c r="DS175" s="2">
        <f t="shared" si="585"/>
        <v>65.194073891033881</v>
      </c>
      <c r="DT175" s="2">
        <f t="shared" si="585"/>
        <v>63.01459562848563</v>
      </c>
      <c r="DU175" s="2">
        <f t="shared" si="585"/>
        <v>60.322562169595123</v>
      </c>
      <c r="DV175" s="2">
        <f t="shared" si="585"/>
        <v>62.833853728013736</v>
      </c>
      <c r="DW175" s="2">
        <f t="shared" si="585"/>
        <v>65.672108021390372</v>
      </c>
      <c r="DX175" s="2">
        <f t="shared" si="585"/>
        <v>63.794898442082101</v>
      </c>
      <c r="DY175" s="2">
        <f t="shared" si="585"/>
        <v>65.368739179487179</v>
      </c>
      <c r="EA175" s="2">
        <f t="shared" si="440"/>
        <v>51.13843589457052</v>
      </c>
      <c r="EB175" s="2">
        <f t="shared" si="502"/>
        <v>50.019362911334547</v>
      </c>
      <c r="EC175" s="2">
        <f t="shared" si="503"/>
        <v>49.642222040433893</v>
      </c>
      <c r="ED175" s="2">
        <f t="shared" si="504"/>
        <v>50.524406227327688</v>
      </c>
      <c r="EE175" s="2">
        <f t="shared" si="505"/>
        <v>50.253775249001386</v>
      </c>
      <c r="EF175" s="2">
        <f t="shared" si="506"/>
        <v>50.981813080732451</v>
      </c>
      <c r="EG175" s="2">
        <f t="shared" si="507"/>
        <v>51.808623056810845</v>
      </c>
      <c r="EH175" s="2">
        <f t="shared" si="508"/>
        <v>51.36816497003791</v>
      </c>
      <c r="EI175" s="2">
        <f t="shared" si="509"/>
        <v>51.886629986716088</v>
      </c>
      <c r="EJ175" s="2">
        <f t="shared" si="510"/>
        <v>51.054637369953497</v>
      </c>
      <c r="EK175" s="2">
        <f t="shared" si="511"/>
        <v>51.101696394448034</v>
      </c>
      <c r="EL175" s="2">
        <f t="shared" si="512"/>
        <v>51.386503087281632</v>
      </c>
      <c r="EM175" s="2">
        <f t="shared" si="513"/>
        <v>52.357896759795267</v>
      </c>
      <c r="EN175" s="2">
        <f t="shared" si="514"/>
        <v>52.790218669839255</v>
      </c>
      <c r="EO175" s="2">
        <f t="shared" si="515"/>
        <v>54.127741216216229</v>
      </c>
      <c r="EQ175" s="2">
        <f t="shared" si="516"/>
        <v>51.306776351120185</v>
      </c>
      <c r="ER175" s="2">
        <f t="shared" si="586"/>
        <v>50.013965716727185</v>
      </c>
      <c r="ES175" s="2">
        <f t="shared" si="586"/>
        <v>50.116285098777958</v>
      </c>
      <c r="ET175" s="2">
        <f t="shared" si="586"/>
        <v>50.430833593532199</v>
      </c>
      <c r="EU175" s="2">
        <f t="shared" si="586"/>
        <v>50.415966552512273</v>
      </c>
      <c r="EV175" s="2">
        <f t="shared" si="586"/>
        <v>50.909642384353269</v>
      </c>
      <c r="EW175" s="2">
        <f t="shared" si="586"/>
        <v>51.685402121886028</v>
      </c>
      <c r="EX175" s="2">
        <f t="shared" si="586"/>
        <v>51.773371508769301</v>
      </c>
      <c r="EY175" s="2">
        <f t="shared" si="586"/>
        <v>51.841904592940779</v>
      </c>
      <c r="EZ175" s="2">
        <f t="shared" si="586"/>
        <v>50.657775634517783</v>
      </c>
      <c r="FA175" s="2">
        <f t="shared" si="586"/>
        <v>51.136004129373617</v>
      </c>
      <c r="FB175" s="2">
        <f t="shared" si="586"/>
        <v>51.231627032788147</v>
      </c>
      <c r="FC175" s="2">
        <f t="shared" si="586"/>
        <v>52.345722594622494</v>
      </c>
      <c r="FD175" s="2">
        <f t="shared" si="586"/>
        <v>52.712197734937725</v>
      </c>
      <c r="FE175" s="2">
        <f t="shared" si="586"/>
        <v>53.986284935876235</v>
      </c>
      <c r="FG175" s="2">
        <f t="shared" si="518"/>
        <v>0.99994959147652795</v>
      </c>
      <c r="FH175" s="2">
        <f t="shared" si="587"/>
        <v>0.99994877728548437</v>
      </c>
      <c r="FI175" s="2">
        <f t="shared" si="587"/>
        <v>0.9999466722121737</v>
      </c>
      <c r="FJ175" s="2">
        <f t="shared" si="587"/>
        <v>0.99994505886779528</v>
      </c>
      <c r="FK175" s="2">
        <f t="shared" si="587"/>
        <v>0.99994005525812113</v>
      </c>
      <c r="FL175" s="2">
        <f t="shared" si="587"/>
        <v>0.9999396332060474</v>
      </c>
      <c r="FM175" s="2">
        <f t="shared" si="587"/>
        <v>0.99993796797944623</v>
      </c>
      <c r="FN175" s="2">
        <f t="shared" si="587"/>
        <v>0.99993666814742677</v>
      </c>
      <c r="FO175" s="2">
        <f t="shared" si="587"/>
        <v>0.99993786692586473</v>
      </c>
      <c r="FP175" s="2">
        <f t="shared" si="587"/>
        <v>0.99994040948701934</v>
      </c>
      <c r="FQ175" s="2">
        <f t="shared" si="587"/>
        <v>0.99993171792635105</v>
      </c>
      <c r="FR175" s="2">
        <f t="shared" si="587"/>
        <v>0.99994185930170887</v>
      </c>
      <c r="FS175" s="2">
        <f t="shared" si="587"/>
        <v>0.99993579043878034</v>
      </c>
      <c r="FT175" s="2">
        <f t="shared" si="587"/>
        <v>0.99992933709428311</v>
      </c>
      <c r="FU175" s="2">
        <f t="shared" si="587"/>
        <v>0.99991631031777917</v>
      </c>
      <c r="FW175" s="2">
        <f t="shared" si="536"/>
        <v>0.65126090188485719</v>
      </c>
      <c r="FX175" s="2">
        <f t="shared" si="588"/>
        <v>0.78678854247590824</v>
      </c>
      <c r="FY175" s="2">
        <f t="shared" si="589"/>
        <v>0.77898769590966932</v>
      </c>
      <c r="FZ175" s="2">
        <f t="shared" si="590"/>
        <v>0.76895359593191948</v>
      </c>
      <c r="GA175" s="2">
        <f t="shared" si="591"/>
        <v>0.77046528561110605</v>
      </c>
      <c r="GB175" s="2">
        <f t="shared" si="592"/>
        <v>0.78030814500759116</v>
      </c>
      <c r="GC175" s="2">
        <f t="shared" si="593"/>
        <v>0.79090866550325722</v>
      </c>
      <c r="GD175" s="2">
        <f t="shared" si="594"/>
        <v>0.82087926902496522</v>
      </c>
      <c r="GE175" s="2">
        <f t="shared" si="595"/>
        <v>0.81510308679478383</v>
      </c>
      <c r="GF175" s="2">
        <f t="shared" si="596"/>
        <v>0.81624876909243027</v>
      </c>
      <c r="GG175" s="2">
        <f t="shared" si="597"/>
        <v>0.78911841460426391</v>
      </c>
      <c r="GH175" s="2">
        <f t="shared" si="598"/>
        <v>0.7815342993370582</v>
      </c>
      <c r="GI175" s="2">
        <f t="shared" si="599"/>
        <v>0.74893839760955827</v>
      </c>
      <c r="GJ175" s="2">
        <f t="shared" si="600"/>
        <v>0.71021998132232289</v>
      </c>
      <c r="GK175" s="2">
        <f t="shared" si="601"/>
        <v>0.71692516259215144</v>
      </c>
      <c r="GM175" s="86">
        <f t="shared" si="537"/>
        <v>8.3415600733582584E-234</v>
      </c>
      <c r="GN175" s="86">
        <f t="shared" si="602"/>
        <v>5.429607058428351E-294</v>
      </c>
      <c r="GO175" s="86">
        <f t="shared" si="603"/>
        <v>6.2889163265034E-269</v>
      </c>
      <c r="GP175" s="86">
        <f t="shared" si="604"/>
        <v>2.3198180077895887E-285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5.2068067548293892E-308</v>
      </c>
      <c r="GZ175" s="86">
        <f t="shared" si="614"/>
        <v>1.5272924592973682E-283</v>
      </c>
      <c r="HA175" s="86">
        <f t="shared" si="615"/>
        <v>0</v>
      </c>
      <c r="HC175" s="86">
        <f t="shared" si="538"/>
        <v>3.1015908213334865E-224</v>
      </c>
      <c r="HD175" s="86">
        <f t="shared" si="616"/>
        <v>6.1994247453000384E-168</v>
      </c>
      <c r="HE175" s="86">
        <f t="shared" si="617"/>
        <v>3.0059833930284897E-228</v>
      </c>
      <c r="HF175" s="86">
        <f t="shared" si="618"/>
        <v>5.3001897081056044E-225</v>
      </c>
      <c r="HG175" s="86">
        <f t="shared" si="619"/>
        <v>0</v>
      </c>
      <c r="HH175" s="86">
        <f t="shared" si="620"/>
        <v>5.102606417661777E-278</v>
      </c>
      <c r="HI175" s="86">
        <f t="shared" si="621"/>
        <v>1.0294390508281867E-285</v>
      </c>
      <c r="HJ175" s="86">
        <f t="shared" si="622"/>
        <v>8.5143509035146643E-274</v>
      </c>
      <c r="HK175" s="86">
        <f t="shared" si="623"/>
        <v>6.5888611174032793E-247</v>
      </c>
      <c r="HL175" s="86">
        <f t="shared" si="624"/>
        <v>2.0416993392122047E-215</v>
      </c>
      <c r="HM175" s="86">
        <f t="shared" si="625"/>
        <v>0</v>
      </c>
      <c r="HN175" s="86">
        <f t="shared" si="626"/>
        <v>1.9832976087605615E-294</v>
      </c>
      <c r="HO175" s="86">
        <f t="shared" si="627"/>
        <v>1.8840054648284338E-196</v>
      </c>
      <c r="HP175" s="86">
        <f t="shared" si="628"/>
        <v>4.5788343194736216E-187</v>
      </c>
      <c r="HQ175" s="86">
        <f t="shared" si="629"/>
        <v>4.0612325115653048E-257</v>
      </c>
      <c r="HS175" s="86">
        <f t="shared" si="539"/>
        <v>7.8235561119223301E-14</v>
      </c>
      <c r="HT175" s="86">
        <f t="shared" si="630"/>
        <v>6.2726414672399467E-17</v>
      </c>
      <c r="HU175" s="86">
        <f t="shared" si="631"/>
        <v>2.3940417075071736E-18</v>
      </c>
      <c r="HV175" s="86">
        <f t="shared" si="632"/>
        <v>6.9469755467707718E-19</v>
      </c>
      <c r="HW175" s="86">
        <f t="shared" si="633"/>
        <v>1.53192839038585E-16</v>
      </c>
      <c r="HX175" s="86">
        <f t="shared" si="634"/>
        <v>1.7273554460066506E-18</v>
      </c>
      <c r="HY175" s="86">
        <f t="shared" si="635"/>
        <v>9.3366730086176444E-21</v>
      </c>
      <c r="HZ175" s="86">
        <f t="shared" si="636"/>
        <v>1.0482548592140802E-19</v>
      </c>
      <c r="IA175" s="86">
        <f t="shared" si="637"/>
        <v>4.1534830760945019E-21</v>
      </c>
      <c r="IB175" s="86">
        <f t="shared" si="638"/>
        <v>6.1225346223350136E-24</v>
      </c>
      <c r="IC175" s="86">
        <f t="shared" si="639"/>
        <v>4.036645937883761E-20</v>
      </c>
      <c r="ID175" s="86">
        <f t="shared" si="640"/>
        <v>1.2573091256361811E-20</v>
      </c>
      <c r="IE175" s="86">
        <f t="shared" si="641"/>
        <v>6.5210067593052341E-20</v>
      </c>
      <c r="IF175" s="86">
        <f t="shared" si="642"/>
        <v>2.0611233807106138E-35</v>
      </c>
      <c r="IG175" s="86">
        <f t="shared" si="643"/>
        <v>5.600164440464726E-30</v>
      </c>
      <c r="II175" s="86">
        <f t="shared" si="540"/>
        <v>0.37375339568860527</v>
      </c>
      <c r="IJ175" s="86">
        <f t="shared" si="541"/>
        <v>5.5490422130795858E-2</v>
      </c>
      <c r="IK175" s="86">
        <f t="shared" si="542"/>
        <v>4.5454533638108099E-2</v>
      </c>
      <c r="IL175" s="86">
        <f t="shared" si="543"/>
        <v>5.1165619990422455E-2</v>
      </c>
      <c r="IM175" s="86">
        <f t="shared" si="544"/>
        <v>7.1020912043064502E-2</v>
      </c>
      <c r="IN175" s="86">
        <f t="shared" si="545"/>
        <v>4.6371301124131341E-2</v>
      </c>
      <c r="IO175" s="86">
        <f t="shared" si="546"/>
        <v>2.8995119680106041E-2</v>
      </c>
      <c r="IP175" s="86">
        <f t="shared" si="547"/>
        <v>1.6159369373633749E-2</v>
      </c>
      <c r="IQ175" s="86">
        <f t="shared" si="548"/>
        <v>1.5155785288537425E-2</v>
      </c>
      <c r="IR175" s="86">
        <f t="shared" si="549"/>
        <v>9.9998782369562292E-3</v>
      </c>
      <c r="IS175" s="86">
        <f t="shared" si="550"/>
        <v>3.3268363916889296E-2</v>
      </c>
      <c r="IT175" s="86">
        <f t="shared" si="551"/>
        <v>3.5784134801965087E-2</v>
      </c>
      <c r="IU175" s="86">
        <f t="shared" si="552"/>
        <v>6.9074602591022383E-2</v>
      </c>
      <c r="IV175" s="86">
        <f t="shared" si="553"/>
        <v>5.3072589587779245E-2</v>
      </c>
      <c r="IW175" s="86">
        <f t="shared" si="554"/>
        <v>0.2791310414445729</v>
      </c>
      <c r="IY175" s="86">
        <f t="shared" si="555"/>
        <v>0.37375339568868349</v>
      </c>
      <c r="IZ175" s="86">
        <f t="shared" si="556"/>
        <v>5.549042213079592E-2</v>
      </c>
      <c r="JA175" s="86">
        <f t="shared" si="557"/>
        <v>4.5454533638108099E-2</v>
      </c>
      <c r="JB175" s="86">
        <f t="shared" si="558"/>
        <v>5.1165619990422455E-2</v>
      </c>
      <c r="JC175" s="86">
        <f t="shared" si="559"/>
        <v>7.1020912043064655E-2</v>
      </c>
      <c r="JD175" s="86">
        <f t="shared" si="560"/>
        <v>4.6371301124131341E-2</v>
      </c>
      <c r="JE175" s="86">
        <f t="shared" si="561"/>
        <v>2.8995119680106041E-2</v>
      </c>
      <c r="JF175" s="86">
        <f t="shared" si="562"/>
        <v>1.6159369373633749E-2</v>
      </c>
      <c r="JG175" s="86">
        <f t="shared" si="563"/>
        <v>1.5155785288537425E-2</v>
      </c>
      <c r="JH175" s="86">
        <f t="shared" si="564"/>
        <v>9.9998782369562292E-3</v>
      </c>
      <c r="JI175" s="86">
        <f t="shared" si="565"/>
        <v>3.3268363916889296E-2</v>
      </c>
      <c r="JJ175" s="86">
        <f t="shared" si="566"/>
        <v>3.5784134801965087E-2</v>
      </c>
      <c r="JK175" s="86">
        <f t="shared" si="567"/>
        <v>6.9074602591022383E-2</v>
      </c>
      <c r="JL175" s="86">
        <f t="shared" si="568"/>
        <v>5.3072589587779245E-2</v>
      </c>
      <c r="JM175" s="86">
        <f t="shared" si="569"/>
        <v>0.2791310414445729</v>
      </c>
    </row>
    <row r="176" spans="2:273" x14ac:dyDescent="0.25">
      <c r="B176" s="2">
        <v>149</v>
      </c>
      <c r="C176" s="37">
        <v>50.6845</v>
      </c>
      <c r="D176" s="37">
        <v>50.410800000000002</v>
      </c>
      <c r="E176" s="37">
        <v>50.753700000000002</v>
      </c>
      <c r="F176" s="37">
        <v>50.319699999999997</v>
      </c>
      <c r="G176" s="37">
        <v>49.91</v>
      </c>
      <c r="H176" s="37">
        <v>51.238599999999998</v>
      </c>
      <c r="I176" s="37">
        <v>52.170699999999997</v>
      </c>
      <c r="J176" s="37">
        <v>51.802599999999998</v>
      </c>
      <c r="K176" s="37">
        <v>52.177199999999999</v>
      </c>
      <c r="L176" s="37">
        <v>50.530799999999999</v>
      </c>
      <c r="M176" s="37">
        <v>50.441099999999999</v>
      </c>
      <c r="N176" s="37">
        <v>50.646999999999998</v>
      </c>
      <c r="O176" s="37">
        <v>52.284599999999998</v>
      </c>
      <c r="P176" s="37">
        <v>52.671500000000002</v>
      </c>
      <c r="Q176" s="37">
        <v>53.165399999999998</v>
      </c>
      <c r="S176" s="4">
        <f t="shared" si="441"/>
        <v>51.214306968527907</v>
      </c>
      <c r="T176" s="4">
        <f t="shared" si="442"/>
        <v>49.980767366602194</v>
      </c>
      <c r="U176" s="4">
        <f t="shared" si="443"/>
        <v>49.98405833867637</v>
      </c>
      <c r="V176" s="4">
        <f t="shared" si="444"/>
        <v>50.419486205240119</v>
      </c>
      <c r="W176" s="4">
        <f t="shared" si="445"/>
        <v>50.345197852644034</v>
      </c>
      <c r="X176" s="4">
        <f t="shared" si="446"/>
        <v>50.892828467953365</v>
      </c>
      <c r="Y176" s="4">
        <f t="shared" si="447"/>
        <v>51.682414064591526</v>
      </c>
      <c r="Z176" s="4">
        <f t="shared" si="448"/>
        <v>51.676011428315888</v>
      </c>
      <c r="AA176" s="4">
        <f t="shared" si="449"/>
        <v>51.818240137972268</v>
      </c>
      <c r="AB176" s="4">
        <f t="shared" si="450"/>
        <v>50.676039657186685</v>
      </c>
      <c r="AC176" s="4">
        <f t="shared" si="451"/>
        <v>51.084911485526696</v>
      </c>
      <c r="AD176" s="4">
        <f t="shared" si="452"/>
        <v>51.22832013926795</v>
      </c>
      <c r="AE176" s="4">
        <f t="shared" si="453"/>
        <v>52.313375026812999</v>
      </c>
      <c r="AF176" s="4">
        <f t="shared" si="454"/>
        <v>52.703513513429044</v>
      </c>
      <c r="AG176" s="4">
        <f t="shared" si="455"/>
        <v>54.048387562010596</v>
      </c>
      <c r="AI176" s="4">
        <f t="shared" si="456"/>
        <v>-0.52980696852790743</v>
      </c>
      <c r="AJ176" s="4">
        <f t="shared" si="457"/>
        <v>0.43003263339780773</v>
      </c>
      <c r="AK176" s="4">
        <f t="shared" si="458"/>
        <v>0.76964166132363232</v>
      </c>
      <c r="AL176" s="4">
        <f t="shared" si="459"/>
        <v>-9.9786205240121717E-2</v>
      </c>
      <c r="AM176" s="4">
        <f t="shared" si="460"/>
        <v>-0.43519785264403765</v>
      </c>
      <c r="AN176" s="4">
        <f t="shared" si="461"/>
        <v>0.34577153204663347</v>
      </c>
      <c r="AO176" s="4">
        <f t="shared" si="462"/>
        <v>0.4882859354084701</v>
      </c>
      <c r="AP176" s="4">
        <f t="shared" si="463"/>
        <v>0.12658857168410975</v>
      </c>
      <c r="AQ176" s="4">
        <f t="shared" si="464"/>
        <v>0.35895986202773145</v>
      </c>
      <c r="AR176" s="4">
        <f t="shared" si="465"/>
        <v>-0.14523965718668563</v>
      </c>
      <c r="AS176" s="4">
        <f t="shared" si="466"/>
        <v>-0.64381148552669742</v>
      </c>
      <c r="AT176" s="4">
        <f t="shared" si="467"/>
        <v>-0.58132013926795167</v>
      </c>
      <c r="AU176" s="4">
        <f t="shared" si="468"/>
        <v>-2.8775026813001148E-2</v>
      </c>
      <c r="AV176" s="4">
        <f t="shared" si="570"/>
        <v>-3.2013513429042462E-2</v>
      </c>
      <c r="AW176" s="4">
        <f t="shared" si="570"/>
        <v>-0.88298756201059803</v>
      </c>
      <c r="AY176" s="2">
        <f t="shared" si="520"/>
        <v>51.210720355239374</v>
      </c>
      <c r="AZ176" s="2">
        <f t="shared" si="571"/>
        <v>49.980767352065328</v>
      </c>
      <c r="BA176" s="2">
        <f t="shared" si="572"/>
        <v>49.984058334011038</v>
      </c>
      <c r="BB176" s="2">
        <f t="shared" si="573"/>
        <v>50.419486192716363</v>
      </c>
      <c r="BC176" s="2">
        <f t="shared" si="574"/>
        <v>50.345197633477085</v>
      </c>
      <c r="BD176" s="2">
        <f t="shared" si="575"/>
        <v>50.892828458512113</v>
      </c>
      <c r="BE176" s="2">
        <f t="shared" si="576"/>
        <v>51.682414064358539</v>
      </c>
      <c r="BF176" s="2">
        <f t="shared" si="577"/>
        <v>51.676011428312258</v>
      </c>
      <c r="BG176" s="2">
        <f t="shared" si="578"/>
        <v>51.818240137970299</v>
      </c>
      <c r="BH176" s="2">
        <f t="shared" si="579"/>
        <v>50.676039657186607</v>
      </c>
      <c r="BI176" s="2">
        <f t="shared" si="580"/>
        <v>51.084911484474155</v>
      </c>
      <c r="BJ176" s="2">
        <f t="shared" si="581"/>
        <v>51.228320137305495</v>
      </c>
      <c r="BK176" s="2">
        <f t="shared" si="582"/>
        <v>52.313374763241178</v>
      </c>
      <c r="BL176" s="2">
        <f t="shared" si="583"/>
        <v>52.698798348512149</v>
      </c>
      <c r="BM176" s="2">
        <f t="shared" si="584"/>
        <v>53.967374340806941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>
        <f t="shared" si="493"/>
        <v>52.177199999999999</v>
      </c>
      <c r="DD176" s="2">
        <f t="shared" si="494"/>
        <v>50.530799999999999</v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60.559706838649149</v>
      </c>
      <c r="DL176" s="2">
        <f t="shared" si="585"/>
        <v>59.232618658536595</v>
      </c>
      <c r="DM176" s="2">
        <f t="shared" si="585"/>
        <v>61.901271174089054</v>
      </c>
      <c r="DN176" s="2">
        <f t="shared" si="585"/>
        <v>57.841920412757965</v>
      </c>
      <c r="DO176" s="2">
        <f t="shared" si="585"/>
        <v>57.52304509246089</v>
      </c>
      <c r="DP176" s="2">
        <f t="shared" si="585"/>
        <v>59.218204409672815</v>
      </c>
      <c r="DQ176" s="2">
        <f t="shared" si="585"/>
        <v>62.735467955182081</v>
      </c>
      <c r="DR176" s="2">
        <f t="shared" si="585"/>
        <v>61.002168451308449</v>
      </c>
      <c r="DS176" s="2">
        <f t="shared" si="585"/>
        <v>65.265160094380079</v>
      </c>
      <c r="DT176" s="2">
        <f t="shared" si="585"/>
        <v>63.066450725010725</v>
      </c>
      <c r="DU176" s="2">
        <f t="shared" si="585"/>
        <v>60.351031550802148</v>
      </c>
      <c r="DV176" s="2">
        <f t="shared" si="585"/>
        <v>62.885965426855435</v>
      </c>
      <c r="DW176" s="2">
        <f t="shared" si="585"/>
        <v>65.73922194041252</v>
      </c>
      <c r="DX176" s="2">
        <f t="shared" si="585"/>
        <v>63.849094098240457</v>
      </c>
      <c r="DY176" s="2">
        <f t="shared" si="585"/>
        <v>65.428259931623927</v>
      </c>
      <c r="EA176" s="2">
        <f t="shared" si="440"/>
        <v>51.094749076461561</v>
      </c>
      <c r="EB176" s="2">
        <f t="shared" si="502"/>
        <v>49.984754458980802</v>
      </c>
      <c r="EC176" s="2">
        <f t="shared" si="503"/>
        <v>49.599441005982207</v>
      </c>
      <c r="ED176" s="2">
        <f t="shared" si="504"/>
        <v>50.494028808948002</v>
      </c>
      <c r="EE176" s="2">
        <f t="shared" si="505"/>
        <v>50.21478839095812</v>
      </c>
      <c r="EF176" s="2">
        <f t="shared" si="506"/>
        <v>50.950909604846672</v>
      </c>
      <c r="EG176" s="2">
        <f t="shared" si="507"/>
        <v>51.783000032278885</v>
      </c>
      <c r="EH176" s="2">
        <f t="shared" si="508"/>
        <v>51.331106811789169</v>
      </c>
      <c r="EI176" s="2">
        <f t="shared" si="509"/>
        <v>51.855258803847356</v>
      </c>
      <c r="EJ176" s="2">
        <f t="shared" si="510"/>
        <v>51.011017811490269</v>
      </c>
      <c r="EK176" s="2">
        <f t="shared" si="511"/>
        <v>51.056214428663658</v>
      </c>
      <c r="EL176" s="2">
        <f t="shared" si="512"/>
        <v>51.353531760215944</v>
      </c>
      <c r="EM176" s="2">
        <f t="shared" si="513"/>
        <v>52.322107629834704</v>
      </c>
      <c r="EN176" s="2">
        <f t="shared" si="514"/>
        <v>52.756111427079112</v>
      </c>
      <c r="EO176" s="2">
        <f t="shared" si="515"/>
        <v>54.072384765634091</v>
      </c>
      <c r="EQ176" s="2">
        <f t="shared" si="516"/>
        <v>51.266709171458615</v>
      </c>
      <c r="ER176" s="2">
        <f t="shared" si="586"/>
        <v>49.979243162572089</v>
      </c>
      <c r="ES176" s="2">
        <f t="shared" si="586"/>
        <v>50.082826203931802</v>
      </c>
      <c r="ET176" s="2">
        <f t="shared" si="586"/>
        <v>50.398590158907169</v>
      </c>
      <c r="EU176" s="2">
        <f t="shared" si="586"/>
        <v>50.380122182132283</v>
      </c>
      <c r="EV176" s="2">
        <f t="shared" si="586"/>
        <v>50.877342809130376</v>
      </c>
      <c r="EW176" s="2">
        <f t="shared" si="586"/>
        <v>51.657393066736681</v>
      </c>
      <c r="EX176" s="2">
        <f t="shared" si="586"/>
        <v>51.743979817267309</v>
      </c>
      <c r="EY176" s="2">
        <f t="shared" si="586"/>
        <v>51.809664645103979</v>
      </c>
      <c r="EZ176" s="2">
        <f t="shared" si="586"/>
        <v>50.606475972927257</v>
      </c>
      <c r="FA176" s="2">
        <f t="shared" si="586"/>
        <v>51.091185713710196</v>
      </c>
      <c r="FB176" s="2">
        <f t="shared" si="586"/>
        <v>51.195631482055646</v>
      </c>
      <c r="FC176" s="2">
        <f t="shared" si="586"/>
        <v>52.309678967038685</v>
      </c>
      <c r="FD176" s="2">
        <f t="shared" si="586"/>
        <v>52.676490454435331</v>
      </c>
      <c r="FE176" s="2">
        <f t="shared" si="586"/>
        <v>53.928380835660505</v>
      </c>
      <c r="FG176" s="2">
        <f t="shared" si="518"/>
        <v>0.9999540266762873</v>
      </c>
      <c r="FH176" s="2">
        <f t="shared" si="587"/>
        <v>0.99995328411858997</v>
      </c>
      <c r="FI176" s="2">
        <f t="shared" si="587"/>
        <v>0.99995136425125164</v>
      </c>
      <c r="FJ176" s="2">
        <f t="shared" si="587"/>
        <v>0.99994989284967362</v>
      </c>
      <c r="FK176" s="2">
        <f t="shared" si="587"/>
        <v>0.99994532945728498</v>
      </c>
      <c r="FL176" s="2">
        <f t="shared" si="587"/>
        <v>0.99994494453714411</v>
      </c>
      <c r="FM176" s="2">
        <f t="shared" si="587"/>
        <v>0.99994342581607765</v>
      </c>
      <c r="FN176" s="2">
        <f t="shared" si="587"/>
        <v>0.9999422403421101</v>
      </c>
      <c r="FO176" s="2">
        <f t="shared" si="587"/>
        <v>0.99994333365310917</v>
      </c>
      <c r="FP176" s="2">
        <f t="shared" si="587"/>
        <v>0.99994565252127765</v>
      </c>
      <c r="FQ176" s="2">
        <f t="shared" si="587"/>
        <v>0.99993772563454897</v>
      </c>
      <c r="FR176" s="2">
        <f t="shared" si="587"/>
        <v>0.99994697478168693</v>
      </c>
      <c r="FS176" s="2">
        <f t="shared" si="587"/>
        <v>0.9999414398533274</v>
      </c>
      <c r="FT176" s="2">
        <f t="shared" si="587"/>
        <v>0.99993555426335001</v>
      </c>
      <c r="FU176" s="2">
        <f t="shared" si="587"/>
        <v>0.99992367354062073</v>
      </c>
      <c r="FW176" s="2">
        <f t="shared" si="536"/>
        <v>0.67187764238361702</v>
      </c>
      <c r="FX176" s="2">
        <f t="shared" si="588"/>
        <v>0.80183113282162966</v>
      </c>
      <c r="FY176" s="2">
        <f t="shared" si="589"/>
        <v>0.79443686098900756</v>
      </c>
      <c r="FZ176" s="2">
        <f t="shared" si="590"/>
        <v>0.7849104959967721</v>
      </c>
      <c r="GA176" s="2">
        <f t="shared" si="591"/>
        <v>0.78634679115199213</v>
      </c>
      <c r="GB176" s="2">
        <f t="shared" si="592"/>
        <v>0.79568921694435257</v>
      </c>
      <c r="GC176" s="2">
        <f t="shared" si="593"/>
        <v>0.80573234468442778</v>
      </c>
      <c r="GD176" s="2">
        <f t="shared" si="594"/>
        <v>0.83402405762173226</v>
      </c>
      <c r="GE176" s="2">
        <f t="shared" si="595"/>
        <v>0.82858324479661849</v>
      </c>
      <c r="GF176" s="2">
        <f t="shared" si="596"/>
        <v>0.82966285484744773</v>
      </c>
      <c r="GG176" s="2">
        <f t="shared" si="597"/>
        <v>0.80403756781631897</v>
      </c>
      <c r="GH176" s="2">
        <f t="shared" si="598"/>
        <v>0.79685187505220934</v>
      </c>
      <c r="GI176" s="2">
        <f t="shared" si="599"/>
        <v>0.76585670813485118</v>
      </c>
      <c r="GJ176" s="2">
        <f t="shared" si="600"/>
        <v>0.72880262674590102</v>
      </c>
      <c r="GK176" s="2">
        <f t="shared" si="601"/>
        <v>0.73523811878705936</v>
      </c>
      <c r="GM176" s="86">
        <f t="shared" si="537"/>
        <v>4.7645724172746359E-239</v>
      </c>
      <c r="GN176" s="86">
        <f t="shared" si="602"/>
        <v>1.2619026080981307E-300</v>
      </c>
      <c r="GO176" s="86">
        <f t="shared" si="603"/>
        <v>5.4977971431567584E-275</v>
      </c>
      <c r="GP176" s="86">
        <f t="shared" si="604"/>
        <v>7.571373028238699E-292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6.4941226083898671E-290</v>
      </c>
      <c r="HA176" s="86">
        <f t="shared" si="615"/>
        <v>0</v>
      </c>
      <c r="HC176" s="86">
        <f t="shared" si="538"/>
        <v>8.2398385369265377E-231</v>
      </c>
      <c r="HD176" s="86">
        <f t="shared" si="616"/>
        <v>8.6029324327416391E-173</v>
      </c>
      <c r="HE176" s="86">
        <f t="shared" si="617"/>
        <v>7.4869462121596727E-235</v>
      </c>
      <c r="HF176" s="86">
        <f t="shared" si="618"/>
        <v>1.4845712512455956E-231</v>
      </c>
      <c r="HG176" s="86">
        <f t="shared" si="619"/>
        <v>0</v>
      </c>
      <c r="HH176" s="86">
        <f t="shared" si="620"/>
        <v>4.6226583445406863E-286</v>
      </c>
      <c r="HI176" s="86">
        <f t="shared" si="621"/>
        <v>7.1619696578255661E-294</v>
      </c>
      <c r="HJ176" s="86">
        <f t="shared" si="622"/>
        <v>1.2517120121054599E-281</v>
      </c>
      <c r="HK176" s="86">
        <f t="shared" si="623"/>
        <v>5.9772907790982091E-254</v>
      </c>
      <c r="HL176" s="86">
        <f t="shared" si="624"/>
        <v>1.6709997403049253E-221</v>
      </c>
      <c r="HM176" s="86">
        <f t="shared" si="625"/>
        <v>0</v>
      </c>
      <c r="HN176" s="86">
        <f t="shared" si="626"/>
        <v>8.6030181341246438E-303</v>
      </c>
      <c r="HO176" s="86">
        <f t="shared" si="627"/>
        <v>4.3539510912116274E-202</v>
      </c>
      <c r="HP176" s="86">
        <f t="shared" si="628"/>
        <v>1.7551778784561584E-192</v>
      </c>
      <c r="HQ176" s="86">
        <f t="shared" si="629"/>
        <v>1.7587279701165517E-264</v>
      </c>
      <c r="HS176" s="86">
        <f t="shared" si="539"/>
        <v>1.5938024880236695E-14</v>
      </c>
      <c r="HT176" s="86">
        <f t="shared" si="630"/>
        <v>9.9758579153875203E-18</v>
      </c>
      <c r="HU176" s="86">
        <f t="shared" si="631"/>
        <v>2.9939323854772562E-19</v>
      </c>
      <c r="HV176" s="86">
        <f t="shared" si="632"/>
        <v>8.0403310282125562E-20</v>
      </c>
      <c r="HW176" s="86">
        <f t="shared" si="633"/>
        <v>2.4171645767710265E-17</v>
      </c>
      <c r="HX176" s="86">
        <f t="shared" si="634"/>
        <v>2.1889597335709516E-19</v>
      </c>
      <c r="HY176" s="86">
        <f t="shared" si="635"/>
        <v>9.4220821361504827E-22</v>
      </c>
      <c r="HZ176" s="86">
        <f t="shared" si="636"/>
        <v>1.2239331842778156E-20</v>
      </c>
      <c r="IA176" s="86">
        <f t="shared" si="637"/>
        <v>4.132038805412204E-22</v>
      </c>
      <c r="IB176" s="86">
        <f t="shared" si="638"/>
        <v>4.5382947204026228E-25</v>
      </c>
      <c r="IC176" s="86">
        <f t="shared" si="639"/>
        <v>4.3956430055714445E-21</v>
      </c>
      <c r="ID176" s="86">
        <f t="shared" si="640"/>
        <v>1.2679606332203407E-21</v>
      </c>
      <c r="IE176" s="86">
        <f t="shared" si="641"/>
        <v>6.7054817454431954E-21</v>
      </c>
      <c r="IF176" s="86">
        <f t="shared" si="642"/>
        <v>2.2098256561519085E-37</v>
      </c>
      <c r="IG176" s="86">
        <f t="shared" si="643"/>
        <v>1.18757076101692E-31</v>
      </c>
      <c r="II176" s="86">
        <f t="shared" si="540"/>
        <v>0.3098818307280567</v>
      </c>
      <c r="IJ176" s="86">
        <f t="shared" si="541"/>
        <v>4.0354371286926406E-2</v>
      </c>
      <c r="IK176" s="86">
        <f t="shared" si="542"/>
        <v>3.1819052269051046E-2</v>
      </c>
      <c r="IL176" s="86">
        <f t="shared" si="543"/>
        <v>3.5776141542010885E-2</v>
      </c>
      <c r="IM176" s="86">
        <f t="shared" si="544"/>
        <v>5.2057640072773262E-2</v>
      </c>
      <c r="IN176" s="86">
        <f t="shared" si="545"/>
        <v>3.2618223584733243E-2</v>
      </c>
      <c r="IO176" s="86">
        <f t="shared" si="546"/>
        <v>1.955812376061691E-2</v>
      </c>
      <c r="IP176" s="86">
        <f t="shared" si="547"/>
        <v>1.0746930768802841E-2</v>
      </c>
      <c r="IQ176" s="86">
        <f t="shared" si="548"/>
        <v>9.8967648160654155E-3</v>
      </c>
      <c r="IR176" s="86">
        <f t="shared" si="549"/>
        <v>6.2392464671132165E-3</v>
      </c>
      <c r="IS176" s="86">
        <f t="shared" si="550"/>
        <v>2.2761627460308149E-2</v>
      </c>
      <c r="IT176" s="86">
        <f t="shared" si="551"/>
        <v>2.438109108538223E-2</v>
      </c>
      <c r="IU176" s="86">
        <f t="shared" si="552"/>
        <v>4.870923764060596E-2</v>
      </c>
      <c r="IV176" s="86">
        <f t="shared" si="553"/>
        <v>3.3028262981205064E-2</v>
      </c>
      <c r="IW176" s="86">
        <f t="shared" si="554"/>
        <v>0.23511023794759325</v>
      </c>
      <c r="IY176" s="86">
        <f t="shared" si="555"/>
        <v>0.30988183072807263</v>
      </c>
      <c r="IZ176" s="86">
        <f t="shared" si="556"/>
        <v>4.0354371286926413E-2</v>
      </c>
      <c r="JA176" s="86">
        <f t="shared" si="557"/>
        <v>3.1819052269051046E-2</v>
      </c>
      <c r="JB176" s="86">
        <f t="shared" si="558"/>
        <v>3.5776141542010885E-2</v>
      </c>
      <c r="JC176" s="86">
        <f t="shared" si="559"/>
        <v>5.2057640072773283E-2</v>
      </c>
      <c r="JD176" s="86">
        <f t="shared" si="560"/>
        <v>3.2618223584733243E-2</v>
      </c>
      <c r="JE176" s="86">
        <f t="shared" si="561"/>
        <v>1.955812376061691E-2</v>
      </c>
      <c r="JF176" s="86">
        <f t="shared" si="562"/>
        <v>1.0746930768802841E-2</v>
      </c>
      <c r="JG176" s="86">
        <f t="shared" si="563"/>
        <v>9.8967648160654155E-3</v>
      </c>
      <c r="JH176" s="86">
        <f t="shared" si="564"/>
        <v>6.2392464671132165E-3</v>
      </c>
      <c r="JI176" s="86">
        <f t="shared" si="565"/>
        <v>2.2761627460308149E-2</v>
      </c>
      <c r="JJ176" s="86">
        <f t="shared" si="566"/>
        <v>2.438109108538223E-2</v>
      </c>
      <c r="JK176" s="86">
        <f t="shared" si="567"/>
        <v>4.870923764060596E-2</v>
      </c>
      <c r="JL176" s="86">
        <f t="shared" si="568"/>
        <v>3.3028262981205064E-2</v>
      </c>
      <c r="JM176" s="86">
        <f t="shared" si="569"/>
        <v>0.23511023794759325</v>
      </c>
    </row>
    <row r="177" spans="2:273" x14ac:dyDescent="0.25">
      <c r="B177" s="2">
        <v>150</v>
      </c>
      <c r="C177" s="37">
        <v>51.2074</v>
      </c>
      <c r="D177" s="37">
        <v>49.430599999999998</v>
      </c>
      <c r="E177" s="37">
        <v>49.816000000000003</v>
      </c>
      <c r="F177" s="37">
        <v>50.585500000000003</v>
      </c>
      <c r="G177" s="37">
        <v>51.052300000000002</v>
      </c>
      <c r="H177" s="37">
        <v>50.892099999999999</v>
      </c>
      <c r="I177" s="37">
        <v>51.079099999999997</v>
      </c>
      <c r="J177" s="37">
        <v>52.258000000000003</v>
      </c>
      <c r="K177" s="37">
        <v>51.643700000000003</v>
      </c>
      <c r="L177" s="37">
        <v>50.370199999999997</v>
      </c>
      <c r="M177" s="37">
        <v>50.985900000000001</v>
      </c>
      <c r="N177" s="37">
        <v>50.791699999999999</v>
      </c>
      <c r="O177" s="37">
        <v>52.7956</v>
      </c>
      <c r="P177" s="37">
        <v>52.938299999999998</v>
      </c>
      <c r="Q177" s="37">
        <v>53.790300000000002</v>
      </c>
      <c r="S177" s="4">
        <f t="shared" si="441"/>
        <v>51.174008980811735</v>
      </c>
      <c r="T177" s="4">
        <f t="shared" si="442"/>
        <v>49.945951995441526</v>
      </c>
      <c r="U177" s="4">
        <f t="shared" si="443"/>
        <v>49.955844850375946</v>
      </c>
      <c r="V177" s="4">
        <f t="shared" si="444"/>
        <v>50.3861407826098</v>
      </c>
      <c r="W177" s="4">
        <f t="shared" si="445"/>
        <v>50.311187772777096</v>
      </c>
      <c r="X177" s="4">
        <f t="shared" si="446"/>
        <v>50.859685154294304</v>
      </c>
      <c r="Y177" s="4">
        <f t="shared" si="447"/>
        <v>51.653024649025063</v>
      </c>
      <c r="Z177" s="4">
        <f t="shared" si="448"/>
        <v>51.650500400966948</v>
      </c>
      <c r="AA177" s="4">
        <f t="shared" si="449"/>
        <v>51.785497990951647</v>
      </c>
      <c r="AB177" s="4">
        <f t="shared" si="450"/>
        <v>50.620791379652395</v>
      </c>
      <c r="AC177" s="4">
        <f t="shared" si="451"/>
        <v>51.040419007819352</v>
      </c>
      <c r="AD177" s="4">
        <f t="shared" si="452"/>
        <v>51.190555402341559</v>
      </c>
      <c r="AE177" s="4">
        <f t="shared" si="453"/>
        <v>52.277122782261898</v>
      </c>
      <c r="AF177" s="4">
        <f t="shared" si="454"/>
        <v>52.663273314581311</v>
      </c>
      <c r="AG177" s="4">
        <f t="shared" si="455"/>
        <v>53.939738843929234</v>
      </c>
      <c r="AI177" s="4">
        <f t="shared" si="456"/>
        <v>3.3391019188265147E-2</v>
      </c>
      <c r="AJ177" s="4">
        <f t="shared" si="457"/>
        <v>-0.51535199544152732</v>
      </c>
      <c r="AK177" s="4">
        <f t="shared" si="458"/>
        <v>-0.13984485037594396</v>
      </c>
      <c r="AL177" s="4">
        <f t="shared" si="459"/>
        <v>0.19935921739020301</v>
      </c>
      <c r="AM177" s="4">
        <f t="shared" si="460"/>
        <v>0.74111222722290648</v>
      </c>
      <c r="AN177" s="4">
        <f t="shared" si="461"/>
        <v>3.2414845705694972E-2</v>
      </c>
      <c r="AO177" s="4">
        <f t="shared" si="462"/>
        <v>-0.57392464902506646</v>
      </c>
      <c r="AP177" s="4">
        <f t="shared" si="463"/>
        <v>0.60749959903305495</v>
      </c>
      <c r="AQ177" s="4">
        <f t="shared" si="464"/>
        <v>-0.14179799095164469</v>
      </c>
      <c r="AR177" s="4">
        <f t="shared" si="465"/>
        <v>-0.25059137965239842</v>
      </c>
      <c r="AS177" s="4">
        <f t="shared" si="466"/>
        <v>-5.4519007819351373E-2</v>
      </c>
      <c r="AT177" s="4">
        <f t="shared" si="467"/>
        <v>-0.39885540234156025</v>
      </c>
      <c r="AU177" s="4">
        <f t="shared" si="468"/>
        <v>0.51847721773810207</v>
      </c>
      <c r="AV177" s="4">
        <f t="shared" si="570"/>
        <v>0.27502668541868758</v>
      </c>
      <c r="AW177" s="4">
        <f t="shared" si="570"/>
        <v>-0.14943884392923223</v>
      </c>
      <c r="AY177" s="2">
        <f t="shared" si="520"/>
        <v>51.172937552765632</v>
      </c>
      <c r="AZ177" s="2">
        <f t="shared" si="571"/>
        <v>49.945951994089128</v>
      </c>
      <c r="BA177" s="2">
        <f t="shared" si="572"/>
        <v>49.955844850059584</v>
      </c>
      <c r="BB177" s="2">
        <f t="shared" si="573"/>
        <v>50.386140781762833</v>
      </c>
      <c r="BC177" s="2">
        <f t="shared" si="574"/>
        <v>50.311187750734035</v>
      </c>
      <c r="BD177" s="2">
        <f t="shared" si="575"/>
        <v>50.859685153627957</v>
      </c>
      <c r="BE177" s="2">
        <f t="shared" si="576"/>
        <v>51.653024649013609</v>
      </c>
      <c r="BF177" s="2">
        <f t="shared" si="577"/>
        <v>51.650500400966791</v>
      </c>
      <c r="BG177" s="2">
        <f t="shared" si="578"/>
        <v>51.785497990951576</v>
      </c>
      <c r="BH177" s="2">
        <f t="shared" si="579"/>
        <v>50.620791379652395</v>
      </c>
      <c r="BI177" s="2">
        <f t="shared" si="580"/>
        <v>51.040419007760931</v>
      </c>
      <c r="BJ177" s="2">
        <f t="shared" si="581"/>
        <v>51.190555402235901</v>
      </c>
      <c r="BK177" s="2">
        <f t="shared" si="582"/>
        <v>52.277122762826906</v>
      </c>
      <c r="BL177" s="2">
        <f t="shared" si="583"/>
        <v>52.662020240057629</v>
      </c>
      <c r="BM177" s="2">
        <f t="shared" si="584"/>
        <v>53.907506455939618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>
        <f t="shared" si="492"/>
        <v>52.258000000000003</v>
      </c>
      <c r="DC177" s="2">
        <f t="shared" si="493"/>
        <v>51.643700000000003</v>
      </c>
      <c r="DD177" s="2">
        <f t="shared" si="494"/>
        <v>50.370199999999997</v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60.592579015009377</v>
      </c>
      <c r="DL177" s="2">
        <f t="shared" si="585"/>
        <v>59.260032926829282</v>
      </c>
      <c r="DM177" s="2">
        <f t="shared" si="585"/>
        <v>61.950864939271241</v>
      </c>
      <c r="DN177" s="2">
        <f t="shared" si="585"/>
        <v>57.863806641651017</v>
      </c>
      <c r="DO177" s="2">
        <f t="shared" si="585"/>
        <v>57.540195922238034</v>
      </c>
      <c r="DP177" s="2">
        <f t="shared" si="585"/>
        <v>59.246927524893302</v>
      </c>
      <c r="DQ177" s="2">
        <f t="shared" si="585"/>
        <v>62.789312212885164</v>
      </c>
      <c r="DR177" s="2">
        <f t="shared" si="585"/>
        <v>61.0431312054912</v>
      </c>
      <c r="DS177" s="2">
        <f t="shared" si="585"/>
        <v>65.336246297726291</v>
      </c>
      <c r="DT177" s="2">
        <f t="shared" si="585"/>
        <v>63.11830582153582</v>
      </c>
      <c r="DU177" s="2">
        <f t="shared" si="585"/>
        <v>60.379500932009179</v>
      </c>
      <c r="DV177" s="2">
        <f t="shared" si="585"/>
        <v>62.938077125697134</v>
      </c>
      <c r="DW177" s="2">
        <f t="shared" si="585"/>
        <v>65.806335859434682</v>
      </c>
      <c r="DX177" s="2">
        <f t="shared" si="585"/>
        <v>63.903289754398813</v>
      </c>
      <c r="DY177" s="2">
        <f t="shared" si="585"/>
        <v>65.487780683760676</v>
      </c>
      <c r="EA177" s="2">
        <f t="shared" si="440"/>
        <v>51.051062258352601</v>
      </c>
      <c r="EB177" s="2">
        <f t="shared" si="502"/>
        <v>49.950146006627051</v>
      </c>
      <c r="EC177" s="2">
        <f t="shared" si="503"/>
        <v>49.556659971530514</v>
      </c>
      <c r="ED177" s="2">
        <f t="shared" si="504"/>
        <v>50.463651390568316</v>
      </c>
      <c r="EE177" s="2">
        <f t="shared" si="505"/>
        <v>50.175801532914861</v>
      </c>
      <c r="EF177" s="2">
        <f t="shared" si="506"/>
        <v>50.9200061289609</v>
      </c>
      <c r="EG177" s="2">
        <f t="shared" si="507"/>
        <v>51.757377007746932</v>
      </c>
      <c r="EH177" s="2">
        <f t="shared" si="508"/>
        <v>51.294048653540422</v>
      </c>
      <c r="EI177" s="2">
        <f t="shared" si="509"/>
        <v>51.823887620978624</v>
      </c>
      <c r="EJ177" s="2">
        <f t="shared" si="510"/>
        <v>50.967398253027035</v>
      </c>
      <c r="EK177" s="2">
        <f t="shared" si="511"/>
        <v>51.010732462879282</v>
      </c>
      <c r="EL177" s="2">
        <f t="shared" si="512"/>
        <v>51.320560433150263</v>
      </c>
      <c r="EM177" s="2">
        <f t="shared" si="513"/>
        <v>52.286318499874135</v>
      </c>
      <c r="EN177" s="2">
        <f t="shared" si="514"/>
        <v>52.722004184318969</v>
      </c>
      <c r="EO177" s="2">
        <f t="shared" si="515"/>
        <v>54.017028315051952</v>
      </c>
      <c r="EQ177" s="2">
        <f t="shared" si="516"/>
        <v>51.226641991797038</v>
      </c>
      <c r="ER177" s="2">
        <f t="shared" si="586"/>
        <v>49.944520608416994</v>
      </c>
      <c r="ES177" s="2">
        <f t="shared" si="586"/>
        <v>50.049367309085646</v>
      </c>
      <c r="ET177" s="2">
        <f t="shared" si="586"/>
        <v>50.366346724282131</v>
      </c>
      <c r="EU177" s="2">
        <f t="shared" si="586"/>
        <v>50.344277811752285</v>
      </c>
      <c r="EV177" s="2">
        <f t="shared" si="586"/>
        <v>50.845043233907482</v>
      </c>
      <c r="EW177" s="2">
        <f t="shared" si="586"/>
        <v>51.629384011587341</v>
      </c>
      <c r="EX177" s="2">
        <f t="shared" si="586"/>
        <v>51.714588125765324</v>
      </c>
      <c r="EY177" s="2">
        <f t="shared" si="586"/>
        <v>51.777424697267172</v>
      </c>
      <c r="EZ177" s="2">
        <f t="shared" si="586"/>
        <v>50.555176311336737</v>
      </c>
      <c r="FA177" s="2">
        <f t="shared" si="586"/>
        <v>51.046367298046775</v>
      </c>
      <c r="FB177" s="2">
        <f t="shared" si="586"/>
        <v>51.159635931323145</v>
      </c>
      <c r="FC177" s="2">
        <f t="shared" si="586"/>
        <v>52.273635339454877</v>
      </c>
      <c r="FD177" s="2">
        <f t="shared" si="586"/>
        <v>52.640783173932945</v>
      </c>
      <c r="FE177" s="2">
        <f t="shared" si="586"/>
        <v>53.870476735444768</v>
      </c>
      <c r="FG177" s="2">
        <f t="shared" si="518"/>
        <v>0.99995807166084616</v>
      </c>
      <c r="FH177" s="2">
        <f t="shared" si="587"/>
        <v>0.99995739443465415</v>
      </c>
      <c r="FI177" s="2">
        <f t="shared" si="587"/>
        <v>0.99995564348014121</v>
      </c>
      <c r="FJ177" s="2">
        <f t="shared" si="587"/>
        <v>0.99995430153429377</v>
      </c>
      <c r="FK177" s="2">
        <f t="shared" si="587"/>
        <v>0.99995013963260138</v>
      </c>
      <c r="FL177" s="2">
        <f t="shared" si="587"/>
        <v>0.99994978857787131</v>
      </c>
      <c r="FM177" s="2">
        <f t="shared" si="587"/>
        <v>0.999948403474192</v>
      </c>
      <c r="FN177" s="2">
        <f t="shared" si="587"/>
        <v>0.99994732229820704</v>
      </c>
      <c r="FO177" s="2">
        <f t="shared" si="587"/>
        <v>0.99994831941972817</v>
      </c>
      <c r="FP177" s="2">
        <f t="shared" si="587"/>
        <v>0.99995043427329078</v>
      </c>
      <c r="FQ177" s="2">
        <f t="shared" si="587"/>
        <v>0.99994320479248699</v>
      </c>
      <c r="FR177" s="2">
        <f t="shared" si="587"/>
        <v>0.99995164020050964</v>
      </c>
      <c r="FS177" s="2">
        <f t="shared" si="587"/>
        <v>0.99994659223628846</v>
      </c>
      <c r="FT177" s="2">
        <f t="shared" si="587"/>
        <v>0.9999412244563366</v>
      </c>
      <c r="FU177" s="2">
        <f t="shared" si="587"/>
        <v>0.99993038897421571</v>
      </c>
      <c r="FW177" s="2">
        <f t="shared" si="536"/>
        <v>0.69185225469576461</v>
      </c>
      <c r="FX177" s="2">
        <f t="shared" si="588"/>
        <v>0.81606054576844744</v>
      </c>
      <c r="FY177" s="2">
        <f t="shared" si="589"/>
        <v>0.80907078978843616</v>
      </c>
      <c r="FZ177" s="2">
        <f t="shared" si="590"/>
        <v>0.80005191444236112</v>
      </c>
      <c r="GA177" s="2">
        <f t="shared" si="591"/>
        <v>0.80141268160100498</v>
      </c>
      <c r="GB177" s="2">
        <f t="shared" si="592"/>
        <v>0.81025528503002364</v>
      </c>
      <c r="GC177" s="2">
        <f t="shared" si="593"/>
        <v>0.81974460643160474</v>
      </c>
      <c r="GD177" s="2">
        <f t="shared" si="594"/>
        <v>0.8463847312116104</v>
      </c>
      <c r="GE177" s="2">
        <f t="shared" si="595"/>
        <v>0.84127199586164525</v>
      </c>
      <c r="GF177" s="2">
        <f t="shared" si="596"/>
        <v>0.84228690135885198</v>
      </c>
      <c r="GG177" s="2">
        <f t="shared" si="597"/>
        <v>0.81814448124341588</v>
      </c>
      <c r="GH177" s="2">
        <f t="shared" si="598"/>
        <v>0.81135470490664807</v>
      </c>
      <c r="GI177" s="2">
        <f t="shared" si="599"/>
        <v>0.78196684516285553</v>
      </c>
      <c r="GJ177" s="2">
        <f t="shared" si="600"/>
        <v>0.74661876417644524</v>
      </c>
      <c r="GK177" s="2">
        <f t="shared" si="601"/>
        <v>0.75277489500243877</v>
      </c>
      <c r="GM177" s="86">
        <f t="shared" si="537"/>
        <v>2.378154240517696E-244</v>
      </c>
      <c r="GN177" s="86">
        <f t="shared" si="602"/>
        <v>2.4707923335356201E-307</v>
      </c>
      <c r="GO177" s="86">
        <f t="shared" si="603"/>
        <v>4.1104339302575898E-281</v>
      </c>
      <c r="GP177" s="86">
        <f t="shared" si="604"/>
        <v>2.0871962861905753E-298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2.3436669160299992E-296</v>
      </c>
      <c r="HA177" s="86">
        <f t="shared" si="615"/>
        <v>0</v>
      </c>
      <c r="HC177" s="86">
        <f t="shared" si="538"/>
        <v>1.7559673439508872E-237</v>
      </c>
      <c r="HD177" s="86">
        <f t="shared" si="616"/>
        <v>1.0162862374423839E-177</v>
      </c>
      <c r="HE177" s="86">
        <f t="shared" si="617"/>
        <v>1.4988536216253035E-241</v>
      </c>
      <c r="HF177" s="86">
        <f t="shared" si="618"/>
        <v>3.3431736132432538E-238</v>
      </c>
      <c r="HG177" s="86">
        <f t="shared" si="619"/>
        <v>0</v>
      </c>
      <c r="HH177" s="86">
        <f t="shared" si="620"/>
        <v>3.2106848353380416E-294</v>
      </c>
      <c r="HI177" s="86">
        <f t="shared" si="621"/>
        <v>3.8189962630743054E-302</v>
      </c>
      <c r="HJ177" s="86">
        <f t="shared" si="622"/>
        <v>1.4246334997864235E-289</v>
      </c>
      <c r="HK177" s="86">
        <f t="shared" si="623"/>
        <v>4.3101833047194118E-261</v>
      </c>
      <c r="HL177" s="86">
        <f t="shared" si="624"/>
        <v>1.1233075579318331E-227</v>
      </c>
      <c r="HM177" s="86">
        <f t="shared" si="625"/>
        <v>0</v>
      </c>
      <c r="HN177" s="86">
        <f t="shared" si="626"/>
        <v>0</v>
      </c>
      <c r="HO177" s="86">
        <f t="shared" si="627"/>
        <v>8.3618926630911001E-208</v>
      </c>
      <c r="HP177" s="86">
        <f t="shared" si="628"/>
        <v>5.6222522692432E-198</v>
      </c>
      <c r="HQ177" s="86">
        <f t="shared" si="629"/>
        <v>5.9854303589783325E-272</v>
      </c>
      <c r="HS177" s="86">
        <f t="shared" si="539"/>
        <v>3.1133612280737428E-15</v>
      </c>
      <c r="HT177" s="86">
        <f t="shared" si="630"/>
        <v>1.5162407881608091E-18</v>
      </c>
      <c r="HU177" s="86">
        <f t="shared" si="631"/>
        <v>3.5502468255238609E-20</v>
      </c>
      <c r="HV177" s="86">
        <f t="shared" si="632"/>
        <v>8.8034661471057143E-21</v>
      </c>
      <c r="HW177" s="86">
        <f t="shared" si="633"/>
        <v>3.6395175972074048E-18</v>
      </c>
      <c r="HX177" s="86">
        <f t="shared" si="634"/>
        <v>2.6331114845595227E-20</v>
      </c>
      <c r="HY177" s="86">
        <f t="shared" si="635"/>
        <v>8.9824846894680683E-23</v>
      </c>
      <c r="HZ177" s="86">
        <f t="shared" si="636"/>
        <v>1.3557060959632552E-21</v>
      </c>
      <c r="IA177" s="86">
        <f t="shared" si="637"/>
        <v>3.8844786195869157E-23</v>
      </c>
      <c r="IB177" s="86">
        <f t="shared" si="638"/>
        <v>3.1582667182918198E-26</v>
      </c>
      <c r="IC177" s="86">
        <f t="shared" si="639"/>
        <v>4.5306877593627994E-22</v>
      </c>
      <c r="ID177" s="86">
        <f t="shared" si="640"/>
        <v>1.2075121329525606E-22</v>
      </c>
      <c r="IE177" s="86">
        <f t="shared" si="641"/>
        <v>6.5040334002490707E-22</v>
      </c>
      <c r="IF177" s="86">
        <f t="shared" si="642"/>
        <v>2.0861424317688546E-39</v>
      </c>
      <c r="IG177" s="86">
        <f t="shared" si="643"/>
        <v>2.2580699929498246E-33</v>
      </c>
      <c r="II177" s="86">
        <f t="shared" si="540"/>
        <v>0.25255992746360967</v>
      </c>
      <c r="IJ177" s="86">
        <f t="shared" si="541"/>
        <v>2.8874924067093036E-2</v>
      </c>
      <c r="IK177" s="86">
        <f t="shared" si="542"/>
        <v>2.1852084155312205E-2</v>
      </c>
      <c r="IL177" s="86">
        <f t="shared" si="543"/>
        <v>2.4522859833720677E-2</v>
      </c>
      <c r="IM177" s="86">
        <f t="shared" si="544"/>
        <v>3.7528275282080352E-2</v>
      </c>
      <c r="IN177" s="86">
        <f t="shared" si="545"/>
        <v>2.2518588804002995E-2</v>
      </c>
      <c r="IO177" s="86">
        <f t="shared" si="546"/>
        <v>1.292299325653024E-2</v>
      </c>
      <c r="IP177" s="86">
        <f t="shared" si="547"/>
        <v>7.0104542986734932E-3</v>
      </c>
      <c r="IQ177" s="86">
        <f t="shared" si="548"/>
        <v>6.3296637158267608E-3</v>
      </c>
      <c r="IR177" s="86">
        <f t="shared" si="549"/>
        <v>3.803222971065947E-3</v>
      </c>
      <c r="IS177" s="86">
        <f t="shared" si="550"/>
        <v>1.5266494804551221E-2</v>
      </c>
      <c r="IT177" s="86">
        <f t="shared" si="551"/>
        <v>1.627148124995674E-2</v>
      </c>
      <c r="IU177" s="86">
        <f t="shared" si="552"/>
        <v>3.3643001982908365E-2</v>
      </c>
      <c r="IV177" s="86">
        <f t="shared" si="553"/>
        <v>1.9816745131653636E-2</v>
      </c>
      <c r="IW177" s="86">
        <f t="shared" si="554"/>
        <v>0.19589412664861111</v>
      </c>
      <c r="IY177" s="86">
        <f t="shared" si="555"/>
        <v>0.25255992746361278</v>
      </c>
      <c r="IZ177" s="86">
        <f t="shared" si="556"/>
        <v>2.8874924067093036E-2</v>
      </c>
      <c r="JA177" s="86">
        <f t="shared" si="557"/>
        <v>2.1852084155312205E-2</v>
      </c>
      <c r="JB177" s="86">
        <f t="shared" si="558"/>
        <v>2.4522859833720677E-2</v>
      </c>
      <c r="JC177" s="86">
        <f t="shared" si="559"/>
        <v>3.7528275282080359E-2</v>
      </c>
      <c r="JD177" s="86">
        <f t="shared" si="560"/>
        <v>2.2518588804002995E-2</v>
      </c>
      <c r="JE177" s="86">
        <f t="shared" si="561"/>
        <v>1.292299325653024E-2</v>
      </c>
      <c r="JF177" s="86">
        <f t="shared" si="562"/>
        <v>7.0104542986734932E-3</v>
      </c>
      <c r="JG177" s="86">
        <f t="shared" si="563"/>
        <v>6.3296637158267608E-3</v>
      </c>
      <c r="JH177" s="86">
        <f t="shared" si="564"/>
        <v>3.803222971065947E-3</v>
      </c>
      <c r="JI177" s="86">
        <f t="shared" si="565"/>
        <v>1.5266494804551221E-2</v>
      </c>
      <c r="JJ177" s="86">
        <f t="shared" si="566"/>
        <v>1.627148124995674E-2</v>
      </c>
      <c r="JK177" s="86">
        <f t="shared" si="567"/>
        <v>3.3643001982908365E-2</v>
      </c>
      <c r="JL177" s="86">
        <f t="shared" si="568"/>
        <v>1.9816745131653636E-2</v>
      </c>
      <c r="JM177" s="86">
        <f t="shared" si="569"/>
        <v>0.19589412664861111</v>
      </c>
    </row>
    <row r="178" spans="2:273" x14ac:dyDescent="0.25">
      <c r="B178" s="2">
        <v>151</v>
      </c>
      <c r="C178" s="37">
        <v>51.314300000000003</v>
      </c>
      <c r="D178" s="37">
        <v>49.340699999999998</v>
      </c>
      <c r="E178" s="37">
        <v>51.211500000000001</v>
      </c>
      <c r="F178" s="37">
        <v>50.839700000000001</v>
      </c>
      <c r="G178" s="37">
        <v>50.348100000000002</v>
      </c>
      <c r="H178" s="37">
        <v>50.661900000000003</v>
      </c>
      <c r="I178" s="37">
        <v>51.367199999999997</v>
      </c>
      <c r="J178" s="37">
        <v>51.742400000000004</v>
      </c>
      <c r="K178" s="37">
        <v>51.445700000000002</v>
      </c>
      <c r="L178" s="37">
        <v>50.833500000000001</v>
      </c>
      <c r="M178" s="37">
        <v>50.408900000000003</v>
      </c>
      <c r="N178" s="37">
        <v>51.183999999999997</v>
      </c>
      <c r="O178" s="37">
        <v>52.2376</v>
      </c>
      <c r="P178" s="37">
        <v>52.2883</v>
      </c>
      <c r="Q178" s="37">
        <v>53.562800000000003</v>
      </c>
      <c r="S178" s="4">
        <f t="shared" si="441"/>
        <v>51.135457651402078</v>
      </c>
      <c r="T178" s="4">
        <f t="shared" si="442"/>
        <v>49.911140885532802</v>
      </c>
      <c r="U178" s="4">
        <f t="shared" si="443"/>
        <v>49.927501704872334</v>
      </c>
      <c r="V178" s="4">
        <f t="shared" si="444"/>
        <v>50.352821999966153</v>
      </c>
      <c r="W178" s="4">
        <f t="shared" si="445"/>
        <v>50.277135574852984</v>
      </c>
      <c r="X178" s="4">
        <f t="shared" si="446"/>
        <v>50.826565931905535</v>
      </c>
      <c r="Y178" s="4">
        <f t="shared" si="447"/>
        <v>51.623676894460544</v>
      </c>
      <c r="Z178" s="4">
        <f t="shared" si="448"/>
        <v>51.624855443239099</v>
      </c>
      <c r="AA178" s="4">
        <f t="shared" si="449"/>
        <v>51.752775326931541</v>
      </c>
      <c r="AB178" s="4" t="e">
        <f t="shared" si="450"/>
        <v>#N/A</v>
      </c>
      <c r="AC178" s="4">
        <f t="shared" si="451"/>
        <v>50.995919859306127</v>
      </c>
      <c r="AD178" s="4">
        <f t="shared" si="452"/>
        <v>51.15283943548669</v>
      </c>
      <c r="AE178" s="4">
        <f t="shared" si="453"/>
        <v>52.24087822306911</v>
      </c>
      <c r="AF178" s="4">
        <f t="shared" si="454"/>
        <v>52.625554157564878</v>
      </c>
      <c r="AG178" s="4">
        <f t="shared" si="455"/>
        <v>53.859592773334469</v>
      </c>
      <c r="AI178" s="4">
        <f t="shared" si="456"/>
        <v>0.17884234859792514</v>
      </c>
      <c r="AJ178" s="4">
        <f t="shared" si="457"/>
        <v>-0.57044088553280403</v>
      </c>
      <c r="AK178" s="4">
        <f t="shared" si="458"/>
        <v>1.2839982951276667</v>
      </c>
      <c r="AL178" s="4">
        <f t="shared" si="459"/>
        <v>0.48687800003384751</v>
      </c>
      <c r="AM178" s="4">
        <f t="shared" si="460"/>
        <v>7.0964425147018062E-2</v>
      </c>
      <c r="AN178" s="4">
        <f t="shared" si="461"/>
        <v>-0.16466593190553169</v>
      </c>
      <c r="AO178" s="4">
        <f t="shared" si="462"/>
        <v>-0.25647689446054756</v>
      </c>
      <c r="AP178" s="4">
        <f t="shared" si="463"/>
        <v>0.11754455676090458</v>
      </c>
      <c r="AQ178" s="4">
        <f t="shared" si="464"/>
        <v>-0.30707532693153894</v>
      </c>
      <c r="AR178" s="4">
        <f t="shared" si="465"/>
        <v>0</v>
      </c>
      <c r="AS178" s="4">
        <f t="shared" si="466"/>
        <v>-0.58701985930612466</v>
      </c>
      <c r="AT178" s="4">
        <f t="shared" si="467"/>
        <v>3.1160564513307065E-2</v>
      </c>
      <c r="AU178" s="4">
        <f t="shared" si="468"/>
        <v>-3.2782230691097425E-3</v>
      </c>
      <c r="AV178" s="4">
        <f t="shared" si="570"/>
        <v>-0.3372541575648782</v>
      </c>
      <c r="AW178" s="4">
        <f t="shared" si="570"/>
        <v>-0.29679277333446663</v>
      </c>
      <c r="AY178" s="2">
        <f t="shared" si="520"/>
        <v>51.135177939257758</v>
      </c>
      <c r="AZ178" s="2">
        <f t="shared" si="571"/>
        <v>49.911140885424132</v>
      </c>
      <c r="BA178" s="2">
        <f t="shared" si="572"/>
        <v>49.927501704854265</v>
      </c>
      <c r="BB178" s="2">
        <f t="shared" si="573"/>
        <v>50.35282199991827</v>
      </c>
      <c r="BC178" s="2">
        <f t="shared" si="574"/>
        <v>50.277135572947167</v>
      </c>
      <c r="BD178" s="2">
        <f t="shared" si="575"/>
        <v>50.826565931865787</v>
      </c>
      <c r="BE178" s="2">
        <f t="shared" si="576"/>
        <v>51.623676894460075</v>
      </c>
      <c r="BF178" s="2">
        <f t="shared" si="577"/>
        <v>51.624855443239092</v>
      </c>
      <c r="BG178" s="2">
        <f t="shared" si="578"/>
        <v>51.752775326931541</v>
      </c>
      <c r="BH178" s="2" t="e">
        <f t="shared" si="579"/>
        <v>#N/A</v>
      </c>
      <c r="BI178" s="2">
        <f t="shared" si="580"/>
        <v>50.995919859303413</v>
      </c>
      <c r="BJ178" s="2">
        <f t="shared" si="581"/>
        <v>51.152839435481965</v>
      </c>
      <c r="BK178" s="2">
        <f t="shared" si="582"/>
        <v>52.240878221882021</v>
      </c>
      <c r="BL178" s="2">
        <f t="shared" si="583"/>
        <v>52.62525523771339</v>
      </c>
      <c r="BM178" s="2">
        <f t="shared" si="584"/>
        <v>53.847673414616523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>
        <f t="shared" si="491"/>
        <v>51.367199999999997</v>
      </c>
      <c r="DB178" s="2">
        <f t="shared" si="492"/>
        <v>51.742400000000004</v>
      </c>
      <c r="DC178" s="2">
        <f t="shared" si="493"/>
        <v>51.445700000000002</v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60.625451191369599</v>
      </c>
      <c r="DL178" s="2">
        <f t="shared" si="585"/>
        <v>59.287447195121963</v>
      </c>
      <c r="DM178" s="2">
        <f t="shared" si="585"/>
        <v>62.000458704453429</v>
      </c>
      <c r="DN178" s="2">
        <f t="shared" si="585"/>
        <v>57.885692870544077</v>
      </c>
      <c r="DO178" s="2">
        <f t="shared" si="585"/>
        <v>57.557346752015178</v>
      </c>
      <c r="DP178" s="2">
        <f t="shared" si="585"/>
        <v>59.275650640113781</v>
      </c>
      <c r="DQ178" s="2">
        <f t="shared" si="585"/>
        <v>62.843156470588241</v>
      </c>
      <c r="DR178" s="2">
        <f t="shared" si="585"/>
        <v>61.084093959673957</v>
      </c>
      <c r="DS178" s="2">
        <f t="shared" si="585"/>
        <v>65.407332501072489</v>
      </c>
      <c r="DT178" s="2">
        <f t="shared" si="585"/>
        <v>63.170160918060915</v>
      </c>
      <c r="DU178" s="2">
        <f t="shared" si="585"/>
        <v>60.407970313216204</v>
      </c>
      <c r="DV178" s="2">
        <f t="shared" si="585"/>
        <v>62.990188824538834</v>
      </c>
      <c r="DW178" s="2">
        <f t="shared" si="585"/>
        <v>65.87344977845683</v>
      </c>
      <c r="DX178" s="2">
        <f t="shared" si="585"/>
        <v>63.957485410557176</v>
      </c>
      <c r="DY178" s="2">
        <f t="shared" si="585"/>
        <v>65.547301435897424</v>
      </c>
      <c r="DZ178" s="5"/>
      <c r="EA178" s="2">
        <f t="shared" si="440"/>
        <v>51.007375440243649</v>
      </c>
      <c r="EB178" s="2">
        <f t="shared" si="502"/>
        <v>49.915537554273307</v>
      </c>
      <c r="EC178" s="2">
        <f t="shared" si="503"/>
        <v>49.513878937078822</v>
      </c>
      <c r="ED178" s="2">
        <f t="shared" si="504"/>
        <v>50.43327397218863</v>
      </c>
      <c r="EE178" s="2">
        <f t="shared" si="505"/>
        <v>50.136814674871594</v>
      </c>
      <c r="EF178" s="2">
        <f t="shared" si="506"/>
        <v>50.88910265307512</v>
      </c>
      <c r="EG178" s="2">
        <f t="shared" si="507"/>
        <v>51.731753983214972</v>
      </c>
      <c r="EH178" s="2">
        <f t="shared" si="508"/>
        <v>51.256990495291674</v>
      </c>
      <c r="EI178" s="2">
        <f t="shared" si="509"/>
        <v>51.792516438109899</v>
      </c>
      <c r="EJ178" s="2">
        <f t="shared" si="510"/>
        <v>50.923778694563801</v>
      </c>
      <c r="EK178" s="2">
        <f t="shared" si="511"/>
        <v>50.965250497094907</v>
      </c>
      <c r="EL178" s="2">
        <f t="shared" si="512"/>
        <v>51.287589106084575</v>
      </c>
      <c r="EM178" s="2">
        <f t="shared" si="513"/>
        <v>52.250529369913565</v>
      </c>
      <c r="EN178" s="2">
        <f t="shared" si="514"/>
        <v>52.687896941558826</v>
      </c>
      <c r="EO178" s="2">
        <f t="shared" si="515"/>
        <v>53.961671864469814</v>
      </c>
      <c r="EP178" s="5"/>
      <c r="EQ178" s="2">
        <f t="shared" si="516"/>
        <v>51.186574812135461</v>
      </c>
      <c r="ER178" s="2">
        <f t="shared" si="586"/>
        <v>49.909798054261898</v>
      </c>
      <c r="ES178" s="2">
        <f t="shared" si="586"/>
        <v>50.01590841423949</v>
      </c>
      <c r="ET178" s="2">
        <f t="shared" si="586"/>
        <v>50.334103289657094</v>
      </c>
      <c r="EU178" s="2">
        <f t="shared" si="586"/>
        <v>50.308433441372287</v>
      </c>
      <c r="EV178" s="2">
        <f t="shared" si="586"/>
        <v>50.812743658684596</v>
      </c>
      <c r="EW178" s="2">
        <f t="shared" si="586"/>
        <v>51.601374956438001</v>
      </c>
      <c r="EX178" s="2">
        <f t="shared" si="586"/>
        <v>51.685196434263332</v>
      </c>
      <c r="EY178" s="2">
        <f t="shared" si="586"/>
        <v>51.745184749430372</v>
      </c>
      <c r="EZ178" s="2">
        <f t="shared" si="586"/>
        <v>50.503876649746211</v>
      </c>
      <c r="FA178" s="2">
        <f t="shared" si="586"/>
        <v>51.001548882383361</v>
      </c>
      <c r="FB178" s="2">
        <f t="shared" si="586"/>
        <v>51.123640380590643</v>
      </c>
      <c r="FC178" s="2">
        <f t="shared" si="586"/>
        <v>52.237591711871069</v>
      </c>
      <c r="FD178" s="2">
        <f t="shared" si="586"/>
        <v>52.605075893430552</v>
      </c>
      <c r="FE178" s="2">
        <f t="shared" si="586"/>
        <v>53.812572635229039</v>
      </c>
      <c r="FG178" s="2">
        <f t="shared" si="518"/>
        <v>0.99996176075914178</v>
      </c>
      <c r="FH178" s="2">
        <f t="shared" si="587"/>
        <v>0.99996114311691997</v>
      </c>
      <c r="FI178" s="2">
        <f t="shared" si="587"/>
        <v>0.99995954621520589</v>
      </c>
      <c r="FJ178" s="2">
        <f t="shared" si="587"/>
        <v>0.9999583223363494</v>
      </c>
      <c r="FK178" s="2">
        <f t="shared" si="587"/>
        <v>0.99995452660497863</v>
      </c>
      <c r="FL178" s="2">
        <f t="shared" si="587"/>
        <v>0.9999542064364404</v>
      </c>
      <c r="FM178" s="2">
        <f t="shared" si="587"/>
        <v>0.99995294319555517</v>
      </c>
      <c r="FN178" s="2">
        <f t="shared" si="587"/>
        <v>0.99995195714229057</v>
      </c>
      <c r="FO178" s="2">
        <f t="shared" si="587"/>
        <v>0.99995286653627646</v>
      </c>
      <c r="FP178" s="2">
        <f t="shared" si="587"/>
        <v>0.99995479532283194</v>
      </c>
      <c r="FQ178" s="2">
        <f t="shared" si="587"/>
        <v>0.99994820189627076</v>
      </c>
      <c r="FR178" s="2">
        <f t="shared" si="587"/>
        <v>0.99995589515100347</v>
      </c>
      <c r="FS178" s="2">
        <f t="shared" si="587"/>
        <v>0.99995129131169236</v>
      </c>
      <c r="FT178" s="2">
        <f t="shared" si="587"/>
        <v>0.99994639578986988</v>
      </c>
      <c r="FU178" s="2">
        <f t="shared" si="587"/>
        <v>0.99993651360109082</v>
      </c>
      <c r="FV178" s="5"/>
      <c r="FW178" s="2">
        <f t="shared" si="536"/>
        <v>0.71113369290049111</v>
      </c>
      <c r="FX178" s="2">
        <f t="shared" si="588"/>
        <v>0.82948550167396073</v>
      </c>
      <c r="FY178" s="2">
        <f t="shared" si="589"/>
        <v>0.82289518277132978</v>
      </c>
      <c r="FZ178" s="2">
        <f t="shared" si="590"/>
        <v>0.81437950830787154</v>
      </c>
      <c r="GA178" s="2">
        <f t="shared" si="591"/>
        <v>0.81566523372370259</v>
      </c>
      <c r="GB178" s="2">
        <f t="shared" si="592"/>
        <v>0.82401256891654895</v>
      </c>
      <c r="GC178" s="2">
        <f t="shared" si="593"/>
        <v>0.83295571790564416</v>
      </c>
      <c r="GD178" s="2">
        <f t="shared" si="594"/>
        <v>0.85798162140460799</v>
      </c>
      <c r="GE178" s="2">
        <f t="shared" si="595"/>
        <v>0.85318791160795959</v>
      </c>
      <c r="GF178" s="2">
        <f t="shared" si="596"/>
        <v>0.85413983674834504</v>
      </c>
      <c r="GG178" s="2">
        <f t="shared" si="597"/>
        <v>0.83144875421185271</v>
      </c>
      <c r="GH178" s="2">
        <f t="shared" si="598"/>
        <v>0.8250494878111615</v>
      </c>
      <c r="GI178" s="2">
        <f t="shared" si="599"/>
        <v>0.7972619605252762</v>
      </c>
      <c r="GJ178" s="2">
        <f t="shared" si="600"/>
        <v>0.76364405743636266</v>
      </c>
      <c r="GK178" s="2">
        <f t="shared" si="601"/>
        <v>0.7695142378543276</v>
      </c>
      <c r="GL178" s="5"/>
      <c r="GM178" s="86">
        <f t="shared" si="537"/>
        <v>1.0372761103474295E-249</v>
      </c>
      <c r="GN178" s="86">
        <f t="shared" si="602"/>
        <v>0</v>
      </c>
      <c r="GO178" s="86">
        <f t="shared" si="603"/>
        <v>2.6282793347634764E-287</v>
      </c>
      <c r="GP178" s="86">
        <f t="shared" si="604"/>
        <v>4.8598029017315146E-305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7.1787239915615317E-303</v>
      </c>
      <c r="HA178" s="86">
        <f t="shared" si="615"/>
        <v>0</v>
      </c>
      <c r="HC178" s="86">
        <f t="shared" si="538"/>
        <v>3.0017543558875336E-244</v>
      </c>
      <c r="HD178" s="86">
        <f t="shared" si="616"/>
        <v>1.0220156008653269E-182</v>
      </c>
      <c r="HE178" s="86">
        <f t="shared" si="617"/>
        <v>2.4118353052999629E-248</v>
      </c>
      <c r="HF178" s="86">
        <f t="shared" si="618"/>
        <v>6.0528869788201023E-245</v>
      </c>
      <c r="HG178" s="86">
        <f t="shared" si="619"/>
        <v>0</v>
      </c>
      <c r="HH178" s="86">
        <f t="shared" si="620"/>
        <v>1.7096502117791473E-302</v>
      </c>
      <c r="HI178" s="86">
        <f t="shared" si="621"/>
        <v>0</v>
      </c>
      <c r="HJ178" s="86">
        <f t="shared" si="622"/>
        <v>1.2552937677882693E-297</v>
      </c>
      <c r="HK178" s="86">
        <f t="shared" si="623"/>
        <v>2.4704841493199353E-268</v>
      </c>
      <c r="HL178" s="86">
        <f t="shared" si="624"/>
        <v>6.2023517294289303E-234</v>
      </c>
      <c r="HM178" s="86">
        <f t="shared" si="625"/>
        <v>0</v>
      </c>
      <c r="HN178" s="86">
        <f t="shared" si="626"/>
        <v>0</v>
      </c>
      <c r="HO178" s="86">
        <f t="shared" si="627"/>
        <v>1.3345746915564347E-213</v>
      </c>
      <c r="HP178" s="86">
        <f t="shared" si="628"/>
        <v>1.5049429526124432E-203</v>
      </c>
      <c r="HQ178" s="86">
        <f t="shared" si="629"/>
        <v>1.6008314588482229E-279</v>
      </c>
      <c r="HS178" s="86">
        <f t="shared" si="539"/>
        <v>5.8314381532207766E-16</v>
      </c>
      <c r="HT178" s="86">
        <f t="shared" si="630"/>
        <v>2.2023835278655069E-19</v>
      </c>
      <c r="HU178" s="86">
        <f t="shared" si="631"/>
        <v>3.9917998233420746E-21</v>
      </c>
      <c r="HV178" s="86">
        <f t="shared" si="632"/>
        <v>9.1184745959396996E-22</v>
      </c>
      <c r="HW178" s="86">
        <f t="shared" si="633"/>
        <v>5.2292456837679233E-19</v>
      </c>
      <c r="HX178" s="86">
        <f t="shared" si="634"/>
        <v>3.0065193826601555E-21</v>
      </c>
      <c r="HY178" s="86">
        <f t="shared" si="635"/>
        <v>8.089642217420358E-24</v>
      </c>
      <c r="HZ178" s="86">
        <f t="shared" si="636"/>
        <v>1.4245548257540935E-22</v>
      </c>
      <c r="IA178" s="86">
        <f t="shared" si="637"/>
        <v>3.4506920736102747E-24</v>
      </c>
      <c r="IB178" s="86">
        <f t="shared" si="638"/>
        <v>2.0634245750681937E-27</v>
      </c>
      <c r="IC178" s="86">
        <f t="shared" si="639"/>
        <v>4.4201218249406142E-23</v>
      </c>
      <c r="ID178" s="86">
        <f t="shared" si="640"/>
        <v>1.0858939338842998E-23</v>
      </c>
      <c r="IE178" s="86">
        <f t="shared" si="641"/>
        <v>5.950591588466393E-23</v>
      </c>
      <c r="IF178" s="86">
        <f t="shared" si="642"/>
        <v>1.7339825822626207E-41</v>
      </c>
      <c r="IG178" s="86">
        <f t="shared" si="643"/>
        <v>3.8496127661913101E-35</v>
      </c>
      <c r="II178" s="86">
        <f t="shared" si="540"/>
        <v>0.20270903987021052</v>
      </c>
      <c r="IJ178" s="86">
        <f t="shared" si="541"/>
        <v>2.0325910662254257E-2</v>
      </c>
      <c r="IK178" s="86">
        <f t="shared" si="542"/>
        <v>1.4720556456319953E-2</v>
      </c>
      <c r="IL178" s="86">
        <f t="shared" si="543"/>
        <v>1.6475341357441463E-2</v>
      </c>
      <c r="IM178" s="86">
        <f t="shared" si="544"/>
        <v>2.6603728353177987E-2</v>
      </c>
      <c r="IN178" s="86">
        <f t="shared" si="545"/>
        <v>1.5255402904455049E-2</v>
      </c>
      <c r="IO178" s="86">
        <f t="shared" si="546"/>
        <v>8.3630459380571193E-3</v>
      </c>
      <c r="IP178" s="86">
        <f t="shared" si="547"/>
        <v>4.4849374845616005E-3</v>
      </c>
      <c r="IQ178" s="86">
        <f t="shared" si="548"/>
        <v>3.9644471202607808E-3</v>
      </c>
      <c r="IR178" s="86">
        <f t="shared" si="549"/>
        <v>2.264602305047944E-3</v>
      </c>
      <c r="IS178" s="86">
        <f t="shared" si="550"/>
        <v>1.0036268271736109E-2</v>
      </c>
      <c r="IT178" s="86">
        <f t="shared" si="551"/>
        <v>1.0635052824144894E-2</v>
      </c>
      <c r="IU178" s="86">
        <f t="shared" si="552"/>
        <v>2.2755106666785718E-2</v>
      </c>
      <c r="IV178" s="86">
        <f t="shared" si="553"/>
        <v>1.1466568024089288E-2</v>
      </c>
      <c r="IW178" s="86">
        <f t="shared" si="554"/>
        <v>0.16155029998001788</v>
      </c>
      <c r="IY178" s="86">
        <f t="shared" si="555"/>
        <v>0.20270903987021111</v>
      </c>
      <c r="IZ178" s="86">
        <f t="shared" si="556"/>
        <v>2.0325910662254257E-2</v>
      </c>
      <c r="JA178" s="86">
        <f t="shared" si="557"/>
        <v>1.4720556456319953E-2</v>
      </c>
      <c r="JB178" s="86">
        <f t="shared" si="558"/>
        <v>1.6475341357441463E-2</v>
      </c>
      <c r="JC178" s="86">
        <f t="shared" si="559"/>
        <v>2.6603728353177987E-2</v>
      </c>
      <c r="JD178" s="86">
        <f t="shared" si="560"/>
        <v>1.5255402904455049E-2</v>
      </c>
      <c r="JE178" s="86">
        <f t="shared" si="561"/>
        <v>8.3630459380571193E-3</v>
      </c>
      <c r="JF178" s="86">
        <f t="shared" si="562"/>
        <v>4.4849374845616005E-3</v>
      </c>
      <c r="JG178" s="86">
        <f t="shared" si="563"/>
        <v>3.9644471202607808E-3</v>
      </c>
      <c r="JH178" s="86">
        <f t="shared" si="564"/>
        <v>2.264602305047944E-3</v>
      </c>
      <c r="JI178" s="86">
        <f t="shared" si="565"/>
        <v>1.0036268271736109E-2</v>
      </c>
      <c r="JJ178" s="86">
        <f t="shared" si="566"/>
        <v>1.0635052824144894E-2</v>
      </c>
      <c r="JK178" s="86">
        <f t="shared" si="567"/>
        <v>2.2755106666785718E-2</v>
      </c>
      <c r="JL178" s="86">
        <f t="shared" si="568"/>
        <v>1.1466568024089288E-2</v>
      </c>
      <c r="JM178" s="86">
        <f t="shared" si="569"/>
        <v>0.16155029998001788</v>
      </c>
    </row>
    <row r="179" spans="2:273" x14ac:dyDescent="0.25">
      <c r="B179" s="2">
        <v>152</v>
      </c>
      <c r="C179" s="37">
        <v>51.084099999999999</v>
      </c>
      <c r="D179" s="37">
        <v>49.888100000000001</v>
      </c>
      <c r="E179" s="37">
        <v>50.405099999999997</v>
      </c>
      <c r="F179" s="37">
        <v>50.450899999999997</v>
      </c>
      <c r="G179" s="37">
        <v>49.926000000000002</v>
      </c>
      <c r="H179" s="37">
        <v>50.661200000000001</v>
      </c>
      <c r="I179" s="37">
        <v>51.304400000000001</v>
      </c>
      <c r="J179" s="37">
        <v>51.6374</v>
      </c>
      <c r="K179" s="37">
        <v>51.218499999999999</v>
      </c>
      <c r="L179" s="37">
        <v>50.327399999999997</v>
      </c>
      <c r="M179" s="37">
        <v>51.213700000000003</v>
      </c>
      <c r="N179" s="37">
        <v>51.319000000000003</v>
      </c>
      <c r="O179" s="37">
        <v>51.996099999999998</v>
      </c>
      <c r="P179" s="37">
        <v>52.542400000000001</v>
      </c>
      <c r="Q179" s="37">
        <v>53.771999999999998</v>
      </c>
      <c r="S179" s="4">
        <f t="shared" si="441"/>
        <v>51.097489905437953</v>
      </c>
      <c r="T179" s="4">
        <f t="shared" si="442"/>
        <v>49.876333985531652</v>
      </c>
      <c r="U179" s="4">
        <f t="shared" si="443"/>
        <v>49.89901185927723</v>
      </c>
      <c r="V179" s="4">
        <f t="shared" si="444"/>
        <v>50.319533399050222</v>
      </c>
      <c r="W179" s="4">
        <f t="shared" si="445"/>
        <v>50.243034720094712</v>
      </c>
      <c r="X179" s="4">
        <f t="shared" si="446"/>
        <v>50.7934730058318</v>
      </c>
      <c r="Y179" s="4">
        <f t="shared" si="447"/>
        <v>51.594374147544386</v>
      </c>
      <c r="Z179" s="4">
        <f t="shared" si="448"/>
        <v>51.599069151164372</v>
      </c>
      <c r="AA179" s="4" t="e">
        <f t="shared" si="449"/>
        <v>#N/A</v>
      </c>
      <c r="AB179" s="4" t="e">
        <f t="shared" si="450"/>
        <v>#N/A</v>
      </c>
      <c r="AC179" s="4">
        <f t="shared" si="451"/>
        <v>50.951412697264345</v>
      </c>
      <c r="AD179" s="4">
        <f t="shared" si="452"/>
        <v>51.115177170969581</v>
      </c>
      <c r="AE179" s="4">
        <f t="shared" si="453"/>
        <v>52.204641350339379</v>
      </c>
      <c r="AF179" s="4">
        <f t="shared" si="454"/>
        <v>52.588572092755015</v>
      </c>
      <c r="AG179" s="4">
        <f t="shared" si="455"/>
        <v>53.791979132295985</v>
      </c>
      <c r="AI179" s="4">
        <f t="shared" si="456"/>
        <v>-1.3389905437954042E-2</v>
      </c>
      <c r="AJ179" s="4">
        <f t="shared" si="457"/>
        <v>1.1766014468349795E-2</v>
      </c>
      <c r="AK179" s="4">
        <f t="shared" si="458"/>
        <v>0.50608814072276687</v>
      </c>
      <c r="AL179" s="4">
        <f t="shared" si="459"/>
        <v>0.13136660094977515</v>
      </c>
      <c r="AM179" s="4">
        <f t="shared" si="460"/>
        <v>-0.31703472009471056</v>
      </c>
      <c r="AN179" s="4">
        <f t="shared" si="461"/>
        <v>-0.13227300583179868</v>
      </c>
      <c r="AO179" s="4">
        <f t="shared" si="462"/>
        <v>-0.28997414754438466</v>
      </c>
      <c r="AP179" s="4">
        <f t="shared" si="463"/>
        <v>3.8330848835627762E-2</v>
      </c>
      <c r="AQ179" s="4">
        <f t="shared" si="464"/>
        <v>0</v>
      </c>
      <c r="AR179" s="4">
        <f t="shared" si="465"/>
        <v>0</v>
      </c>
      <c r="AS179" s="4">
        <f t="shared" si="466"/>
        <v>0.26228730273565759</v>
      </c>
      <c r="AT179" s="4">
        <f t="shared" si="467"/>
        <v>0.20382282903042181</v>
      </c>
      <c r="AU179" s="4">
        <f t="shared" si="468"/>
        <v>-0.20854135033938093</v>
      </c>
      <c r="AV179" s="4">
        <f t="shared" si="570"/>
        <v>-4.617209275501466E-2</v>
      </c>
      <c r="AW179" s="4">
        <f t="shared" si="570"/>
        <v>-1.9979132295986801E-2</v>
      </c>
      <c r="AY179" s="2">
        <f t="shared" si="520"/>
        <v>51.097426103759183</v>
      </c>
      <c r="AZ179" s="2">
        <f t="shared" si="571"/>
        <v>49.876333985524113</v>
      </c>
      <c r="BA179" s="2">
        <f t="shared" si="572"/>
        <v>49.899011859276364</v>
      </c>
      <c r="BB179" s="2">
        <f t="shared" si="573"/>
        <v>50.319533399047963</v>
      </c>
      <c r="BC179" s="2">
        <f t="shared" si="574"/>
        <v>50.243034719953087</v>
      </c>
      <c r="BD179" s="2">
        <f t="shared" si="575"/>
        <v>50.793473005829796</v>
      </c>
      <c r="BE179" s="2">
        <f t="shared" si="576"/>
        <v>51.594374147544372</v>
      </c>
      <c r="BF179" s="2">
        <f t="shared" si="577"/>
        <v>51.599069151164372</v>
      </c>
      <c r="BG179" s="2" t="e">
        <f t="shared" si="578"/>
        <v>#N/A</v>
      </c>
      <c r="BH179" s="2" t="e">
        <f t="shared" si="579"/>
        <v>#N/A</v>
      </c>
      <c r="BI179" s="2">
        <f t="shared" si="580"/>
        <v>50.951412697264239</v>
      </c>
      <c r="BJ179" s="2">
        <f t="shared" si="581"/>
        <v>51.115177170969403</v>
      </c>
      <c r="BK179" s="2">
        <f t="shared" si="582"/>
        <v>52.204641350279331</v>
      </c>
      <c r="BL179" s="2">
        <f t="shared" si="583"/>
        <v>52.588508107840411</v>
      </c>
      <c r="BM179" s="2">
        <f t="shared" si="584"/>
        <v>53.787882867221974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>
        <f t="shared" si="487"/>
        <v>50.405099999999997</v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>
        <f t="shared" si="491"/>
        <v>51.304400000000001</v>
      </c>
      <c r="DB179" s="2">
        <f t="shared" si="492"/>
        <v>51.6374</v>
      </c>
      <c r="DC179" s="2" t="str">
        <f t="shared" si="493"/>
        <v/>
      </c>
      <c r="DD179" s="2" t="str">
        <f t="shared" si="494"/>
        <v/>
      </c>
      <c r="DE179" s="2">
        <f t="shared" si="495"/>
        <v>51.213700000000003</v>
      </c>
      <c r="DF179" s="2">
        <f t="shared" si="496"/>
        <v>51.319000000000003</v>
      </c>
      <c r="DG179" s="2" t="str">
        <f t="shared" si="497"/>
        <v/>
      </c>
      <c r="DH179" s="2">
        <f t="shared" si="498"/>
        <v>52.542400000000001</v>
      </c>
      <c r="DI179" s="2" t="str">
        <f t="shared" si="499"/>
        <v/>
      </c>
      <c r="DK179" s="2">
        <f t="shared" si="500"/>
        <v>60.658323367729828</v>
      </c>
      <c r="DL179" s="2">
        <f t="shared" si="585"/>
        <v>59.314861463414644</v>
      </c>
      <c r="DM179" s="2">
        <f t="shared" si="585"/>
        <v>62.050052469635609</v>
      </c>
      <c r="DN179" s="2">
        <f t="shared" si="585"/>
        <v>57.907579099437136</v>
      </c>
      <c r="DO179" s="2">
        <f t="shared" si="585"/>
        <v>57.574497581792322</v>
      </c>
      <c r="DP179" s="2">
        <f t="shared" si="585"/>
        <v>59.304373755334268</v>
      </c>
      <c r="DQ179" s="2">
        <f t="shared" si="585"/>
        <v>62.897000728291324</v>
      </c>
      <c r="DR179" s="2">
        <f t="shared" si="585"/>
        <v>61.125056713856708</v>
      </c>
      <c r="DS179" s="2">
        <f t="shared" si="585"/>
        <v>65.478418704418687</v>
      </c>
      <c r="DT179" s="2">
        <f t="shared" si="585"/>
        <v>63.222016014586018</v>
      </c>
      <c r="DU179" s="2">
        <f t="shared" si="585"/>
        <v>60.436439694423235</v>
      </c>
      <c r="DV179" s="2">
        <f t="shared" si="585"/>
        <v>63.042300523380533</v>
      </c>
      <c r="DW179" s="2">
        <f t="shared" si="585"/>
        <v>65.940563697478993</v>
      </c>
      <c r="DX179" s="2">
        <f t="shared" si="585"/>
        <v>64.011681066715539</v>
      </c>
      <c r="DY179" s="2">
        <f t="shared" si="585"/>
        <v>65.606822188034187</v>
      </c>
      <c r="EA179" s="2">
        <f t="shared" si="440"/>
        <v>50.96368862213469</v>
      </c>
      <c r="EB179" s="2">
        <f t="shared" si="502"/>
        <v>49.880929101919563</v>
      </c>
      <c r="EC179" s="2">
        <f t="shared" si="503"/>
        <v>49.471097902627129</v>
      </c>
      <c r="ED179" s="2">
        <f t="shared" si="504"/>
        <v>50.402896553808944</v>
      </c>
      <c r="EE179" s="2">
        <f t="shared" si="505"/>
        <v>50.097827816828328</v>
      </c>
      <c r="EF179" s="2">
        <f t="shared" si="506"/>
        <v>50.858199177189341</v>
      </c>
      <c r="EG179" s="2">
        <f t="shared" si="507"/>
        <v>51.706130958683019</v>
      </c>
      <c r="EH179" s="2">
        <f t="shared" si="508"/>
        <v>51.219932337042927</v>
      </c>
      <c r="EI179" s="2">
        <f t="shared" si="509"/>
        <v>51.761145255241168</v>
      </c>
      <c r="EJ179" s="2">
        <f t="shared" si="510"/>
        <v>50.880159136100573</v>
      </c>
      <c r="EK179" s="2">
        <f t="shared" si="511"/>
        <v>50.919768531310531</v>
      </c>
      <c r="EL179" s="2">
        <f t="shared" si="512"/>
        <v>51.254617779018886</v>
      </c>
      <c r="EM179" s="2">
        <f t="shared" si="513"/>
        <v>52.214740239953002</v>
      </c>
      <c r="EN179" s="2">
        <f t="shared" si="514"/>
        <v>52.65378969879869</v>
      </c>
      <c r="EO179" s="2">
        <f t="shared" si="515"/>
        <v>53.906315413887675</v>
      </c>
      <c r="EQ179" s="2">
        <f t="shared" si="516"/>
        <v>51.146507632473885</v>
      </c>
      <c r="ER179" s="2">
        <f t="shared" si="586"/>
        <v>49.875075500106803</v>
      </c>
      <c r="ES179" s="2">
        <f t="shared" si="586"/>
        <v>49.982449519393327</v>
      </c>
      <c r="ET179" s="2">
        <f t="shared" si="586"/>
        <v>50.301859855032063</v>
      </c>
      <c r="EU179" s="2">
        <f t="shared" si="586"/>
        <v>50.272589070992289</v>
      </c>
      <c r="EV179" s="2">
        <f t="shared" si="586"/>
        <v>50.780444083461703</v>
      </c>
      <c r="EW179" s="2">
        <f t="shared" si="586"/>
        <v>51.57336590128866</v>
      </c>
      <c r="EX179" s="2">
        <f t="shared" si="586"/>
        <v>51.655804742761347</v>
      </c>
      <c r="EY179" s="2">
        <f t="shared" si="586"/>
        <v>51.712944801593565</v>
      </c>
      <c r="EZ179" s="2">
        <f t="shared" si="586"/>
        <v>50.452576988155684</v>
      </c>
      <c r="FA179" s="2">
        <f t="shared" si="586"/>
        <v>50.956730466719939</v>
      </c>
      <c r="FB179" s="2">
        <f t="shared" si="586"/>
        <v>51.087644829858142</v>
      </c>
      <c r="FC179" s="2">
        <f t="shared" si="586"/>
        <v>52.201548084287261</v>
      </c>
      <c r="FD179" s="2">
        <f t="shared" si="586"/>
        <v>52.569368612928166</v>
      </c>
      <c r="FE179" s="2">
        <f t="shared" si="586"/>
        <v>53.754668535013309</v>
      </c>
      <c r="FG179" s="2">
        <f t="shared" si="518"/>
        <v>0.99996512528050774</v>
      </c>
      <c r="FH179" s="2">
        <f t="shared" si="587"/>
        <v>0.99996456198028538</v>
      </c>
      <c r="FI179" s="2">
        <f t="shared" si="587"/>
        <v>0.99996310557844925</v>
      </c>
      <c r="FJ179" s="2">
        <f t="shared" si="587"/>
        <v>0.99996198937959968</v>
      </c>
      <c r="FK179" s="2">
        <f t="shared" si="587"/>
        <v>0.99995852760490023</v>
      </c>
      <c r="FL179" s="2">
        <f t="shared" si="587"/>
        <v>0.99995823560537811</v>
      </c>
      <c r="FM179" s="2">
        <f t="shared" si="587"/>
        <v>0.99995708350658563</v>
      </c>
      <c r="FN179" s="2">
        <f t="shared" si="587"/>
        <v>0.99995618420779508</v>
      </c>
      <c r="FO179" s="2">
        <f t="shared" si="587"/>
        <v>0.99995701359191302</v>
      </c>
      <c r="FP179" s="2">
        <f t="shared" si="587"/>
        <v>0.99995877268045064</v>
      </c>
      <c r="FQ179" s="2">
        <f t="shared" si="587"/>
        <v>0.9999527593526335</v>
      </c>
      <c r="FR179" s="2">
        <f t="shared" si="587"/>
        <v>0.99995977574354677</v>
      </c>
      <c r="FS179" s="2">
        <f t="shared" si="587"/>
        <v>0.99995557695790271</v>
      </c>
      <c r="FT179" s="2">
        <f t="shared" si="587"/>
        <v>0.99995111214874233</v>
      </c>
      <c r="FU179" s="2">
        <f t="shared" si="587"/>
        <v>0.9999420993926037</v>
      </c>
      <c r="FW179" s="2">
        <f t="shared" si="536"/>
        <v>0.72968004645502738</v>
      </c>
      <c r="FX179" s="2">
        <f t="shared" si="588"/>
        <v>0.84212019097745738</v>
      </c>
      <c r="FY179" s="2">
        <f t="shared" si="589"/>
        <v>0.83592160341640198</v>
      </c>
      <c r="FZ179" s="2">
        <f t="shared" si="590"/>
        <v>0.82790128154490672</v>
      </c>
      <c r="GA179" s="2">
        <f t="shared" si="591"/>
        <v>0.82911299999194987</v>
      </c>
      <c r="GB179" s="2">
        <f t="shared" si="592"/>
        <v>0.83697308572000761</v>
      </c>
      <c r="GC179" s="2">
        <f t="shared" si="593"/>
        <v>0.84538120368549874</v>
      </c>
      <c r="GD179" s="2">
        <f t="shared" si="594"/>
        <v>0.86883869747568498</v>
      </c>
      <c r="GE179" s="2">
        <f t="shared" si="595"/>
        <v>0.86435352011524846</v>
      </c>
      <c r="GF179" s="2">
        <f t="shared" si="596"/>
        <v>0.86524448250003261</v>
      </c>
      <c r="GG179" s="2">
        <f t="shared" si="597"/>
        <v>0.84396533627535131</v>
      </c>
      <c r="GH179" s="2">
        <f t="shared" si="598"/>
        <v>0.8379486589081202</v>
      </c>
      <c r="GI179" s="2">
        <f t="shared" si="599"/>
        <v>0.8117424307501353</v>
      </c>
      <c r="GJ179" s="2">
        <f t="shared" si="600"/>
        <v>0.77986267510284268</v>
      </c>
      <c r="GK179" s="2">
        <f t="shared" si="601"/>
        <v>0.78544322177213322</v>
      </c>
      <c r="GM179" s="86">
        <f t="shared" si="537"/>
        <v>3.9535376363075891E-255</v>
      </c>
      <c r="GN179" s="86">
        <f t="shared" si="602"/>
        <v>0</v>
      </c>
      <c r="GO179" s="86">
        <f t="shared" si="603"/>
        <v>1.437272502415054E-293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4.1161614224745596E-251</v>
      </c>
      <c r="HD179" s="86">
        <f t="shared" si="616"/>
        <v>8.7492049784029955E-188</v>
      </c>
      <c r="HE179" s="86">
        <f t="shared" si="617"/>
        <v>3.1193753748373971E-255</v>
      </c>
      <c r="HF179" s="86">
        <f t="shared" si="618"/>
        <v>8.8106824790584378E-252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8.5630564602101254E-306</v>
      </c>
      <c r="HK179" s="86">
        <f t="shared" si="623"/>
        <v>1.125540486247807E-275</v>
      </c>
      <c r="HL179" s="86">
        <f t="shared" si="624"/>
        <v>2.8128547840107905E-240</v>
      </c>
      <c r="HM179" s="86">
        <f t="shared" si="625"/>
        <v>0</v>
      </c>
      <c r="HN179" s="86">
        <f t="shared" si="626"/>
        <v>0</v>
      </c>
      <c r="HO179" s="86">
        <f t="shared" si="627"/>
        <v>1.77009319679515E-219</v>
      </c>
      <c r="HP179" s="86">
        <f t="shared" si="628"/>
        <v>3.3662618749065989E-209</v>
      </c>
      <c r="HQ179" s="86">
        <f t="shared" si="629"/>
        <v>3.3647056159027793E-287</v>
      </c>
      <c r="HS179" s="86">
        <f t="shared" si="539"/>
        <v>1.0472740419925566E-16</v>
      </c>
      <c r="HT179" s="86">
        <f t="shared" si="630"/>
        <v>3.0571308714471569E-20</v>
      </c>
      <c r="HU179" s="86">
        <f t="shared" si="631"/>
        <v>4.2556001908114863E-22</v>
      </c>
      <c r="HV179" s="86">
        <f t="shared" si="632"/>
        <v>8.9344412439230113E-23</v>
      </c>
      <c r="HW179" s="86">
        <f t="shared" si="633"/>
        <v>7.1693613925420101E-20</v>
      </c>
      <c r="HX179" s="86">
        <f t="shared" si="634"/>
        <v>3.2584475063161378E-22</v>
      </c>
      <c r="HY179" s="86">
        <f t="shared" si="635"/>
        <v>6.88231429375228E-25</v>
      </c>
      <c r="HZ179" s="86">
        <f t="shared" si="636"/>
        <v>1.4199990791977132E-23</v>
      </c>
      <c r="IA179" s="86">
        <f t="shared" si="637"/>
        <v>2.8965048895960441E-25</v>
      </c>
      <c r="IB179" s="86">
        <f t="shared" si="638"/>
        <v>1.2656155904236824E-28</v>
      </c>
      <c r="IC179" s="86">
        <f t="shared" si="639"/>
        <v>4.0815198553424404E-24</v>
      </c>
      <c r="ID179" s="86">
        <f t="shared" si="640"/>
        <v>9.2210930526137835E-25</v>
      </c>
      <c r="IE179" s="86">
        <f t="shared" si="641"/>
        <v>5.1351147808772018E-24</v>
      </c>
      <c r="IF179" s="86">
        <f t="shared" si="642"/>
        <v>1.2689500451691684E-43</v>
      </c>
      <c r="IG179" s="86">
        <f t="shared" si="643"/>
        <v>5.8841306672898937E-37</v>
      </c>
      <c r="II179" s="86">
        <f t="shared" si="540"/>
        <v>0.16033604513821439</v>
      </c>
      <c r="IJ179" s="86">
        <f t="shared" si="541"/>
        <v>1.4074215640582914E-2</v>
      </c>
      <c r="IK179" s="86">
        <f t="shared" si="542"/>
        <v>9.7256309000370248E-3</v>
      </c>
      <c r="IL179" s="86">
        <f t="shared" si="543"/>
        <v>1.0847104651415421E-2</v>
      </c>
      <c r="IM179" s="86">
        <f t="shared" si="544"/>
        <v>1.8542813631007703E-2</v>
      </c>
      <c r="IN179" s="86">
        <f t="shared" si="545"/>
        <v>1.0140181899465171E-2</v>
      </c>
      <c r="IO179" s="86">
        <f t="shared" si="546"/>
        <v>5.2999202185731262E-3</v>
      </c>
      <c r="IP179" s="86">
        <f t="shared" si="547"/>
        <v>2.8136275008752328E-3</v>
      </c>
      <c r="IQ179" s="86">
        <f t="shared" si="548"/>
        <v>2.4313440916828746E-3</v>
      </c>
      <c r="IR179" s="86">
        <f t="shared" si="549"/>
        <v>1.3170328567184933E-3</v>
      </c>
      <c r="IS179" s="86">
        <f t="shared" si="550"/>
        <v>6.4660780300792404E-3</v>
      </c>
      <c r="IT179" s="86">
        <f t="shared" si="551"/>
        <v>6.8065154385299866E-3</v>
      </c>
      <c r="IU179" s="86">
        <f t="shared" si="552"/>
        <v>1.5068931333579866E-2</v>
      </c>
      <c r="IV179" s="86">
        <f t="shared" si="553"/>
        <v>6.3986978612360053E-3</v>
      </c>
      <c r="IW179" s="86">
        <f t="shared" si="554"/>
        <v>0.13190204919017107</v>
      </c>
      <c r="IY179" s="86">
        <f t="shared" si="555"/>
        <v>0.16033604513821451</v>
      </c>
      <c r="IZ179" s="86">
        <f t="shared" si="556"/>
        <v>1.4074215640582914E-2</v>
      </c>
      <c r="JA179" s="86">
        <f t="shared" si="557"/>
        <v>9.7256309000370248E-3</v>
      </c>
      <c r="JB179" s="86">
        <f t="shared" si="558"/>
        <v>1.0847104651415421E-2</v>
      </c>
      <c r="JC179" s="86">
        <f t="shared" si="559"/>
        <v>1.8542813631007703E-2</v>
      </c>
      <c r="JD179" s="86">
        <f t="shared" si="560"/>
        <v>1.0140181899465171E-2</v>
      </c>
      <c r="JE179" s="86">
        <f t="shared" si="561"/>
        <v>5.2999202185731262E-3</v>
      </c>
      <c r="JF179" s="86">
        <f t="shared" si="562"/>
        <v>2.8136275008752328E-3</v>
      </c>
      <c r="JG179" s="86">
        <f t="shared" si="563"/>
        <v>2.4313440916828746E-3</v>
      </c>
      <c r="JH179" s="86">
        <f t="shared" si="564"/>
        <v>1.3170328567184933E-3</v>
      </c>
      <c r="JI179" s="86">
        <f t="shared" si="565"/>
        <v>6.4660780300792404E-3</v>
      </c>
      <c r="JJ179" s="86">
        <f t="shared" si="566"/>
        <v>6.8065154385299866E-3</v>
      </c>
      <c r="JK179" s="86">
        <f t="shared" si="567"/>
        <v>1.5068931333579866E-2</v>
      </c>
      <c r="JL179" s="86">
        <f t="shared" si="568"/>
        <v>6.3986978612360053E-3</v>
      </c>
      <c r="JM179" s="86">
        <f t="shared" si="569"/>
        <v>0.13190204919017107</v>
      </c>
    </row>
    <row r="180" spans="2:273" x14ac:dyDescent="0.25">
      <c r="B180" s="2">
        <v>153</v>
      </c>
      <c r="C180" s="37">
        <v>51.083399999999997</v>
      </c>
      <c r="D180" s="37">
        <v>50.171399999999998</v>
      </c>
      <c r="E180" s="37">
        <v>50.186</v>
      </c>
      <c r="F180" s="37">
        <v>50.193800000000003</v>
      </c>
      <c r="G180" s="37">
        <v>49.625700000000002</v>
      </c>
      <c r="H180" s="37">
        <v>50.710500000000003</v>
      </c>
      <c r="I180" s="37">
        <v>51.747700000000002</v>
      </c>
      <c r="J180" s="37">
        <v>51.389699999999998</v>
      </c>
      <c r="K180" s="37">
        <v>51.7166</v>
      </c>
      <c r="L180" s="37">
        <v>51.290100000000002</v>
      </c>
      <c r="M180" s="37">
        <v>50.739600000000003</v>
      </c>
      <c r="N180" s="37">
        <v>50.4619</v>
      </c>
      <c r="O180" s="37">
        <v>52.164000000000001</v>
      </c>
      <c r="P180" s="37">
        <v>52.723100000000002</v>
      </c>
      <c r="Q180" s="37">
        <v>53.124000000000002</v>
      </c>
      <c r="S180" s="4">
        <f t="shared" si="441"/>
        <v>51.059680457172689</v>
      </c>
      <c r="T180" s="4">
        <f t="shared" si="442"/>
        <v>49.841531238123338</v>
      </c>
      <c r="U180" s="4">
        <f t="shared" si="443"/>
        <v>49.870361371347592</v>
      </c>
      <c r="V180" s="4">
        <f t="shared" si="444"/>
        <v>50.286277914078852</v>
      </c>
      <c r="W180" s="4">
        <f t="shared" si="445"/>
        <v>50.208879912578411</v>
      </c>
      <c r="X180" s="4">
        <f t="shared" si="446"/>
        <v>50.760408143832933</v>
      </c>
      <c r="Y180" s="4">
        <f t="shared" si="447"/>
        <v>51.565119028933772</v>
      </c>
      <c r="Z180" s="4" t="e">
        <f t="shared" si="448"/>
        <v>#N/A</v>
      </c>
      <c r="AA180" s="4" t="e">
        <f t="shared" si="449"/>
        <v>#N/A</v>
      </c>
      <c r="AB180" s="4" t="e">
        <f t="shared" si="450"/>
        <v>#N/A</v>
      </c>
      <c r="AC180" s="4">
        <f t="shared" si="451"/>
        <v>50.906896414302508</v>
      </c>
      <c r="AD180" s="4">
        <f t="shared" si="452"/>
        <v>51.077572576945443</v>
      </c>
      <c r="AE180" s="4">
        <f t="shared" si="453"/>
        <v>52.168412302322139</v>
      </c>
      <c r="AF180" s="4">
        <f t="shared" si="454"/>
        <v>52.55179534751629</v>
      </c>
      <c r="AG180" s="4">
        <f t="shared" si="455"/>
        <v>53.729449565887478</v>
      </c>
      <c r="AI180" s="4">
        <f t="shared" si="456"/>
        <v>2.371954282730826E-2</v>
      </c>
      <c r="AJ180" s="4">
        <f t="shared" si="457"/>
        <v>0.3298687618766607</v>
      </c>
      <c r="AK180" s="4">
        <f t="shared" si="458"/>
        <v>0.31563862865240822</v>
      </c>
      <c r="AL180" s="4">
        <f t="shared" si="459"/>
        <v>-9.2477914078848755E-2</v>
      </c>
      <c r="AM180" s="4">
        <f t="shared" si="460"/>
        <v>-0.58317991257840873</v>
      </c>
      <c r="AN180" s="4">
        <f t="shared" si="461"/>
        <v>-4.9908143832929852E-2</v>
      </c>
      <c r="AO180" s="4">
        <f t="shared" si="462"/>
        <v>0.18258097106622984</v>
      </c>
      <c r="AP180" s="4">
        <f t="shared" si="463"/>
        <v>0</v>
      </c>
      <c r="AQ180" s="4">
        <f t="shared" si="464"/>
        <v>0</v>
      </c>
      <c r="AR180" s="4">
        <f t="shared" si="465"/>
        <v>0</v>
      </c>
      <c r="AS180" s="4">
        <f t="shared" si="466"/>
        <v>-0.16729641430250553</v>
      </c>
      <c r="AT180" s="4">
        <f t="shared" si="467"/>
        <v>-0.61567257694544253</v>
      </c>
      <c r="AU180" s="4">
        <f t="shared" si="468"/>
        <v>-4.4123023221374069E-3</v>
      </c>
      <c r="AV180" s="4">
        <f t="shared" si="570"/>
        <v>0.17130465248371252</v>
      </c>
      <c r="AW180" s="4">
        <f t="shared" si="570"/>
        <v>-0.60544956588747567</v>
      </c>
      <c r="AY180" s="2">
        <f t="shared" si="520"/>
        <v>51.05966774451764</v>
      </c>
      <c r="AZ180" s="2">
        <f t="shared" si="571"/>
        <v>49.841531238122883</v>
      </c>
      <c r="BA180" s="2">
        <f t="shared" si="572"/>
        <v>49.870361371347556</v>
      </c>
      <c r="BB180" s="2">
        <f t="shared" si="573"/>
        <v>50.286277914078759</v>
      </c>
      <c r="BC180" s="2">
        <f t="shared" si="574"/>
        <v>50.208879912569365</v>
      </c>
      <c r="BD180" s="2">
        <f t="shared" si="575"/>
        <v>50.760408143832848</v>
      </c>
      <c r="BE180" s="2">
        <f t="shared" si="576"/>
        <v>51.565119028933772</v>
      </c>
      <c r="BF180" s="2" t="e">
        <f t="shared" si="577"/>
        <v>#N/A</v>
      </c>
      <c r="BG180" s="2" t="e">
        <f t="shared" si="578"/>
        <v>#N/A</v>
      </c>
      <c r="BH180" s="2" t="e">
        <f t="shared" si="579"/>
        <v>#N/A</v>
      </c>
      <c r="BI180" s="2">
        <f t="shared" si="580"/>
        <v>50.906896414302508</v>
      </c>
      <c r="BJ180" s="2">
        <f t="shared" si="581"/>
        <v>51.077572576945435</v>
      </c>
      <c r="BK180" s="2">
        <f t="shared" si="582"/>
        <v>52.168412302319624</v>
      </c>
      <c r="BL180" s="2">
        <f t="shared" si="583"/>
        <v>52.551783061513198</v>
      </c>
      <c r="BM180" s="2">
        <f t="shared" si="584"/>
        <v>53.728141431531483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>
        <f t="shared" si="486"/>
        <v>50.171399999999998</v>
      </c>
      <c r="CW180" s="2">
        <f t="shared" si="487"/>
        <v>50.186</v>
      </c>
      <c r="CX180" s="2">
        <f t="shared" si="488"/>
        <v>50.193800000000003</v>
      </c>
      <c r="CY180" s="2" t="str">
        <f t="shared" si="489"/>
        <v/>
      </c>
      <c r="CZ180" s="2">
        <f t="shared" si="490"/>
        <v>50.710500000000003</v>
      </c>
      <c r="DA180" s="2">
        <f t="shared" si="491"/>
        <v>51.747700000000002</v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>
        <f t="shared" si="495"/>
        <v>50.739600000000003</v>
      </c>
      <c r="DF180" s="2">
        <f t="shared" si="496"/>
        <v>50.4619</v>
      </c>
      <c r="DG180" s="2">
        <f t="shared" si="497"/>
        <v>52.164000000000001</v>
      </c>
      <c r="DH180" s="2">
        <f t="shared" si="498"/>
        <v>52.723100000000002</v>
      </c>
      <c r="DI180" s="2" t="str">
        <f t="shared" si="499"/>
        <v/>
      </c>
      <c r="DK180" s="2">
        <f t="shared" si="500"/>
        <v>60.69119554409005</v>
      </c>
      <c r="DL180" s="2">
        <f t="shared" si="585"/>
        <v>59.342275731707332</v>
      </c>
      <c r="DM180" s="2">
        <f t="shared" si="585"/>
        <v>62.099646234817797</v>
      </c>
      <c r="DN180" s="2">
        <f t="shared" si="585"/>
        <v>57.929465328330195</v>
      </c>
      <c r="DO180" s="2">
        <f t="shared" si="585"/>
        <v>57.591648411569473</v>
      </c>
      <c r="DP180" s="2">
        <f t="shared" si="585"/>
        <v>59.333096870554755</v>
      </c>
      <c r="DQ180" s="2">
        <f t="shared" si="585"/>
        <v>62.950844985994408</v>
      </c>
      <c r="DR180" s="2">
        <f t="shared" si="585"/>
        <v>61.166019468039465</v>
      </c>
      <c r="DS180" s="2">
        <f t="shared" si="585"/>
        <v>65.549504907764899</v>
      </c>
      <c r="DT180" s="2">
        <f t="shared" si="585"/>
        <v>63.273871111111113</v>
      </c>
      <c r="DU180" s="2">
        <f t="shared" si="585"/>
        <v>60.46490907563026</v>
      </c>
      <c r="DV180" s="2">
        <f t="shared" si="585"/>
        <v>63.094412222222232</v>
      </c>
      <c r="DW180" s="2">
        <f t="shared" si="585"/>
        <v>66.007677616501141</v>
      </c>
      <c r="DX180" s="2">
        <f t="shared" si="585"/>
        <v>64.065876722873895</v>
      </c>
      <c r="DY180" s="2">
        <f t="shared" si="585"/>
        <v>65.666342940170935</v>
      </c>
      <c r="EA180" s="2">
        <f t="shared" si="440"/>
        <v>50.920001804025738</v>
      </c>
      <c r="EB180" s="2">
        <f t="shared" si="502"/>
        <v>49.846320649565811</v>
      </c>
      <c r="EC180" s="2">
        <f t="shared" si="503"/>
        <v>49.428316868175436</v>
      </c>
      <c r="ED180" s="2">
        <f t="shared" si="504"/>
        <v>50.372519135429258</v>
      </c>
      <c r="EE180" s="2">
        <f t="shared" si="505"/>
        <v>50.058840958785069</v>
      </c>
      <c r="EF180" s="2">
        <f t="shared" si="506"/>
        <v>50.827295701303569</v>
      </c>
      <c r="EG180" s="2">
        <f t="shared" si="507"/>
        <v>51.680507934151066</v>
      </c>
      <c r="EH180" s="2">
        <f t="shared" si="508"/>
        <v>51.182874178794179</v>
      </c>
      <c r="EI180" s="2">
        <f t="shared" si="509"/>
        <v>51.729774072372443</v>
      </c>
      <c r="EJ180" s="2">
        <f t="shared" si="510"/>
        <v>50.836539577637339</v>
      </c>
      <c r="EK180" s="2">
        <f t="shared" si="511"/>
        <v>50.874286565526148</v>
      </c>
      <c r="EL180" s="2">
        <f t="shared" si="512"/>
        <v>51.221646451953198</v>
      </c>
      <c r="EM180" s="2">
        <f t="shared" si="513"/>
        <v>52.178951109992433</v>
      </c>
      <c r="EN180" s="2">
        <f t="shared" si="514"/>
        <v>52.619682456038547</v>
      </c>
      <c r="EO180" s="2">
        <f t="shared" si="515"/>
        <v>53.850958963305537</v>
      </c>
      <c r="EQ180" s="2">
        <f t="shared" si="516"/>
        <v>51.106440452812308</v>
      </c>
      <c r="ER180" s="2">
        <f t="shared" si="586"/>
        <v>49.840352945951707</v>
      </c>
      <c r="ES180" s="2">
        <f t="shared" si="586"/>
        <v>49.948990624547172</v>
      </c>
      <c r="ET180" s="2">
        <f t="shared" si="586"/>
        <v>50.269616420407026</v>
      </c>
      <c r="EU180" s="2">
        <f t="shared" si="586"/>
        <v>50.236744700612292</v>
      </c>
      <c r="EV180" s="2">
        <f t="shared" si="586"/>
        <v>50.748144508238809</v>
      </c>
      <c r="EW180" s="2">
        <f t="shared" si="586"/>
        <v>51.545356846139313</v>
      </c>
      <c r="EX180" s="2">
        <f t="shared" si="586"/>
        <v>51.626413051259362</v>
      </c>
      <c r="EY180" s="2">
        <f t="shared" si="586"/>
        <v>51.680704853756765</v>
      </c>
      <c r="EZ180" s="2">
        <f t="shared" si="586"/>
        <v>50.401277326565157</v>
      </c>
      <c r="FA180" s="2">
        <f t="shared" si="586"/>
        <v>50.911912051056518</v>
      </c>
      <c r="FB180" s="2">
        <f t="shared" si="586"/>
        <v>51.051649279125641</v>
      </c>
      <c r="FC180" s="2">
        <f t="shared" si="586"/>
        <v>52.165504456703445</v>
      </c>
      <c r="FD180" s="2">
        <f t="shared" si="586"/>
        <v>52.533661332425773</v>
      </c>
      <c r="FE180" s="2">
        <f t="shared" si="586"/>
        <v>53.696764434797572</v>
      </c>
      <c r="FG180" s="2">
        <f t="shared" si="518"/>
        <v>0.99996819378020307</v>
      </c>
      <c r="FH180" s="2">
        <f t="shared" si="587"/>
        <v>0.99996768004111614</v>
      </c>
      <c r="FI180" s="2">
        <f t="shared" si="587"/>
        <v>0.99996635177840143</v>
      </c>
      <c r="FJ180" s="2">
        <f t="shared" si="587"/>
        <v>0.99996533378624242</v>
      </c>
      <c r="FK180" s="2">
        <f t="shared" si="587"/>
        <v>0.99996217658811271</v>
      </c>
      <c r="FL180" s="2">
        <f t="shared" si="587"/>
        <v>0.99996191027943304</v>
      </c>
      <c r="FM180" s="2">
        <f t="shared" si="587"/>
        <v>0.99996085954501734</v>
      </c>
      <c r="FN180" s="2">
        <f t="shared" si="587"/>
        <v>0.9999600393685133</v>
      </c>
      <c r="FO180" s="2">
        <f t="shared" si="587"/>
        <v>0.99996079578159613</v>
      </c>
      <c r="FP180" s="2">
        <f t="shared" si="587"/>
        <v>0.99996240010129755</v>
      </c>
      <c r="FQ180" s="2">
        <f t="shared" si="587"/>
        <v>0.99995691583845714</v>
      </c>
      <c r="FR180" s="2">
        <f t="shared" si="587"/>
        <v>0.9999633149122702</v>
      </c>
      <c r="FS180" s="2">
        <f t="shared" si="587"/>
        <v>0.99995948554572933</v>
      </c>
      <c r="FT180" s="2">
        <f t="shared" si="587"/>
        <v>0.99995541355794704</v>
      </c>
      <c r="FU180" s="2">
        <f t="shared" si="587"/>
        <v>0.9999471937494212</v>
      </c>
      <c r="FW180" s="2">
        <f t="shared" si="536"/>
        <v>0.74745851604866131</v>
      </c>
      <c r="FX180" s="2">
        <f t="shared" si="588"/>
        <v>0.85398348347898179</v>
      </c>
      <c r="FY180" s="2">
        <f t="shared" si="589"/>
        <v>0.84816668800636397</v>
      </c>
      <c r="FZ180" s="2">
        <f t="shared" si="590"/>
        <v>0.84063080399663015</v>
      </c>
      <c r="GA180" s="2">
        <f t="shared" si="591"/>
        <v>0.84177002556121872</v>
      </c>
      <c r="GB180" s="2">
        <f t="shared" si="592"/>
        <v>0.84915385931662746</v>
      </c>
      <c r="GC180" s="2">
        <f t="shared" si="593"/>
        <v>0.85704105709632217</v>
      </c>
      <c r="GD180" s="2">
        <f t="shared" si="594"/>
        <v>0.87898283881738337</v>
      </c>
      <c r="GE180" s="2">
        <f t="shared" si="595"/>
        <v>0.87479456052961513</v>
      </c>
      <c r="GF180" s="2">
        <f t="shared" si="596"/>
        <v>0.87562681138558418</v>
      </c>
      <c r="GG180" s="2">
        <f t="shared" si="597"/>
        <v>0.85571373745730051</v>
      </c>
      <c r="GH180" s="2">
        <f t="shared" si="598"/>
        <v>0.85006959855870345</v>
      </c>
      <c r="GI180" s="2">
        <f t="shared" si="599"/>
        <v>0.82541512314978283</v>
      </c>
      <c r="GJ180" s="2">
        <f t="shared" si="600"/>
        <v>0.79526675227709753</v>
      </c>
      <c r="GK180" s="2">
        <f t="shared" si="601"/>
        <v>0.8005566675775051</v>
      </c>
      <c r="GM180" s="86">
        <f t="shared" si="537"/>
        <v>1.3167806401780978E-260</v>
      </c>
      <c r="GN180" s="86">
        <f t="shared" si="602"/>
        <v>0</v>
      </c>
      <c r="GO180" s="86">
        <f t="shared" si="603"/>
        <v>6.7218583754403419E-300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4.5275768839944449E-258</v>
      </c>
      <c r="HD180" s="86">
        <f t="shared" si="616"/>
        <v>6.3759804308519484E-193</v>
      </c>
      <c r="HE180" s="86">
        <f t="shared" si="617"/>
        <v>3.2427759026822506E-262</v>
      </c>
      <c r="HF180" s="86">
        <f t="shared" si="618"/>
        <v>1.0310924011918205E-258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4.0759675984837021E-283</v>
      </c>
      <c r="HL180" s="86">
        <f t="shared" si="624"/>
        <v>1.0477781323427363E-246</v>
      </c>
      <c r="HM180" s="86">
        <f t="shared" si="625"/>
        <v>0</v>
      </c>
      <c r="HN180" s="86">
        <f t="shared" si="626"/>
        <v>0</v>
      </c>
      <c r="HO180" s="86">
        <f t="shared" si="627"/>
        <v>1.9510218053044114E-225</v>
      </c>
      <c r="HP180" s="86">
        <f t="shared" si="628"/>
        <v>6.2920424121497464E-215</v>
      </c>
      <c r="HQ180" s="86">
        <f t="shared" si="629"/>
        <v>5.5577317342832134E-295</v>
      </c>
      <c r="HS180" s="86">
        <f t="shared" si="539"/>
        <v>1.8033154472266222E-17</v>
      </c>
      <c r="HT180" s="86">
        <f t="shared" si="630"/>
        <v>4.0552864343388474E-21</v>
      </c>
      <c r="HU180" s="86">
        <f t="shared" si="631"/>
        <v>4.3015376549946515E-23</v>
      </c>
      <c r="HV180" s="86">
        <f t="shared" si="632"/>
        <v>8.2809105505701167E-24</v>
      </c>
      <c r="HW180" s="86">
        <f t="shared" si="633"/>
        <v>9.3790191914995297E-21</v>
      </c>
      <c r="HX180" s="86">
        <f t="shared" si="634"/>
        <v>3.3519599353215399E-23</v>
      </c>
      <c r="HY180" s="86">
        <f t="shared" si="635"/>
        <v>5.5309772991312595E-26</v>
      </c>
      <c r="HZ180" s="86">
        <f t="shared" si="636"/>
        <v>1.3427105283550628E-24</v>
      </c>
      <c r="IA180" s="86">
        <f t="shared" si="637"/>
        <v>2.2973493820655691E-26</v>
      </c>
      <c r="IB180" s="86">
        <f t="shared" si="638"/>
        <v>7.2875046122328065E-30</v>
      </c>
      <c r="IC180" s="86">
        <f t="shared" si="639"/>
        <v>3.5671143437494803E-25</v>
      </c>
      <c r="ID180" s="86">
        <f t="shared" si="640"/>
        <v>7.393773386232898E-26</v>
      </c>
      <c r="IE180" s="86">
        <f t="shared" si="641"/>
        <v>4.179666378154732E-25</v>
      </c>
      <c r="IF180" s="86">
        <f t="shared" si="642"/>
        <v>8.1757705545216589E-46</v>
      </c>
      <c r="IG180" s="86">
        <f t="shared" si="643"/>
        <v>8.0634008254569909E-39</v>
      </c>
      <c r="II180" s="86">
        <f t="shared" si="540"/>
        <v>0.12500010924737592</v>
      </c>
      <c r="IJ180" s="86">
        <f t="shared" si="541"/>
        <v>9.5850426018300339E-3</v>
      </c>
      <c r="IK180" s="86">
        <f t="shared" si="542"/>
        <v>6.3010896568537885E-3</v>
      </c>
      <c r="IL180" s="86">
        <f t="shared" si="543"/>
        <v>6.9975516632208605E-3</v>
      </c>
      <c r="IM180" s="86">
        <f t="shared" si="544"/>
        <v>1.2705817632779776E-2</v>
      </c>
      <c r="IN180" s="86">
        <f t="shared" si="545"/>
        <v>6.6122727689927096E-3</v>
      </c>
      <c r="IO180" s="86">
        <f t="shared" si="546"/>
        <v>3.2886776964135391E-3</v>
      </c>
      <c r="IP180" s="86">
        <f t="shared" si="547"/>
        <v>1.7307421782098143E-3</v>
      </c>
      <c r="IQ180" s="86">
        <f t="shared" si="548"/>
        <v>1.4599025475835134E-3</v>
      </c>
      <c r="IR180" s="86">
        <f t="shared" si="549"/>
        <v>7.4802284235744496E-4</v>
      </c>
      <c r="IS180" s="86">
        <f t="shared" si="550"/>
        <v>4.0821568790066799E-3</v>
      </c>
      <c r="IT180" s="86">
        <f t="shared" si="551"/>
        <v>4.2650358166051892E-3</v>
      </c>
      <c r="IU180" s="86">
        <f t="shared" si="552"/>
        <v>9.7685897437727442E-3</v>
      </c>
      <c r="IV180" s="86">
        <f t="shared" si="553"/>
        <v>3.4430748555033799E-3</v>
      </c>
      <c r="IW180" s="86">
        <f t="shared" si="554"/>
        <v>0.10663395320333004</v>
      </c>
      <c r="IY180" s="86">
        <f t="shared" si="555"/>
        <v>0.12500010924737595</v>
      </c>
      <c r="IZ180" s="86">
        <f t="shared" si="556"/>
        <v>9.5850426018300339E-3</v>
      </c>
      <c r="JA180" s="86">
        <f t="shared" si="557"/>
        <v>6.3010896568537885E-3</v>
      </c>
      <c r="JB180" s="86">
        <f t="shared" si="558"/>
        <v>6.9975516632208605E-3</v>
      </c>
      <c r="JC180" s="86">
        <f t="shared" si="559"/>
        <v>1.2705817632779776E-2</v>
      </c>
      <c r="JD180" s="86">
        <f t="shared" si="560"/>
        <v>6.6122727689927096E-3</v>
      </c>
      <c r="JE180" s="86">
        <f t="shared" si="561"/>
        <v>3.2886776964135391E-3</v>
      </c>
      <c r="JF180" s="86">
        <f t="shared" si="562"/>
        <v>1.7307421782098143E-3</v>
      </c>
      <c r="JG180" s="86">
        <f t="shared" si="563"/>
        <v>1.4599025475835134E-3</v>
      </c>
      <c r="JH180" s="86">
        <f t="shared" si="564"/>
        <v>7.4802284235744496E-4</v>
      </c>
      <c r="JI180" s="86">
        <f t="shared" si="565"/>
        <v>4.0821568790066799E-3</v>
      </c>
      <c r="JJ180" s="86">
        <f t="shared" si="566"/>
        <v>4.2650358166051892E-3</v>
      </c>
      <c r="JK180" s="86">
        <f t="shared" si="567"/>
        <v>9.7685897437727442E-3</v>
      </c>
      <c r="JL180" s="86">
        <f t="shared" si="568"/>
        <v>3.4430748555033799E-3</v>
      </c>
      <c r="JM180" s="86">
        <f t="shared" si="569"/>
        <v>0.10663395320333004</v>
      </c>
    </row>
    <row r="181" spans="2:273" x14ac:dyDescent="0.25">
      <c r="B181" s="2">
        <v>154</v>
      </c>
      <c r="C181" s="37">
        <v>51.034999999999997</v>
      </c>
      <c r="D181" s="37">
        <v>49.566200000000002</v>
      </c>
      <c r="E181" s="37">
        <v>50.128700000000002</v>
      </c>
      <c r="F181" s="37">
        <v>50.1126</v>
      </c>
      <c r="G181" s="37">
        <v>50.090400000000002</v>
      </c>
      <c r="H181" s="37">
        <v>50.619500000000002</v>
      </c>
      <c r="I181" s="37">
        <v>50.33</v>
      </c>
      <c r="J181" s="37">
        <v>51.470700000000001</v>
      </c>
      <c r="K181" s="37">
        <v>51.183100000000003</v>
      </c>
      <c r="L181" s="37">
        <v>50.3977</v>
      </c>
      <c r="M181" s="37">
        <v>50.972700000000003</v>
      </c>
      <c r="N181" s="37">
        <v>51.408900000000003</v>
      </c>
      <c r="O181" s="37">
        <v>52.457099999999997</v>
      </c>
      <c r="P181" s="37">
        <v>52.131700000000002</v>
      </c>
      <c r="Q181" s="37">
        <v>53.401400000000002</v>
      </c>
      <c r="S181" s="4">
        <f t="shared" si="441"/>
        <v>51.021892001618184</v>
      </c>
      <c r="T181" s="4">
        <f t="shared" si="442"/>
        <v>49.806732571797674</v>
      </c>
      <c r="U181" s="4">
        <f t="shared" si="443"/>
        <v>49.841539214356999</v>
      </c>
      <c r="V181" s="4">
        <f t="shared" si="444"/>
        <v>50.253057892729984</v>
      </c>
      <c r="W181" s="4">
        <f t="shared" si="445"/>
        <v>50.174666914452715</v>
      </c>
      <c r="X181" s="4">
        <f t="shared" si="446"/>
        <v>50.727372696620314</v>
      </c>
      <c r="Y181" s="4" t="e">
        <f t="shared" si="447"/>
        <v>#N/A</v>
      </c>
      <c r="Z181" s="4" t="e">
        <f t="shared" si="448"/>
        <v>#N/A</v>
      </c>
      <c r="AA181" s="4" t="e">
        <f t="shared" si="449"/>
        <v>#N/A</v>
      </c>
      <c r="AB181" s="4" t="e">
        <f t="shared" si="450"/>
        <v>#N/A</v>
      </c>
      <c r="AC181" s="4" t="e">
        <f t="shared" si="451"/>
        <v>#N/A</v>
      </c>
      <c r="AD181" s="4" t="e">
        <f t="shared" si="452"/>
        <v>#N/A</v>
      </c>
      <c r="AE181" s="4">
        <f t="shared" si="453"/>
        <v>52.132191176615663</v>
      </c>
      <c r="AF181" s="4">
        <f t="shared" si="454"/>
        <v>52.51508586101702</v>
      </c>
      <c r="AG181" s="4">
        <f t="shared" si="455"/>
        <v>53.668842851823925</v>
      </c>
      <c r="AI181" s="4">
        <f t="shared" si="456"/>
        <v>1.3107998381812536E-2</v>
      </c>
      <c r="AJ181" s="4">
        <f t="shared" si="457"/>
        <v>-0.24053257179767229</v>
      </c>
      <c r="AK181" s="4">
        <f t="shared" si="458"/>
        <v>0.28716078564300318</v>
      </c>
      <c r="AL181" s="4">
        <f t="shared" si="459"/>
        <v>-0.14045789272998377</v>
      </c>
      <c r="AM181" s="4">
        <f t="shared" si="460"/>
        <v>-8.4266914452712172E-2</v>
      </c>
      <c r="AN181" s="4">
        <f t="shared" si="461"/>
        <v>-0.10787269662031207</v>
      </c>
      <c r="AO181" s="4">
        <f t="shared" si="462"/>
        <v>0</v>
      </c>
      <c r="AP181" s="4">
        <f t="shared" si="463"/>
        <v>0</v>
      </c>
      <c r="AQ181" s="4">
        <f t="shared" si="464"/>
        <v>0</v>
      </c>
      <c r="AR181" s="4">
        <f t="shared" si="465"/>
        <v>0</v>
      </c>
      <c r="AS181" s="4">
        <f t="shared" si="466"/>
        <v>0</v>
      </c>
      <c r="AT181" s="4">
        <f t="shared" si="467"/>
        <v>0</v>
      </c>
      <c r="AU181" s="4">
        <f t="shared" si="468"/>
        <v>0.3249088233843338</v>
      </c>
      <c r="AV181" s="4">
        <f t="shared" si="570"/>
        <v>-0.38338586101701821</v>
      </c>
      <c r="AW181" s="4">
        <f t="shared" si="570"/>
        <v>-0.26744285182392247</v>
      </c>
      <c r="AY181" s="2">
        <f t="shared" si="520"/>
        <v>51.021889789327076</v>
      </c>
      <c r="AZ181" s="2">
        <f t="shared" si="571"/>
        <v>49.806732571797653</v>
      </c>
      <c r="BA181" s="2">
        <f t="shared" si="572"/>
        <v>49.841539214356999</v>
      </c>
      <c r="BB181" s="2">
        <f t="shared" si="573"/>
        <v>50.253057892729984</v>
      </c>
      <c r="BC181" s="2">
        <f t="shared" si="574"/>
        <v>50.174666914452217</v>
      </c>
      <c r="BD181" s="2">
        <f t="shared" si="575"/>
        <v>50.727372696620314</v>
      </c>
      <c r="BE181" s="2" t="e">
        <f t="shared" si="576"/>
        <v>#N/A</v>
      </c>
      <c r="BF181" s="2" t="e">
        <f t="shared" si="577"/>
        <v>#N/A</v>
      </c>
      <c r="BG181" s="2" t="e">
        <f t="shared" si="578"/>
        <v>#N/A</v>
      </c>
      <c r="BH181" s="2" t="e">
        <f t="shared" si="579"/>
        <v>#N/A</v>
      </c>
      <c r="BI181" s="2" t="e">
        <f t="shared" si="580"/>
        <v>#N/A</v>
      </c>
      <c r="BJ181" s="2" t="e">
        <f t="shared" si="581"/>
        <v>#N/A</v>
      </c>
      <c r="BK181" s="2">
        <f t="shared" si="582"/>
        <v>52.132191176615578</v>
      </c>
      <c r="BL181" s="2">
        <f t="shared" si="583"/>
        <v>52.515083745411602</v>
      </c>
      <c r="BM181" s="2">
        <f t="shared" si="584"/>
        <v>53.668454698440215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49.566200000000002</v>
      </c>
      <c r="CW181" s="2">
        <f t="shared" si="487"/>
        <v>50.128700000000002</v>
      </c>
      <c r="CX181" s="2">
        <f t="shared" si="488"/>
        <v>50.1126</v>
      </c>
      <c r="CY181" s="2">
        <f t="shared" si="489"/>
        <v>50.090400000000002</v>
      </c>
      <c r="CZ181" s="2">
        <f t="shared" si="490"/>
        <v>50.619500000000002</v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>
        <f t="shared" si="497"/>
        <v>52.457099999999997</v>
      </c>
      <c r="DH181" s="2">
        <f t="shared" si="498"/>
        <v>52.131700000000002</v>
      </c>
      <c r="DI181" s="2" t="str">
        <f t="shared" si="499"/>
        <v/>
      </c>
      <c r="DK181" s="2">
        <f t="shared" si="500"/>
        <v>60.724067720450279</v>
      </c>
      <c r="DL181" s="2">
        <f t="shared" si="585"/>
        <v>59.369690000000013</v>
      </c>
      <c r="DM181" s="2">
        <f t="shared" si="585"/>
        <v>62.149239999999985</v>
      </c>
      <c r="DN181" s="2">
        <f t="shared" si="585"/>
        <v>57.951351557223255</v>
      </c>
      <c r="DO181" s="2">
        <f t="shared" si="585"/>
        <v>57.608799241346617</v>
      </c>
      <c r="DP181" s="2">
        <f t="shared" si="585"/>
        <v>59.361819985775234</v>
      </c>
      <c r="DQ181" s="2">
        <f t="shared" si="585"/>
        <v>63.004689243697484</v>
      </c>
      <c r="DR181" s="2">
        <f t="shared" si="585"/>
        <v>61.206982222222216</v>
      </c>
      <c r="DS181" s="2">
        <f t="shared" si="585"/>
        <v>65.620591111111096</v>
      </c>
      <c r="DT181" s="2">
        <f t="shared" si="585"/>
        <v>63.325726207636208</v>
      </c>
      <c r="DU181" s="2">
        <f t="shared" si="585"/>
        <v>60.493378456837291</v>
      </c>
      <c r="DV181" s="2">
        <f t="shared" si="585"/>
        <v>63.146523921063931</v>
      </c>
      <c r="DW181" s="2">
        <f t="shared" si="585"/>
        <v>66.074791535523303</v>
      </c>
      <c r="DX181" s="2">
        <f t="shared" si="585"/>
        <v>64.120072379032251</v>
      </c>
      <c r="DY181" s="2">
        <f t="shared" si="585"/>
        <v>65.725863692307684</v>
      </c>
      <c r="EA181" s="2">
        <f t="shared" si="440"/>
        <v>50.876314985916778</v>
      </c>
      <c r="EB181" s="2">
        <f t="shared" si="502"/>
        <v>49.81171219721206</v>
      </c>
      <c r="EC181" s="2">
        <f t="shared" si="503"/>
        <v>49.385535833723743</v>
      </c>
      <c r="ED181" s="2">
        <f t="shared" si="504"/>
        <v>50.342141717049579</v>
      </c>
      <c r="EE181" s="2">
        <f t="shared" si="505"/>
        <v>50.019854100741803</v>
      </c>
      <c r="EF181" s="2">
        <f t="shared" si="506"/>
        <v>50.79639222541779</v>
      </c>
      <c r="EG181" s="2">
        <f t="shared" si="507"/>
        <v>51.654884909619106</v>
      </c>
      <c r="EH181" s="2">
        <f t="shared" si="508"/>
        <v>51.145816020545432</v>
      </c>
      <c r="EI181" s="2">
        <f t="shared" si="509"/>
        <v>51.698402889503711</v>
      </c>
      <c r="EJ181" s="2">
        <f t="shared" si="510"/>
        <v>50.792920019174105</v>
      </c>
      <c r="EK181" s="2">
        <f t="shared" si="511"/>
        <v>50.828804599741773</v>
      </c>
      <c r="EL181" s="2">
        <f t="shared" si="512"/>
        <v>51.188675124887517</v>
      </c>
      <c r="EM181" s="2">
        <f t="shared" si="513"/>
        <v>52.14316198003187</v>
      </c>
      <c r="EN181" s="2">
        <f t="shared" si="514"/>
        <v>52.585575213278403</v>
      </c>
      <c r="EO181" s="2">
        <f t="shared" si="515"/>
        <v>53.795602512723399</v>
      </c>
      <c r="EQ181" s="2">
        <f t="shared" si="516"/>
        <v>51.066373273150731</v>
      </c>
      <c r="ER181" s="2">
        <f t="shared" si="586"/>
        <v>49.805630391796612</v>
      </c>
      <c r="ES181" s="2">
        <f t="shared" si="586"/>
        <v>49.915531729701016</v>
      </c>
      <c r="ET181" s="2">
        <f t="shared" si="586"/>
        <v>50.237372985781988</v>
      </c>
      <c r="EU181" s="2">
        <f t="shared" si="586"/>
        <v>50.200900330232301</v>
      </c>
      <c r="EV181" s="2">
        <f t="shared" si="586"/>
        <v>50.715844933015923</v>
      </c>
      <c r="EW181" s="2">
        <f t="shared" si="586"/>
        <v>51.517347790989973</v>
      </c>
      <c r="EX181" s="2">
        <f t="shared" si="586"/>
        <v>51.597021359757377</v>
      </c>
      <c r="EY181" s="2">
        <f t="shared" si="586"/>
        <v>51.648464905919958</v>
      </c>
      <c r="EZ181" s="2">
        <f t="shared" si="586"/>
        <v>50.349977664974638</v>
      </c>
      <c r="FA181" s="2">
        <f t="shared" si="586"/>
        <v>50.867093635393104</v>
      </c>
      <c r="FB181" s="2">
        <f t="shared" si="586"/>
        <v>51.01565372839314</v>
      </c>
      <c r="FC181" s="2">
        <f t="shared" si="586"/>
        <v>52.129460829119637</v>
      </c>
      <c r="FD181" s="2">
        <f t="shared" si="586"/>
        <v>52.497954051923386</v>
      </c>
      <c r="FE181" s="2">
        <f t="shared" si="586"/>
        <v>53.638860334581842</v>
      </c>
      <c r="FG181" s="2">
        <f t="shared" si="518"/>
        <v>0.99997099230160524</v>
      </c>
      <c r="FH181" s="2">
        <f t="shared" si="587"/>
        <v>0.99997052376334561</v>
      </c>
      <c r="FI181" s="2">
        <f t="shared" si="587"/>
        <v>0.99996931236632081</v>
      </c>
      <c r="FJ181" s="2">
        <f t="shared" si="587"/>
        <v>0.99996838394085674</v>
      </c>
      <c r="FK181" s="2">
        <f t="shared" si="587"/>
        <v>0.99996550452357469</v>
      </c>
      <c r="FL181" s="2">
        <f t="shared" si="587"/>
        <v>0.99996526164554989</v>
      </c>
      <c r="FM181" s="2">
        <f t="shared" si="587"/>
        <v>0.99996430335786146</v>
      </c>
      <c r="FN181" s="2">
        <f t="shared" si="587"/>
        <v>0.99996355534279346</v>
      </c>
      <c r="FO181" s="2">
        <f t="shared" si="587"/>
        <v>0.99996424520452931</v>
      </c>
      <c r="FP181" s="2">
        <f t="shared" si="587"/>
        <v>0.99996570837137488</v>
      </c>
      <c r="FQ181" s="2">
        <f t="shared" si="587"/>
        <v>0.99996070662870962</v>
      </c>
      <c r="FR181" s="2">
        <f t="shared" si="587"/>
        <v>0.99996654269435115</v>
      </c>
      <c r="FS181" s="2">
        <f t="shared" si="587"/>
        <v>0.99996305024683485</v>
      </c>
      <c r="FT181" s="2">
        <f t="shared" si="587"/>
        <v>0.99995933652203151</v>
      </c>
      <c r="FU181" s="2">
        <f t="shared" si="587"/>
        <v>0.99995183990331638</v>
      </c>
      <c r="FW181" s="2">
        <f t="shared" si="536"/>
        <v>0.76444518617739543</v>
      </c>
      <c r="FX181" s="2">
        <f t="shared" si="588"/>
        <v>0.8650981527128101</v>
      </c>
      <c r="FY181" s="2">
        <f t="shared" si="589"/>
        <v>0.85965135997006226</v>
      </c>
      <c r="FZ181" s="2">
        <f t="shared" si="590"/>
        <v>0.85258642027252873</v>
      </c>
      <c r="GA181" s="2">
        <f t="shared" si="591"/>
        <v>0.85365505742462577</v>
      </c>
      <c r="GB181" s="2">
        <f t="shared" si="592"/>
        <v>0.86057613603194349</v>
      </c>
      <c r="GC181" s="2">
        <f t="shared" si="593"/>
        <v>0.8679589718669376</v>
      </c>
      <c r="GD181" s="2">
        <f t="shared" si="594"/>
        <v>0.88844315786138828</v>
      </c>
      <c r="GE181" s="2">
        <f t="shared" si="595"/>
        <v>0.88453928349564392</v>
      </c>
      <c r="GF181" s="2">
        <f t="shared" si="596"/>
        <v>0.88531525218392415</v>
      </c>
      <c r="GG181" s="2">
        <f t="shared" si="597"/>
        <v>0.86671725657706389</v>
      </c>
      <c r="GH181" s="2">
        <f t="shared" si="598"/>
        <v>0.86143384941181345</v>
      </c>
      <c r="GI181" s="2">
        <f t="shared" si="599"/>
        <v>0.83829261958563306</v>
      </c>
      <c r="GJ181" s="2">
        <f t="shared" si="600"/>
        <v>0.80985574193273324</v>
      </c>
      <c r="GK181" s="2">
        <f t="shared" si="601"/>
        <v>0.81485646256434541</v>
      </c>
      <c r="GM181" s="86">
        <f t="shared" si="537"/>
        <v>3.8324454773830655E-266</v>
      </c>
      <c r="GN181" s="86">
        <f t="shared" si="602"/>
        <v>0</v>
      </c>
      <c r="GO181" s="86">
        <f t="shared" si="603"/>
        <v>2.6885689297649652E-306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3.994783115186349E-265</v>
      </c>
      <c r="HD181" s="86">
        <f t="shared" si="616"/>
        <v>3.9554008343945008E-198</v>
      </c>
      <c r="HE181" s="86">
        <f t="shared" si="617"/>
        <v>2.7095263170468333E-269</v>
      </c>
      <c r="HF181" s="86">
        <f t="shared" si="618"/>
        <v>9.701177796917147E-266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1.1732452261696286E-290</v>
      </c>
      <c r="HL181" s="86">
        <f t="shared" si="624"/>
        <v>3.2056818283360376E-253</v>
      </c>
      <c r="HM181" s="86">
        <f t="shared" si="625"/>
        <v>0</v>
      </c>
      <c r="HN181" s="86">
        <f t="shared" si="626"/>
        <v>0</v>
      </c>
      <c r="HO181" s="86">
        <f t="shared" si="627"/>
        <v>1.7870583535042211E-231</v>
      </c>
      <c r="HP181" s="86">
        <f t="shared" si="628"/>
        <v>9.8276365669362849E-221</v>
      </c>
      <c r="HQ181" s="86">
        <f t="shared" si="629"/>
        <v>7.2143137820830211E-303</v>
      </c>
      <c r="HS181" s="86">
        <f t="shared" si="539"/>
        <v>2.97713637295128E-18</v>
      </c>
      <c r="HT181" s="86">
        <f t="shared" si="630"/>
        <v>5.1405098301690719E-22</v>
      </c>
      <c r="HU181" s="86">
        <f t="shared" si="631"/>
        <v>4.12237198551249E-24</v>
      </c>
      <c r="HV181" s="86">
        <f t="shared" si="632"/>
        <v>7.2601198575996758E-25</v>
      </c>
      <c r="HW181" s="86">
        <f t="shared" si="633"/>
        <v>1.1707385055656498E-21</v>
      </c>
      <c r="HX181" s="86">
        <f t="shared" si="634"/>
        <v>3.2727916737725263E-24</v>
      </c>
      <c r="HY181" s="86">
        <f t="shared" si="635"/>
        <v>4.1987682805730243E-27</v>
      </c>
      <c r="HZ181" s="86">
        <f t="shared" si="636"/>
        <v>1.20435061151976E-25</v>
      </c>
      <c r="IA181" s="86">
        <f t="shared" si="637"/>
        <v>1.721691368171998E-27</v>
      </c>
      <c r="IB181" s="86">
        <f t="shared" si="638"/>
        <v>3.939223871041765E-31</v>
      </c>
      <c r="IC181" s="86">
        <f t="shared" si="639"/>
        <v>2.9505984044977049E-26</v>
      </c>
      <c r="ID181" s="86">
        <f t="shared" si="640"/>
        <v>5.5979484753161942E-27</v>
      </c>
      <c r="IE181" s="86">
        <f t="shared" si="641"/>
        <v>3.2086627830814061E-26</v>
      </c>
      <c r="IF181" s="86">
        <f t="shared" si="642"/>
        <v>4.6374970271651511E-48</v>
      </c>
      <c r="IG181" s="86">
        <f t="shared" si="643"/>
        <v>9.9062892447347421E-41</v>
      </c>
      <c r="II181" s="86">
        <f t="shared" si="540"/>
        <v>9.6047188394328964E-2</v>
      </c>
      <c r="IJ181" s="86">
        <f t="shared" si="541"/>
        <v>6.4196930194296183E-3</v>
      </c>
      <c r="IK181" s="86">
        <f t="shared" si="542"/>
        <v>4.002810895747437E-3</v>
      </c>
      <c r="IL181" s="86">
        <f t="shared" si="543"/>
        <v>4.4225600933727946E-3</v>
      </c>
      <c r="IM181" s="86">
        <f t="shared" si="544"/>
        <v>8.5580096151855346E-3</v>
      </c>
      <c r="IN181" s="86">
        <f t="shared" si="545"/>
        <v>4.2294808839215131E-3</v>
      </c>
      <c r="IO181" s="86">
        <f t="shared" si="546"/>
        <v>1.9978785517867225E-3</v>
      </c>
      <c r="IP181" s="86">
        <f t="shared" si="547"/>
        <v>1.0437898034115112E-3</v>
      </c>
      <c r="IQ181" s="86">
        <f t="shared" si="548"/>
        <v>8.5816530618542698E-4</v>
      </c>
      <c r="IR181" s="86">
        <f t="shared" si="549"/>
        <v>4.1485880783438699E-4</v>
      </c>
      <c r="IS181" s="86">
        <f t="shared" si="550"/>
        <v>2.5250369292716831E-3</v>
      </c>
      <c r="IT181" s="86">
        <f t="shared" si="551"/>
        <v>2.6162463771098681E-3</v>
      </c>
      <c r="IU181" s="86">
        <f t="shared" si="552"/>
        <v>6.1981258723573986E-3</v>
      </c>
      <c r="IV181" s="86">
        <f t="shared" si="553"/>
        <v>1.7861242867881484E-3</v>
      </c>
      <c r="IW181" s="86">
        <f t="shared" si="554"/>
        <v>8.5357144053545747E-2</v>
      </c>
      <c r="IY181" s="86">
        <f t="shared" si="555"/>
        <v>9.6047188394328964E-2</v>
      </c>
      <c r="IZ181" s="86">
        <f t="shared" si="556"/>
        <v>6.4196930194296183E-3</v>
      </c>
      <c r="JA181" s="86">
        <f t="shared" si="557"/>
        <v>4.002810895747437E-3</v>
      </c>
      <c r="JB181" s="86">
        <f t="shared" si="558"/>
        <v>4.4225600933727946E-3</v>
      </c>
      <c r="JC181" s="86">
        <f t="shared" si="559"/>
        <v>8.5580096151855346E-3</v>
      </c>
      <c r="JD181" s="86">
        <f t="shared" si="560"/>
        <v>4.2294808839215131E-3</v>
      </c>
      <c r="JE181" s="86">
        <f t="shared" si="561"/>
        <v>1.9978785517867225E-3</v>
      </c>
      <c r="JF181" s="86">
        <f t="shared" si="562"/>
        <v>1.0437898034115112E-3</v>
      </c>
      <c r="JG181" s="86">
        <f t="shared" si="563"/>
        <v>8.5816530618542698E-4</v>
      </c>
      <c r="JH181" s="86">
        <f t="shared" si="564"/>
        <v>4.1485880783438699E-4</v>
      </c>
      <c r="JI181" s="86">
        <f t="shared" si="565"/>
        <v>2.5250369292716831E-3</v>
      </c>
      <c r="JJ181" s="86">
        <f t="shared" si="566"/>
        <v>2.6162463771098681E-3</v>
      </c>
      <c r="JK181" s="86">
        <f t="shared" si="567"/>
        <v>6.1981258723573986E-3</v>
      </c>
      <c r="JL181" s="86">
        <f t="shared" si="568"/>
        <v>1.7861242867881484E-3</v>
      </c>
      <c r="JM181" s="86">
        <f t="shared" si="569"/>
        <v>8.5357144053545747E-2</v>
      </c>
    </row>
    <row r="182" spans="2:273" x14ac:dyDescent="0.25">
      <c r="B182" s="2">
        <v>155</v>
      </c>
      <c r="C182" s="37">
        <v>51.371400000000001</v>
      </c>
      <c r="D182" s="37">
        <v>49.678899999999999</v>
      </c>
      <c r="E182" s="37">
        <v>49.841099999999997</v>
      </c>
      <c r="F182" s="37">
        <v>49.9863</v>
      </c>
      <c r="G182" s="37">
        <v>50.454799999999999</v>
      </c>
      <c r="H182" s="37">
        <v>50.940199999999997</v>
      </c>
      <c r="I182" s="37">
        <v>51.290999999999997</v>
      </c>
      <c r="J182" s="37">
        <v>51.680799999999998</v>
      </c>
      <c r="K182" s="37">
        <v>51.777299999999997</v>
      </c>
      <c r="L182" s="37">
        <v>50.821100000000001</v>
      </c>
      <c r="M182" s="37">
        <v>50.727899999999998</v>
      </c>
      <c r="N182" s="37">
        <v>51.837499999999999</v>
      </c>
      <c r="O182" s="37">
        <v>51.739100000000001</v>
      </c>
      <c r="P182" s="37">
        <v>52.337800000000001</v>
      </c>
      <c r="Q182" s="37">
        <v>53.514200000000002</v>
      </c>
      <c r="S182" s="4">
        <f t="shared" si="441"/>
        <v>50.984080813405583</v>
      </c>
      <c r="T182" s="4">
        <f t="shared" si="442"/>
        <v>49.771937900975182</v>
      </c>
      <c r="U182" s="4" t="e">
        <f t="shared" si="443"/>
        <v>#N/A</v>
      </c>
      <c r="V182" s="4" t="e">
        <f t="shared" si="444"/>
        <v>#N/A</v>
      </c>
      <c r="W182" s="4">
        <f t="shared" si="445"/>
        <v>50.140392461813661</v>
      </c>
      <c r="X182" s="4" t="e">
        <f t="shared" si="446"/>
        <v>#N/A</v>
      </c>
      <c r="Y182" s="4" t="e">
        <f t="shared" si="447"/>
        <v>#N/A</v>
      </c>
      <c r="Z182" s="4" t="e">
        <f t="shared" si="448"/>
        <v>#N/A</v>
      </c>
      <c r="AA182" s="4" t="e">
        <f t="shared" si="449"/>
        <v>#N/A</v>
      </c>
      <c r="AB182" s="4" t="e">
        <f t="shared" si="450"/>
        <v>#N/A</v>
      </c>
      <c r="AC182" s="4" t="e">
        <f t="shared" si="451"/>
        <v>#N/A</v>
      </c>
      <c r="AD182" s="4" t="e">
        <f t="shared" si="452"/>
        <v>#N/A</v>
      </c>
      <c r="AE182" s="4">
        <f t="shared" si="453"/>
        <v>52.095978017558238</v>
      </c>
      <c r="AF182" s="4">
        <f t="shared" si="454"/>
        <v>52.478413572628263</v>
      </c>
      <c r="AG182" s="4">
        <f t="shared" si="455"/>
        <v>53.608934263153927</v>
      </c>
      <c r="AI182" s="4">
        <f t="shared" si="456"/>
        <v>0.38731918659441789</v>
      </c>
      <c r="AJ182" s="4">
        <f t="shared" si="457"/>
        <v>-9.3037900975183163E-2</v>
      </c>
      <c r="AK182" s="4">
        <f t="shared" si="458"/>
        <v>0</v>
      </c>
      <c r="AL182" s="4">
        <f t="shared" si="459"/>
        <v>0</v>
      </c>
      <c r="AM182" s="4">
        <f t="shared" si="460"/>
        <v>0.31440753818633738</v>
      </c>
      <c r="AN182" s="4">
        <f t="shared" si="461"/>
        <v>0</v>
      </c>
      <c r="AO182" s="4">
        <f t="shared" si="462"/>
        <v>0</v>
      </c>
      <c r="AP182" s="4">
        <f t="shared" si="463"/>
        <v>0</v>
      </c>
      <c r="AQ182" s="4">
        <f t="shared" si="464"/>
        <v>0</v>
      </c>
      <c r="AR182" s="4">
        <f t="shared" si="465"/>
        <v>0</v>
      </c>
      <c r="AS182" s="4">
        <f t="shared" si="466"/>
        <v>0</v>
      </c>
      <c r="AT182" s="4">
        <f t="shared" si="467"/>
        <v>0</v>
      </c>
      <c r="AU182" s="4">
        <f t="shared" si="468"/>
        <v>-0.35687801755823756</v>
      </c>
      <c r="AV182" s="4">
        <f t="shared" si="570"/>
        <v>-0.14061357262826135</v>
      </c>
      <c r="AW182" s="4">
        <f t="shared" si="570"/>
        <v>-9.4734263153924303E-2</v>
      </c>
      <c r="AY182" s="2">
        <f t="shared" si="520"/>
        <v>50.984080477222747</v>
      </c>
      <c r="AZ182" s="2">
        <f t="shared" si="571"/>
        <v>49.771937900975182</v>
      </c>
      <c r="BA182" s="2" t="e">
        <f t="shared" si="572"/>
        <v>#N/A</v>
      </c>
      <c r="BB182" s="2" t="e">
        <f t="shared" si="573"/>
        <v>#N/A</v>
      </c>
      <c r="BC182" s="2">
        <f t="shared" si="574"/>
        <v>50.14039246181364</v>
      </c>
      <c r="BD182" s="2" t="e">
        <f t="shared" si="575"/>
        <v>#N/A</v>
      </c>
      <c r="BE182" s="2" t="e">
        <f t="shared" si="576"/>
        <v>#N/A</v>
      </c>
      <c r="BF182" s="2" t="e">
        <f t="shared" si="577"/>
        <v>#N/A</v>
      </c>
      <c r="BG182" s="2" t="e">
        <f t="shared" si="578"/>
        <v>#N/A</v>
      </c>
      <c r="BH182" s="2" t="e">
        <f t="shared" si="579"/>
        <v>#N/A</v>
      </c>
      <c r="BI182" s="2" t="e">
        <f t="shared" si="580"/>
        <v>#N/A</v>
      </c>
      <c r="BJ182" s="2" t="e">
        <f t="shared" si="581"/>
        <v>#N/A</v>
      </c>
      <c r="BK182" s="2">
        <f t="shared" si="582"/>
        <v>52.095978017558238</v>
      </c>
      <c r="BL182" s="2">
        <f t="shared" si="583"/>
        <v>52.478413246007257</v>
      </c>
      <c r="BM182" s="2">
        <f t="shared" si="584"/>
        <v>53.608827258741812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49.678899999999999</v>
      </c>
      <c r="CW182" s="2" t="str">
        <f t="shared" si="487"/>
        <v/>
      </c>
      <c r="CX182" s="2" t="str">
        <f t="shared" si="488"/>
        <v/>
      </c>
      <c r="CY182" s="2">
        <f t="shared" si="489"/>
        <v>50.454799999999999</v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>
        <f t="shared" si="497"/>
        <v>51.739100000000001</v>
      </c>
      <c r="DH182" s="2">
        <f t="shared" si="498"/>
        <v>52.337800000000001</v>
      </c>
      <c r="DI182" s="2" t="str">
        <f t="shared" si="499"/>
        <v/>
      </c>
      <c r="DK182" s="2">
        <f t="shared" si="500"/>
        <v>60.756939896810501</v>
      </c>
      <c r="DL182" s="2">
        <f t="shared" si="585"/>
        <v>59.397104268292694</v>
      </c>
      <c r="DM182" s="2">
        <f t="shared" si="585"/>
        <v>62.198833765182172</v>
      </c>
      <c r="DN182" s="2">
        <f t="shared" si="585"/>
        <v>57.973237786116314</v>
      </c>
      <c r="DO182" s="2">
        <f t="shared" si="585"/>
        <v>57.625950071123761</v>
      </c>
      <c r="DP182" s="2">
        <f t="shared" si="585"/>
        <v>59.390543100995721</v>
      </c>
      <c r="DQ182" s="2">
        <f t="shared" si="585"/>
        <v>63.058533501400568</v>
      </c>
      <c r="DR182" s="2">
        <f t="shared" si="585"/>
        <v>61.247944976404973</v>
      </c>
      <c r="DS182" s="2">
        <f t="shared" si="585"/>
        <v>65.691677314457309</v>
      </c>
      <c r="DT182" s="2">
        <f t="shared" si="585"/>
        <v>63.377581304161303</v>
      </c>
      <c r="DU182" s="2">
        <f t="shared" si="585"/>
        <v>60.521847838044323</v>
      </c>
      <c r="DV182" s="2">
        <f t="shared" si="585"/>
        <v>63.19863561990563</v>
      </c>
      <c r="DW182" s="2">
        <f t="shared" si="585"/>
        <v>66.141905454545451</v>
      </c>
      <c r="DX182" s="2">
        <f t="shared" si="585"/>
        <v>64.174268035190607</v>
      </c>
      <c r="DY182" s="2">
        <f t="shared" si="585"/>
        <v>65.785384444444432</v>
      </c>
      <c r="EA182" s="2">
        <f t="shared" si="440"/>
        <v>50.832628167807826</v>
      </c>
      <c r="EB182" s="2">
        <f t="shared" si="502"/>
        <v>49.777103744858316</v>
      </c>
      <c r="EC182" s="2">
        <f t="shared" si="503"/>
        <v>49.342754799272051</v>
      </c>
      <c r="ED182" s="2">
        <f t="shared" si="504"/>
        <v>50.311764298669893</v>
      </c>
      <c r="EE182" s="2">
        <f t="shared" si="505"/>
        <v>49.980867242698537</v>
      </c>
      <c r="EF182" s="2">
        <f t="shared" si="506"/>
        <v>50.765488749532011</v>
      </c>
      <c r="EG182" s="2">
        <f t="shared" si="507"/>
        <v>51.629261885087153</v>
      </c>
      <c r="EH182" s="2">
        <f t="shared" si="508"/>
        <v>51.108757862296684</v>
      </c>
      <c r="EI182" s="2">
        <f t="shared" si="509"/>
        <v>51.667031706634987</v>
      </c>
      <c r="EJ182" s="2">
        <f t="shared" si="510"/>
        <v>50.749300460710877</v>
      </c>
      <c r="EK182" s="2">
        <f t="shared" si="511"/>
        <v>50.783322633957397</v>
      </c>
      <c r="EL182" s="2">
        <f t="shared" si="512"/>
        <v>51.155703797821829</v>
      </c>
      <c r="EM182" s="2">
        <f t="shared" si="513"/>
        <v>52.1073728500713</v>
      </c>
      <c r="EN182" s="2">
        <f t="shared" si="514"/>
        <v>52.55146797051826</v>
      </c>
      <c r="EO182" s="2">
        <f t="shared" si="515"/>
        <v>53.74024606214126</v>
      </c>
      <c r="EQ182" s="2">
        <f t="shared" si="516"/>
        <v>51.026306093489154</v>
      </c>
      <c r="ER182" s="2">
        <f t="shared" si="586"/>
        <v>49.770907837641516</v>
      </c>
      <c r="ES182" s="2">
        <f t="shared" si="586"/>
        <v>49.88207283485486</v>
      </c>
      <c r="ET182" s="2">
        <f t="shared" si="586"/>
        <v>50.205129551156958</v>
      </c>
      <c r="EU182" s="2">
        <f t="shared" si="586"/>
        <v>50.165055959852303</v>
      </c>
      <c r="EV182" s="2">
        <f t="shared" si="586"/>
        <v>50.683545357793029</v>
      </c>
      <c r="EW182" s="2">
        <f t="shared" si="586"/>
        <v>51.489338735840633</v>
      </c>
      <c r="EX182" s="2">
        <f t="shared" si="586"/>
        <v>51.567629668255385</v>
      </c>
      <c r="EY182" s="2">
        <f t="shared" si="586"/>
        <v>51.616224958083158</v>
      </c>
      <c r="EZ182" s="2">
        <f t="shared" si="586"/>
        <v>50.298678003384111</v>
      </c>
      <c r="FA182" s="2">
        <f t="shared" si="586"/>
        <v>50.822275219729683</v>
      </c>
      <c r="FB182" s="2">
        <f t="shared" si="586"/>
        <v>50.979658177660639</v>
      </c>
      <c r="FC182" s="2">
        <f t="shared" si="586"/>
        <v>52.093417201535829</v>
      </c>
      <c r="FD182" s="2">
        <f t="shared" si="586"/>
        <v>52.462246771420993</v>
      </c>
      <c r="FE182" s="2">
        <f t="shared" si="586"/>
        <v>53.580956234366113</v>
      </c>
      <c r="FG182" s="2">
        <f t="shared" si="518"/>
        <v>0.99997354459711552</v>
      </c>
      <c r="FH182" s="2">
        <f t="shared" si="587"/>
        <v>0.99997311728294513</v>
      </c>
      <c r="FI182" s="2">
        <f t="shared" si="587"/>
        <v>0.9999720124698791</v>
      </c>
      <c r="FJ182" s="2">
        <f t="shared" si="587"/>
        <v>0.99997116573115041</v>
      </c>
      <c r="FK182" s="2">
        <f t="shared" si="587"/>
        <v>0.99996853965610211</v>
      </c>
      <c r="FL182" s="2">
        <f t="shared" si="587"/>
        <v>0.99996831814736142</v>
      </c>
      <c r="FM182" s="2">
        <f t="shared" si="587"/>
        <v>0.99996744417318595</v>
      </c>
      <c r="FN182" s="2">
        <f t="shared" si="587"/>
        <v>0.99996676197100554</v>
      </c>
      <c r="FO182" s="2">
        <f t="shared" si="587"/>
        <v>0.99996739113638322</v>
      </c>
      <c r="FP182" s="2">
        <f t="shared" si="587"/>
        <v>0.99996872556863059</v>
      </c>
      <c r="FQ182" s="2">
        <f t="shared" si="587"/>
        <v>0.99996416389556886</v>
      </c>
      <c r="FR182" s="2">
        <f t="shared" si="587"/>
        <v>0.99996948648476447</v>
      </c>
      <c r="FS182" s="2">
        <f t="shared" si="587"/>
        <v>0.99996630131504149</v>
      </c>
      <c r="FT182" s="2">
        <f t="shared" si="587"/>
        <v>0.99996291433463635</v>
      </c>
      <c r="FU182" s="2">
        <f t="shared" si="587"/>
        <v>0.99995607728367475</v>
      </c>
      <c r="FW182" s="2">
        <f t="shared" si="536"/>
        <v>0.78062462316198222</v>
      </c>
      <c r="FX182" s="2">
        <f t="shared" si="588"/>
        <v>0.87549013331957304</v>
      </c>
      <c r="FY182" s="2">
        <f t="shared" si="589"/>
        <v>0.87040006884321475</v>
      </c>
      <c r="FZ182" s="2">
        <f t="shared" si="590"/>
        <v>0.86379047125332431</v>
      </c>
      <c r="GA182" s="2">
        <f t="shared" si="591"/>
        <v>0.86479076808605648</v>
      </c>
      <c r="GB182" s="2">
        <f t="shared" si="592"/>
        <v>0.87126462642675817</v>
      </c>
      <c r="GC182" s="2">
        <f t="shared" si="593"/>
        <v>0.87816161086009425</v>
      </c>
      <c r="GD182" s="2">
        <f t="shared" si="594"/>
        <v>0.89725038179198713</v>
      </c>
      <c r="GE182" s="2">
        <f t="shared" si="595"/>
        <v>0.89361780731890472</v>
      </c>
      <c r="GF182" s="2">
        <f t="shared" si="596"/>
        <v>0.89434005078228662</v>
      </c>
      <c r="GG182" s="2">
        <f t="shared" si="597"/>
        <v>0.87700224490940126</v>
      </c>
      <c r="GH182" s="2">
        <f t="shared" si="598"/>
        <v>0.87206636092094281</v>
      </c>
      <c r="GI182" s="2">
        <f t="shared" si="599"/>
        <v>0.85039242538057747</v>
      </c>
      <c r="GJ182" s="2">
        <f t="shared" si="600"/>
        <v>0.82363568892047312</v>
      </c>
      <c r="GK182" s="2">
        <f t="shared" si="601"/>
        <v>0.82835081460424409</v>
      </c>
      <c r="GM182" s="86">
        <f t="shared" si="537"/>
        <v>9.7470346718151047E-272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2.8273029831740716E-272</v>
      </c>
      <c r="HD182" s="86">
        <f t="shared" si="616"/>
        <v>2.0888010486448348E-203</v>
      </c>
      <c r="HE182" s="86">
        <f t="shared" si="617"/>
        <v>1.8196793504826381E-276</v>
      </c>
      <c r="HF182" s="86">
        <f t="shared" si="618"/>
        <v>7.3381749790409261E-273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2.684314147192886E-298</v>
      </c>
      <c r="HL182" s="86">
        <f t="shared" si="624"/>
        <v>8.0556133901732899E-260</v>
      </c>
      <c r="HM182" s="86">
        <f t="shared" si="625"/>
        <v>0</v>
      </c>
      <c r="HN182" s="86">
        <f t="shared" si="626"/>
        <v>0</v>
      </c>
      <c r="HO182" s="86">
        <f t="shared" si="627"/>
        <v>1.3602662608056483E-237</v>
      </c>
      <c r="HP182" s="86">
        <f t="shared" si="628"/>
        <v>1.282679472354014E-226</v>
      </c>
      <c r="HQ182" s="86">
        <f t="shared" si="629"/>
        <v>0</v>
      </c>
      <c r="HS182" s="86">
        <f t="shared" si="539"/>
        <v>4.7122799683747392E-19</v>
      </c>
      <c r="HT182" s="86">
        <f t="shared" si="630"/>
        <v>6.2267195179460827E-23</v>
      </c>
      <c r="HU182" s="86">
        <f t="shared" si="631"/>
        <v>3.7456010107798664E-25</v>
      </c>
      <c r="HV182" s="86">
        <f t="shared" si="632"/>
        <v>6.0208064256709156E-26</v>
      </c>
      <c r="HW182" s="86">
        <f t="shared" si="633"/>
        <v>1.3943716070133859E-22</v>
      </c>
      <c r="HX182" s="86">
        <f t="shared" si="634"/>
        <v>3.0329137407051015E-25</v>
      </c>
      <c r="HY182" s="86">
        <f t="shared" si="635"/>
        <v>3.0108259895286005E-28</v>
      </c>
      <c r="HZ182" s="86">
        <f t="shared" si="636"/>
        <v>1.0246865382724316E-26</v>
      </c>
      <c r="IA182" s="86">
        <f t="shared" si="637"/>
        <v>1.2191309176507072E-28</v>
      </c>
      <c r="IB182" s="86">
        <f t="shared" si="638"/>
        <v>1.9988896151814505E-32</v>
      </c>
      <c r="IC182" s="86">
        <f t="shared" si="639"/>
        <v>2.3098949432231986E-27</v>
      </c>
      <c r="ID182" s="86">
        <f t="shared" si="640"/>
        <v>4.0018572090218136E-28</v>
      </c>
      <c r="IE182" s="86">
        <f t="shared" si="641"/>
        <v>2.3232061294294346E-27</v>
      </c>
      <c r="IF182" s="86">
        <f t="shared" si="642"/>
        <v>2.3157769837792903E-50</v>
      </c>
      <c r="IG182" s="86">
        <f t="shared" si="643"/>
        <v>1.0910576248071979E-42</v>
      </c>
      <c r="II182" s="86">
        <f t="shared" si="540"/>
        <v>7.2727052865470113E-2</v>
      </c>
      <c r="IJ182" s="86">
        <f t="shared" si="541"/>
        <v>4.2280804613155764E-3</v>
      </c>
      <c r="IK182" s="86">
        <f t="shared" si="542"/>
        <v>2.4929744166402221E-3</v>
      </c>
      <c r="IL182" s="86">
        <f t="shared" si="543"/>
        <v>2.7380684255921268E-3</v>
      </c>
      <c r="IM182" s="86">
        <f t="shared" si="544"/>
        <v>5.6655182337084697E-3</v>
      </c>
      <c r="IN182" s="86">
        <f t="shared" si="545"/>
        <v>2.6534288362211559E-3</v>
      </c>
      <c r="IO182" s="86">
        <f t="shared" si="546"/>
        <v>1.188135029158491E-3</v>
      </c>
      <c r="IP182" s="86">
        <f t="shared" si="547"/>
        <v>6.1712238738119787E-4</v>
      </c>
      <c r="IQ182" s="86">
        <f t="shared" si="548"/>
        <v>4.9379583963821475E-4</v>
      </c>
      <c r="IR182" s="86">
        <f t="shared" si="549"/>
        <v>2.2465218824191152E-4</v>
      </c>
      <c r="IS182" s="86">
        <f t="shared" si="550"/>
        <v>1.5301312996492135E-3</v>
      </c>
      <c r="IT182" s="86">
        <f t="shared" si="551"/>
        <v>1.5708798987506952E-3</v>
      </c>
      <c r="IU182" s="86">
        <f t="shared" si="552"/>
        <v>3.8486411782059616E-3</v>
      </c>
      <c r="IV182" s="86">
        <f t="shared" si="553"/>
        <v>8.9308933768701226E-4</v>
      </c>
      <c r="IW182" s="86">
        <f t="shared" si="554"/>
        <v>6.7649451903364813E-2</v>
      </c>
      <c r="IY182" s="86">
        <f t="shared" si="555"/>
        <v>7.2727052865470113E-2</v>
      </c>
      <c r="IZ182" s="86">
        <f t="shared" si="556"/>
        <v>4.2280804613155764E-3</v>
      </c>
      <c r="JA182" s="86">
        <f t="shared" si="557"/>
        <v>2.4929744166402221E-3</v>
      </c>
      <c r="JB182" s="86">
        <f t="shared" si="558"/>
        <v>2.7380684255921268E-3</v>
      </c>
      <c r="JC182" s="86">
        <f t="shared" si="559"/>
        <v>5.6655182337084697E-3</v>
      </c>
      <c r="JD182" s="86">
        <f t="shared" si="560"/>
        <v>2.6534288362211559E-3</v>
      </c>
      <c r="JE182" s="86">
        <f t="shared" si="561"/>
        <v>1.188135029158491E-3</v>
      </c>
      <c r="JF182" s="86">
        <f t="shared" si="562"/>
        <v>6.1712238738119787E-4</v>
      </c>
      <c r="JG182" s="86">
        <f t="shared" si="563"/>
        <v>4.9379583963821475E-4</v>
      </c>
      <c r="JH182" s="86">
        <f t="shared" si="564"/>
        <v>2.2465218824191152E-4</v>
      </c>
      <c r="JI182" s="86">
        <f t="shared" si="565"/>
        <v>1.5301312996492135E-3</v>
      </c>
      <c r="JJ182" s="86">
        <f t="shared" si="566"/>
        <v>1.5708798987506952E-3</v>
      </c>
      <c r="JK182" s="86">
        <f t="shared" si="567"/>
        <v>3.8486411782059616E-3</v>
      </c>
      <c r="JL182" s="86">
        <f t="shared" si="568"/>
        <v>8.9308933768701226E-4</v>
      </c>
      <c r="JM182" s="86">
        <f t="shared" si="569"/>
        <v>6.7649451903364813E-2</v>
      </c>
    </row>
    <row r="183" spans="2:273" x14ac:dyDescent="0.25">
      <c r="B183" s="2">
        <v>156</v>
      </c>
      <c r="C183" s="37">
        <v>51.709400000000002</v>
      </c>
      <c r="D183" s="37">
        <v>49.511000000000003</v>
      </c>
      <c r="E183" s="37">
        <v>50.173900000000003</v>
      </c>
      <c r="F183" s="37">
        <v>49.698300000000003</v>
      </c>
      <c r="G183" s="37">
        <v>50.302900000000001</v>
      </c>
      <c r="H183" s="37">
        <v>51.057499999999997</v>
      </c>
      <c r="I183" s="37">
        <v>51.119300000000003</v>
      </c>
      <c r="J183" s="37">
        <v>50.895099999999999</v>
      </c>
      <c r="K183" s="37">
        <v>52.155299999999997</v>
      </c>
      <c r="L183" s="37">
        <v>50.4086</v>
      </c>
      <c r="M183" s="37">
        <v>50.653100000000002</v>
      </c>
      <c r="N183" s="37">
        <v>51.242699999999999</v>
      </c>
      <c r="O183" s="37">
        <v>52.244799999999998</v>
      </c>
      <c r="P183" s="37">
        <v>52.628300000000003</v>
      </c>
      <c r="Q183" s="37">
        <v>53.360599999999998</v>
      </c>
      <c r="S183" s="4">
        <f t="shared" si="441"/>
        <v>50.946229448056847</v>
      </c>
      <c r="T183" s="4" t="e">
        <f t="shared" si="442"/>
        <v>#N/A</v>
      </c>
      <c r="U183" s="4" t="e">
        <f t="shared" si="443"/>
        <v>#N/A</v>
      </c>
      <c r="V183" s="4" t="e">
        <f t="shared" si="444"/>
        <v>#N/A</v>
      </c>
      <c r="W183" s="4">
        <f t="shared" si="445"/>
        <v>50.106054184687295</v>
      </c>
      <c r="X183" s="4" t="e">
        <f t="shared" si="446"/>
        <v>#N/A</v>
      </c>
      <c r="Y183" s="4" t="e">
        <f t="shared" si="447"/>
        <v>#N/A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 t="e">
        <f t="shared" si="452"/>
        <v>#N/A</v>
      </c>
      <c r="AE183" s="4" t="e">
        <f t="shared" si="453"/>
        <v>#N/A</v>
      </c>
      <c r="AF183" s="4">
        <f t="shared" si="454"/>
        <v>52.441774150276082</v>
      </c>
      <c r="AG183" s="4">
        <f t="shared" si="455"/>
        <v>53.549290151044204</v>
      </c>
      <c r="AI183" s="4">
        <f t="shared" si="456"/>
        <v>0.76317055194315486</v>
      </c>
      <c r="AJ183" s="4">
        <f t="shared" si="457"/>
        <v>0</v>
      </c>
      <c r="AK183" s="4">
        <f t="shared" si="458"/>
        <v>0</v>
      </c>
      <c r="AL183" s="4">
        <f t="shared" si="459"/>
        <v>0</v>
      </c>
      <c r="AM183" s="4">
        <f t="shared" si="460"/>
        <v>0.19684581531270595</v>
      </c>
      <c r="AN183" s="4">
        <f t="shared" si="461"/>
        <v>0</v>
      </c>
      <c r="AO183" s="4">
        <f t="shared" si="462"/>
        <v>0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0</v>
      </c>
      <c r="AU183" s="4">
        <f t="shared" si="468"/>
        <v>0</v>
      </c>
      <c r="AV183" s="4">
        <f t="shared" si="570"/>
        <v>0.18652584972392106</v>
      </c>
      <c r="AW183" s="4">
        <f t="shared" si="570"/>
        <v>-0.18869015104420583</v>
      </c>
      <c r="AY183" s="2">
        <f t="shared" si="520"/>
        <v>50.946229403453472</v>
      </c>
      <c r="AZ183" s="2" t="e">
        <f t="shared" si="571"/>
        <v>#N/A</v>
      </c>
      <c r="BA183" s="2" t="e">
        <f t="shared" si="572"/>
        <v>#N/A</v>
      </c>
      <c r="BB183" s="2" t="e">
        <f t="shared" si="573"/>
        <v>#N/A</v>
      </c>
      <c r="BC183" s="2">
        <f t="shared" si="574"/>
        <v>50.106054184687295</v>
      </c>
      <c r="BD183" s="2" t="e">
        <f t="shared" si="575"/>
        <v>#N/A</v>
      </c>
      <c r="BE183" s="2" t="e">
        <f t="shared" si="576"/>
        <v>#N/A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 t="e">
        <f t="shared" si="581"/>
        <v>#N/A</v>
      </c>
      <c r="BK183" s="2" t="e">
        <f t="shared" si="582"/>
        <v>#N/A</v>
      </c>
      <c r="BL183" s="2">
        <f t="shared" si="583"/>
        <v>52.441774105075389</v>
      </c>
      <c r="BM183" s="2">
        <f t="shared" si="584"/>
        <v>53.549262747256954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>
        <f t="shared" si="489"/>
        <v>50.302900000000001</v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>
        <f t="shared" si="498"/>
        <v>52.628300000000003</v>
      </c>
      <c r="DI183" s="2" t="str">
        <f t="shared" si="499"/>
        <v/>
      </c>
      <c r="DK183" s="2">
        <f t="shared" si="500"/>
        <v>60.789812073170729</v>
      </c>
      <c r="DL183" s="2">
        <f t="shared" si="585"/>
        <v>59.424518536585374</v>
      </c>
      <c r="DM183" s="2">
        <f t="shared" si="585"/>
        <v>62.24842753036436</v>
      </c>
      <c r="DN183" s="2">
        <f t="shared" si="585"/>
        <v>57.995124015009367</v>
      </c>
      <c r="DO183" s="2">
        <f t="shared" si="585"/>
        <v>57.643100900900905</v>
      </c>
      <c r="DP183" s="2">
        <f t="shared" si="585"/>
        <v>59.419266216216201</v>
      </c>
      <c r="DQ183" s="2">
        <f t="shared" si="585"/>
        <v>63.112377759103651</v>
      </c>
      <c r="DR183" s="2">
        <f t="shared" si="585"/>
        <v>61.288907730587724</v>
      </c>
      <c r="DS183" s="2">
        <f t="shared" si="585"/>
        <v>65.762763517803506</v>
      </c>
      <c r="DT183" s="2">
        <f t="shared" si="585"/>
        <v>63.429436400686399</v>
      </c>
      <c r="DU183" s="2">
        <f t="shared" si="585"/>
        <v>60.550317219251347</v>
      </c>
      <c r="DV183" s="2">
        <f t="shared" si="585"/>
        <v>63.250747318747329</v>
      </c>
      <c r="DW183" s="2">
        <f t="shared" si="585"/>
        <v>66.2090193735676</v>
      </c>
      <c r="DX183" s="2">
        <f t="shared" si="585"/>
        <v>64.228463691348963</v>
      </c>
      <c r="DY183" s="2">
        <f t="shared" si="585"/>
        <v>65.844905196581195</v>
      </c>
      <c r="EA183" s="2">
        <f t="shared" si="440"/>
        <v>50.788941349698867</v>
      </c>
      <c r="EB183" s="2">
        <f t="shared" si="502"/>
        <v>49.742495292504572</v>
      </c>
      <c r="EC183" s="2">
        <f t="shared" si="503"/>
        <v>49.299973764820358</v>
      </c>
      <c r="ED183" s="2">
        <f t="shared" si="504"/>
        <v>50.281386880290206</v>
      </c>
      <c r="EE183" s="2">
        <f t="shared" si="505"/>
        <v>49.941880384655278</v>
      </c>
      <c r="EF183" s="2">
        <f t="shared" si="506"/>
        <v>50.734585273646239</v>
      </c>
      <c r="EG183" s="2">
        <f t="shared" si="507"/>
        <v>51.603638860555193</v>
      </c>
      <c r="EH183" s="2">
        <f t="shared" si="508"/>
        <v>51.071699704047944</v>
      </c>
      <c r="EI183" s="2">
        <f t="shared" si="509"/>
        <v>51.635660523766255</v>
      </c>
      <c r="EJ183" s="2">
        <f t="shared" si="510"/>
        <v>50.705680902247643</v>
      </c>
      <c r="EK183" s="2">
        <f t="shared" si="511"/>
        <v>50.737840668173021</v>
      </c>
      <c r="EL183" s="2">
        <f t="shared" si="512"/>
        <v>51.122732470756141</v>
      </c>
      <c r="EM183" s="2">
        <f t="shared" si="513"/>
        <v>52.071583720110731</v>
      </c>
      <c r="EN183" s="2">
        <f t="shared" si="514"/>
        <v>52.517360727758117</v>
      </c>
      <c r="EO183" s="2">
        <f t="shared" si="515"/>
        <v>53.684889611559122</v>
      </c>
      <c r="EQ183" s="2">
        <f t="shared" si="516"/>
        <v>50.986238913827577</v>
      </c>
      <c r="ER183" s="2">
        <f t="shared" si="586"/>
        <v>49.736185283486421</v>
      </c>
      <c r="ES183" s="2">
        <f t="shared" si="586"/>
        <v>49.848613940008704</v>
      </c>
      <c r="ET183" s="2">
        <f t="shared" si="586"/>
        <v>50.17288611653192</v>
      </c>
      <c r="EU183" s="2">
        <f t="shared" si="586"/>
        <v>50.129211589472305</v>
      </c>
      <c r="EV183" s="2">
        <f t="shared" si="586"/>
        <v>50.651245782570136</v>
      </c>
      <c r="EW183" s="2">
        <f t="shared" si="586"/>
        <v>51.461329680691293</v>
      </c>
      <c r="EX183" s="2">
        <f t="shared" si="586"/>
        <v>51.5382379767534</v>
      </c>
      <c r="EY183" s="2">
        <f t="shared" si="586"/>
        <v>51.583985010246352</v>
      </c>
      <c r="EZ183" s="2">
        <f t="shared" si="586"/>
        <v>50.247378341793585</v>
      </c>
      <c r="FA183" s="2">
        <f t="shared" si="586"/>
        <v>50.777456804066261</v>
      </c>
      <c r="FB183" s="2">
        <f t="shared" si="586"/>
        <v>50.943662626928138</v>
      </c>
      <c r="FC183" s="2">
        <f t="shared" si="586"/>
        <v>52.05737357395202</v>
      </c>
      <c r="FD183" s="2">
        <f t="shared" si="586"/>
        <v>52.4265394909186</v>
      </c>
      <c r="FE183" s="2">
        <f t="shared" si="586"/>
        <v>53.523052134150383</v>
      </c>
      <c r="FG183" s="2">
        <f t="shared" si="518"/>
        <v>0.99997587232964569</v>
      </c>
      <c r="FH183" s="2">
        <f t="shared" si="587"/>
        <v>0.99997548261266145</v>
      </c>
      <c r="FI183" s="2">
        <f t="shared" si="587"/>
        <v>0.9999744750063051</v>
      </c>
      <c r="FJ183" s="2">
        <f t="shared" si="587"/>
        <v>0.99997370276754549</v>
      </c>
      <c r="FK183" s="2">
        <f t="shared" si="587"/>
        <v>0.99997130774593024</v>
      </c>
      <c r="FL183" s="2">
        <f t="shared" si="587"/>
        <v>0.99997110572643533</v>
      </c>
      <c r="FM183" s="2">
        <f t="shared" si="587"/>
        <v>0.99997030864800873</v>
      </c>
      <c r="FN183" s="2">
        <f t="shared" si="587"/>
        <v>0.99996968646862361</v>
      </c>
      <c r="FO183" s="2">
        <f t="shared" si="587"/>
        <v>0.99997026027759239</v>
      </c>
      <c r="FP183" s="2">
        <f t="shared" si="587"/>
        <v>0.99997147730110736</v>
      </c>
      <c r="FQ183" s="2">
        <f t="shared" si="587"/>
        <v>0.99996731698126284</v>
      </c>
      <c r="FR183" s="2">
        <f t="shared" si="587"/>
        <v>0.99997217126864213</v>
      </c>
      <c r="FS183" s="2">
        <f t="shared" si="587"/>
        <v>0.99996926634291683</v>
      </c>
      <c r="FT183" s="2">
        <f t="shared" si="587"/>
        <v>0.99996617736083571</v>
      </c>
      <c r="FU183" s="2">
        <f t="shared" si="587"/>
        <v>0.9999599418518037</v>
      </c>
      <c r="FW183" s="2">
        <f t="shared" si="536"/>
        <v>0.79598933081648149</v>
      </c>
      <c r="FX183" s="2">
        <f t="shared" si="588"/>
        <v>0.88518782505556415</v>
      </c>
      <c r="FY183" s="2">
        <f t="shared" si="589"/>
        <v>0.88044006959058985</v>
      </c>
      <c r="FZ183" s="2">
        <f t="shared" si="590"/>
        <v>0.87426854665558784</v>
      </c>
      <c r="GA183" s="2">
        <f t="shared" si="591"/>
        <v>0.87520301178042359</v>
      </c>
      <c r="GB183" s="2">
        <f t="shared" si="592"/>
        <v>0.88124678856666916</v>
      </c>
      <c r="GC183" s="2">
        <f t="shared" si="593"/>
        <v>0.88767792440639859</v>
      </c>
      <c r="GD183" s="2">
        <f t="shared" si="594"/>
        <v>0.9054362979572097</v>
      </c>
      <c r="GE183" s="2">
        <f t="shared" si="595"/>
        <v>0.9020615361437595</v>
      </c>
      <c r="GF183" s="2">
        <f t="shared" si="596"/>
        <v>0.90273269366550413</v>
      </c>
      <c r="GG183" s="2">
        <f t="shared" si="597"/>
        <v>0.88659741818849946</v>
      </c>
      <c r="GH183" s="2">
        <f t="shared" si="598"/>
        <v>0.88199477636493218</v>
      </c>
      <c r="GI183" s="2">
        <f t="shared" si="599"/>
        <v>0.86173618690414466</v>
      </c>
      <c r="GJ183" s="2">
        <f t="shared" si="600"/>
        <v>0.83661845771539567</v>
      </c>
      <c r="GK183" s="2">
        <f t="shared" si="601"/>
        <v>0.84105347035762013</v>
      </c>
      <c r="GM183" s="86">
        <f t="shared" si="537"/>
        <v>2.1662172935342988E-277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1.6050966753736334E-279</v>
      </c>
      <c r="HD183" s="86">
        <f t="shared" si="616"/>
        <v>9.3899805871475948E-209</v>
      </c>
      <c r="HE183" s="86">
        <f t="shared" si="617"/>
        <v>9.8224407042594331E-284</v>
      </c>
      <c r="HF183" s="86">
        <f t="shared" si="618"/>
        <v>4.4625834075246695E-280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4.8816027365725089E-306</v>
      </c>
      <c r="HL183" s="86">
        <f t="shared" si="624"/>
        <v>1.6626546521393659E-266</v>
      </c>
      <c r="HM183" s="86">
        <f t="shared" si="625"/>
        <v>0</v>
      </c>
      <c r="HN183" s="86">
        <f t="shared" si="626"/>
        <v>0</v>
      </c>
      <c r="HO183" s="86">
        <f t="shared" si="627"/>
        <v>8.60430388555566E-244</v>
      </c>
      <c r="HP183" s="86">
        <f t="shared" si="628"/>
        <v>1.3989326327466137E-232</v>
      </c>
      <c r="HQ183" s="86">
        <f t="shared" si="629"/>
        <v>0</v>
      </c>
      <c r="HS183" s="86">
        <f t="shared" si="539"/>
        <v>7.1508733730169813E-20</v>
      </c>
      <c r="HT183" s="86">
        <f t="shared" si="630"/>
        <v>7.2073013096180982E-24</v>
      </c>
      <c r="HU183" s="86">
        <f t="shared" si="631"/>
        <v>3.2265446536345604E-26</v>
      </c>
      <c r="HV183" s="86">
        <f t="shared" si="632"/>
        <v>4.7228212002529933E-27</v>
      </c>
      <c r="HW183" s="86">
        <f t="shared" si="633"/>
        <v>1.5845447427170825E-23</v>
      </c>
      <c r="HX183" s="86">
        <f t="shared" si="634"/>
        <v>2.6675660503687884E-26</v>
      </c>
      <c r="HY183" s="86">
        <f t="shared" si="635"/>
        <v>2.0393169249722351E-29</v>
      </c>
      <c r="HZ183" s="86">
        <f t="shared" si="636"/>
        <v>8.2696767092256106E-28</v>
      </c>
      <c r="IA183" s="86">
        <f t="shared" si="637"/>
        <v>8.1565033052930296E-30</v>
      </c>
      <c r="IB183" s="86">
        <f t="shared" si="638"/>
        <v>9.521499083404113E-34</v>
      </c>
      <c r="IC183" s="86">
        <f t="shared" si="639"/>
        <v>1.7114138481337241E-28</v>
      </c>
      <c r="ID183" s="86">
        <f t="shared" si="640"/>
        <v>2.7011933132080518E-29</v>
      </c>
      <c r="IE183" s="86">
        <f t="shared" si="641"/>
        <v>1.5864392403568943E-28</v>
      </c>
      <c r="IF183" s="86">
        <f t="shared" si="642"/>
        <v>1.0180197163472618E-52</v>
      </c>
      <c r="IG183" s="86">
        <f t="shared" si="643"/>
        <v>1.0772495030011288E-44</v>
      </c>
      <c r="II183" s="86">
        <f t="shared" si="540"/>
        <v>5.4260083874747345E-2</v>
      </c>
      <c r="IJ183" s="86">
        <f t="shared" si="541"/>
        <v>2.7380586115721877E-3</v>
      </c>
      <c r="IK183" s="86">
        <f t="shared" si="542"/>
        <v>1.5220531412501611E-3</v>
      </c>
      <c r="IL183" s="86">
        <f t="shared" si="543"/>
        <v>1.6603893469758402E-3</v>
      </c>
      <c r="IM183" s="86">
        <f t="shared" si="544"/>
        <v>3.6860448451085169E-3</v>
      </c>
      <c r="IN183" s="86">
        <f t="shared" si="545"/>
        <v>1.6325582136964693E-3</v>
      </c>
      <c r="IO183" s="86">
        <f t="shared" si="546"/>
        <v>6.916217549994151E-4</v>
      </c>
      <c r="IP183" s="86">
        <f t="shared" si="547"/>
        <v>3.5766203913225502E-4</v>
      </c>
      <c r="IQ183" s="86">
        <f t="shared" si="548"/>
        <v>2.7810986283118109E-4</v>
      </c>
      <c r="IR183" s="86">
        <f t="shared" si="549"/>
        <v>1.187701186296893E-4</v>
      </c>
      <c r="IS183" s="86">
        <f t="shared" si="550"/>
        <v>9.0830179028744196E-4</v>
      </c>
      <c r="IT183" s="86">
        <f t="shared" si="551"/>
        <v>9.2314584632546229E-4</v>
      </c>
      <c r="IU183" s="86">
        <f t="shared" si="552"/>
        <v>2.3383949083415657E-3</v>
      </c>
      <c r="IV183" s="86">
        <f t="shared" si="553"/>
        <v>4.3033555227022831E-4</v>
      </c>
      <c r="IW183" s="86">
        <f t="shared" si="554"/>
        <v>5.3081108814711869E-2</v>
      </c>
      <c r="IY183" s="86">
        <f t="shared" si="555"/>
        <v>5.4260083874747345E-2</v>
      </c>
      <c r="IZ183" s="86">
        <f t="shared" si="556"/>
        <v>2.7380586115721877E-3</v>
      </c>
      <c r="JA183" s="86">
        <f t="shared" si="557"/>
        <v>1.5220531412501611E-3</v>
      </c>
      <c r="JB183" s="86">
        <f t="shared" si="558"/>
        <v>1.6603893469758402E-3</v>
      </c>
      <c r="JC183" s="86">
        <f t="shared" si="559"/>
        <v>3.6860448451085169E-3</v>
      </c>
      <c r="JD183" s="86">
        <f t="shared" si="560"/>
        <v>1.6325582136964693E-3</v>
      </c>
      <c r="JE183" s="86">
        <f t="shared" si="561"/>
        <v>6.916217549994151E-4</v>
      </c>
      <c r="JF183" s="86">
        <f t="shared" si="562"/>
        <v>3.5766203913225502E-4</v>
      </c>
      <c r="JG183" s="86">
        <f t="shared" si="563"/>
        <v>2.7810986283118109E-4</v>
      </c>
      <c r="JH183" s="86">
        <f t="shared" si="564"/>
        <v>1.187701186296893E-4</v>
      </c>
      <c r="JI183" s="86">
        <f t="shared" si="565"/>
        <v>9.0830179028744196E-4</v>
      </c>
      <c r="JJ183" s="86">
        <f t="shared" si="566"/>
        <v>9.2314584632546229E-4</v>
      </c>
      <c r="JK183" s="86">
        <f t="shared" si="567"/>
        <v>2.3383949083415657E-3</v>
      </c>
      <c r="JL183" s="86">
        <f t="shared" si="568"/>
        <v>4.3033555227022831E-4</v>
      </c>
      <c r="JM183" s="86">
        <f t="shared" si="569"/>
        <v>5.3081108814711869E-2</v>
      </c>
    </row>
    <row r="184" spans="2:273" x14ac:dyDescent="0.25">
      <c r="B184" s="2">
        <v>157</v>
      </c>
      <c r="C184" s="37">
        <v>50.89</v>
      </c>
      <c r="D184" s="37">
        <v>50.037999999999997</v>
      </c>
      <c r="E184" s="37">
        <v>49.688099999999999</v>
      </c>
      <c r="F184" s="37">
        <v>50.041200000000003</v>
      </c>
      <c r="G184" s="37">
        <v>50.686</v>
      </c>
      <c r="H184" s="37">
        <v>50.696899999999999</v>
      </c>
      <c r="I184" s="37">
        <v>51.6083</v>
      </c>
      <c r="J184" s="37">
        <v>51.029899999999998</v>
      </c>
      <c r="K184" s="37">
        <v>51.599400000000003</v>
      </c>
      <c r="L184" s="37">
        <v>50.597000000000001</v>
      </c>
      <c r="M184" s="37">
        <v>50.581200000000003</v>
      </c>
      <c r="N184" s="37">
        <v>51.084099999999999</v>
      </c>
      <c r="O184" s="37">
        <v>51.388800000000003</v>
      </c>
      <c r="P184" s="37">
        <v>52.274299999999997</v>
      </c>
      <c r="Q184" s="37">
        <v>53.249099999999999</v>
      </c>
      <c r="S184" s="4">
        <f t="shared" si="441"/>
        <v>50.908327536024395</v>
      </c>
      <c r="T184" s="4" t="e">
        <f t="shared" si="442"/>
        <v>#N/A</v>
      </c>
      <c r="U184" s="4" t="e">
        <f t="shared" si="443"/>
        <v>#N/A</v>
      </c>
      <c r="V184" s="4" t="e">
        <f t="shared" si="444"/>
        <v>#N/A</v>
      </c>
      <c r="W184" s="4" t="e">
        <f t="shared" si="445"/>
        <v>#N/A</v>
      </c>
      <c r="X184" s="4" t="e">
        <f t="shared" si="446"/>
        <v>#N/A</v>
      </c>
      <c r="Y184" s="4" t="e">
        <f t="shared" si="447"/>
        <v>#N/A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 t="e">
        <f t="shared" si="453"/>
        <v>#N/A</v>
      </c>
      <c r="AF184" s="4">
        <f t="shared" si="454"/>
        <v>52.405168350061302</v>
      </c>
      <c r="AG184" s="4">
        <f t="shared" si="455"/>
        <v>53.489770419788151</v>
      </c>
      <c r="AI184" s="4">
        <f t="shared" si="456"/>
        <v>-1.8327536024393964E-2</v>
      </c>
      <c r="AJ184" s="4">
        <f t="shared" si="457"/>
        <v>0</v>
      </c>
      <c r="AK184" s="4">
        <f t="shared" si="458"/>
        <v>0</v>
      </c>
      <c r="AL184" s="4">
        <f t="shared" si="459"/>
        <v>0</v>
      </c>
      <c r="AM184" s="4">
        <f t="shared" si="460"/>
        <v>0</v>
      </c>
      <c r="AN184" s="4">
        <f t="shared" si="461"/>
        <v>0</v>
      </c>
      <c r="AO184" s="4">
        <f t="shared" si="462"/>
        <v>0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0</v>
      </c>
      <c r="AV184" s="4">
        <f t="shared" si="570"/>
        <v>-0.1308683500613057</v>
      </c>
      <c r="AW184" s="4">
        <f t="shared" si="570"/>
        <v>-0.2406704197881524</v>
      </c>
      <c r="AY184" s="2">
        <f t="shared" si="520"/>
        <v>50.908327530858372</v>
      </c>
      <c r="AZ184" s="2" t="e">
        <f t="shared" si="571"/>
        <v>#N/A</v>
      </c>
      <c r="BA184" s="2" t="e">
        <f t="shared" si="572"/>
        <v>#N/A</v>
      </c>
      <c r="BB184" s="2" t="e">
        <f t="shared" si="573"/>
        <v>#N/A</v>
      </c>
      <c r="BC184" s="2" t="e">
        <f t="shared" si="574"/>
        <v>#N/A</v>
      </c>
      <c r="BD184" s="2" t="e">
        <f t="shared" si="575"/>
        <v>#N/A</v>
      </c>
      <c r="BE184" s="2" t="e">
        <f t="shared" si="576"/>
        <v>#N/A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 t="e">
        <f t="shared" si="582"/>
        <v>#N/A</v>
      </c>
      <c r="BL184" s="2">
        <f t="shared" si="583"/>
        <v>52.405168344455291</v>
      </c>
      <c r="BM184" s="2">
        <f t="shared" si="584"/>
        <v>53.489763900563688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52.274299999999997</v>
      </c>
      <c r="DI184" s="2" t="str">
        <f t="shared" si="499"/>
        <v/>
      </c>
      <c r="DK184" s="2">
        <f t="shared" si="500"/>
        <v>60.822684249530951</v>
      </c>
      <c r="DL184" s="2">
        <f t="shared" si="585"/>
        <v>59.451932804878062</v>
      </c>
      <c r="DM184" s="2">
        <f t="shared" si="585"/>
        <v>62.29802129554654</v>
      </c>
      <c r="DN184" s="2">
        <f t="shared" si="585"/>
        <v>58.017010243902426</v>
      </c>
      <c r="DO184" s="2">
        <f t="shared" si="585"/>
        <v>57.660251730678056</v>
      </c>
      <c r="DP184" s="2">
        <f t="shared" si="585"/>
        <v>59.447989331436688</v>
      </c>
      <c r="DQ184" s="2">
        <f t="shared" si="585"/>
        <v>63.166222016806728</v>
      </c>
      <c r="DR184" s="2">
        <f t="shared" si="585"/>
        <v>61.329870484770481</v>
      </c>
      <c r="DS184" s="2">
        <f t="shared" si="585"/>
        <v>65.833849721149704</v>
      </c>
      <c r="DT184" s="2">
        <f t="shared" si="585"/>
        <v>63.481291497211494</v>
      </c>
      <c r="DU184" s="2">
        <f t="shared" si="585"/>
        <v>60.578786600458372</v>
      </c>
      <c r="DV184" s="2">
        <f t="shared" si="585"/>
        <v>63.302859017589029</v>
      </c>
      <c r="DW184" s="2">
        <f t="shared" si="585"/>
        <v>66.276133292589762</v>
      </c>
      <c r="DX184" s="2">
        <f t="shared" si="585"/>
        <v>64.28265934750732</v>
      </c>
      <c r="DY184" s="2">
        <f t="shared" si="585"/>
        <v>65.904425948717943</v>
      </c>
      <c r="EA184" s="2">
        <f t="shared" si="440"/>
        <v>50.745254531589914</v>
      </c>
      <c r="EB184" s="2">
        <f t="shared" si="502"/>
        <v>49.70788684015082</v>
      </c>
      <c r="EC184" s="2">
        <f t="shared" si="503"/>
        <v>49.257192730368672</v>
      </c>
      <c r="ED184" s="2">
        <f t="shared" si="504"/>
        <v>50.25100946191052</v>
      </c>
      <c r="EE184" s="2">
        <f t="shared" si="505"/>
        <v>49.902893526612011</v>
      </c>
      <c r="EF184" s="2">
        <f t="shared" si="506"/>
        <v>50.70368179776046</v>
      </c>
      <c r="EG184" s="2">
        <f t="shared" si="507"/>
        <v>51.578015836023241</v>
      </c>
      <c r="EH184" s="2">
        <f t="shared" si="508"/>
        <v>51.034641545799197</v>
      </c>
      <c r="EI184" s="2">
        <f t="shared" si="509"/>
        <v>51.604289340897523</v>
      </c>
      <c r="EJ184" s="2">
        <f t="shared" si="510"/>
        <v>50.662061343784416</v>
      </c>
      <c r="EK184" s="2">
        <f t="shared" si="511"/>
        <v>50.692358702388645</v>
      </c>
      <c r="EL184" s="2">
        <f t="shared" si="512"/>
        <v>51.089761143690453</v>
      </c>
      <c r="EM184" s="2">
        <f t="shared" si="513"/>
        <v>52.035794590150168</v>
      </c>
      <c r="EN184" s="2">
        <f t="shared" si="514"/>
        <v>52.483253484997981</v>
      </c>
      <c r="EO184" s="2">
        <f t="shared" si="515"/>
        <v>53.629533160976983</v>
      </c>
      <c r="EQ184" s="2">
        <f t="shared" si="516"/>
        <v>50.946171734166001</v>
      </c>
      <c r="ER184" s="2">
        <f t="shared" si="586"/>
        <v>49.701462729331325</v>
      </c>
      <c r="ES184" s="2">
        <f t="shared" si="586"/>
        <v>49.815155045162541</v>
      </c>
      <c r="ET184" s="2">
        <f t="shared" si="586"/>
        <v>50.14064268190689</v>
      </c>
      <c r="EU184" s="2">
        <f t="shared" si="586"/>
        <v>50.093367219092308</v>
      </c>
      <c r="EV184" s="2">
        <f t="shared" si="586"/>
        <v>50.61894620734725</v>
      </c>
      <c r="EW184" s="2">
        <f t="shared" si="586"/>
        <v>51.433320625541953</v>
      </c>
      <c r="EX184" s="2">
        <f t="shared" si="586"/>
        <v>51.508846285251408</v>
      </c>
      <c r="EY184" s="2">
        <f t="shared" si="586"/>
        <v>51.551745062409552</v>
      </c>
      <c r="EZ184" s="2">
        <f t="shared" si="586"/>
        <v>50.196078680203058</v>
      </c>
      <c r="FA184" s="2">
        <f t="shared" si="586"/>
        <v>50.732638388402847</v>
      </c>
      <c r="FB184" s="2">
        <f t="shared" si="586"/>
        <v>50.907667076195636</v>
      </c>
      <c r="FC184" s="2">
        <f t="shared" si="586"/>
        <v>52.021329946368212</v>
      </c>
      <c r="FD184" s="2">
        <f t="shared" si="586"/>
        <v>52.390832210416214</v>
      </c>
      <c r="FE184" s="2">
        <f t="shared" si="586"/>
        <v>53.465148033934653</v>
      </c>
      <c r="FG184" s="2">
        <f t="shared" si="518"/>
        <v>0.99997799525639297</v>
      </c>
      <c r="FH184" s="2">
        <f t="shared" si="587"/>
        <v>0.99997763982875776</v>
      </c>
      <c r="FI184" s="2">
        <f t="shared" si="587"/>
        <v>0.99997672087679268</v>
      </c>
      <c r="FJ184" s="2">
        <f t="shared" si="587"/>
        <v>0.9999760165834618</v>
      </c>
      <c r="FK184" s="2">
        <f t="shared" si="587"/>
        <v>0.99997383228721959</v>
      </c>
      <c r="FL184" s="2">
        <f t="shared" si="587"/>
        <v>0.99997364804231692</v>
      </c>
      <c r="FM184" s="2">
        <f t="shared" si="587"/>
        <v>0.99997292109440472</v>
      </c>
      <c r="FN184" s="2">
        <f t="shared" si="587"/>
        <v>0.9999723536570656</v>
      </c>
      <c r="FO184" s="2">
        <f t="shared" si="587"/>
        <v>0.99997287697983006</v>
      </c>
      <c r="FP184" s="2">
        <f t="shared" si="587"/>
        <v>0.99997398692415751</v>
      </c>
      <c r="FQ184" s="2">
        <f t="shared" si="587"/>
        <v>0.99997019264693032</v>
      </c>
      <c r="FR184" s="2">
        <f t="shared" si="587"/>
        <v>0.99997461983320957</v>
      </c>
      <c r="FS184" s="2">
        <f t="shared" si="587"/>
        <v>0.99997197049580888</v>
      </c>
      <c r="FT184" s="2">
        <f t="shared" si="587"/>
        <v>0.99996915329466596</v>
      </c>
      <c r="FU184" s="2">
        <f t="shared" si="587"/>
        <v>0.99996346640587119</v>
      </c>
      <c r="FW184" s="2">
        <f t="shared" si="536"/>
        <v>0.81053909731607854</v>
      </c>
      <c r="FX184" s="2">
        <f t="shared" si="588"/>
        <v>0.89422145307795087</v>
      </c>
      <c r="FY184" s="2">
        <f t="shared" si="589"/>
        <v>0.88980075387759794</v>
      </c>
      <c r="FZ184" s="2">
        <f t="shared" si="590"/>
        <v>0.88404878280092203</v>
      </c>
      <c r="GA184" s="2">
        <f t="shared" si="591"/>
        <v>0.88492012699863898</v>
      </c>
      <c r="GB184" s="2">
        <f t="shared" si="592"/>
        <v>0.89055216403012871</v>
      </c>
      <c r="GC184" s="2">
        <f t="shared" si="593"/>
        <v>0.89653852687221658</v>
      </c>
      <c r="GD184" s="2">
        <f t="shared" si="594"/>
        <v>0.91303326498433923</v>
      </c>
      <c r="GE184" s="2">
        <f t="shared" si="595"/>
        <v>0.90990264330904247</v>
      </c>
      <c r="GF184" s="2">
        <f t="shared" si="596"/>
        <v>0.91052539672153066</v>
      </c>
      <c r="GG184" s="2">
        <f t="shared" si="597"/>
        <v>0.89553322602300722</v>
      </c>
      <c r="GH184" s="2">
        <f t="shared" si="598"/>
        <v>0.89124877331935803</v>
      </c>
      <c r="GI184" s="2">
        <f t="shared" si="599"/>
        <v>0.87234893707728034</v>
      </c>
      <c r="GJ184" s="2">
        <f t="shared" si="600"/>
        <v>0.84882094186057588</v>
      </c>
      <c r="GK184" s="2">
        <f t="shared" si="601"/>
        <v>0.85298292422934174</v>
      </c>
      <c r="GM184" s="86">
        <f t="shared" si="537"/>
        <v>4.2069131538608363E-283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7.3093328898287621E-287</v>
      </c>
      <c r="HD184" s="86">
        <f t="shared" si="616"/>
        <v>3.5932829913863476E-214</v>
      </c>
      <c r="HE184" s="86">
        <f t="shared" si="617"/>
        <v>4.2615255495917206E-291</v>
      </c>
      <c r="HF184" s="86">
        <f t="shared" si="618"/>
        <v>2.1818121434476074E-287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2.8185706068924927E-273</v>
      </c>
      <c r="HM184" s="86">
        <f t="shared" si="625"/>
        <v>0</v>
      </c>
      <c r="HN184" s="86">
        <f t="shared" si="626"/>
        <v>0</v>
      </c>
      <c r="HO184" s="86">
        <f t="shared" si="627"/>
        <v>4.5228511109464733E-250</v>
      </c>
      <c r="HP184" s="86">
        <f t="shared" si="628"/>
        <v>1.2749205568613081E-238</v>
      </c>
      <c r="HQ184" s="86">
        <f t="shared" si="629"/>
        <v>0</v>
      </c>
      <c r="HS184" s="86">
        <f t="shared" si="539"/>
        <v>1.0403360491450431E-20</v>
      </c>
      <c r="HT184" s="86">
        <f t="shared" si="630"/>
        <v>7.9714736588616292E-25</v>
      </c>
      <c r="HU184" s="86">
        <f t="shared" si="631"/>
        <v>2.6350397569701024E-27</v>
      </c>
      <c r="HV184" s="86">
        <f t="shared" si="632"/>
        <v>3.5040933039497045E-28</v>
      </c>
      <c r="HW184" s="86">
        <f t="shared" si="633"/>
        <v>1.7180253049016807E-24</v>
      </c>
      <c r="HX184" s="86">
        <f t="shared" si="634"/>
        <v>2.2267708430476631E-27</v>
      </c>
      <c r="HY184" s="86">
        <f t="shared" si="635"/>
        <v>1.304701650809684E-30</v>
      </c>
      <c r="HZ184" s="86">
        <f t="shared" si="636"/>
        <v>6.3304965673415438E-29</v>
      </c>
      <c r="IA184" s="86">
        <f t="shared" si="637"/>
        <v>5.1559492800134174E-31</v>
      </c>
      <c r="IB184" s="86">
        <f t="shared" si="638"/>
        <v>4.2574810779819791E-35</v>
      </c>
      <c r="IC184" s="86">
        <f t="shared" si="639"/>
        <v>1.2000260606248302E-29</v>
      </c>
      <c r="ID184" s="86">
        <f t="shared" si="640"/>
        <v>1.7214844191640571E-30</v>
      </c>
      <c r="IE184" s="86">
        <f t="shared" si="641"/>
        <v>1.0216980324829428E-29</v>
      </c>
      <c r="IF184" s="86">
        <f t="shared" si="642"/>
        <v>3.9395900345797434E-55</v>
      </c>
      <c r="IG184" s="86">
        <f t="shared" si="643"/>
        <v>9.5346697403090678E-47</v>
      </c>
      <c r="II184" s="86">
        <f t="shared" si="540"/>
        <v>3.9881961498853889E-2</v>
      </c>
      <c r="IJ184" s="86">
        <f t="shared" si="541"/>
        <v>1.743321680079554E-3</v>
      </c>
      <c r="IK184" s="86">
        <f t="shared" si="542"/>
        <v>9.108789605922937E-4</v>
      </c>
      <c r="IL184" s="86">
        <f t="shared" si="543"/>
        <v>9.8611358574098051E-4</v>
      </c>
      <c r="IM184" s="86">
        <f t="shared" si="544"/>
        <v>2.3566578689672153E-3</v>
      </c>
      <c r="IN184" s="86">
        <f t="shared" si="545"/>
        <v>9.8498846791913574E-4</v>
      </c>
      <c r="IO184" s="86">
        <f t="shared" si="546"/>
        <v>3.9403829329050292E-4</v>
      </c>
      <c r="IP184" s="86">
        <f t="shared" si="547"/>
        <v>2.0318242733716429E-4</v>
      </c>
      <c r="IQ184" s="86">
        <f t="shared" si="548"/>
        <v>1.5330064330861643E-4</v>
      </c>
      <c r="IR184" s="86">
        <f t="shared" si="549"/>
        <v>6.1299157226799299E-5</v>
      </c>
      <c r="IS184" s="86">
        <f t="shared" si="550"/>
        <v>5.2812082428458295E-4</v>
      </c>
      <c r="IT184" s="86">
        <f t="shared" si="551"/>
        <v>5.3090785562964283E-4</v>
      </c>
      <c r="IU184" s="86">
        <f t="shared" si="552"/>
        <v>1.3900854604348774E-3</v>
      </c>
      <c r="IV184" s="86">
        <f t="shared" si="553"/>
        <v>1.99786742688547E-4</v>
      </c>
      <c r="IW184" s="86">
        <f t="shared" si="554"/>
        <v>4.1232144422735761E-2</v>
      </c>
      <c r="IY184" s="86">
        <f t="shared" si="555"/>
        <v>3.9881961498853889E-2</v>
      </c>
      <c r="IZ184" s="86">
        <f t="shared" si="556"/>
        <v>1.743321680079554E-3</v>
      </c>
      <c r="JA184" s="86">
        <f t="shared" si="557"/>
        <v>9.108789605922937E-4</v>
      </c>
      <c r="JB184" s="86">
        <f t="shared" si="558"/>
        <v>9.8611358574098051E-4</v>
      </c>
      <c r="JC184" s="86">
        <f t="shared" si="559"/>
        <v>2.3566578689672153E-3</v>
      </c>
      <c r="JD184" s="86">
        <f t="shared" si="560"/>
        <v>9.8498846791913574E-4</v>
      </c>
      <c r="JE184" s="86">
        <f t="shared" si="561"/>
        <v>3.9403829329050292E-4</v>
      </c>
      <c r="JF184" s="86">
        <f t="shared" si="562"/>
        <v>2.0318242733716429E-4</v>
      </c>
      <c r="JG184" s="86">
        <f t="shared" si="563"/>
        <v>1.5330064330861643E-4</v>
      </c>
      <c r="JH184" s="86">
        <f t="shared" si="564"/>
        <v>6.1299157226799299E-5</v>
      </c>
      <c r="JI184" s="86">
        <f t="shared" si="565"/>
        <v>5.2812082428458295E-4</v>
      </c>
      <c r="JJ184" s="86">
        <f t="shared" si="566"/>
        <v>5.3090785562964283E-4</v>
      </c>
      <c r="JK184" s="86">
        <f t="shared" si="567"/>
        <v>1.3900854604348774E-3</v>
      </c>
      <c r="JL184" s="86">
        <f t="shared" si="568"/>
        <v>1.99786742688547E-4</v>
      </c>
      <c r="JM184" s="86">
        <f t="shared" si="569"/>
        <v>4.1232144422735761E-2</v>
      </c>
    </row>
    <row r="185" spans="2:273" x14ac:dyDescent="0.25">
      <c r="B185" s="2">
        <v>158</v>
      </c>
      <c r="C185" s="37">
        <v>50.710500000000003</v>
      </c>
      <c r="D185" s="37">
        <v>49.954500000000003</v>
      </c>
      <c r="E185" s="37">
        <v>50.0428</v>
      </c>
      <c r="F185" s="37">
        <v>49.945999999999998</v>
      </c>
      <c r="G185" s="37">
        <v>49.950800000000001</v>
      </c>
      <c r="H185" s="37">
        <v>51.111199999999997</v>
      </c>
      <c r="I185" s="37">
        <v>51.127000000000002</v>
      </c>
      <c r="J185" s="37">
        <v>51.839599999999997</v>
      </c>
      <c r="K185" s="37">
        <v>51.647199999999998</v>
      </c>
      <c r="L185" s="37">
        <v>50.5351</v>
      </c>
      <c r="M185" s="37">
        <v>51.296999999999997</v>
      </c>
      <c r="N185" s="37">
        <v>50.773899999999998</v>
      </c>
      <c r="O185" s="37">
        <v>51.854799999999997</v>
      </c>
      <c r="P185" s="37">
        <v>52.660699999999999</v>
      </c>
      <c r="Q185" s="37">
        <v>53.055900000000001</v>
      </c>
      <c r="S185" s="4">
        <f t="shared" si="441"/>
        <v>50.870367172159462</v>
      </c>
      <c r="T185" s="4" t="e">
        <f t="shared" si="442"/>
        <v>#N/A</v>
      </c>
      <c r="U185" s="4" t="e">
        <f t="shared" si="443"/>
        <v>#N/A</v>
      </c>
      <c r="V185" s="4" t="e">
        <f t="shared" si="444"/>
        <v>#N/A</v>
      </c>
      <c r="W185" s="4" t="e">
        <f t="shared" si="445"/>
        <v>#N/A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52.368597498612928</v>
      </c>
      <c r="AG185" s="4">
        <f t="shared" si="455"/>
        <v>53.430334065257618</v>
      </c>
      <c r="AI185" s="4">
        <f t="shared" si="456"/>
        <v>-0.15986717215945845</v>
      </c>
      <c r="AJ185" s="4">
        <f t="shared" si="457"/>
        <v>0</v>
      </c>
      <c r="AK185" s="4">
        <f t="shared" si="458"/>
        <v>0</v>
      </c>
      <c r="AL185" s="4">
        <f t="shared" si="459"/>
        <v>0</v>
      </c>
      <c r="AM185" s="4">
        <f t="shared" si="460"/>
        <v>0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0.29210250138707039</v>
      </c>
      <c r="AW185" s="4">
        <f t="shared" si="570"/>
        <v>-0.37443406525761702</v>
      </c>
      <c r="AY185" s="2">
        <f t="shared" si="520"/>
        <v>50.870367171637206</v>
      </c>
      <c r="AZ185" s="2" t="e">
        <f t="shared" si="571"/>
        <v>#N/A</v>
      </c>
      <c r="BA185" s="2" t="e">
        <f t="shared" si="572"/>
        <v>#N/A</v>
      </c>
      <c r="BB185" s="2" t="e">
        <f t="shared" si="573"/>
        <v>#N/A</v>
      </c>
      <c r="BC185" s="2" t="e">
        <f t="shared" si="574"/>
        <v>#N/A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52.368597497989917</v>
      </c>
      <c r="BM185" s="2">
        <f t="shared" si="584"/>
        <v>53.430332624715597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52.660699999999999</v>
      </c>
      <c r="DI185" s="2" t="str">
        <f t="shared" si="499"/>
        <v/>
      </c>
      <c r="DK185" s="2">
        <f t="shared" si="500"/>
        <v>60.85555642589118</v>
      </c>
      <c r="DL185" s="2">
        <f t="shared" si="585"/>
        <v>59.479347073170743</v>
      </c>
      <c r="DM185" s="2">
        <f t="shared" si="585"/>
        <v>62.347615060728728</v>
      </c>
      <c r="DN185" s="2">
        <f t="shared" si="585"/>
        <v>58.038896472795486</v>
      </c>
      <c r="DO185" s="2">
        <f t="shared" si="585"/>
        <v>57.677402560455199</v>
      </c>
      <c r="DP185" s="2">
        <f t="shared" si="585"/>
        <v>59.476712446657167</v>
      </c>
      <c r="DQ185" s="2">
        <f t="shared" si="585"/>
        <v>63.220066274509811</v>
      </c>
      <c r="DR185" s="2">
        <f t="shared" si="585"/>
        <v>61.370833238953239</v>
      </c>
      <c r="DS185" s="2">
        <f t="shared" si="585"/>
        <v>65.904935924495916</v>
      </c>
      <c r="DT185" s="2">
        <f t="shared" si="585"/>
        <v>63.533146593736589</v>
      </c>
      <c r="DU185" s="2">
        <f t="shared" si="585"/>
        <v>60.607255981665404</v>
      </c>
      <c r="DV185" s="2">
        <f t="shared" si="585"/>
        <v>63.354970716430728</v>
      </c>
      <c r="DW185" s="2">
        <f t="shared" si="585"/>
        <v>66.34324721161191</v>
      </c>
      <c r="DX185" s="2">
        <f t="shared" si="585"/>
        <v>64.336855003665676</v>
      </c>
      <c r="DY185" s="2">
        <f t="shared" si="585"/>
        <v>65.963946700854692</v>
      </c>
      <c r="EA185" s="2">
        <f t="shared" si="440"/>
        <v>50.701567713480955</v>
      </c>
      <c r="EB185" s="2">
        <f t="shared" si="502"/>
        <v>49.673278387797069</v>
      </c>
      <c r="EC185" s="2">
        <f t="shared" si="503"/>
        <v>49.214411695916979</v>
      </c>
      <c r="ED185" s="2">
        <f t="shared" si="504"/>
        <v>50.220632043530834</v>
      </c>
      <c r="EE185" s="2">
        <f t="shared" si="505"/>
        <v>49.863906668568745</v>
      </c>
      <c r="EF185" s="2">
        <f t="shared" si="506"/>
        <v>50.672778321874688</v>
      </c>
      <c r="EG185" s="2">
        <f t="shared" si="507"/>
        <v>51.552392811491281</v>
      </c>
      <c r="EH185" s="2">
        <f t="shared" si="508"/>
        <v>50.997583387550449</v>
      </c>
      <c r="EI185" s="2">
        <f t="shared" si="509"/>
        <v>51.572918158028799</v>
      </c>
      <c r="EJ185" s="2">
        <f t="shared" si="510"/>
        <v>50.618441785321181</v>
      </c>
      <c r="EK185" s="2">
        <f t="shared" si="511"/>
        <v>50.64687673660427</v>
      </c>
      <c r="EL185" s="2">
        <f t="shared" si="512"/>
        <v>51.056789816624772</v>
      </c>
      <c r="EM185" s="2">
        <f t="shared" si="513"/>
        <v>52.000005460189598</v>
      </c>
      <c r="EN185" s="2">
        <f t="shared" si="514"/>
        <v>52.449146242237838</v>
      </c>
      <c r="EO185" s="2">
        <f t="shared" si="515"/>
        <v>53.574176710394845</v>
      </c>
      <c r="EQ185" s="2">
        <f t="shared" si="516"/>
        <v>50.906104554504431</v>
      </c>
      <c r="ER185" s="2">
        <f t="shared" si="586"/>
        <v>49.666740175176237</v>
      </c>
      <c r="ES185" s="2">
        <f t="shared" si="586"/>
        <v>49.781696150316385</v>
      </c>
      <c r="ET185" s="2">
        <f t="shared" si="586"/>
        <v>50.108399247281852</v>
      </c>
      <c r="EU185" s="2">
        <f t="shared" si="586"/>
        <v>50.05752284871231</v>
      </c>
      <c r="EV185" s="2">
        <f t="shared" si="586"/>
        <v>50.586646632124356</v>
      </c>
      <c r="EW185" s="2">
        <f t="shared" si="586"/>
        <v>51.405311570392605</v>
      </c>
      <c r="EX185" s="2">
        <f t="shared" si="586"/>
        <v>51.479454593749423</v>
      </c>
      <c r="EY185" s="2">
        <f t="shared" si="586"/>
        <v>51.519505114572745</v>
      </c>
      <c r="EZ185" s="2">
        <f t="shared" si="586"/>
        <v>50.144779018612539</v>
      </c>
      <c r="FA185" s="2">
        <f t="shared" si="586"/>
        <v>50.687819972739426</v>
      </c>
      <c r="FB185" s="2">
        <f t="shared" si="586"/>
        <v>50.871671525463128</v>
      </c>
      <c r="FC185" s="2">
        <f t="shared" si="586"/>
        <v>51.985286318784404</v>
      </c>
      <c r="FD185" s="2">
        <f t="shared" si="586"/>
        <v>52.355124929913821</v>
      </c>
      <c r="FE185" s="2">
        <f t="shared" si="586"/>
        <v>53.407243933718917</v>
      </c>
      <c r="FG185" s="2">
        <f t="shared" si="518"/>
        <v>0.99997993139645669</v>
      </c>
      <c r="FH185" s="2">
        <f t="shared" si="587"/>
        <v>0.99997960724133539</v>
      </c>
      <c r="FI185" s="2">
        <f t="shared" si="587"/>
        <v>0.99997876914381678</v>
      </c>
      <c r="FJ185" s="2">
        <f t="shared" si="587"/>
        <v>0.99997812681799392</v>
      </c>
      <c r="FK185" s="2">
        <f t="shared" si="587"/>
        <v>0.99997613470735391</v>
      </c>
      <c r="FL185" s="2">
        <f t="shared" si="587"/>
        <v>0.99997596667322908</v>
      </c>
      <c r="FM185" s="2">
        <f t="shared" si="587"/>
        <v>0.99997530368573651</v>
      </c>
      <c r="FN185" s="2">
        <f t="shared" si="587"/>
        <v>0.99997478617424063</v>
      </c>
      <c r="FO185" s="2">
        <f t="shared" si="587"/>
        <v>0.99997526345257437</v>
      </c>
      <c r="FP185" s="2">
        <f t="shared" si="587"/>
        <v>0.99997627573856496</v>
      </c>
      <c r="FQ185" s="2">
        <f t="shared" si="587"/>
        <v>0.99997281529960991</v>
      </c>
      <c r="FR185" s="2">
        <f t="shared" si="587"/>
        <v>0.99997685296109096</v>
      </c>
      <c r="FS185" s="2">
        <f t="shared" si="587"/>
        <v>0.9999744367253095</v>
      </c>
      <c r="FT185" s="2">
        <f t="shared" si="587"/>
        <v>0.99997186739402011</v>
      </c>
      <c r="FU185" s="2">
        <f t="shared" si="587"/>
        <v>0.9999666808590475</v>
      </c>
      <c r="FW185" s="2">
        <f t="shared" si="536"/>
        <v>0.82428026627755735</v>
      </c>
      <c r="FX185" s="2">
        <f t="shared" si="588"/>
        <v>0.90262249055828914</v>
      </c>
      <c r="FY185" s="2">
        <f t="shared" si="589"/>
        <v>0.89851304107243402</v>
      </c>
      <c r="FZ185" s="2">
        <f t="shared" si="590"/>
        <v>0.89316121569338536</v>
      </c>
      <c r="GA185" s="2">
        <f t="shared" si="591"/>
        <v>0.89397229506510556</v>
      </c>
      <c r="GB185" s="2">
        <f t="shared" si="592"/>
        <v>0.89921177413830267</v>
      </c>
      <c r="GC185" s="2">
        <f t="shared" si="593"/>
        <v>0.90477513663368014</v>
      </c>
      <c r="GD185" s="2">
        <f t="shared" si="594"/>
        <v>0.9200737892457882</v>
      </c>
      <c r="GE185" s="2">
        <f t="shared" si="595"/>
        <v>0.91717362045677187</v>
      </c>
      <c r="GF185" s="2">
        <f t="shared" si="596"/>
        <v>0.91775065974842229</v>
      </c>
      <c r="GG185" s="2">
        <f t="shared" si="597"/>
        <v>0.9038412842736957</v>
      </c>
      <c r="GH185" s="2">
        <f t="shared" si="598"/>
        <v>0.89985946478704193</v>
      </c>
      <c r="GI185" s="2">
        <f t="shared" si="599"/>
        <v>0.88225838373594989</v>
      </c>
      <c r="GJ185" s="2">
        <f t="shared" si="600"/>
        <v>0.86026427918568382</v>
      </c>
      <c r="GK185" s="2">
        <f t="shared" si="601"/>
        <v>0.86416164065836598</v>
      </c>
      <c r="GM185" s="86">
        <f t="shared" si="537"/>
        <v>7.1393087298034227E-289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2.6699312068209991E-294</v>
      </c>
      <c r="HD185" s="86">
        <f t="shared" si="616"/>
        <v>1.1705107331062777E-219</v>
      </c>
      <c r="HE185" s="86">
        <f t="shared" si="617"/>
        <v>1.4860384902925017E-298</v>
      </c>
      <c r="HF185" s="86">
        <f t="shared" si="618"/>
        <v>8.5758900496176006E-295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3.9244380323081558E-280</v>
      </c>
      <c r="HM185" s="86">
        <f t="shared" si="625"/>
        <v>0</v>
      </c>
      <c r="HN185" s="86">
        <f t="shared" si="626"/>
        <v>0</v>
      </c>
      <c r="HO185" s="86">
        <f t="shared" si="627"/>
        <v>1.9756579906171663E-256</v>
      </c>
      <c r="HP185" s="86">
        <f t="shared" si="628"/>
        <v>9.709016801999739E-245</v>
      </c>
      <c r="HQ185" s="86">
        <f t="shared" si="629"/>
        <v>0</v>
      </c>
      <c r="HS185" s="86">
        <f t="shared" si="539"/>
        <v>1.4509960321058621E-21</v>
      </c>
      <c r="HT185" s="86">
        <f t="shared" si="630"/>
        <v>8.4246109302167363E-26</v>
      </c>
      <c r="HU185" s="86">
        <f t="shared" si="631"/>
        <v>2.0401494976033361E-28</v>
      </c>
      <c r="HV185" s="86">
        <f t="shared" si="632"/>
        <v>2.4590593387355453E-29</v>
      </c>
      <c r="HW185" s="86">
        <f t="shared" si="633"/>
        <v>1.7772392356009609E-25</v>
      </c>
      <c r="HX185" s="86">
        <f t="shared" si="634"/>
        <v>1.7641413184276164E-28</v>
      </c>
      <c r="HY185" s="86">
        <f t="shared" si="635"/>
        <v>7.8842009471554718E-32</v>
      </c>
      <c r="HZ185" s="86">
        <f t="shared" si="636"/>
        <v>4.5965453385012728E-30</v>
      </c>
      <c r="IA185" s="86">
        <f t="shared" si="637"/>
        <v>3.0793352312167356E-32</v>
      </c>
      <c r="IB185" s="86">
        <f t="shared" si="638"/>
        <v>1.7869974880281368E-36</v>
      </c>
      <c r="IC185" s="86">
        <f t="shared" si="639"/>
        <v>7.9632752531563699E-31</v>
      </c>
      <c r="ID185" s="86">
        <f t="shared" si="640"/>
        <v>1.0358486839341502E-31</v>
      </c>
      <c r="IE185" s="86">
        <f t="shared" si="641"/>
        <v>6.2055029542703012E-31</v>
      </c>
      <c r="IF185" s="86">
        <f t="shared" si="642"/>
        <v>1.3420571064570081E-57</v>
      </c>
      <c r="IG185" s="86">
        <f t="shared" si="643"/>
        <v>7.5649365997167179E-49</v>
      </c>
      <c r="II185" s="86">
        <f t="shared" si="540"/>
        <v>2.8875331647839425E-2</v>
      </c>
      <c r="IJ185" s="86">
        <f t="shared" si="541"/>
        <v>1.0912271047957512E-3</v>
      </c>
      <c r="IK185" s="86">
        <f t="shared" si="542"/>
        <v>5.342854414963073E-4</v>
      </c>
      <c r="IL185" s="86">
        <f t="shared" si="543"/>
        <v>5.7352886837228284E-4</v>
      </c>
      <c r="IM185" s="86">
        <f t="shared" si="544"/>
        <v>1.4805101787048083E-3</v>
      </c>
      <c r="IN185" s="86">
        <f t="shared" si="545"/>
        <v>5.827180719054037E-4</v>
      </c>
      <c r="IO185" s="86">
        <f t="shared" si="546"/>
        <v>2.197046347596627E-4</v>
      </c>
      <c r="IP185" s="86">
        <f t="shared" si="547"/>
        <v>1.1313112906368861E-4</v>
      </c>
      <c r="IQ185" s="86">
        <f t="shared" si="548"/>
        <v>8.2698769530572172E-5</v>
      </c>
      <c r="IR185" s="86">
        <f t="shared" si="549"/>
        <v>3.0883044122249991E-5</v>
      </c>
      <c r="IS185" s="86">
        <f t="shared" si="550"/>
        <v>3.0074777023745452E-4</v>
      </c>
      <c r="IT185" s="86">
        <f t="shared" si="551"/>
        <v>2.9877996406894262E-4</v>
      </c>
      <c r="IU185" s="86">
        <f t="shared" si="552"/>
        <v>8.0841164278842089E-4</v>
      </c>
      <c r="IV185" s="86">
        <f t="shared" si="553"/>
        <v>8.935090715818916E-5</v>
      </c>
      <c r="IW185" s="86">
        <f t="shared" si="554"/>
        <v>3.1704536531803988E-2</v>
      </c>
      <c r="IY185" s="86">
        <f t="shared" si="555"/>
        <v>2.8875331647839425E-2</v>
      </c>
      <c r="IZ185" s="86">
        <f t="shared" si="556"/>
        <v>1.0912271047957512E-3</v>
      </c>
      <c r="JA185" s="86">
        <f t="shared" si="557"/>
        <v>5.342854414963073E-4</v>
      </c>
      <c r="JB185" s="86">
        <f t="shared" si="558"/>
        <v>5.7352886837228284E-4</v>
      </c>
      <c r="JC185" s="86">
        <f t="shared" si="559"/>
        <v>1.4805101787048083E-3</v>
      </c>
      <c r="JD185" s="86">
        <f t="shared" si="560"/>
        <v>5.827180719054037E-4</v>
      </c>
      <c r="JE185" s="86">
        <f t="shared" si="561"/>
        <v>2.197046347596627E-4</v>
      </c>
      <c r="JF185" s="86">
        <f t="shared" si="562"/>
        <v>1.1313112906368861E-4</v>
      </c>
      <c r="JG185" s="86">
        <f t="shared" si="563"/>
        <v>8.2698769530572172E-5</v>
      </c>
      <c r="JH185" s="86">
        <f t="shared" si="564"/>
        <v>3.0883044122249991E-5</v>
      </c>
      <c r="JI185" s="86">
        <f t="shared" si="565"/>
        <v>3.0074777023745452E-4</v>
      </c>
      <c r="JJ185" s="86">
        <f t="shared" si="566"/>
        <v>2.9877996406894262E-4</v>
      </c>
      <c r="JK185" s="86">
        <f t="shared" si="567"/>
        <v>8.0841164278842089E-4</v>
      </c>
      <c r="JL185" s="86">
        <f t="shared" si="568"/>
        <v>8.935090715818916E-5</v>
      </c>
      <c r="JM185" s="86">
        <f t="shared" si="569"/>
        <v>3.1704536531803988E-2</v>
      </c>
    </row>
    <row r="186" spans="2:273" x14ac:dyDescent="0.25">
      <c r="B186" s="2">
        <v>159</v>
      </c>
      <c r="C186" s="37">
        <v>51.254199999999997</v>
      </c>
      <c r="D186" s="37">
        <v>49.438000000000002</v>
      </c>
      <c r="E186" s="37">
        <v>49.913200000000003</v>
      </c>
      <c r="F186" s="37">
        <v>50.512500000000003</v>
      </c>
      <c r="G186" s="37">
        <v>50.100999999999999</v>
      </c>
      <c r="H186" s="37">
        <v>50.6768</v>
      </c>
      <c r="I186" s="37">
        <v>51.413400000000003</v>
      </c>
      <c r="J186" s="37">
        <v>51.573300000000003</v>
      </c>
      <c r="K186" s="37">
        <v>51.0184</v>
      </c>
      <c r="L186" s="37">
        <v>51.0092</v>
      </c>
      <c r="M186" s="37">
        <v>50.525399999999998</v>
      </c>
      <c r="N186" s="37">
        <v>51.253799999999998</v>
      </c>
      <c r="O186" s="37">
        <v>52.483199999999997</v>
      </c>
      <c r="P186" s="37">
        <v>51.847099999999998</v>
      </c>
      <c r="Q186" s="37">
        <v>52.808900000000001</v>
      </c>
      <c r="S186" s="4">
        <f t="shared" si="441"/>
        <v>50.832341944078586</v>
      </c>
      <c r="T186" s="4" t="e">
        <f t="shared" si="442"/>
        <v>#N/A</v>
      </c>
      <c r="U186" s="4" t="e">
        <f t="shared" si="443"/>
        <v>#N/A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52.33206264873651</v>
      </c>
      <c r="AG186" s="4">
        <f t="shared" si="455"/>
        <v>53.3709703652491</v>
      </c>
      <c r="AI186" s="4">
        <f t="shared" si="456"/>
        <v>0.42185805592141179</v>
      </c>
      <c r="AJ186" s="4">
        <f t="shared" si="457"/>
        <v>0</v>
      </c>
      <c r="AK186" s="4">
        <f t="shared" si="458"/>
        <v>0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-0.48496264873651285</v>
      </c>
      <c r="AW186" s="4">
        <f t="shared" si="570"/>
        <v>-0.56207036524909881</v>
      </c>
      <c r="AY186" s="2">
        <f t="shared" si="520"/>
        <v>50.832341944032507</v>
      </c>
      <c r="AZ186" s="2" t="e">
        <f t="shared" si="571"/>
        <v>#N/A</v>
      </c>
      <c r="BA186" s="2" t="e">
        <f t="shared" si="572"/>
        <v>#N/A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52.33206264867448</v>
      </c>
      <c r="BM186" s="2">
        <f t="shared" si="584"/>
        <v>53.370970069603814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51.847099999999998</v>
      </c>
      <c r="DI186" s="2" t="str">
        <f t="shared" si="499"/>
        <v/>
      </c>
      <c r="DK186" s="2">
        <f t="shared" si="500"/>
        <v>60.888428602251402</v>
      </c>
      <c r="DL186" s="2">
        <f t="shared" si="585"/>
        <v>59.506761341463424</v>
      </c>
      <c r="DM186" s="2">
        <f t="shared" si="585"/>
        <v>62.397208825910916</v>
      </c>
      <c r="DN186" s="2">
        <f t="shared" si="585"/>
        <v>58.060782701688545</v>
      </c>
      <c r="DO186" s="2">
        <f t="shared" si="585"/>
        <v>57.694553390232343</v>
      </c>
      <c r="DP186" s="2">
        <f t="shared" si="585"/>
        <v>59.505435561877654</v>
      </c>
      <c r="DQ186" s="2">
        <f t="shared" si="585"/>
        <v>63.273910532212895</v>
      </c>
      <c r="DR186" s="2">
        <f t="shared" si="585"/>
        <v>61.411795993135989</v>
      </c>
      <c r="DS186" s="2">
        <f t="shared" si="585"/>
        <v>65.976022127842114</v>
      </c>
      <c r="DT186" s="2">
        <f t="shared" si="585"/>
        <v>63.585001690261691</v>
      </c>
      <c r="DU186" s="2">
        <f t="shared" si="585"/>
        <v>60.635725362872435</v>
      </c>
      <c r="DV186" s="2">
        <f t="shared" si="585"/>
        <v>63.407082415272427</v>
      </c>
      <c r="DW186" s="2">
        <f t="shared" si="585"/>
        <v>66.410361130634072</v>
      </c>
      <c r="DX186" s="2">
        <f t="shared" si="585"/>
        <v>64.391050659824032</v>
      </c>
      <c r="DY186" s="2">
        <f t="shared" si="585"/>
        <v>66.02346745299144</v>
      </c>
      <c r="EA186" s="2">
        <f t="shared" si="440"/>
        <v>50.657880895372003</v>
      </c>
      <c r="EB186" s="2">
        <f t="shared" si="502"/>
        <v>49.638669935443325</v>
      </c>
      <c r="EC186" s="2">
        <f t="shared" si="503"/>
        <v>49.171630661465286</v>
      </c>
      <c r="ED186" s="2">
        <f t="shared" si="504"/>
        <v>50.190254625151148</v>
      </c>
      <c r="EE186" s="2">
        <f t="shared" si="505"/>
        <v>49.824919810525486</v>
      </c>
      <c r="EF186" s="2">
        <f t="shared" si="506"/>
        <v>50.641874845988909</v>
      </c>
      <c r="EG186" s="2">
        <f t="shared" si="507"/>
        <v>51.526769786959328</v>
      </c>
      <c r="EH186" s="2">
        <f t="shared" si="508"/>
        <v>50.960525229301702</v>
      </c>
      <c r="EI186" s="2">
        <f t="shared" si="509"/>
        <v>51.541546975160067</v>
      </c>
      <c r="EJ186" s="2">
        <f t="shared" si="510"/>
        <v>50.574822226857947</v>
      </c>
      <c r="EK186" s="2">
        <f t="shared" si="511"/>
        <v>50.601394770819887</v>
      </c>
      <c r="EL186" s="2">
        <f t="shared" si="512"/>
        <v>51.023818489559083</v>
      </c>
      <c r="EM186" s="2">
        <f t="shared" si="513"/>
        <v>51.964216330229029</v>
      </c>
      <c r="EN186" s="2">
        <f t="shared" si="514"/>
        <v>52.415038999477694</v>
      </c>
      <c r="EO186" s="2">
        <f t="shared" si="515"/>
        <v>53.518820259812706</v>
      </c>
      <c r="EQ186" s="2">
        <f t="shared" si="516"/>
        <v>50.866037374842854</v>
      </c>
      <c r="ER186" s="2">
        <f t="shared" si="586"/>
        <v>49.632017621021141</v>
      </c>
      <c r="ES186" s="2">
        <f t="shared" si="586"/>
        <v>49.748237255470229</v>
      </c>
      <c r="ET186" s="2">
        <f t="shared" si="586"/>
        <v>50.076155812656815</v>
      </c>
      <c r="EU186" s="2">
        <f t="shared" si="586"/>
        <v>50.021678478332319</v>
      </c>
      <c r="EV186" s="2">
        <f t="shared" si="586"/>
        <v>50.554347056901463</v>
      </c>
      <c r="EW186" s="2">
        <f t="shared" si="586"/>
        <v>51.377302515243265</v>
      </c>
      <c r="EX186" s="2">
        <f t="shared" si="586"/>
        <v>51.450062902247439</v>
      </c>
      <c r="EY186" s="2">
        <f t="shared" si="586"/>
        <v>51.487265166735938</v>
      </c>
      <c r="EZ186" s="2">
        <f t="shared" si="586"/>
        <v>50.093479357022012</v>
      </c>
      <c r="FA186" s="2">
        <f t="shared" si="586"/>
        <v>50.643001557076005</v>
      </c>
      <c r="FB186" s="2">
        <f t="shared" si="586"/>
        <v>50.835675974730634</v>
      </c>
      <c r="FC186" s="2">
        <f t="shared" si="586"/>
        <v>51.949242691200595</v>
      </c>
      <c r="FD186" s="2">
        <f t="shared" si="586"/>
        <v>52.319417649411434</v>
      </c>
      <c r="FE186" s="2">
        <f t="shared" si="586"/>
        <v>53.349339833503187</v>
      </c>
      <c r="FG186" s="2">
        <f t="shared" si="518"/>
        <v>0.99998169718371832</v>
      </c>
      <c r="FH186" s="2">
        <f t="shared" si="587"/>
        <v>0.99998140154968151</v>
      </c>
      <c r="FI186" s="2">
        <f t="shared" si="587"/>
        <v>0.99998063719286079</v>
      </c>
      <c r="FJ186" s="2">
        <f t="shared" si="587"/>
        <v>0.99998005138252599</v>
      </c>
      <c r="FK186" s="2">
        <f t="shared" si="587"/>
        <v>0.99997823454871737</v>
      </c>
      <c r="FL186" s="2">
        <f t="shared" si="587"/>
        <v>0.99997808129912824</v>
      </c>
      <c r="FM186" s="2">
        <f t="shared" si="587"/>
        <v>0.99997747664475611</v>
      </c>
      <c r="FN186" s="2">
        <f t="shared" si="587"/>
        <v>0.99997700466658967</v>
      </c>
      <c r="FO186" s="2">
        <f t="shared" si="587"/>
        <v>0.99997743995151656</v>
      </c>
      <c r="FP186" s="2">
        <f t="shared" si="587"/>
        <v>0.99997836317124911</v>
      </c>
      <c r="FQ186" s="2">
        <f t="shared" si="587"/>
        <v>0.99997520719927624</v>
      </c>
      <c r="FR186" s="2">
        <f t="shared" si="587"/>
        <v>0.99997888960662074</v>
      </c>
      <c r="FS186" s="2">
        <f t="shared" si="587"/>
        <v>0.99997668596395273</v>
      </c>
      <c r="FT186" s="2">
        <f t="shared" si="587"/>
        <v>0.99997434269489582</v>
      </c>
      <c r="FU186" s="2">
        <f t="shared" si="587"/>
        <v>0.99996961249320548</v>
      </c>
      <c r="FW186" s="2">
        <f t="shared" si="536"/>
        <v>0.83722496301040772</v>
      </c>
      <c r="FX186" s="2">
        <f t="shared" si="588"/>
        <v>0.91042314659069656</v>
      </c>
      <c r="FY186" s="2">
        <f t="shared" si="589"/>
        <v>0.90660883341717724</v>
      </c>
      <c r="FZ186" s="2">
        <f t="shared" si="590"/>
        <v>0.9016371958666588</v>
      </c>
      <c r="GA186" s="2">
        <f t="shared" si="591"/>
        <v>0.90239096091592608</v>
      </c>
      <c r="GB186" s="2">
        <f t="shared" si="592"/>
        <v>0.90725758058939043</v>
      </c>
      <c r="GC186" s="2">
        <f t="shared" si="593"/>
        <v>0.91242008168518263</v>
      </c>
      <c r="GD186" s="2">
        <f t="shared" si="594"/>
        <v>0.92659016448335119</v>
      </c>
      <c r="GE186" s="2">
        <f t="shared" si="595"/>
        <v>0.92390689091462308</v>
      </c>
      <c r="GF186" s="2">
        <f t="shared" si="596"/>
        <v>0.92444088503659239</v>
      </c>
      <c r="GG186" s="2">
        <f t="shared" si="597"/>
        <v>0.91155387293929346</v>
      </c>
      <c r="GH186" s="2">
        <f t="shared" si="598"/>
        <v>0.90785886493520984</v>
      </c>
      <c r="GI186" s="2">
        <f t="shared" si="599"/>
        <v>0.89149425169181706</v>
      </c>
      <c r="GJ186" s="2">
        <f t="shared" si="600"/>
        <v>0.87097309262636569</v>
      </c>
      <c r="GK186" s="2">
        <f t="shared" si="601"/>
        <v>0.87461530802222376</v>
      </c>
      <c r="GM186" s="86">
        <f t="shared" si="537"/>
        <v>1.0587147478234462E-294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7.822874076175081E-302</v>
      </c>
      <c r="HD186" s="86">
        <f t="shared" si="616"/>
        <v>3.2457483257398748E-225</v>
      </c>
      <c r="HE186" s="86">
        <f t="shared" si="617"/>
        <v>4.1649761587512155E-306</v>
      </c>
      <c r="HF186" s="86">
        <f t="shared" si="618"/>
        <v>2.7100049423516557E-302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4.4879297257521922E-287</v>
      </c>
      <c r="HM186" s="86">
        <f t="shared" si="625"/>
        <v>0</v>
      </c>
      <c r="HN186" s="86">
        <f t="shared" si="626"/>
        <v>0</v>
      </c>
      <c r="HO186" s="86">
        <f t="shared" si="627"/>
        <v>7.1715398524133355E-263</v>
      </c>
      <c r="HP186" s="86">
        <f t="shared" si="628"/>
        <v>6.178334214993661E-251</v>
      </c>
      <c r="HQ186" s="86">
        <f t="shared" si="629"/>
        <v>0</v>
      </c>
      <c r="HS186" s="86">
        <f t="shared" si="539"/>
        <v>1.9401208584756129E-22</v>
      </c>
      <c r="HT186" s="86">
        <f t="shared" si="630"/>
        <v>8.5074526930483789E-27</v>
      </c>
      <c r="HU186" s="86">
        <f t="shared" si="631"/>
        <v>1.4974578689796664E-29</v>
      </c>
      <c r="HV186" s="86">
        <f t="shared" si="632"/>
        <v>1.6322019617176847E-30</v>
      </c>
      <c r="HW186" s="86">
        <f t="shared" si="633"/>
        <v>1.7540670049513877E-26</v>
      </c>
      <c r="HX186" s="86">
        <f t="shared" si="634"/>
        <v>1.3264211722615311E-29</v>
      </c>
      <c r="HY186" s="86">
        <f t="shared" si="635"/>
        <v>4.500047859645005E-33</v>
      </c>
      <c r="HZ186" s="86">
        <f t="shared" si="636"/>
        <v>3.1656509942860665E-31</v>
      </c>
      <c r="IA186" s="86">
        <f t="shared" si="637"/>
        <v>1.737569549534932E-33</v>
      </c>
      <c r="IB186" s="86">
        <f t="shared" si="638"/>
        <v>7.0406428945481957E-38</v>
      </c>
      <c r="IC186" s="86">
        <f t="shared" si="639"/>
        <v>5.0009349781163556E-32</v>
      </c>
      <c r="ID186" s="86">
        <f t="shared" si="640"/>
        <v>5.8847525800849173E-33</v>
      </c>
      <c r="IE186" s="86">
        <f t="shared" si="641"/>
        <v>3.5545048504592902E-32</v>
      </c>
      <c r="IF186" s="86">
        <f t="shared" si="642"/>
        <v>4.0244495470176924E-60</v>
      </c>
      <c r="IG186" s="86">
        <f t="shared" si="643"/>
        <v>5.3802869477274048E-51</v>
      </c>
      <c r="II186" s="86">
        <f t="shared" si="540"/>
        <v>2.0591087510659974E-2</v>
      </c>
      <c r="IJ186" s="86">
        <f t="shared" si="541"/>
        <v>6.7146844635602781E-4</v>
      </c>
      <c r="IK186" s="86">
        <f t="shared" si="542"/>
        <v>3.0713816734993961E-4</v>
      </c>
      <c r="IL186" s="86">
        <f t="shared" si="543"/>
        <v>3.2663164838863897E-4</v>
      </c>
      <c r="IM186" s="86">
        <f t="shared" si="544"/>
        <v>9.1384391263114124E-4</v>
      </c>
      <c r="IN186" s="86">
        <f t="shared" si="545"/>
        <v>3.3800044164833734E-4</v>
      </c>
      <c r="IO186" s="86">
        <f t="shared" si="546"/>
        <v>1.1987759347720422E-4</v>
      </c>
      <c r="IP186" s="86">
        <f t="shared" si="547"/>
        <v>6.173535566354315E-5</v>
      </c>
      <c r="IQ186" s="86">
        <f t="shared" si="548"/>
        <v>4.365690357411675E-5</v>
      </c>
      <c r="IR186" s="86">
        <f t="shared" si="549"/>
        <v>1.5187074770919498E-5</v>
      </c>
      <c r="IS186" s="86">
        <f t="shared" si="550"/>
        <v>1.6772769643648086E-4</v>
      </c>
      <c r="IT186" s="86">
        <f t="shared" si="551"/>
        <v>1.6452519553968807E-4</v>
      </c>
      <c r="IU186" s="86">
        <f t="shared" si="552"/>
        <v>4.5988493470798937E-4</v>
      </c>
      <c r="IV186" s="86">
        <f t="shared" si="553"/>
        <v>3.8489054895946204E-5</v>
      </c>
      <c r="IW186" s="86">
        <f t="shared" si="554"/>
        <v>2.4130548785241842E-2</v>
      </c>
      <c r="IY186" s="86">
        <f t="shared" si="555"/>
        <v>2.0591087510659974E-2</v>
      </c>
      <c r="IZ186" s="86">
        <f t="shared" si="556"/>
        <v>6.7146844635602781E-4</v>
      </c>
      <c r="JA186" s="86">
        <f t="shared" si="557"/>
        <v>3.0713816734993961E-4</v>
      </c>
      <c r="JB186" s="86">
        <f t="shared" si="558"/>
        <v>3.2663164838863897E-4</v>
      </c>
      <c r="JC186" s="86">
        <f t="shared" si="559"/>
        <v>9.1384391263114124E-4</v>
      </c>
      <c r="JD186" s="86">
        <f t="shared" si="560"/>
        <v>3.3800044164833734E-4</v>
      </c>
      <c r="JE186" s="86">
        <f t="shared" si="561"/>
        <v>1.1987759347720422E-4</v>
      </c>
      <c r="JF186" s="86">
        <f t="shared" si="562"/>
        <v>6.173535566354315E-5</v>
      </c>
      <c r="JG186" s="86">
        <f t="shared" si="563"/>
        <v>4.365690357411675E-5</v>
      </c>
      <c r="JH186" s="86">
        <f t="shared" si="564"/>
        <v>1.5187074770919498E-5</v>
      </c>
      <c r="JI186" s="86">
        <f t="shared" si="565"/>
        <v>1.6772769643648086E-4</v>
      </c>
      <c r="JJ186" s="86">
        <f t="shared" si="566"/>
        <v>1.6452519553968807E-4</v>
      </c>
      <c r="JK186" s="86">
        <f t="shared" si="567"/>
        <v>4.5988493470798937E-4</v>
      </c>
      <c r="JL186" s="86">
        <f t="shared" si="568"/>
        <v>3.8489054895946204E-5</v>
      </c>
      <c r="JM186" s="86">
        <f t="shared" si="569"/>
        <v>2.4130548785241842E-2</v>
      </c>
    </row>
    <row r="187" spans="2:273" x14ac:dyDescent="0.25">
      <c r="B187" s="2">
        <v>160</v>
      </c>
      <c r="C187" s="37">
        <v>50.809199999999997</v>
      </c>
      <c r="D187" s="37">
        <v>49.924199999999999</v>
      </c>
      <c r="E187" s="37">
        <v>49.503500000000003</v>
      </c>
      <c r="F187" s="37">
        <v>50.170999999999999</v>
      </c>
      <c r="G187" s="37">
        <v>50.303100000000001</v>
      </c>
      <c r="H187" s="37">
        <v>50.197699999999998</v>
      </c>
      <c r="I187" s="37">
        <v>51.319099999999999</v>
      </c>
      <c r="J187" s="37">
        <v>51.730800000000002</v>
      </c>
      <c r="K187" s="37">
        <v>51.4893</v>
      </c>
      <c r="L187" s="37">
        <v>50.404400000000003</v>
      </c>
      <c r="M187" s="37">
        <v>51.295699999999997</v>
      </c>
      <c r="N187" s="37">
        <v>51.055999999999997</v>
      </c>
      <c r="O187" s="37">
        <v>52.332999999999998</v>
      </c>
      <c r="P187" s="37">
        <v>52.310499999999998</v>
      </c>
      <c r="Q187" s="37">
        <v>52.454500000000003</v>
      </c>
      <c r="S187" s="4">
        <f t="shared" si="441"/>
        <v>50.794246708668872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52.295564469215918</v>
      </c>
      <c r="AG187" s="4">
        <f t="shared" si="455"/>
        <v>53.311676763334198</v>
      </c>
      <c r="AI187" s="4">
        <f t="shared" si="456"/>
        <v>1.4953291331124774E-2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1.4935530784079276E-2</v>
      </c>
      <c r="AW187" s="4">
        <f t="shared" si="644"/>
        <v>-0.8571767633341949</v>
      </c>
      <c r="AY187" s="2">
        <f t="shared" si="520"/>
        <v>50.794246708665327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52.295564469210383</v>
      </c>
      <c r="BM187" s="2">
        <f t="shared" si="584"/>
        <v>53.311676706982972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52.310499999999998</v>
      </c>
      <c r="DI187" s="2" t="str">
        <f t="shared" si="499"/>
        <v/>
      </c>
      <c r="DK187" s="2">
        <f t="shared" si="500"/>
        <v>60.921300778611624</v>
      </c>
      <c r="DL187" s="2">
        <f t="shared" ref="DL187:DY202" si="645">BP$228*$B187+BP$229</f>
        <v>59.534175609756112</v>
      </c>
      <c r="DM187" s="2">
        <f t="shared" si="645"/>
        <v>62.446802591093103</v>
      </c>
      <c r="DN187" s="2">
        <f t="shared" si="645"/>
        <v>58.082668930581605</v>
      </c>
      <c r="DO187" s="2">
        <f t="shared" si="645"/>
        <v>57.711704220009487</v>
      </c>
      <c r="DP187" s="2">
        <f t="shared" si="645"/>
        <v>59.534158677098134</v>
      </c>
      <c r="DQ187" s="2">
        <f t="shared" si="645"/>
        <v>63.327754789915971</v>
      </c>
      <c r="DR187" s="2">
        <f t="shared" si="645"/>
        <v>61.45275874731874</v>
      </c>
      <c r="DS187" s="2">
        <f t="shared" si="645"/>
        <v>66.047108331188312</v>
      </c>
      <c r="DT187" s="2">
        <f t="shared" si="645"/>
        <v>63.636856786786787</v>
      </c>
      <c r="DU187" s="2">
        <f t="shared" si="645"/>
        <v>60.66419474407946</v>
      </c>
      <c r="DV187" s="2">
        <f t="shared" si="645"/>
        <v>63.459194114114126</v>
      </c>
      <c r="DW187" s="2">
        <f t="shared" si="645"/>
        <v>66.477475049656221</v>
      </c>
      <c r="DX187" s="2">
        <f t="shared" si="645"/>
        <v>64.445246315982388</v>
      </c>
      <c r="DY187" s="2">
        <f t="shared" si="645"/>
        <v>66.082988205128203</v>
      </c>
      <c r="EA187" s="2">
        <f t="shared" si="440"/>
        <v>50.614194077263043</v>
      </c>
      <c r="EB187" s="2">
        <f t="shared" si="502"/>
        <v>49.604061483089581</v>
      </c>
      <c r="EC187" s="2">
        <f t="shared" si="503"/>
        <v>49.128849627013594</v>
      </c>
      <c r="ED187" s="2">
        <f t="shared" si="504"/>
        <v>50.159877206771462</v>
      </c>
      <c r="EE187" s="2">
        <f t="shared" si="505"/>
        <v>49.78593295248222</v>
      </c>
      <c r="EF187" s="2">
        <f t="shared" si="506"/>
        <v>50.61097137010313</v>
      </c>
      <c r="EG187" s="2">
        <f t="shared" si="507"/>
        <v>51.501146762427368</v>
      </c>
      <c r="EH187" s="2">
        <f t="shared" si="508"/>
        <v>50.923467071052954</v>
      </c>
      <c r="EI187" s="2">
        <f t="shared" si="509"/>
        <v>51.510175792291342</v>
      </c>
      <c r="EJ187" s="2">
        <f t="shared" si="510"/>
        <v>50.531202668394712</v>
      </c>
      <c r="EK187" s="2">
        <f t="shared" si="511"/>
        <v>50.555912805035511</v>
      </c>
      <c r="EL187" s="2">
        <f t="shared" si="512"/>
        <v>50.990847162493395</v>
      </c>
      <c r="EM187" s="2">
        <f t="shared" si="513"/>
        <v>51.928427200268466</v>
      </c>
      <c r="EN187" s="2">
        <f t="shared" si="514"/>
        <v>52.380931756717551</v>
      </c>
      <c r="EO187" s="2">
        <f t="shared" si="515"/>
        <v>53.463463809230568</v>
      </c>
      <c r="EQ187" s="2">
        <f t="shared" si="516"/>
        <v>50.825970195181277</v>
      </c>
      <c r="ER187" s="2">
        <f t="shared" ref="ER187:FE202" si="646">CV$228*$B187+CV$229</f>
        <v>49.597295066866046</v>
      </c>
      <c r="ES187" s="2">
        <f t="shared" si="646"/>
        <v>49.714778360624067</v>
      </c>
      <c r="ET187" s="2">
        <f t="shared" si="646"/>
        <v>50.043912378031784</v>
      </c>
      <c r="EU187" s="2">
        <f t="shared" si="646"/>
        <v>49.985834107952321</v>
      </c>
      <c r="EV187" s="2">
        <f t="shared" si="646"/>
        <v>50.52204748167857</v>
      </c>
      <c r="EW187" s="2">
        <f t="shared" si="646"/>
        <v>51.349293460093925</v>
      </c>
      <c r="EX187" s="2">
        <f t="shared" si="646"/>
        <v>51.420671210745446</v>
      </c>
      <c r="EY187" s="2">
        <f t="shared" si="646"/>
        <v>51.455025218899138</v>
      </c>
      <c r="EZ187" s="2">
        <f t="shared" si="646"/>
        <v>50.042179695431486</v>
      </c>
      <c r="FA187" s="2">
        <f t="shared" si="646"/>
        <v>50.598183141412584</v>
      </c>
      <c r="FB187" s="2">
        <f t="shared" si="646"/>
        <v>50.799680423998126</v>
      </c>
      <c r="FC187" s="2">
        <f t="shared" si="646"/>
        <v>51.913199063616787</v>
      </c>
      <c r="FD187" s="2">
        <f t="shared" si="646"/>
        <v>52.283710368909041</v>
      </c>
      <c r="FE187" s="2">
        <f t="shared" si="646"/>
        <v>53.291435733287457</v>
      </c>
      <c r="FG187" s="2">
        <f t="shared" si="518"/>
        <v>0.99998330760627807</v>
      </c>
      <c r="FH187" s="2">
        <f t="shared" ref="FH187:FU202" si="647">POWER(10,($B187-D$231)/D$229)/(1+POWER(10,($B187-D$231)/D$229))</f>
        <v>0.99998303798395671</v>
      </c>
      <c r="FI187" s="2">
        <f t="shared" si="647"/>
        <v>0.99998234087992244</v>
      </c>
      <c r="FJ187" s="2">
        <f t="shared" si="647"/>
        <v>0.99998180661269942</v>
      </c>
      <c r="FK187" s="2">
        <f t="shared" si="647"/>
        <v>0.99998014963449089</v>
      </c>
      <c r="FL187" s="2">
        <f t="shared" si="647"/>
        <v>0.9999800098686672</v>
      </c>
      <c r="FM187" s="2">
        <f t="shared" si="647"/>
        <v>0.99997945841516933</v>
      </c>
      <c r="FN187" s="2">
        <f t="shared" si="647"/>
        <v>0.99997902796424165</v>
      </c>
      <c r="FO187" s="2">
        <f t="shared" si="647"/>
        <v>0.99997942495040437</v>
      </c>
      <c r="FP187" s="2">
        <f t="shared" si="647"/>
        <v>0.99998026694008202</v>
      </c>
      <c r="FQ187" s="2">
        <f t="shared" si="647"/>
        <v>0.99997738864767538</v>
      </c>
      <c r="FR187" s="2">
        <f t="shared" si="647"/>
        <v>0.99998074705665296</v>
      </c>
      <c r="FS187" s="2">
        <f t="shared" si="647"/>
        <v>0.99997873730279785</v>
      </c>
      <c r="FT187" s="2">
        <f t="shared" si="647"/>
        <v>0.99997660020680978</v>
      </c>
      <c r="FU187" s="2">
        <f t="shared" si="647"/>
        <v>0.99997228619032208</v>
      </c>
      <c r="FW187" s="2">
        <f t="shared" si="536"/>
        <v>0.84939030371944124</v>
      </c>
      <c r="FX187" s="2">
        <f t="shared" si="588"/>
        <v>0.91765591981092942</v>
      </c>
      <c r="FY187" s="2">
        <f t="shared" si="589"/>
        <v>0.91412053698737017</v>
      </c>
      <c r="FZ187" s="2">
        <f t="shared" si="590"/>
        <v>0.9095088683129896</v>
      </c>
      <c r="GA187" s="2">
        <f t="shared" si="591"/>
        <v>0.91020831912498468</v>
      </c>
      <c r="GB187" s="2">
        <f t="shared" si="592"/>
        <v>0.91472201190610236</v>
      </c>
      <c r="GC187" s="2">
        <f t="shared" si="593"/>
        <v>0.91950587070523127</v>
      </c>
      <c r="GD187" s="2">
        <f t="shared" si="594"/>
        <v>0.93261417104286837</v>
      </c>
      <c r="GE187" s="2">
        <f t="shared" si="595"/>
        <v>0.93013448432001933</v>
      </c>
      <c r="GF187" s="2">
        <f t="shared" si="596"/>
        <v>0.93062805688670236</v>
      </c>
      <c r="GG187" s="2">
        <f t="shared" si="597"/>
        <v>0.91870349962752829</v>
      </c>
      <c r="GH187" s="2">
        <f t="shared" si="598"/>
        <v>0.91527942065478951</v>
      </c>
      <c r="GI187" s="2">
        <f t="shared" si="599"/>
        <v>0.90008768560199726</v>
      </c>
      <c r="GJ187" s="2">
        <f t="shared" si="600"/>
        <v>0.8809747721513268</v>
      </c>
      <c r="GK187" s="2">
        <f t="shared" si="601"/>
        <v>0.88437213815753346</v>
      </c>
      <c r="GM187" s="86">
        <f t="shared" si="537"/>
        <v>1.3719272081715469E-300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7.6613979927170791E-231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4.215343982622821E-294</v>
      </c>
      <c r="HM187" s="86">
        <f t="shared" si="625"/>
        <v>0</v>
      </c>
      <c r="HN187" s="86">
        <f t="shared" si="626"/>
        <v>0</v>
      </c>
      <c r="HO187" s="86">
        <f t="shared" si="627"/>
        <v>2.1632791364379116E-269</v>
      </c>
      <c r="HP187" s="86">
        <f t="shared" si="628"/>
        <v>3.2852606733839181E-257</v>
      </c>
      <c r="HQ187" s="86">
        <f t="shared" si="629"/>
        <v>0</v>
      </c>
      <c r="HS187" s="86">
        <f t="shared" si="539"/>
        <v>2.4868738810592753E-23</v>
      </c>
      <c r="HT187" s="86">
        <f t="shared" si="630"/>
        <v>8.2088291323644621E-28</v>
      </c>
      <c r="HU187" s="86">
        <f t="shared" si="631"/>
        <v>1.0419765250371996E-30</v>
      </c>
      <c r="HV187" s="86">
        <f t="shared" si="632"/>
        <v>1.0246678618623309E-31</v>
      </c>
      <c r="HW187" s="86">
        <f t="shared" si="633"/>
        <v>1.6516708257388507E-27</v>
      </c>
      <c r="HX187" s="86">
        <f t="shared" si="634"/>
        <v>9.4648315138191523E-31</v>
      </c>
      <c r="HY187" s="86">
        <f t="shared" si="635"/>
        <v>2.4259561205766056E-34</v>
      </c>
      <c r="HZ187" s="86">
        <f t="shared" si="636"/>
        <v>2.0678822351241194E-32</v>
      </c>
      <c r="IA187" s="86">
        <f t="shared" si="637"/>
        <v>9.2631324504803753E-35</v>
      </c>
      <c r="IB187" s="86">
        <f t="shared" si="638"/>
        <v>2.603823624794454E-39</v>
      </c>
      <c r="IC187" s="86">
        <f t="shared" si="639"/>
        <v>2.9720939115687367E-33</v>
      </c>
      <c r="ID187" s="86">
        <f t="shared" si="640"/>
        <v>3.1564000634720435E-34</v>
      </c>
      <c r="IE187" s="86">
        <f t="shared" si="641"/>
        <v>1.9200907269413704E-33</v>
      </c>
      <c r="IF187" s="86">
        <f t="shared" si="642"/>
        <v>1.0623032475856618E-62</v>
      </c>
      <c r="IG187" s="86">
        <f t="shared" si="643"/>
        <v>3.4300222191420513E-53</v>
      </c>
      <c r="II187" s="86">
        <f t="shared" si="540"/>
        <v>1.4460559547349811E-2</v>
      </c>
      <c r="IJ187" s="86">
        <f t="shared" si="541"/>
        <v>4.0614510366917303E-4</v>
      </c>
      <c r="IK187" s="86">
        <f t="shared" si="542"/>
        <v>1.7302573342162548E-4</v>
      </c>
      <c r="IL187" s="86">
        <f t="shared" si="543"/>
        <v>1.8213867902813665E-4</v>
      </c>
      <c r="IM187" s="86">
        <f t="shared" si="544"/>
        <v>5.5417613862176736E-4</v>
      </c>
      <c r="IN187" s="86">
        <f t="shared" si="545"/>
        <v>1.9221032261158234E-4</v>
      </c>
      <c r="IO187" s="86">
        <f t="shared" si="546"/>
        <v>6.4003610173624358E-5</v>
      </c>
      <c r="IP187" s="86">
        <f t="shared" si="547"/>
        <v>3.3015422009569042E-5</v>
      </c>
      <c r="IQ187" s="86">
        <f t="shared" si="548"/>
        <v>2.2551694497137718E-5</v>
      </c>
      <c r="IR187" s="86">
        <f t="shared" si="549"/>
        <v>7.2893552278423153E-6</v>
      </c>
      <c r="IS187" s="86">
        <f t="shared" si="550"/>
        <v>9.1603115099795265E-5</v>
      </c>
      <c r="IT187" s="86">
        <f t="shared" si="551"/>
        <v>8.8640042854367507E-5</v>
      </c>
      <c r="IU187" s="86">
        <f t="shared" si="552"/>
        <v>2.5588985166566088E-4</v>
      </c>
      <c r="IV187" s="86">
        <f t="shared" si="553"/>
        <v>1.5966925818620507E-5</v>
      </c>
      <c r="IW187" s="86">
        <f t="shared" si="554"/>
        <v>1.8177987318216359E-2</v>
      </c>
      <c r="IY187" s="86">
        <f t="shared" si="555"/>
        <v>1.4460559547349811E-2</v>
      </c>
      <c r="IZ187" s="86">
        <f t="shared" si="556"/>
        <v>4.0614510366917303E-4</v>
      </c>
      <c r="JA187" s="86">
        <f t="shared" si="557"/>
        <v>1.7302573342162548E-4</v>
      </c>
      <c r="JB187" s="86">
        <f t="shared" si="558"/>
        <v>1.8213867902813665E-4</v>
      </c>
      <c r="JC187" s="86">
        <f t="shared" si="559"/>
        <v>5.5417613862176736E-4</v>
      </c>
      <c r="JD187" s="86">
        <f t="shared" si="560"/>
        <v>1.9221032261158234E-4</v>
      </c>
      <c r="JE187" s="86">
        <f t="shared" si="561"/>
        <v>6.4003610173624358E-5</v>
      </c>
      <c r="JF187" s="86">
        <f t="shared" si="562"/>
        <v>3.3015422009569042E-5</v>
      </c>
      <c r="JG187" s="86">
        <f t="shared" si="563"/>
        <v>2.2551694497137718E-5</v>
      </c>
      <c r="JH187" s="86">
        <f t="shared" si="564"/>
        <v>7.2893552278423153E-6</v>
      </c>
      <c r="JI187" s="86">
        <f t="shared" si="565"/>
        <v>9.1603115099795265E-5</v>
      </c>
      <c r="JJ187" s="86">
        <f t="shared" si="566"/>
        <v>8.8640042854367507E-5</v>
      </c>
      <c r="JK187" s="86">
        <f t="shared" si="567"/>
        <v>2.5588985166566088E-4</v>
      </c>
      <c r="JL187" s="86">
        <f t="shared" si="568"/>
        <v>1.5966925818620507E-5</v>
      </c>
      <c r="JM187" s="86">
        <f t="shared" si="569"/>
        <v>1.8177987318216359E-2</v>
      </c>
    </row>
    <row r="188" spans="2:273" x14ac:dyDescent="0.25">
      <c r="B188" s="2">
        <v>161</v>
      </c>
      <c r="C188" s="37">
        <v>50.598999999999997</v>
      </c>
      <c r="D188" s="37">
        <v>49.112900000000003</v>
      </c>
      <c r="E188" s="37">
        <v>49.6494</v>
      </c>
      <c r="F188" s="37">
        <v>50.076700000000002</v>
      </c>
      <c r="G188" s="37">
        <v>49.865900000000003</v>
      </c>
      <c r="H188" s="37">
        <v>50.613900000000001</v>
      </c>
      <c r="I188" s="37">
        <v>51.031799999999997</v>
      </c>
      <c r="J188" s="37">
        <v>51.436100000000003</v>
      </c>
      <c r="K188" s="37">
        <v>50.949300000000001</v>
      </c>
      <c r="L188" s="37">
        <v>50.537799999999997</v>
      </c>
      <c r="M188" s="37">
        <v>51.203000000000003</v>
      </c>
      <c r="N188" s="37">
        <v>51.234200000000001</v>
      </c>
      <c r="O188" s="37">
        <v>51.633000000000003</v>
      </c>
      <c r="P188" s="37">
        <v>52.792299999999997</v>
      </c>
      <c r="Q188" s="37">
        <v>52.762799999999999</v>
      </c>
      <c r="S188" s="4">
        <f t="shared" si="441"/>
        <v>50.756077489231551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52.259103264372989</v>
      </c>
      <c r="AG188" s="4">
        <f t="shared" si="455"/>
        <v>53.252452419574645</v>
      </c>
      <c r="AI188" s="4">
        <f t="shared" si="456"/>
        <v>-0.15707748923155407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0.53319673562700842</v>
      </c>
      <c r="AW188" s="4">
        <f t="shared" si="644"/>
        <v>-0.48965241957464656</v>
      </c>
      <c r="AY188" s="2">
        <f t="shared" si="520"/>
        <v>50.756077489231309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52.259103264372548</v>
      </c>
      <c r="BM188" s="2">
        <f t="shared" si="584"/>
        <v>53.252452409599996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52.792299999999997</v>
      </c>
      <c r="DI188" s="2" t="str">
        <f t="shared" si="499"/>
        <v/>
      </c>
      <c r="DK188" s="2">
        <f t="shared" si="500"/>
        <v>60.954172954971853</v>
      </c>
      <c r="DL188" s="2">
        <f t="shared" si="645"/>
        <v>59.561589878048792</v>
      </c>
      <c r="DM188" s="2">
        <f t="shared" si="645"/>
        <v>62.496396356275291</v>
      </c>
      <c r="DN188" s="2">
        <f t="shared" si="645"/>
        <v>58.104555159474657</v>
      </c>
      <c r="DO188" s="2">
        <f t="shared" si="645"/>
        <v>57.728855049786631</v>
      </c>
      <c r="DP188" s="2">
        <f t="shared" si="645"/>
        <v>59.56288179231862</v>
      </c>
      <c r="DQ188" s="2">
        <f t="shared" si="645"/>
        <v>63.381599047619055</v>
      </c>
      <c r="DR188" s="2">
        <f t="shared" si="645"/>
        <v>61.493721501501497</v>
      </c>
      <c r="DS188" s="2">
        <f t="shared" si="645"/>
        <v>66.118194534534524</v>
      </c>
      <c r="DT188" s="2">
        <f t="shared" si="645"/>
        <v>63.688711883311882</v>
      </c>
      <c r="DU188" s="2">
        <f t="shared" si="645"/>
        <v>60.692664125286491</v>
      </c>
      <c r="DV188" s="2">
        <f t="shared" si="645"/>
        <v>63.511305812955818</v>
      </c>
      <c r="DW188" s="2">
        <f t="shared" si="645"/>
        <v>66.544588968678369</v>
      </c>
      <c r="DX188" s="2">
        <f t="shared" si="645"/>
        <v>64.499441972140758</v>
      </c>
      <c r="DY188" s="2">
        <f t="shared" si="645"/>
        <v>66.142508957264951</v>
      </c>
      <c r="EA188" s="2">
        <f t="shared" si="440"/>
        <v>50.570507259154091</v>
      </c>
      <c r="EB188" s="2">
        <f t="shared" si="502"/>
        <v>49.569453030735829</v>
      </c>
      <c r="EC188" s="2">
        <f t="shared" si="503"/>
        <v>49.086068592561901</v>
      </c>
      <c r="ED188" s="2">
        <f t="shared" si="504"/>
        <v>50.129499788391776</v>
      </c>
      <c r="EE188" s="2">
        <f t="shared" si="505"/>
        <v>49.746946094438954</v>
      </c>
      <c r="EF188" s="2">
        <f t="shared" si="506"/>
        <v>50.580067894217358</v>
      </c>
      <c r="EG188" s="2">
        <f t="shared" si="507"/>
        <v>51.475523737895415</v>
      </c>
      <c r="EH188" s="2">
        <f t="shared" si="508"/>
        <v>50.886408912804207</v>
      </c>
      <c r="EI188" s="2">
        <f t="shared" si="509"/>
        <v>51.47880460942261</v>
      </c>
      <c r="EJ188" s="2">
        <f t="shared" si="510"/>
        <v>50.487583109931485</v>
      </c>
      <c r="EK188" s="2">
        <f t="shared" si="511"/>
        <v>50.510430839251136</v>
      </c>
      <c r="EL188" s="2">
        <f t="shared" si="512"/>
        <v>50.957875835427714</v>
      </c>
      <c r="EM188" s="2">
        <f t="shared" si="513"/>
        <v>51.892638070307896</v>
      </c>
      <c r="EN188" s="2">
        <f t="shared" si="514"/>
        <v>52.346824513957415</v>
      </c>
      <c r="EO188" s="2">
        <f t="shared" si="515"/>
        <v>53.408107358648429</v>
      </c>
      <c r="EQ188" s="2">
        <f t="shared" si="516"/>
        <v>50.7859030155197</v>
      </c>
      <c r="ER188" s="2">
        <f t="shared" si="646"/>
        <v>49.56257251271095</v>
      </c>
      <c r="ES188" s="2">
        <f t="shared" si="646"/>
        <v>49.681319465777911</v>
      </c>
      <c r="ET188" s="2">
        <f t="shared" si="646"/>
        <v>50.011668943406747</v>
      </c>
      <c r="EU188" s="2">
        <f t="shared" si="646"/>
        <v>49.949989737572324</v>
      </c>
      <c r="EV188" s="2">
        <f t="shared" si="646"/>
        <v>50.489747906455683</v>
      </c>
      <c r="EW188" s="2">
        <f t="shared" si="646"/>
        <v>51.321284404944585</v>
      </c>
      <c r="EX188" s="2">
        <f t="shared" si="646"/>
        <v>51.391279519243461</v>
      </c>
      <c r="EY188" s="2">
        <f t="shared" si="646"/>
        <v>51.422785271062331</v>
      </c>
      <c r="EZ188" s="2">
        <f t="shared" si="646"/>
        <v>49.990880033840966</v>
      </c>
      <c r="FA188" s="2">
        <f t="shared" si="646"/>
        <v>50.553364725749169</v>
      </c>
      <c r="FB188" s="2">
        <f t="shared" si="646"/>
        <v>50.763684873265632</v>
      </c>
      <c r="FC188" s="2">
        <f t="shared" si="646"/>
        <v>51.877155436032979</v>
      </c>
      <c r="FD188" s="2">
        <f t="shared" si="646"/>
        <v>52.248003088406655</v>
      </c>
      <c r="FE188" s="2">
        <f t="shared" si="646"/>
        <v>53.233531633071728</v>
      </c>
      <c r="FG188" s="2">
        <f t="shared" si="518"/>
        <v>0.99998477633363103</v>
      </c>
      <c r="FH188" s="2">
        <f t="shared" si="647"/>
        <v>0.99998453043442326</v>
      </c>
      <c r="FI188" s="2">
        <f t="shared" si="647"/>
        <v>0.9999838946660512</v>
      </c>
      <c r="FJ188" s="2">
        <f t="shared" si="647"/>
        <v>0.99998340740701552</v>
      </c>
      <c r="FK188" s="2">
        <f t="shared" si="647"/>
        <v>0.9999818962198701</v>
      </c>
      <c r="FL188" s="2">
        <f t="shared" si="647"/>
        <v>0.99998176875147715</v>
      </c>
      <c r="FM188" s="2">
        <f t="shared" si="647"/>
        <v>0.99998126581811608</v>
      </c>
      <c r="FN188" s="2">
        <f t="shared" si="647"/>
        <v>0.99998087324077023</v>
      </c>
      <c r="FO188" s="2">
        <f t="shared" si="647"/>
        <v>0.99998123529777727</v>
      </c>
      <c r="FP188" s="2">
        <f t="shared" si="647"/>
        <v>0.99998200320421338</v>
      </c>
      <c r="FQ188" s="2">
        <f t="shared" si="647"/>
        <v>0.99997937816055915</v>
      </c>
      <c r="FR188" s="2">
        <f t="shared" si="647"/>
        <v>0.99998244107723222</v>
      </c>
      <c r="FS188" s="2">
        <f t="shared" si="647"/>
        <v>0.99998060815339773</v>
      </c>
      <c r="FT188" s="2">
        <f t="shared" si="647"/>
        <v>0.99997865909103245</v>
      </c>
      <c r="FU188" s="2">
        <f t="shared" si="647"/>
        <v>0.99997472464353954</v>
      </c>
      <c r="FW188" s="2">
        <f t="shared" si="536"/>
        <v>0.86079761153820988</v>
      </c>
      <c r="FX188" s="2">
        <f t="shared" si="588"/>
        <v>0.92435321612412435</v>
      </c>
      <c r="FY188" s="2">
        <f t="shared" si="589"/>
        <v>0.92108064777878507</v>
      </c>
      <c r="FZ188" s="2">
        <f t="shared" si="590"/>
        <v>0.91680871819043386</v>
      </c>
      <c r="GA188" s="2">
        <f t="shared" si="591"/>
        <v>0.91745686565952322</v>
      </c>
      <c r="GB188" s="2">
        <f t="shared" si="592"/>
        <v>0.92163755486855292</v>
      </c>
      <c r="GC188" s="2">
        <f t="shared" si="593"/>
        <v>0.9260648275221347</v>
      </c>
      <c r="GD188" s="2">
        <f t="shared" si="594"/>
        <v>0.93817683024114928</v>
      </c>
      <c r="GE188" s="2">
        <f t="shared" si="595"/>
        <v>0.93588776835163556</v>
      </c>
      <c r="GF188" s="2">
        <f t="shared" si="596"/>
        <v>0.93634347785613337</v>
      </c>
      <c r="GG188" s="2">
        <f t="shared" si="597"/>
        <v>0.92532252674810123</v>
      </c>
      <c r="GH188" s="2">
        <f t="shared" si="598"/>
        <v>0.92215360796214518</v>
      </c>
      <c r="GI188" s="2">
        <f t="shared" si="599"/>
        <v>0.90807071751300072</v>
      </c>
      <c r="GJ188" s="2">
        <f t="shared" si="600"/>
        <v>0.89029880916430615</v>
      </c>
      <c r="GK188" s="2">
        <f t="shared" si="601"/>
        <v>0.89346222146801701</v>
      </c>
      <c r="GM188" s="86">
        <f t="shared" si="537"/>
        <v>1.553501332971816E-306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1.53940639579014E-236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3.2518974023986834E-301</v>
      </c>
      <c r="HM188" s="86">
        <f t="shared" si="625"/>
        <v>0</v>
      </c>
      <c r="HN188" s="86">
        <f t="shared" si="626"/>
        <v>0</v>
      </c>
      <c r="HO188" s="86">
        <f t="shared" si="627"/>
        <v>5.4226376045075475E-276</v>
      </c>
      <c r="HP188" s="86">
        <f t="shared" si="628"/>
        <v>1.4597178005989653E-263</v>
      </c>
      <c r="HQ188" s="86">
        <f t="shared" si="629"/>
        <v>0</v>
      </c>
      <c r="HS188" s="86">
        <f t="shared" si="539"/>
        <v>3.0558639804014556E-24</v>
      </c>
      <c r="HT188" s="86">
        <f t="shared" si="630"/>
        <v>7.5681330365037539E-29</v>
      </c>
      <c r="HU188" s="86">
        <f t="shared" si="631"/>
        <v>6.8732994369792786E-32</v>
      </c>
      <c r="HV188" s="86">
        <f t="shared" si="632"/>
        <v>6.084009305584549E-33</v>
      </c>
      <c r="HW188" s="86">
        <f t="shared" si="633"/>
        <v>1.4837861572170921E-28</v>
      </c>
      <c r="HX188" s="86">
        <f t="shared" si="634"/>
        <v>6.4094567488300693E-32</v>
      </c>
      <c r="HY188" s="86">
        <f t="shared" si="635"/>
        <v>1.2352329346927413E-35</v>
      </c>
      <c r="HZ188" s="86">
        <f t="shared" si="636"/>
        <v>1.2811906996744743E-33</v>
      </c>
      <c r="IA188" s="86">
        <f t="shared" si="637"/>
        <v>4.6654969953316753E-36</v>
      </c>
      <c r="IB188" s="86">
        <f t="shared" si="638"/>
        <v>9.0389031803623789E-41</v>
      </c>
      <c r="IC188" s="86">
        <f t="shared" si="639"/>
        <v>1.6715503448885093E-34</v>
      </c>
      <c r="ID188" s="86">
        <f t="shared" si="640"/>
        <v>1.5983853047312728E-35</v>
      </c>
      <c r="IE188" s="86">
        <f t="shared" si="641"/>
        <v>9.781334958260309E-35</v>
      </c>
      <c r="IF188" s="86">
        <f t="shared" si="642"/>
        <v>2.4682470324408521E-65</v>
      </c>
      <c r="IG188" s="86">
        <f t="shared" si="643"/>
        <v>1.9600682131159042E-55</v>
      </c>
      <c r="II188" s="86">
        <f t="shared" si="540"/>
        <v>1.0000000002469332E-2</v>
      </c>
      <c r="IJ188" s="86">
        <f t="shared" si="541"/>
        <v>2.4146619952113686E-4</v>
      </c>
      <c r="IK188" s="86">
        <f t="shared" si="542"/>
        <v>9.5515799228238749E-5</v>
      </c>
      <c r="IL188" s="86">
        <f t="shared" si="543"/>
        <v>9.9438839953954093E-5</v>
      </c>
      <c r="IM188" s="86">
        <f t="shared" si="544"/>
        <v>3.3014942303309929E-4</v>
      </c>
      <c r="IN188" s="86">
        <f t="shared" si="545"/>
        <v>1.071540097442568E-4</v>
      </c>
      <c r="IO188" s="86">
        <f t="shared" si="546"/>
        <v>3.3435715908562061E-5</v>
      </c>
      <c r="IP188" s="86">
        <f t="shared" si="547"/>
        <v>1.7302460782376483E-5</v>
      </c>
      <c r="IQ188" s="86">
        <f t="shared" si="548"/>
        <v>1.1398648833269833E-5</v>
      </c>
      <c r="IR188" s="86">
        <f t="shared" si="549"/>
        <v>3.4145991177740847E-6</v>
      </c>
      <c r="IS188" s="86">
        <f t="shared" si="550"/>
        <v>4.8988146563621847E-5</v>
      </c>
      <c r="IT188" s="86">
        <f t="shared" si="551"/>
        <v>4.6721268247075013E-5</v>
      </c>
      <c r="IU188" s="86">
        <f t="shared" si="552"/>
        <v>1.3925444787637437E-4</v>
      </c>
      <c r="IV188" s="86">
        <f t="shared" si="553"/>
        <v>6.3781815607397395E-6</v>
      </c>
      <c r="IW188" s="86">
        <f t="shared" si="554"/>
        <v>1.3552876348255052E-2</v>
      </c>
      <c r="IY188" s="86">
        <f t="shared" si="555"/>
        <v>1.0000000002469332E-2</v>
      </c>
      <c r="IZ188" s="86">
        <f t="shared" si="556"/>
        <v>2.4146619952113686E-4</v>
      </c>
      <c r="JA188" s="86">
        <f t="shared" si="557"/>
        <v>9.5515799228238749E-5</v>
      </c>
      <c r="JB188" s="86">
        <f t="shared" si="558"/>
        <v>9.9438839953954093E-5</v>
      </c>
      <c r="JC188" s="86">
        <f t="shared" si="559"/>
        <v>3.3014942303309929E-4</v>
      </c>
      <c r="JD188" s="86">
        <f t="shared" si="560"/>
        <v>1.071540097442568E-4</v>
      </c>
      <c r="JE188" s="86">
        <f t="shared" si="561"/>
        <v>3.3435715908562061E-5</v>
      </c>
      <c r="JF188" s="86">
        <f t="shared" si="562"/>
        <v>1.7302460782376483E-5</v>
      </c>
      <c r="JG188" s="86">
        <f t="shared" si="563"/>
        <v>1.1398648833269833E-5</v>
      </c>
      <c r="JH188" s="86">
        <f t="shared" si="564"/>
        <v>3.4145991177740847E-6</v>
      </c>
      <c r="JI188" s="86">
        <f t="shared" si="565"/>
        <v>4.8988146563621847E-5</v>
      </c>
      <c r="JJ188" s="86">
        <f t="shared" si="566"/>
        <v>4.6721268247075013E-5</v>
      </c>
      <c r="JK188" s="86">
        <f t="shared" si="567"/>
        <v>1.3925444787637437E-4</v>
      </c>
      <c r="JL188" s="86">
        <f t="shared" si="568"/>
        <v>6.3781815607397395E-6</v>
      </c>
      <c r="JM188" s="86">
        <f t="shared" si="569"/>
        <v>1.3552876348255052E-2</v>
      </c>
    </row>
    <row r="189" spans="2:273" x14ac:dyDescent="0.25">
      <c r="B189" s="2">
        <v>162</v>
      </c>
      <c r="C189" s="37">
        <v>51.307600000000001</v>
      </c>
      <c r="D189" s="37">
        <v>49.6265</v>
      </c>
      <c r="E189" s="37">
        <v>49.541899999999998</v>
      </c>
      <c r="F189" s="37">
        <v>50.1081</v>
      </c>
      <c r="G189" s="37">
        <v>50.486400000000003</v>
      </c>
      <c r="H189" s="37">
        <v>49.967100000000002</v>
      </c>
      <c r="I189" s="37">
        <v>50.951099999999997</v>
      </c>
      <c r="J189" s="37">
        <v>51.4544</v>
      </c>
      <c r="K189" s="37">
        <v>51.400599999999997</v>
      </c>
      <c r="L189" s="37">
        <v>50.729100000000003</v>
      </c>
      <c r="M189" s="37">
        <v>50.809399999999997</v>
      </c>
      <c r="N189" s="37">
        <v>51.172699999999999</v>
      </c>
      <c r="O189" s="37">
        <v>51.695300000000003</v>
      </c>
      <c r="P189" s="37">
        <v>51.963000000000001</v>
      </c>
      <c r="Q189" s="37">
        <v>53.303600000000003</v>
      </c>
      <c r="S189" s="4">
        <f t="shared" si="441"/>
        <v>50.717831382021572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52.222679013832753</v>
      </c>
      <c r="AG189" s="4">
        <f t="shared" si="455"/>
        <v>53.193296530943442</v>
      </c>
      <c r="AI189" s="4">
        <f t="shared" si="456"/>
        <v>0.58976861797842872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-0.25967901383275205</v>
      </c>
      <c r="AW189" s="4">
        <f t="shared" si="644"/>
        <v>0.11030346905656074</v>
      </c>
      <c r="AY189" s="2">
        <f t="shared" si="520"/>
        <v>50.717831382021558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52.222679013832725</v>
      </c>
      <c r="BM189" s="2">
        <f t="shared" si="584"/>
        <v>53.193296529303872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51.307600000000001</v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51.963000000000001</v>
      </c>
      <c r="DI189" s="2" t="str">
        <f t="shared" si="499"/>
        <v/>
      </c>
      <c r="DK189" s="2">
        <f t="shared" si="500"/>
        <v>60.987045131332074</v>
      </c>
      <c r="DL189" s="2">
        <f t="shared" si="645"/>
        <v>59.589004146341473</v>
      </c>
      <c r="DM189" s="2">
        <f t="shared" si="645"/>
        <v>62.545990121457478</v>
      </c>
      <c r="DN189" s="2">
        <f t="shared" si="645"/>
        <v>58.126441388367716</v>
      </c>
      <c r="DO189" s="2">
        <f t="shared" si="645"/>
        <v>57.746005879563782</v>
      </c>
      <c r="DP189" s="2">
        <f t="shared" si="645"/>
        <v>59.591604907539107</v>
      </c>
      <c r="DQ189" s="2">
        <f t="shared" si="645"/>
        <v>63.435443305322138</v>
      </c>
      <c r="DR189" s="2">
        <f t="shared" si="645"/>
        <v>61.534684255684255</v>
      </c>
      <c r="DS189" s="2">
        <f t="shared" si="645"/>
        <v>66.189280737880722</v>
      </c>
      <c r="DT189" s="2">
        <f t="shared" si="645"/>
        <v>63.740566979836977</v>
      </c>
      <c r="DU189" s="2">
        <f t="shared" si="645"/>
        <v>60.721133506493516</v>
      </c>
      <c r="DV189" s="2">
        <f t="shared" si="645"/>
        <v>63.563417511797518</v>
      </c>
      <c r="DW189" s="2">
        <f t="shared" si="645"/>
        <v>66.611702887700531</v>
      </c>
      <c r="DX189" s="2">
        <f t="shared" si="645"/>
        <v>64.553637628299114</v>
      </c>
      <c r="DY189" s="2">
        <f t="shared" si="645"/>
        <v>66.2020297094017</v>
      </c>
      <c r="EA189" s="2">
        <f t="shared" si="440"/>
        <v>50.526820441045132</v>
      </c>
      <c r="EB189" s="2">
        <f t="shared" si="502"/>
        <v>49.534844578382078</v>
      </c>
      <c r="EC189" s="2">
        <f t="shared" si="503"/>
        <v>49.043287558110208</v>
      </c>
      <c r="ED189" s="2">
        <f t="shared" si="504"/>
        <v>50.09912237001209</v>
      </c>
      <c r="EE189" s="2">
        <f t="shared" si="505"/>
        <v>49.707959236395695</v>
      </c>
      <c r="EF189" s="2">
        <f t="shared" si="506"/>
        <v>50.549164418331578</v>
      </c>
      <c r="EG189" s="2">
        <f t="shared" si="507"/>
        <v>51.449900713363455</v>
      </c>
      <c r="EH189" s="2">
        <f t="shared" si="508"/>
        <v>50.849350754555459</v>
      </c>
      <c r="EI189" s="2">
        <f t="shared" si="509"/>
        <v>51.447433426553886</v>
      </c>
      <c r="EJ189" s="2">
        <f t="shared" si="510"/>
        <v>50.443963551468251</v>
      </c>
      <c r="EK189" s="2">
        <f t="shared" si="511"/>
        <v>50.46494887346676</v>
      </c>
      <c r="EL189" s="2">
        <f t="shared" si="512"/>
        <v>50.924904508362026</v>
      </c>
      <c r="EM189" s="2">
        <f t="shared" si="513"/>
        <v>51.856848940347327</v>
      </c>
      <c r="EN189" s="2">
        <f t="shared" si="514"/>
        <v>52.312717271197272</v>
      </c>
      <c r="EO189" s="2">
        <f t="shared" si="515"/>
        <v>53.352750908066291</v>
      </c>
      <c r="EQ189" s="2">
        <f t="shared" si="516"/>
        <v>50.745835835858124</v>
      </c>
      <c r="ER189" s="2">
        <f t="shared" si="646"/>
        <v>49.527849958555855</v>
      </c>
      <c r="ES189" s="2">
        <f t="shared" si="646"/>
        <v>49.647860570931755</v>
      </c>
      <c r="ET189" s="2">
        <f t="shared" si="646"/>
        <v>49.979425508781716</v>
      </c>
      <c r="EU189" s="2">
        <f t="shared" si="646"/>
        <v>49.914145367192326</v>
      </c>
      <c r="EV189" s="2">
        <f t="shared" si="646"/>
        <v>50.45744833123279</v>
      </c>
      <c r="EW189" s="2">
        <f t="shared" si="646"/>
        <v>51.293275349795238</v>
      </c>
      <c r="EX189" s="2">
        <f t="shared" si="646"/>
        <v>51.361887827741477</v>
      </c>
      <c r="EY189" s="2">
        <f t="shared" si="646"/>
        <v>51.390545323225531</v>
      </c>
      <c r="EZ189" s="2">
        <f t="shared" si="646"/>
        <v>49.93958037225044</v>
      </c>
      <c r="FA189" s="2">
        <f t="shared" si="646"/>
        <v>50.508546310085748</v>
      </c>
      <c r="FB189" s="2">
        <f t="shared" si="646"/>
        <v>50.727689322533124</v>
      </c>
      <c r="FC189" s="2">
        <f t="shared" si="646"/>
        <v>51.841111808449163</v>
      </c>
      <c r="FD189" s="2">
        <f t="shared" si="646"/>
        <v>52.212295807904262</v>
      </c>
      <c r="FE189" s="2">
        <f t="shared" si="646"/>
        <v>53.175627532855998</v>
      </c>
      <c r="FG189" s="2">
        <f t="shared" si="518"/>
        <v>0.99998611583265873</v>
      </c>
      <c r="FH189" s="2">
        <f t="shared" si="647"/>
        <v>0.99998589156931017</v>
      </c>
      <c r="FI189" s="2">
        <f t="shared" si="647"/>
        <v>0.99998531174005256</v>
      </c>
      <c r="FJ189" s="2">
        <f t="shared" si="647"/>
        <v>0.99998486735325187</v>
      </c>
      <c r="FK189" s="2">
        <f t="shared" si="647"/>
        <v>0.99998348912998747</v>
      </c>
      <c r="FL189" s="2">
        <f t="shared" si="647"/>
        <v>0.99998337287705974</v>
      </c>
      <c r="FM189" s="2">
        <f t="shared" si="647"/>
        <v>0.99998291419489105</v>
      </c>
      <c r="FN189" s="2">
        <f t="shared" si="647"/>
        <v>0.99998255615890363</v>
      </c>
      <c r="FO189" s="2">
        <f t="shared" si="647"/>
        <v>0.99998288635991939</v>
      </c>
      <c r="FP189" s="2">
        <f t="shared" si="647"/>
        <v>0.99998358670117804</v>
      </c>
      <c r="FQ189" s="2">
        <f t="shared" si="647"/>
        <v>0.99998119262477658</v>
      </c>
      <c r="FR189" s="2">
        <f t="shared" si="647"/>
        <v>0.99998398604736694</v>
      </c>
      <c r="FS189" s="2">
        <f t="shared" si="647"/>
        <v>0.99998231439552721</v>
      </c>
      <c r="FT189" s="2">
        <f t="shared" si="647"/>
        <v>0.99998053682315258</v>
      </c>
      <c r="FU189" s="2">
        <f t="shared" si="647"/>
        <v>0.99997694854967401</v>
      </c>
      <c r="FW189" s="2">
        <f t="shared" si="536"/>
        <v>0.87147165900995749</v>
      </c>
      <c r="FX189" s="2">
        <f t="shared" si="588"/>
        <v>0.93054702741905426</v>
      </c>
      <c r="FY189" s="2">
        <f t="shared" si="589"/>
        <v>0.92752140049723797</v>
      </c>
      <c r="FZ189" s="2">
        <f t="shared" si="590"/>
        <v>0.92356918092331408</v>
      </c>
      <c r="GA189" s="2">
        <f t="shared" si="591"/>
        <v>0.92416901381351368</v>
      </c>
      <c r="GB189" s="2">
        <f t="shared" si="592"/>
        <v>0.92803640838349255</v>
      </c>
      <c r="GC189" s="2">
        <f t="shared" si="593"/>
        <v>0.93212878552773482</v>
      </c>
      <c r="GD189" s="2">
        <f t="shared" si="594"/>
        <v>0.94330820881882882</v>
      </c>
      <c r="GE189" s="2">
        <f t="shared" si="595"/>
        <v>0.9411972327214283</v>
      </c>
      <c r="GF189" s="2">
        <f t="shared" si="596"/>
        <v>0.94161755684359616</v>
      </c>
      <c r="GG189" s="2">
        <f t="shared" si="597"/>
        <v>0.93144285911572056</v>
      </c>
      <c r="GH189" s="2">
        <f t="shared" si="598"/>
        <v>0.92851359058063121</v>
      </c>
      <c r="GI189" s="2">
        <f t="shared" si="599"/>
        <v>0.91547580022680164</v>
      </c>
      <c r="GJ189" s="2">
        <f t="shared" si="600"/>
        <v>0.89897619096447445</v>
      </c>
      <c r="GK189" s="2">
        <f t="shared" si="601"/>
        <v>0.90191694396499289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2.6329889207259599E-242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1.1295485764997613E-282</v>
      </c>
      <c r="HP189" s="86">
        <f t="shared" si="628"/>
        <v>5.4195971366327696E-270</v>
      </c>
      <c r="HQ189" s="86">
        <f t="shared" si="629"/>
        <v>0</v>
      </c>
      <c r="HS189" s="86">
        <f t="shared" si="539"/>
        <v>3.5996711437743589E-25</v>
      </c>
      <c r="HT189" s="86">
        <f t="shared" si="630"/>
        <v>6.6667839680556442E-30</v>
      </c>
      <c r="HU189" s="86">
        <f t="shared" si="631"/>
        <v>4.2980382652978271E-33</v>
      </c>
      <c r="HV189" s="86">
        <f t="shared" si="632"/>
        <v>3.4165496878923813E-34</v>
      </c>
      <c r="HW189" s="86">
        <f t="shared" si="633"/>
        <v>1.2716964455211653E-29</v>
      </c>
      <c r="HX189" s="86">
        <f t="shared" si="634"/>
        <v>4.1190809444245255E-33</v>
      </c>
      <c r="HY189" s="86">
        <f t="shared" si="635"/>
        <v>5.9403083464350106E-37</v>
      </c>
      <c r="HZ189" s="86">
        <f t="shared" si="636"/>
        <v>7.5287210826146486E-35</v>
      </c>
      <c r="IA189" s="86">
        <f t="shared" si="637"/>
        <v>2.2200183224388893E-37</v>
      </c>
      <c r="IB189" s="86">
        <f t="shared" si="638"/>
        <v>2.945229933571034E-42</v>
      </c>
      <c r="IC189" s="86">
        <f t="shared" si="639"/>
        <v>8.8964372557404488E-36</v>
      </c>
      <c r="ID189" s="86">
        <f t="shared" si="640"/>
        <v>7.6417092928363134E-37</v>
      </c>
      <c r="IE189" s="86">
        <f t="shared" si="641"/>
        <v>4.6989612171912456E-36</v>
      </c>
      <c r="IF189" s="86">
        <f t="shared" si="642"/>
        <v>5.0479948480050765E-68</v>
      </c>
      <c r="IG189" s="86">
        <f t="shared" si="643"/>
        <v>1.0039685919378699E-57</v>
      </c>
      <c r="II189" s="86">
        <f t="shared" si="540"/>
        <v>6.8089965314813436E-3</v>
      </c>
      <c r="IJ189" s="86">
        <f t="shared" si="541"/>
        <v>1.4110006978155156E-4</v>
      </c>
      <c r="IK189" s="86">
        <f t="shared" si="542"/>
        <v>5.166550800303825E-5</v>
      </c>
      <c r="IL189" s="86">
        <f t="shared" si="543"/>
        <v>5.3148536971399122E-5</v>
      </c>
      <c r="IM189" s="86">
        <f t="shared" si="544"/>
        <v>1.9321198366244183E-4</v>
      </c>
      <c r="IN189" s="86">
        <f t="shared" si="545"/>
        <v>5.8557998203604669E-5</v>
      </c>
      <c r="IO189" s="86">
        <f t="shared" si="546"/>
        <v>1.7089552336268108E-5</v>
      </c>
      <c r="IP189" s="86">
        <f t="shared" si="547"/>
        <v>8.8855794308990376E-6</v>
      </c>
      <c r="IQ189" s="86">
        <f t="shared" si="548"/>
        <v>5.6370634222091819E-6</v>
      </c>
      <c r="IR189" s="86">
        <f t="shared" si="549"/>
        <v>1.560998800873312E-6</v>
      </c>
      <c r="IS189" s="86">
        <f t="shared" si="550"/>
        <v>2.5652011624994022E-5</v>
      </c>
      <c r="IT189" s="86">
        <f t="shared" si="551"/>
        <v>2.4091245333270596E-5</v>
      </c>
      <c r="IU189" s="86">
        <f t="shared" si="552"/>
        <v>7.4111391394991621E-5</v>
      </c>
      <c r="IV189" s="86">
        <f t="shared" si="553"/>
        <v>2.4530981609542677E-6</v>
      </c>
      <c r="IW189" s="86">
        <f t="shared" si="554"/>
        <v>1.0000004674604171E-2</v>
      </c>
      <c r="IY189" s="86">
        <f t="shared" si="555"/>
        <v>6.8089965314813436E-3</v>
      </c>
      <c r="IZ189" s="86">
        <f t="shared" si="556"/>
        <v>1.4110006978155156E-4</v>
      </c>
      <c r="JA189" s="86">
        <f t="shared" si="557"/>
        <v>5.166550800303825E-5</v>
      </c>
      <c r="JB189" s="86">
        <f t="shared" si="558"/>
        <v>5.3148536971399122E-5</v>
      </c>
      <c r="JC189" s="86">
        <f t="shared" si="559"/>
        <v>1.9321198366244183E-4</v>
      </c>
      <c r="JD189" s="86">
        <f t="shared" si="560"/>
        <v>5.8557998203604669E-5</v>
      </c>
      <c r="JE189" s="86">
        <f t="shared" si="561"/>
        <v>1.7089552336268108E-5</v>
      </c>
      <c r="JF189" s="86">
        <f t="shared" si="562"/>
        <v>8.8855794308990376E-6</v>
      </c>
      <c r="JG189" s="86">
        <f t="shared" si="563"/>
        <v>5.6370634222091819E-6</v>
      </c>
      <c r="JH189" s="86">
        <f t="shared" si="564"/>
        <v>1.560998800873312E-6</v>
      </c>
      <c r="JI189" s="86">
        <f t="shared" si="565"/>
        <v>2.5652011624994022E-5</v>
      </c>
      <c r="JJ189" s="86">
        <f t="shared" si="566"/>
        <v>2.4091245333270596E-5</v>
      </c>
      <c r="JK189" s="86">
        <f t="shared" si="567"/>
        <v>7.4111391394991621E-5</v>
      </c>
      <c r="JL189" s="86">
        <f t="shared" si="568"/>
        <v>2.4530981609542677E-6</v>
      </c>
      <c r="JM189" s="86">
        <f t="shared" si="569"/>
        <v>1.0000004674604171E-2</v>
      </c>
    </row>
    <row r="190" spans="2:273" x14ac:dyDescent="0.25">
      <c r="B190" s="2">
        <v>163</v>
      </c>
      <c r="C190" s="37">
        <v>50.395200000000003</v>
      </c>
      <c r="D190" s="37">
        <v>49.1873</v>
      </c>
      <c r="E190" s="37">
        <v>50.081499999999998</v>
      </c>
      <c r="F190" s="37">
        <v>49.188600000000001</v>
      </c>
      <c r="G190" s="37">
        <v>50.0745</v>
      </c>
      <c r="H190" s="37">
        <v>50.932400000000001</v>
      </c>
      <c r="I190" s="37">
        <v>51.017400000000002</v>
      </c>
      <c r="J190" s="37">
        <v>51.632199999999997</v>
      </c>
      <c r="K190" s="37">
        <v>51.075400000000002</v>
      </c>
      <c r="L190" s="37">
        <v>51.083300000000001</v>
      </c>
      <c r="M190" s="37">
        <v>51.509500000000003</v>
      </c>
      <c r="N190" s="37">
        <v>51.097999999999999</v>
      </c>
      <c r="O190" s="37">
        <v>51.598300000000002</v>
      </c>
      <c r="P190" s="37">
        <v>52.313400000000001</v>
      </c>
      <c r="Q190" s="37">
        <v>52.706600000000002</v>
      </c>
      <c r="S190" s="4">
        <f t="shared" si="441"/>
        <v>50.679506458340875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52.186291414323634</v>
      </c>
      <c r="AG190" s="4">
        <f t="shared" si="455"/>
        <v>53.134207972698562</v>
      </c>
      <c r="AI190" s="4">
        <f t="shared" si="456"/>
        <v>-0.28430645834087187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0.12710858567636762</v>
      </c>
      <c r="AW190" s="4">
        <f t="shared" si="644"/>
        <v>-0.42760797269855999</v>
      </c>
      <c r="AY190" s="2">
        <f t="shared" si="520"/>
        <v>50.679506458340875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52.186291414323634</v>
      </c>
      <c r="BM190" s="2">
        <f t="shared" si="584"/>
        <v>53.134207972448309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50.395200000000003</v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52.313400000000001</v>
      </c>
      <c r="DI190" s="2">
        <f t="shared" si="499"/>
        <v>52.706600000000002</v>
      </c>
      <c r="DK190" s="2">
        <f t="shared" si="500"/>
        <v>61.019917307692303</v>
      </c>
      <c r="DL190" s="2">
        <f t="shared" si="645"/>
        <v>59.616418414634154</v>
      </c>
      <c r="DM190" s="2">
        <f t="shared" si="645"/>
        <v>62.595583886639659</v>
      </c>
      <c r="DN190" s="2">
        <f t="shared" si="645"/>
        <v>58.148327617260776</v>
      </c>
      <c r="DO190" s="2">
        <f t="shared" si="645"/>
        <v>57.763156709340926</v>
      </c>
      <c r="DP190" s="2">
        <f t="shared" si="645"/>
        <v>59.620328022759587</v>
      </c>
      <c r="DQ190" s="2">
        <f t="shared" si="645"/>
        <v>63.489287563025215</v>
      </c>
      <c r="DR190" s="2">
        <f t="shared" si="645"/>
        <v>61.575647009867005</v>
      </c>
      <c r="DS190" s="2">
        <f t="shared" si="645"/>
        <v>66.26036694122692</v>
      </c>
      <c r="DT190" s="2">
        <f t="shared" si="645"/>
        <v>63.792422076362072</v>
      </c>
      <c r="DU190" s="2">
        <f t="shared" si="645"/>
        <v>60.749602887700547</v>
      </c>
      <c r="DV190" s="2">
        <f t="shared" si="645"/>
        <v>63.615529210639217</v>
      </c>
      <c r="DW190" s="2">
        <f t="shared" si="645"/>
        <v>66.678816806722679</v>
      </c>
      <c r="DX190" s="2">
        <f t="shared" si="645"/>
        <v>64.60783328445747</v>
      </c>
      <c r="DY190" s="2">
        <f t="shared" si="645"/>
        <v>66.261550461538448</v>
      </c>
      <c r="EA190" s="2">
        <f t="shared" si="440"/>
        <v>50.48313362293618</v>
      </c>
      <c r="EB190" s="2">
        <f t="shared" si="502"/>
        <v>49.500236126028334</v>
      </c>
      <c r="EC190" s="2">
        <f t="shared" si="503"/>
        <v>49.000506523658515</v>
      </c>
      <c r="ED190" s="2">
        <f t="shared" si="504"/>
        <v>50.068744951632404</v>
      </c>
      <c r="EE190" s="2">
        <f t="shared" si="505"/>
        <v>49.668972378352429</v>
      </c>
      <c r="EF190" s="2">
        <f t="shared" si="506"/>
        <v>50.518260942445806</v>
      </c>
      <c r="EG190" s="2">
        <f t="shared" si="507"/>
        <v>51.424277688831502</v>
      </c>
      <c r="EH190" s="2">
        <f t="shared" si="508"/>
        <v>50.812292596306719</v>
      </c>
      <c r="EI190" s="2">
        <f t="shared" si="509"/>
        <v>51.416062243685154</v>
      </c>
      <c r="EJ190" s="2">
        <f t="shared" si="510"/>
        <v>50.400343993005023</v>
      </c>
      <c r="EK190" s="2">
        <f t="shared" si="511"/>
        <v>50.419466907682384</v>
      </c>
      <c r="EL190" s="2">
        <f t="shared" si="512"/>
        <v>50.891933181296338</v>
      </c>
      <c r="EM190" s="2">
        <f t="shared" si="513"/>
        <v>51.821059810386764</v>
      </c>
      <c r="EN190" s="2">
        <f t="shared" si="514"/>
        <v>52.278610028437129</v>
      </c>
      <c r="EO190" s="2">
        <f t="shared" si="515"/>
        <v>53.297394457484152</v>
      </c>
      <c r="EQ190" s="2">
        <f t="shared" si="516"/>
        <v>50.705768656196547</v>
      </c>
      <c r="ER190" s="2">
        <f t="shared" si="646"/>
        <v>49.493127404400759</v>
      </c>
      <c r="ES190" s="2">
        <f t="shared" si="646"/>
        <v>49.614401676085599</v>
      </c>
      <c r="ET190" s="2">
        <f t="shared" si="646"/>
        <v>49.947182074156679</v>
      </c>
      <c r="EU190" s="2">
        <f t="shared" si="646"/>
        <v>49.878300996812328</v>
      </c>
      <c r="EV190" s="2">
        <f t="shared" si="646"/>
        <v>50.425148756009897</v>
      </c>
      <c r="EW190" s="2">
        <f t="shared" si="646"/>
        <v>51.265266294645897</v>
      </c>
      <c r="EX190" s="2">
        <f t="shared" si="646"/>
        <v>51.332496136239484</v>
      </c>
      <c r="EY190" s="2">
        <f t="shared" si="646"/>
        <v>51.358305375388724</v>
      </c>
      <c r="EZ190" s="2">
        <f t="shared" si="646"/>
        <v>49.888280710659913</v>
      </c>
      <c r="FA190" s="2">
        <f t="shared" si="646"/>
        <v>50.463727894422327</v>
      </c>
      <c r="FB190" s="2">
        <f t="shared" si="646"/>
        <v>50.691693771800622</v>
      </c>
      <c r="FC190" s="2">
        <f t="shared" si="646"/>
        <v>51.805068180865355</v>
      </c>
      <c r="FD190" s="2">
        <f t="shared" si="646"/>
        <v>52.176588527401876</v>
      </c>
      <c r="FE190" s="2">
        <f t="shared" si="646"/>
        <v>53.117723432640261</v>
      </c>
      <c r="FG190" s="2">
        <f t="shared" si="518"/>
        <v>0.99998733747342006</v>
      </c>
      <c r="FH190" s="2">
        <f t="shared" si="647"/>
        <v>0.99998713294231145</v>
      </c>
      <c r="FI190" s="2">
        <f t="shared" si="647"/>
        <v>0.99998660413040374</v>
      </c>
      <c r="FJ190" s="2">
        <f t="shared" si="647"/>
        <v>0.99998619884376128</v>
      </c>
      <c r="FK190" s="2">
        <f t="shared" si="647"/>
        <v>0.9999849418857053</v>
      </c>
      <c r="FL190" s="2">
        <f t="shared" si="647"/>
        <v>0.99998483586146591</v>
      </c>
      <c r="FM190" s="2">
        <f t="shared" si="647"/>
        <v>0.99998441753711542</v>
      </c>
      <c r="FN190" s="2">
        <f t="shared" si="647"/>
        <v>0.99998409100342189</v>
      </c>
      <c r="FO190" s="2">
        <f t="shared" si="647"/>
        <v>0.99998439215124313</v>
      </c>
      <c r="FP190" s="2">
        <f t="shared" si="647"/>
        <v>0.99998503087194646</v>
      </c>
      <c r="FQ190" s="2">
        <f t="shared" si="647"/>
        <v>0.99998284744155153</v>
      </c>
      <c r="FR190" s="2">
        <f t="shared" si="647"/>
        <v>0.99998539508103856</v>
      </c>
      <c r="FS190" s="2">
        <f t="shared" si="647"/>
        <v>0.99998387051192039</v>
      </c>
      <c r="FT190" s="2">
        <f t="shared" si="647"/>
        <v>0.99998224934134794</v>
      </c>
      <c r="FU190" s="2">
        <f t="shared" si="647"/>
        <v>0.99997897678479886</v>
      </c>
      <c r="FW190" s="2">
        <f t="shared" si="536"/>
        <v>0.88143995231749295</v>
      </c>
      <c r="FX190" s="2">
        <f t="shared" si="588"/>
        <v>0.93626866707365186</v>
      </c>
      <c r="FY190" s="2">
        <f t="shared" si="589"/>
        <v>0.93347447633883485</v>
      </c>
      <c r="FZ190" s="2">
        <f t="shared" si="590"/>
        <v>0.92982231373295554</v>
      </c>
      <c r="GA190" s="2">
        <f t="shared" si="591"/>
        <v>0.93037677123362106</v>
      </c>
      <c r="GB190" s="2">
        <f t="shared" si="592"/>
        <v>0.9339501959894343</v>
      </c>
      <c r="GC190" s="2">
        <f t="shared" si="593"/>
        <v>0.93772883762400761</v>
      </c>
      <c r="GD190" s="2">
        <f t="shared" si="594"/>
        <v>0.94803726816135003</v>
      </c>
      <c r="GE190" s="2">
        <f t="shared" si="595"/>
        <v>0.94609232019169276</v>
      </c>
      <c r="GF190" s="2">
        <f t="shared" si="596"/>
        <v>0.94647964375672844</v>
      </c>
      <c r="GG190" s="2">
        <f t="shared" si="597"/>
        <v>0.93709568764063156</v>
      </c>
      <c r="GH190" s="2">
        <f t="shared" si="598"/>
        <v>0.93439093682220375</v>
      </c>
      <c r="GI190" s="2">
        <f t="shared" si="599"/>
        <v>0.92233540545632198</v>
      </c>
      <c r="GJ190" s="2">
        <f t="shared" si="600"/>
        <v>0.90703885953390673</v>
      </c>
      <c r="GK190" s="2">
        <f t="shared" si="601"/>
        <v>0.90976846945374867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3.8334845454397883E-248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1.9552128738245623E-289</v>
      </c>
      <c r="HP190" s="86">
        <f t="shared" si="628"/>
        <v>1.681367287243499E-276</v>
      </c>
      <c r="HQ190" s="86">
        <f t="shared" si="629"/>
        <v>0</v>
      </c>
      <c r="HS190" s="86">
        <f t="shared" si="539"/>
        <v>4.0647498249417215E-26</v>
      </c>
      <c r="HT190" s="86">
        <f t="shared" si="630"/>
        <v>5.6112369686564288E-31</v>
      </c>
      <c r="HU190" s="86">
        <f t="shared" si="631"/>
        <v>2.5478097513045916E-34</v>
      </c>
      <c r="HV190" s="86">
        <f t="shared" si="632"/>
        <v>1.8145572021294511E-35</v>
      </c>
      <c r="HW190" s="86">
        <f t="shared" si="633"/>
        <v>1.0398102252919315E-30</v>
      </c>
      <c r="HX190" s="86">
        <f t="shared" si="634"/>
        <v>2.5121433189684182E-34</v>
      </c>
      <c r="HY190" s="86">
        <f t="shared" si="635"/>
        <v>2.6980980478345184E-38</v>
      </c>
      <c r="HZ190" s="86">
        <f t="shared" si="636"/>
        <v>4.1960692636865831E-36</v>
      </c>
      <c r="IA190" s="86">
        <f t="shared" si="637"/>
        <v>9.9799497640982164E-39</v>
      </c>
      <c r="IB190" s="86">
        <f t="shared" si="638"/>
        <v>9.0077567188903421E-44</v>
      </c>
      <c r="IC190" s="86">
        <f t="shared" si="639"/>
        <v>4.4807109679573295E-37</v>
      </c>
      <c r="ID190" s="86">
        <f t="shared" si="640"/>
        <v>3.4491610139233175E-38</v>
      </c>
      <c r="IE190" s="86">
        <f t="shared" si="641"/>
        <v>2.1287609465959584E-37</v>
      </c>
      <c r="IF190" s="86">
        <f t="shared" si="642"/>
        <v>9.0872377620935487E-71</v>
      </c>
      <c r="IG190" s="86">
        <f t="shared" si="643"/>
        <v>4.6093126587332853E-60</v>
      </c>
      <c r="II190" s="86">
        <f t="shared" si="540"/>
        <v>4.5645375220668138E-3</v>
      </c>
      <c r="IJ190" s="86">
        <f t="shared" si="541"/>
        <v>8.1034849124829366E-5</v>
      </c>
      <c r="IK190" s="86">
        <f t="shared" si="542"/>
        <v>2.738183555572211E-5</v>
      </c>
      <c r="IL190" s="86">
        <f t="shared" si="543"/>
        <v>2.7808761055545914E-5</v>
      </c>
      <c r="IM190" s="86">
        <f t="shared" si="544"/>
        <v>1.1106933777448672E-4</v>
      </c>
      <c r="IN190" s="86">
        <f t="shared" si="545"/>
        <v>3.1367930142052057E-5</v>
      </c>
      <c r="IO190" s="86">
        <f t="shared" si="546"/>
        <v>8.5455656762904336E-6</v>
      </c>
      <c r="IP190" s="86">
        <f t="shared" si="547"/>
        <v>4.4712685996513471E-6</v>
      </c>
      <c r="IQ190" s="86">
        <f t="shared" si="548"/>
        <v>2.7274505878599859E-6</v>
      </c>
      <c r="IR190" s="86">
        <f t="shared" si="549"/>
        <v>6.9639560658813284E-7</v>
      </c>
      <c r="IS190" s="86">
        <f t="shared" si="550"/>
        <v>1.3151575648037372E-5</v>
      </c>
      <c r="IT190" s="86">
        <f t="shared" si="551"/>
        <v>1.2151748323019728E-5</v>
      </c>
      <c r="IU190" s="86">
        <f t="shared" si="552"/>
        <v>3.8570126813008674E-5</v>
      </c>
      <c r="IV190" s="86">
        <f t="shared" si="553"/>
        <v>9.0830363618874574E-7</v>
      </c>
      <c r="IW190" s="86">
        <f t="shared" si="554"/>
        <v>7.301793029477025E-3</v>
      </c>
      <c r="IY190" s="86">
        <f t="shared" si="555"/>
        <v>4.5645375220668138E-3</v>
      </c>
      <c r="IZ190" s="86">
        <f t="shared" si="556"/>
        <v>8.1034849124829366E-5</v>
      </c>
      <c r="JA190" s="86">
        <f t="shared" si="557"/>
        <v>2.738183555572211E-5</v>
      </c>
      <c r="JB190" s="86">
        <f t="shared" si="558"/>
        <v>2.7808761055545914E-5</v>
      </c>
      <c r="JC190" s="86">
        <f t="shared" si="559"/>
        <v>1.1106933777448672E-4</v>
      </c>
      <c r="JD190" s="86">
        <f t="shared" si="560"/>
        <v>3.1367930142052057E-5</v>
      </c>
      <c r="JE190" s="86">
        <f t="shared" si="561"/>
        <v>8.5455656762904336E-6</v>
      </c>
      <c r="JF190" s="86">
        <f t="shared" si="562"/>
        <v>4.4712685996513471E-6</v>
      </c>
      <c r="JG190" s="86">
        <f t="shared" si="563"/>
        <v>2.7274505878599859E-6</v>
      </c>
      <c r="JH190" s="86">
        <f t="shared" si="564"/>
        <v>6.9639560658813284E-7</v>
      </c>
      <c r="JI190" s="86">
        <f t="shared" si="565"/>
        <v>1.3151575648037372E-5</v>
      </c>
      <c r="JJ190" s="86">
        <f t="shared" si="566"/>
        <v>1.2151748323019728E-5</v>
      </c>
      <c r="JK190" s="86">
        <f t="shared" si="567"/>
        <v>3.8570126813008674E-5</v>
      </c>
      <c r="JL190" s="86">
        <f t="shared" si="568"/>
        <v>9.0830363618874574E-7</v>
      </c>
      <c r="JM190" s="86">
        <f t="shared" si="569"/>
        <v>7.301793029477025E-3</v>
      </c>
    </row>
    <row r="191" spans="2:273" x14ac:dyDescent="0.25">
      <c r="B191" s="2">
        <v>164</v>
      </c>
      <c r="C191" s="37">
        <v>50.965400000000002</v>
      </c>
      <c r="D191" s="37">
        <v>50.111899999999999</v>
      </c>
      <c r="E191" s="37">
        <v>50.410499999999999</v>
      </c>
      <c r="F191" s="37">
        <v>50.067799999999998</v>
      </c>
      <c r="G191" s="37">
        <v>50.232999999999997</v>
      </c>
      <c r="H191" s="37">
        <v>50.620899999999999</v>
      </c>
      <c r="I191" s="37">
        <v>51.110799999999998</v>
      </c>
      <c r="J191" s="37">
        <v>51.894399999999997</v>
      </c>
      <c r="K191" s="37">
        <v>51.630099999999999</v>
      </c>
      <c r="L191" s="37">
        <v>50.743200000000002</v>
      </c>
      <c r="M191" s="37">
        <v>51.341000000000001</v>
      </c>
      <c r="N191" s="37">
        <v>51.169499999999999</v>
      </c>
      <c r="O191" s="37">
        <v>51.1798</v>
      </c>
      <c r="P191" s="37">
        <v>51.908900000000003</v>
      </c>
      <c r="Q191" s="37">
        <v>52.875300000000003</v>
      </c>
      <c r="S191" s="4">
        <f t="shared" si="441"/>
        <v>50.641101663405557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52.149939920263066</v>
      </c>
      <c r="AG191" s="4">
        <f t="shared" si="455"/>
        <v>53.075185271342967</v>
      </c>
      <c r="AI191" s="4">
        <f t="shared" si="456"/>
        <v>0.3242983365944454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-0.24103992026306287</v>
      </c>
      <c r="AW191" s="4">
        <f t="shared" si="644"/>
        <v>-0.19988527134296419</v>
      </c>
      <c r="AY191" s="2">
        <f t="shared" si="520"/>
        <v>50.641101663405557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52.149939920263066</v>
      </c>
      <c r="BM191" s="2">
        <f t="shared" si="584"/>
        <v>53.075185271307504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50.965400000000002</v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51.908900000000003</v>
      </c>
      <c r="DI191" s="2">
        <f t="shared" si="499"/>
        <v>52.875300000000003</v>
      </c>
      <c r="DK191" s="2">
        <f t="shared" si="500"/>
        <v>61.052789484052525</v>
      </c>
      <c r="DL191" s="2">
        <f t="shared" si="645"/>
        <v>59.643832682926842</v>
      </c>
      <c r="DM191" s="2">
        <f t="shared" si="645"/>
        <v>62.645177651821847</v>
      </c>
      <c r="DN191" s="2">
        <f t="shared" si="645"/>
        <v>58.170213846153835</v>
      </c>
      <c r="DO191" s="2">
        <f t="shared" si="645"/>
        <v>57.78030753911807</v>
      </c>
      <c r="DP191" s="2">
        <f t="shared" si="645"/>
        <v>59.649051137980074</v>
      </c>
      <c r="DQ191" s="2">
        <f t="shared" si="645"/>
        <v>63.543131820728298</v>
      </c>
      <c r="DR191" s="2">
        <f t="shared" si="645"/>
        <v>61.616609764049763</v>
      </c>
      <c r="DS191" s="2">
        <f t="shared" si="645"/>
        <v>66.331453144573132</v>
      </c>
      <c r="DT191" s="2">
        <f t="shared" si="645"/>
        <v>63.844277172887175</v>
      </c>
      <c r="DU191" s="2">
        <f t="shared" si="645"/>
        <v>60.778072268907572</v>
      </c>
      <c r="DV191" s="2">
        <f t="shared" si="645"/>
        <v>63.667640909480916</v>
      </c>
      <c r="DW191" s="2">
        <f t="shared" si="645"/>
        <v>66.745930725744842</v>
      </c>
      <c r="DX191" s="2">
        <f t="shared" si="645"/>
        <v>64.662028940615826</v>
      </c>
      <c r="DY191" s="2">
        <f t="shared" si="645"/>
        <v>66.321071213675211</v>
      </c>
      <c r="EA191" s="2">
        <f t="shared" si="440"/>
        <v>50.43944680482722</v>
      </c>
      <c r="EB191" s="2">
        <f t="shared" si="502"/>
        <v>49.465627673674589</v>
      </c>
      <c r="EC191" s="2">
        <f t="shared" si="503"/>
        <v>48.957725489206823</v>
      </c>
      <c r="ED191" s="2">
        <f t="shared" si="504"/>
        <v>50.038367533252718</v>
      </c>
      <c r="EE191" s="2">
        <f t="shared" si="505"/>
        <v>49.629985520309162</v>
      </c>
      <c r="EF191" s="2">
        <f t="shared" si="506"/>
        <v>50.487357466560027</v>
      </c>
      <c r="EG191" s="2">
        <f t="shared" si="507"/>
        <v>51.398654664299542</v>
      </c>
      <c r="EH191" s="2">
        <f t="shared" si="508"/>
        <v>50.775234438057971</v>
      </c>
      <c r="EI191" s="2">
        <f t="shared" si="509"/>
        <v>51.384691060816422</v>
      </c>
      <c r="EJ191" s="2">
        <f t="shared" si="510"/>
        <v>50.356724434541789</v>
      </c>
      <c r="EK191" s="2">
        <f t="shared" si="511"/>
        <v>50.373984941898001</v>
      </c>
      <c r="EL191" s="2">
        <f t="shared" si="512"/>
        <v>50.858961854230657</v>
      </c>
      <c r="EM191" s="2">
        <f t="shared" si="513"/>
        <v>51.785270680426194</v>
      </c>
      <c r="EN191" s="2">
        <f t="shared" si="514"/>
        <v>52.244502785676985</v>
      </c>
      <c r="EO191" s="2">
        <f t="shared" si="515"/>
        <v>53.242038006902014</v>
      </c>
      <c r="EQ191" s="2">
        <f t="shared" si="516"/>
        <v>50.665701476534977</v>
      </c>
      <c r="ER191" s="2">
        <f t="shared" si="646"/>
        <v>49.458404850245664</v>
      </c>
      <c r="ES191" s="2">
        <f t="shared" si="646"/>
        <v>49.580942781239443</v>
      </c>
      <c r="ET191" s="2">
        <f t="shared" si="646"/>
        <v>49.914938639531641</v>
      </c>
      <c r="EU191" s="2">
        <f t="shared" si="646"/>
        <v>49.84245662643233</v>
      </c>
      <c r="EV191" s="2">
        <f t="shared" si="646"/>
        <v>50.39284918078701</v>
      </c>
      <c r="EW191" s="2">
        <f t="shared" si="646"/>
        <v>51.237257239496557</v>
      </c>
      <c r="EX191" s="2">
        <f t="shared" si="646"/>
        <v>51.3031044447375</v>
      </c>
      <c r="EY191" s="2">
        <f t="shared" si="646"/>
        <v>51.326065427551924</v>
      </c>
      <c r="EZ191" s="2">
        <f t="shared" si="646"/>
        <v>49.836981049069394</v>
      </c>
      <c r="FA191" s="2">
        <f t="shared" si="646"/>
        <v>50.418909478758913</v>
      </c>
      <c r="FB191" s="2">
        <f t="shared" si="646"/>
        <v>50.655698221068121</v>
      </c>
      <c r="FC191" s="2">
        <f t="shared" si="646"/>
        <v>51.769024553281547</v>
      </c>
      <c r="FD191" s="2">
        <f t="shared" si="646"/>
        <v>52.140881246899482</v>
      </c>
      <c r="FE191" s="2">
        <f t="shared" si="646"/>
        <v>53.059819332424532</v>
      </c>
      <c r="FG191" s="2">
        <f t="shared" si="518"/>
        <v>0.99998845162563865</v>
      </c>
      <c r="FH191" s="2">
        <f t="shared" si="647"/>
        <v>0.99998826509063166</v>
      </c>
      <c r="FI191" s="2">
        <f t="shared" si="647"/>
        <v>0.99998778280732536</v>
      </c>
      <c r="FJ191" s="2">
        <f t="shared" si="647"/>
        <v>0.99998741318062978</v>
      </c>
      <c r="FK191" s="2">
        <f t="shared" si="647"/>
        <v>0.99998626681834712</v>
      </c>
      <c r="FL191" s="2">
        <f t="shared" si="647"/>
        <v>0.99998617012283453</v>
      </c>
      <c r="FM191" s="2">
        <f t="shared" si="647"/>
        <v>0.99998578860546028</v>
      </c>
      <c r="FN191" s="2">
        <f t="shared" si="647"/>
        <v>0.99998549080236721</v>
      </c>
      <c r="FO191" s="2">
        <f t="shared" si="647"/>
        <v>0.99998576545320617</v>
      </c>
      <c r="FP191" s="2">
        <f t="shared" si="647"/>
        <v>0.9999863479749781</v>
      </c>
      <c r="FQ191" s="2">
        <f t="shared" si="647"/>
        <v>0.99998435665716279</v>
      </c>
      <c r="FR191" s="2">
        <f t="shared" si="647"/>
        <v>0.99998668013848224</v>
      </c>
      <c r="FS191" s="2">
        <f t="shared" si="647"/>
        <v>0.99998528971116107</v>
      </c>
      <c r="FT191" s="2">
        <f t="shared" si="647"/>
        <v>0.99998381118161883</v>
      </c>
      <c r="FU191" s="2">
        <f t="shared" si="647"/>
        <v>0.99998082656439113</v>
      </c>
      <c r="FW191" s="2">
        <f t="shared" si="536"/>
        <v>0.89073206843729991</v>
      </c>
      <c r="FX191" s="2">
        <f t="shared" si="588"/>
        <v>0.94154855736837917</v>
      </c>
      <c r="FY191" s="2">
        <f t="shared" si="589"/>
        <v>0.93897076517612754</v>
      </c>
      <c r="FZ191" s="2">
        <f t="shared" si="590"/>
        <v>0.93559952451169437</v>
      </c>
      <c r="GA191" s="2">
        <f t="shared" si="591"/>
        <v>0.93611147386752003</v>
      </c>
      <c r="GB191" s="2">
        <f t="shared" si="592"/>
        <v>0.93940973235722314</v>
      </c>
      <c r="GC191" s="2">
        <f t="shared" si="593"/>
        <v>0.9428951366914351</v>
      </c>
      <c r="GD191" s="2">
        <f t="shared" si="594"/>
        <v>0.95239175293293954</v>
      </c>
      <c r="GE191" s="2">
        <f t="shared" si="595"/>
        <v>0.95060129925300085</v>
      </c>
      <c r="GF191" s="2">
        <f t="shared" si="596"/>
        <v>0.95095790539763503</v>
      </c>
      <c r="GG191" s="2">
        <f t="shared" si="597"/>
        <v>0.94231128414849374</v>
      </c>
      <c r="GH191" s="2">
        <f t="shared" si="598"/>
        <v>0.9398163900786658</v>
      </c>
      <c r="GI191" s="2">
        <f t="shared" si="599"/>
        <v>0.9286816840682266</v>
      </c>
      <c r="GJ191" s="2">
        <f t="shared" si="600"/>
        <v>0.91451923613163122</v>
      </c>
      <c r="GK191" s="2">
        <f t="shared" si="601"/>
        <v>0.91704928748219439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4.7510090139269301E-254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2.8123964033363333E-296</v>
      </c>
      <c r="HP191" s="86">
        <f t="shared" si="628"/>
        <v>4.3586719347873183E-283</v>
      </c>
      <c r="HQ191" s="86">
        <f t="shared" si="629"/>
        <v>0</v>
      </c>
      <c r="HS191" s="86">
        <f t="shared" si="539"/>
        <v>4.3998815656997082E-27</v>
      </c>
      <c r="HT191" s="86">
        <f t="shared" si="630"/>
        <v>4.512427579790328E-32</v>
      </c>
      <c r="HU191" s="86">
        <f t="shared" si="631"/>
        <v>1.4316925316438817E-35</v>
      </c>
      <c r="HV191" s="86">
        <f t="shared" si="632"/>
        <v>9.1145010091445343E-37</v>
      </c>
      <c r="HW191" s="86">
        <f t="shared" si="633"/>
        <v>8.1110609267390924E-32</v>
      </c>
      <c r="HX191" s="86">
        <f t="shared" si="634"/>
        <v>1.4539450608088624E-35</v>
      </c>
      <c r="HY191" s="86">
        <f t="shared" si="635"/>
        <v>1.1574168004561212E-39</v>
      </c>
      <c r="HZ191" s="86">
        <f t="shared" si="636"/>
        <v>2.218058193186332E-37</v>
      </c>
      <c r="IA191" s="86">
        <f t="shared" si="637"/>
        <v>4.2384604484146284E-40</v>
      </c>
      <c r="IB191" s="86">
        <f t="shared" si="638"/>
        <v>2.5858481041785728E-45</v>
      </c>
      <c r="IC191" s="86">
        <f t="shared" si="639"/>
        <v>2.1355345938434948E-38</v>
      </c>
      <c r="ID191" s="86">
        <f t="shared" si="640"/>
        <v>1.46975508151937E-39</v>
      </c>
      <c r="IE191" s="86">
        <f t="shared" si="641"/>
        <v>9.0942631058929717E-39</v>
      </c>
      <c r="IF191" s="86">
        <f t="shared" si="642"/>
        <v>1.4398609935828888E-73</v>
      </c>
      <c r="IG191" s="86">
        <f t="shared" si="643"/>
        <v>1.8967590562353755E-62</v>
      </c>
      <c r="II191" s="86">
        <f t="shared" si="540"/>
        <v>3.0123558888233634E-3</v>
      </c>
      <c r="IJ191" s="86">
        <f t="shared" si="541"/>
        <v>4.5737210262864051E-5</v>
      </c>
      <c r="IK191" s="86">
        <f t="shared" si="542"/>
        <v>1.4217983267536448E-5</v>
      </c>
      <c r="IL191" s="86">
        <f t="shared" si="543"/>
        <v>1.424304005537111E-5</v>
      </c>
      <c r="IM191" s="86">
        <f t="shared" si="544"/>
        <v>6.2714575213959021E-5</v>
      </c>
      <c r="IN191" s="86">
        <f t="shared" si="545"/>
        <v>1.6469670521021933E-5</v>
      </c>
      <c r="IO191" s="86">
        <f t="shared" si="546"/>
        <v>4.1804107842456971E-6</v>
      </c>
      <c r="IP191" s="86">
        <f t="shared" si="547"/>
        <v>2.2045733558267605E-6</v>
      </c>
      <c r="IQ191" s="86">
        <f t="shared" si="548"/>
        <v>1.2910583469732573E-6</v>
      </c>
      <c r="IR191" s="86">
        <f t="shared" si="549"/>
        <v>3.0316569009396292E-7</v>
      </c>
      <c r="IS191" s="86">
        <f t="shared" si="550"/>
        <v>6.6014316617528475E-6</v>
      </c>
      <c r="IT191" s="86">
        <f t="shared" si="551"/>
        <v>5.9955633053370573E-6</v>
      </c>
      <c r="IU191" s="86">
        <f t="shared" si="552"/>
        <v>1.962818040245949E-5</v>
      </c>
      <c r="IV191" s="86">
        <f t="shared" si="553"/>
        <v>3.2374639985531358E-7</v>
      </c>
      <c r="IW191" s="86">
        <f t="shared" si="554"/>
        <v>5.2759227349174305E-3</v>
      </c>
      <c r="IY191" s="86">
        <f t="shared" si="555"/>
        <v>3.0123558888233634E-3</v>
      </c>
      <c r="IZ191" s="86">
        <f t="shared" si="556"/>
        <v>4.5737210262864051E-5</v>
      </c>
      <c r="JA191" s="86">
        <f t="shared" si="557"/>
        <v>1.4217983267536448E-5</v>
      </c>
      <c r="JB191" s="86">
        <f t="shared" si="558"/>
        <v>1.424304005537111E-5</v>
      </c>
      <c r="JC191" s="86">
        <f t="shared" si="559"/>
        <v>6.2714575213959021E-5</v>
      </c>
      <c r="JD191" s="86">
        <f t="shared" si="560"/>
        <v>1.6469670521021933E-5</v>
      </c>
      <c r="JE191" s="86">
        <f t="shared" si="561"/>
        <v>4.1804107842456971E-6</v>
      </c>
      <c r="JF191" s="86">
        <f t="shared" si="562"/>
        <v>2.2045733558267605E-6</v>
      </c>
      <c r="JG191" s="86">
        <f t="shared" si="563"/>
        <v>1.2910583469732573E-6</v>
      </c>
      <c r="JH191" s="86">
        <f t="shared" si="564"/>
        <v>3.0316569009396292E-7</v>
      </c>
      <c r="JI191" s="86">
        <f t="shared" si="565"/>
        <v>6.6014316617528475E-6</v>
      </c>
      <c r="JJ191" s="86">
        <f t="shared" si="566"/>
        <v>5.9955633053370573E-6</v>
      </c>
      <c r="JK191" s="86">
        <f t="shared" si="567"/>
        <v>1.962818040245949E-5</v>
      </c>
      <c r="JL191" s="86">
        <f t="shared" si="568"/>
        <v>3.2374639985531358E-7</v>
      </c>
      <c r="JM191" s="86">
        <f t="shared" si="569"/>
        <v>5.2759227349174305E-3</v>
      </c>
    </row>
    <row r="192" spans="2:273" x14ac:dyDescent="0.25">
      <c r="B192" s="2">
        <v>165</v>
      </c>
      <c r="C192" s="37">
        <v>51.125500000000002</v>
      </c>
      <c r="D192" s="37">
        <v>49.6631</v>
      </c>
      <c r="E192" s="37">
        <v>49.224499999999999</v>
      </c>
      <c r="F192" s="37">
        <v>49.373100000000001</v>
      </c>
      <c r="G192" s="37">
        <v>49.888399999999997</v>
      </c>
      <c r="H192" s="37">
        <v>49.756500000000003</v>
      </c>
      <c r="I192" s="37">
        <v>50.572099999999999</v>
      </c>
      <c r="J192" s="37">
        <v>51.691499999999998</v>
      </c>
      <c r="K192" s="37">
        <v>51.527500000000003</v>
      </c>
      <c r="L192" s="37">
        <v>50.442500000000003</v>
      </c>
      <c r="M192" s="37">
        <v>51.066699999999997</v>
      </c>
      <c r="N192" s="37">
        <v>51.1768</v>
      </c>
      <c r="O192" s="37">
        <v>51.360999999999997</v>
      </c>
      <c r="P192" s="37">
        <v>52.146799999999999</v>
      </c>
      <c r="Q192" s="37">
        <v>53.510899999999999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52.113623782176127</v>
      </c>
      <c r="AG192" s="4">
        <f t="shared" si="455"/>
        <v>53.016226650598625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3.3176217823871923E-2</v>
      </c>
      <c r="AW192" s="4">
        <f t="shared" si="644"/>
        <v>0.4946733494013742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52.113623782176127</v>
      </c>
      <c r="BM192" s="2">
        <f t="shared" si="584"/>
        <v>53.016226650593957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52.146799999999999</v>
      </c>
      <c r="DI192" s="2">
        <f t="shared" si="499"/>
        <v>53.510899999999999</v>
      </c>
      <c r="DK192" s="2">
        <f t="shared" si="500"/>
        <v>61.085661660412754</v>
      </c>
      <c r="DL192" s="2">
        <f t="shared" si="645"/>
        <v>59.671246951219523</v>
      </c>
      <c r="DM192" s="2">
        <f t="shared" si="645"/>
        <v>62.694771417004034</v>
      </c>
      <c r="DN192" s="2">
        <f t="shared" si="645"/>
        <v>58.192100075046895</v>
      </c>
      <c r="DO192" s="2">
        <f t="shared" si="645"/>
        <v>57.797458368895214</v>
      </c>
      <c r="DP192" s="2">
        <f t="shared" si="645"/>
        <v>59.677774253200553</v>
      </c>
      <c r="DQ192" s="2">
        <f t="shared" si="645"/>
        <v>63.596976078431382</v>
      </c>
      <c r="DR192" s="2">
        <f t="shared" si="645"/>
        <v>61.657572518232513</v>
      </c>
      <c r="DS192" s="2">
        <f t="shared" si="645"/>
        <v>66.40253934791933</v>
      </c>
      <c r="DT192" s="2">
        <f t="shared" si="645"/>
        <v>63.89613226941227</v>
      </c>
      <c r="DU192" s="2">
        <f t="shared" si="645"/>
        <v>60.806541650114603</v>
      </c>
      <c r="DV192" s="2">
        <f t="shared" si="645"/>
        <v>63.719752608322615</v>
      </c>
      <c r="DW192" s="2">
        <f t="shared" si="645"/>
        <v>66.81304464476699</v>
      </c>
      <c r="DX192" s="2">
        <f t="shared" si="645"/>
        <v>64.716224596774182</v>
      </c>
      <c r="DY192" s="2">
        <f t="shared" si="645"/>
        <v>66.380591965811959</v>
      </c>
      <c r="EA192" s="2">
        <f t="shared" si="440"/>
        <v>50.395759986718261</v>
      </c>
      <c r="EB192" s="2">
        <f t="shared" si="502"/>
        <v>49.431019221320838</v>
      </c>
      <c r="EC192" s="2">
        <f t="shared" si="503"/>
        <v>48.91494445475513</v>
      </c>
      <c r="ED192" s="2">
        <f t="shared" si="504"/>
        <v>50.007990114873031</v>
      </c>
      <c r="EE192" s="2">
        <f t="shared" si="505"/>
        <v>49.590998662265903</v>
      </c>
      <c r="EF192" s="2">
        <f t="shared" si="506"/>
        <v>50.456453990674248</v>
      </c>
      <c r="EG192" s="2">
        <f t="shared" si="507"/>
        <v>51.373031639767589</v>
      </c>
      <c r="EH192" s="2">
        <f t="shared" si="508"/>
        <v>50.738176279809224</v>
      </c>
      <c r="EI192" s="2">
        <f t="shared" si="509"/>
        <v>51.353319877947698</v>
      </c>
      <c r="EJ192" s="2">
        <f t="shared" si="510"/>
        <v>50.313104876078555</v>
      </c>
      <c r="EK192" s="2">
        <f t="shared" si="511"/>
        <v>50.328502976113626</v>
      </c>
      <c r="EL192" s="2">
        <f t="shared" si="512"/>
        <v>50.825990527164969</v>
      </c>
      <c r="EM192" s="2">
        <f t="shared" si="513"/>
        <v>51.749481550465632</v>
      </c>
      <c r="EN192" s="2">
        <f t="shared" si="514"/>
        <v>52.210395542916842</v>
      </c>
      <c r="EO192" s="2">
        <f t="shared" si="515"/>
        <v>53.186681556319876</v>
      </c>
      <c r="EQ192" s="2">
        <f t="shared" si="516"/>
        <v>50.6256342968734</v>
      </c>
      <c r="ER192" s="2">
        <f t="shared" si="646"/>
        <v>49.423682296090568</v>
      </c>
      <c r="ES192" s="2">
        <f t="shared" si="646"/>
        <v>49.54748388639328</v>
      </c>
      <c r="ET192" s="2">
        <f t="shared" si="646"/>
        <v>49.882695204906611</v>
      </c>
      <c r="EU192" s="2">
        <f t="shared" si="646"/>
        <v>49.80661225605234</v>
      </c>
      <c r="EV192" s="2">
        <f t="shared" si="646"/>
        <v>50.360549605564117</v>
      </c>
      <c r="EW192" s="2">
        <f t="shared" si="646"/>
        <v>51.209248184347217</v>
      </c>
      <c r="EX192" s="2">
        <f t="shared" si="646"/>
        <v>51.273712753235515</v>
      </c>
      <c r="EY192" s="2">
        <f t="shared" si="646"/>
        <v>51.293825479715117</v>
      </c>
      <c r="EZ192" s="2">
        <f t="shared" si="646"/>
        <v>49.785681387478867</v>
      </c>
      <c r="FA192" s="2">
        <f t="shared" si="646"/>
        <v>50.374091063095491</v>
      </c>
      <c r="FB192" s="2">
        <f t="shared" si="646"/>
        <v>50.61970267033562</v>
      </c>
      <c r="FC192" s="2">
        <f t="shared" si="646"/>
        <v>51.732980925697738</v>
      </c>
      <c r="FD192" s="2">
        <f t="shared" si="646"/>
        <v>52.105173966397089</v>
      </c>
      <c r="FE192" s="2">
        <f t="shared" si="646"/>
        <v>53.001915232208802</v>
      </c>
      <c r="FG192" s="2">
        <f t="shared" si="518"/>
        <v>0.99998946774670339</v>
      </c>
      <c r="FH192" s="2">
        <f t="shared" si="647"/>
        <v>0.99998929762440658</v>
      </c>
      <c r="FI192" s="2">
        <f t="shared" si="647"/>
        <v>0.99998885777587654</v>
      </c>
      <c r="FJ192" s="2">
        <f t="shared" si="647"/>
        <v>0.99998852067158794</v>
      </c>
      <c r="FK192" s="2">
        <f t="shared" si="647"/>
        <v>0.99998747517433917</v>
      </c>
      <c r="FL192" s="2">
        <f t="shared" si="647"/>
        <v>0.99998738698676959</v>
      </c>
      <c r="FM192" s="2">
        <f t="shared" si="647"/>
        <v>0.9999870390379304</v>
      </c>
      <c r="FN192" s="2">
        <f t="shared" si="647"/>
        <v>0.99998676743759518</v>
      </c>
      <c r="FO192" s="2">
        <f t="shared" si="647"/>
        <v>0.99998701792277078</v>
      </c>
      <c r="FP192" s="2">
        <f t="shared" si="647"/>
        <v>0.99998754919024457</v>
      </c>
      <c r="FQ192" s="2">
        <f t="shared" si="647"/>
        <v>0.99998573308213112</v>
      </c>
      <c r="FR192" s="2">
        <f t="shared" si="647"/>
        <v>0.99998785212767971</v>
      </c>
      <c r="FS192" s="2">
        <f t="shared" si="647"/>
        <v>0.99998658403976393</v>
      </c>
      <c r="FT192" s="2">
        <f t="shared" si="647"/>
        <v>0.99998523560112906</v>
      </c>
      <c r="FU192" s="2">
        <f t="shared" si="647"/>
        <v>0.99998251358939649</v>
      </c>
      <c r="FW192" s="2">
        <f t="shared" si="536"/>
        <v>0.89937905263005669</v>
      </c>
      <c r="FX192" s="2">
        <f t="shared" si="588"/>
        <v>0.94641606355540531</v>
      </c>
      <c r="FY192" s="2">
        <f t="shared" si="589"/>
        <v>0.94404017704597165</v>
      </c>
      <c r="FZ192" s="2">
        <f t="shared" si="590"/>
        <v>0.94093135322180188</v>
      </c>
      <c r="GA192" s="2">
        <f t="shared" si="591"/>
        <v>0.94140357196605806</v>
      </c>
      <c r="GB192" s="2">
        <f t="shared" si="592"/>
        <v>0.94444483865233109</v>
      </c>
      <c r="GC192" s="2">
        <f t="shared" si="593"/>
        <v>0.94765674127422828</v>
      </c>
      <c r="GD192" s="2">
        <f t="shared" si="594"/>
        <v>0.95639811390836682</v>
      </c>
      <c r="GE192" s="2">
        <f t="shared" si="595"/>
        <v>0.9547511731706253</v>
      </c>
      <c r="GF192" s="2">
        <f t="shared" si="596"/>
        <v>0.95507923728719391</v>
      </c>
      <c r="GG192" s="2">
        <f t="shared" si="597"/>
        <v>0.9471188420455704</v>
      </c>
      <c r="GH192" s="2">
        <f t="shared" si="598"/>
        <v>0.94481968776308223</v>
      </c>
      <c r="GI192" s="2">
        <f t="shared" si="599"/>
        <v>0.9345461845058054</v>
      </c>
      <c r="GJ192" s="2">
        <f t="shared" si="600"/>
        <v>0.9214498109223429</v>
      </c>
      <c r="GK192" s="2">
        <f t="shared" si="601"/>
        <v>0.9237918256045069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5.0121494145674395E-260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3.3616381681020733E-303</v>
      </c>
      <c r="HP192" s="86">
        <f t="shared" si="628"/>
        <v>9.4414855736799798E-290</v>
      </c>
      <c r="HQ192" s="86">
        <f t="shared" si="629"/>
        <v>0</v>
      </c>
      <c r="HS192" s="86">
        <f t="shared" si="539"/>
        <v>4.5653978279586922E-28</v>
      </c>
      <c r="HT192" s="86">
        <f t="shared" si="630"/>
        <v>3.4670999241545355E-33</v>
      </c>
      <c r="HU192" s="86">
        <f t="shared" si="631"/>
        <v>7.6262881360930728E-37</v>
      </c>
      <c r="HV192" s="86">
        <f t="shared" si="632"/>
        <v>4.3298116830604604E-38</v>
      </c>
      <c r="HW192" s="86">
        <f t="shared" si="633"/>
        <v>6.0359961555025869E-33</v>
      </c>
      <c r="HX192" s="86">
        <f t="shared" si="634"/>
        <v>7.9855692736328018E-37</v>
      </c>
      <c r="HY192" s="86">
        <f t="shared" si="635"/>
        <v>4.6892148133166785E-41</v>
      </c>
      <c r="HZ192" s="86">
        <f t="shared" si="636"/>
        <v>1.1120061105641322E-38</v>
      </c>
      <c r="IA192" s="86">
        <f t="shared" si="637"/>
        <v>1.7005562226300148E-41</v>
      </c>
      <c r="IB192" s="86">
        <f t="shared" si="638"/>
        <v>6.9674441841041905E-47</v>
      </c>
      <c r="IC192" s="86">
        <f t="shared" si="639"/>
        <v>9.6314162860718465E-40</v>
      </c>
      <c r="ID192" s="86">
        <f t="shared" si="640"/>
        <v>5.9126193466466828E-41</v>
      </c>
      <c r="IE192" s="86">
        <f t="shared" si="641"/>
        <v>3.6636865248007534E-40</v>
      </c>
      <c r="IF192" s="86">
        <f t="shared" si="642"/>
        <v>2.0080675089908421E-76</v>
      </c>
      <c r="IG192" s="86">
        <f t="shared" si="643"/>
        <v>6.9958644648089129E-65</v>
      </c>
      <c r="II192" s="86">
        <f t="shared" si="540"/>
        <v>1.9569491669740556E-3</v>
      </c>
      <c r="IJ192" s="86">
        <f t="shared" si="541"/>
        <v>2.5368904690933155E-5</v>
      </c>
      <c r="IK192" s="86">
        <f t="shared" si="542"/>
        <v>7.2327910159303028E-6</v>
      </c>
      <c r="IL192" s="86">
        <f t="shared" si="543"/>
        <v>7.1405549501878322E-6</v>
      </c>
      <c r="IM192" s="86">
        <f t="shared" si="544"/>
        <v>3.4780526122388632E-5</v>
      </c>
      <c r="IN192" s="86">
        <f t="shared" si="545"/>
        <v>8.4754460749697979E-6</v>
      </c>
      <c r="IO192" s="86">
        <f t="shared" si="546"/>
        <v>2.0005281892529556E-6</v>
      </c>
      <c r="IP192" s="86">
        <f t="shared" si="547"/>
        <v>1.065001141205264E-6</v>
      </c>
      <c r="IQ192" s="86">
        <f t="shared" si="548"/>
        <v>5.9786319651271014E-7</v>
      </c>
      <c r="IR192" s="86">
        <f t="shared" si="549"/>
        <v>1.287822675690908E-7</v>
      </c>
      <c r="IS192" s="86">
        <f t="shared" si="550"/>
        <v>3.2440094203089401E-6</v>
      </c>
      <c r="IT192" s="86">
        <f t="shared" si="551"/>
        <v>2.8934199532758159E-6</v>
      </c>
      <c r="IU192" s="86">
        <f t="shared" si="552"/>
        <v>9.766673451606238E-6</v>
      </c>
      <c r="IV192" s="86">
        <f t="shared" si="553"/>
        <v>1.1107080896306853E-7</v>
      </c>
      <c r="IW192" s="86">
        <f t="shared" si="554"/>
        <v>3.772135499357026E-3</v>
      </c>
      <c r="IY192" s="86">
        <f t="shared" si="555"/>
        <v>1.9569491669740556E-3</v>
      </c>
      <c r="IZ192" s="86">
        <f t="shared" si="556"/>
        <v>2.5368904690933155E-5</v>
      </c>
      <c r="JA192" s="86">
        <f t="shared" si="557"/>
        <v>7.2327910159303028E-6</v>
      </c>
      <c r="JB192" s="86">
        <f t="shared" si="558"/>
        <v>7.1405549501878322E-6</v>
      </c>
      <c r="JC192" s="86">
        <f t="shared" si="559"/>
        <v>3.4780526122388632E-5</v>
      </c>
      <c r="JD192" s="86">
        <f t="shared" si="560"/>
        <v>8.4754460749697979E-6</v>
      </c>
      <c r="JE192" s="86">
        <f t="shared" si="561"/>
        <v>2.0005281892529556E-6</v>
      </c>
      <c r="JF192" s="86">
        <f t="shared" si="562"/>
        <v>1.065001141205264E-6</v>
      </c>
      <c r="JG192" s="86">
        <f t="shared" si="563"/>
        <v>5.9786319651271014E-7</v>
      </c>
      <c r="JH192" s="86">
        <f t="shared" si="564"/>
        <v>1.287822675690908E-7</v>
      </c>
      <c r="JI192" s="86">
        <f t="shared" si="565"/>
        <v>3.2440094203089401E-6</v>
      </c>
      <c r="JJ192" s="86">
        <f t="shared" si="566"/>
        <v>2.8934199532758159E-6</v>
      </c>
      <c r="JK192" s="86">
        <f t="shared" si="567"/>
        <v>9.766673451606238E-6</v>
      </c>
      <c r="JL192" s="86">
        <f t="shared" si="568"/>
        <v>1.1107080896306853E-7</v>
      </c>
      <c r="JM192" s="86">
        <f t="shared" si="569"/>
        <v>3.772135499357026E-3</v>
      </c>
    </row>
    <row r="193" spans="2:273" x14ac:dyDescent="0.25">
      <c r="B193" s="2">
        <v>166</v>
      </c>
      <c r="C193" s="37">
        <v>51.243000000000002</v>
      </c>
      <c r="D193" s="37">
        <v>49.972000000000001</v>
      </c>
      <c r="E193" s="37">
        <v>49.965499999999999</v>
      </c>
      <c r="F193" s="37">
        <v>49.767099999999999</v>
      </c>
      <c r="G193" s="37">
        <v>50.281999999999996</v>
      </c>
      <c r="H193" s="37">
        <v>51.005800000000001</v>
      </c>
      <c r="I193" s="37">
        <v>51.346800000000002</v>
      </c>
      <c r="J193" s="37">
        <v>51.5276</v>
      </c>
      <c r="K193" s="37">
        <v>51.370699999999999</v>
      </c>
      <c r="L193" s="37">
        <v>50.045699999999997</v>
      </c>
      <c r="M193" s="37">
        <v>50.836799999999997</v>
      </c>
      <c r="N193" s="37">
        <v>51.9373</v>
      </c>
      <c r="O193" s="37">
        <v>51.939799999999998</v>
      </c>
      <c r="P193" s="37">
        <v>51.842599999999997</v>
      </c>
      <c r="Q193" s="37">
        <v>52.994999999999997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52.0773420824491</v>
      </c>
      <c r="AG193" s="4">
        <f t="shared" si="455"/>
        <v>52.957330088490615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-0.23474208244910244</v>
      </c>
      <c r="AW193" s="4">
        <f t="shared" si="644"/>
        <v>3.7669911509382814E-2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52.0773420824491</v>
      </c>
      <c r="BM193" s="2">
        <f t="shared" si="584"/>
        <v>52.957330088490046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51.842599999999997</v>
      </c>
      <c r="DI193" s="2">
        <f t="shared" si="499"/>
        <v>52.994999999999997</v>
      </c>
      <c r="DK193" s="2">
        <f t="shared" si="500"/>
        <v>61.118533836772976</v>
      </c>
      <c r="DL193" s="2">
        <f t="shared" si="645"/>
        <v>59.698661219512204</v>
      </c>
      <c r="DM193" s="2">
        <f t="shared" si="645"/>
        <v>62.744365182186215</v>
      </c>
      <c r="DN193" s="2">
        <f t="shared" si="645"/>
        <v>58.213986303939947</v>
      </c>
      <c r="DO193" s="2">
        <f t="shared" si="645"/>
        <v>57.814609198672365</v>
      </c>
      <c r="DP193" s="2">
        <f t="shared" si="645"/>
        <v>59.70649736842104</v>
      </c>
      <c r="DQ193" s="2">
        <f t="shared" si="645"/>
        <v>63.650820336134458</v>
      </c>
      <c r="DR193" s="2">
        <f t="shared" si="645"/>
        <v>61.69853527241527</v>
      </c>
      <c r="DS193" s="2">
        <f t="shared" si="645"/>
        <v>66.473625551265542</v>
      </c>
      <c r="DT193" s="2">
        <f t="shared" si="645"/>
        <v>63.947987365937365</v>
      </c>
      <c r="DU193" s="2">
        <f t="shared" si="645"/>
        <v>60.835011031321628</v>
      </c>
      <c r="DV193" s="2">
        <f t="shared" si="645"/>
        <v>63.771864307164314</v>
      </c>
      <c r="DW193" s="2">
        <f t="shared" si="645"/>
        <v>66.880158563789152</v>
      </c>
      <c r="DX193" s="2">
        <f t="shared" si="645"/>
        <v>64.770420252932539</v>
      </c>
      <c r="DY193" s="2">
        <f t="shared" si="645"/>
        <v>66.440112717948708</v>
      </c>
      <c r="EA193" s="2">
        <f t="shared" si="440"/>
        <v>50.352073168609309</v>
      </c>
      <c r="EB193" s="2">
        <f t="shared" si="502"/>
        <v>49.396410768967087</v>
      </c>
      <c r="EC193" s="2">
        <f t="shared" si="503"/>
        <v>48.872163420303437</v>
      </c>
      <c r="ED193" s="2">
        <f t="shared" si="504"/>
        <v>49.977612696493345</v>
      </c>
      <c r="EE193" s="2">
        <f t="shared" si="505"/>
        <v>49.552011804222637</v>
      </c>
      <c r="EF193" s="2">
        <f t="shared" si="506"/>
        <v>50.425550514788476</v>
      </c>
      <c r="EG193" s="2">
        <f t="shared" si="507"/>
        <v>51.347408615235636</v>
      </c>
      <c r="EH193" s="2">
        <f t="shared" si="508"/>
        <v>50.701118121560476</v>
      </c>
      <c r="EI193" s="2">
        <f t="shared" si="509"/>
        <v>51.321948695078966</v>
      </c>
      <c r="EJ193" s="2">
        <f t="shared" si="510"/>
        <v>50.269485317615327</v>
      </c>
      <c r="EK193" s="2">
        <f t="shared" si="511"/>
        <v>50.28302101032925</v>
      </c>
      <c r="EL193" s="2">
        <f t="shared" si="512"/>
        <v>50.79301920009928</v>
      </c>
      <c r="EM193" s="2">
        <f t="shared" si="513"/>
        <v>51.713692420505062</v>
      </c>
      <c r="EN193" s="2">
        <f t="shared" si="514"/>
        <v>52.176288300156706</v>
      </c>
      <c r="EO193" s="2">
        <f t="shared" si="515"/>
        <v>53.131325105737737</v>
      </c>
      <c r="EQ193" s="2">
        <f t="shared" si="516"/>
        <v>50.585567117211824</v>
      </c>
      <c r="ER193" s="2">
        <f t="shared" si="646"/>
        <v>49.388959741935473</v>
      </c>
      <c r="ES193" s="2">
        <f t="shared" si="646"/>
        <v>49.514024991547124</v>
      </c>
      <c r="ET193" s="2">
        <f t="shared" si="646"/>
        <v>49.850451770281573</v>
      </c>
      <c r="EU193" s="2">
        <f t="shared" si="646"/>
        <v>49.770767885672342</v>
      </c>
      <c r="EV193" s="2">
        <f t="shared" si="646"/>
        <v>50.328250030341223</v>
      </c>
      <c r="EW193" s="2">
        <f t="shared" si="646"/>
        <v>51.181239129197877</v>
      </c>
      <c r="EX193" s="2">
        <f t="shared" si="646"/>
        <v>51.244321061733523</v>
      </c>
      <c r="EY193" s="2">
        <f t="shared" si="646"/>
        <v>51.261585531878318</v>
      </c>
      <c r="EZ193" s="2">
        <f t="shared" si="646"/>
        <v>49.73438172588834</v>
      </c>
      <c r="FA193" s="2">
        <f t="shared" si="646"/>
        <v>50.32927264743207</v>
      </c>
      <c r="FB193" s="2">
        <f t="shared" si="646"/>
        <v>50.583707119603119</v>
      </c>
      <c r="FC193" s="2">
        <f t="shared" si="646"/>
        <v>51.69693729811393</v>
      </c>
      <c r="FD193" s="2">
        <f t="shared" si="646"/>
        <v>52.069466685894703</v>
      </c>
      <c r="FE193" s="2">
        <f t="shared" si="646"/>
        <v>52.944011131993072</v>
      </c>
      <c r="FG193" s="2">
        <f t="shared" si="518"/>
        <v>0.99999039446192894</v>
      </c>
      <c r="FH193" s="2">
        <f t="shared" si="647"/>
        <v>0.99999023930826036</v>
      </c>
      <c r="FI193" s="2">
        <f t="shared" si="647"/>
        <v>0.99998983816086218</v>
      </c>
      <c r="FJ193" s="2">
        <f t="shared" si="647"/>
        <v>0.99998953071748509</v>
      </c>
      <c r="FK193" s="2">
        <f t="shared" si="647"/>
        <v>0.99998857721064782</v>
      </c>
      <c r="FL193" s="2">
        <f t="shared" si="647"/>
        <v>0.99998849678245061</v>
      </c>
      <c r="FM193" s="2">
        <f t="shared" si="647"/>
        <v>0.99998817944862362</v>
      </c>
      <c r="FN193" s="2">
        <f t="shared" si="647"/>
        <v>0.99998793174560296</v>
      </c>
      <c r="FO193" s="2">
        <f t="shared" si="647"/>
        <v>0.99998816019132519</v>
      </c>
      <c r="FP193" s="2">
        <f t="shared" si="647"/>
        <v>0.9999886447141042</v>
      </c>
      <c r="FQ193" s="2">
        <f t="shared" si="647"/>
        <v>0.99998698839992539</v>
      </c>
      <c r="FR193" s="2">
        <f t="shared" si="647"/>
        <v>0.99998892099692671</v>
      </c>
      <c r="FS193" s="2">
        <f t="shared" si="647"/>
        <v>0.99998776448440074</v>
      </c>
      <c r="FT193" s="2">
        <f t="shared" si="647"/>
        <v>0.9999865346907002</v>
      </c>
      <c r="FU193" s="2">
        <f t="shared" si="647"/>
        <v>0.99998405217945063</v>
      </c>
      <c r="FW193" s="2">
        <f t="shared" si="536"/>
        <v>0.90741288038932444</v>
      </c>
      <c r="FX193" s="2">
        <f t="shared" si="588"/>
        <v>0.95089936921860407</v>
      </c>
      <c r="FY193" s="2">
        <f t="shared" si="589"/>
        <v>0.94871149760226492</v>
      </c>
      <c r="FZ193" s="2">
        <f t="shared" si="590"/>
        <v>0.94584730059710054</v>
      </c>
      <c r="GA193" s="2">
        <f t="shared" si="591"/>
        <v>0.94628246289391449</v>
      </c>
      <c r="GB193" s="2">
        <f t="shared" si="592"/>
        <v>0.94908420141365168</v>
      </c>
      <c r="GC193" s="2">
        <f t="shared" si="593"/>
        <v>0.95204150112286046</v>
      </c>
      <c r="GD193" s="2">
        <f t="shared" si="594"/>
        <v>0.96008146005463946</v>
      </c>
      <c r="GE193" s="2">
        <f t="shared" si="595"/>
        <v>0.95856762032631138</v>
      </c>
      <c r="GF193" s="2">
        <f t="shared" si="596"/>
        <v>0.958869206378267</v>
      </c>
      <c r="GG193" s="2">
        <f t="shared" si="597"/>
        <v>0.95154635746564353</v>
      </c>
      <c r="GH193" s="2">
        <f t="shared" si="598"/>
        <v>0.94942942334967062</v>
      </c>
      <c r="GI193" s="2">
        <f t="shared" si="599"/>
        <v>0.93995962468433625</v>
      </c>
      <c r="GJ193" s="2">
        <f t="shared" si="600"/>
        <v>0.92786279513254544</v>
      </c>
      <c r="GK193" s="2">
        <f t="shared" si="601"/>
        <v>0.93002812295109538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4.5009770108052249E-266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1.7089118526608138E-296</v>
      </c>
      <c r="HQ193" s="86">
        <f t="shared" si="629"/>
        <v>0</v>
      </c>
      <c r="HS193" s="86">
        <f t="shared" si="539"/>
        <v>4.5408938433819505E-29</v>
      </c>
      <c r="HT193" s="86">
        <f t="shared" si="630"/>
        <v>2.5452020793363322E-34</v>
      </c>
      <c r="HU193" s="86">
        <f t="shared" si="631"/>
        <v>3.8508115360270652E-38</v>
      </c>
      <c r="HV193" s="86">
        <f t="shared" si="632"/>
        <v>1.9452429213986197E-39</v>
      </c>
      <c r="HW193" s="86">
        <f t="shared" si="633"/>
        <v>4.2851199511879122E-34</v>
      </c>
      <c r="HX193" s="86">
        <f t="shared" si="634"/>
        <v>4.162106008872381E-38</v>
      </c>
      <c r="HY193" s="86">
        <f t="shared" si="635"/>
        <v>1.7942543116977361E-42</v>
      </c>
      <c r="HZ193" s="86">
        <f t="shared" si="636"/>
        <v>5.2873822711581005E-40</v>
      </c>
      <c r="IA193" s="86">
        <f t="shared" si="637"/>
        <v>6.4457325260555816E-43</v>
      </c>
      <c r="IB193" s="86">
        <f t="shared" si="638"/>
        <v>1.7620716323928187E-48</v>
      </c>
      <c r="IC193" s="86">
        <f t="shared" si="639"/>
        <v>4.1104825250410803E-41</v>
      </c>
      <c r="ID193" s="86">
        <f t="shared" si="640"/>
        <v>2.2455021798136581E-42</v>
      </c>
      <c r="IE193" s="86">
        <f t="shared" si="641"/>
        <v>1.3917913704940192E-41</v>
      </c>
      <c r="IF193" s="86">
        <f t="shared" si="642"/>
        <v>2.4648975362742305E-79</v>
      </c>
      <c r="IG193" s="86">
        <f t="shared" si="643"/>
        <v>2.3126902838933518E-67</v>
      </c>
      <c r="II193" s="86">
        <f t="shared" si="540"/>
        <v>1.2513734616340913E-3</v>
      </c>
      <c r="IJ193" s="86">
        <f t="shared" si="541"/>
        <v>1.382770902176127E-5</v>
      </c>
      <c r="IK193" s="86">
        <f t="shared" si="542"/>
        <v>3.6045140309454614E-6</v>
      </c>
      <c r="IL193" s="86">
        <f t="shared" si="543"/>
        <v>3.503874875489079E-6</v>
      </c>
      <c r="IM193" s="86">
        <f t="shared" si="544"/>
        <v>1.8944267499267461E-5</v>
      </c>
      <c r="IN193" s="86">
        <f t="shared" si="545"/>
        <v>4.2746396232709311E-6</v>
      </c>
      <c r="IO193" s="86">
        <f t="shared" si="546"/>
        <v>9.364810508253898E-7</v>
      </c>
      <c r="IP193" s="86">
        <f t="shared" si="547"/>
        <v>5.040706572856133E-7</v>
      </c>
      <c r="IQ193" s="86">
        <f t="shared" si="548"/>
        <v>2.7083698001586902E-7</v>
      </c>
      <c r="IR193" s="86">
        <f t="shared" si="549"/>
        <v>5.3378555145747402E-8</v>
      </c>
      <c r="IS193" s="86">
        <f t="shared" si="550"/>
        <v>1.560597167528892E-6</v>
      </c>
      <c r="IT193" s="86">
        <f t="shared" si="551"/>
        <v>1.3657251543533714E-6</v>
      </c>
      <c r="IU193" s="86">
        <f t="shared" si="552"/>
        <v>4.7514661233114203E-6</v>
      </c>
      <c r="IV193" s="86">
        <f t="shared" si="553"/>
        <v>3.6676050870888366E-8</v>
      </c>
      <c r="IW193" s="86">
        <f t="shared" si="554"/>
        <v>2.6685644869321179E-3</v>
      </c>
      <c r="IY193" s="86">
        <f t="shared" si="555"/>
        <v>1.2513734616340913E-3</v>
      </c>
      <c r="IZ193" s="86">
        <f t="shared" si="556"/>
        <v>1.382770902176127E-5</v>
      </c>
      <c r="JA193" s="86">
        <f t="shared" si="557"/>
        <v>3.6045140309454614E-6</v>
      </c>
      <c r="JB193" s="86">
        <f t="shared" si="558"/>
        <v>3.503874875489079E-6</v>
      </c>
      <c r="JC193" s="86">
        <f t="shared" si="559"/>
        <v>1.8944267499267461E-5</v>
      </c>
      <c r="JD193" s="86">
        <f t="shared" si="560"/>
        <v>4.2746396232709311E-6</v>
      </c>
      <c r="JE193" s="86">
        <f t="shared" si="561"/>
        <v>9.364810508253898E-7</v>
      </c>
      <c r="JF193" s="86">
        <f t="shared" si="562"/>
        <v>5.040706572856133E-7</v>
      </c>
      <c r="JG193" s="86">
        <f t="shared" si="563"/>
        <v>2.7083698001586902E-7</v>
      </c>
      <c r="JH193" s="86">
        <f t="shared" si="564"/>
        <v>5.3378555145747402E-8</v>
      </c>
      <c r="JI193" s="86">
        <f t="shared" si="565"/>
        <v>1.560597167528892E-6</v>
      </c>
      <c r="JJ193" s="86">
        <f t="shared" si="566"/>
        <v>1.3657251543533714E-6</v>
      </c>
      <c r="JK193" s="86">
        <f t="shared" si="567"/>
        <v>4.7514661233114203E-6</v>
      </c>
      <c r="JL193" s="86">
        <f t="shared" si="568"/>
        <v>3.6676050870888366E-8</v>
      </c>
      <c r="JM193" s="86">
        <f t="shared" si="569"/>
        <v>2.6685644869321179E-3</v>
      </c>
    </row>
    <row r="194" spans="2:273" x14ac:dyDescent="0.25">
      <c r="B194" s="2">
        <v>167</v>
      </c>
      <c r="C194" s="37">
        <v>50.991799999999998</v>
      </c>
      <c r="D194" s="37">
        <v>50.3553</v>
      </c>
      <c r="E194" s="37">
        <v>49.954700000000003</v>
      </c>
      <c r="F194" s="37">
        <v>50.026499999999999</v>
      </c>
      <c r="G194" s="37">
        <v>50.404299999999999</v>
      </c>
      <c r="H194" s="37">
        <v>50.558599999999998</v>
      </c>
      <c r="I194" s="37">
        <v>51.354999999999997</v>
      </c>
      <c r="J194" s="37">
        <v>51.061399999999999</v>
      </c>
      <c r="K194" s="37">
        <v>51.3551</v>
      </c>
      <c r="L194" s="37">
        <v>50.954999999999998</v>
      </c>
      <c r="M194" s="37">
        <v>50.844499999999996</v>
      </c>
      <c r="N194" s="37">
        <v>50.965000000000003</v>
      </c>
      <c r="O194" s="37">
        <v>50.900599999999997</v>
      </c>
      <c r="P194" s="37">
        <v>52.229700000000001</v>
      </c>
      <c r="Q194" s="37">
        <v>52.5929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52.04109376811801</v>
      </c>
      <c r="AG194" s="4">
        <f t="shared" si="455"/>
        <v>52.898493371876945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0.18860623188199099</v>
      </c>
      <c r="AW194" s="4">
        <f t="shared" si="644"/>
        <v>-0.30559337187694524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52.04109376811801</v>
      </c>
      <c r="BM194" s="2">
        <f t="shared" si="584"/>
        <v>52.898493371876881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52.229700000000001</v>
      </c>
      <c r="DI194" s="2">
        <f t="shared" si="499"/>
        <v>52.5929</v>
      </c>
      <c r="DK194" s="2">
        <f t="shared" si="500"/>
        <v>61.151406013133204</v>
      </c>
      <c r="DL194" s="2">
        <f t="shared" si="645"/>
        <v>59.726075487804891</v>
      </c>
      <c r="DM194" s="2">
        <f t="shared" si="645"/>
        <v>62.793958947368409</v>
      </c>
      <c r="DN194" s="2">
        <f t="shared" si="645"/>
        <v>58.235872532833007</v>
      </c>
      <c r="DO194" s="2">
        <f t="shared" si="645"/>
        <v>57.831760028449509</v>
      </c>
      <c r="DP194" s="2">
        <f t="shared" si="645"/>
        <v>59.73522048364152</v>
      </c>
      <c r="DQ194" s="2">
        <f t="shared" si="645"/>
        <v>63.704664593837542</v>
      </c>
      <c r="DR194" s="2">
        <f t="shared" si="645"/>
        <v>61.739498026598021</v>
      </c>
      <c r="DS194" s="2">
        <f t="shared" si="645"/>
        <v>66.54471175461174</v>
      </c>
      <c r="DT194" s="2">
        <f t="shared" si="645"/>
        <v>63.99984246246246</v>
      </c>
      <c r="DU194" s="2">
        <f t="shared" si="645"/>
        <v>60.863480412528659</v>
      </c>
      <c r="DV194" s="2">
        <f t="shared" si="645"/>
        <v>63.823976006006014</v>
      </c>
      <c r="DW194" s="2">
        <f t="shared" si="645"/>
        <v>66.9472724828113</v>
      </c>
      <c r="DX194" s="2">
        <f t="shared" si="645"/>
        <v>64.824615909090895</v>
      </c>
      <c r="DY194" s="2">
        <f t="shared" si="645"/>
        <v>66.499633470085456</v>
      </c>
      <c r="EA194" s="2">
        <f t="shared" si="440"/>
        <v>50.308386350500356</v>
      </c>
      <c r="EB194" s="2">
        <f t="shared" si="502"/>
        <v>49.361802316613343</v>
      </c>
      <c r="EC194" s="2">
        <f t="shared" si="503"/>
        <v>48.829382385851751</v>
      </c>
      <c r="ED194" s="2">
        <f t="shared" si="504"/>
        <v>49.947235278113666</v>
      </c>
      <c r="EE194" s="2">
        <f t="shared" si="505"/>
        <v>49.513024946179371</v>
      </c>
      <c r="EF194" s="2">
        <f t="shared" si="506"/>
        <v>50.394647038902697</v>
      </c>
      <c r="EG194" s="2">
        <f t="shared" si="507"/>
        <v>51.321785590703676</v>
      </c>
      <c r="EH194" s="2">
        <f t="shared" si="508"/>
        <v>50.664059963311729</v>
      </c>
      <c r="EI194" s="2">
        <f t="shared" si="509"/>
        <v>51.290577512210234</v>
      </c>
      <c r="EJ194" s="2">
        <f t="shared" si="510"/>
        <v>50.225865759152093</v>
      </c>
      <c r="EK194" s="2">
        <f t="shared" si="511"/>
        <v>50.237539044544874</v>
      </c>
      <c r="EL194" s="2">
        <f t="shared" si="512"/>
        <v>50.760047873033592</v>
      </c>
      <c r="EM194" s="2">
        <f t="shared" si="513"/>
        <v>51.677903290544492</v>
      </c>
      <c r="EN194" s="2">
        <f t="shared" si="514"/>
        <v>52.142181057396563</v>
      </c>
      <c r="EO194" s="2">
        <f t="shared" si="515"/>
        <v>53.075968655155599</v>
      </c>
      <c r="EQ194" s="2">
        <f t="shared" si="516"/>
        <v>50.545499937550247</v>
      </c>
      <c r="ER194" s="2">
        <f t="shared" si="646"/>
        <v>49.354237187780377</v>
      </c>
      <c r="ES194" s="2">
        <f t="shared" si="646"/>
        <v>49.480566096700969</v>
      </c>
      <c r="ET194" s="2">
        <f t="shared" si="646"/>
        <v>49.818208335656536</v>
      </c>
      <c r="EU194" s="2">
        <f t="shared" si="646"/>
        <v>49.734923515292344</v>
      </c>
      <c r="EV194" s="2">
        <f t="shared" si="646"/>
        <v>50.29595045511833</v>
      </c>
      <c r="EW194" s="2">
        <f t="shared" si="646"/>
        <v>51.15323007404853</v>
      </c>
      <c r="EX194" s="2">
        <f t="shared" si="646"/>
        <v>51.214929370231538</v>
      </c>
      <c r="EY194" s="2">
        <f t="shared" si="646"/>
        <v>51.229345584041511</v>
      </c>
      <c r="EZ194" s="2">
        <f t="shared" si="646"/>
        <v>49.683082064297814</v>
      </c>
      <c r="FA194" s="2">
        <f t="shared" si="646"/>
        <v>50.284454231768649</v>
      </c>
      <c r="FB194" s="2">
        <f t="shared" si="646"/>
        <v>50.547711568870618</v>
      </c>
      <c r="FC194" s="2">
        <f t="shared" si="646"/>
        <v>51.660893670530122</v>
      </c>
      <c r="FD194" s="2">
        <f t="shared" si="646"/>
        <v>52.03375940539231</v>
      </c>
      <c r="FE194" s="2">
        <f t="shared" si="646"/>
        <v>52.886107031777343</v>
      </c>
      <c r="FG194" s="2">
        <f t="shared" si="518"/>
        <v>0.99999123963775727</v>
      </c>
      <c r="FH194" s="2">
        <f t="shared" si="647"/>
        <v>0.99999109813568854</v>
      </c>
      <c r="FI194" s="2">
        <f t="shared" si="647"/>
        <v>0.99999073228427204</v>
      </c>
      <c r="FJ194" s="2">
        <f t="shared" si="647"/>
        <v>0.99999045189207059</v>
      </c>
      <c r="FK194" s="2">
        <f t="shared" si="647"/>
        <v>0.99998958228182444</v>
      </c>
      <c r="FL194" s="2">
        <f t="shared" si="647"/>
        <v>0.99998950893028882</v>
      </c>
      <c r="FM194" s="2">
        <f t="shared" si="647"/>
        <v>0.99998921951780506</v>
      </c>
      <c r="FN194" s="2">
        <f t="shared" si="647"/>
        <v>0.99998899360949034</v>
      </c>
      <c r="FO194" s="2">
        <f t="shared" si="647"/>
        <v>0.99998920195490359</v>
      </c>
      <c r="FP194" s="2">
        <f t="shared" si="647"/>
        <v>0.99998964384583178</v>
      </c>
      <c r="FQ194" s="2">
        <f t="shared" si="647"/>
        <v>0.99998813326610869</v>
      </c>
      <c r="FR194" s="2">
        <f t="shared" si="647"/>
        <v>0.99998989581925801</v>
      </c>
      <c r="FS194" s="2">
        <f t="shared" si="647"/>
        <v>0.99998884106513475</v>
      </c>
      <c r="FT194" s="2">
        <f t="shared" si="647"/>
        <v>0.99998771947741338</v>
      </c>
      <c r="FU194" s="2">
        <f t="shared" si="647"/>
        <v>0.99998545539438544</v>
      </c>
      <c r="FW194" s="2">
        <f t="shared" si="536"/>
        <v>0.91486598520698925</v>
      </c>
      <c r="FX194" s="2">
        <f t="shared" si="588"/>
        <v>0.95502538764294986</v>
      </c>
      <c r="FY194" s="2">
        <f t="shared" si="589"/>
        <v>0.95301228218939127</v>
      </c>
      <c r="FZ194" s="2">
        <f t="shared" si="590"/>
        <v>0.95037569878438566</v>
      </c>
      <c r="GA194" s="2">
        <f t="shared" si="591"/>
        <v>0.95077636538400234</v>
      </c>
      <c r="GB194" s="2">
        <f t="shared" si="592"/>
        <v>0.95335526961237371</v>
      </c>
      <c r="GC194" s="2">
        <f t="shared" si="593"/>
        <v>0.95607597736148675</v>
      </c>
      <c r="GD194" s="2">
        <f t="shared" si="594"/>
        <v>0.96346553526761036</v>
      </c>
      <c r="GE194" s="2">
        <f t="shared" si="595"/>
        <v>0.96207496110369239</v>
      </c>
      <c r="GF194" s="2">
        <f t="shared" si="596"/>
        <v>0.96235201993606789</v>
      </c>
      <c r="GG194" s="2">
        <f t="shared" si="597"/>
        <v>0.95562054564364007</v>
      </c>
      <c r="GH194" s="2">
        <f t="shared" si="598"/>
        <v>0.95367294618402343</v>
      </c>
      <c r="GI194" s="2">
        <f t="shared" si="599"/>
        <v>0.94495171219075957</v>
      </c>
      <c r="GJ194" s="2">
        <f t="shared" si="600"/>
        <v>0.93378983196302634</v>
      </c>
      <c r="GK194" s="2">
        <f t="shared" si="601"/>
        <v>0.93578956098666966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3.4405896048199032E-272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2.5845850435657368E-303</v>
      </c>
      <c r="HQ194" s="86">
        <f t="shared" si="629"/>
        <v>0</v>
      </c>
      <c r="HS194" s="86">
        <f t="shared" si="539"/>
        <v>4.3293633158171968E-30</v>
      </c>
      <c r="HT194" s="86">
        <f t="shared" si="630"/>
        <v>1.7851451259671768E-35</v>
      </c>
      <c r="HU194" s="86">
        <f t="shared" si="631"/>
        <v>1.843156024008241E-39</v>
      </c>
      <c r="HV194" s="86">
        <f t="shared" si="632"/>
        <v>8.2649935106540535E-41</v>
      </c>
      <c r="HW194" s="86">
        <f t="shared" si="633"/>
        <v>2.9021177449403151E-35</v>
      </c>
      <c r="HX194" s="86">
        <f t="shared" si="634"/>
        <v>2.0585673652053065E-39</v>
      </c>
      <c r="HY194" s="86">
        <f t="shared" si="635"/>
        <v>6.4839082976468076E-44</v>
      </c>
      <c r="HZ194" s="86">
        <f t="shared" si="636"/>
        <v>2.3843451714995663E-41</v>
      </c>
      <c r="IA194" s="86">
        <f t="shared" si="637"/>
        <v>2.3080625075368184E-44</v>
      </c>
      <c r="IB194" s="86">
        <f t="shared" si="638"/>
        <v>4.1826244001685824E-50</v>
      </c>
      <c r="IC194" s="86">
        <f t="shared" si="639"/>
        <v>1.6600075037010897E-42</v>
      </c>
      <c r="ID194" s="86">
        <f t="shared" si="640"/>
        <v>8.0508374791942529E-44</v>
      </c>
      <c r="IE194" s="86">
        <f t="shared" si="641"/>
        <v>4.985745916071622E-43</v>
      </c>
      <c r="IF194" s="86">
        <f t="shared" si="642"/>
        <v>2.6630317699273803E-82</v>
      </c>
      <c r="IG194" s="86">
        <f t="shared" si="643"/>
        <v>6.852269412465662E-70</v>
      </c>
      <c r="II194" s="86">
        <f t="shared" si="540"/>
        <v>7.8759153396242118E-4</v>
      </c>
      <c r="IJ194" s="86">
        <f t="shared" si="541"/>
        <v>7.4062554005157716E-6</v>
      </c>
      <c r="IK194" s="86">
        <f t="shared" si="542"/>
        <v>1.7597144590898822E-6</v>
      </c>
      <c r="IL194" s="86">
        <f t="shared" si="543"/>
        <v>1.6828027314628405E-6</v>
      </c>
      <c r="IM194" s="86">
        <f t="shared" si="544"/>
        <v>1.0133873661934174E-5</v>
      </c>
      <c r="IN194" s="86">
        <f t="shared" si="545"/>
        <v>2.1128943294822148E-6</v>
      </c>
      <c r="IO194" s="86">
        <f t="shared" si="546"/>
        <v>4.2880938902068475E-7</v>
      </c>
      <c r="IP194" s="86">
        <f t="shared" si="547"/>
        <v>2.3374038450639536E-7</v>
      </c>
      <c r="IQ194" s="86">
        <f t="shared" si="548"/>
        <v>1.2001863103530785E-7</v>
      </c>
      <c r="IR194" s="86">
        <f t="shared" si="549"/>
        <v>2.1587195756180973E-8</v>
      </c>
      <c r="IS194" s="86">
        <f t="shared" si="550"/>
        <v>7.3493120166433169E-7</v>
      </c>
      <c r="IT194" s="86">
        <f t="shared" si="551"/>
        <v>6.3047378016902818E-7</v>
      </c>
      <c r="IU194" s="86">
        <f t="shared" si="552"/>
        <v>2.2599632527235873E-6</v>
      </c>
      <c r="IV194" s="86">
        <f t="shared" si="553"/>
        <v>1.1655268170914164E-8</v>
      </c>
      <c r="IW194" s="86">
        <f t="shared" si="554"/>
        <v>1.8678949496960702E-3</v>
      </c>
      <c r="IY194" s="86">
        <f t="shared" si="555"/>
        <v>7.8759153396242118E-4</v>
      </c>
      <c r="IZ194" s="86">
        <f t="shared" si="556"/>
        <v>7.4062554005157716E-6</v>
      </c>
      <c r="JA194" s="86">
        <f t="shared" si="557"/>
        <v>1.7597144590898822E-6</v>
      </c>
      <c r="JB194" s="86">
        <f t="shared" si="558"/>
        <v>1.6828027314628405E-6</v>
      </c>
      <c r="JC194" s="86">
        <f t="shared" si="559"/>
        <v>1.0133873661934174E-5</v>
      </c>
      <c r="JD194" s="86">
        <f t="shared" si="560"/>
        <v>2.1128943294822148E-6</v>
      </c>
      <c r="JE194" s="86">
        <f t="shared" si="561"/>
        <v>4.2880938902068475E-7</v>
      </c>
      <c r="JF194" s="86">
        <f t="shared" si="562"/>
        <v>2.3374038450639536E-7</v>
      </c>
      <c r="JG194" s="86">
        <f t="shared" si="563"/>
        <v>1.2001863103530785E-7</v>
      </c>
      <c r="JH194" s="86">
        <f t="shared" si="564"/>
        <v>2.1587195756180973E-8</v>
      </c>
      <c r="JI194" s="86">
        <f t="shared" si="565"/>
        <v>7.3493120166433169E-7</v>
      </c>
      <c r="JJ194" s="86">
        <f t="shared" si="566"/>
        <v>6.3047378016902818E-7</v>
      </c>
      <c r="JK194" s="86">
        <f t="shared" si="567"/>
        <v>2.2599632527235873E-6</v>
      </c>
      <c r="JL194" s="86">
        <f t="shared" si="568"/>
        <v>1.1655268170914164E-8</v>
      </c>
      <c r="JM194" s="86">
        <f t="shared" si="569"/>
        <v>1.8678949496960702E-3</v>
      </c>
    </row>
    <row r="195" spans="2:273" x14ac:dyDescent="0.25">
      <c r="B195" s="2">
        <v>168</v>
      </c>
      <c r="C195" s="37">
        <v>50.912799999999997</v>
      </c>
      <c r="D195" s="37">
        <v>50.451599999999999</v>
      </c>
      <c r="E195" s="37">
        <v>49.459400000000002</v>
      </c>
      <c r="F195" s="37">
        <v>49.821800000000003</v>
      </c>
      <c r="G195" s="37">
        <v>50.485500000000002</v>
      </c>
      <c r="H195" s="37">
        <v>50.088500000000003</v>
      </c>
      <c r="I195" s="37">
        <v>51.130899999999997</v>
      </c>
      <c r="J195" s="37">
        <v>51.443899999999999</v>
      </c>
      <c r="K195" s="37">
        <v>50.758200000000002</v>
      </c>
      <c r="L195" s="37">
        <v>50.954000000000001</v>
      </c>
      <c r="M195" s="37">
        <v>50.850200000000001</v>
      </c>
      <c r="N195" s="37">
        <v>51.281799999999997</v>
      </c>
      <c r="O195" s="37">
        <v>51.956600000000002</v>
      </c>
      <c r="P195" s="37">
        <v>52.6524</v>
      </c>
      <c r="Q195" s="37">
        <v>52.8855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52.839714145666953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4.5785854333047382E-2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52.839714145666946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52.8855</v>
      </c>
      <c r="DK195" s="2">
        <f t="shared" si="500"/>
        <v>61.184278189493426</v>
      </c>
      <c r="DL195" s="2">
        <f t="shared" si="645"/>
        <v>59.753489756097572</v>
      </c>
      <c r="DM195" s="2">
        <f t="shared" si="645"/>
        <v>62.84355271255059</v>
      </c>
      <c r="DN195" s="2">
        <f t="shared" si="645"/>
        <v>58.257758761726066</v>
      </c>
      <c r="DO195" s="2">
        <f t="shared" si="645"/>
        <v>57.848910858226652</v>
      </c>
      <c r="DP195" s="2">
        <f t="shared" si="645"/>
        <v>59.763943598862006</v>
      </c>
      <c r="DQ195" s="2">
        <f t="shared" si="645"/>
        <v>63.758508851540626</v>
      </c>
      <c r="DR195" s="2">
        <f t="shared" si="645"/>
        <v>61.780460780780778</v>
      </c>
      <c r="DS195" s="2">
        <f t="shared" si="645"/>
        <v>66.615797957957938</v>
      </c>
      <c r="DT195" s="2">
        <f t="shared" si="645"/>
        <v>64.051697558987556</v>
      </c>
      <c r="DU195" s="2">
        <f t="shared" si="645"/>
        <v>60.891949793735691</v>
      </c>
      <c r="DV195" s="2">
        <f t="shared" si="645"/>
        <v>63.876087704847713</v>
      </c>
      <c r="DW195" s="2">
        <f t="shared" si="645"/>
        <v>67.014386401833463</v>
      </c>
      <c r="DX195" s="2">
        <f t="shared" si="645"/>
        <v>64.878811565249251</v>
      </c>
      <c r="DY195" s="2">
        <f t="shared" si="645"/>
        <v>66.559154222222219</v>
      </c>
      <c r="EA195" s="2">
        <f t="shared" si="440"/>
        <v>50.264699532391397</v>
      </c>
      <c r="EB195" s="2">
        <f t="shared" si="502"/>
        <v>49.327193864259598</v>
      </c>
      <c r="EC195" s="2">
        <f t="shared" si="503"/>
        <v>48.786601351400058</v>
      </c>
      <c r="ED195" s="2">
        <f t="shared" si="504"/>
        <v>49.91685785973398</v>
      </c>
      <c r="EE195" s="2">
        <f t="shared" si="505"/>
        <v>49.474038088136112</v>
      </c>
      <c r="EF195" s="2">
        <f t="shared" si="506"/>
        <v>50.363743563016918</v>
      </c>
      <c r="EG195" s="2">
        <f t="shared" si="507"/>
        <v>51.296162566171724</v>
      </c>
      <c r="EH195" s="2">
        <f t="shared" si="508"/>
        <v>50.627001805062982</v>
      </c>
      <c r="EI195" s="2">
        <f t="shared" si="509"/>
        <v>51.259206329341509</v>
      </c>
      <c r="EJ195" s="2">
        <f t="shared" si="510"/>
        <v>50.182246200688859</v>
      </c>
      <c r="EK195" s="2">
        <f t="shared" si="511"/>
        <v>50.192057078760499</v>
      </c>
      <c r="EL195" s="2">
        <f t="shared" si="512"/>
        <v>50.727076545967911</v>
      </c>
      <c r="EM195" s="2">
        <f t="shared" si="513"/>
        <v>51.64211416058393</v>
      </c>
      <c r="EN195" s="2">
        <f t="shared" si="514"/>
        <v>52.10807381463642</v>
      </c>
      <c r="EO195" s="2">
        <f t="shared" si="515"/>
        <v>53.02061220457346</v>
      </c>
      <c r="EQ195" s="2">
        <f t="shared" si="516"/>
        <v>50.50543275788867</v>
      </c>
      <c r="ER195" s="2">
        <f t="shared" si="646"/>
        <v>49.319514633625282</v>
      </c>
      <c r="ES195" s="2">
        <f t="shared" si="646"/>
        <v>49.447107201854806</v>
      </c>
      <c r="ET195" s="2">
        <f t="shared" si="646"/>
        <v>49.785964901031505</v>
      </c>
      <c r="EU195" s="2">
        <f t="shared" si="646"/>
        <v>49.699079144912346</v>
      </c>
      <c r="EV195" s="2">
        <f t="shared" si="646"/>
        <v>50.263650879895444</v>
      </c>
      <c r="EW195" s="2">
        <f t="shared" si="646"/>
        <v>51.12522101889919</v>
      </c>
      <c r="EX195" s="2">
        <f t="shared" si="646"/>
        <v>51.185537678729553</v>
      </c>
      <c r="EY195" s="2">
        <f t="shared" si="646"/>
        <v>51.197105636204711</v>
      </c>
      <c r="EZ195" s="2">
        <f t="shared" si="646"/>
        <v>49.631782402707287</v>
      </c>
      <c r="FA195" s="2">
        <f t="shared" si="646"/>
        <v>50.239635816105235</v>
      </c>
      <c r="FB195" s="2">
        <f t="shared" si="646"/>
        <v>50.511716018138117</v>
      </c>
      <c r="FC195" s="2">
        <f t="shared" si="646"/>
        <v>51.624850042946306</v>
      </c>
      <c r="FD195" s="2">
        <f t="shared" si="646"/>
        <v>51.998052124889924</v>
      </c>
      <c r="FE195" s="2">
        <f t="shared" si="646"/>
        <v>52.828202931561606</v>
      </c>
      <c r="FG195" s="2">
        <f t="shared" si="518"/>
        <v>0.99999201044851949</v>
      </c>
      <c r="FH195" s="2">
        <f t="shared" si="647"/>
        <v>0.99999188139689843</v>
      </c>
      <c r="FI195" s="2">
        <f t="shared" si="647"/>
        <v>0.99999154773590748</v>
      </c>
      <c r="FJ195" s="2">
        <f t="shared" si="647"/>
        <v>0.99999129201475723</v>
      </c>
      <c r="FK195" s="2">
        <f t="shared" si="647"/>
        <v>0.9999904989193934</v>
      </c>
      <c r="FL195" s="2">
        <f t="shared" si="647"/>
        <v>0.99999043202187476</v>
      </c>
      <c r="FM195" s="2">
        <f t="shared" si="647"/>
        <v>0.99999016807405849</v>
      </c>
      <c r="FN195" s="2">
        <f t="shared" si="647"/>
        <v>0.99998996204283186</v>
      </c>
      <c r="FO195" s="2">
        <f t="shared" si="647"/>
        <v>0.99999015205647157</v>
      </c>
      <c r="FP195" s="2">
        <f t="shared" si="647"/>
        <v>0.999990555066538</v>
      </c>
      <c r="FQ195" s="2">
        <f t="shared" si="647"/>
        <v>0.99998917739876303</v>
      </c>
      <c r="FR195" s="2">
        <f t="shared" si="647"/>
        <v>0.9999907848694477</v>
      </c>
      <c r="FS195" s="2">
        <f t="shared" si="647"/>
        <v>0.9999898229204548</v>
      </c>
      <c r="FT195" s="2">
        <f t="shared" si="647"/>
        <v>0.99998880001818591</v>
      </c>
      <c r="FU195" s="2">
        <f t="shared" si="647"/>
        <v>0.99998673514504943</v>
      </c>
      <c r="FW195" s="2">
        <f t="shared" si="536"/>
        <v>0.92177085128825786</v>
      </c>
      <c r="FX195" s="2">
        <f t="shared" si="588"/>
        <v>0.95881970413957218</v>
      </c>
      <c r="FY195" s="2">
        <f t="shared" si="589"/>
        <v>0.95696878335413826</v>
      </c>
      <c r="FZ195" s="2">
        <f t="shared" si="590"/>
        <v>0.9545436186244618</v>
      </c>
      <c r="GA195" s="2">
        <f t="shared" si="591"/>
        <v>0.9549122299495697</v>
      </c>
      <c r="GB195" s="2">
        <f t="shared" si="592"/>
        <v>0.95728418472829324</v>
      </c>
      <c r="GC195" s="2">
        <f t="shared" si="593"/>
        <v>0.95978539230625359</v>
      </c>
      <c r="GD195" s="2">
        <f t="shared" si="594"/>
        <v>0.96657271557246205</v>
      </c>
      <c r="GE195" s="2">
        <f t="shared" si="595"/>
        <v>0.96529614695178678</v>
      </c>
      <c r="GF195" s="2">
        <f t="shared" si="596"/>
        <v>0.96555051625397814</v>
      </c>
      <c r="GG195" s="2">
        <f t="shared" si="597"/>
        <v>0.95936678750635962</v>
      </c>
      <c r="GH195" s="2">
        <f t="shared" si="598"/>
        <v>0.95757629392001054</v>
      </c>
      <c r="GI195" s="2">
        <f t="shared" si="599"/>
        <v>0.94955100743400023</v>
      </c>
      <c r="GJ195" s="2">
        <f t="shared" si="600"/>
        <v>0.93926176163583819</v>
      </c>
      <c r="GK195" s="2">
        <f t="shared" si="601"/>
        <v>0.94110664661915489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2.2387260353810949E-278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3.9565970418689509E-31</v>
      </c>
      <c r="HT195" s="86">
        <f t="shared" si="630"/>
        <v>1.1962333440740877E-36</v>
      </c>
      <c r="HU195" s="86">
        <f t="shared" si="631"/>
        <v>8.3625386217112513E-41</v>
      </c>
      <c r="HV195" s="86">
        <f t="shared" si="632"/>
        <v>3.3210115571533863E-42</v>
      </c>
      <c r="HW195" s="86">
        <f t="shared" si="633"/>
        <v>1.8749971131588269E-36</v>
      </c>
      <c r="HX195" s="86">
        <f t="shared" si="634"/>
        <v>9.6617828270080487E-41</v>
      </c>
      <c r="HY195" s="86">
        <f t="shared" si="635"/>
        <v>2.2128624477020165E-45</v>
      </c>
      <c r="HZ195" s="86">
        <f t="shared" si="636"/>
        <v>1.0197370954345906E-42</v>
      </c>
      <c r="IA195" s="86">
        <f t="shared" si="637"/>
        <v>7.8075117530164625E-46</v>
      </c>
      <c r="IB195" s="86">
        <f t="shared" si="638"/>
        <v>9.3184848405443823E-52</v>
      </c>
      <c r="IC195" s="86">
        <f t="shared" si="639"/>
        <v>6.3436263655945227E-44</v>
      </c>
      <c r="ID195" s="86">
        <f t="shared" si="640"/>
        <v>2.7249484473784487E-45</v>
      </c>
      <c r="IE195" s="86">
        <f t="shared" si="641"/>
        <v>1.6841535762046713E-44</v>
      </c>
      <c r="IF195" s="86">
        <f t="shared" si="642"/>
        <v>2.5322416984638704E-85</v>
      </c>
      <c r="IG195" s="86">
        <f t="shared" si="643"/>
        <v>1.8196445992307942E-72</v>
      </c>
      <c r="II195" s="86">
        <f t="shared" si="540"/>
        <v>4.8786136614007141E-4</v>
      </c>
      <c r="IJ195" s="86">
        <f t="shared" si="541"/>
        <v>3.8979085135170732E-6</v>
      </c>
      <c r="IK195" s="86">
        <f t="shared" si="542"/>
        <v>8.4154127221452667E-7</v>
      </c>
      <c r="IL195" s="86">
        <f t="shared" si="543"/>
        <v>7.9098425151102564E-7</v>
      </c>
      <c r="IM195" s="86">
        <f t="shared" si="544"/>
        <v>5.3236852402929347E-6</v>
      </c>
      <c r="IN195" s="86">
        <f t="shared" si="545"/>
        <v>1.023483054650553E-6</v>
      </c>
      <c r="IO195" s="86">
        <f t="shared" si="546"/>
        <v>1.9205434827411548E-7</v>
      </c>
      <c r="IP195" s="86">
        <f t="shared" si="547"/>
        <v>1.061850141809944E-7</v>
      </c>
      <c r="IQ195" s="86">
        <f t="shared" si="548"/>
        <v>5.2024673218561251E-8</v>
      </c>
      <c r="IR195" s="86">
        <f t="shared" si="549"/>
        <v>8.5178375941929755E-9</v>
      </c>
      <c r="IS195" s="86">
        <f t="shared" si="550"/>
        <v>3.3879217097111572E-7</v>
      </c>
      <c r="IT195" s="86">
        <f t="shared" si="551"/>
        <v>2.8464624724243776E-7</v>
      </c>
      <c r="IU195" s="86">
        <f t="shared" si="552"/>
        <v>1.0508673344869379E-6</v>
      </c>
      <c r="IV195" s="86">
        <f t="shared" si="553"/>
        <v>3.5644378390304559E-9</v>
      </c>
      <c r="IW195" s="86">
        <f t="shared" si="554"/>
        <v>1.2935861699032681E-3</v>
      </c>
      <c r="IY195" s="86">
        <f t="shared" si="555"/>
        <v>4.8786136614007141E-4</v>
      </c>
      <c r="IZ195" s="86">
        <f t="shared" si="556"/>
        <v>3.8979085135170732E-6</v>
      </c>
      <c r="JA195" s="86">
        <f t="shared" si="557"/>
        <v>8.4154127221452667E-7</v>
      </c>
      <c r="JB195" s="86">
        <f t="shared" si="558"/>
        <v>7.9098425151102564E-7</v>
      </c>
      <c r="JC195" s="86">
        <f t="shared" si="559"/>
        <v>5.3236852402929347E-6</v>
      </c>
      <c r="JD195" s="86">
        <f t="shared" si="560"/>
        <v>1.023483054650553E-6</v>
      </c>
      <c r="JE195" s="86">
        <f t="shared" si="561"/>
        <v>1.9205434827411548E-7</v>
      </c>
      <c r="JF195" s="86">
        <f t="shared" si="562"/>
        <v>1.061850141809944E-7</v>
      </c>
      <c r="JG195" s="86">
        <f t="shared" si="563"/>
        <v>5.2024673218561251E-8</v>
      </c>
      <c r="JH195" s="86">
        <f t="shared" si="564"/>
        <v>8.5178375941929755E-9</v>
      </c>
      <c r="JI195" s="86">
        <f t="shared" si="565"/>
        <v>3.3879217097111572E-7</v>
      </c>
      <c r="JJ195" s="86">
        <f t="shared" si="566"/>
        <v>2.8464624724243776E-7</v>
      </c>
      <c r="JK195" s="86">
        <f t="shared" si="567"/>
        <v>1.0508673344869379E-6</v>
      </c>
      <c r="JL195" s="86">
        <f t="shared" si="568"/>
        <v>3.5644378390304559E-9</v>
      </c>
      <c r="JM195" s="86">
        <f t="shared" si="569"/>
        <v>1.2935861699032681E-3</v>
      </c>
    </row>
    <row r="196" spans="2:273" x14ac:dyDescent="0.25">
      <c r="B196" s="2">
        <v>169</v>
      </c>
      <c r="C196" s="37">
        <v>50.787999999999997</v>
      </c>
      <c r="D196" s="37">
        <v>49.583100000000002</v>
      </c>
      <c r="E196" s="37">
        <v>49.8673</v>
      </c>
      <c r="F196" s="37">
        <v>49.4131</v>
      </c>
      <c r="G196" s="37">
        <v>50.253799999999998</v>
      </c>
      <c r="H196" s="37">
        <v>50.861499999999999</v>
      </c>
      <c r="I196" s="37">
        <v>51.448</v>
      </c>
      <c r="J196" s="37">
        <v>52.666899999999998</v>
      </c>
      <c r="K196" s="37">
        <v>51.564900000000002</v>
      </c>
      <c r="L196" s="37">
        <v>51.204000000000001</v>
      </c>
      <c r="M196" s="37">
        <v>50.491599999999998</v>
      </c>
      <c r="N196" s="37">
        <v>51.259</v>
      </c>
      <c r="O196" s="37">
        <v>51.039000000000001</v>
      </c>
      <c r="P196" s="37">
        <v>52.063400000000001</v>
      </c>
      <c r="Q196" s="37">
        <v>52.751300000000001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52.7809899563225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-2.9689956322499711E-2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52.7809899563225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52.751300000000001</v>
      </c>
      <c r="DK196" s="2">
        <f t="shared" si="500"/>
        <v>61.217150365853655</v>
      </c>
      <c r="DL196" s="2">
        <f t="shared" si="645"/>
        <v>59.780904024390253</v>
      </c>
      <c r="DM196" s="2">
        <f t="shared" si="645"/>
        <v>62.893146477732778</v>
      </c>
      <c r="DN196" s="2">
        <f t="shared" si="645"/>
        <v>58.279644990619126</v>
      </c>
      <c r="DO196" s="2">
        <f t="shared" si="645"/>
        <v>57.866061688003796</v>
      </c>
      <c r="DP196" s="2">
        <f t="shared" si="645"/>
        <v>59.792666714082486</v>
      </c>
      <c r="DQ196" s="2">
        <f t="shared" si="645"/>
        <v>63.812353109243702</v>
      </c>
      <c r="DR196" s="2">
        <f t="shared" si="645"/>
        <v>61.821423534963529</v>
      </c>
      <c r="DS196" s="2">
        <f t="shared" si="645"/>
        <v>66.68688416130415</v>
      </c>
      <c r="DT196" s="2">
        <f t="shared" si="645"/>
        <v>64.103552655512658</v>
      </c>
      <c r="DU196" s="2">
        <f t="shared" si="645"/>
        <v>60.920419174942715</v>
      </c>
      <c r="DV196" s="2">
        <f t="shared" si="645"/>
        <v>63.928199403689412</v>
      </c>
      <c r="DW196" s="2">
        <f t="shared" si="645"/>
        <v>67.081500320855611</v>
      </c>
      <c r="DX196" s="2">
        <f t="shared" si="645"/>
        <v>64.933007221407621</v>
      </c>
      <c r="DY196" s="2">
        <f t="shared" si="645"/>
        <v>66.618674974358967</v>
      </c>
      <c r="EA196" s="2">
        <f t="shared" si="440"/>
        <v>50.221012714282438</v>
      </c>
      <c r="EB196" s="2">
        <f t="shared" si="502"/>
        <v>49.292585411905847</v>
      </c>
      <c r="EC196" s="2">
        <f t="shared" si="503"/>
        <v>48.743820316948366</v>
      </c>
      <c r="ED196" s="2">
        <f t="shared" si="504"/>
        <v>49.886480441354294</v>
      </c>
      <c r="EE196" s="2">
        <f t="shared" si="505"/>
        <v>49.435051230092846</v>
      </c>
      <c r="EF196" s="2">
        <f t="shared" si="506"/>
        <v>50.332840087131146</v>
      </c>
      <c r="EG196" s="2">
        <f t="shared" si="507"/>
        <v>51.270539541639764</v>
      </c>
      <c r="EH196" s="2">
        <f t="shared" si="508"/>
        <v>50.589943646814234</v>
      </c>
      <c r="EI196" s="2">
        <f t="shared" si="509"/>
        <v>51.227835146472778</v>
      </c>
      <c r="EJ196" s="2">
        <f t="shared" si="510"/>
        <v>50.138626642225631</v>
      </c>
      <c r="EK196" s="2">
        <f t="shared" si="511"/>
        <v>50.146575112976123</v>
      </c>
      <c r="EL196" s="2">
        <f t="shared" si="512"/>
        <v>50.694105218902223</v>
      </c>
      <c r="EM196" s="2">
        <f t="shared" si="513"/>
        <v>51.60632503062336</v>
      </c>
      <c r="EN196" s="2">
        <f t="shared" si="514"/>
        <v>52.073966571876284</v>
      </c>
      <c r="EO196" s="2">
        <f t="shared" si="515"/>
        <v>52.965255753991322</v>
      </c>
      <c r="EQ196" s="2">
        <f t="shared" si="516"/>
        <v>50.465365578227093</v>
      </c>
      <c r="ER196" s="2">
        <f t="shared" si="646"/>
        <v>49.284792079470186</v>
      </c>
      <c r="ES196" s="2">
        <f t="shared" si="646"/>
        <v>49.41364830700865</v>
      </c>
      <c r="ET196" s="2">
        <f t="shared" si="646"/>
        <v>49.753721466406468</v>
      </c>
      <c r="EU196" s="2">
        <f t="shared" si="646"/>
        <v>49.663234774532349</v>
      </c>
      <c r="EV196" s="2">
        <f t="shared" si="646"/>
        <v>50.23135130467255</v>
      </c>
      <c r="EW196" s="2">
        <f t="shared" si="646"/>
        <v>51.097211963749849</v>
      </c>
      <c r="EX196" s="2">
        <f t="shared" si="646"/>
        <v>51.156145987227561</v>
      </c>
      <c r="EY196" s="2">
        <f t="shared" si="646"/>
        <v>51.164865688367904</v>
      </c>
      <c r="EZ196" s="2">
        <f t="shared" si="646"/>
        <v>49.580482741116768</v>
      </c>
      <c r="FA196" s="2">
        <f t="shared" si="646"/>
        <v>50.194817400441814</v>
      </c>
      <c r="FB196" s="2">
        <f t="shared" si="646"/>
        <v>50.475720467405615</v>
      </c>
      <c r="FC196" s="2">
        <f t="shared" si="646"/>
        <v>51.588806415362498</v>
      </c>
      <c r="FD196" s="2">
        <f t="shared" si="646"/>
        <v>51.96234484438753</v>
      </c>
      <c r="FE196" s="2">
        <f t="shared" si="646"/>
        <v>52.770298831345876</v>
      </c>
      <c r="FG196" s="2">
        <f t="shared" si="518"/>
        <v>0.99999271343732576</v>
      </c>
      <c r="FH196" s="2">
        <f t="shared" si="647"/>
        <v>0.99999259574068178</v>
      </c>
      <c r="FI196" s="2">
        <f t="shared" si="647"/>
        <v>0.99999229143779766</v>
      </c>
      <c r="FJ196" s="2">
        <f t="shared" si="647"/>
        <v>0.99999205821698456</v>
      </c>
      <c r="FK196" s="2">
        <f t="shared" si="647"/>
        <v>0.99999133490425718</v>
      </c>
      <c r="FL196" s="2">
        <f t="shared" si="647"/>
        <v>0.99999127389289277</v>
      </c>
      <c r="FM196" s="2">
        <f t="shared" si="647"/>
        <v>0.99999103316921234</v>
      </c>
      <c r="FN196" s="2">
        <f t="shared" si="647"/>
        <v>0.99999084526617188</v>
      </c>
      <c r="FO196" s="2">
        <f t="shared" si="647"/>
        <v>0.99999101856097417</v>
      </c>
      <c r="FP196" s="2">
        <f t="shared" si="647"/>
        <v>0.99999138611114713</v>
      </c>
      <c r="FQ196" s="2">
        <f t="shared" si="647"/>
        <v>0.99999012966096257</v>
      </c>
      <c r="FR196" s="2">
        <f t="shared" si="647"/>
        <v>0.99999159569423579</v>
      </c>
      <c r="FS196" s="2">
        <f t="shared" si="647"/>
        <v>0.99999071838483033</v>
      </c>
      <c r="FT196" s="2">
        <f t="shared" si="647"/>
        <v>0.99998978548511874</v>
      </c>
      <c r="FU196" s="2">
        <f t="shared" si="647"/>
        <v>0.99998790229438261</v>
      </c>
      <c r="FW196" s="2">
        <f t="shared" si="536"/>
        <v>0.92815966863759514</v>
      </c>
      <c r="FX196" s="2">
        <f t="shared" si="588"/>
        <v>0.96230654459976073</v>
      </c>
      <c r="FY196" s="2">
        <f t="shared" si="589"/>
        <v>0.9606059068964834</v>
      </c>
      <c r="FZ196" s="2">
        <f t="shared" si="590"/>
        <v>0.95837680848535944</v>
      </c>
      <c r="GA196" s="2">
        <f t="shared" si="591"/>
        <v>0.95871568039218547</v>
      </c>
      <c r="GB196" s="2">
        <f t="shared" si="592"/>
        <v>0.96089573897166058</v>
      </c>
      <c r="GC196" s="2">
        <f t="shared" si="593"/>
        <v>0.96319360430760359</v>
      </c>
      <c r="GD196" s="2">
        <f t="shared" si="594"/>
        <v>0.96942402302510211</v>
      </c>
      <c r="GE196" s="2">
        <f t="shared" si="595"/>
        <v>0.96825276768180402</v>
      </c>
      <c r="GF196" s="2">
        <f t="shared" si="596"/>
        <v>0.9684861732956449</v>
      </c>
      <c r="GG196" s="2">
        <f t="shared" si="597"/>
        <v>0.96280910180935442</v>
      </c>
      <c r="GH196" s="2">
        <f t="shared" si="598"/>
        <v>0.96116415273776923</v>
      </c>
      <c r="GI196" s="2">
        <f t="shared" si="599"/>
        <v>0.95378482442094714</v>
      </c>
      <c r="GJ196" s="2">
        <f t="shared" si="600"/>
        <v>0.9443084354518172</v>
      </c>
      <c r="GK196" s="2">
        <f t="shared" si="601"/>
        <v>0.94600884242840866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1.2399659966312573E-284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3.466012319924931E-32</v>
      </c>
      <c r="HT196" s="86">
        <f t="shared" si="630"/>
        <v>7.658529100071571E-38</v>
      </c>
      <c r="HU196" s="86">
        <f t="shared" si="631"/>
        <v>3.5964665006693564E-42</v>
      </c>
      <c r="HV196" s="86">
        <f t="shared" si="632"/>
        <v>1.2619816593819301E-43</v>
      </c>
      <c r="HW196" s="86">
        <f t="shared" si="633"/>
        <v>1.1556210400951105E-37</v>
      </c>
      <c r="HX196" s="86">
        <f t="shared" si="634"/>
        <v>4.3031399471558252E-42</v>
      </c>
      <c r="HY196" s="86">
        <f t="shared" si="635"/>
        <v>7.1323486823930156E-47</v>
      </c>
      <c r="HZ196" s="86">
        <f t="shared" si="636"/>
        <v>4.1361281247611001E-44</v>
      </c>
      <c r="IA196" s="86">
        <f t="shared" si="637"/>
        <v>2.4949595929256118E-47</v>
      </c>
      <c r="IB196" s="86">
        <f t="shared" si="638"/>
        <v>1.9485383123230539E-53</v>
      </c>
      <c r="IC196" s="86">
        <f t="shared" si="639"/>
        <v>2.2938834792373019E-45</v>
      </c>
      <c r="ID196" s="86">
        <f t="shared" si="640"/>
        <v>8.7068491459824892E-47</v>
      </c>
      <c r="IE196" s="86">
        <f t="shared" si="641"/>
        <v>5.3644400257394886E-46</v>
      </c>
      <c r="IF196" s="86">
        <f t="shared" si="642"/>
        <v>2.1192393511286694E-88</v>
      </c>
      <c r="IG196" s="86">
        <f t="shared" si="643"/>
        <v>4.3308040205277687E-75</v>
      </c>
      <c r="II196" s="86">
        <f t="shared" si="540"/>
        <v>2.9740586669727492E-4</v>
      </c>
      <c r="IJ196" s="86">
        <f t="shared" si="541"/>
        <v>2.0157407827798285E-6</v>
      </c>
      <c r="IK196" s="86">
        <f t="shared" si="542"/>
        <v>3.9421267721226371E-7</v>
      </c>
      <c r="IL196" s="86">
        <f t="shared" si="543"/>
        <v>3.6386119275176499E-7</v>
      </c>
      <c r="IM196" s="86">
        <f t="shared" si="544"/>
        <v>2.7464570690011298E-6</v>
      </c>
      <c r="IN196" s="86">
        <f t="shared" si="545"/>
        <v>4.8583920655190549E-7</v>
      </c>
      <c r="IO196" s="86">
        <f t="shared" si="546"/>
        <v>8.413240065691632E-8</v>
      </c>
      <c r="IP196" s="86">
        <f t="shared" si="547"/>
        <v>4.7257080359320703E-8</v>
      </c>
      <c r="IQ196" s="86">
        <f t="shared" si="548"/>
        <v>2.2058522784375315E-8</v>
      </c>
      <c r="IR196" s="86">
        <f t="shared" si="549"/>
        <v>3.2790816926979828E-9</v>
      </c>
      <c r="IS196" s="86">
        <f t="shared" si="550"/>
        <v>1.5287469682886648E-7</v>
      </c>
      <c r="IT196" s="86">
        <f t="shared" si="551"/>
        <v>1.2567897096839468E-7</v>
      </c>
      <c r="IU196" s="86">
        <f t="shared" si="552"/>
        <v>4.7769271876979122E-7</v>
      </c>
      <c r="IV196" s="86">
        <f t="shared" si="553"/>
        <v>1.0489702966555541E-9</v>
      </c>
      <c r="IW196" s="86">
        <f t="shared" si="554"/>
        <v>8.863215032703937E-4</v>
      </c>
      <c r="IY196" s="86">
        <f t="shared" si="555"/>
        <v>2.9740586669727492E-4</v>
      </c>
      <c r="IZ196" s="86">
        <f t="shared" si="556"/>
        <v>2.0157407827798285E-6</v>
      </c>
      <c r="JA196" s="86">
        <f t="shared" si="557"/>
        <v>3.9421267721226371E-7</v>
      </c>
      <c r="JB196" s="86">
        <f t="shared" si="558"/>
        <v>3.6386119275176499E-7</v>
      </c>
      <c r="JC196" s="86">
        <f t="shared" si="559"/>
        <v>2.7464570690011298E-6</v>
      </c>
      <c r="JD196" s="86">
        <f t="shared" si="560"/>
        <v>4.8583920655190549E-7</v>
      </c>
      <c r="JE196" s="86">
        <f t="shared" si="561"/>
        <v>8.413240065691632E-8</v>
      </c>
      <c r="JF196" s="86">
        <f t="shared" si="562"/>
        <v>4.7257080359320703E-8</v>
      </c>
      <c r="JG196" s="86">
        <f t="shared" si="563"/>
        <v>2.2058522784375315E-8</v>
      </c>
      <c r="JH196" s="86">
        <f t="shared" si="564"/>
        <v>3.2790816926979828E-9</v>
      </c>
      <c r="JI196" s="86">
        <f t="shared" si="565"/>
        <v>1.5287469682886648E-7</v>
      </c>
      <c r="JJ196" s="86">
        <f t="shared" si="566"/>
        <v>1.2567897096839468E-7</v>
      </c>
      <c r="JK196" s="86">
        <f t="shared" si="567"/>
        <v>4.7769271876979122E-7</v>
      </c>
      <c r="JL196" s="86">
        <f t="shared" si="568"/>
        <v>1.0489702966555541E-9</v>
      </c>
      <c r="JM196" s="86">
        <f t="shared" si="569"/>
        <v>8.863215032703937E-4</v>
      </c>
    </row>
    <row r="197" spans="2:273" x14ac:dyDescent="0.25">
      <c r="B197" s="2">
        <v>170</v>
      </c>
      <c r="C197" s="37">
        <v>50.301600000000001</v>
      </c>
      <c r="D197" s="37">
        <v>49.276800000000001</v>
      </c>
      <c r="E197" s="37">
        <v>50.236499999999999</v>
      </c>
      <c r="F197" s="37">
        <v>49.9178</v>
      </c>
      <c r="G197" s="37">
        <v>50.095399999999998</v>
      </c>
      <c r="H197" s="37">
        <v>49.976199999999999</v>
      </c>
      <c r="I197" s="37">
        <v>50.662100000000002</v>
      </c>
      <c r="J197" s="37">
        <v>52.0122</v>
      </c>
      <c r="K197" s="37">
        <v>51.179000000000002</v>
      </c>
      <c r="L197" s="37">
        <v>50.417999999999999</v>
      </c>
      <c r="M197" s="37">
        <v>49.918799999999997</v>
      </c>
      <c r="N197" s="37">
        <v>51.220500000000001</v>
      </c>
      <c r="O197" s="37">
        <v>52.2301</v>
      </c>
      <c r="P197" s="37">
        <v>52.162700000000001</v>
      </c>
      <c r="Q197" s="37">
        <v>52.882800000000003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 t="e">
        <f t="shared" si="455"/>
        <v>#N/A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0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 t="e">
        <f t="shared" si="584"/>
        <v>#N/A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61.250022542213877</v>
      </c>
      <c r="DL197" s="2">
        <f t="shared" si="645"/>
        <v>59.808318292682941</v>
      </c>
      <c r="DM197" s="2">
        <f t="shared" si="645"/>
        <v>62.942740242914965</v>
      </c>
      <c r="DN197" s="2">
        <f t="shared" si="645"/>
        <v>58.301531219512185</v>
      </c>
      <c r="DO197" s="2">
        <f t="shared" si="645"/>
        <v>57.883212517780947</v>
      </c>
      <c r="DP197" s="2">
        <f t="shared" si="645"/>
        <v>59.821389829302973</v>
      </c>
      <c r="DQ197" s="2">
        <f t="shared" si="645"/>
        <v>63.866197366946786</v>
      </c>
      <c r="DR197" s="2">
        <f t="shared" si="645"/>
        <v>61.862386289146286</v>
      </c>
      <c r="DS197" s="2">
        <f t="shared" si="645"/>
        <v>66.757970364650348</v>
      </c>
      <c r="DT197" s="2">
        <f t="shared" si="645"/>
        <v>64.155407752037746</v>
      </c>
      <c r="DU197" s="2">
        <f t="shared" si="645"/>
        <v>60.94888855614974</v>
      </c>
      <c r="DV197" s="2">
        <f t="shared" si="645"/>
        <v>63.980311102531111</v>
      </c>
      <c r="DW197" s="2">
        <f t="shared" si="645"/>
        <v>67.148614239877759</v>
      </c>
      <c r="DX197" s="2">
        <f t="shared" si="645"/>
        <v>64.987202877565977</v>
      </c>
      <c r="DY197" s="2">
        <f t="shared" si="645"/>
        <v>66.678195726495716</v>
      </c>
      <c r="EA197" s="2">
        <f t="shared" si="440"/>
        <v>50.177325896173485</v>
      </c>
      <c r="EB197" s="2">
        <f t="shared" si="502"/>
        <v>49.257976959552096</v>
      </c>
      <c r="EC197" s="2">
        <f t="shared" si="503"/>
        <v>48.701039282496673</v>
      </c>
      <c r="ED197" s="2">
        <f t="shared" si="504"/>
        <v>49.856103022974608</v>
      </c>
      <c r="EE197" s="2">
        <f t="shared" si="505"/>
        <v>49.39606437204958</v>
      </c>
      <c r="EF197" s="2">
        <f t="shared" si="506"/>
        <v>50.301936611245367</v>
      </c>
      <c r="EG197" s="2">
        <f t="shared" si="507"/>
        <v>51.244916517107811</v>
      </c>
      <c r="EH197" s="2">
        <f t="shared" si="508"/>
        <v>50.552885488565487</v>
      </c>
      <c r="EI197" s="2">
        <f t="shared" si="509"/>
        <v>51.196463963604053</v>
      </c>
      <c r="EJ197" s="2">
        <f t="shared" si="510"/>
        <v>50.095007083762397</v>
      </c>
      <c r="EK197" s="2">
        <f t="shared" si="511"/>
        <v>50.101093147191747</v>
      </c>
      <c r="EL197" s="2">
        <f t="shared" si="512"/>
        <v>50.661133891836535</v>
      </c>
      <c r="EM197" s="2">
        <f t="shared" si="513"/>
        <v>51.57053590066279</v>
      </c>
      <c r="EN197" s="2">
        <f t="shared" si="514"/>
        <v>52.03985932911614</v>
      </c>
      <c r="EO197" s="2">
        <f t="shared" si="515"/>
        <v>52.909899303409183</v>
      </c>
      <c r="EQ197" s="2">
        <f t="shared" si="516"/>
        <v>50.425298398565516</v>
      </c>
      <c r="ER197" s="2">
        <f t="shared" si="646"/>
        <v>49.250069525315091</v>
      </c>
      <c r="ES197" s="2">
        <f t="shared" si="646"/>
        <v>49.380189412162494</v>
      </c>
      <c r="ET197" s="2">
        <f t="shared" si="646"/>
        <v>49.721478031781437</v>
      </c>
      <c r="EU197" s="2">
        <f t="shared" si="646"/>
        <v>49.627390404152351</v>
      </c>
      <c r="EV197" s="2">
        <f t="shared" si="646"/>
        <v>50.199051729449664</v>
      </c>
      <c r="EW197" s="2">
        <f t="shared" si="646"/>
        <v>51.069202908600509</v>
      </c>
      <c r="EX197" s="2">
        <f t="shared" si="646"/>
        <v>51.126754295725576</v>
      </c>
      <c r="EY197" s="2">
        <f t="shared" si="646"/>
        <v>51.132625740531097</v>
      </c>
      <c r="EZ197" s="2">
        <f t="shared" si="646"/>
        <v>49.529183079526241</v>
      </c>
      <c r="FA197" s="2">
        <f t="shared" si="646"/>
        <v>50.149998984778392</v>
      </c>
      <c r="FB197" s="2">
        <f t="shared" si="646"/>
        <v>50.439724916673114</v>
      </c>
      <c r="FC197" s="2">
        <f t="shared" si="646"/>
        <v>51.55276278777869</v>
      </c>
      <c r="FD197" s="2">
        <f t="shared" si="646"/>
        <v>51.926637563885144</v>
      </c>
      <c r="FE197" s="2">
        <f t="shared" si="646"/>
        <v>52.712394731130146</v>
      </c>
      <c r="FG197" s="2">
        <f t="shared" si="518"/>
        <v>0.99999335457159877</v>
      </c>
      <c r="FH197" s="2">
        <f t="shared" si="647"/>
        <v>0.99999324723084493</v>
      </c>
      <c r="FI197" s="2">
        <f t="shared" si="647"/>
        <v>0.99999296970294715</v>
      </c>
      <c r="FJ197" s="2">
        <f t="shared" si="647"/>
        <v>0.99999275700274481</v>
      </c>
      <c r="FK197" s="2">
        <f t="shared" si="647"/>
        <v>0.99999209733273331</v>
      </c>
      <c r="FL197" s="2">
        <f t="shared" si="647"/>
        <v>0.99999204168962241</v>
      </c>
      <c r="FM197" s="2">
        <f t="shared" si="647"/>
        <v>0.99999182214667481</v>
      </c>
      <c r="FN197" s="2">
        <f t="shared" si="647"/>
        <v>0.99999165077679197</v>
      </c>
      <c r="FO197" s="2">
        <f t="shared" si="647"/>
        <v>0.99999180882378214</v>
      </c>
      <c r="FP197" s="2">
        <f t="shared" si="647"/>
        <v>0.99999214403404291</v>
      </c>
      <c r="FQ197" s="2">
        <f t="shared" si="647"/>
        <v>0.99999099813599179</v>
      </c>
      <c r="FR197" s="2">
        <f t="shared" si="647"/>
        <v>0.99999233517637764</v>
      </c>
      <c r="FS197" s="2">
        <f t="shared" si="647"/>
        <v>0.99999153505944538</v>
      </c>
      <c r="FT197" s="2">
        <f t="shared" si="647"/>
        <v>0.99999068424333681</v>
      </c>
      <c r="FU197" s="2">
        <f t="shared" si="647"/>
        <v>0.99998896674960103</v>
      </c>
      <c r="FW197" s="2">
        <f t="shared" si="536"/>
        <v>0.93406404669447929</v>
      </c>
      <c r="FX197" s="2">
        <f t="shared" si="588"/>
        <v>0.96550876594062351</v>
      </c>
      <c r="FY197" s="2">
        <f t="shared" si="589"/>
        <v>0.9639471919221142</v>
      </c>
      <c r="FZ197" s="2">
        <f t="shared" si="590"/>
        <v>0.96189965987741233</v>
      </c>
      <c r="GA197" s="2">
        <f t="shared" si="591"/>
        <v>0.96221098166853192</v>
      </c>
      <c r="GB197" s="2">
        <f t="shared" si="592"/>
        <v>0.96421335714619061</v>
      </c>
      <c r="GC197" s="2">
        <f t="shared" si="593"/>
        <v>0.96632310339052396</v>
      </c>
      <c r="GD197" s="2">
        <f t="shared" si="594"/>
        <v>0.97203915298300536</v>
      </c>
      <c r="GE197" s="2">
        <f t="shared" si="595"/>
        <v>0.97096507348468764</v>
      </c>
      <c r="GF197" s="2">
        <f t="shared" si="596"/>
        <v>0.97117913178647397</v>
      </c>
      <c r="GG197" s="2">
        <f t="shared" si="597"/>
        <v>0.96597013854512281</v>
      </c>
      <c r="GH197" s="2">
        <f t="shared" si="598"/>
        <v>0.96445984086923531</v>
      </c>
      <c r="GI197" s="2">
        <f t="shared" si="599"/>
        <v>0.9576791640213268</v>
      </c>
      <c r="GJ197" s="2">
        <f t="shared" si="600"/>
        <v>0.94895857351607649</v>
      </c>
      <c r="GK197" s="2">
        <f t="shared" si="601"/>
        <v>0.95052443865095859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5.8459909848486085E-291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2.9103450793017817E-33</v>
      </c>
      <c r="HT197" s="86">
        <f t="shared" si="630"/>
        <v>4.6844443022251607E-39</v>
      </c>
      <c r="HU197" s="86">
        <f t="shared" si="631"/>
        <v>1.4661270484749031E-43</v>
      </c>
      <c r="HV197" s="86">
        <f t="shared" si="632"/>
        <v>4.5350939767086775E-45</v>
      </c>
      <c r="HW197" s="86">
        <f t="shared" si="633"/>
        <v>6.7944683190991235E-39</v>
      </c>
      <c r="HX197" s="86">
        <f t="shared" si="634"/>
        <v>1.8186354574273789E-43</v>
      </c>
      <c r="HY197" s="86">
        <f t="shared" si="635"/>
        <v>2.1710379056925884E-48</v>
      </c>
      <c r="HZ197" s="86">
        <f t="shared" si="636"/>
        <v>1.591045539765807E-45</v>
      </c>
      <c r="IA197" s="86">
        <f t="shared" si="637"/>
        <v>7.5317580615699315E-49</v>
      </c>
      <c r="IB197" s="86">
        <f t="shared" si="638"/>
        <v>3.824160148496322E-55</v>
      </c>
      <c r="IC197" s="86">
        <f t="shared" si="639"/>
        <v>7.8488754029709715E-47</v>
      </c>
      <c r="ID197" s="86">
        <f t="shared" si="640"/>
        <v>2.6263058123229428E-48</v>
      </c>
      <c r="IE197" s="86">
        <f t="shared" si="641"/>
        <v>1.6112171284054806E-47</v>
      </c>
      <c r="IF197" s="86">
        <f t="shared" si="642"/>
        <v>1.5609748226660244E-91</v>
      </c>
      <c r="IG197" s="86">
        <f t="shared" si="643"/>
        <v>9.2379416412287992E-78</v>
      </c>
      <c r="II197" s="86">
        <f t="shared" si="540"/>
        <v>1.7841791308383648E-4</v>
      </c>
      <c r="IJ197" s="86">
        <f t="shared" si="541"/>
        <v>1.0242225059603838E-6</v>
      </c>
      <c r="IK197" s="86">
        <f t="shared" si="542"/>
        <v>1.8088100914285891E-7</v>
      </c>
      <c r="IL197" s="86">
        <f t="shared" si="543"/>
        <v>1.6380280036476396E-7</v>
      </c>
      <c r="IM197" s="86">
        <f t="shared" si="544"/>
        <v>1.3913685939678095E-6</v>
      </c>
      <c r="IN197" s="86">
        <f t="shared" si="545"/>
        <v>2.2599505581693826E-7</v>
      </c>
      <c r="IO197" s="86">
        <f t="shared" si="546"/>
        <v>3.6046859360216712E-8</v>
      </c>
      <c r="IP197" s="86">
        <f t="shared" si="547"/>
        <v>2.060310114012938E-8</v>
      </c>
      <c r="IQ197" s="86">
        <f t="shared" si="548"/>
        <v>9.1482312039933082E-9</v>
      </c>
      <c r="IR197" s="86">
        <f t="shared" si="549"/>
        <v>1.2315494088107738E-9</v>
      </c>
      <c r="IS197" s="86">
        <f t="shared" si="550"/>
        <v>6.7521049762503644E-8</v>
      </c>
      <c r="IT197" s="86">
        <f t="shared" si="551"/>
        <v>5.4265472016997054E-8</v>
      </c>
      <c r="IU197" s="86">
        <f t="shared" si="552"/>
        <v>2.122688721919596E-7</v>
      </c>
      <c r="IV197" s="86">
        <f t="shared" si="553"/>
        <v>2.9704009208123484E-10</v>
      </c>
      <c r="IW197" s="86">
        <f t="shared" si="554"/>
        <v>6.0079453334087329E-4</v>
      </c>
      <c r="IY197" s="86">
        <f t="shared" si="555"/>
        <v>1.7841791308383648E-4</v>
      </c>
      <c r="IZ197" s="86">
        <f t="shared" si="556"/>
        <v>1.0242225059603838E-6</v>
      </c>
      <c r="JA197" s="86">
        <f t="shared" si="557"/>
        <v>1.8088100914285891E-7</v>
      </c>
      <c r="JB197" s="86">
        <f t="shared" si="558"/>
        <v>1.6380280036476396E-7</v>
      </c>
      <c r="JC197" s="86">
        <f t="shared" si="559"/>
        <v>1.3913685939678095E-6</v>
      </c>
      <c r="JD197" s="86">
        <f t="shared" si="560"/>
        <v>2.2599505581693826E-7</v>
      </c>
      <c r="JE197" s="86">
        <f t="shared" si="561"/>
        <v>3.6046859360216712E-8</v>
      </c>
      <c r="JF197" s="86">
        <f t="shared" si="562"/>
        <v>2.060310114012938E-8</v>
      </c>
      <c r="JG197" s="86">
        <f t="shared" si="563"/>
        <v>9.1482312039933082E-9</v>
      </c>
      <c r="JH197" s="86">
        <f t="shared" si="564"/>
        <v>1.2315494088107738E-9</v>
      </c>
      <c r="JI197" s="86">
        <f t="shared" si="565"/>
        <v>6.7521049762503644E-8</v>
      </c>
      <c r="JJ197" s="86">
        <f t="shared" si="566"/>
        <v>5.4265472016997054E-8</v>
      </c>
      <c r="JK197" s="86">
        <f t="shared" si="567"/>
        <v>2.122688721919596E-7</v>
      </c>
      <c r="JL197" s="86">
        <f t="shared" si="568"/>
        <v>2.9704009208123484E-10</v>
      </c>
      <c r="JM197" s="86">
        <f t="shared" si="569"/>
        <v>6.0079453334087329E-4</v>
      </c>
    </row>
    <row r="198" spans="2:273" x14ac:dyDescent="0.25">
      <c r="B198" s="2">
        <v>171</v>
      </c>
      <c r="C198" s="37">
        <v>50.726799999999997</v>
      </c>
      <c r="D198" s="37">
        <v>49.373100000000001</v>
      </c>
      <c r="E198" s="37">
        <v>49.930700000000002</v>
      </c>
      <c r="F198" s="37">
        <v>49.985700000000001</v>
      </c>
      <c r="G198" s="37">
        <v>50.310499999999998</v>
      </c>
      <c r="H198" s="37">
        <v>50.593699999999998</v>
      </c>
      <c r="I198" s="37">
        <v>51.076300000000003</v>
      </c>
      <c r="J198" s="37">
        <v>51.750300000000003</v>
      </c>
      <c r="K198" s="37">
        <v>50.846699999999998</v>
      </c>
      <c r="L198" s="37">
        <v>50.776200000000003</v>
      </c>
      <c r="M198" s="37">
        <v>50.852899999999998</v>
      </c>
      <c r="N198" s="37">
        <v>51.704700000000003</v>
      </c>
      <c r="O198" s="37">
        <v>51.6008</v>
      </c>
      <c r="P198" s="37">
        <v>51.390900000000002</v>
      </c>
      <c r="Q198" s="37">
        <v>53.254600000000003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 t="e">
        <f t="shared" si="455"/>
        <v>#N/A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0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 t="e">
        <f t="shared" si="584"/>
        <v>#N/A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 t="str">
        <f t="shared" si="499"/>
        <v/>
      </c>
      <c r="DK198" s="2">
        <f t="shared" si="500"/>
        <v>61.282894718574106</v>
      </c>
      <c r="DL198" s="2">
        <f t="shared" si="645"/>
        <v>59.835732560975622</v>
      </c>
      <c r="DM198" s="2">
        <f t="shared" si="645"/>
        <v>62.992334008097146</v>
      </c>
      <c r="DN198" s="2">
        <f t="shared" si="645"/>
        <v>58.323417448405237</v>
      </c>
      <c r="DO198" s="2">
        <f t="shared" si="645"/>
        <v>57.900363347558091</v>
      </c>
      <c r="DP198" s="2">
        <f t="shared" si="645"/>
        <v>59.85011294452346</v>
      </c>
      <c r="DQ198" s="2">
        <f t="shared" si="645"/>
        <v>63.920041624649869</v>
      </c>
      <c r="DR198" s="2">
        <f t="shared" si="645"/>
        <v>61.903349043329037</v>
      </c>
      <c r="DS198" s="2">
        <f t="shared" si="645"/>
        <v>66.82905656799656</v>
      </c>
      <c r="DT198" s="2">
        <f t="shared" si="645"/>
        <v>64.207262848562848</v>
      </c>
      <c r="DU198" s="2">
        <f t="shared" si="645"/>
        <v>60.977357937356771</v>
      </c>
      <c r="DV198" s="2">
        <f t="shared" si="645"/>
        <v>64.032422801372803</v>
      </c>
      <c r="DW198" s="2">
        <f t="shared" si="645"/>
        <v>67.215728158899921</v>
      </c>
      <c r="DX198" s="2">
        <f t="shared" si="645"/>
        <v>65.041398533724333</v>
      </c>
      <c r="DY198" s="2">
        <f t="shared" si="645"/>
        <v>66.737716478632464</v>
      </c>
      <c r="EA198" s="2">
        <f t="shared" si="440"/>
        <v>50.133639078064526</v>
      </c>
      <c r="EB198" s="2">
        <f t="shared" si="502"/>
        <v>49.223368507198352</v>
      </c>
      <c r="EC198" s="2">
        <f t="shared" si="503"/>
        <v>48.65825824804498</v>
      </c>
      <c r="ED198" s="2">
        <f t="shared" si="504"/>
        <v>49.825725604594922</v>
      </c>
      <c r="EE198" s="2">
        <f t="shared" si="505"/>
        <v>49.35707751400632</v>
      </c>
      <c r="EF198" s="2">
        <f t="shared" si="506"/>
        <v>50.271033135359588</v>
      </c>
      <c r="EG198" s="2">
        <f t="shared" si="507"/>
        <v>51.219293492575851</v>
      </c>
      <c r="EH198" s="2">
        <f t="shared" si="508"/>
        <v>50.515827330316739</v>
      </c>
      <c r="EI198" s="2">
        <f t="shared" si="509"/>
        <v>51.165092780735321</v>
      </c>
      <c r="EJ198" s="2">
        <f t="shared" si="510"/>
        <v>50.051387525299162</v>
      </c>
      <c r="EK198" s="2">
        <f t="shared" si="511"/>
        <v>50.055611181407365</v>
      </c>
      <c r="EL198" s="2">
        <f t="shared" si="512"/>
        <v>50.628162564770847</v>
      </c>
      <c r="EM198" s="2">
        <f t="shared" si="513"/>
        <v>51.534746770702228</v>
      </c>
      <c r="EN198" s="2">
        <f t="shared" si="514"/>
        <v>52.005752086355997</v>
      </c>
      <c r="EO198" s="2">
        <f t="shared" si="515"/>
        <v>52.854542852827045</v>
      </c>
      <c r="EQ198" s="2">
        <f t="shared" si="516"/>
        <v>50.38523121890394</v>
      </c>
      <c r="ER198" s="2">
        <f t="shared" si="646"/>
        <v>49.215346971159995</v>
      </c>
      <c r="ES198" s="2">
        <f t="shared" si="646"/>
        <v>49.346730517316338</v>
      </c>
      <c r="ET198" s="2">
        <f t="shared" si="646"/>
        <v>49.6892345971564</v>
      </c>
      <c r="EU198" s="2">
        <f t="shared" si="646"/>
        <v>49.59154603377236</v>
      </c>
      <c r="EV198" s="2">
        <f t="shared" si="646"/>
        <v>50.166752154226771</v>
      </c>
      <c r="EW198" s="2">
        <f t="shared" si="646"/>
        <v>51.041193853451162</v>
      </c>
      <c r="EX198" s="2">
        <f t="shared" si="646"/>
        <v>51.097362604223591</v>
      </c>
      <c r="EY198" s="2">
        <f t="shared" si="646"/>
        <v>51.100385792694297</v>
      </c>
      <c r="EZ198" s="2">
        <f t="shared" si="646"/>
        <v>49.477883417935715</v>
      </c>
      <c r="FA198" s="2">
        <f t="shared" si="646"/>
        <v>50.105180569114978</v>
      </c>
      <c r="FB198" s="2">
        <f t="shared" si="646"/>
        <v>50.403729365940613</v>
      </c>
      <c r="FC198" s="2">
        <f t="shared" si="646"/>
        <v>51.516719160194882</v>
      </c>
      <c r="FD198" s="2">
        <f t="shared" si="646"/>
        <v>51.890930283382751</v>
      </c>
      <c r="FE198" s="2">
        <f t="shared" si="646"/>
        <v>52.654490630914417</v>
      </c>
      <c r="FG198" s="2">
        <f t="shared" si="518"/>
        <v>0.99999393929372205</v>
      </c>
      <c r="FH198" s="2">
        <f t="shared" si="647"/>
        <v>0.99999384139767566</v>
      </c>
      <c r="FI198" s="2">
        <f t="shared" si="647"/>
        <v>0.99999358828891771</v>
      </c>
      <c r="FJ198" s="2">
        <f t="shared" si="647"/>
        <v>0.99999339430378398</v>
      </c>
      <c r="FK198" s="2">
        <f t="shared" si="647"/>
        <v>0.99999279267678132</v>
      </c>
      <c r="FL198" s="2">
        <f t="shared" si="647"/>
        <v>0.9999927419295902</v>
      </c>
      <c r="FM198" s="2">
        <f t="shared" si="647"/>
        <v>0.99999254170375806</v>
      </c>
      <c r="FN198" s="2">
        <f t="shared" si="647"/>
        <v>0.99999238541234003</v>
      </c>
      <c r="FO198" s="2">
        <f t="shared" si="647"/>
        <v>0.99999252955311813</v>
      </c>
      <c r="FP198" s="2">
        <f t="shared" si="647"/>
        <v>0.999992835268941</v>
      </c>
      <c r="FQ198" s="2">
        <f t="shared" si="647"/>
        <v>0.99999179019594742</v>
      </c>
      <c r="FR198" s="2">
        <f t="shared" si="647"/>
        <v>0.99999300959306026</v>
      </c>
      <c r="FS198" s="2">
        <f t="shared" si="647"/>
        <v>0.99999227987670958</v>
      </c>
      <c r="FT198" s="2">
        <f t="shared" si="647"/>
        <v>0.99999150392198233</v>
      </c>
      <c r="FU198" s="2">
        <f t="shared" si="647"/>
        <v>0.99998993754627408</v>
      </c>
      <c r="FW198" s="2">
        <f t="shared" si="536"/>
        <v>0.93951478186544657</v>
      </c>
      <c r="FX198" s="2">
        <f t="shared" si="588"/>
        <v>0.96844786452736531</v>
      </c>
      <c r="FY198" s="2">
        <f t="shared" si="589"/>
        <v>0.96701481076869045</v>
      </c>
      <c r="FZ198" s="2">
        <f t="shared" si="590"/>
        <v>0.96513519546344861</v>
      </c>
      <c r="GA198" s="2">
        <f t="shared" si="591"/>
        <v>0.96542102976700461</v>
      </c>
      <c r="GB198" s="2">
        <f t="shared" si="592"/>
        <v>0.96725909806063048</v>
      </c>
      <c r="GC198" s="2">
        <f t="shared" si="593"/>
        <v>0.96919502389361634</v>
      </c>
      <c r="GD198" s="2">
        <f t="shared" si="594"/>
        <v>0.97443651183384705</v>
      </c>
      <c r="GE198" s="2">
        <f t="shared" si="595"/>
        <v>0.97345200858308123</v>
      </c>
      <c r="GF198" s="2">
        <f t="shared" si="596"/>
        <v>0.97364822970279419</v>
      </c>
      <c r="GG198" s="2">
        <f t="shared" si="597"/>
        <v>0.96887118977286346</v>
      </c>
      <c r="GH198" s="2">
        <f t="shared" si="598"/>
        <v>0.967485311371723</v>
      </c>
      <c r="GI198" s="2">
        <f t="shared" si="599"/>
        <v>0.96125867488528971</v>
      </c>
      <c r="GJ198" s="2">
        <f t="shared" si="600"/>
        <v>0.95323966079231015</v>
      </c>
      <c r="GK198" s="2">
        <f t="shared" si="601"/>
        <v>0.95468046162566256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2.3460911276071238E-297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2.3423986031426472E-34</v>
      </c>
      <c r="HT198" s="86">
        <f t="shared" si="630"/>
        <v>2.7374763948049734E-40</v>
      </c>
      <c r="HU198" s="86">
        <f t="shared" si="631"/>
        <v>5.6652744322849929E-45</v>
      </c>
      <c r="HV198" s="86">
        <f t="shared" si="632"/>
        <v>1.5412253266609639E-46</v>
      </c>
      <c r="HW198" s="86">
        <f t="shared" si="633"/>
        <v>3.8108060644980804E-40</v>
      </c>
      <c r="HX198" s="86">
        <f t="shared" si="634"/>
        <v>7.2934664046705519E-45</v>
      </c>
      <c r="HY198" s="86">
        <f t="shared" si="635"/>
        <v>6.2410149136614E-50</v>
      </c>
      <c r="HZ198" s="86">
        <f t="shared" si="636"/>
        <v>5.8043082028362385E-47</v>
      </c>
      <c r="IA198" s="86">
        <f t="shared" si="637"/>
        <v>2.1478677841346178E-50</v>
      </c>
      <c r="IB198" s="86">
        <f t="shared" si="638"/>
        <v>7.0440610075762331E-57</v>
      </c>
      <c r="IC198" s="86">
        <f t="shared" si="639"/>
        <v>2.541219222555281E-48</v>
      </c>
      <c r="ID198" s="86">
        <f t="shared" si="640"/>
        <v>7.4783768808593803E-50</v>
      </c>
      <c r="IE198" s="86">
        <f t="shared" si="641"/>
        <v>4.5631709712216749E-49</v>
      </c>
      <c r="IF198" s="86">
        <f t="shared" si="642"/>
        <v>1.0119244048681838E-94</v>
      </c>
      <c r="IG198" s="86">
        <f t="shared" si="643"/>
        <v>1.7660451149886584E-80</v>
      </c>
      <c r="II198" s="86">
        <f t="shared" si="540"/>
        <v>1.0532775813684862E-4</v>
      </c>
      <c r="IJ198" s="86">
        <f t="shared" si="541"/>
        <v>5.1132602869356821E-7</v>
      </c>
      <c r="IK198" s="86">
        <f t="shared" si="542"/>
        <v>8.129218930192473E-8</v>
      </c>
      <c r="IL198" s="86">
        <f t="shared" si="543"/>
        <v>7.2162245900775504E-8</v>
      </c>
      <c r="IM198" s="86">
        <f t="shared" si="544"/>
        <v>6.9216054553228878E-7</v>
      </c>
      <c r="IN198" s="86">
        <f t="shared" si="545"/>
        <v>1.0301161627319101E-7</v>
      </c>
      <c r="IO198" s="86">
        <f t="shared" si="546"/>
        <v>1.5105088363143645E-8</v>
      </c>
      <c r="IP198" s="86">
        <f t="shared" si="547"/>
        <v>8.7993173744730245E-9</v>
      </c>
      <c r="IQ198" s="86">
        <f t="shared" si="548"/>
        <v>3.7109026750622239E-9</v>
      </c>
      <c r="IR198" s="86">
        <f t="shared" si="549"/>
        <v>4.5124871425925085E-10</v>
      </c>
      <c r="IS198" s="86">
        <f t="shared" si="550"/>
        <v>2.9189778530401884E-8</v>
      </c>
      <c r="IT198" s="86">
        <f t="shared" si="551"/>
        <v>2.2912604312140294E-8</v>
      </c>
      <c r="IU198" s="86">
        <f t="shared" si="552"/>
        <v>9.220296917111196E-8</v>
      </c>
      <c r="IV198" s="86">
        <f t="shared" si="553"/>
        <v>8.0932863872832895E-11</v>
      </c>
      <c r="IW198" s="86">
        <f t="shared" si="554"/>
        <v>4.0288958037663051E-4</v>
      </c>
      <c r="IY198" s="86">
        <f t="shared" si="555"/>
        <v>1.0532775813684862E-4</v>
      </c>
      <c r="IZ198" s="86">
        <f t="shared" si="556"/>
        <v>5.1132602869356821E-7</v>
      </c>
      <c r="JA198" s="86">
        <f t="shared" si="557"/>
        <v>8.129218930192473E-8</v>
      </c>
      <c r="JB198" s="86">
        <f t="shared" si="558"/>
        <v>7.2162245900775504E-8</v>
      </c>
      <c r="JC198" s="86">
        <f t="shared" si="559"/>
        <v>6.9216054553228878E-7</v>
      </c>
      <c r="JD198" s="86">
        <f t="shared" si="560"/>
        <v>1.0301161627319101E-7</v>
      </c>
      <c r="JE198" s="86">
        <f t="shared" si="561"/>
        <v>1.5105088363143645E-8</v>
      </c>
      <c r="JF198" s="86">
        <f t="shared" si="562"/>
        <v>8.7993173744730245E-9</v>
      </c>
      <c r="JG198" s="86">
        <f t="shared" si="563"/>
        <v>3.7109026750622239E-9</v>
      </c>
      <c r="JH198" s="86">
        <f t="shared" si="564"/>
        <v>4.5124871425925085E-10</v>
      </c>
      <c r="JI198" s="86">
        <f t="shared" si="565"/>
        <v>2.9189778530401884E-8</v>
      </c>
      <c r="JJ198" s="86">
        <f t="shared" si="566"/>
        <v>2.2912604312140294E-8</v>
      </c>
      <c r="JK198" s="86">
        <f t="shared" si="567"/>
        <v>9.220296917111196E-8</v>
      </c>
      <c r="JL198" s="86">
        <f t="shared" si="568"/>
        <v>8.0932863872832895E-11</v>
      </c>
      <c r="JM198" s="86">
        <f t="shared" si="569"/>
        <v>4.0288958037663051E-4</v>
      </c>
    </row>
    <row r="199" spans="2:273" x14ac:dyDescent="0.25">
      <c r="B199" s="2">
        <v>172</v>
      </c>
      <c r="C199" s="37">
        <v>50.892699999999998</v>
      </c>
      <c r="D199" s="37">
        <v>49.873800000000003</v>
      </c>
      <c r="E199" s="37">
        <v>49.408900000000003</v>
      </c>
      <c r="F199" s="37">
        <v>49.370199999999997</v>
      </c>
      <c r="G199" s="37">
        <v>50.607399999999998</v>
      </c>
      <c r="H199" s="37">
        <v>50.497700000000002</v>
      </c>
      <c r="I199" s="37">
        <v>50.635399999999997</v>
      </c>
      <c r="J199" s="37">
        <v>51.032200000000003</v>
      </c>
      <c r="K199" s="37">
        <v>51.390999999999998</v>
      </c>
      <c r="L199" s="37">
        <v>50.468699999999998</v>
      </c>
      <c r="M199" s="37">
        <v>50.7331</v>
      </c>
      <c r="N199" s="37">
        <v>51.698500000000003</v>
      </c>
      <c r="O199" s="37">
        <v>51.704799999999999</v>
      </c>
      <c r="P199" s="37">
        <v>52.209099999999999</v>
      </c>
      <c r="Q199" s="37">
        <v>53.418300000000002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 t="e">
        <f t="shared" si="455"/>
        <v>#N/A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0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 t="e">
        <f t="shared" si="584"/>
        <v>#N/A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 t="str">
        <f t="shared" si="499"/>
        <v/>
      </c>
      <c r="DK199" s="2">
        <f t="shared" si="500"/>
        <v>61.315766894934328</v>
      </c>
      <c r="DL199" s="2">
        <f t="shared" si="645"/>
        <v>59.863146829268302</v>
      </c>
      <c r="DM199" s="2">
        <f t="shared" si="645"/>
        <v>63.04192777327934</v>
      </c>
      <c r="DN199" s="2">
        <f t="shared" si="645"/>
        <v>58.345303677298297</v>
      </c>
      <c r="DO199" s="2">
        <f t="shared" si="645"/>
        <v>57.917514177335235</v>
      </c>
      <c r="DP199" s="2">
        <f t="shared" si="645"/>
        <v>59.878836059743939</v>
      </c>
      <c r="DQ199" s="2">
        <f t="shared" si="645"/>
        <v>63.973885882352945</v>
      </c>
      <c r="DR199" s="2">
        <f t="shared" si="645"/>
        <v>61.944311797511794</v>
      </c>
      <c r="DS199" s="2">
        <f t="shared" si="645"/>
        <v>66.900142771342757</v>
      </c>
      <c r="DT199" s="2">
        <f t="shared" si="645"/>
        <v>64.259117945087951</v>
      </c>
      <c r="DU199" s="2">
        <f t="shared" si="645"/>
        <v>61.005827318563803</v>
      </c>
      <c r="DV199" s="2">
        <f t="shared" si="645"/>
        <v>64.084534500214502</v>
      </c>
      <c r="DW199" s="2">
        <f t="shared" si="645"/>
        <v>67.282842077922069</v>
      </c>
      <c r="DX199" s="2">
        <f t="shared" si="645"/>
        <v>65.095594189882689</v>
      </c>
      <c r="DY199" s="2">
        <f t="shared" si="645"/>
        <v>66.797237230769227</v>
      </c>
      <c r="EA199" s="2">
        <f t="shared" si="440"/>
        <v>50.089952259955574</v>
      </c>
      <c r="EB199" s="2">
        <f t="shared" si="502"/>
        <v>49.188760054844607</v>
      </c>
      <c r="EC199" s="2">
        <f t="shared" si="503"/>
        <v>48.615477213593287</v>
      </c>
      <c r="ED199" s="2">
        <f t="shared" si="504"/>
        <v>49.795348186215236</v>
      </c>
      <c r="EE199" s="2">
        <f t="shared" si="505"/>
        <v>49.318090655963054</v>
      </c>
      <c r="EF199" s="2">
        <f t="shared" si="506"/>
        <v>50.240129659473816</v>
      </c>
      <c r="EG199" s="2">
        <f t="shared" si="507"/>
        <v>51.193670468043898</v>
      </c>
      <c r="EH199" s="2">
        <f t="shared" si="508"/>
        <v>50.478769172067999</v>
      </c>
      <c r="EI199" s="2">
        <f t="shared" si="509"/>
        <v>51.133721597866597</v>
      </c>
      <c r="EJ199" s="2">
        <f t="shared" si="510"/>
        <v>50.007767966835935</v>
      </c>
      <c r="EK199" s="2">
        <f t="shared" si="511"/>
        <v>50.010129215622989</v>
      </c>
      <c r="EL199" s="2">
        <f t="shared" si="512"/>
        <v>50.595191237705166</v>
      </c>
      <c r="EM199" s="2">
        <f t="shared" si="513"/>
        <v>51.498957640741658</v>
      </c>
      <c r="EN199" s="2">
        <f t="shared" si="514"/>
        <v>51.971644843595854</v>
      </c>
      <c r="EO199" s="2">
        <f t="shared" si="515"/>
        <v>52.799186402244906</v>
      </c>
      <c r="EQ199" s="2">
        <f t="shared" si="516"/>
        <v>50.345164039242363</v>
      </c>
      <c r="ER199" s="2">
        <f t="shared" si="646"/>
        <v>49.1806244170049</v>
      </c>
      <c r="ES199" s="2">
        <f t="shared" si="646"/>
        <v>49.313271622470182</v>
      </c>
      <c r="ET199" s="2">
        <f t="shared" si="646"/>
        <v>49.656991162531362</v>
      </c>
      <c r="EU199" s="2">
        <f t="shared" si="646"/>
        <v>49.555701663392362</v>
      </c>
      <c r="EV199" s="2">
        <f t="shared" si="646"/>
        <v>50.134452579003877</v>
      </c>
      <c r="EW199" s="2">
        <f t="shared" si="646"/>
        <v>51.013184798301822</v>
      </c>
      <c r="EX199" s="2">
        <f t="shared" si="646"/>
        <v>51.067970912721599</v>
      </c>
      <c r="EY199" s="2">
        <f t="shared" si="646"/>
        <v>51.068145844857497</v>
      </c>
      <c r="EZ199" s="2">
        <f t="shared" si="646"/>
        <v>49.426583756345195</v>
      </c>
      <c r="FA199" s="2">
        <f t="shared" si="646"/>
        <v>50.060362153451557</v>
      </c>
      <c r="FB199" s="2">
        <f t="shared" si="646"/>
        <v>50.367733815208112</v>
      </c>
      <c r="FC199" s="2">
        <f t="shared" si="646"/>
        <v>51.480675532611073</v>
      </c>
      <c r="FD199" s="2">
        <f t="shared" si="646"/>
        <v>51.855223002880365</v>
      </c>
      <c r="FE199" s="2">
        <f t="shared" si="646"/>
        <v>52.596586530698687</v>
      </c>
      <c r="FG199" s="2">
        <f t="shared" si="518"/>
        <v>0.99999447256723273</v>
      </c>
      <c r="FH199" s="2">
        <f t="shared" si="647"/>
        <v>0.99999438328488133</v>
      </c>
      <c r="FI199" s="2">
        <f t="shared" si="647"/>
        <v>0.99999415244669521</v>
      </c>
      <c r="FJ199" s="2">
        <f t="shared" si="647"/>
        <v>0.99999397552994784</v>
      </c>
      <c r="FK199" s="2">
        <f t="shared" si="647"/>
        <v>0.99999342683893333</v>
      </c>
      <c r="FL199" s="2">
        <f t="shared" si="647"/>
        <v>0.99999338055688614</v>
      </c>
      <c r="FM199" s="2">
        <f t="shared" si="647"/>
        <v>0.99999319794852037</v>
      </c>
      <c r="FN199" s="2">
        <f t="shared" si="647"/>
        <v>0.99999305540886396</v>
      </c>
      <c r="FO199" s="2">
        <f t="shared" si="647"/>
        <v>0.99999318686699046</v>
      </c>
      <c r="FP199" s="2">
        <f t="shared" si="647"/>
        <v>0.99999346568349368</v>
      </c>
      <c r="FQ199" s="2">
        <f t="shared" si="647"/>
        <v>0.99999251256430632</v>
      </c>
      <c r="FR199" s="2">
        <f t="shared" si="647"/>
        <v>0.99999362466917807</v>
      </c>
      <c r="FS199" s="2">
        <f t="shared" si="647"/>
        <v>0.99999295915909514</v>
      </c>
      <c r="FT199" s="2">
        <f t="shared" si="647"/>
        <v>0.99999225147896331</v>
      </c>
      <c r="FU199" s="2">
        <f t="shared" si="647"/>
        <v>0.99999082292500618</v>
      </c>
      <c r="FW199" s="2">
        <f t="shared" si="536"/>
        <v>0.94454167381190923</v>
      </c>
      <c r="FX199" s="2">
        <f t="shared" si="588"/>
        <v>0.97114399908942894</v>
      </c>
      <c r="FY199" s="2">
        <f t="shared" si="589"/>
        <v>0.96982958510760764</v>
      </c>
      <c r="FZ199" s="2">
        <f t="shared" si="590"/>
        <v>0.968105075496967</v>
      </c>
      <c r="GA199" s="2">
        <f t="shared" si="591"/>
        <v>0.96836735966678622</v>
      </c>
      <c r="GB199" s="2">
        <f t="shared" si="592"/>
        <v>0.97005367182678082</v>
      </c>
      <c r="GC199" s="2">
        <f t="shared" si="593"/>
        <v>0.97182917073973119</v>
      </c>
      <c r="GD199" s="2">
        <f t="shared" si="594"/>
        <v>0.97663326266788419</v>
      </c>
      <c r="GE199" s="2">
        <f t="shared" si="595"/>
        <v>0.97573125383939285</v>
      </c>
      <c r="GF199" s="2">
        <f t="shared" si="596"/>
        <v>0.97591104551301899</v>
      </c>
      <c r="GG199" s="2">
        <f t="shared" si="597"/>
        <v>0.97153221445222837</v>
      </c>
      <c r="GH199" s="2">
        <f t="shared" si="598"/>
        <v>0.97026117052113159</v>
      </c>
      <c r="GI199" s="2">
        <f t="shared" si="599"/>
        <v>0.96454663755112757</v>
      </c>
      <c r="GJ199" s="2">
        <f t="shared" si="600"/>
        <v>0.95717787631655016</v>
      </c>
      <c r="GK199" s="2">
        <f t="shared" si="601"/>
        <v>0.95850261362224487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8.0143600874925047E-304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1.8070703892087791E-35</v>
      </c>
      <c r="HT199" s="86">
        <f t="shared" si="630"/>
        <v>1.5283357996085945E-41</v>
      </c>
      <c r="HU199" s="86">
        <f t="shared" si="631"/>
        <v>2.0750105079215989E-46</v>
      </c>
      <c r="HV199" s="86">
        <f t="shared" si="632"/>
        <v>4.953233229098543E-48</v>
      </c>
      <c r="HW199" s="86">
        <f t="shared" si="633"/>
        <v>2.0388996989565691E-41</v>
      </c>
      <c r="HX199" s="86">
        <f t="shared" si="634"/>
        <v>2.7755356649477782E-46</v>
      </c>
      <c r="HY199" s="86">
        <f t="shared" si="635"/>
        <v>1.6943084010810874E-51</v>
      </c>
      <c r="HZ199" s="86">
        <f t="shared" si="636"/>
        <v>2.0081404302299688E-48</v>
      </c>
      <c r="IA199" s="86">
        <f t="shared" si="637"/>
        <v>5.7862020770917999E-52</v>
      </c>
      <c r="IB199" s="86">
        <f t="shared" si="638"/>
        <v>1.2177739055600629E-58</v>
      </c>
      <c r="IC199" s="86">
        <f t="shared" si="639"/>
        <v>7.7852382583876635E-50</v>
      </c>
      <c r="ID199" s="86">
        <f t="shared" si="640"/>
        <v>2.010219994980521E-51</v>
      </c>
      <c r="IE199" s="86">
        <f t="shared" si="641"/>
        <v>1.2185928268279598E-50</v>
      </c>
      <c r="IF199" s="86">
        <f t="shared" si="642"/>
        <v>5.7734048556423768E-98</v>
      </c>
      <c r="IG199" s="86">
        <f t="shared" si="643"/>
        <v>3.0258241617057913E-83</v>
      </c>
      <c r="II199" s="86">
        <f t="shared" si="540"/>
        <v>6.1184826699043032E-5</v>
      </c>
      <c r="IJ199" s="86">
        <f t="shared" si="541"/>
        <v>2.5080349946120132E-7</v>
      </c>
      <c r="IK199" s="86">
        <f t="shared" si="542"/>
        <v>3.5783701439526116E-8</v>
      </c>
      <c r="IL199" s="86">
        <f t="shared" si="543"/>
        <v>3.110916181201002E-8</v>
      </c>
      <c r="IM199" s="86">
        <f t="shared" si="544"/>
        <v>3.3810683055855485E-7</v>
      </c>
      <c r="IN199" s="86">
        <f t="shared" si="545"/>
        <v>4.6008876894959784E-8</v>
      </c>
      <c r="IO199" s="86">
        <f t="shared" si="546"/>
        <v>6.1903945560350332E-9</v>
      </c>
      <c r="IP199" s="86">
        <f t="shared" si="547"/>
        <v>3.6813353295216014E-9</v>
      </c>
      <c r="IQ199" s="86">
        <f t="shared" si="548"/>
        <v>1.4722872558942192E-9</v>
      </c>
      <c r="IR199" s="86">
        <f t="shared" si="549"/>
        <v>1.6129957982879149E-10</v>
      </c>
      <c r="IS199" s="86">
        <f t="shared" si="550"/>
        <v>1.2350883087017066E-8</v>
      </c>
      <c r="IT199" s="86">
        <f t="shared" si="551"/>
        <v>9.4602414895075821E-9</v>
      </c>
      <c r="IU199" s="86">
        <f t="shared" si="552"/>
        <v>3.9147987167646409E-8</v>
      </c>
      <c r="IV199" s="86">
        <f t="shared" si="553"/>
        <v>2.1216444258015755E-11</v>
      </c>
      <c r="IW199" s="86">
        <f t="shared" si="554"/>
        <v>2.6727533489576697E-4</v>
      </c>
      <c r="IY199" s="86">
        <f t="shared" si="555"/>
        <v>6.1184826699043032E-5</v>
      </c>
      <c r="IZ199" s="86">
        <f t="shared" si="556"/>
        <v>2.5080349946120132E-7</v>
      </c>
      <c r="JA199" s="86">
        <f t="shared" si="557"/>
        <v>3.5783701439526116E-8</v>
      </c>
      <c r="JB199" s="86">
        <f t="shared" si="558"/>
        <v>3.110916181201002E-8</v>
      </c>
      <c r="JC199" s="86">
        <f t="shared" si="559"/>
        <v>3.3810683055855485E-7</v>
      </c>
      <c r="JD199" s="86">
        <f t="shared" si="560"/>
        <v>4.6008876894959784E-8</v>
      </c>
      <c r="JE199" s="86">
        <f t="shared" si="561"/>
        <v>6.1903945560350332E-9</v>
      </c>
      <c r="JF199" s="86">
        <f t="shared" si="562"/>
        <v>3.6813353295216014E-9</v>
      </c>
      <c r="JG199" s="86">
        <f t="shared" si="563"/>
        <v>1.4722872558942192E-9</v>
      </c>
      <c r="JH199" s="86">
        <f t="shared" si="564"/>
        <v>1.6129957982879149E-10</v>
      </c>
      <c r="JI199" s="86">
        <f t="shared" si="565"/>
        <v>1.2350883087017066E-8</v>
      </c>
      <c r="JJ199" s="86">
        <f t="shared" si="566"/>
        <v>9.4602414895075821E-9</v>
      </c>
      <c r="JK199" s="86">
        <f t="shared" si="567"/>
        <v>3.9147987167646409E-8</v>
      </c>
      <c r="JL199" s="86">
        <f t="shared" si="568"/>
        <v>2.1216444258015755E-11</v>
      </c>
      <c r="JM199" s="86">
        <f t="shared" si="569"/>
        <v>2.6727533489576697E-4</v>
      </c>
    </row>
    <row r="200" spans="2:273" x14ac:dyDescent="0.25">
      <c r="B200" s="2">
        <v>173</v>
      </c>
      <c r="C200" s="37">
        <v>50.909599999999998</v>
      </c>
      <c r="D200" s="37">
        <v>49.433599999999998</v>
      </c>
      <c r="E200" s="37">
        <v>49.6982</v>
      </c>
      <c r="F200" s="37">
        <v>49.107399999999998</v>
      </c>
      <c r="G200" s="37">
        <v>49.814</v>
      </c>
      <c r="H200" s="37">
        <v>50.255400000000002</v>
      </c>
      <c r="I200" s="37">
        <v>50.216200000000001</v>
      </c>
      <c r="J200" s="37">
        <v>51.459000000000003</v>
      </c>
      <c r="K200" s="37">
        <v>50.736400000000003</v>
      </c>
      <c r="L200" s="37">
        <v>49.801400000000001</v>
      </c>
      <c r="M200" s="37">
        <v>50.3992</v>
      </c>
      <c r="N200" s="37">
        <v>51.03</v>
      </c>
      <c r="O200" s="37">
        <v>51.328899999999997</v>
      </c>
      <c r="P200" s="37">
        <v>52.238</v>
      </c>
      <c r="Q200" s="37">
        <v>53.367899999999999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 t="e">
        <f t="shared" si="455"/>
        <v>#N/A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 t="e">
        <f t="shared" si="584"/>
        <v>#N/A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61.348639071294556</v>
      </c>
      <c r="DL200" s="2">
        <f t="shared" si="645"/>
        <v>59.89056109756099</v>
      </c>
      <c r="DM200" s="2">
        <f t="shared" si="645"/>
        <v>63.091521538461521</v>
      </c>
      <c r="DN200" s="2">
        <f t="shared" si="645"/>
        <v>58.367189906191356</v>
      </c>
      <c r="DO200" s="2">
        <f t="shared" si="645"/>
        <v>57.934665007112379</v>
      </c>
      <c r="DP200" s="2">
        <f t="shared" si="645"/>
        <v>59.907559174964426</v>
      </c>
      <c r="DQ200" s="2">
        <f t="shared" si="645"/>
        <v>64.027730140056036</v>
      </c>
      <c r="DR200" s="2">
        <f t="shared" si="645"/>
        <v>61.985274551694545</v>
      </c>
      <c r="DS200" s="2">
        <f t="shared" si="645"/>
        <v>66.971228974688955</v>
      </c>
      <c r="DT200" s="2">
        <f t="shared" si="645"/>
        <v>64.310973041613039</v>
      </c>
      <c r="DU200" s="2">
        <f t="shared" si="645"/>
        <v>61.034296699770827</v>
      </c>
      <c r="DV200" s="2">
        <f t="shared" si="645"/>
        <v>64.136646199056202</v>
      </c>
      <c r="DW200" s="2">
        <f t="shared" si="645"/>
        <v>67.349955996944232</v>
      </c>
      <c r="DX200" s="2">
        <f t="shared" si="645"/>
        <v>65.149789846041045</v>
      </c>
      <c r="DY200" s="2">
        <f t="shared" si="645"/>
        <v>66.856757982905975</v>
      </c>
      <c r="EA200" s="2">
        <f t="shared" si="440"/>
        <v>50.046265441846614</v>
      </c>
      <c r="EB200" s="2">
        <f t="shared" si="502"/>
        <v>49.154151602490856</v>
      </c>
      <c r="EC200" s="2">
        <f t="shared" si="503"/>
        <v>48.572696179141595</v>
      </c>
      <c r="ED200" s="2">
        <f t="shared" si="504"/>
        <v>49.76497076783555</v>
      </c>
      <c r="EE200" s="2">
        <f t="shared" si="505"/>
        <v>49.279103797919788</v>
      </c>
      <c r="EF200" s="2">
        <f t="shared" si="506"/>
        <v>50.209226183588036</v>
      </c>
      <c r="EG200" s="2">
        <f t="shared" si="507"/>
        <v>51.168047443511938</v>
      </c>
      <c r="EH200" s="2">
        <f t="shared" si="508"/>
        <v>50.441711013819251</v>
      </c>
      <c r="EI200" s="2">
        <f t="shared" si="509"/>
        <v>51.102350414997865</v>
      </c>
      <c r="EJ200" s="2">
        <f t="shared" si="510"/>
        <v>49.964148408372701</v>
      </c>
      <c r="EK200" s="2">
        <f t="shared" si="511"/>
        <v>49.964647249838613</v>
      </c>
      <c r="EL200" s="2">
        <f t="shared" si="512"/>
        <v>50.562219910639477</v>
      </c>
      <c r="EM200" s="2">
        <f t="shared" si="513"/>
        <v>51.463168510781088</v>
      </c>
      <c r="EN200" s="2">
        <f t="shared" si="514"/>
        <v>51.937537600835711</v>
      </c>
      <c r="EO200" s="2">
        <f t="shared" si="515"/>
        <v>52.743829951662768</v>
      </c>
      <c r="EQ200" s="2">
        <f t="shared" si="516"/>
        <v>50.305096859580793</v>
      </c>
      <c r="ER200" s="2">
        <f t="shared" si="646"/>
        <v>49.145901862849811</v>
      </c>
      <c r="ES200" s="2">
        <f t="shared" si="646"/>
        <v>49.279812727624019</v>
      </c>
      <c r="ET200" s="2">
        <f t="shared" si="646"/>
        <v>49.624747727906332</v>
      </c>
      <c r="EU200" s="2">
        <f t="shared" si="646"/>
        <v>49.519857293012365</v>
      </c>
      <c r="EV200" s="2">
        <f t="shared" si="646"/>
        <v>50.102153003780984</v>
      </c>
      <c r="EW200" s="2">
        <f t="shared" si="646"/>
        <v>50.985175743152482</v>
      </c>
      <c r="EX200" s="2">
        <f t="shared" si="646"/>
        <v>51.038579221219614</v>
      </c>
      <c r="EY200" s="2">
        <f t="shared" si="646"/>
        <v>51.03590589702069</v>
      </c>
      <c r="EZ200" s="2">
        <f t="shared" si="646"/>
        <v>49.375284094754669</v>
      </c>
      <c r="FA200" s="2">
        <f t="shared" si="646"/>
        <v>50.015543737788136</v>
      </c>
      <c r="FB200" s="2">
        <f t="shared" si="646"/>
        <v>50.331738264475611</v>
      </c>
      <c r="FC200" s="2">
        <f t="shared" si="646"/>
        <v>51.444631905027265</v>
      </c>
      <c r="FD200" s="2">
        <f t="shared" si="646"/>
        <v>51.819515722377972</v>
      </c>
      <c r="FE200" s="2">
        <f t="shared" si="646"/>
        <v>52.53868243048295</v>
      </c>
      <c r="FG200" s="2">
        <f t="shared" si="518"/>
        <v>0.99999495891895074</v>
      </c>
      <c r="FH200" s="2">
        <f t="shared" si="647"/>
        <v>0.99999487749239857</v>
      </c>
      <c r="FI200" s="2">
        <f t="shared" si="647"/>
        <v>0.99999466696525829</v>
      </c>
      <c r="FJ200" s="2">
        <f t="shared" si="647"/>
        <v>0.99999450561509862</v>
      </c>
      <c r="FK200" s="2">
        <f t="shared" si="647"/>
        <v>0.99999400520239123</v>
      </c>
      <c r="FL200" s="2">
        <f t="shared" si="647"/>
        <v>0.99999396299261345</v>
      </c>
      <c r="FM200" s="2">
        <f t="shared" si="647"/>
        <v>0.9999937964516078</v>
      </c>
      <c r="FN200" s="2">
        <f t="shared" si="647"/>
        <v>0.99999366645373899</v>
      </c>
      <c r="FO200" s="2">
        <f t="shared" si="647"/>
        <v>0.99999378634512037</v>
      </c>
      <c r="FP200" s="2">
        <f t="shared" si="647"/>
        <v>0.99999404062909214</v>
      </c>
      <c r="FQ200" s="2">
        <f t="shared" si="647"/>
        <v>0.9999931713729896</v>
      </c>
      <c r="FR200" s="2">
        <f t="shared" si="647"/>
        <v>0.99999418562592435</v>
      </c>
      <c r="FS200" s="2">
        <f t="shared" si="647"/>
        <v>0.99999357867279848</v>
      </c>
      <c r="FT200" s="2">
        <f t="shared" si="647"/>
        <v>0.9999929332600076</v>
      </c>
      <c r="FU200" s="2">
        <f t="shared" si="647"/>
        <v>0.99999163040137373</v>
      </c>
      <c r="FW200" s="2">
        <f t="shared" si="536"/>
        <v>0.94917338514672733</v>
      </c>
      <c r="FX200" s="2">
        <f t="shared" si="588"/>
        <v>0.97361602507308975</v>
      </c>
      <c r="FY200" s="2">
        <f t="shared" si="589"/>
        <v>0.97241101495361282</v>
      </c>
      <c r="FZ200" s="2">
        <f t="shared" si="590"/>
        <v>0.97082961915324717</v>
      </c>
      <c r="GA200" s="2">
        <f t="shared" si="591"/>
        <v>0.9710701678843181</v>
      </c>
      <c r="GB200" s="2">
        <f t="shared" si="592"/>
        <v>0.97261646981180183</v>
      </c>
      <c r="GC200" s="2">
        <f t="shared" si="593"/>
        <v>0.97424405639215783</v>
      </c>
      <c r="GD200" s="2">
        <f t="shared" si="594"/>
        <v>0.97864537674866914</v>
      </c>
      <c r="GE200" s="2">
        <f t="shared" si="595"/>
        <v>0.97781927602308949</v>
      </c>
      <c r="GF200" s="2">
        <f t="shared" si="596"/>
        <v>0.97798394790413701</v>
      </c>
      <c r="GG200" s="2">
        <f t="shared" si="597"/>
        <v>0.97397187428664589</v>
      </c>
      <c r="GH200" s="2">
        <f t="shared" si="598"/>
        <v>0.97280670862561247</v>
      </c>
      <c r="GI200" s="2">
        <f t="shared" si="599"/>
        <v>0.96756496769536782</v>
      </c>
      <c r="GJ200" s="2">
        <f t="shared" si="600"/>
        <v>0.9607980506890591</v>
      </c>
      <c r="GK200" s="2">
        <f t="shared" si="601"/>
        <v>0.96201523929463184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1.3362370399870022E-36</v>
      </c>
      <c r="HT200" s="86">
        <f t="shared" si="630"/>
        <v>8.1519208861156572E-43</v>
      </c>
      <c r="HU200" s="86">
        <f t="shared" si="631"/>
        <v>7.2038733072650654E-48</v>
      </c>
      <c r="HV200" s="86">
        <f t="shared" si="632"/>
        <v>1.505395407485754E-49</v>
      </c>
      <c r="HW200" s="86">
        <f t="shared" si="633"/>
        <v>1.0406124137944344E-42</v>
      </c>
      <c r="HX200" s="86">
        <f t="shared" si="634"/>
        <v>1.0022605643045762E-47</v>
      </c>
      <c r="HY200" s="86">
        <f t="shared" si="635"/>
        <v>4.343859350530043E-53</v>
      </c>
      <c r="HZ200" s="86">
        <f t="shared" si="636"/>
        <v>6.5888579618036337E-50</v>
      </c>
      <c r="IA200" s="86">
        <f t="shared" si="637"/>
        <v>1.4724861137584425E-53</v>
      </c>
      <c r="IB200" s="86">
        <f t="shared" si="638"/>
        <v>1.9758933186493894E-60</v>
      </c>
      <c r="IC200" s="86">
        <f t="shared" si="639"/>
        <v>2.2568016432823334E-51</v>
      </c>
      <c r="ID200" s="86">
        <f t="shared" si="640"/>
        <v>5.1009443935974847E-53</v>
      </c>
      <c r="IE200" s="86">
        <f t="shared" si="641"/>
        <v>3.0684997059972389E-52</v>
      </c>
      <c r="IF200" s="86">
        <f t="shared" si="642"/>
        <v>2.8989681266100104E-101</v>
      </c>
      <c r="IG200" s="86">
        <f t="shared" si="643"/>
        <v>4.6461854269361796E-86</v>
      </c>
      <c r="II200" s="86">
        <f t="shared" si="540"/>
        <v>3.4972241798483488E-5</v>
      </c>
      <c r="IJ200" s="86">
        <f t="shared" si="541"/>
        <v>1.2086213631292272E-7</v>
      </c>
      <c r="IK200" s="86">
        <f t="shared" si="542"/>
        <v>1.5427311536202941E-8</v>
      </c>
      <c r="IL200" s="86">
        <f t="shared" si="543"/>
        <v>1.3123311039953079E-8</v>
      </c>
      <c r="IM200" s="86">
        <f t="shared" si="544"/>
        <v>1.621703716896596E-7</v>
      </c>
      <c r="IN200" s="86">
        <f t="shared" si="545"/>
        <v>2.0135078095999025E-8</v>
      </c>
      <c r="IO200" s="86">
        <f t="shared" si="546"/>
        <v>2.4810809796076381E-9</v>
      </c>
      <c r="IP200" s="86">
        <f t="shared" si="547"/>
        <v>1.5086613340247527E-9</v>
      </c>
      <c r="IQ200" s="86">
        <f t="shared" si="548"/>
        <v>5.7130183228003182E-10</v>
      </c>
      <c r="IR200" s="86">
        <f t="shared" si="549"/>
        <v>5.6246165072444086E-11</v>
      </c>
      <c r="IS200" s="86">
        <f t="shared" si="550"/>
        <v>5.1148059874475036E-9</v>
      </c>
      <c r="IT200" s="86">
        <f t="shared" si="551"/>
        <v>3.8193962664859544E-9</v>
      </c>
      <c r="IU200" s="86">
        <f t="shared" si="552"/>
        <v>1.6246729005574661E-8</v>
      </c>
      <c r="IV200" s="86">
        <f t="shared" si="553"/>
        <v>5.3510567540491725E-12</v>
      </c>
      <c r="IW200" s="86">
        <f t="shared" si="554"/>
        <v>1.7540123859207632E-4</v>
      </c>
      <c r="IY200" s="86">
        <f t="shared" si="555"/>
        <v>3.4972241798483488E-5</v>
      </c>
      <c r="IZ200" s="86">
        <f t="shared" si="556"/>
        <v>1.2086213631292272E-7</v>
      </c>
      <c r="JA200" s="86">
        <f t="shared" si="557"/>
        <v>1.5427311536202941E-8</v>
      </c>
      <c r="JB200" s="86">
        <f t="shared" si="558"/>
        <v>1.3123311039953079E-8</v>
      </c>
      <c r="JC200" s="86">
        <f t="shared" si="559"/>
        <v>1.621703716896596E-7</v>
      </c>
      <c r="JD200" s="86">
        <f t="shared" si="560"/>
        <v>2.0135078095999025E-8</v>
      </c>
      <c r="JE200" s="86">
        <f t="shared" si="561"/>
        <v>2.4810809796076381E-9</v>
      </c>
      <c r="JF200" s="86">
        <f t="shared" si="562"/>
        <v>1.5086613340247527E-9</v>
      </c>
      <c r="JG200" s="86">
        <f t="shared" si="563"/>
        <v>5.7130183228003182E-10</v>
      </c>
      <c r="JH200" s="86">
        <f t="shared" si="564"/>
        <v>5.6246165072444086E-11</v>
      </c>
      <c r="JI200" s="86">
        <f t="shared" si="565"/>
        <v>5.1148059874475036E-9</v>
      </c>
      <c r="JJ200" s="86">
        <f t="shared" si="566"/>
        <v>3.8193962664859544E-9</v>
      </c>
      <c r="JK200" s="86">
        <f t="shared" si="567"/>
        <v>1.6246729005574661E-8</v>
      </c>
      <c r="JL200" s="86">
        <f t="shared" si="568"/>
        <v>5.3510567540491725E-12</v>
      </c>
      <c r="JM200" s="86">
        <f t="shared" si="569"/>
        <v>1.7540123859207632E-4</v>
      </c>
    </row>
    <row r="201" spans="2:273" x14ac:dyDescent="0.25">
      <c r="B201" s="2">
        <v>174</v>
      </c>
      <c r="C201" s="37">
        <v>51.1509</v>
      </c>
      <c r="D201" s="37">
        <v>49.816699999999997</v>
      </c>
      <c r="E201" s="37">
        <v>49.8568</v>
      </c>
      <c r="F201" s="37">
        <v>49.849800000000002</v>
      </c>
      <c r="G201" s="37">
        <v>50.136200000000002</v>
      </c>
      <c r="H201" s="37">
        <v>50.956000000000003</v>
      </c>
      <c r="I201" s="37">
        <v>50.9041</v>
      </c>
      <c r="J201" s="37">
        <v>51.518900000000002</v>
      </c>
      <c r="K201" s="37">
        <v>51.307000000000002</v>
      </c>
      <c r="L201" s="37">
        <v>50.395800000000001</v>
      </c>
      <c r="M201" s="37">
        <v>50.535499999999999</v>
      </c>
      <c r="N201" s="37">
        <v>51.002899999999997</v>
      </c>
      <c r="O201" s="37">
        <v>51.699399999999997</v>
      </c>
      <c r="P201" s="37">
        <v>51.0351</v>
      </c>
      <c r="Q201" s="37">
        <v>53.055599999999998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 t="e">
        <f t="shared" si="455"/>
        <v>#N/A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 t="e">
        <f t="shared" si="584"/>
        <v>#N/A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61.381511247654778</v>
      </c>
      <c r="DL201" s="2">
        <f t="shared" si="645"/>
        <v>59.917975365853671</v>
      </c>
      <c r="DM201" s="2">
        <f t="shared" si="645"/>
        <v>63.141115303643709</v>
      </c>
      <c r="DN201" s="2">
        <f t="shared" si="645"/>
        <v>58.389076135084416</v>
      </c>
      <c r="DO201" s="2">
        <f t="shared" si="645"/>
        <v>57.95181583688953</v>
      </c>
      <c r="DP201" s="2">
        <f t="shared" si="645"/>
        <v>59.936282290184906</v>
      </c>
      <c r="DQ201" s="2">
        <f t="shared" si="645"/>
        <v>64.081574397759113</v>
      </c>
      <c r="DR201" s="2">
        <f t="shared" si="645"/>
        <v>62.026237305877302</v>
      </c>
      <c r="DS201" s="2">
        <f t="shared" si="645"/>
        <v>67.042315178035167</v>
      </c>
      <c r="DT201" s="2">
        <f t="shared" si="645"/>
        <v>64.362828138138141</v>
      </c>
      <c r="DU201" s="2">
        <f t="shared" si="645"/>
        <v>61.062766080977859</v>
      </c>
      <c r="DV201" s="2">
        <f t="shared" si="645"/>
        <v>64.188757897897901</v>
      </c>
      <c r="DW201" s="2">
        <f t="shared" si="645"/>
        <v>67.41706991596638</v>
      </c>
      <c r="DX201" s="2">
        <f t="shared" si="645"/>
        <v>65.203985502199401</v>
      </c>
      <c r="DY201" s="2">
        <f t="shared" si="645"/>
        <v>66.916278735042724</v>
      </c>
      <c r="EA201" s="2">
        <f t="shared" si="440"/>
        <v>50.002578623737662</v>
      </c>
      <c r="EB201" s="2">
        <f t="shared" si="502"/>
        <v>49.119543150137105</v>
      </c>
      <c r="EC201" s="2">
        <f t="shared" si="503"/>
        <v>48.529915144689902</v>
      </c>
      <c r="ED201" s="2">
        <f t="shared" si="504"/>
        <v>49.734593349455864</v>
      </c>
      <c r="EE201" s="2">
        <f t="shared" si="505"/>
        <v>49.240116939876522</v>
      </c>
      <c r="EF201" s="2">
        <f t="shared" si="506"/>
        <v>50.178322707702264</v>
      </c>
      <c r="EG201" s="2">
        <f t="shared" si="507"/>
        <v>51.142424418979985</v>
      </c>
      <c r="EH201" s="2">
        <f t="shared" si="508"/>
        <v>50.404652855570504</v>
      </c>
      <c r="EI201" s="2">
        <f t="shared" si="509"/>
        <v>51.070979232129133</v>
      </c>
      <c r="EJ201" s="2">
        <f t="shared" si="510"/>
        <v>49.920528849909473</v>
      </c>
      <c r="EK201" s="2">
        <f t="shared" si="511"/>
        <v>49.919165284054237</v>
      </c>
      <c r="EL201" s="2">
        <f t="shared" si="512"/>
        <v>50.529248583573789</v>
      </c>
      <c r="EM201" s="2">
        <f t="shared" si="513"/>
        <v>51.427379380820526</v>
      </c>
      <c r="EN201" s="2">
        <f t="shared" si="514"/>
        <v>51.903430358075575</v>
      </c>
      <c r="EO201" s="2">
        <f t="shared" si="515"/>
        <v>52.68847350108063</v>
      </c>
      <c r="EQ201" s="2">
        <f t="shared" si="516"/>
        <v>50.265029679919216</v>
      </c>
      <c r="ER201" s="2">
        <f t="shared" si="646"/>
        <v>49.111179308694716</v>
      </c>
      <c r="ES201" s="2">
        <f t="shared" si="646"/>
        <v>49.246353832777864</v>
      </c>
      <c r="ET201" s="2">
        <f t="shared" si="646"/>
        <v>49.592504293281294</v>
      </c>
      <c r="EU201" s="2">
        <f t="shared" si="646"/>
        <v>49.484012922632367</v>
      </c>
      <c r="EV201" s="2">
        <f t="shared" si="646"/>
        <v>50.069853428558098</v>
      </c>
      <c r="EW201" s="2">
        <f t="shared" si="646"/>
        <v>50.957166688003142</v>
      </c>
      <c r="EX201" s="2">
        <f t="shared" si="646"/>
        <v>51.009187529717622</v>
      </c>
      <c r="EY201" s="2">
        <f t="shared" si="646"/>
        <v>51.003665949183883</v>
      </c>
      <c r="EZ201" s="2">
        <f t="shared" si="646"/>
        <v>49.323984433164142</v>
      </c>
      <c r="FA201" s="2">
        <f t="shared" si="646"/>
        <v>49.970725322124721</v>
      </c>
      <c r="FB201" s="2">
        <f t="shared" si="646"/>
        <v>50.29574271374311</v>
      </c>
      <c r="FC201" s="2">
        <f t="shared" si="646"/>
        <v>51.408588277443457</v>
      </c>
      <c r="FD201" s="2">
        <f t="shared" si="646"/>
        <v>51.783808441875578</v>
      </c>
      <c r="FE201" s="2">
        <f t="shared" si="646"/>
        <v>52.480778330267221</v>
      </c>
      <c r="FG201" s="2">
        <f t="shared" si="518"/>
        <v>0.99999540247740171</v>
      </c>
      <c r="FH201" s="2">
        <f t="shared" si="647"/>
        <v>0.99999532821543713</v>
      </c>
      <c r="FI201" s="2">
        <f t="shared" si="647"/>
        <v>0.99999513621222658</v>
      </c>
      <c r="FJ201" s="2">
        <f t="shared" si="647"/>
        <v>0.99999498905899176</v>
      </c>
      <c r="FK201" s="2">
        <f t="shared" si="647"/>
        <v>0.99999453267671712</v>
      </c>
      <c r="FL201" s="2">
        <f t="shared" si="647"/>
        <v>0.99999449418090158</v>
      </c>
      <c r="FM201" s="2">
        <f t="shared" si="647"/>
        <v>0.99999434229353568</v>
      </c>
      <c r="FN201" s="2">
        <f t="shared" si="647"/>
        <v>0.99999422373393942</v>
      </c>
      <c r="FO201" s="2">
        <f t="shared" si="647"/>
        <v>0.99999433307629948</v>
      </c>
      <c r="FP201" s="2">
        <f t="shared" si="647"/>
        <v>0.99999456498628636</v>
      </c>
      <c r="FQ201" s="2">
        <f t="shared" si="647"/>
        <v>0.99999377221440666</v>
      </c>
      <c r="FR201" s="2">
        <f t="shared" si="647"/>
        <v>0.99999469722510603</v>
      </c>
      <c r="FS201" s="2">
        <f t="shared" si="647"/>
        <v>0.99999414367668027</v>
      </c>
      <c r="FT201" s="2">
        <f t="shared" si="647"/>
        <v>0.99999355505252052</v>
      </c>
      <c r="FU201" s="2">
        <f t="shared" si="647"/>
        <v>0.99999236682971049</v>
      </c>
      <c r="FW201" s="2">
        <f t="shared" si="536"/>
        <v>0.95343733920515483</v>
      </c>
      <c r="FX201" s="2">
        <f t="shared" si="588"/>
        <v>0.97588153777946862</v>
      </c>
      <c r="FY201" s="2">
        <f t="shared" si="589"/>
        <v>0.97477731773168397</v>
      </c>
      <c r="FZ201" s="2">
        <f t="shared" si="590"/>
        <v>0.9733278376452601</v>
      </c>
      <c r="GA201" s="2">
        <f t="shared" si="591"/>
        <v>0.97354834653782241</v>
      </c>
      <c r="GB201" s="2">
        <f t="shared" si="592"/>
        <v>0.97496560442807245</v>
      </c>
      <c r="GC201" s="2">
        <f t="shared" si="593"/>
        <v>0.97645694595013044</v>
      </c>
      <c r="GD201" s="2">
        <f t="shared" si="594"/>
        <v>0.98048768897247973</v>
      </c>
      <c r="GE201" s="2">
        <f t="shared" si="595"/>
        <v>0.97973138179029429</v>
      </c>
      <c r="GF201" s="2">
        <f t="shared" si="596"/>
        <v>0.97988215007405044</v>
      </c>
      <c r="GG201" s="2">
        <f t="shared" si="597"/>
        <v>0.97620757798450453</v>
      </c>
      <c r="GH201" s="2">
        <f t="shared" si="598"/>
        <v>0.97513994047437114</v>
      </c>
      <c r="GI201" s="2">
        <f t="shared" si="599"/>
        <v>0.97033423490873472</v>
      </c>
      <c r="GJ201" s="2">
        <f t="shared" si="600"/>
        <v>0.96412364732887901</v>
      </c>
      <c r="GK201" s="2">
        <f t="shared" si="601"/>
        <v>0.96524131438628791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9.4707091119400865E-38</v>
      </c>
      <c r="HT201" s="86">
        <f t="shared" si="630"/>
        <v>4.1540403356944581E-44</v>
      </c>
      <c r="HU201" s="86">
        <f t="shared" si="631"/>
        <v>2.3705811744748214E-49</v>
      </c>
      <c r="HV201" s="86">
        <f t="shared" si="632"/>
        <v>4.3266135369590394E-51</v>
      </c>
      <c r="HW201" s="86">
        <f t="shared" si="633"/>
        <v>5.0663234346062608E-44</v>
      </c>
      <c r="HX201" s="86">
        <f t="shared" si="634"/>
        <v>3.4342519087018244E-49</v>
      </c>
      <c r="HY201" s="86">
        <f t="shared" si="635"/>
        <v>1.0517241862604739E-54</v>
      </c>
      <c r="HZ201" s="86">
        <f t="shared" si="636"/>
        <v>2.0501965539361965E-51</v>
      </c>
      <c r="IA201" s="86">
        <f t="shared" si="637"/>
        <v>3.53978768289216E-55</v>
      </c>
      <c r="IB201" s="86">
        <f t="shared" si="638"/>
        <v>3.0089189940853083E-62</v>
      </c>
      <c r="IC201" s="86">
        <f t="shared" si="639"/>
        <v>6.1901810636334043E-53</v>
      </c>
      <c r="ID201" s="86">
        <f t="shared" si="640"/>
        <v>1.2218702160723173E-54</v>
      </c>
      <c r="IE201" s="86">
        <f t="shared" si="641"/>
        <v>7.2856063185770194E-54</v>
      </c>
      <c r="IF201" s="86">
        <f t="shared" si="642"/>
        <v>1.2810859692227366E-104</v>
      </c>
      <c r="IG201" s="86">
        <f t="shared" si="643"/>
        <v>6.3937582147617646E-89</v>
      </c>
      <c r="II201" s="86">
        <f t="shared" si="540"/>
        <v>1.9668243354000676E-5</v>
      </c>
      <c r="IJ201" s="86">
        <f t="shared" si="541"/>
        <v>5.7221267580674645E-8</v>
      </c>
      <c r="IK201" s="86">
        <f t="shared" si="542"/>
        <v>6.5140710284987783E-9</v>
      </c>
      <c r="IL201" s="86">
        <f t="shared" si="543"/>
        <v>5.4170579573648374E-9</v>
      </c>
      <c r="IM201" s="86">
        <f t="shared" si="544"/>
        <v>7.6374483409381437E-8</v>
      </c>
      <c r="IN201" s="86">
        <f t="shared" si="545"/>
        <v>8.6339611680696858E-9</v>
      </c>
      <c r="IO201" s="86">
        <f t="shared" si="546"/>
        <v>9.7247882156917967E-10</v>
      </c>
      <c r="IP201" s="86">
        <f t="shared" si="547"/>
        <v>6.0561789324065152E-10</v>
      </c>
      <c r="IQ201" s="86">
        <f t="shared" si="548"/>
        <v>2.1681479360030652E-10</v>
      </c>
      <c r="IR201" s="86">
        <f t="shared" si="549"/>
        <v>1.9133084045448953E-11</v>
      </c>
      <c r="IS201" s="86">
        <f t="shared" si="550"/>
        <v>2.0730669796176514E-9</v>
      </c>
      <c r="IT201" s="86">
        <f t="shared" si="551"/>
        <v>1.5077889104928594E-9</v>
      </c>
      <c r="IU201" s="86">
        <f t="shared" si="552"/>
        <v>6.590241847903978E-9</v>
      </c>
      <c r="IV201" s="86">
        <f t="shared" si="553"/>
        <v>1.2984001517148457E-12</v>
      </c>
      <c r="IW201" s="86">
        <f t="shared" si="554"/>
        <v>1.1386655580279575E-4</v>
      </c>
      <c r="IY201" s="86">
        <f t="shared" si="555"/>
        <v>1.9668243354000676E-5</v>
      </c>
      <c r="IZ201" s="86">
        <f t="shared" si="556"/>
        <v>5.7221267580674645E-8</v>
      </c>
      <c r="JA201" s="86">
        <f t="shared" si="557"/>
        <v>6.5140710284987783E-9</v>
      </c>
      <c r="JB201" s="86">
        <f t="shared" si="558"/>
        <v>5.4170579573648374E-9</v>
      </c>
      <c r="JC201" s="86">
        <f t="shared" si="559"/>
        <v>7.6374483409381437E-8</v>
      </c>
      <c r="JD201" s="86">
        <f t="shared" si="560"/>
        <v>8.6339611680696858E-9</v>
      </c>
      <c r="JE201" s="86">
        <f t="shared" si="561"/>
        <v>9.7247882156917967E-10</v>
      </c>
      <c r="JF201" s="86">
        <f t="shared" si="562"/>
        <v>6.0561789324065152E-10</v>
      </c>
      <c r="JG201" s="86">
        <f t="shared" si="563"/>
        <v>2.1681479360030652E-10</v>
      </c>
      <c r="JH201" s="86">
        <f t="shared" si="564"/>
        <v>1.9133084045448953E-11</v>
      </c>
      <c r="JI201" s="86">
        <f t="shared" si="565"/>
        <v>2.0730669796176514E-9</v>
      </c>
      <c r="JJ201" s="86">
        <f t="shared" si="566"/>
        <v>1.5077889104928594E-9</v>
      </c>
      <c r="JK201" s="86">
        <f t="shared" si="567"/>
        <v>6.590241847903978E-9</v>
      </c>
      <c r="JL201" s="86">
        <f t="shared" si="568"/>
        <v>1.2984001517148457E-12</v>
      </c>
      <c r="JM201" s="86">
        <f t="shared" si="569"/>
        <v>1.1386655580279575E-4</v>
      </c>
    </row>
    <row r="202" spans="2:273" x14ac:dyDescent="0.25">
      <c r="B202" s="2">
        <v>175</v>
      </c>
      <c r="C202" s="37">
        <v>50.867100000000001</v>
      </c>
      <c r="D202" s="37">
        <v>49.835099999999997</v>
      </c>
      <c r="E202" s="37">
        <v>49.668799999999997</v>
      </c>
      <c r="F202" s="37">
        <v>49.8444</v>
      </c>
      <c r="G202" s="37">
        <v>49.688000000000002</v>
      </c>
      <c r="H202" s="37">
        <v>50.707099999999997</v>
      </c>
      <c r="I202" s="37">
        <v>50.538600000000002</v>
      </c>
      <c r="J202" s="37">
        <v>51.161999999999999</v>
      </c>
      <c r="K202" s="37">
        <v>50.863999999999997</v>
      </c>
      <c r="L202" s="37">
        <v>50.082000000000001</v>
      </c>
      <c r="M202" s="37">
        <v>50.767299999999999</v>
      </c>
      <c r="N202" s="37">
        <v>50.530099999999997</v>
      </c>
      <c r="O202" s="37">
        <v>51.492600000000003</v>
      </c>
      <c r="P202" s="37">
        <v>52.132100000000001</v>
      </c>
      <c r="Q202" s="37">
        <v>53.026200000000003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61.414383424015</v>
      </c>
      <c r="DL202" s="2">
        <f t="shared" si="645"/>
        <v>59.945389634146352</v>
      </c>
      <c r="DM202" s="2">
        <f t="shared" si="645"/>
        <v>63.190709068825896</v>
      </c>
      <c r="DN202" s="2">
        <f t="shared" si="645"/>
        <v>58.410962363977475</v>
      </c>
      <c r="DO202" s="2">
        <f t="shared" si="645"/>
        <v>57.968966666666674</v>
      </c>
      <c r="DP202" s="2">
        <f t="shared" si="645"/>
        <v>59.965005405405392</v>
      </c>
      <c r="DQ202" s="2">
        <f t="shared" si="645"/>
        <v>64.135418655462189</v>
      </c>
      <c r="DR202" s="2">
        <f t="shared" si="645"/>
        <v>62.06720006006006</v>
      </c>
      <c r="DS202" s="2">
        <f t="shared" si="645"/>
        <v>67.113401381381365</v>
      </c>
      <c r="DT202" s="2">
        <f t="shared" si="645"/>
        <v>64.414683234663229</v>
      </c>
      <c r="DU202" s="2">
        <f t="shared" si="645"/>
        <v>61.091235462184883</v>
      </c>
      <c r="DV202" s="2">
        <f t="shared" si="645"/>
        <v>64.2408695967396</v>
      </c>
      <c r="DW202" s="2">
        <f t="shared" si="645"/>
        <v>67.484183834988528</v>
      </c>
      <c r="DX202" s="2">
        <f t="shared" si="645"/>
        <v>65.258181158357758</v>
      </c>
      <c r="DY202" s="2">
        <f t="shared" si="645"/>
        <v>66.975799487179472</v>
      </c>
      <c r="EA202" s="2">
        <f t="shared" si="440"/>
        <v>49.958891805628703</v>
      </c>
      <c r="EB202" s="2">
        <f t="shared" si="502"/>
        <v>49.08493469778336</v>
      </c>
      <c r="EC202" s="2">
        <f t="shared" si="503"/>
        <v>48.487134110238216</v>
      </c>
      <c r="ED202" s="2">
        <f t="shared" si="504"/>
        <v>49.704215931076178</v>
      </c>
      <c r="EE202" s="2">
        <f t="shared" si="505"/>
        <v>49.201130081833263</v>
      </c>
      <c r="EF202" s="2">
        <f t="shared" si="506"/>
        <v>50.147419231816485</v>
      </c>
      <c r="EG202" s="2">
        <f t="shared" si="507"/>
        <v>51.116801394448032</v>
      </c>
      <c r="EH202" s="2">
        <f t="shared" si="508"/>
        <v>50.367594697321756</v>
      </c>
      <c r="EI202" s="2">
        <f t="shared" si="509"/>
        <v>51.039608049260409</v>
      </c>
      <c r="EJ202" s="2">
        <f t="shared" si="510"/>
        <v>49.876909291446239</v>
      </c>
      <c r="EK202" s="2">
        <f t="shared" si="511"/>
        <v>49.873683318269855</v>
      </c>
      <c r="EL202" s="2">
        <f t="shared" si="512"/>
        <v>50.496277256508108</v>
      </c>
      <c r="EM202" s="2">
        <f t="shared" si="513"/>
        <v>51.391590250859956</v>
      </c>
      <c r="EN202" s="2">
        <f t="shared" si="514"/>
        <v>51.869323115315431</v>
      </c>
      <c r="EO202" s="2">
        <f t="shared" si="515"/>
        <v>52.633117050498491</v>
      </c>
      <c r="EQ202" s="2">
        <f t="shared" si="516"/>
        <v>50.224962500257639</v>
      </c>
      <c r="ER202" s="2">
        <f t="shared" si="646"/>
        <v>49.07645675453962</v>
      </c>
      <c r="ES202" s="2">
        <f t="shared" si="646"/>
        <v>49.212894937931708</v>
      </c>
      <c r="ET202" s="2">
        <f t="shared" si="646"/>
        <v>49.560260858656264</v>
      </c>
      <c r="EU202" s="2">
        <f t="shared" si="646"/>
        <v>49.448168552252369</v>
      </c>
      <c r="EV202" s="2">
        <f t="shared" si="646"/>
        <v>50.037553853335204</v>
      </c>
      <c r="EW202" s="2">
        <f t="shared" si="646"/>
        <v>50.929157632853801</v>
      </c>
      <c r="EX202" s="2">
        <f t="shared" si="646"/>
        <v>50.979795838215637</v>
      </c>
      <c r="EY202" s="2">
        <f t="shared" si="646"/>
        <v>50.971426001347083</v>
      </c>
      <c r="EZ202" s="2">
        <f t="shared" si="646"/>
        <v>49.272684771573623</v>
      </c>
      <c r="FA202" s="2">
        <f t="shared" si="646"/>
        <v>49.9259069064613</v>
      </c>
      <c r="FB202" s="2">
        <f t="shared" si="646"/>
        <v>50.259747163010609</v>
      </c>
      <c r="FC202" s="2">
        <f t="shared" si="646"/>
        <v>51.372544649859648</v>
      </c>
      <c r="FD202" s="2">
        <f t="shared" si="646"/>
        <v>51.748101161373192</v>
      </c>
      <c r="FE202" s="2">
        <f t="shared" si="646"/>
        <v>52.422874230051491</v>
      </c>
      <c r="FG202" s="2">
        <f t="shared" si="518"/>
        <v>0.99999580700785995</v>
      </c>
      <c r="FH202" s="2">
        <f t="shared" si="647"/>
        <v>0.99999573928008811</v>
      </c>
      <c r="FI202" s="2">
        <f t="shared" si="647"/>
        <v>0.99999556417093194</v>
      </c>
      <c r="FJ202" s="2">
        <f t="shared" si="647"/>
        <v>0.9999954299654702</v>
      </c>
      <c r="FK202" s="2">
        <f t="shared" si="647"/>
        <v>0.99999501373950506</v>
      </c>
      <c r="FL202" s="2">
        <f t="shared" si="647"/>
        <v>0.99999497863087006</v>
      </c>
      <c r="FM202" s="2">
        <f t="shared" si="647"/>
        <v>0.99999484010780992</v>
      </c>
      <c r="FN202" s="2">
        <f t="shared" si="647"/>
        <v>0.99999473198006428</v>
      </c>
      <c r="FO202" s="2">
        <f t="shared" si="647"/>
        <v>0.99999483170158221</v>
      </c>
      <c r="FP202" s="2">
        <f t="shared" si="647"/>
        <v>0.99999504320621069</v>
      </c>
      <c r="FQ202" s="2">
        <f t="shared" si="647"/>
        <v>0.99999432018892132</v>
      </c>
      <c r="FR202" s="2">
        <f t="shared" si="647"/>
        <v>0.99999516380956144</v>
      </c>
      <c r="FS202" s="2">
        <f t="shared" si="647"/>
        <v>0.99999465896690143</v>
      </c>
      <c r="FT202" s="2">
        <f t="shared" si="647"/>
        <v>0.9999941221347064</v>
      </c>
      <c r="FU202" s="2">
        <f t="shared" si="647"/>
        <v>0.99999303846128174</v>
      </c>
      <c r="FW202" s="2">
        <f t="shared" si="536"/>
        <v>0.95735965073234475</v>
      </c>
      <c r="FX202" s="2">
        <f t="shared" si="588"/>
        <v>0.97795692201633588</v>
      </c>
      <c r="FY202" s="2">
        <f t="shared" si="589"/>
        <v>0.97694547494420925</v>
      </c>
      <c r="FZ202" s="2">
        <f t="shared" si="590"/>
        <v>0.97561747642541385</v>
      </c>
      <c r="GA202" s="2">
        <f t="shared" si="591"/>
        <v>0.97581952626757484</v>
      </c>
      <c r="GB202" s="2">
        <f t="shared" si="592"/>
        <v>0.97711795633520615</v>
      </c>
      <c r="GC202" s="2">
        <f t="shared" si="593"/>
        <v>0.97848390820864684</v>
      </c>
      <c r="GD202" s="2">
        <f t="shared" si="594"/>
        <v>0.98217395580819966</v>
      </c>
      <c r="GE202" s="2">
        <f t="shared" si="595"/>
        <v>0.98148177474470244</v>
      </c>
      <c r="GF202" s="2">
        <f t="shared" si="596"/>
        <v>0.98161976698336539</v>
      </c>
      <c r="GG202" s="2">
        <f t="shared" si="597"/>
        <v>0.97825553172132795</v>
      </c>
      <c r="GH202" s="2">
        <f t="shared" si="598"/>
        <v>0.9772776530254621</v>
      </c>
      <c r="GI202" s="2">
        <f t="shared" si="599"/>
        <v>0.97287369381046018</v>
      </c>
      <c r="GJ202" s="2">
        <f t="shared" si="600"/>
        <v>0.96717676338646463</v>
      </c>
      <c r="GK202" s="2">
        <f t="shared" si="601"/>
        <v>0.9682024527351476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6.4338154206217937E-39</v>
      </c>
      <c r="HT202" s="86">
        <f t="shared" si="630"/>
        <v>2.0223112654981526E-45</v>
      </c>
      <c r="HU202" s="86">
        <f t="shared" si="631"/>
        <v>7.3940661182034413E-51</v>
      </c>
      <c r="HV202" s="86">
        <f t="shared" si="632"/>
        <v>1.1759206825005463E-52</v>
      </c>
      <c r="HW202" s="86">
        <f t="shared" si="633"/>
        <v>2.3529049426968499E-45</v>
      </c>
      <c r="HX202" s="86">
        <f t="shared" si="634"/>
        <v>1.1166013502806068E-50</v>
      </c>
      <c r="HY202" s="86">
        <f t="shared" si="635"/>
        <v>2.4047376150885423E-56</v>
      </c>
      <c r="HZ202" s="86">
        <f t="shared" si="636"/>
        <v>6.0498849858906685E-53</v>
      </c>
      <c r="IA202" s="86">
        <f t="shared" si="637"/>
        <v>8.0383810681708738E-57</v>
      </c>
      <c r="IB202" s="86">
        <f t="shared" si="638"/>
        <v>4.3003589702072063E-64</v>
      </c>
      <c r="IC202" s="86">
        <f t="shared" si="639"/>
        <v>1.6065665378260942E-54</v>
      </c>
      <c r="ID202" s="86">
        <f t="shared" si="640"/>
        <v>2.7628921403198619E-56</v>
      </c>
      <c r="IE202" s="86">
        <f t="shared" si="641"/>
        <v>1.6310758942436511E-55</v>
      </c>
      <c r="IF202" s="86">
        <f t="shared" si="642"/>
        <v>4.9823316758713521E-108</v>
      </c>
      <c r="IG202" s="86">
        <f t="shared" si="643"/>
        <v>7.8853097663923532E-92</v>
      </c>
      <c r="II202" s="86">
        <f t="shared" si="540"/>
        <v>1.0883150637339215E-5</v>
      </c>
      <c r="IJ202" s="86">
        <f t="shared" si="541"/>
        <v>2.6614933561106132E-8</v>
      </c>
      <c r="IK202" s="86">
        <f t="shared" si="542"/>
        <v>2.6937754010458598E-9</v>
      </c>
      <c r="IL202" s="86">
        <f t="shared" si="543"/>
        <v>2.1879497214916139E-9</v>
      </c>
      <c r="IM202" s="86">
        <f t="shared" si="544"/>
        <v>3.5316177663468788E-8</v>
      </c>
      <c r="IN202" s="86">
        <f t="shared" si="545"/>
        <v>3.6274502468526117E-9</v>
      </c>
      <c r="IO202" s="86">
        <f t="shared" si="546"/>
        <v>3.7275690358027169E-10</v>
      </c>
      <c r="IP202" s="86">
        <f t="shared" si="547"/>
        <v>2.3813175837520455E-10</v>
      </c>
      <c r="IQ202" s="86">
        <f t="shared" si="548"/>
        <v>8.0473553334474187E-11</v>
      </c>
      <c r="IR202" s="86">
        <f t="shared" si="549"/>
        <v>6.3489219433657012E-12</v>
      </c>
      <c r="IS202" s="86">
        <f t="shared" si="550"/>
        <v>8.223188743454384E-10</v>
      </c>
      <c r="IT202" s="86">
        <f t="shared" si="551"/>
        <v>5.8200807072517024E-10</v>
      </c>
      <c r="IU202" s="86">
        <f t="shared" si="552"/>
        <v>2.6127837993029747E-9</v>
      </c>
      <c r="IV202" s="86">
        <f t="shared" si="553"/>
        <v>3.0308442793680196E-13</v>
      </c>
      <c r="IW202" s="86">
        <f t="shared" si="554"/>
        <v>7.3120463235671371E-5</v>
      </c>
      <c r="IY202" s="86">
        <f t="shared" si="555"/>
        <v>1.0883150637339215E-5</v>
      </c>
      <c r="IZ202" s="86">
        <f t="shared" si="556"/>
        <v>2.6614933561106132E-8</v>
      </c>
      <c r="JA202" s="86">
        <f t="shared" si="557"/>
        <v>2.6937754010458598E-9</v>
      </c>
      <c r="JB202" s="86">
        <f t="shared" si="558"/>
        <v>2.1879497214916139E-9</v>
      </c>
      <c r="JC202" s="86">
        <f t="shared" si="559"/>
        <v>3.5316177663468788E-8</v>
      </c>
      <c r="JD202" s="86">
        <f t="shared" si="560"/>
        <v>3.6274502468526117E-9</v>
      </c>
      <c r="JE202" s="86">
        <f t="shared" si="561"/>
        <v>3.7275690358027169E-10</v>
      </c>
      <c r="JF202" s="86">
        <f t="shared" si="562"/>
        <v>2.3813175837520455E-10</v>
      </c>
      <c r="JG202" s="86">
        <f t="shared" si="563"/>
        <v>8.0473553334474187E-11</v>
      </c>
      <c r="JH202" s="86">
        <f t="shared" si="564"/>
        <v>6.3489219433657012E-12</v>
      </c>
      <c r="JI202" s="86">
        <f t="shared" si="565"/>
        <v>8.223188743454384E-10</v>
      </c>
      <c r="JJ202" s="86">
        <f t="shared" si="566"/>
        <v>5.8200807072517024E-10</v>
      </c>
      <c r="JK202" s="86">
        <f t="shared" si="567"/>
        <v>2.6127837993029747E-9</v>
      </c>
      <c r="JL202" s="86">
        <f t="shared" si="568"/>
        <v>3.0308442793680196E-13</v>
      </c>
      <c r="JM202" s="86">
        <f t="shared" si="569"/>
        <v>7.3120463235671371E-5</v>
      </c>
    </row>
    <row r="203" spans="2:273" x14ac:dyDescent="0.25">
      <c r="B203" s="2">
        <v>176</v>
      </c>
      <c r="C203" s="37">
        <v>51.314799999999998</v>
      </c>
      <c r="D203" s="37">
        <v>50.326999999999998</v>
      </c>
      <c r="E203" s="37">
        <v>49.884</v>
      </c>
      <c r="F203" s="37">
        <v>49.738599999999998</v>
      </c>
      <c r="G203" s="37">
        <v>50.253100000000003</v>
      </c>
      <c r="H203" s="37">
        <v>50.2607</v>
      </c>
      <c r="I203" s="37">
        <v>50.369599999999998</v>
      </c>
      <c r="J203" s="37">
        <v>51.576900000000002</v>
      </c>
      <c r="K203" s="37">
        <v>51.409199999999998</v>
      </c>
      <c r="L203" s="37">
        <v>51.148099999999999</v>
      </c>
      <c r="M203" s="37">
        <v>50.183900000000001</v>
      </c>
      <c r="N203" s="37">
        <v>50.719900000000003</v>
      </c>
      <c r="O203" s="37">
        <v>51.690800000000003</v>
      </c>
      <c r="P203" s="37">
        <v>52.516800000000003</v>
      </c>
      <c r="Q203" s="37">
        <v>52.438200000000002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61.447255600375229</v>
      </c>
      <c r="DL203" s="2">
        <f t="shared" ref="DL203:DY218" si="649">BP$228*$B203+BP$229</f>
        <v>59.97280390243904</v>
      </c>
      <c r="DM203" s="2">
        <f t="shared" si="649"/>
        <v>63.240302834008077</v>
      </c>
      <c r="DN203" s="2">
        <f t="shared" si="649"/>
        <v>58.432848592870528</v>
      </c>
      <c r="DO203" s="2">
        <f t="shared" si="649"/>
        <v>57.986117496443818</v>
      </c>
      <c r="DP203" s="2">
        <f t="shared" si="649"/>
        <v>59.993728520625872</v>
      </c>
      <c r="DQ203" s="2">
        <f t="shared" si="649"/>
        <v>64.18926291316528</v>
      </c>
      <c r="DR203" s="2">
        <f t="shared" si="649"/>
        <v>62.10816281424281</v>
      </c>
      <c r="DS203" s="2">
        <f t="shared" si="649"/>
        <v>67.184487584727577</v>
      </c>
      <c r="DT203" s="2">
        <f t="shared" si="649"/>
        <v>64.466538331188332</v>
      </c>
      <c r="DU203" s="2">
        <f t="shared" si="649"/>
        <v>61.119704843391915</v>
      </c>
      <c r="DV203" s="2">
        <f t="shared" si="649"/>
        <v>64.292981295581299</v>
      </c>
      <c r="DW203" s="2">
        <f t="shared" si="649"/>
        <v>67.55129775401069</v>
      </c>
      <c r="DX203" s="2">
        <f t="shared" si="649"/>
        <v>65.312376814516114</v>
      </c>
      <c r="DY203" s="2">
        <f t="shared" si="649"/>
        <v>67.035320239316235</v>
      </c>
      <c r="EA203" s="2">
        <f t="shared" si="440"/>
        <v>49.915204987519751</v>
      </c>
      <c r="EB203" s="2">
        <f t="shared" si="502"/>
        <v>49.050326245429616</v>
      </c>
      <c r="EC203" s="2">
        <f t="shared" si="503"/>
        <v>48.444353075786523</v>
      </c>
      <c r="ED203" s="2">
        <f t="shared" si="504"/>
        <v>49.673838512696491</v>
      </c>
      <c r="EE203" s="2">
        <f t="shared" si="505"/>
        <v>49.162143223789997</v>
      </c>
      <c r="EF203" s="2">
        <f t="shared" si="506"/>
        <v>50.116515755930706</v>
      </c>
      <c r="EG203" s="2">
        <f t="shared" si="507"/>
        <v>51.091178369916072</v>
      </c>
      <c r="EH203" s="2">
        <f t="shared" si="508"/>
        <v>50.330536539073009</v>
      </c>
      <c r="EI203" s="2">
        <f t="shared" si="509"/>
        <v>51.008236866391677</v>
      </c>
      <c r="EJ203" s="2">
        <f t="shared" si="510"/>
        <v>49.833289732983005</v>
      </c>
      <c r="EK203" s="2">
        <f t="shared" si="511"/>
        <v>49.828201352485479</v>
      </c>
      <c r="EL203" s="2">
        <f t="shared" si="512"/>
        <v>50.46330592944242</v>
      </c>
      <c r="EM203" s="2">
        <f t="shared" si="513"/>
        <v>51.355801120899386</v>
      </c>
      <c r="EN203" s="2">
        <f t="shared" si="514"/>
        <v>51.835215872555288</v>
      </c>
      <c r="EO203" s="2">
        <f t="shared" si="515"/>
        <v>52.577760599916353</v>
      </c>
      <c r="EQ203" s="2">
        <f t="shared" si="516"/>
        <v>50.184895320596063</v>
      </c>
      <c r="ER203" s="2">
        <f t="shared" ref="ER203:FE218" si="650">CV$228*$B203+CV$229</f>
        <v>49.041734200384525</v>
      </c>
      <c r="ES203" s="2">
        <f t="shared" si="650"/>
        <v>49.179436043085545</v>
      </c>
      <c r="ET203" s="2">
        <f t="shared" si="650"/>
        <v>49.528017424031226</v>
      </c>
      <c r="EU203" s="2">
        <f t="shared" si="650"/>
        <v>49.412324181872378</v>
      </c>
      <c r="EV203" s="2">
        <f t="shared" si="650"/>
        <v>50.005254278112311</v>
      </c>
      <c r="EW203" s="2">
        <f t="shared" si="650"/>
        <v>50.901148577704454</v>
      </c>
      <c r="EX203" s="2">
        <f t="shared" si="650"/>
        <v>50.950404146713652</v>
      </c>
      <c r="EY203" s="2">
        <f t="shared" si="650"/>
        <v>50.939186053510277</v>
      </c>
      <c r="EZ203" s="2">
        <f t="shared" si="650"/>
        <v>49.221385109983096</v>
      </c>
      <c r="FA203" s="2">
        <f t="shared" si="650"/>
        <v>49.881088490797879</v>
      </c>
      <c r="FB203" s="2">
        <f t="shared" si="650"/>
        <v>50.223751612278107</v>
      </c>
      <c r="FC203" s="2">
        <f t="shared" si="650"/>
        <v>51.33650102227584</v>
      </c>
      <c r="FD203" s="2">
        <f t="shared" si="650"/>
        <v>51.712393880870799</v>
      </c>
      <c r="FE203" s="2">
        <f t="shared" si="650"/>
        <v>52.364970129835761</v>
      </c>
      <c r="FG203" s="2">
        <f t="shared" si="518"/>
        <v>0.99999617594430812</v>
      </c>
      <c r="FH203" s="2">
        <f t="shared" ref="FH203:FU218" si="651">POWER(10,($B203-D$231)/D$229)/(1+POWER(10,($B203-D$231)/D$229))</f>
        <v>0.99999611417580003</v>
      </c>
      <c r="FI203" s="2">
        <f t="shared" si="651"/>
        <v>0.9999959544742294</v>
      </c>
      <c r="FJ203" s="2">
        <f t="shared" si="651"/>
        <v>0.99999583207729659</v>
      </c>
      <c r="FK203" s="2">
        <f t="shared" si="651"/>
        <v>0.99999545247438559</v>
      </c>
      <c r="FL203" s="2">
        <f t="shared" si="651"/>
        <v>0.99999542045490175</v>
      </c>
      <c r="FM203" s="2">
        <f t="shared" si="651"/>
        <v>0.99999529412025623</v>
      </c>
      <c r="FN203" s="2">
        <f t="shared" si="651"/>
        <v>0.99999519550648963</v>
      </c>
      <c r="FO203" s="2">
        <f t="shared" si="651"/>
        <v>0.99999528645367841</v>
      </c>
      <c r="FP203" s="2">
        <f t="shared" si="651"/>
        <v>0.99999547934836408</v>
      </c>
      <c r="FQ203" s="2">
        <f t="shared" si="651"/>
        <v>0.99999481994814188</v>
      </c>
      <c r="FR203" s="2">
        <f t="shared" si="651"/>
        <v>0.99999558934002197</v>
      </c>
      <c r="FS203" s="2">
        <f t="shared" si="651"/>
        <v>0.99999512891763165</v>
      </c>
      <c r="FT203" s="2">
        <f t="shared" si="651"/>
        <v>0.99999463932036747</v>
      </c>
      <c r="FU203" s="2">
        <f t="shared" si="651"/>
        <v>0.99999365099734128</v>
      </c>
      <c r="FW203" s="2">
        <f t="shared" si="536"/>
        <v>0.96096508462224717</v>
      </c>
      <c r="FX203" s="2">
        <f t="shared" si="588"/>
        <v>0.97985740633972584</v>
      </c>
      <c r="FY203" s="2">
        <f t="shared" si="589"/>
        <v>0.97893128434540866</v>
      </c>
      <c r="FZ203" s="2">
        <f t="shared" si="590"/>
        <v>0.97771506415715903</v>
      </c>
      <c r="GA203" s="2">
        <f t="shared" si="591"/>
        <v>0.97790012572988472</v>
      </c>
      <c r="GB203" s="2">
        <f t="shared" si="592"/>
        <v>0.97908922699006617</v>
      </c>
      <c r="GC203" s="2">
        <f t="shared" si="593"/>
        <v>0.98033987084622765</v>
      </c>
      <c r="GD203" s="2">
        <f t="shared" si="594"/>
        <v>0.98371691447631771</v>
      </c>
      <c r="GE203" s="2">
        <f t="shared" si="595"/>
        <v>0.98308361423017376</v>
      </c>
      <c r="GF203" s="2">
        <f t="shared" si="596"/>
        <v>0.98320987423873607</v>
      </c>
      <c r="GG203" s="2">
        <f t="shared" si="597"/>
        <v>0.98013079392865299</v>
      </c>
      <c r="GH203" s="2">
        <f t="shared" si="598"/>
        <v>0.97923545829514902</v>
      </c>
      <c r="GI203" s="2">
        <f t="shared" si="599"/>
        <v>0.97520132472669552</v>
      </c>
      <c r="GJ203" s="2">
        <f t="shared" si="600"/>
        <v>0.9699781466400853</v>
      </c>
      <c r="GK203" s="2">
        <f t="shared" si="601"/>
        <v>0.97091892805790447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4.1892715559911394E-40</v>
      </c>
      <c r="HT203" s="86">
        <f t="shared" si="630"/>
        <v>9.4056523015382232E-47</v>
      </c>
      <c r="HU203" s="86">
        <f t="shared" si="631"/>
        <v>2.1859913652477194E-52</v>
      </c>
      <c r="HV203" s="86">
        <f t="shared" si="632"/>
        <v>3.0222974468433443E-54</v>
      </c>
      <c r="HW203" s="86">
        <f t="shared" si="633"/>
        <v>1.0423662644179311E-46</v>
      </c>
      <c r="HX203" s="86">
        <f t="shared" si="634"/>
        <v>3.4448919404420698E-52</v>
      </c>
      <c r="HY203" s="86">
        <f t="shared" si="635"/>
        <v>5.1924259115168807E-58</v>
      </c>
      <c r="HZ203" s="86">
        <f t="shared" si="636"/>
        <v>1.6930200884779859E-54</v>
      </c>
      <c r="IA203" s="86">
        <f t="shared" si="637"/>
        <v>1.7243381855757425E-58</v>
      </c>
      <c r="IB203" s="86">
        <f t="shared" si="638"/>
        <v>5.7682396898830333E-66</v>
      </c>
      <c r="IC203" s="86">
        <f t="shared" si="639"/>
        <v>3.945268254148406E-56</v>
      </c>
      <c r="ID203" s="86">
        <f t="shared" si="640"/>
        <v>5.8974485041695959E-58</v>
      </c>
      <c r="IE203" s="86">
        <f t="shared" si="641"/>
        <v>3.4430897981356189E-57</v>
      </c>
      <c r="IF203" s="86">
        <f t="shared" si="642"/>
        <v>1.705307985425635E-111</v>
      </c>
      <c r="IG203" s="86">
        <f t="shared" si="643"/>
        <v>8.7152617552228931E-95</v>
      </c>
      <c r="II203" s="86">
        <f t="shared" si="540"/>
        <v>5.9248352254977883E-6</v>
      </c>
      <c r="IJ203" s="86">
        <f t="shared" si="541"/>
        <v>1.216143293494738E-8</v>
      </c>
      <c r="IK203" s="86">
        <f t="shared" si="542"/>
        <v>1.0909553360783328E-9</v>
      </c>
      <c r="IL203" s="86">
        <f t="shared" si="543"/>
        <v>8.6467822830231667E-10</v>
      </c>
      <c r="IM203" s="86">
        <f t="shared" si="544"/>
        <v>1.6033849153714154E-8</v>
      </c>
      <c r="IN203" s="86">
        <f t="shared" si="545"/>
        <v>1.4931986370688199E-9</v>
      </c>
      <c r="IO203" s="86">
        <f t="shared" si="546"/>
        <v>1.3972300453329612E-10</v>
      </c>
      <c r="IP203" s="86">
        <f t="shared" si="547"/>
        <v>9.1714765272884561E-11</v>
      </c>
      <c r="IQ203" s="86">
        <f t="shared" si="548"/>
        <v>2.9211220408259924E-11</v>
      </c>
      <c r="IR203" s="86">
        <f t="shared" si="549"/>
        <v>2.0550815859400443E-12</v>
      </c>
      <c r="IS203" s="86">
        <f t="shared" si="550"/>
        <v>3.1922749896614559E-10</v>
      </c>
      <c r="IT203" s="86">
        <f t="shared" si="551"/>
        <v>2.1965953802778169E-10</v>
      </c>
      <c r="IU203" s="86">
        <f t="shared" si="552"/>
        <v>1.0124203465895019E-9</v>
      </c>
      <c r="IV203" s="86">
        <f t="shared" si="553"/>
        <v>6.805968044049431E-14</v>
      </c>
      <c r="IW203" s="86">
        <f t="shared" si="554"/>
        <v>4.6446282955467253E-5</v>
      </c>
      <c r="IY203" s="86">
        <f t="shared" si="555"/>
        <v>5.9248352254977883E-6</v>
      </c>
      <c r="IZ203" s="86">
        <f t="shared" si="556"/>
        <v>1.216143293494738E-8</v>
      </c>
      <c r="JA203" s="86">
        <f t="shared" si="557"/>
        <v>1.0909553360783328E-9</v>
      </c>
      <c r="JB203" s="86">
        <f t="shared" si="558"/>
        <v>8.6467822830231667E-10</v>
      </c>
      <c r="JC203" s="86">
        <f t="shared" si="559"/>
        <v>1.6033849153714154E-8</v>
      </c>
      <c r="JD203" s="86">
        <f t="shared" si="560"/>
        <v>1.4931986370688199E-9</v>
      </c>
      <c r="JE203" s="86">
        <f t="shared" si="561"/>
        <v>1.3972300453329612E-10</v>
      </c>
      <c r="JF203" s="86">
        <f t="shared" si="562"/>
        <v>9.1714765272884561E-11</v>
      </c>
      <c r="JG203" s="86">
        <f t="shared" si="563"/>
        <v>2.9211220408259924E-11</v>
      </c>
      <c r="JH203" s="86">
        <f t="shared" si="564"/>
        <v>2.0550815859400443E-12</v>
      </c>
      <c r="JI203" s="86">
        <f t="shared" si="565"/>
        <v>3.1922749896614559E-10</v>
      </c>
      <c r="JJ203" s="86">
        <f t="shared" si="566"/>
        <v>2.1965953802778169E-10</v>
      </c>
      <c r="JK203" s="86">
        <f t="shared" si="567"/>
        <v>1.0124203465895019E-9</v>
      </c>
      <c r="JL203" s="86">
        <f t="shared" si="568"/>
        <v>6.805968044049431E-14</v>
      </c>
      <c r="JM203" s="86">
        <f t="shared" si="569"/>
        <v>4.6446282955467253E-5</v>
      </c>
    </row>
    <row r="204" spans="2:273" x14ac:dyDescent="0.25">
      <c r="B204" s="2">
        <v>177</v>
      </c>
      <c r="C204" s="37">
        <v>50.349400000000003</v>
      </c>
      <c r="D204" s="37">
        <v>49.170900000000003</v>
      </c>
      <c r="E204" s="37">
        <v>49.554099999999998</v>
      </c>
      <c r="F204" s="37">
        <v>50.409199999999998</v>
      </c>
      <c r="G204" s="37">
        <v>50.252800000000001</v>
      </c>
      <c r="H204" s="37">
        <v>50.038600000000002</v>
      </c>
      <c r="I204" s="37">
        <v>50.643000000000001</v>
      </c>
      <c r="J204" s="37">
        <v>51.224499999999999</v>
      </c>
      <c r="K204" s="37">
        <v>51.099499999999999</v>
      </c>
      <c r="L204" s="37">
        <v>50.237200000000001</v>
      </c>
      <c r="M204" s="37">
        <v>50.689799999999998</v>
      </c>
      <c r="N204" s="37">
        <v>50.518900000000002</v>
      </c>
      <c r="O204" s="37">
        <v>51.677500000000002</v>
      </c>
      <c r="P204" s="37">
        <v>52.535699999999999</v>
      </c>
      <c r="Q204" s="37">
        <v>53.665999999999997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61.480127776735458</v>
      </c>
      <c r="DL204" s="2">
        <f t="shared" si="649"/>
        <v>60.000218170731721</v>
      </c>
      <c r="DM204" s="2">
        <f t="shared" si="649"/>
        <v>63.289896599190271</v>
      </c>
      <c r="DN204" s="2">
        <f t="shared" si="649"/>
        <v>58.454734821763587</v>
      </c>
      <c r="DO204" s="2">
        <f t="shared" si="649"/>
        <v>58.003268326220962</v>
      </c>
      <c r="DP204" s="2">
        <f t="shared" si="649"/>
        <v>60.022451635846359</v>
      </c>
      <c r="DQ204" s="2">
        <f t="shared" si="649"/>
        <v>64.243107170868356</v>
      </c>
      <c r="DR204" s="2">
        <f t="shared" si="649"/>
        <v>62.149125568425561</v>
      </c>
      <c r="DS204" s="2">
        <f t="shared" si="649"/>
        <v>67.255573788073775</v>
      </c>
      <c r="DT204" s="2">
        <f t="shared" si="649"/>
        <v>64.51839342771342</v>
      </c>
      <c r="DU204" s="2">
        <f t="shared" si="649"/>
        <v>61.148174224598939</v>
      </c>
      <c r="DV204" s="2">
        <f t="shared" si="649"/>
        <v>64.345092994422998</v>
      </c>
      <c r="DW204" s="2">
        <f t="shared" si="649"/>
        <v>67.618411673032838</v>
      </c>
      <c r="DX204" s="2">
        <f t="shared" si="649"/>
        <v>65.36657247067447</v>
      </c>
      <c r="DY204" s="2">
        <f t="shared" si="649"/>
        <v>67.094840991452983</v>
      </c>
      <c r="EA204" s="2">
        <f t="shared" si="440"/>
        <v>49.871518169410791</v>
      </c>
      <c r="EB204" s="2">
        <f t="shared" si="502"/>
        <v>49.015717793075865</v>
      </c>
      <c r="EC204" s="2">
        <f t="shared" si="503"/>
        <v>48.40157204133483</v>
      </c>
      <c r="ED204" s="2">
        <f t="shared" si="504"/>
        <v>49.643461094316805</v>
      </c>
      <c r="EE204" s="2">
        <f t="shared" si="505"/>
        <v>49.123156365746731</v>
      </c>
      <c r="EF204" s="2">
        <f t="shared" si="506"/>
        <v>50.085612280044934</v>
      </c>
      <c r="EG204" s="2">
        <f t="shared" si="507"/>
        <v>51.065555345384119</v>
      </c>
      <c r="EH204" s="2">
        <f t="shared" si="508"/>
        <v>50.293478380824261</v>
      </c>
      <c r="EI204" s="2">
        <f t="shared" si="509"/>
        <v>50.976865683522952</v>
      </c>
      <c r="EJ204" s="2">
        <f t="shared" si="510"/>
        <v>49.789670174519777</v>
      </c>
      <c r="EK204" s="2">
        <f t="shared" si="511"/>
        <v>49.782719386701103</v>
      </c>
      <c r="EL204" s="2">
        <f t="shared" si="512"/>
        <v>50.430334602376732</v>
      </c>
      <c r="EM204" s="2">
        <f t="shared" si="513"/>
        <v>51.320011990938823</v>
      </c>
      <c r="EN204" s="2">
        <f t="shared" si="514"/>
        <v>51.801108629795145</v>
      </c>
      <c r="EO204" s="2">
        <f t="shared" si="515"/>
        <v>52.522404149334214</v>
      </c>
      <c r="EQ204" s="2">
        <f t="shared" si="516"/>
        <v>50.144828140934486</v>
      </c>
      <c r="ER204" s="2">
        <f t="shared" si="650"/>
        <v>49.007011646229429</v>
      </c>
      <c r="ES204" s="2">
        <f t="shared" si="650"/>
        <v>49.145977148239389</v>
      </c>
      <c r="ET204" s="2">
        <f t="shared" si="650"/>
        <v>49.495773989406189</v>
      </c>
      <c r="EU204" s="2">
        <f t="shared" si="650"/>
        <v>49.376479811492381</v>
      </c>
      <c r="EV204" s="2">
        <f t="shared" si="650"/>
        <v>49.972954702889425</v>
      </c>
      <c r="EW204" s="2">
        <f t="shared" si="650"/>
        <v>50.873139522555114</v>
      </c>
      <c r="EX204" s="2">
        <f t="shared" si="650"/>
        <v>50.921012455211667</v>
      </c>
      <c r="EY204" s="2">
        <f t="shared" si="650"/>
        <v>50.906946105673477</v>
      </c>
      <c r="EZ204" s="2">
        <f t="shared" si="650"/>
        <v>49.17008544839257</v>
      </c>
      <c r="FA204" s="2">
        <f t="shared" si="650"/>
        <v>49.836270075134465</v>
      </c>
      <c r="FB204" s="2">
        <f t="shared" si="650"/>
        <v>50.187756061545606</v>
      </c>
      <c r="FC204" s="2">
        <f t="shared" si="650"/>
        <v>51.300457394692025</v>
      </c>
      <c r="FD204" s="2">
        <f t="shared" si="650"/>
        <v>51.676686600368413</v>
      </c>
      <c r="FE204" s="2">
        <f t="shared" si="650"/>
        <v>52.307066029620032</v>
      </c>
      <c r="FG204" s="2">
        <f t="shared" si="518"/>
        <v>0.99999651241858523</v>
      </c>
      <c r="FH204" s="2">
        <f t="shared" si="651"/>
        <v>0.9999964560849981</v>
      </c>
      <c r="FI204" s="2">
        <f t="shared" si="651"/>
        <v>0.99999631043533299</v>
      </c>
      <c r="FJ204" s="2">
        <f t="shared" si="651"/>
        <v>0.9999961988079229</v>
      </c>
      <c r="FK204" s="2">
        <f t="shared" si="651"/>
        <v>0.99999585260568791</v>
      </c>
      <c r="FL204" s="2">
        <f t="shared" si="651"/>
        <v>0.99999582340354809</v>
      </c>
      <c r="FM204" s="2">
        <f t="shared" si="651"/>
        <v>0.99999570818488792</v>
      </c>
      <c r="FN204" s="2">
        <f t="shared" si="651"/>
        <v>0.99999561824798855</v>
      </c>
      <c r="FO204" s="2">
        <f t="shared" si="651"/>
        <v>0.99999570119288006</v>
      </c>
      <c r="FP204" s="2">
        <f t="shared" si="651"/>
        <v>0.9999958771150671</v>
      </c>
      <c r="FQ204" s="2">
        <f t="shared" si="651"/>
        <v>0.99999527573440372</v>
      </c>
      <c r="FR204" s="2">
        <f t="shared" si="651"/>
        <v>0.99999597742873025</v>
      </c>
      <c r="FS204" s="2">
        <f t="shared" si="651"/>
        <v>0.99999555751817659</v>
      </c>
      <c r="FT204" s="2">
        <f t="shared" si="651"/>
        <v>0.99999511099976279</v>
      </c>
      <c r="FU204" s="2">
        <f t="shared" si="651"/>
        <v>0.99999420963752139</v>
      </c>
      <c r="FW204" s="2">
        <f t="shared" si="536"/>
        <v>0.96427703821145005</v>
      </c>
      <c r="FX204" s="2">
        <f t="shared" si="588"/>
        <v>0.98159712027493318</v>
      </c>
      <c r="FY204" s="2">
        <f t="shared" si="589"/>
        <v>0.98074941586064557</v>
      </c>
      <c r="FZ204" s="2">
        <f t="shared" si="590"/>
        <v>0.97963596649213924</v>
      </c>
      <c r="GA204" s="2">
        <f t="shared" si="591"/>
        <v>0.9798054057313389</v>
      </c>
      <c r="GB204" s="2">
        <f t="shared" si="592"/>
        <v>0.98089399480846695</v>
      </c>
      <c r="GC204" s="2">
        <f t="shared" si="593"/>
        <v>0.98203867820849144</v>
      </c>
      <c r="GD204" s="2">
        <f t="shared" si="594"/>
        <v>0.98512834235941749</v>
      </c>
      <c r="GE204" s="2">
        <f t="shared" si="595"/>
        <v>0.98454907475286191</v>
      </c>
      <c r="GF204" s="2">
        <f t="shared" si="596"/>
        <v>0.98466456752462928</v>
      </c>
      <c r="GG204" s="2">
        <f t="shared" si="597"/>
        <v>0.98184733284363046</v>
      </c>
      <c r="GH204" s="2">
        <f t="shared" si="598"/>
        <v>0.98102784973658763</v>
      </c>
      <c r="GI204" s="2">
        <f t="shared" si="599"/>
        <v>0.97733388154718226</v>
      </c>
      <c r="GJ204" s="2">
        <f t="shared" si="600"/>
        <v>0.97254722513185454</v>
      </c>
      <c r="GK204" s="2">
        <f t="shared" si="601"/>
        <v>0.97340970741990374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2.6145027266209129E-41</v>
      </c>
      <c r="HT204" s="86">
        <f t="shared" si="630"/>
        <v>4.1791761711036637E-48</v>
      </c>
      <c r="HU204" s="86">
        <f t="shared" si="631"/>
        <v>6.1255795660452739E-54</v>
      </c>
      <c r="HV204" s="86">
        <f t="shared" si="632"/>
        <v>7.3455211658259408E-56</v>
      </c>
      <c r="HW204" s="86">
        <f t="shared" si="633"/>
        <v>4.4049184715668135E-48</v>
      </c>
      <c r="HX204" s="86">
        <f t="shared" si="634"/>
        <v>1.0084667982593102E-53</v>
      </c>
      <c r="HY204" s="86">
        <f t="shared" si="635"/>
        <v>1.0587827862522545E-59</v>
      </c>
      <c r="HZ204" s="86">
        <f t="shared" si="636"/>
        <v>4.493013359419374E-56</v>
      </c>
      <c r="IA204" s="86">
        <f t="shared" si="637"/>
        <v>3.4941054770370755E-60</v>
      </c>
      <c r="IB204" s="86">
        <f t="shared" si="638"/>
        <v>7.261453289733126E-68</v>
      </c>
      <c r="IC204" s="86">
        <f t="shared" si="639"/>
        <v>9.167142794489454E-58</v>
      </c>
      <c r="ID204" s="86">
        <f t="shared" si="640"/>
        <v>1.1882912487416912E-59</v>
      </c>
      <c r="IE204" s="86">
        <f t="shared" si="641"/>
        <v>6.8530710682365812E-59</v>
      </c>
      <c r="IF204" s="86">
        <f t="shared" si="642"/>
        <v>5.1367132452815668E-115</v>
      </c>
      <c r="IG204" s="86">
        <f t="shared" si="643"/>
        <v>8.632521369140999E-98</v>
      </c>
      <c r="II204" s="86">
        <f t="shared" si="540"/>
        <v>3.17334290578946E-6</v>
      </c>
      <c r="IJ204" s="86">
        <f t="shared" si="541"/>
        <v>5.4591728066256323E-9</v>
      </c>
      <c r="IK204" s="86">
        <f t="shared" si="542"/>
        <v>4.3269301961000662E-10</v>
      </c>
      <c r="IL204" s="86">
        <f t="shared" si="543"/>
        <v>3.3435298815609713E-10</v>
      </c>
      <c r="IM204" s="86">
        <f t="shared" si="544"/>
        <v>7.1471226007856831E-9</v>
      </c>
      <c r="IN204" s="86">
        <f t="shared" si="545"/>
        <v>6.0221169063856339E-10</v>
      </c>
      <c r="IO204" s="86">
        <f t="shared" si="546"/>
        <v>5.1215065515823096E-11</v>
      </c>
      <c r="IP204" s="86">
        <f t="shared" si="547"/>
        <v>3.4598448941673335E-11</v>
      </c>
      <c r="IQ204" s="86">
        <f t="shared" si="548"/>
        <v>1.0369797342698851E-11</v>
      </c>
      <c r="IR204" s="86">
        <f t="shared" si="549"/>
        <v>6.4887921536431513E-13</v>
      </c>
      <c r="IS204" s="86">
        <f t="shared" si="550"/>
        <v>1.2127865507532948E-10</v>
      </c>
      <c r="IT204" s="86">
        <f t="shared" si="551"/>
        <v>8.1057701302547099E-11</v>
      </c>
      <c r="IU204" s="86">
        <f t="shared" si="552"/>
        <v>3.8340943558136408E-10</v>
      </c>
      <c r="IV204" s="86">
        <f t="shared" si="553"/>
        <v>1.4701904002780783E-14</v>
      </c>
      <c r="IW204" s="86">
        <f t="shared" si="554"/>
        <v>2.9182526222323243E-5</v>
      </c>
      <c r="IY204" s="86">
        <f t="shared" si="555"/>
        <v>3.17334290578946E-6</v>
      </c>
      <c r="IZ204" s="86">
        <f t="shared" si="556"/>
        <v>5.4591728066256323E-9</v>
      </c>
      <c r="JA204" s="86">
        <f t="shared" si="557"/>
        <v>4.3269301961000662E-10</v>
      </c>
      <c r="JB204" s="86">
        <f t="shared" si="558"/>
        <v>3.3435298815609713E-10</v>
      </c>
      <c r="JC204" s="86">
        <f t="shared" si="559"/>
        <v>7.1471226007856831E-9</v>
      </c>
      <c r="JD204" s="86">
        <f t="shared" si="560"/>
        <v>6.0221169063856339E-10</v>
      </c>
      <c r="JE204" s="86">
        <f t="shared" si="561"/>
        <v>5.1215065515823096E-11</v>
      </c>
      <c r="JF204" s="86">
        <f t="shared" si="562"/>
        <v>3.4598448941673335E-11</v>
      </c>
      <c r="JG204" s="86">
        <f t="shared" si="563"/>
        <v>1.0369797342698851E-11</v>
      </c>
      <c r="JH204" s="86">
        <f t="shared" si="564"/>
        <v>6.4887921536431513E-13</v>
      </c>
      <c r="JI204" s="86">
        <f t="shared" si="565"/>
        <v>1.2127865507532948E-10</v>
      </c>
      <c r="JJ204" s="86">
        <f t="shared" si="566"/>
        <v>8.1057701302547099E-11</v>
      </c>
      <c r="JK204" s="86">
        <f t="shared" si="567"/>
        <v>3.8340943558136408E-10</v>
      </c>
      <c r="JL204" s="86">
        <f t="shared" si="568"/>
        <v>1.4701904002780783E-14</v>
      </c>
      <c r="JM204" s="86">
        <f t="shared" si="569"/>
        <v>2.9182526222323243E-5</v>
      </c>
    </row>
    <row r="205" spans="2:273" x14ac:dyDescent="0.25">
      <c r="B205" s="2">
        <v>178</v>
      </c>
      <c r="C205" s="37">
        <v>50.5413</v>
      </c>
      <c r="D205" s="37">
        <v>50.314999999999998</v>
      </c>
      <c r="E205" s="37">
        <v>50.131399999999999</v>
      </c>
      <c r="F205" s="37">
        <v>49.2624</v>
      </c>
      <c r="G205" s="37">
        <v>49.824800000000003</v>
      </c>
      <c r="H205" s="37">
        <v>50.290100000000002</v>
      </c>
      <c r="I205" s="37">
        <v>51.311700000000002</v>
      </c>
      <c r="J205" s="37">
        <v>51.436599999999999</v>
      </c>
      <c r="K205" s="37">
        <v>51.201599999999999</v>
      </c>
      <c r="L205" s="37">
        <v>50.3309</v>
      </c>
      <c r="M205" s="37">
        <v>50.173999999999999</v>
      </c>
      <c r="N205" s="37">
        <v>50.751300000000001</v>
      </c>
      <c r="O205" s="37">
        <v>51.219299999999997</v>
      </c>
      <c r="P205" s="37">
        <v>51.390599999999999</v>
      </c>
      <c r="Q205" s="37">
        <v>53.0593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61.512999953095679</v>
      </c>
      <c r="DL205" s="2">
        <f t="shared" si="649"/>
        <v>60.027632439024401</v>
      </c>
      <c r="DM205" s="2">
        <f t="shared" si="649"/>
        <v>63.339490364372452</v>
      </c>
      <c r="DN205" s="2">
        <f t="shared" si="649"/>
        <v>58.476621050656647</v>
      </c>
      <c r="DO205" s="2">
        <f t="shared" si="649"/>
        <v>58.020419155998113</v>
      </c>
      <c r="DP205" s="2">
        <f t="shared" si="649"/>
        <v>60.051174751066839</v>
      </c>
      <c r="DQ205" s="2">
        <f t="shared" si="649"/>
        <v>64.296951428571433</v>
      </c>
      <c r="DR205" s="2">
        <f t="shared" si="649"/>
        <v>62.190088322608318</v>
      </c>
      <c r="DS205" s="2">
        <f t="shared" si="649"/>
        <v>67.326659991419973</v>
      </c>
      <c r="DT205" s="2">
        <f t="shared" si="649"/>
        <v>64.570248524238522</v>
      </c>
      <c r="DU205" s="2">
        <f t="shared" si="649"/>
        <v>61.176643605805971</v>
      </c>
      <c r="DV205" s="2">
        <f t="shared" si="649"/>
        <v>64.397204693264698</v>
      </c>
      <c r="DW205" s="2">
        <f t="shared" si="649"/>
        <v>67.685525592055001</v>
      </c>
      <c r="DX205" s="2">
        <f t="shared" si="649"/>
        <v>65.42076812683284</v>
      </c>
      <c r="DY205" s="2">
        <f t="shared" si="649"/>
        <v>67.154361743589732</v>
      </c>
      <c r="EA205" s="2">
        <f t="shared" si="440"/>
        <v>49.827831351301839</v>
      </c>
      <c r="EB205" s="2">
        <f t="shared" si="502"/>
        <v>48.981109340722114</v>
      </c>
      <c r="EC205" s="2">
        <f t="shared" si="503"/>
        <v>48.358791006883138</v>
      </c>
      <c r="ED205" s="2">
        <f t="shared" si="504"/>
        <v>49.613083675937119</v>
      </c>
      <c r="EE205" s="2">
        <f t="shared" si="505"/>
        <v>49.084169507703471</v>
      </c>
      <c r="EF205" s="2">
        <f t="shared" si="506"/>
        <v>50.054708804159155</v>
      </c>
      <c r="EG205" s="2">
        <f t="shared" si="507"/>
        <v>51.039932320852159</v>
      </c>
      <c r="EH205" s="2">
        <f t="shared" si="508"/>
        <v>50.256420222575514</v>
      </c>
      <c r="EI205" s="2">
        <f t="shared" si="509"/>
        <v>50.94549450065422</v>
      </c>
      <c r="EJ205" s="2">
        <f t="shared" si="510"/>
        <v>49.746050616056543</v>
      </c>
      <c r="EK205" s="2">
        <f t="shared" si="511"/>
        <v>49.737237420916728</v>
      </c>
      <c r="EL205" s="2">
        <f t="shared" si="512"/>
        <v>50.397363275311044</v>
      </c>
      <c r="EM205" s="2">
        <f t="shared" si="513"/>
        <v>51.284222860978254</v>
      </c>
      <c r="EN205" s="2">
        <f t="shared" si="514"/>
        <v>51.767001387035009</v>
      </c>
      <c r="EO205" s="2">
        <f t="shared" si="515"/>
        <v>52.467047698752076</v>
      </c>
      <c r="EQ205" s="2">
        <f t="shared" si="516"/>
        <v>50.104760961272909</v>
      </c>
      <c r="ER205" s="2">
        <f t="shared" si="650"/>
        <v>48.972289092074334</v>
      </c>
      <c r="ES205" s="2">
        <f t="shared" si="650"/>
        <v>49.112518253393233</v>
      </c>
      <c r="ET205" s="2">
        <f t="shared" si="650"/>
        <v>49.463530554781158</v>
      </c>
      <c r="EU205" s="2">
        <f t="shared" si="650"/>
        <v>49.340635441112383</v>
      </c>
      <c r="EV205" s="2">
        <f t="shared" si="650"/>
        <v>49.940655127666531</v>
      </c>
      <c r="EW205" s="2">
        <f t="shared" si="650"/>
        <v>50.845130467405774</v>
      </c>
      <c r="EX205" s="2">
        <f t="shared" si="650"/>
        <v>50.891620763709675</v>
      </c>
      <c r="EY205" s="2">
        <f t="shared" si="650"/>
        <v>50.87470615783667</v>
      </c>
      <c r="EZ205" s="2">
        <f t="shared" si="650"/>
        <v>49.11878578680205</v>
      </c>
      <c r="FA205" s="2">
        <f t="shared" si="650"/>
        <v>49.791451659471043</v>
      </c>
      <c r="FB205" s="2">
        <f t="shared" si="650"/>
        <v>50.151760510813105</v>
      </c>
      <c r="FC205" s="2">
        <f t="shared" si="650"/>
        <v>51.264413767108216</v>
      </c>
      <c r="FD205" s="2">
        <f t="shared" si="650"/>
        <v>51.64097931986602</v>
      </c>
      <c r="FE205" s="2">
        <f t="shared" si="650"/>
        <v>52.249161929404295</v>
      </c>
      <c r="FG205" s="2">
        <f t="shared" si="518"/>
        <v>0.99999681928697048</v>
      </c>
      <c r="FH205" s="2">
        <f t="shared" si="651"/>
        <v>0.99999676791009673</v>
      </c>
      <c r="FI205" s="2">
        <f t="shared" si="651"/>
        <v>0.99999663507593883</v>
      </c>
      <c r="FJ205" s="2">
        <f t="shared" si="651"/>
        <v>0.99999653327046367</v>
      </c>
      <c r="FK205" s="2">
        <f t="shared" si="651"/>
        <v>0.99999621753005197</v>
      </c>
      <c r="FL205" s="2">
        <f t="shared" si="651"/>
        <v>0.99999619089736447</v>
      </c>
      <c r="FM205" s="2">
        <f t="shared" si="651"/>
        <v>0.99999608581661914</v>
      </c>
      <c r="FN205" s="2">
        <f t="shared" si="651"/>
        <v>0.99999600379312947</v>
      </c>
      <c r="FO205" s="2">
        <f t="shared" si="651"/>
        <v>0.99999607943982738</v>
      </c>
      <c r="FP205" s="2">
        <f t="shared" si="651"/>
        <v>0.99999623988288777</v>
      </c>
      <c r="FQ205" s="2">
        <f t="shared" si="651"/>
        <v>0.99999569141677724</v>
      </c>
      <c r="FR205" s="2">
        <f t="shared" si="651"/>
        <v>0.99999633137010135</v>
      </c>
      <c r="FS205" s="2">
        <f t="shared" si="651"/>
        <v>0.9999959484068397</v>
      </c>
      <c r="FT205" s="2">
        <f t="shared" si="651"/>
        <v>0.99999554117687195</v>
      </c>
      <c r="FU205" s="2">
        <f t="shared" si="651"/>
        <v>0.9999947191239652</v>
      </c>
      <c r="FW205" s="2">
        <f t="shared" si="536"/>
        <v>0.96731754304387907</v>
      </c>
      <c r="FX205" s="2">
        <f t="shared" si="588"/>
        <v>0.98318915318542932</v>
      </c>
      <c r="FY205" s="2">
        <f t="shared" si="589"/>
        <v>0.98241346978444255</v>
      </c>
      <c r="FZ205" s="2">
        <f t="shared" si="590"/>
        <v>0.98139444300631196</v>
      </c>
      <c r="GA205" s="2">
        <f t="shared" si="591"/>
        <v>0.98154952638440007</v>
      </c>
      <c r="GB205" s="2">
        <f t="shared" si="592"/>
        <v>0.98254577349553152</v>
      </c>
      <c r="GC205" s="2">
        <f t="shared" si="593"/>
        <v>0.98359315042519824</v>
      </c>
      <c r="GD205" s="2">
        <f t="shared" si="594"/>
        <v>0.98641911583897257</v>
      </c>
      <c r="GE205" s="2">
        <f t="shared" si="595"/>
        <v>0.9858894051460747</v>
      </c>
      <c r="GF205" s="2">
        <f t="shared" si="596"/>
        <v>0.98599502171314812</v>
      </c>
      <c r="GG205" s="2">
        <f t="shared" si="597"/>
        <v>0.98341808552714871</v>
      </c>
      <c r="GH205" s="2">
        <f t="shared" si="598"/>
        <v>0.98266826068617208</v>
      </c>
      <c r="GI205" s="2">
        <f t="shared" si="599"/>
        <v>0.97928694473216404</v>
      </c>
      <c r="GJ205" s="2">
        <f t="shared" si="600"/>
        <v>0.97490214671523279</v>
      </c>
      <c r="GK205" s="2">
        <f t="shared" si="601"/>
        <v>0.97569249370528088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1.5639301329781612E-42</v>
      </c>
      <c r="HT205" s="86">
        <f t="shared" si="630"/>
        <v>1.7739877155113361E-49</v>
      </c>
      <c r="HU205" s="86">
        <f t="shared" si="631"/>
        <v>1.6269593620488023E-55</v>
      </c>
      <c r="HV205" s="86">
        <f t="shared" si="632"/>
        <v>1.6882290704794014E-57</v>
      </c>
      <c r="HW205" s="86">
        <f t="shared" si="633"/>
        <v>1.7756368833876976E-49</v>
      </c>
      <c r="HX205" s="86">
        <f t="shared" si="634"/>
        <v>2.8012596674497566E-55</v>
      </c>
      <c r="HY205" s="86">
        <f t="shared" si="635"/>
        <v>2.0388002692400355E-61</v>
      </c>
      <c r="HZ205" s="86">
        <f t="shared" si="636"/>
        <v>1.1307621511681658E-57</v>
      </c>
      <c r="IA205" s="86">
        <f t="shared" si="637"/>
        <v>6.6881596988981932E-62</v>
      </c>
      <c r="IB205" s="86">
        <f t="shared" si="638"/>
        <v>8.5791222805727013E-70</v>
      </c>
      <c r="IC205" s="86">
        <f t="shared" si="639"/>
        <v>2.0154331305235614E-59</v>
      </c>
      <c r="ID205" s="86">
        <f t="shared" si="640"/>
        <v>2.2601508066125054E-61</v>
      </c>
      <c r="IE205" s="86">
        <f t="shared" si="641"/>
        <v>1.2861213642729098E-60</v>
      </c>
      <c r="IF205" s="86">
        <f t="shared" si="642"/>
        <v>1.3616853429984521E-118</v>
      </c>
      <c r="IG205" s="86">
        <f t="shared" si="643"/>
        <v>7.662791837507406E-101</v>
      </c>
      <c r="II205" s="86">
        <f t="shared" si="540"/>
        <v>1.6721074806533513E-6</v>
      </c>
      <c r="IJ205" s="86">
        <f t="shared" si="541"/>
        <v>2.4073732916386222E-9</v>
      </c>
      <c r="IK205" s="86">
        <f t="shared" si="542"/>
        <v>1.6806269381532374E-10</v>
      </c>
      <c r="IL205" s="86">
        <f t="shared" si="543"/>
        <v>1.2649697659733753E-10</v>
      </c>
      <c r="IM205" s="86">
        <f t="shared" si="544"/>
        <v>3.1278447966063539E-9</v>
      </c>
      <c r="IN205" s="86">
        <f t="shared" si="545"/>
        <v>2.3795099586313994E-10</v>
      </c>
      <c r="IO205" s="86">
        <f t="shared" si="546"/>
        <v>1.8357206551071994E-11</v>
      </c>
      <c r="IP205" s="86">
        <f t="shared" si="547"/>
        <v>1.2783859325775103E-11</v>
      </c>
      <c r="IQ205" s="86">
        <f t="shared" si="548"/>
        <v>3.6000384021834417E-12</v>
      </c>
      <c r="IR205" s="86">
        <f t="shared" si="549"/>
        <v>1.998464770953931E-13</v>
      </c>
      <c r="IS205" s="86">
        <f t="shared" si="550"/>
        <v>4.5090385092889138E-11</v>
      </c>
      <c r="IT205" s="86">
        <f t="shared" si="551"/>
        <v>2.9245077655277131E-11</v>
      </c>
      <c r="IU205" s="86">
        <f t="shared" si="552"/>
        <v>1.4190549081706399E-10</v>
      </c>
      <c r="IV205" s="86">
        <f t="shared" si="553"/>
        <v>3.0549335707202488E-15</v>
      </c>
      <c r="IW205" s="86">
        <f t="shared" si="554"/>
        <v>1.8136180232450492E-5</v>
      </c>
      <c r="IY205" s="86">
        <f t="shared" si="555"/>
        <v>1.6721074806533513E-6</v>
      </c>
      <c r="IZ205" s="86">
        <f t="shared" si="556"/>
        <v>2.4073732916386222E-9</v>
      </c>
      <c r="JA205" s="86">
        <f t="shared" si="557"/>
        <v>1.6806269381532374E-10</v>
      </c>
      <c r="JB205" s="86">
        <f t="shared" si="558"/>
        <v>1.2649697659733753E-10</v>
      </c>
      <c r="JC205" s="86">
        <f t="shared" si="559"/>
        <v>3.1278447966063539E-9</v>
      </c>
      <c r="JD205" s="86">
        <f t="shared" si="560"/>
        <v>2.3795099586313994E-10</v>
      </c>
      <c r="JE205" s="86">
        <f t="shared" si="561"/>
        <v>1.8357206551071994E-11</v>
      </c>
      <c r="JF205" s="86">
        <f t="shared" si="562"/>
        <v>1.2783859325775103E-11</v>
      </c>
      <c r="JG205" s="86">
        <f t="shared" si="563"/>
        <v>3.6000384021834417E-12</v>
      </c>
      <c r="JH205" s="86">
        <f t="shared" si="564"/>
        <v>1.998464770953931E-13</v>
      </c>
      <c r="JI205" s="86">
        <f t="shared" si="565"/>
        <v>4.5090385092889138E-11</v>
      </c>
      <c r="JJ205" s="86">
        <f t="shared" si="566"/>
        <v>2.9245077655277131E-11</v>
      </c>
      <c r="JK205" s="86">
        <f t="shared" si="567"/>
        <v>1.4190549081706399E-10</v>
      </c>
      <c r="JL205" s="86">
        <f t="shared" si="568"/>
        <v>3.0549335707202488E-15</v>
      </c>
      <c r="JM205" s="86">
        <f t="shared" si="569"/>
        <v>1.8136180232450492E-5</v>
      </c>
    </row>
    <row r="206" spans="2:273" x14ac:dyDescent="0.25">
      <c r="B206" s="2">
        <v>179</v>
      </c>
      <c r="C206" s="37">
        <v>50.905099999999997</v>
      </c>
      <c r="D206" s="37">
        <v>49.889200000000002</v>
      </c>
      <c r="E206" s="37">
        <v>49.173499999999997</v>
      </c>
      <c r="F206" s="37">
        <v>49.301400000000001</v>
      </c>
      <c r="G206" s="37">
        <v>49.942300000000003</v>
      </c>
      <c r="H206" s="37">
        <v>49.763399999999997</v>
      </c>
      <c r="I206" s="37">
        <v>51.613</v>
      </c>
      <c r="J206" s="37">
        <v>51.208399999999997</v>
      </c>
      <c r="K206" s="37">
        <v>50.811300000000003</v>
      </c>
      <c r="L206" s="37">
        <v>49.784300000000002</v>
      </c>
      <c r="M206" s="37">
        <v>50.799100000000003</v>
      </c>
      <c r="N206" s="37">
        <v>50.406100000000002</v>
      </c>
      <c r="O206" s="37">
        <v>51.8735</v>
      </c>
      <c r="P206" s="37">
        <v>51.6098</v>
      </c>
      <c r="Q206" s="37">
        <v>53.502899999999997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61.545872129455901</v>
      </c>
      <c r="DL206" s="2">
        <f t="shared" si="649"/>
        <v>60.055046707317082</v>
      </c>
      <c r="DM206" s="2">
        <f t="shared" si="649"/>
        <v>63.389084129554639</v>
      </c>
      <c r="DN206" s="2">
        <f t="shared" si="649"/>
        <v>58.498507279549706</v>
      </c>
      <c r="DO206" s="2">
        <f t="shared" si="649"/>
        <v>58.037569985775256</v>
      </c>
      <c r="DP206" s="2">
        <f t="shared" si="649"/>
        <v>60.079897866287325</v>
      </c>
      <c r="DQ206" s="2">
        <f t="shared" si="649"/>
        <v>64.350795686274523</v>
      </c>
      <c r="DR206" s="2">
        <f t="shared" si="649"/>
        <v>62.231051076791076</v>
      </c>
      <c r="DS206" s="2">
        <f t="shared" si="649"/>
        <v>67.397746194766185</v>
      </c>
      <c r="DT206" s="2">
        <f t="shared" si="649"/>
        <v>64.622103620763625</v>
      </c>
      <c r="DU206" s="2">
        <f t="shared" si="649"/>
        <v>61.205112987012996</v>
      </c>
      <c r="DV206" s="2">
        <f t="shared" si="649"/>
        <v>64.449316392106397</v>
      </c>
      <c r="DW206" s="2">
        <f t="shared" si="649"/>
        <v>67.752639511077149</v>
      </c>
      <c r="DX206" s="2">
        <f t="shared" si="649"/>
        <v>65.474963782991196</v>
      </c>
      <c r="DY206" s="2">
        <f t="shared" si="649"/>
        <v>67.213882495726494</v>
      </c>
      <c r="EA206" s="2">
        <f t="shared" si="440"/>
        <v>49.78414453319288</v>
      </c>
      <c r="EB206" s="2">
        <f t="shared" si="502"/>
        <v>48.946500888368369</v>
      </c>
      <c r="EC206" s="2">
        <f t="shared" si="503"/>
        <v>48.316009972431445</v>
      </c>
      <c r="ED206" s="2">
        <f t="shared" si="504"/>
        <v>49.582706257557433</v>
      </c>
      <c r="EE206" s="2">
        <f t="shared" si="505"/>
        <v>49.045182649660205</v>
      </c>
      <c r="EF206" s="2">
        <f t="shared" si="506"/>
        <v>50.023805328273376</v>
      </c>
      <c r="EG206" s="2">
        <f t="shared" si="507"/>
        <v>51.014309296320206</v>
      </c>
      <c r="EH206" s="2">
        <f t="shared" si="508"/>
        <v>50.219362064326774</v>
      </c>
      <c r="EI206" s="2">
        <f t="shared" si="509"/>
        <v>50.914123317785489</v>
      </c>
      <c r="EJ206" s="2">
        <f t="shared" si="510"/>
        <v>49.702431057593309</v>
      </c>
      <c r="EK206" s="2">
        <f t="shared" si="511"/>
        <v>49.691755455132352</v>
      </c>
      <c r="EL206" s="2">
        <f t="shared" si="512"/>
        <v>50.364391948245363</v>
      </c>
      <c r="EM206" s="2">
        <f t="shared" si="513"/>
        <v>51.248433731017684</v>
      </c>
      <c r="EN206" s="2">
        <f t="shared" si="514"/>
        <v>51.732894144274866</v>
      </c>
      <c r="EO206" s="2">
        <f t="shared" si="515"/>
        <v>52.411691248169937</v>
      </c>
      <c r="EQ206" s="2">
        <f t="shared" si="516"/>
        <v>50.064693781611332</v>
      </c>
      <c r="ER206" s="2">
        <f t="shared" si="650"/>
        <v>48.937566537919238</v>
      </c>
      <c r="ES206" s="2">
        <f t="shared" si="650"/>
        <v>49.079059358547077</v>
      </c>
      <c r="ET206" s="2">
        <f t="shared" si="650"/>
        <v>49.431287120156121</v>
      </c>
      <c r="EU206" s="2">
        <f t="shared" si="650"/>
        <v>49.304791070732385</v>
      </c>
      <c r="EV206" s="2">
        <f t="shared" si="650"/>
        <v>49.908355552443638</v>
      </c>
      <c r="EW206" s="2">
        <f t="shared" si="650"/>
        <v>50.817121412256434</v>
      </c>
      <c r="EX206" s="2">
        <f t="shared" si="650"/>
        <v>50.86222907220769</v>
      </c>
      <c r="EY206" s="2">
        <f t="shared" si="650"/>
        <v>50.84246620999987</v>
      </c>
      <c r="EZ206" s="2">
        <f t="shared" si="650"/>
        <v>49.067486125211524</v>
      </c>
      <c r="FA206" s="2">
        <f t="shared" si="650"/>
        <v>49.746633243807622</v>
      </c>
      <c r="FB206" s="2">
        <f t="shared" si="650"/>
        <v>50.115764960080604</v>
      </c>
      <c r="FC206" s="2">
        <f t="shared" si="650"/>
        <v>51.228370139524408</v>
      </c>
      <c r="FD206" s="2">
        <f t="shared" si="650"/>
        <v>51.605272039363633</v>
      </c>
      <c r="FE206" s="2">
        <f t="shared" si="650"/>
        <v>52.191257829188565</v>
      </c>
      <c r="FG206" s="2">
        <f t="shared" si="518"/>
        <v>0.99999709915442836</v>
      </c>
      <c r="FH206" s="2">
        <f t="shared" si="651"/>
        <v>0.99999705229813607</v>
      </c>
      <c r="FI206" s="2">
        <f t="shared" si="651"/>
        <v>0.99999693115187394</v>
      </c>
      <c r="FJ206" s="2">
        <f t="shared" si="651"/>
        <v>0.99999683830412134</v>
      </c>
      <c r="FK206" s="2">
        <f t="shared" si="651"/>
        <v>0.99999655034525969</v>
      </c>
      <c r="FL206" s="2">
        <f t="shared" si="651"/>
        <v>0.9999965260559438</v>
      </c>
      <c r="FM206" s="2">
        <f t="shared" si="651"/>
        <v>0.99999643022109996</v>
      </c>
      <c r="FN206" s="2">
        <f t="shared" si="651"/>
        <v>0.9999963554147363</v>
      </c>
      <c r="FO206" s="2">
        <f t="shared" si="651"/>
        <v>0.99999642440539271</v>
      </c>
      <c r="FP206" s="2">
        <f t="shared" si="651"/>
        <v>0.99999657073130177</v>
      </c>
      <c r="FQ206" s="2">
        <f t="shared" si="651"/>
        <v>0.99999607052390882</v>
      </c>
      <c r="FR206" s="2">
        <f t="shared" si="651"/>
        <v>0.99999665416868688</v>
      </c>
      <c r="FS206" s="2">
        <f t="shared" si="651"/>
        <v>0.9999963049018038</v>
      </c>
      <c r="FT206" s="2">
        <f t="shared" si="651"/>
        <v>0.99999593350338101</v>
      </c>
      <c r="FU206" s="2">
        <f t="shared" si="651"/>
        <v>0.99999518378157704</v>
      </c>
      <c r="FW206" s="2">
        <f t="shared" si="536"/>
        <v>0.97010728245293376</v>
      </c>
      <c r="FX206" s="2">
        <f t="shared" si="588"/>
        <v>0.98464561370345216</v>
      </c>
      <c r="FY206" s="2">
        <f t="shared" si="589"/>
        <v>0.98393603605288549</v>
      </c>
      <c r="FZ206" s="2">
        <f t="shared" si="590"/>
        <v>0.98300370593160191</v>
      </c>
      <c r="GA206" s="2">
        <f t="shared" si="591"/>
        <v>0.98314560594540656</v>
      </c>
      <c r="GB206" s="2">
        <f t="shared" si="592"/>
        <v>0.98405707136072518</v>
      </c>
      <c r="GC206" s="2">
        <f t="shared" si="593"/>
        <v>0.98501514283482916</v>
      </c>
      <c r="GD206" s="2">
        <f t="shared" si="594"/>
        <v>0.98759926792688335</v>
      </c>
      <c r="GE206" s="2">
        <f t="shared" si="595"/>
        <v>0.987114986776507</v>
      </c>
      <c r="GF206" s="2">
        <f t="shared" si="596"/>
        <v>0.98721154896463859</v>
      </c>
      <c r="GG206" s="2">
        <f t="shared" si="597"/>
        <v>0.9848550172985141</v>
      </c>
      <c r="GH206" s="2">
        <f t="shared" si="598"/>
        <v>0.98416912371232212</v>
      </c>
      <c r="GI206" s="2">
        <f t="shared" si="599"/>
        <v>0.9810749777657588</v>
      </c>
      <c r="GJ206" s="2">
        <f t="shared" si="600"/>
        <v>0.97705982607796849</v>
      </c>
      <c r="GK206" s="2">
        <f t="shared" si="601"/>
        <v>0.97778377478396739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8.9664468822204472E-44</v>
      </c>
      <c r="HT206" s="86">
        <f t="shared" si="630"/>
        <v>7.1939290306761598E-51</v>
      </c>
      <c r="HU206" s="86">
        <f t="shared" si="631"/>
        <v>4.0957578256134727E-57</v>
      </c>
      <c r="HV206" s="86">
        <f t="shared" si="632"/>
        <v>3.6691099156740392E-59</v>
      </c>
      <c r="HW206" s="86">
        <f t="shared" si="633"/>
        <v>6.8275754473269613E-51</v>
      </c>
      <c r="HX206" s="86">
        <f t="shared" si="634"/>
        <v>7.3832611387957046E-57</v>
      </c>
      <c r="HY206" s="86">
        <f t="shared" si="635"/>
        <v>3.7074145364170301E-63</v>
      </c>
      <c r="HZ206" s="86">
        <f t="shared" si="636"/>
        <v>2.698734935203693E-59</v>
      </c>
      <c r="IA206" s="86">
        <f t="shared" si="637"/>
        <v>1.2092936593698778E-63</v>
      </c>
      <c r="IB206" s="86">
        <f t="shared" si="638"/>
        <v>9.5125890634772092E-72</v>
      </c>
      <c r="IC206" s="86">
        <f t="shared" si="639"/>
        <v>4.1925393116034077E-61</v>
      </c>
      <c r="ID206" s="86">
        <f t="shared" si="640"/>
        <v>4.0579350681647645E-63</v>
      </c>
      <c r="IE206" s="86">
        <f t="shared" si="641"/>
        <v>2.2758086746615025E-62</v>
      </c>
      <c r="IF206" s="86">
        <f t="shared" si="642"/>
        <v>3.1766834362191546E-122</v>
      </c>
      <c r="IG206" s="86">
        <f t="shared" si="643"/>
        <v>6.0957237457215367E-104</v>
      </c>
      <c r="II206" s="86">
        <f t="shared" si="540"/>
        <v>8.6677421814009838E-7</v>
      </c>
      <c r="IJ206" s="86">
        <f t="shared" si="541"/>
        <v>1.042861826600884E-9</v>
      </c>
      <c r="IK206" s="86">
        <f t="shared" si="542"/>
        <v>6.3925326662356638E-11</v>
      </c>
      <c r="IL206" s="86">
        <f t="shared" si="543"/>
        <v>4.6824228279767402E-11</v>
      </c>
      <c r="IM206" s="86">
        <f t="shared" si="544"/>
        <v>1.3439136729834533E-9</v>
      </c>
      <c r="IN206" s="86">
        <f t="shared" si="545"/>
        <v>9.211373443165035E-11</v>
      </c>
      <c r="IO206" s="86">
        <f t="shared" si="546"/>
        <v>6.4340797747087616E-12</v>
      </c>
      <c r="IP206" s="86">
        <f t="shared" si="547"/>
        <v>4.626454336487144E-12</v>
      </c>
      <c r="IQ206" s="86">
        <f t="shared" si="548"/>
        <v>1.2222301156664036E-12</v>
      </c>
      <c r="IR206" s="86">
        <f t="shared" si="549"/>
        <v>6.0037076574595074E-14</v>
      </c>
      <c r="IS206" s="86">
        <f t="shared" si="550"/>
        <v>1.6405556109022826E-11</v>
      </c>
      <c r="IT206" s="86">
        <f t="shared" si="551"/>
        <v>1.0316139023596715E-11</v>
      </c>
      <c r="IU206" s="86">
        <f t="shared" si="552"/>
        <v>5.1328740854530171E-11</v>
      </c>
      <c r="IV206" s="86">
        <f t="shared" si="553"/>
        <v>6.1060793518618947E-16</v>
      </c>
      <c r="IW206" s="86">
        <f t="shared" si="554"/>
        <v>1.1148370319640881E-5</v>
      </c>
      <c r="IY206" s="86">
        <f t="shared" si="555"/>
        <v>8.6677421814009838E-7</v>
      </c>
      <c r="IZ206" s="86">
        <f t="shared" si="556"/>
        <v>1.042861826600884E-9</v>
      </c>
      <c r="JA206" s="86">
        <f t="shared" si="557"/>
        <v>6.3925326662356638E-11</v>
      </c>
      <c r="JB206" s="86">
        <f t="shared" si="558"/>
        <v>4.6824228279767402E-11</v>
      </c>
      <c r="JC206" s="86">
        <f t="shared" si="559"/>
        <v>1.3439136729834533E-9</v>
      </c>
      <c r="JD206" s="86">
        <f t="shared" si="560"/>
        <v>9.211373443165035E-11</v>
      </c>
      <c r="JE206" s="86">
        <f t="shared" si="561"/>
        <v>6.4340797747087616E-12</v>
      </c>
      <c r="JF206" s="86">
        <f t="shared" si="562"/>
        <v>4.626454336487144E-12</v>
      </c>
      <c r="JG206" s="86">
        <f t="shared" si="563"/>
        <v>1.2222301156664036E-12</v>
      </c>
      <c r="JH206" s="86">
        <f t="shared" si="564"/>
        <v>6.0037076574595074E-14</v>
      </c>
      <c r="JI206" s="86">
        <f t="shared" si="565"/>
        <v>1.6405556109022826E-11</v>
      </c>
      <c r="JJ206" s="86">
        <f t="shared" si="566"/>
        <v>1.0316139023596715E-11</v>
      </c>
      <c r="JK206" s="86">
        <f t="shared" si="567"/>
        <v>5.1328740854530171E-11</v>
      </c>
      <c r="JL206" s="86">
        <f t="shared" si="568"/>
        <v>6.1060793518618947E-16</v>
      </c>
      <c r="JM206" s="86">
        <f t="shared" si="569"/>
        <v>1.1148370319640881E-5</v>
      </c>
    </row>
    <row r="207" spans="2:273" x14ac:dyDescent="0.25">
      <c r="B207" s="2">
        <v>180</v>
      </c>
      <c r="C207" s="37">
        <v>50.24</v>
      </c>
      <c r="D207" s="37">
        <v>49.641199999999998</v>
      </c>
      <c r="E207" s="37">
        <v>49.412799999999997</v>
      </c>
      <c r="F207" s="37">
        <v>49.222299999999997</v>
      </c>
      <c r="G207" s="37">
        <v>49.658200000000001</v>
      </c>
      <c r="H207" s="37">
        <v>50.446599999999997</v>
      </c>
      <c r="I207" s="37">
        <v>50.222799999999999</v>
      </c>
      <c r="J207" s="37">
        <v>51.898899999999998</v>
      </c>
      <c r="K207" s="37">
        <v>51.120800000000003</v>
      </c>
      <c r="L207" s="37">
        <v>49.848599999999998</v>
      </c>
      <c r="M207" s="37">
        <v>50.377299999999998</v>
      </c>
      <c r="N207" s="37">
        <v>50.711199999999998</v>
      </c>
      <c r="O207" s="37">
        <v>51.148200000000003</v>
      </c>
      <c r="P207" s="37">
        <v>52.1023</v>
      </c>
      <c r="Q207" s="37">
        <v>53.115900000000003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61.57874430581613</v>
      </c>
      <c r="DL207" s="2">
        <f t="shared" si="649"/>
        <v>60.08246097560977</v>
      </c>
      <c r="DM207" s="2">
        <f t="shared" si="649"/>
        <v>63.438677894736827</v>
      </c>
      <c r="DN207" s="2">
        <f t="shared" si="649"/>
        <v>58.520393508442766</v>
      </c>
      <c r="DO207" s="2">
        <f t="shared" si="649"/>
        <v>58.0547208155524</v>
      </c>
      <c r="DP207" s="2">
        <f t="shared" si="649"/>
        <v>60.108620981507812</v>
      </c>
      <c r="DQ207" s="2">
        <f t="shared" si="649"/>
        <v>64.4046399439776</v>
      </c>
      <c r="DR207" s="2">
        <f t="shared" si="649"/>
        <v>62.272013830973826</v>
      </c>
      <c r="DS207" s="2">
        <f t="shared" si="649"/>
        <v>67.468832398112383</v>
      </c>
      <c r="DT207" s="2">
        <f t="shared" si="649"/>
        <v>64.673958717288713</v>
      </c>
      <c r="DU207" s="2">
        <f t="shared" si="649"/>
        <v>61.233582368220027</v>
      </c>
      <c r="DV207" s="2">
        <f t="shared" si="649"/>
        <v>64.501428090948096</v>
      </c>
      <c r="DW207" s="2">
        <f t="shared" si="649"/>
        <v>67.819753430099311</v>
      </c>
      <c r="DX207" s="2">
        <f t="shared" si="649"/>
        <v>65.529159439149552</v>
      </c>
      <c r="DY207" s="2">
        <f t="shared" si="649"/>
        <v>67.273403247863243</v>
      </c>
      <c r="EA207" s="2">
        <f t="shared" si="440"/>
        <v>49.74045771508392</v>
      </c>
      <c r="EB207" s="2">
        <f t="shared" si="502"/>
        <v>48.911892436014625</v>
      </c>
      <c r="EC207" s="2">
        <f t="shared" si="503"/>
        <v>48.273228937979752</v>
      </c>
      <c r="ED207" s="2">
        <f t="shared" si="504"/>
        <v>49.552328839177747</v>
      </c>
      <c r="EE207" s="2">
        <f t="shared" si="505"/>
        <v>49.006195791616939</v>
      </c>
      <c r="EF207" s="2">
        <f t="shared" si="506"/>
        <v>49.992901852387604</v>
      </c>
      <c r="EG207" s="2">
        <f t="shared" si="507"/>
        <v>50.988686271788247</v>
      </c>
      <c r="EH207" s="2">
        <f t="shared" si="508"/>
        <v>50.182303906078026</v>
      </c>
      <c r="EI207" s="2">
        <f t="shared" si="509"/>
        <v>50.882752134916764</v>
      </c>
      <c r="EJ207" s="2">
        <f t="shared" si="510"/>
        <v>49.658811499130081</v>
      </c>
      <c r="EK207" s="2">
        <f t="shared" si="511"/>
        <v>49.646273489347976</v>
      </c>
      <c r="EL207" s="2">
        <f t="shared" si="512"/>
        <v>50.331420621179674</v>
      </c>
      <c r="EM207" s="2">
        <f t="shared" si="513"/>
        <v>51.212644601057121</v>
      </c>
      <c r="EN207" s="2">
        <f t="shared" si="514"/>
        <v>51.698786901514723</v>
      </c>
      <c r="EO207" s="2">
        <f t="shared" si="515"/>
        <v>52.356334797587799</v>
      </c>
      <c r="EQ207" s="2">
        <f t="shared" si="516"/>
        <v>50.024626601949763</v>
      </c>
      <c r="ER207" s="2">
        <f t="shared" si="650"/>
        <v>48.902843983764143</v>
      </c>
      <c r="ES207" s="2">
        <f t="shared" si="650"/>
        <v>49.045600463700922</v>
      </c>
      <c r="ET207" s="2">
        <f t="shared" si="650"/>
        <v>49.399043685531083</v>
      </c>
      <c r="EU207" s="2">
        <f t="shared" si="650"/>
        <v>49.268946700352387</v>
      </c>
      <c r="EV207" s="2">
        <f t="shared" si="650"/>
        <v>49.876055977220744</v>
      </c>
      <c r="EW207" s="2">
        <f t="shared" si="650"/>
        <v>50.789112357107086</v>
      </c>
      <c r="EX207" s="2">
        <f t="shared" si="650"/>
        <v>50.832837380705698</v>
      </c>
      <c r="EY207" s="2">
        <f t="shared" si="650"/>
        <v>50.810226262163063</v>
      </c>
      <c r="EZ207" s="2">
        <f t="shared" si="650"/>
        <v>49.016186463620997</v>
      </c>
      <c r="FA207" s="2">
        <f t="shared" si="650"/>
        <v>49.701814828144208</v>
      </c>
      <c r="FB207" s="2">
        <f t="shared" si="650"/>
        <v>50.079769409348103</v>
      </c>
      <c r="FC207" s="2">
        <f t="shared" si="650"/>
        <v>51.1923265119406</v>
      </c>
      <c r="FD207" s="2">
        <f t="shared" si="650"/>
        <v>51.56956475886124</v>
      </c>
      <c r="FE207" s="2">
        <f t="shared" si="650"/>
        <v>52.133353728972835</v>
      </c>
      <c r="FG207" s="2">
        <f t="shared" si="518"/>
        <v>0.99999735439672011</v>
      </c>
      <c r="FH207" s="2">
        <f t="shared" si="651"/>
        <v>0.99999731166325168</v>
      </c>
      <c r="FI207" s="2">
        <f t="shared" si="651"/>
        <v>0.99999720117648894</v>
      </c>
      <c r="FJ207" s="2">
        <f t="shared" si="651"/>
        <v>0.99999711649828571</v>
      </c>
      <c r="FK207" s="2">
        <f t="shared" si="651"/>
        <v>0.99999685387652992</v>
      </c>
      <c r="FL207" s="2">
        <f t="shared" si="651"/>
        <v>0.99999683172439702</v>
      </c>
      <c r="FM207" s="2">
        <f t="shared" si="651"/>
        <v>0.99999674432192642</v>
      </c>
      <c r="FN207" s="2">
        <f t="shared" si="651"/>
        <v>0.99999667609766862</v>
      </c>
      <c r="FO207" s="2">
        <f t="shared" si="651"/>
        <v>0.99999673901793507</v>
      </c>
      <c r="FP207" s="2">
        <f t="shared" si="651"/>
        <v>0.99999687246883251</v>
      </c>
      <c r="FQ207" s="2">
        <f t="shared" si="651"/>
        <v>0.99999641627397273</v>
      </c>
      <c r="FR207" s="2">
        <f t="shared" si="651"/>
        <v>0.99999694856467747</v>
      </c>
      <c r="FS207" s="2">
        <f t="shared" si="651"/>
        <v>0.99999663002929695</v>
      </c>
      <c r="FT207" s="2">
        <f t="shared" si="651"/>
        <v>0.99999629130967826</v>
      </c>
      <c r="FU207" s="2">
        <f t="shared" si="651"/>
        <v>0.99999560755473216</v>
      </c>
      <c r="FW207" s="2">
        <f t="shared" si="536"/>
        <v>0.97266562173740811</v>
      </c>
      <c r="FX207" s="2">
        <f t="shared" si="588"/>
        <v>0.98597768884921522</v>
      </c>
      <c r="FY207" s="2">
        <f t="shared" si="589"/>
        <v>0.98532875361498784</v>
      </c>
      <c r="FZ207" s="2">
        <f t="shared" si="590"/>
        <v>0.98447597956887267</v>
      </c>
      <c r="GA207" s="2">
        <f t="shared" si="591"/>
        <v>0.98460578024217227</v>
      </c>
      <c r="GB207" s="2">
        <f t="shared" si="592"/>
        <v>0.98543945065980876</v>
      </c>
      <c r="GC207" s="2">
        <f t="shared" si="593"/>
        <v>0.98631560489573789</v>
      </c>
      <c r="GD207" s="2">
        <f t="shared" si="594"/>
        <v>0.98867804420767202</v>
      </c>
      <c r="GE207" s="2">
        <f t="shared" si="595"/>
        <v>0.98823539024864238</v>
      </c>
      <c r="GF207" s="2">
        <f t="shared" si="596"/>
        <v>0.98832365528782551</v>
      </c>
      <c r="GG207" s="2">
        <f t="shared" si="597"/>
        <v>0.98616918074326176</v>
      </c>
      <c r="GH207" s="2">
        <f t="shared" si="598"/>
        <v>0.98554192992524292</v>
      </c>
      <c r="GI207" s="2">
        <f t="shared" si="599"/>
        <v>0.98271138564164173</v>
      </c>
      <c r="GJ207" s="2">
        <f t="shared" si="600"/>
        <v>0.97903599716658052</v>
      </c>
      <c r="GK207" s="2">
        <f t="shared" si="601"/>
        <v>0.97969887742271511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4.9271461109350916E-45</v>
      </c>
      <c r="HT207" s="86">
        <f t="shared" si="630"/>
        <v>2.786986395903282E-52</v>
      </c>
      <c r="HU207" s="86">
        <f t="shared" si="631"/>
        <v>9.772760621787436E-59</v>
      </c>
      <c r="HV207" s="86">
        <f t="shared" si="632"/>
        <v>7.5406366189459372E-61</v>
      </c>
      <c r="HW207" s="86">
        <f t="shared" si="633"/>
        <v>2.5042192527058676E-52</v>
      </c>
      <c r="HX207" s="86">
        <f t="shared" si="634"/>
        <v>1.8464758538852374E-58</v>
      </c>
      <c r="HY207" s="86">
        <f t="shared" si="635"/>
        <v>6.3663980168206287E-65</v>
      </c>
      <c r="HZ207" s="86">
        <f t="shared" si="636"/>
        <v>6.1080442800801365E-61</v>
      </c>
      <c r="IA207" s="86">
        <f t="shared" si="637"/>
        <v>2.065422949031267E-65</v>
      </c>
      <c r="IB207" s="86">
        <f t="shared" si="638"/>
        <v>9.8989422750713272E-74</v>
      </c>
      <c r="IC207" s="86">
        <f t="shared" si="639"/>
        <v>8.2519724206141129E-63</v>
      </c>
      <c r="ID207" s="86">
        <f t="shared" si="640"/>
        <v>6.8773861930472019E-65</v>
      </c>
      <c r="IE207" s="86">
        <f t="shared" si="641"/>
        <v>3.7970296439894809E-64</v>
      </c>
      <c r="IF207" s="86">
        <f t="shared" si="642"/>
        <v>6.5218947127740906E-126</v>
      </c>
      <c r="IG207" s="86">
        <f t="shared" si="643"/>
        <v>4.3455955006618569E-107</v>
      </c>
      <c r="II207" s="86">
        <f t="shared" si="540"/>
        <v>4.4200915077486813E-7</v>
      </c>
      <c r="IJ207" s="86">
        <f t="shared" si="541"/>
        <v>4.4378181276208541E-10</v>
      </c>
      <c r="IK207" s="86">
        <f t="shared" si="542"/>
        <v>2.3810962859581997E-11</v>
      </c>
      <c r="IL207" s="86">
        <f t="shared" si="543"/>
        <v>1.695775877046712E-11</v>
      </c>
      <c r="IM207" s="86">
        <f t="shared" si="544"/>
        <v>5.6689407690145719E-10</v>
      </c>
      <c r="IN207" s="86">
        <f t="shared" si="545"/>
        <v>3.4934296850169533E-11</v>
      </c>
      <c r="IO207" s="86">
        <f t="shared" si="546"/>
        <v>2.2051069992015259E-12</v>
      </c>
      <c r="IP207" s="86">
        <f t="shared" si="547"/>
        <v>1.6398678921472501E-12</v>
      </c>
      <c r="IQ207" s="86">
        <f t="shared" si="548"/>
        <v>4.0578958615759092E-13</v>
      </c>
      <c r="IR207" s="86">
        <f t="shared" si="549"/>
        <v>1.7592435330656249E-14</v>
      </c>
      <c r="IS207" s="86">
        <f t="shared" si="550"/>
        <v>5.8411425715537222E-12</v>
      </c>
      <c r="IT207" s="86">
        <f t="shared" si="551"/>
        <v>3.5577843223583526E-12</v>
      </c>
      <c r="IU207" s="86">
        <f t="shared" si="552"/>
        <v>1.8144212475631072E-11</v>
      </c>
      <c r="IV207" s="86">
        <f t="shared" si="553"/>
        <v>1.1739358328969563E-16</v>
      </c>
      <c r="IW207" s="86">
        <f t="shared" si="554"/>
        <v>6.7781570947203111E-6</v>
      </c>
      <c r="IY207" s="86">
        <f t="shared" si="555"/>
        <v>4.4200915077486813E-7</v>
      </c>
      <c r="IZ207" s="86">
        <f t="shared" si="556"/>
        <v>4.4378181276208541E-10</v>
      </c>
      <c r="JA207" s="86">
        <f t="shared" si="557"/>
        <v>2.3810962859581997E-11</v>
      </c>
      <c r="JB207" s="86">
        <f t="shared" si="558"/>
        <v>1.695775877046712E-11</v>
      </c>
      <c r="JC207" s="86">
        <f t="shared" si="559"/>
        <v>5.6689407690145719E-10</v>
      </c>
      <c r="JD207" s="86">
        <f t="shared" si="560"/>
        <v>3.4934296850169533E-11</v>
      </c>
      <c r="JE207" s="86">
        <f t="shared" si="561"/>
        <v>2.2051069992015259E-12</v>
      </c>
      <c r="JF207" s="86">
        <f t="shared" si="562"/>
        <v>1.6398678921472501E-12</v>
      </c>
      <c r="JG207" s="86">
        <f t="shared" si="563"/>
        <v>4.0578958615759092E-13</v>
      </c>
      <c r="JH207" s="86">
        <f t="shared" si="564"/>
        <v>1.7592435330656249E-14</v>
      </c>
      <c r="JI207" s="86">
        <f t="shared" si="565"/>
        <v>5.8411425715537222E-12</v>
      </c>
      <c r="JJ207" s="86">
        <f t="shared" si="566"/>
        <v>3.5577843223583526E-12</v>
      </c>
      <c r="JK207" s="86">
        <f t="shared" si="567"/>
        <v>1.8144212475631072E-11</v>
      </c>
      <c r="JL207" s="86">
        <f t="shared" si="568"/>
        <v>1.1739358328969563E-16</v>
      </c>
      <c r="JM207" s="86">
        <f t="shared" si="569"/>
        <v>6.7781570947203111E-6</v>
      </c>
    </row>
    <row r="208" spans="2:273" x14ac:dyDescent="0.25">
      <c r="B208" s="2">
        <v>181</v>
      </c>
      <c r="C208" s="37">
        <v>50.616900000000001</v>
      </c>
      <c r="D208" s="37">
        <v>48.982300000000002</v>
      </c>
      <c r="E208" s="37">
        <v>49.328299999999999</v>
      </c>
      <c r="F208" s="37">
        <v>49.544699999999999</v>
      </c>
      <c r="G208" s="37">
        <v>49.475200000000001</v>
      </c>
      <c r="H208" s="37">
        <v>50.591999999999999</v>
      </c>
      <c r="I208" s="37">
        <v>50.604300000000002</v>
      </c>
      <c r="J208" s="37">
        <v>51.210900000000002</v>
      </c>
      <c r="K208" s="37">
        <v>50.9253</v>
      </c>
      <c r="L208" s="37">
        <v>50.207099999999997</v>
      </c>
      <c r="M208" s="37">
        <v>50.538200000000003</v>
      </c>
      <c r="N208" s="37">
        <v>50.7639</v>
      </c>
      <c r="O208" s="37">
        <v>51.0715</v>
      </c>
      <c r="P208" s="37">
        <v>52.083300000000001</v>
      </c>
      <c r="Q208" s="37">
        <v>53.0794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61.611616482176352</v>
      </c>
      <c r="DL208" s="2">
        <f t="shared" si="649"/>
        <v>60.109875243902451</v>
      </c>
      <c r="DM208" s="2">
        <f t="shared" si="649"/>
        <v>63.488271659919008</v>
      </c>
      <c r="DN208" s="2">
        <f t="shared" si="649"/>
        <v>58.542279737335825</v>
      </c>
      <c r="DO208" s="2">
        <f t="shared" si="649"/>
        <v>58.071871645329544</v>
      </c>
      <c r="DP208" s="2">
        <f t="shared" si="649"/>
        <v>60.137344096728292</v>
      </c>
      <c r="DQ208" s="2">
        <f t="shared" si="649"/>
        <v>64.458484201680676</v>
      </c>
      <c r="DR208" s="2">
        <f t="shared" si="649"/>
        <v>62.312976585156584</v>
      </c>
      <c r="DS208" s="2">
        <f t="shared" si="649"/>
        <v>67.539918601458595</v>
      </c>
      <c r="DT208" s="2">
        <f t="shared" si="649"/>
        <v>64.725813813813815</v>
      </c>
      <c r="DU208" s="2">
        <f t="shared" si="649"/>
        <v>61.262051749427059</v>
      </c>
      <c r="DV208" s="2">
        <f t="shared" si="649"/>
        <v>64.553539789789795</v>
      </c>
      <c r="DW208" s="2">
        <f t="shared" si="649"/>
        <v>67.886867349121459</v>
      </c>
      <c r="DX208" s="2">
        <f t="shared" si="649"/>
        <v>65.583355095307908</v>
      </c>
      <c r="DY208" s="2">
        <f t="shared" si="649"/>
        <v>67.332923999999991</v>
      </c>
      <c r="EA208" s="2">
        <f t="shared" si="440"/>
        <v>49.696770896974968</v>
      </c>
      <c r="EB208" s="2">
        <f t="shared" si="502"/>
        <v>48.877283983660874</v>
      </c>
      <c r="EC208" s="2">
        <f t="shared" si="503"/>
        <v>48.230447903528059</v>
      </c>
      <c r="ED208" s="2">
        <f t="shared" si="504"/>
        <v>49.521951420798061</v>
      </c>
      <c r="EE208" s="2">
        <f t="shared" si="505"/>
        <v>48.967208933573673</v>
      </c>
      <c r="EF208" s="2">
        <f t="shared" si="506"/>
        <v>49.961998376501825</v>
      </c>
      <c r="EG208" s="2">
        <f t="shared" si="507"/>
        <v>50.963063247256294</v>
      </c>
      <c r="EH208" s="2">
        <f t="shared" si="508"/>
        <v>50.145245747829279</v>
      </c>
      <c r="EI208" s="2">
        <f t="shared" si="509"/>
        <v>50.851380952048032</v>
      </c>
      <c r="EJ208" s="2">
        <f t="shared" si="510"/>
        <v>49.615191940666847</v>
      </c>
      <c r="EK208" s="2">
        <f t="shared" si="511"/>
        <v>49.600791523563601</v>
      </c>
      <c r="EL208" s="2">
        <f t="shared" si="512"/>
        <v>50.298449294113986</v>
      </c>
      <c r="EM208" s="2">
        <f t="shared" si="513"/>
        <v>51.176855471096552</v>
      </c>
      <c r="EN208" s="2">
        <f t="shared" si="514"/>
        <v>51.664679658754579</v>
      </c>
      <c r="EO208" s="2">
        <f t="shared" si="515"/>
        <v>52.30097834700566</v>
      </c>
      <c r="EQ208" s="2">
        <f t="shared" si="516"/>
        <v>49.984559422288186</v>
      </c>
      <c r="ER208" s="2">
        <f t="shared" si="650"/>
        <v>48.868121429609047</v>
      </c>
      <c r="ES208" s="2">
        <f t="shared" si="650"/>
        <v>49.012141568854759</v>
      </c>
      <c r="ET208" s="2">
        <f t="shared" si="650"/>
        <v>49.366800250906053</v>
      </c>
      <c r="EU208" s="2">
        <f t="shared" si="650"/>
        <v>49.233102329972397</v>
      </c>
      <c r="EV208" s="2">
        <f t="shared" si="650"/>
        <v>49.843756401997858</v>
      </c>
      <c r="EW208" s="2">
        <f t="shared" si="650"/>
        <v>50.761103301957746</v>
      </c>
      <c r="EX208" s="2">
        <f t="shared" si="650"/>
        <v>50.803445689203713</v>
      </c>
      <c r="EY208" s="2">
        <f t="shared" si="650"/>
        <v>50.777986314326256</v>
      </c>
      <c r="EZ208" s="2">
        <f t="shared" si="650"/>
        <v>48.96488680203047</v>
      </c>
      <c r="FA208" s="2">
        <f t="shared" si="650"/>
        <v>49.656996412480787</v>
      </c>
      <c r="FB208" s="2">
        <f t="shared" si="650"/>
        <v>50.043773858615602</v>
      </c>
      <c r="FC208" s="2">
        <f t="shared" si="650"/>
        <v>51.156282884356791</v>
      </c>
      <c r="FD208" s="2">
        <f t="shared" si="650"/>
        <v>51.533857478358854</v>
      </c>
      <c r="FE208" s="2">
        <f t="shared" si="650"/>
        <v>52.075449628757106</v>
      </c>
      <c r="FG208" s="2">
        <f t="shared" si="518"/>
        <v>0.99999758718057041</v>
      </c>
      <c r="FH208" s="2">
        <f t="shared" si="651"/>
        <v>0.9999975482071658</v>
      </c>
      <c r="FI208" s="2">
        <f t="shared" si="651"/>
        <v>0.99999744744199193</v>
      </c>
      <c r="FJ208" s="2">
        <f t="shared" si="651"/>
        <v>0.99999737021451407</v>
      </c>
      <c r="FK208" s="2">
        <f t="shared" si="651"/>
        <v>0.999997130700499</v>
      </c>
      <c r="FL208" s="2">
        <f t="shared" si="651"/>
        <v>0.99999711049750251</v>
      </c>
      <c r="FM208" s="2">
        <f t="shared" si="651"/>
        <v>0.99999703078545688</v>
      </c>
      <c r="FN208" s="2">
        <f t="shared" si="651"/>
        <v>0.99999696856415821</v>
      </c>
      <c r="FO208" s="2">
        <f t="shared" si="651"/>
        <v>0.99999702594815654</v>
      </c>
      <c r="FP208" s="2">
        <f t="shared" si="651"/>
        <v>0.99999714765688985</v>
      </c>
      <c r="FQ208" s="2">
        <f t="shared" si="651"/>
        <v>0.99999673160198732</v>
      </c>
      <c r="FR208" s="2">
        <f t="shared" si="651"/>
        <v>0.99999721705716305</v>
      </c>
      <c r="FS208" s="2">
        <f t="shared" si="651"/>
        <v>0.99999692654927919</v>
      </c>
      <c r="FT208" s="2">
        <f t="shared" si="651"/>
        <v>0.99999661763312309</v>
      </c>
      <c r="FU208" s="2">
        <f t="shared" si="651"/>
        <v>0.99999599404075623</v>
      </c>
      <c r="FW208" s="2">
        <f t="shared" si="536"/>
        <v>0.97501064812256866</v>
      </c>
      <c r="FX208" s="2">
        <f t="shared" si="588"/>
        <v>0.98719570214915353</v>
      </c>
      <c r="FY208" s="2">
        <f t="shared" si="589"/>
        <v>0.98660236912555987</v>
      </c>
      <c r="FZ208" s="2">
        <f t="shared" si="590"/>
        <v>0.98582255948496544</v>
      </c>
      <c r="GA208" s="2">
        <f t="shared" si="591"/>
        <v>0.985941261812468</v>
      </c>
      <c r="GB208" s="2">
        <f t="shared" si="592"/>
        <v>0.98670358620145571</v>
      </c>
      <c r="GC208" s="2">
        <f t="shared" si="593"/>
        <v>0.9875046379388368</v>
      </c>
      <c r="GD208" s="2">
        <f t="shared" si="594"/>
        <v>0.98966395673135954</v>
      </c>
      <c r="GE208" s="2">
        <f t="shared" si="595"/>
        <v>0.98925943019773921</v>
      </c>
      <c r="GF208" s="2">
        <f t="shared" si="596"/>
        <v>0.98934009515993249</v>
      </c>
      <c r="GG208" s="2">
        <f t="shared" si="597"/>
        <v>0.9873707736298597</v>
      </c>
      <c r="GH208" s="2">
        <f t="shared" si="598"/>
        <v>0.98679728749939188</v>
      </c>
      <c r="GI208" s="2">
        <f t="shared" si="599"/>
        <v>0.98420857422240737</v>
      </c>
      <c r="GJ208" s="2">
        <f t="shared" si="600"/>
        <v>0.98084526926730031</v>
      </c>
      <c r="GK208" s="2">
        <f t="shared" si="601"/>
        <v>0.9814520243038467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2.595015110174709E-46</v>
      </c>
      <c r="HT208" s="86">
        <f t="shared" si="630"/>
        <v>1.0314646616055531E-53</v>
      </c>
      <c r="HU208" s="86">
        <f t="shared" si="631"/>
        <v>2.2101572315982053E-60</v>
      </c>
      <c r="HV208" s="86">
        <f t="shared" si="632"/>
        <v>1.4654490084135758E-62</v>
      </c>
      <c r="HW208" s="86">
        <f t="shared" si="633"/>
        <v>8.761313376042603E-54</v>
      </c>
      <c r="HX208" s="86">
        <f t="shared" si="634"/>
        <v>4.3816444095079151E-60</v>
      </c>
      <c r="HY208" s="86">
        <f t="shared" si="635"/>
        <v>1.032381501548579E-66</v>
      </c>
      <c r="HZ208" s="86">
        <f t="shared" si="636"/>
        <v>1.3109760669776387E-62</v>
      </c>
      <c r="IA208" s="86">
        <f t="shared" si="637"/>
        <v>3.332237629911175E-67</v>
      </c>
      <c r="IB208" s="86">
        <f t="shared" si="638"/>
        <v>9.6674232201699264E-76</v>
      </c>
      <c r="IC208" s="86">
        <f t="shared" si="639"/>
        <v>1.5367665143449118E-64</v>
      </c>
      <c r="ID208" s="86">
        <f t="shared" si="640"/>
        <v>1.1002464222751897E-66</v>
      </c>
      <c r="IE208" s="86">
        <f t="shared" si="641"/>
        <v>5.9731599488882214E-66</v>
      </c>
      <c r="IF208" s="86">
        <f t="shared" si="642"/>
        <v>1.1783474504989231E-129</v>
      </c>
      <c r="IG208" s="86">
        <f t="shared" si="643"/>
        <v>2.7762343317814144E-110</v>
      </c>
      <c r="II208" s="86">
        <f t="shared" si="540"/>
        <v>2.2173260292959857E-7</v>
      </c>
      <c r="IJ208" s="86">
        <f t="shared" si="541"/>
        <v>1.8550887133379337E-10</v>
      </c>
      <c r="IK208" s="86">
        <f t="shared" si="542"/>
        <v>8.6851220200833503E-12</v>
      </c>
      <c r="IL208" s="86">
        <f t="shared" si="543"/>
        <v>6.0084974287927829E-12</v>
      </c>
      <c r="IM208" s="86">
        <f t="shared" si="544"/>
        <v>2.3476287814352689E-10</v>
      </c>
      <c r="IN208" s="86">
        <f t="shared" si="545"/>
        <v>1.2979651846635634E-11</v>
      </c>
      <c r="IO208" s="86">
        <f t="shared" si="546"/>
        <v>7.3897388525486991E-13</v>
      </c>
      <c r="IP208" s="86">
        <f t="shared" si="547"/>
        <v>5.692950762264556E-13</v>
      </c>
      <c r="IQ208" s="86">
        <f t="shared" si="548"/>
        <v>1.3174809537857484E-13</v>
      </c>
      <c r="IR208" s="86">
        <f t="shared" si="549"/>
        <v>5.0281606011028614E-15</v>
      </c>
      <c r="IS208" s="86">
        <f t="shared" si="550"/>
        <v>2.0351541714922476E-12</v>
      </c>
      <c r="IT208" s="86">
        <f t="shared" si="551"/>
        <v>1.1995894176941532E-12</v>
      </c>
      <c r="IU208" s="86">
        <f t="shared" si="552"/>
        <v>6.2679186253786147E-12</v>
      </c>
      <c r="IV208" s="86">
        <f t="shared" si="553"/>
        <v>2.1708858783617953E-17</v>
      </c>
      <c r="IW208" s="86">
        <f t="shared" si="554"/>
        <v>4.0760455514536101E-6</v>
      </c>
      <c r="IY208" s="86">
        <f t="shared" si="555"/>
        <v>2.2173260292959857E-7</v>
      </c>
      <c r="IZ208" s="86">
        <f t="shared" si="556"/>
        <v>1.8550887133379337E-10</v>
      </c>
      <c r="JA208" s="86">
        <f t="shared" si="557"/>
        <v>8.6851220200833503E-12</v>
      </c>
      <c r="JB208" s="86">
        <f t="shared" si="558"/>
        <v>6.0084974287927829E-12</v>
      </c>
      <c r="JC208" s="86">
        <f t="shared" si="559"/>
        <v>2.3476287814352689E-10</v>
      </c>
      <c r="JD208" s="86">
        <f t="shared" si="560"/>
        <v>1.2979651846635634E-11</v>
      </c>
      <c r="JE208" s="86">
        <f t="shared" si="561"/>
        <v>7.3897388525486991E-13</v>
      </c>
      <c r="JF208" s="86">
        <f t="shared" si="562"/>
        <v>5.692950762264556E-13</v>
      </c>
      <c r="JG208" s="86">
        <f t="shared" si="563"/>
        <v>1.3174809537857484E-13</v>
      </c>
      <c r="JH208" s="86">
        <f t="shared" si="564"/>
        <v>5.0281606011028614E-15</v>
      </c>
      <c r="JI208" s="86">
        <f t="shared" si="565"/>
        <v>2.0351541714922476E-12</v>
      </c>
      <c r="JJ208" s="86">
        <f t="shared" si="566"/>
        <v>1.1995894176941532E-12</v>
      </c>
      <c r="JK208" s="86">
        <f t="shared" si="567"/>
        <v>6.2679186253786147E-12</v>
      </c>
      <c r="JL208" s="86">
        <f t="shared" si="568"/>
        <v>2.1708858783617953E-17</v>
      </c>
      <c r="JM208" s="86">
        <f t="shared" si="569"/>
        <v>4.0760455514536101E-6</v>
      </c>
    </row>
    <row r="209" spans="2:273" x14ac:dyDescent="0.25">
      <c r="B209" s="2">
        <v>182</v>
      </c>
      <c r="C209" s="37">
        <v>50.476900000000001</v>
      </c>
      <c r="D209" s="37">
        <v>49.7761</v>
      </c>
      <c r="E209" s="37">
        <v>49.613599999999998</v>
      </c>
      <c r="F209" s="37">
        <v>49.506</v>
      </c>
      <c r="G209" s="37">
        <v>49.239899999999999</v>
      </c>
      <c r="H209" s="37">
        <v>50.2179</v>
      </c>
      <c r="I209" s="37">
        <v>50.986899999999999</v>
      </c>
      <c r="J209" s="37">
        <v>50.863900000000001</v>
      </c>
      <c r="K209" s="37">
        <v>51.254800000000003</v>
      </c>
      <c r="L209" s="37">
        <v>50.439700000000002</v>
      </c>
      <c r="M209" s="37">
        <v>50.503500000000003</v>
      </c>
      <c r="N209" s="37">
        <v>50.432600000000001</v>
      </c>
      <c r="O209" s="37">
        <v>52.064300000000003</v>
      </c>
      <c r="P209" s="37">
        <v>52.092199999999998</v>
      </c>
      <c r="Q209" s="37">
        <v>52.823099999999997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61.644488658536581</v>
      </c>
      <c r="DL209" s="2">
        <f t="shared" si="649"/>
        <v>60.137289512195132</v>
      </c>
      <c r="DM209" s="2">
        <f t="shared" si="649"/>
        <v>63.537865425101202</v>
      </c>
      <c r="DN209" s="2">
        <f t="shared" si="649"/>
        <v>58.564165966228877</v>
      </c>
      <c r="DO209" s="2">
        <f t="shared" si="649"/>
        <v>58.089022475106688</v>
      </c>
      <c r="DP209" s="2">
        <f t="shared" si="649"/>
        <v>60.166067211948778</v>
      </c>
      <c r="DQ209" s="2">
        <f t="shared" si="649"/>
        <v>64.512328459383767</v>
      </c>
      <c r="DR209" s="2">
        <f t="shared" si="649"/>
        <v>62.353939339339334</v>
      </c>
      <c r="DS209" s="2">
        <f t="shared" si="649"/>
        <v>67.611004804804793</v>
      </c>
      <c r="DT209" s="2">
        <f t="shared" si="649"/>
        <v>64.777668910338917</v>
      </c>
      <c r="DU209" s="2">
        <f t="shared" si="649"/>
        <v>61.290521130634083</v>
      </c>
      <c r="DV209" s="2">
        <f t="shared" si="649"/>
        <v>64.605651488631494</v>
      </c>
      <c r="DW209" s="2">
        <f t="shared" si="649"/>
        <v>67.953981268143622</v>
      </c>
      <c r="DX209" s="2">
        <f t="shared" si="649"/>
        <v>65.637550751466264</v>
      </c>
      <c r="DY209" s="2">
        <f t="shared" si="649"/>
        <v>67.39244475213674</v>
      </c>
      <c r="EA209" s="2">
        <f t="shared" si="440"/>
        <v>49.653084078866016</v>
      </c>
      <c r="EB209" s="2">
        <f t="shared" si="502"/>
        <v>48.842675531307123</v>
      </c>
      <c r="EC209" s="2">
        <f t="shared" si="503"/>
        <v>48.187666869076367</v>
      </c>
      <c r="ED209" s="2">
        <f t="shared" si="504"/>
        <v>49.491574002418375</v>
      </c>
      <c r="EE209" s="2">
        <f t="shared" si="505"/>
        <v>48.928222075530414</v>
      </c>
      <c r="EF209" s="2">
        <f t="shared" si="506"/>
        <v>49.931094900616046</v>
      </c>
      <c r="EG209" s="2">
        <f t="shared" si="507"/>
        <v>50.937440222724334</v>
      </c>
      <c r="EH209" s="2">
        <f t="shared" si="508"/>
        <v>50.108187589580531</v>
      </c>
      <c r="EI209" s="2">
        <f t="shared" si="509"/>
        <v>50.820009769179308</v>
      </c>
      <c r="EJ209" s="2">
        <f t="shared" si="510"/>
        <v>49.571572382203613</v>
      </c>
      <c r="EK209" s="2">
        <f t="shared" si="511"/>
        <v>49.555309557779218</v>
      </c>
      <c r="EL209" s="2">
        <f t="shared" si="512"/>
        <v>50.265477967048298</v>
      </c>
      <c r="EM209" s="2">
        <f t="shared" si="513"/>
        <v>51.141066341135982</v>
      </c>
      <c r="EN209" s="2">
        <f t="shared" si="514"/>
        <v>51.630572415994436</v>
      </c>
      <c r="EO209" s="2">
        <f t="shared" si="515"/>
        <v>52.245621896423522</v>
      </c>
      <c r="EQ209" s="2">
        <f t="shared" si="516"/>
        <v>49.944492242626609</v>
      </c>
      <c r="ER209" s="2">
        <f t="shared" si="650"/>
        <v>48.833398875453952</v>
      </c>
      <c r="ES209" s="2">
        <f t="shared" si="650"/>
        <v>48.978682674008603</v>
      </c>
      <c r="ET209" s="2">
        <f t="shared" si="650"/>
        <v>49.334556816281015</v>
      </c>
      <c r="EU209" s="2">
        <f t="shared" si="650"/>
        <v>49.197257959592399</v>
      </c>
      <c r="EV209" s="2">
        <f t="shared" si="650"/>
        <v>49.811456826774965</v>
      </c>
      <c r="EW209" s="2">
        <f t="shared" si="650"/>
        <v>50.733094246808406</v>
      </c>
      <c r="EX209" s="2">
        <f t="shared" si="650"/>
        <v>50.774053997701728</v>
      </c>
      <c r="EY209" s="2">
        <f t="shared" si="650"/>
        <v>50.745746366489456</v>
      </c>
      <c r="EZ209" s="2">
        <f t="shared" si="650"/>
        <v>48.913587140439944</v>
      </c>
      <c r="FA209" s="2">
        <f t="shared" si="650"/>
        <v>49.612177996817366</v>
      </c>
      <c r="FB209" s="2">
        <f t="shared" si="650"/>
        <v>50.0077783078831</v>
      </c>
      <c r="FC209" s="2">
        <f t="shared" si="650"/>
        <v>51.120239256772983</v>
      </c>
      <c r="FD209" s="2">
        <f t="shared" si="650"/>
        <v>51.498150197856461</v>
      </c>
      <c r="FE209" s="2">
        <f t="shared" si="650"/>
        <v>52.017545528541376</v>
      </c>
      <c r="FG209" s="2">
        <f t="shared" si="518"/>
        <v>0.99999779948205969</v>
      </c>
      <c r="FH209" s="2">
        <f t="shared" si="651"/>
        <v>0.99999776393787687</v>
      </c>
      <c r="FI209" s="2">
        <f t="shared" si="651"/>
        <v>0.99999767203890566</v>
      </c>
      <c r="FJ209" s="2">
        <f t="shared" si="651"/>
        <v>0.99999760160657669</v>
      </c>
      <c r="FK209" s="2">
        <f t="shared" si="651"/>
        <v>0.99999738316709308</v>
      </c>
      <c r="FL209" s="2">
        <f t="shared" si="651"/>
        <v>0.99999736474173195</v>
      </c>
      <c r="FM209" s="2">
        <f t="shared" si="651"/>
        <v>0.99999729204344479</v>
      </c>
      <c r="FN209" s="2">
        <f t="shared" si="651"/>
        <v>0.99999723529691598</v>
      </c>
      <c r="FO209" s="2">
        <f t="shared" si="651"/>
        <v>0.9999972876317722</v>
      </c>
      <c r="FP209" s="2">
        <f t="shared" si="651"/>
        <v>0.99999739863151316</v>
      </c>
      <c r="FQ209" s="2">
        <f t="shared" si="651"/>
        <v>0.99999701918472783</v>
      </c>
      <c r="FR209" s="2">
        <f t="shared" si="651"/>
        <v>0.99999746192534589</v>
      </c>
      <c r="FS209" s="2">
        <f t="shared" si="651"/>
        <v>0.99999719697887035</v>
      </c>
      <c r="FT209" s="2">
        <f t="shared" si="651"/>
        <v>0.9999969152438275</v>
      </c>
      <c r="FU209" s="2">
        <f t="shared" si="651"/>
        <v>0.99999634652045988</v>
      </c>
      <c r="FW209" s="2">
        <f t="shared" si="536"/>
        <v>0.97715921808855355</v>
      </c>
      <c r="FX209" s="2">
        <f t="shared" si="588"/>
        <v>0.98830917021999753</v>
      </c>
      <c r="FY209" s="2">
        <f t="shared" si="589"/>
        <v>0.98776679435166348</v>
      </c>
      <c r="FZ209" s="2">
        <f t="shared" si="590"/>
        <v>0.98705387078348827</v>
      </c>
      <c r="GA209" s="2">
        <f t="shared" si="591"/>
        <v>0.98716239805894734</v>
      </c>
      <c r="GB209" s="2">
        <f t="shared" si="592"/>
        <v>0.98785932262355902</v>
      </c>
      <c r="GC209" s="2">
        <f t="shared" si="593"/>
        <v>0.98859155126634346</v>
      </c>
      <c r="GD209" s="2">
        <f t="shared" si="594"/>
        <v>0.99056483560048858</v>
      </c>
      <c r="GE209" s="2">
        <f t="shared" si="595"/>
        <v>0.99019521787364007</v>
      </c>
      <c r="GF209" s="2">
        <f t="shared" si="596"/>
        <v>0.99026892391738497</v>
      </c>
      <c r="GG209" s="2">
        <f t="shared" si="597"/>
        <v>0.98846919522358523</v>
      </c>
      <c r="GH209" s="2">
        <f t="shared" si="598"/>
        <v>0.98794497882559607</v>
      </c>
      <c r="GI209" s="2">
        <f t="shared" si="599"/>
        <v>0.98557800953685437</v>
      </c>
      <c r="GJ209" s="2">
        <f t="shared" si="600"/>
        <v>0.98250118529264474</v>
      </c>
      <c r="GK209" s="2">
        <f t="shared" si="601"/>
        <v>0.98305639279739376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1.30993938255527E-47</v>
      </c>
      <c r="HT209" s="86">
        <f t="shared" si="630"/>
        <v>3.6468878134890032E-55</v>
      </c>
      <c r="HU209" s="86">
        <f t="shared" si="631"/>
        <v>4.7375040301377382E-62</v>
      </c>
      <c r="HV209" s="86">
        <f t="shared" si="632"/>
        <v>2.6930622193422136E-64</v>
      </c>
      <c r="HW209" s="86">
        <f t="shared" si="633"/>
        <v>2.9238475996094474E-55</v>
      </c>
      <c r="HX209" s="86">
        <f t="shared" si="634"/>
        <v>9.8656651281132106E-62</v>
      </c>
      <c r="HY209" s="86">
        <f t="shared" si="635"/>
        <v>1.5809136345039603E-68</v>
      </c>
      <c r="HZ209" s="86">
        <f t="shared" si="636"/>
        <v>2.6683067013499763E-64</v>
      </c>
      <c r="IA209" s="86">
        <f t="shared" si="637"/>
        <v>5.0782073622979015E-69</v>
      </c>
      <c r="IB209" s="86">
        <f t="shared" si="638"/>
        <v>8.860584126002383E-78</v>
      </c>
      <c r="IC209" s="86">
        <f t="shared" si="639"/>
        <v>2.7078538750621734E-66</v>
      </c>
      <c r="ID209" s="86">
        <f t="shared" si="640"/>
        <v>1.6615080093183217E-68</v>
      </c>
      <c r="IE209" s="86">
        <f t="shared" si="641"/>
        <v>8.8595935093918221E-68</v>
      </c>
      <c r="IF209" s="86">
        <f t="shared" si="642"/>
        <v>1.8735698284589525E-133</v>
      </c>
      <c r="IG209" s="86">
        <f t="shared" si="643"/>
        <v>1.589435465553935E-113</v>
      </c>
      <c r="II209" s="86">
        <f t="shared" si="540"/>
        <v>1.0941856764075455E-7</v>
      </c>
      <c r="IJ209" s="86">
        <f t="shared" si="541"/>
        <v>7.6173822270450194E-11</v>
      </c>
      <c r="IK209" s="86">
        <f t="shared" si="542"/>
        <v>3.1021504851750319E-12</v>
      </c>
      <c r="IL209" s="86">
        <f t="shared" si="543"/>
        <v>2.0828385162142441E-12</v>
      </c>
      <c r="IM209" s="86">
        <f t="shared" si="544"/>
        <v>9.5443615557302373E-11</v>
      </c>
      <c r="IN209" s="86">
        <f t="shared" si="545"/>
        <v>4.7244425158723841E-12</v>
      </c>
      <c r="IO209" s="86">
        <f t="shared" si="546"/>
        <v>2.421463467140703E-13</v>
      </c>
      <c r="IP209" s="86">
        <f t="shared" si="547"/>
        <v>1.9356552165202887E-13</v>
      </c>
      <c r="IQ209" s="86">
        <f t="shared" si="548"/>
        <v>4.1828966464413125E-14</v>
      </c>
      <c r="IR209" s="86">
        <f t="shared" si="549"/>
        <v>1.4017249067349113E-15</v>
      </c>
      <c r="IS209" s="86">
        <f t="shared" si="550"/>
        <v>6.938773176194268E-13</v>
      </c>
      <c r="IT209" s="86">
        <f t="shared" si="551"/>
        <v>3.9542960303768109E-13</v>
      </c>
      <c r="IU209" s="86">
        <f t="shared" si="552"/>
        <v>2.1159645255009564E-12</v>
      </c>
      <c r="IV209" s="86">
        <f t="shared" si="553"/>
        <v>3.8612727908957883E-18</v>
      </c>
      <c r="IW209" s="86">
        <f t="shared" si="554"/>
        <v>2.4243004884966708E-6</v>
      </c>
      <c r="IY209" s="86">
        <f t="shared" si="555"/>
        <v>1.0941856764075455E-7</v>
      </c>
      <c r="IZ209" s="86">
        <f t="shared" si="556"/>
        <v>7.6173822270450194E-11</v>
      </c>
      <c r="JA209" s="86">
        <f t="shared" si="557"/>
        <v>3.1021504851750319E-12</v>
      </c>
      <c r="JB209" s="86">
        <f t="shared" si="558"/>
        <v>2.0828385162142441E-12</v>
      </c>
      <c r="JC209" s="86">
        <f t="shared" si="559"/>
        <v>9.5443615557302373E-11</v>
      </c>
      <c r="JD209" s="86">
        <f t="shared" si="560"/>
        <v>4.7244425158723841E-12</v>
      </c>
      <c r="JE209" s="86">
        <f t="shared" si="561"/>
        <v>2.421463467140703E-13</v>
      </c>
      <c r="JF209" s="86">
        <f t="shared" si="562"/>
        <v>1.9356552165202887E-13</v>
      </c>
      <c r="JG209" s="86">
        <f t="shared" si="563"/>
        <v>4.1828966464413125E-14</v>
      </c>
      <c r="JH209" s="86">
        <f t="shared" si="564"/>
        <v>1.4017249067349113E-15</v>
      </c>
      <c r="JI209" s="86">
        <f t="shared" si="565"/>
        <v>6.938773176194268E-13</v>
      </c>
      <c r="JJ209" s="86">
        <f t="shared" si="566"/>
        <v>3.9542960303768109E-13</v>
      </c>
      <c r="JK209" s="86">
        <f t="shared" si="567"/>
        <v>2.1159645255009564E-12</v>
      </c>
      <c r="JL209" s="86">
        <f t="shared" si="568"/>
        <v>3.8612727908957883E-18</v>
      </c>
      <c r="JM209" s="86">
        <f t="shared" si="569"/>
        <v>2.4243004884966708E-6</v>
      </c>
    </row>
    <row r="210" spans="2:273" x14ac:dyDescent="0.25">
      <c r="B210" s="2">
        <v>183</v>
      </c>
      <c r="C210" s="37">
        <v>49.421999999999997</v>
      </c>
      <c r="D210" s="37">
        <v>49.927900000000001</v>
      </c>
      <c r="E210" s="37">
        <v>49.514899999999997</v>
      </c>
      <c r="F210" s="37">
        <v>49.366100000000003</v>
      </c>
      <c r="G210" s="37">
        <v>50.016300000000001</v>
      </c>
      <c r="H210" s="37">
        <v>50.2166</v>
      </c>
      <c r="I210" s="37">
        <v>50.621699999999997</v>
      </c>
      <c r="J210" s="37">
        <v>51.135599999999997</v>
      </c>
      <c r="K210" s="37">
        <v>50.863900000000001</v>
      </c>
      <c r="L210" s="37">
        <v>50.333100000000002</v>
      </c>
      <c r="M210" s="37">
        <v>51.054600000000001</v>
      </c>
      <c r="N210" s="37">
        <v>50.863</v>
      </c>
      <c r="O210" s="37">
        <v>51.734099999999998</v>
      </c>
      <c r="P210" s="37">
        <v>51.420099999999998</v>
      </c>
      <c r="Q210" s="37">
        <v>52.298000000000002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61.677360834896803</v>
      </c>
      <c r="DL210" s="2">
        <f t="shared" si="649"/>
        <v>60.16470378048782</v>
      </c>
      <c r="DM210" s="2">
        <f t="shared" si="649"/>
        <v>63.587459190283383</v>
      </c>
      <c r="DN210" s="2">
        <f t="shared" si="649"/>
        <v>58.586052195121937</v>
      </c>
      <c r="DO210" s="2">
        <f t="shared" si="649"/>
        <v>58.106173304883839</v>
      </c>
      <c r="DP210" s="2">
        <f t="shared" si="649"/>
        <v>60.194790327169258</v>
      </c>
      <c r="DQ210" s="2">
        <f t="shared" si="649"/>
        <v>64.566172717086843</v>
      </c>
      <c r="DR210" s="2">
        <f t="shared" si="649"/>
        <v>62.394902093522091</v>
      </c>
      <c r="DS210" s="2">
        <f t="shared" si="649"/>
        <v>67.682091008150991</v>
      </c>
      <c r="DT210" s="2">
        <f t="shared" si="649"/>
        <v>64.829524006864006</v>
      </c>
      <c r="DU210" s="2">
        <f t="shared" si="649"/>
        <v>61.318990511841108</v>
      </c>
      <c r="DV210" s="2">
        <f t="shared" si="649"/>
        <v>64.657763187473194</v>
      </c>
      <c r="DW210" s="2">
        <f t="shared" si="649"/>
        <v>68.02109518716577</v>
      </c>
      <c r="DX210" s="2">
        <f t="shared" si="649"/>
        <v>65.69174640762462</v>
      </c>
      <c r="DY210" s="2">
        <f t="shared" si="649"/>
        <v>67.451965504273488</v>
      </c>
      <c r="EA210" s="2">
        <f t="shared" si="440"/>
        <v>49.609397260757056</v>
      </c>
      <c r="EB210" s="2">
        <f t="shared" si="502"/>
        <v>48.808067078953378</v>
      </c>
      <c r="EC210" s="2">
        <f t="shared" si="503"/>
        <v>48.144885834624674</v>
      </c>
      <c r="ED210" s="2">
        <f t="shared" si="504"/>
        <v>49.461196584038696</v>
      </c>
      <c r="EE210" s="2">
        <f t="shared" si="505"/>
        <v>48.889235217487148</v>
      </c>
      <c r="EF210" s="2">
        <f t="shared" si="506"/>
        <v>49.900191424730274</v>
      </c>
      <c r="EG210" s="2">
        <f t="shared" si="507"/>
        <v>50.911817198192381</v>
      </c>
      <c r="EH210" s="2">
        <f t="shared" si="508"/>
        <v>50.071129431331784</v>
      </c>
      <c r="EI210" s="2">
        <f t="shared" si="509"/>
        <v>50.788638586310576</v>
      </c>
      <c r="EJ210" s="2">
        <f t="shared" si="510"/>
        <v>49.527952823740385</v>
      </c>
      <c r="EK210" s="2">
        <f t="shared" si="511"/>
        <v>49.509827591994842</v>
      </c>
      <c r="EL210" s="2">
        <f t="shared" si="512"/>
        <v>50.232506639982617</v>
      </c>
      <c r="EM210" s="2">
        <f t="shared" si="513"/>
        <v>51.105277211175419</v>
      </c>
      <c r="EN210" s="2">
        <f t="shared" si="514"/>
        <v>51.5964651732343</v>
      </c>
      <c r="EO210" s="2">
        <f t="shared" si="515"/>
        <v>52.190265445841383</v>
      </c>
      <c r="EQ210" s="2">
        <f t="shared" si="516"/>
        <v>49.904425062965032</v>
      </c>
      <c r="ER210" s="2">
        <f t="shared" si="650"/>
        <v>48.798676321298856</v>
      </c>
      <c r="ES210" s="2">
        <f t="shared" si="650"/>
        <v>48.945223779162447</v>
      </c>
      <c r="ET210" s="2">
        <f t="shared" si="650"/>
        <v>49.302313381655978</v>
      </c>
      <c r="EU210" s="2">
        <f t="shared" si="650"/>
        <v>49.161413589212401</v>
      </c>
      <c r="EV210" s="2">
        <f t="shared" si="650"/>
        <v>49.779157251552071</v>
      </c>
      <c r="EW210" s="2">
        <f t="shared" si="650"/>
        <v>50.705085191659066</v>
      </c>
      <c r="EX210" s="2">
        <f t="shared" si="650"/>
        <v>50.744662306199736</v>
      </c>
      <c r="EY210" s="2">
        <f t="shared" si="650"/>
        <v>50.713506418652656</v>
      </c>
      <c r="EZ210" s="2">
        <f t="shared" si="650"/>
        <v>48.862287478849424</v>
      </c>
      <c r="FA210" s="2">
        <f t="shared" si="650"/>
        <v>49.567359581153951</v>
      </c>
      <c r="FB210" s="2">
        <f t="shared" si="650"/>
        <v>49.971782757150599</v>
      </c>
      <c r="FC210" s="2">
        <f t="shared" si="650"/>
        <v>51.084195629189168</v>
      </c>
      <c r="FD210" s="2">
        <f t="shared" si="650"/>
        <v>51.462442917354075</v>
      </c>
      <c r="FE210" s="2">
        <f t="shared" si="650"/>
        <v>51.959641428325639</v>
      </c>
      <c r="FG210" s="2">
        <f t="shared" si="518"/>
        <v>0.99999799310339765</v>
      </c>
      <c r="FH210" s="2">
        <f t="shared" si="651"/>
        <v>0.99999796068670499</v>
      </c>
      <c r="FI210" s="2">
        <f t="shared" si="651"/>
        <v>0.99999787687381347</v>
      </c>
      <c r="FJ210" s="2">
        <f t="shared" si="651"/>
        <v>0.99999781263873933</v>
      </c>
      <c r="FK210" s="2">
        <f t="shared" si="651"/>
        <v>0.99999761341947457</v>
      </c>
      <c r="FL210" s="2">
        <f t="shared" si="651"/>
        <v>0.99999759661533771</v>
      </c>
      <c r="FM210" s="2">
        <f t="shared" si="651"/>
        <v>0.99999753031368077</v>
      </c>
      <c r="FN210" s="2">
        <f t="shared" si="651"/>
        <v>0.99999747856020649</v>
      </c>
      <c r="FO210" s="2">
        <f t="shared" si="651"/>
        <v>0.99999752629018546</v>
      </c>
      <c r="FP210" s="2">
        <f t="shared" si="651"/>
        <v>0.99999762752319976</v>
      </c>
      <c r="FQ210" s="2">
        <f t="shared" si="651"/>
        <v>0.99999728146344868</v>
      </c>
      <c r="FR210" s="2">
        <f t="shared" si="651"/>
        <v>0.99999768524788746</v>
      </c>
      <c r="FS210" s="2">
        <f t="shared" si="651"/>
        <v>0.99999744361371634</v>
      </c>
      <c r="FT210" s="2">
        <f t="shared" si="651"/>
        <v>0.99999718666817028</v>
      </c>
      <c r="FU210" s="2">
        <f t="shared" si="651"/>
        <v>0.99999666798598685</v>
      </c>
      <c r="FW210" s="2">
        <f t="shared" si="536"/>
        <v>0.97912701000884195</v>
      </c>
      <c r="FX210" s="2">
        <f t="shared" si="588"/>
        <v>0.98932685741748772</v>
      </c>
      <c r="FY210" s="2">
        <f t="shared" si="589"/>
        <v>0.98883116182854591</v>
      </c>
      <c r="FZ210" s="2">
        <f t="shared" si="590"/>
        <v>0.98817952489854954</v>
      </c>
      <c r="GA210" s="2">
        <f t="shared" si="591"/>
        <v>0.98827872788319449</v>
      </c>
      <c r="GB210" s="2">
        <f t="shared" si="592"/>
        <v>0.98891572988604903</v>
      </c>
      <c r="GC210" s="2">
        <f t="shared" si="593"/>
        <v>0.98958491622706413</v>
      </c>
      <c r="GD210" s="2">
        <f t="shared" si="594"/>
        <v>0.99138787808013129</v>
      </c>
      <c r="GE210" s="2">
        <f t="shared" si="595"/>
        <v>0.99105021131031823</v>
      </c>
      <c r="GF210" s="2">
        <f t="shared" si="596"/>
        <v>0.99111754771889926</v>
      </c>
      <c r="GG210" s="2">
        <f t="shared" si="597"/>
        <v>0.98947310061442206</v>
      </c>
      <c r="GH210" s="2">
        <f t="shared" si="598"/>
        <v>0.98899401584968183</v>
      </c>
      <c r="GI210" s="2">
        <f t="shared" si="599"/>
        <v>0.98683027627184094</v>
      </c>
      <c r="GJ210" s="2">
        <f t="shared" si="600"/>
        <v>0.9840162810827987</v>
      </c>
      <c r="GK210" s="2">
        <f t="shared" si="601"/>
        <v>0.98452417438037187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6.337630844595688E-49</v>
      </c>
      <c r="HT210" s="86">
        <f t="shared" si="630"/>
        <v>1.2317904400487937E-56</v>
      </c>
      <c r="HU210" s="86">
        <f t="shared" si="631"/>
        <v>9.6248554869132873E-64</v>
      </c>
      <c r="HV210" s="86">
        <f t="shared" si="632"/>
        <v>4.6798583538119951E-66</v>
      </c>
      <c r="HW210" s="86">
        <f t="shared" si="633"/>
        <v>9.3073624930023003E-57</v>
      </c>
      <c r="HX210" s="86">
        <f t="shared" si="634"/>
        <v>2.1077014698277833E-63</v>
      </c>
      <c r="HY210" s="86">
        <f t="shared" si="635"/>
        <v>2.2861008430775047E-70</v>
      </c>
      <c r="HZ210" s="86">
        <f t="shared" si="636"/>
        <v>5.1501866948337253E-66</v>
      </c>
      <c r="IA210" s="86">
        <f t="shared" si="637"/>
        <v>7.3102165509432511E-71</v>
      </c>
      <c r="IB210" s="86">
        <f t="shared" si="638"/>
        <v>7.6215190860616057E-80</v>
      </c>
      <c r="IC210" s="86">
        <f t="shared" si="639"/>
        <v>4.5144784497513198E-68</v>
      </c>
      <c r="ID210" s="86">
        <f t="shared" si="640"/>
        <v>2.3684194282463766E-70</v>
      </c>
      <c r="IE210" s="86">
        <f t="shared" si="641"/>
        <v>1.2389980403984315E-69</v>
      </c>
      <c r="IF210" s="86">
        <f t="shared" si="642"/>
        <v>2.6215651322160246E-137</v>
      </c>
      <c r="IG210" s="86">
        <f t="shared" si="643"/>
        <v>8.1546798180514931E-117</v>
      </c>
      <c r="II210" s="86">
        <f t="shared" si="540"/>
        <v>5.3113680769073212E-8</v>
      </c>
      <c r="IJ210" s="86">
        <f t="shared" si="541"/>
        <v>3.0724616340424398E-11</v>
      </c>
      <c r="IK210" s="86">
        <f t="shared" si="542"/>
        <v>1.0850035337614639E-12</v>
      </c>
      <c r="IL210" s="86">
        <f t="shared" si="543"/>
        <v>7.0636749659368439E-13</v>
      </c>
      <c r="IM210" s="86">
        <f t="shared" si="544"/>
        <v>3.8093217831706425E-11</v>
      </c>
      <c r="IN210" s="86">
        <f t="shared" si="545"/>
        <v>1.6846435521302064E-12</v>
      </c>
      <c r="IO210" s="86">
        <f t="shared" si="546"/>
        <v>7.7583565319181886E-14</v>
      </c>
      <c r="IP210" s="86">
        <f t="shared" si="547"/>
        <v>6.445771746880095E-14</v>
      </c>
      <c r="IQ210" s="86">
        <f t="shared" si="548"/>
        <v>1.2986538167380834E-14</v>
      </c>
      <c r="IR210" s="86">
        <f t="shared" si="549"/>
        <v>3.8113687174368951E-16</v>
      </c>
      <c r="IS210" s="86">
        <f t="shared" si="550"/>
        <v>2.3149814316571051E-13</v>
      </c>
      <c r="IT210" s="86">
        <f t="shared" si="551"/>
        <v>1.2743321028461956E-13</v>
      </c>
      <c r="IU210" s="86">
        <f t="shared" si="552"/>
        <v>6.9804875798394962E-13</v>
      </c>
      <c r="IV210" s="86">
        <f t="shared" si="553"/>
        <v>6.6056502842657577E-19</v>
      </c>
      <c r="IW210" s="86">
        <f t="shared" si="554"/>
        <v>1.4260906219462586E-6</v>
      </c>
      <c r="IY210" s="86">
        <f t="shared" si="555"/>
        <v>5.3113680769073212E-8</v>
      </c>
      <c r="IZ210" s="86">
        <f t="shared" si="556"/>
        <v>3.0724616340424398E-11</v>
      </c>
      <c r="JA210" s="86">
        <f t="shared" si="557"/>
        <v>1.0850035337614639E-12</v>
      </c>
      <c r="JB210" s="86">
        <f t="shared" si="558"/>
        <v>7.0636749659368439E-13</v>
      </c>
      <c r="JC210" s="86">
        <f t="shared" si="559"/>
        <v>3.8093217831706425E-11</v>
      </c>
      <c r="JD210" s="86">
        <f t="shared" si="560"/>
        <v>1.6846435521302064E-12</v>
      </c>
      <c r="JE210" s="86">
        <f t="shared" si="561"/>
        <v>7.7583565319181886E-14</v>
      </c>
      <c r="JF210" s="86">
        <f t="shared" si="562"/>
        <v>6.445771746880095E-14</v>
      </c>
      <c r="JG210" s="86">
        <f t="shared" si="563"/>
        <v>1.2986538167380834E-14</v>
      </c>
      <c r="JH210" s="86">
        <f t="shared" si="564"/>
        <v>3.8113687174368951E-16</v>
      </c>
      <c r="JI210" s="86">
        <f t="shared" si="565"/>
        <v>2.3149814316571051E-13</v>
      </c>
      <c r="JJ210" s="86">
        <f t="shared" si="566"/>
        <v>1.2743321028461956E-13</v>
      </c>
      <c r="JK210" s="86">
        <f t="shared" si="567"/>
        <v>6.9804875798394962E-13</v>
      </c>
      <c r="JL210" s="86">
        <f t="shared" si="568"/>
        <v>6.6056502842657577E-19</v>
      </c>
      <c r="JM210" s="86">
        <f t="shared" si="569"/>
        <v>1.4260906219462586E-6</v>
      </c>
    </row>
    <row r="211" spans="2:273" x14ac:dyDescent="0.25">
      <c r="B211" s="2">
        <v>184</v>
      </c>
      <c r="C211" s="37">
        <v>50.372599999999998</v>
      </c>
      <c r="D211" s="37">
        <v>49.761299999999999</v>
      </c>
      <c r="E211" s="37">
        <v>48.541499999999999</v>
      </c>
      <c r="F211" s="37">
        <v>49.580399999999997</v>
      </c>
      <c r="G211" s="37">
        <v>50.0289</v>
      </c>
      <c r="H211" s="37">
        <v>50.207299999999996</v>
      </c>
      <c r="I211" s="37">
        <v>50.723500000000001</v>
      </c>
      <c r="J211" s="37">
        <v>50.856299999999997</v>
      </c>
      <c r="K211" s="37">
        <v>50.889299999999999</v>
      </c>
      <c r="L211" s="37">
        <v>50.163600000000002</v>
      </c>
      <c r="M211" s="37">
        <v>50.263500000000001</v>
      </c>
      <c r="N211" s="37">
        <v>50.217500000000001</v>
      </c>
      <c r="O211" s="37">
        <v>51.5015</v>
      </c>
      <c r="P211" s="37">
        <v>51.591700000000003</v>
      </c>
      <c r="Q211" s="37">
        <v>52.8384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61.710233011257031</v>
      </c>
      <c r="DL211" s="2">
        <f t="shared" si="649"/>
        <v>60.1921180487805</v>
      </c>
      <c r="DM211" s="2">
        <f t="shared" si="649"/>
        <v>63.63705295546557</v>
      </c>
      <c r="DN211" s="2">
        <f t="shared" si="649"/>
        <v>58.607938424014996</v>
      </c>
      <c r="DO211" s="2">
        <f t="shared" si="649"/>
        <v>58.123324134660983</v>
      </c>
      <c r="DP211" s="2">
        <f t="shared" si="649"/>
        <v>60.223513442389745</v>
      </c>
      <c r="DQ211" s="2">
        <f t="shared" si="649"/>
        <v>64.62001697478992</v>
      </c>
      <c r="DR211" s="2">
        <f t="shared" si="649"/>
        <v>62.435864847704842</v>
      </c>
      <c r="DS211" s="2">
        <f t="shared" si="649"/>
        <v>67.753177211497203</v>
      </c>
      <c r="DT211" s="2">
        <f t="shared" si="649"/>
        <v>64.881379103389108</v>
      </c>
      <c r="DU211" s="2">
        <f t="shared" si="649"/>
        <v>61.347459893048139</v>
      </c>
      <c r="DV211" s="2">
        <f t="shared" si="649"/>
        <v>64.709874886314893</v>
      </c>
      <c r="DW211" s="2">
        <f t="shared" si="649"/>
        <v>68.088209106187918</v>
      </c>
      <c r="DX211" s="2">
        <f t="shared" si="649"/>
        <v>65.745942063782977</v>
      </c>
      <c r="DY211" s="2">
        <f t="shared" si="649"/>
        <v>67.511486256410251</v>
      </c>
      <c r="EA211" s="2">
        <f t="shared" si="440"/>
        <v>49.565710442648097</v>
      </c>
      <c r="EB211" s="2">
        <f t="shared" si="502"/>
        <v>48.773458626599634</v>
      </c>
      <c r="EC211" s="2">
        <f t="shared" si="503"/>
        <v>48.102104800172981</v>
      </c>
      <c r="ED211" s="2">
        <f t="shared" si="504"/>
        <v>49.43081916565901</v>
      </c>
      <c r="EE211" s="2">
        <f t="shared" si="505"/>
        <v>48.850248359443881</v>
      </c>
      <c r="EF211" s="2">
        <f t="shared" si="506"/>
        <v>49.869287948844494</v>
      </c>
      <c r="EG211" s="2">
        <f t="shared" si="507"/>
        <v>50.886194173660428</v>
      </c>
      <c r="EH211" s="2">
        <f t="shared" si="508"/>
        <v>50.034071273083036</v>
      </c>
      <c r="EI211" s="2">
        <f t="shared" si="509"/>
        <v>50.757267403441844</v>
      </c>
      <c r="EJ211" s="2">
        <f t="shared" si="510"/>
        <v>49.484333265277151</v>
      </c>
      <c r="EK211" s="2">
        <f t="shared" si="511"/>
        <v>49.464345626210466</v>
      </c>
      <c r="EL211" s="2">
        <f t="shared" si="512"/>
        <v>50.199535312916929</v>
      </c>
      <c r="EM211" s="2">
        <f t="shared" si="513"/>
        <v>51.06948808121485</v>
      </c>
      <c r="EN211" s="2">
        <f t="shared" si="514"/>
        <v>51.562357930474157</v>
      </c>
      <c r="EO211" s="2">
        <f t="shared" si="515"/>
        <v>52.134908995259245</v>
      </c>
      <c r="EQ211" s="2">
        <f t="shared" si="516"/>
        <v>49.864357883303455</v>
      </c>
      <c r="ER211" s="2">
        <f t="shared" si="650"/>
        <v>48.763953767143761</v>
      </c>
      <c r="ES211" s="2">
        <f t="shared" si="650"/>
        <v>48.911764884316284</v>
      </c>
      <c r="ET211" s="2">
        <f t="shared" si="650"/>
        <v>49.270069947030947</v>
      </c>
      <c r="EU211" s="2">
        <f t="shared" si="650"/>
        <v>49.125569218832403</v>
      </c>
      <c r="EV211" s="2">
        <f t="shared" si="650"/>
        <v>49.746857676329185</v>
      </c>
      <c r="EW211" s="2">
        <f t="shared" si="650"/>
        <v>50.677076136509726</v>
      </c>
      <c r="EX211" s="2">
        <f t="shared" si="650"/>
        <v>50.715270614697751</v>
      </c>
      <c r="EY211" s="2">
        <f t="shared" si="650"/>
        <v>50.681266470815849</v>
      </c>
      <c r="EZ211" s="2">
        <f t="shared" si="650"/>
        <v>48.810987817258898</v>
      </c>
      <c r="FA211" s="2">
        <f t="shared" si="650"/>
        <v>49.52254116549053</v>
      </c>
      <c r="FB211" s="2">
        <f t="shared" si="650"/>
        <v>49.935787206418098</v>
      </c>
      <c r="FC211" s="2">
        <f t="shared" si="650"/>
        <v>51.048152001605359</v>
      </c>
      <c r="FD211" s="2">
        <f t="shared" si="650"/>
        <v>51.426735636851681</v>
      </c>
      <c r="FE211" s="2">
        <f t="shared" si="650"/>
        <v>51.90173732810991</v>
      </c>
      <c r="FG211" s="2">
        <f t="shared" si="518"/>
        <v>0.99999816968822197</v>
      </c>
      <c r="FH211" s="2">
        <f t="shared" si="651"/>
        <v>0.99999814012383648</v>
      </c>
      <c r="FI211" s="2">
        <f t="shared" si="651"/>
        <v>0.99999806368554289</v>
      </c>
      <c r="FJ211" s="2">
        <f t="shared" si="651"/>
        <v>0.99999800510243675</v>
      </c>
      <c r="FK211" s="2">
        <f t="shared" si="651"/>
        <v>0.99999782341223475</v>
      </c>
      <c r="FL211" s="2">
        <f t="shared" si="651"/>
        <v>0.99999780808667327</v>
      </c>
      <c r="FM211" s="2">
        <f t="shared" si="651"/>
        <v>0.99999774761881755</v>
      </c>
      <c r="FN211" s="2">
        <f t="shared" si="651"/>
        <v>0.99999770041906733</v>
      </c>
      <c r="FO211" s="2">
        <f t="shared" si="651"/>
        <v>0.99999774394934471</v>
      </c>
      <c r="FP211" s="2">
        <f t="shared" si="651"/>
        <v>0.99999783627499039</v>
      </c>
      <c r="FQ211" s="2">
        <f t="shared" si="651"/>
        <v>0.9999975206646049</v>
      </c>
      <c r="FR211" s="2">
        <f t="shared" si="651"/>
        <v>0.99999788892055297</v>
      </c>
      <c r="FS211" s="2">
        <f t="shared" si="651"/>
        <v>0.99999766854747529</v>
      </c>
      <c r="FT211" s="2">
        <f t="shared" si="651"/>
        <v>0.99999743421024145</v>
      </c>
      <c r="FU211" s="2">
        <f t="shared" si="651"/>
        <v>0.99999696116621217</v>
      </c>
      <c r="FW211" s="2">
        <f t="shared" si="536"/>
        <v>0.98092858036870556</v>
      </c>
      <c r="FX211" s="2">
        <f t="shared" si="588"/>
        <v>0.99025682825895966</v>
      </c>
      <c r="FY211" s="2">
        <f t="shared" si="589"/>
        <v>0.9898038784217893</v>
      </c>
      <c r="FZ211" s="2">
        <f t="shared" si="590"/>
        <v>0.98920837449546084</v>
      </c>
      <c r="GA211" s="2">
        <f t="shared" si="591"/>
        <v>0.98929903639424432</v>
      </c>
      <c r="GB211" s="2">
        <f t="shared" si="592"/>
        <v>0.98988115664608822</v>
      </c>
      <c r="GC211" s="2">
        <f t="shared" si="593"/>
        <v>0.99049261800376176</v>
      </c>
      <c r="GD211" s="2">
        <f t="shared" si="594"/>
        <v>0.99213969512944267</v>
      </c>
      <c r="GE211" s="2">
        <f t="shared" si="595"/>
        <v>0.99183126295211532</v>
      </c>
      <c r="GF211" s="2">
        <f t="shared" si="596"/>
        <v>0.99189277095753003</v>
      </c>
      <c r="GG211" s="2">
        <f t="shared" si="597"/>
        <v>0.99039045278321058</v>
      </c>
      <c r="GH211" s="2">
        <f t="shared" si="598"/>
        <v>0.98995269327187474</v>
      </c>
      <c r="GI211" s="2">
        <f t="shared" si="599"/>
        <v>0.98797513487982958</v>
      </c>
      <c r="GJ211" s="2">
        <f t="shared" si="600"/>
        <v>0.98540214475810139</v>
      </c>
      <c r="GK211" s="2">
        <f t="shared" si="601"/>
        <v>0.98586663381283413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2.9387644722072763E-50</v>
      </c>
      <c r="HT211" s="86">
        <f t="shared" si="630"/>
        <v>3.9746193699593995E-58</v>
      </c>
      <c r="HU211" s="86">
        <f t="shared" si="631"/>
        <v>1.8533388481304069E-65</v>
      </c>
      <c r="HV211" s="86">
        <f t="shared" si="632"/>
        <v>7.6900194109713061E-68</v>
      </c>
      <c r="HW211" s="86">
        <f t="shared" si="633"/>
        <v>2.8260687354245052E-58</v>
      </c>
      <c r="HX211" s="86">
        <f t="shared" si="634"/>
        <v>4.2725105956189884E-65</v>
      </c>
      <c r="HY211" s="86">
        <f t="shared" si="635"/>
        <v>3.1217622276038838E-72</v>
      </c>
      <c r="HZ211" s="86">
        <f t="shared" si="636"/>
        <v>9.4265845950099648E-68</v>
      </c>
      <c r="IA211" s="86">
        <f t="shared" si="637"/>
        <v>9.9401589279031395E-73</v>
      </c>
      <c r="IB211" s="86">
        <f t="shared" si="638"/>
        <v>6.1524240769327777E-82</v>
      </c>
      <c r="IC211" s="86">
        <f t="shared" si="639"/>
        <v>7.1211947411684653E-70</v>
      </c>
      <c r="ID211" s="86">
        <f t="shared" si="640"/>
        <v>3.1868113862650252E-72</v>
      </c>
      <c r="IE211" s="86">
        <f t="shared" si="641"/>
        <v>1.6337002784438458E-71</v>
      </c>
      <c r="IF211" s="86">
        <f t="shared" si="642"/>
        <v>3.2280711638415951E-141</v>
      </c>
      <c r="IG211" s="86">
        <f t="shared" si="643"/>
        <v>3.7492599936703763E-120</v>
      </c>
      <c r="II211" s="86">
        <f t="shared" si="540"/>
        <v>2.5361032779569977E-8</v>
      </c>
      <c r="IJ211" s="86">
        <f t="shared" si="541"/>
        <v>1.2173092985692214E-11</v>
      </c>
      <c r="IK211" s="86">
        <f t="shared" si="542"/>
        <v>3.7159899688705973E-13</v>
      </c>
      <c r="IL211" s="86">
        <f t="shared" si="543"/>
        <v>2.3436063495575969E-13</v>
      </c>
      <c r="IM211" s="86">
        <f t="shared" si="544"/>
        <v>1.4925382711415336E-11</v>
      </c>
      <c r="IN211" s="86">
        <f t="shared" si="545"/>
        <v>5.8847659821689313E-13</v>
      </c>
      <c r="IO211" s="86">
        <f t="shared" si="546"/>
        <v>2.4305157732733607E-14</v>
      </c>
      <c r="IP211" s="86">
        <f t="shared" si="547"/>
        <v>2.10219409834704E-14</v>
      </c>
      <c r="IQ211" s="86">
        <f t="shared" si="548"/>
        <v>3.9426440426978473E-15</v>
      </c>
      <c r="IR211" s="86">
        <f t="shared" si="549"/>
        <v>1.0107832316614893E-16</v>
      </c>
      <c r="IS211" s="86">
        <f t="shared" si="550"/>
        <v>7.5576311579816672E-14</v>
      </c>
      <c r="IT211" s="86">
        <f t="shared" si="551"/>
        <v>4.0148254258908179E-14</v>
      </c>
      <c r="IU211" s="86">
        <f t="shared" si="552"/>
        <v>2.2503414957365514E-13</v>
      </c>
      <c r="IV211" s="86">
        <f t="shared" si="553"/>
        <v>1.0868849543773594E-19</v>
      </c>
      <c r="IW211" s="86">
        <f t="shared" si="554"/>
        <v>8.2968765868154716E-7</v>
      </c>
      <c r="IY211" s="86">
        <f t="shared" si="555"/>
        <v>2.5361032779569977E-8</v>
      </c>
      <c r="IZ211" s="86">
        <f t="shared" si="556"/>
        <v>1.2173092985692214E-11</v>
      </c>
      <c r="JA211" s="86">
        <f t="shared" si="557"/>
        <v>3.7159899688705973E-13</v>
      </c>
      <c r="JB211" s="86">
        <f t="shared" si="558"/>
        <v>2.3436063495575969E-13</v>
      </c>
      <c r="JC211" s="86">
        <f t="shared" si="559"/>
        <v>1.4925382711415336E-11</v>
      </c>
      <c r="JD211" s="86">
        <f t="shared" si="560"/>
        <v>5.8847659821689313E-13</v>
      </c>
      <c r="JE211" s="86">
        <f t="shared" si="561"/>
        <v>2.4305157732733607E-14</v>
      </c>
      <c r="JF211" s="86">
        <f t="shared" si="562"/>
        <v>2.10219409834704E-14</v>
      </c>
      <c r="JG211" s="86">
        <f t="shared" si="563"/>
        <v>3.9426440426978473E-15</v>
      </c>
      <c r="JH211" s="86">
        <f t="shared" si="564"/>
        <v>1.0107832316614893E-16</v>
      </c>
      <c r="JI211" s="86">
        <f t="shared" si="565"/>
        <v>7.5576311579816672E-14</v>
      </c>
      <c r="JJ211" s="86">
        <f t="shared" si="566"/>
        <v>4.0148254258908179E-14</v>
      </c>
      <c r="JK211" s="86">
        <f t="shared" si="567"/>
        <v>2.2503414957365514E-13</v>
      </c>
      <c r="JL211" s="86">
        <f t="shared" si="568"/>
        <v>1.0868849543773594E-19</v>
      </c>
      <c r="JM211" s="86">
        <f t="shared" si="569"/>
        <v>8.2968765868154716E-7</v>
      </c>
    </row>
    <row r="212" spans="2:273" x14ac:dyDescent="0.25">
      <c r="B212" s="2">
        <v>185</v>
      </c>
      <c r="C212" s="37">
        <v>49.730699999999999</v>
      </c>
      <c r="D212" s="37">
        <v>49.728999999999999</v>
      </c>
      <c r="E212" s="37">
        <v>49.661499999999997</v>
      </c>
      <c r="F212" s="37">
        <v>49.046599999999998</v>
      </c>
      <c r="G212" s="37">
        <v>50.639800000000001</v>
      </c>
      <c r="H212" s="37">
        <v>50.507899999999999</v>
      </c>
      <c r="I212" s="37">
        <v>50.450800000000001</v>
      </c>
      <c r="J212" s="37">
        <v>50.941200000000002</v>
      </c>
      <c r="K212" s="37">
        <v>50.481999999999999</v>
      </c>
      <c r="L212" s="37">
        <v>50.491</v>
      </c>
      <c r="M212" s="37">
        <v>50.503599999999999</v>
      </c>
      <c r="N212" s="37">
        <v>50.7348</v>
      </c>
      <c r="O212" s="37">
        <v>51.3127</v>
      </c>
      <c r="P212" s="37">
        <v>51.642299999999999</v>
      </c>
      <c r="Q212" s="37">
        <v>52.491700000000002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61.743105187617253</v>
      </c>
      <c r="DL212" s="2">
        <f t="shared" si="649"/>
        <v>60.219532317073181</v>
      </c>
      <c r="DM212" s="2">
        <f t="shared" si="649"/>
        <v>63.686646720647758</v>
      </c>
      <c r="DN212" s="2">
        <f t="shared" si="649"/>
        <v>58.629824652908056</v>
      </c>
      <c r="DO212" s="2">
        <f t="shared" si="649"/>
        <v>58.140474964438127</v>
      </c>
      <c r="DP212" s="2">
        <f t="shared" si="649"/>
        <v>60.252236557610225</v>
      </c>
      <c r="DQ212" s="2">
        <f t="shared" si="649"/>
        <v>64.67386123249301</v>
      </c>
      <c r="DR212" s="2">
        <f t="shared" si="649"/>
        <v>62.476827601887599</v>
      </c>
      <c r="DS212" s="2">
        <f t="shared" si="649"/>
        <v>67.824263414843401</v>
      </c>
      <c r="DT212" s="2">
        <f t="shared" si="649"/>
        <v>64.933234199914196</v>
      </c>
      <c r="DU212" s="2">
        <f t="shared" si="649"/>
        <v>61.375929274255171</v>
      </c>
      <c r="DV212" s="2">
        <f t="shared" si="649"/>
        <v>64.761986585156592</v>
      </c>
      <c r="DW212" s="2">
        <f t="shared" si="649"/>
        <v>68.15532302521008</v>
      </c>
      <c r="DX212" s="2">
        <f t="shared" si="649"/>
        <v>65.800137719941347</v>
      </c>
      <c r="DY212" s="2">
        <f t="shared" si="649"/>
        <v>67.571007008546999</v>
      </c>
      <c r="EA212" s="2">
        <f t="shared" si="440"/>
        <v>49.522023624539145</v>
      </c>
      <c r="EB212" s="2">
        <f t="shared" si="502"/>
        <v>48.738850174245883</v>
      </c>
      <c r="EC212" s="2">
        <f t="shared" si="503"/>
        <v>48.059323765721295</v>
      </c>
      <c r="ED212" s="2">
        <f t="shared" si="504"/>
        <v>49.400441747279324</v>
      </c>
      <c r="EE212" s="2">
        <f t="shared" si="505"/>
        <v>48.811261501400622</v>
      </c>
      <c r="EF212" s="2">
        <f t="shared" si="506"/>
        <v>49.838384472958722</v>
      </c>
      <c r="EG212" s="2">
        <f t="shared" si="507"/>
        <v>50.860571149128468</v>
      </c>
      <c r="EH212" s="2">
        <f t="shared" si="508"/>
        <v>49.997013114834289</v>
      </c>
      <c r="EI212" s="2">
        <f t="shared" si="509"/>
        <v>50.725896220573119</v>
      </c>
      <c r="EJ212" s="2">
        <f t="shared" si="510"/>
        <v>49.440713706813924</v>
      </c>
      <c r="EK212" s="2">
        <f t="shared" si="511"/>
        <v>49.418863660426091</v>
      </c>
      <c r="EL212" s="2">
        <f t="shared" si="512"/>
        <v>50.166563985851241</v>
      </c>
      <c r="EM212" s="2">
        <f t="shared" si="513"/>
        <v>51.033698951254287</v>
      </c>
      <c r="EN212" s="2">
        <f t="shared" si="514"/>
        <v>51.528250687714014</v>
      </c>
      <c r="EO212" s="2">
        <f t="shared" si="515"/>
        <v>52.079552544677107</v>
      </c>
      <c r="EQ212" s="2">
        <f t="shared" si="516"/>
        <v>49.824290703641879</v>
      </c>
      <c r="ER212" s="2">
        <f t="shared" si="650"/>
        <v>48.729231212988665</v>
      </c>
      <c r="ES212" s="2">
        <f t="shared" si="650"/>
        <v>48.878305989470128</v>
      </c>
      <c r="ET212" s="2">
        <f t="shared" si="650"/>
        <v>49.23782651240591</v>
      </c>
      <c r="EU212" s="2">
        <f t="shared" si="650"/>
        <v>49.089724848452406</v>
      </c>
      <c r="EV212" s="2">
        <f t="shared" si="650"/>
        <v>49.714558101106292</v>
      </c>
      <c r="EW212" s="2">
        <f t="shared" si="650"/>
        <v>50.649067081360378</v>
      </c>
      <c r="EX212" s="2">
        <f t="shared" si="650"/>
        <v>50.685878923195766</v>
      </c>
      <c r="EY212" s="2">
        <f t="shared" si="650"/>
        <v>50.649026522979042</v>
      </c>
      <c r="EZ212" s="2">
        <f t="shared" si="650"/>
        <v>48.759688155668371</v>
      </c>
      <c r="FA212" s="2">
        <f t="shared" si="650"/>
        <v>49.477722749827109</v>
      </c>
      <c r="FB212" s="2">
        <f t="shared" si="650"/>
        <v>49.899791655685597</v>
      </c>
      <c r="FC212" s="2">
        <f t="shared" si="650"/>
        <v>51.012108374021551</v>
      </c>
      <c r="FD212" s="2">
        <f t="shared" si="650"/>
        <v>51.391028356349295</v>
      </c>
      <c r="FE212" s="2">
        <f t="shared" si="650"/>
        <v>51.84383322789418</v>
      </c>
      <c r="FG212" s="2">
        <f t="shared" si="518"/>
        <v>0.99999833073555022</v>
      </c>
      <c r="FH212" s="2">
        <f t="shared" si="651"/>
        <v>0.99999830377250132</v>
      </c>
      <c r="FI212" s="2">
        <f t="shared" si="651"/>
        <v>0.99999823405992583</v>
      </c>
      <c r="FJ212" s="2">
        <f t="shared" si="651"/>
        <v>0.99999818063147949</v>
      </c>
      <c r="FK212" s="2">
        <f t="shared" si="651"/>
        <v>0.99999801492798512</v>
      </c>
      <c r="FL212" s="2">
        <f t="shared" si="651"/>
        <v>0.99999800095090163</v>
      </c>
      <c r="FM212" s="2">
        <f t="shared" si="651"/>
        <v>0.99999794580354018</v>
      </c>
      <c r="FN212" s="2">
        <f t="shared" si="651"/>
        <v>0.99999790275683909</v>
      </c>
      <c r="FO212" s="2">
        <f t="shared" si="651"/>
        <v>0.99999794245693985</v>
      </c>
      <c r="FP212" s="2">
        <f t="shared" si="651"/>
        <v>0.99999802665896209</v>
      </c>
      <c r="FQ212" s="2">
        <f t="shared" si="651"/>
        <v>0.99999773881875198</v>
      </c>
      <c r="FR212" s="2">
        <f t="shared" si="651"/>
        <v>0.99999807467230384</v>
      </c>
      <c r="FS212" s="2">
        <f t="shared" si="651"/>
        <v>0.99999787368958981</v>
      </c>
      <c r="FT212" s="2">
        <f t="shared" si="651"/>
        <v>0.99999765997140044</v>
      </c>
      <c r="FU212" s="2">
        <f t="shared" si="651"/>
        <v>0.99999722854990547</v>
      </c>
      <c r="FW212" s="2">
        <f t="shared" si="536"/>
        <v>0.98257742212613808</v>
      </c>
      <c r="FX212" s="2">
        <f t="shared" si="588"/>
        <v>0.99110649742048018</v>
      </c>
      <c r="FY212" s="2">
        <f t="shared" si="589"/>
        <v>0.99069267655299476</v>
      </c>
      <c r="FZ212" s="2">
        <f t="shared" si="590"/>
        <v>0.99014856617531721</v>
      </c>
      <c r="GA212" s="2">
        <f t="shared" si="591"/>
        <v>0.99023140739792748</v>
      </c>
      <c r="GB212" s="2">
        <f t="shared" si="592"/>
        <v>0.9907632812805226</v>
      </c>
      <c r="GC212" s="2">
        <f t="shared" si="593"/>
        <v>0.9913219049349441</v>
      </c>
      <c r="GD212" s="2">
        <f t="shared" si="594"/>
        <v>0.9928263553095904</v>
      </c>
      <c r="GE212" s="2">
        <f t="shared" si="595"/>
        <v>0.99254466466930003</v>
      </c>
      <c r="GF212" s="2">
        <f t="shared" si="596"/>
        <v>0.99260084105883262</v>
      </c>
      <c r="GG212" s="2">
        <f t="shared" si="597"/>
        <v>0.99122857221908001</v>
      </c>
      <c r="GH212" s="2">
        <f t="shared" si="598"/>
        <v>0.99082863937878729</v>
      </c>
      <c r="GI212" s="2">
        <f t="shared" si="599"/>
        <v>0.98902157686250258</v>
      </c>
      <c r="GJ212" s="2">
        <f t="shared" si="600"/>
        <v>0.98666947535526939</v>
      </c>
      <c r="GK212" s="2">
        <f t="shared" si="601"/>
        <v>0.98709416736629441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1.3060580774641407E-51</v>
      </c>
      <c r="HT212" s="86">
        <f t="shared" si="630"/>
        <v>1.2251705392585987E-59</v>
      </c>
      <c r="HU212" s="86">
        <f t="shared" si="631"/>
        <v>3.3824337419236111E-67</v>
      </c>
      <c r="HV212" s="86">
        <f t="shared" si="632"/>
        <v>1.1948913576539886E-69</v>
      </c>
      <c r="HW212" s="86">
        <f t="shared" si="633"/>
        <v>8.1850419415242028E-60</v>
      </c>
      <c r="HX212" s="86">
        <f t="shared" si="634"/>
        <v>8.2176272633411357E-67</v>
      </c>
      <c r="HY212" s="86">
        <f t="shared" si="635"/>
        <v>4.0254962906548817E-74</v>
      </c>
      <c r="HZ212" s="86">
        <f t="shared" si="636"/>
        <v>1.6361681939465173E-69</v>
      </c>
      <c r="IA212" s="86">
        <f t="shared" si="637"/>
        <v>1.2767259847375515E-74</v>
      </c>
      <c r="IB212" s="86">
        <f t="shared" si="638"/>
        <v>4.6609512731781899E-84</v>
      </c>
      <c r="IC212" s="86">
        <f t="shared" si="639"/>
        <v>1.0628183298554008E-71</v>
      </c>
      <c r="ID212" s="86">
        <f t="shared" si="640"/>
        <v>4.0475630780267846E-74</v>
      </c>
      <c r="IE212" s="86">
        <f t="shared" si="641"/>
        <v>2.0310328335114988E-73</v>
      </c>
      <c r="IF212" s="86">
        <f t="shared" si="642"/>
        <v>3.4979594041131804E-145</v>
      </c>
      <c r="IG212" s="86">
        <f t="shared" si="643"/>
        <v>1.5447433494070015E-123</v>
      </c>
      <c r="II212" s="86">
        <f t="shared" si="540"/>
        <v>1.1911443256418028E-8</v>
      </c>
      <c r="IJ212" s="86">
        <f t="shared" si="541"/>
        <v>4.7374382018690823E-12</v>
      </c>
      <c r="IK212" s="86">
        <f t="shared" si="542"/>
        <v>1.2461980468653256E-13</v>
      </c>
      <c r="IL212" s="86">
        <f t="shared" si="543"/>
        <v>7.6069627565581837E-14</v>
      </c>
      <c r="IM212" s="86">
        <f t="shared" si="544"/>
        <v>5.7408258859525324E-12</v>
      </c>
      <c r="IN212" s="86">
        <f t="shared" si="545"/>
        <v>2.0137622767400311E-13</v>
      </c>
      <c r="IO212" s="86">
        <f t="shared" si="546"/>
        <v>7.444889999350303E-15</v>
      </c>
      <c r="IP212" s="86">
        <f t="shared" si="547"/>
        <v>6.7145446498332699E-15</v>
      </c>
      <c r="IQ212" s="86">
        <f t="shared" si="548"/>
        <v>1.1704540577035139E-15</v>
      </c>
      <c r="IR212" s="86">
        <f t="shared" si="549"/>
        <v>2.6144999220598351E-17</v>
      </c>
      <c r="IS212" s="86">
        <f t="shared" si="550"/>
        <v>2.4143012870053012E-14</v>
      </c>
      <c r="IT212" s="86">
        <f t="shared" si="551"/>
        <v>1.236560418041176E-14</v>
      </c>
      <c r="IU212" s="86">
        <f t="shared" si="552"/>
        <v>7.0890775304650049E-14</v>
      </c>
      <c r="IV212" s="86">
        <f t="shared" si="553"/>
        <v>1.7199915121853504E-20</v>
      </c>
      <c r="IW212" s="86">
        <f t="shared" si="554"/>
        <v>4.7740049601084803E-7</v>
      </c>
      <c r="IY212" s="86">
        <f t="shared" si="555"/>
        <v>1.1911443256418028E-8</v>
      </c>
      <c r="IZ212" s="86">
        <f t="shared" si="556"/>
        <v>4.7374382018690823E-12</v>
      </c>
      <c r="JA212" s="86">
        <f t="shared" si="557"/>
        <v>1.2461980468653256E-13</v>
      </c>
      <c r="JB212" s="86">
        <f t="shared" si="558"/>
        <v>7.6069627565581837E-14</v>
      </c>
      <c r="JC212" s="86">
        <f t="shared" si="559"/>
        <v>5.7408258859525324E-12</v>
      </c>
      <c r="JD212" s="86">
        <f t="shared" si="560"/>
        <v>2.0137622767400311E-13</v>
      </c>
      <c r="JE212" s="86">
        <f t="shared" si="561"/>
        <v>7.444889999350303E-15</v>
      </c>
      <c r="JF212" s="86">
        <f t="shared" si="562"/>
        <v>6.7145446498332699E-15</v>
      </c>
      <c r="JG212" s="86">
        <f t="shared" si="563"/>
        <v>1.1704540577035139E-15</v>
      </c>
      <c r="JH212" s="86">
        <f t="shared" si="564"/>
        <v>2.6144999220598351E-17</v>
      </c>
      <c r="JI212" s="86">
        <f t="shared" si="565"/>
        <v>2.4143012870053012E-14</v>
      </c>
      <c r="JJ212" s="86">
        <f t="shared" si="566"/>
        <v>1.236560418041176E-14</v>
      </c>
      <c r="JK212" s="86">
        <f t="shared" si="567"/>
        <v>7.0890775304650049E-14</v>
      </c>
      <c r="JL212" s="86">
        <f t="shared" si="568"/>
        <v>1.7199915121853504E-20</v>
      </c>
      <c r="JM212" s="86">
        <f t="shared" si="569"/>
        <v>4.7740049601084803E-7</v>
      </c>
    </row>
    <row r="213" spans="2:273" x14ac:dyDescent="0.25">
      <c r="B213" s="2">
        <v>186</v>
      </c>
      <c r="C213" s="37">
        <v>50.208500000000001</v>
      </c>
      <c r="D213" s="37">
        <v>49.765799999999999</v>
      </c>
      <c r="E213" s="37">
        <v>49.740299999999998</v>
      </c>
      <c r="F213" s="37">
        <v>49.869599999999998</v>
      </c>
      <c r="G213" s="37">
        <v>49.783799999999999</v>
      </c>
      <c r="H213" s="37">
        <v>49.958799999999997</v>
      </c>
      <c r="I213" s="37">
        <v>50.824199999999998</v>
      </c>
      <c r="J213" s="37">
        <v>51.035299999999999</v>
      </c>
      <c r="K213" s="37">
        <v>51.112200000000001</v>
      </c>
      <c r="L213" s="37">
        <v>50.318199999999997</v>
      </c>
      <c r="M213" s="37">
        <v>50.007599999999996</v>
      </c>
      <c r="N213" s="37">
        <v>50.749299999999998</v>
      </c>
      <c r="O213" s="37">
        <v>51.861199999999997</v>
      </c>
      <c r="P213" s="37">
        <v>51.719000000000001</v>
      </c>
      <c r="Q213" s="37">
        <v>52.909599999999998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61.775977363977482</v>
      </c>
      <c r="DL213" s="2">
        <f t="shared" si="649"/>
        <v>60.246946585365862</v>
      </c>
      <c r="DM213" s="2">
        <f t="shared" si="649"/>
        <v>63.736240485829939</v>
      </c>
      <c r="DN213" s="2">
        <f t="shared" si="649"/>
        <v>58.651710881801115</v>
      </c>
      <c r="DO213" s="2">
        <f t="shared" si="649"/>
        <v>58.157625794215271</v>
      </c>
      <c r="DP213" s="2">
        <f t="shared" si="649"/>
        <v>60.280959672830711</v>
      </c>
      <c r="DQ213" s="2">
        <f t="shared" si="649"/>
        <v>64.727705490196087</v>
      </c>
      <c r="DR213" s="2">
        <f t="shared" si="649"/>
        <v>62.51779035607035</v>
      </c>
      <c r="DS213" s="2">
        <f t="shared" si="649"/>
        <v>67.895349618189599</v>
      </c>
      <c r="DT213" s="2">
        <f t="shared" si="649"/>
        <v>64.985089296439298</v>
      </c>
      <c r="DU213" s="2">
        <f t="shared" si="649"/>
        <v>61.404398655462195</v>
      </c>
      <c r="DV213" s="2">
        <f t="shared" si="649"/>
        <v>64.814098283998291</v>
      </c>
      <c r="DW213" s="2">
        <f t="shared" si="649"/>
        <v>68.222436944232228</v>
      </c>
      <c r="DX213" s="2">
        <f t="shared" si="649"/>
        <v>65.854333376099703</v>
      </c>
      <c r="DY213" s="2">
        <f t="shared" si="649"/>
        <v>67.630527760683748</v>
      </c>
      <c r="EA213" s="2">
        <f t="shared" ref="EA213:EA227" si="652">CE$228*$B213+CE$229</f>
        <v>49.478336806430185</v>
      </c>
      <c r="EB213" s="2">
        <f t="shared" si="502"/>
        <v>48.704241721892132</v>
      </c>
      <c r="EC213" s="2">
        <f t="shared" si="503"/>
        <v>48.016542731269602</v>
      </c>
      <c r="ED213" s="2">
        <f t="shared" si="504"/>
        <v>49.370064328899637</v>
      </c>
      <c r="EE213" s="2">
        <f t="shared" si="505"/>
        <v>48.772274643357356</v>
      </c>
      <c r="EF213" s="2">
        <f t="shared" si="506"/>
        <v>49.807480997072943</v>
      </c>
      <c r="EG213" s="2">
        <f t="shared" si="507"/>
        <v>50.834948124596508</v>
      </c>
      <c r="EH213" s="2">
        <f t="shared" si="508"/>
        <v>49.959954956585548</v>
      </c>
      <c r="EI213" s="2">
        <f t="shared" si="509"/>
        <v>50.694525037704388</v>
      </c>
      <c r="EJ213" s="2">
        <f t="shared" si="510"/>
        <v>49.397094148350689</v>
      </c>
      <c r="EK213" s="2">
        <f t="shared" si="511"/>
        <v>49.373381694641708</v>
      </c>
      <c r="EL213" s="2">
        <f t="shared" si="512"/>
        <v>50.13359265878556</v>
      </c>
      <c r="EM213" s="2">
        <f t="shared" si="513"/>
        <v>50.997909821293717</v>
      </c>
      <c r="EN213" s="2">
        <f t="shared" si="514"/>
        <v>51.49414344495387</v>
      </c>
      <c r="EO213" s="2">
        <f t="shared" si="515"/>
        <v>52.024196094094968</v>
      </c>
      <c r="EQ213" s="2">
        <f t="shared" si="516"/>
        <v>49.784223523980302</v>
      </c>
      <c r="ER213" s="2">
        <f t="shared" si="650"/>
        <v>48.69450865883357</v>
      </c>
      <c r="ES213" s="2">
        <f t="shared" si="650"/>
        <v>48.844847094623972</v>
      </c>
      <c r="ET213" s="2">
        <f t="shared" si="650"/>
        <v>49.205583077780879</v>
      </c>
      <c r="EU213" s="2">
        <f t="shared" si="650"/>
        <v>49.053880478072415</v>
      </c>
      <c r="EV213" s="2">
        <f t="shared" si="650"/>
        <v>49.682258525883398</v>
      </c>
      <c r="EW213" s="2">
        <f t="shared" si="650"/>
        <v>50.621058026211038</v>
      </c>
      <c r="EX213" s="2">
        <f t="shared" si="650"/>
        <v>50.656487231693774</v>
      </c>
      <c r="EY213" s="2">
        <f t="shared" si="650"/>
        <v>50.616786575142243</v>
      </c>
      <c r="EZ213" s="2">
        <f t="shared" si="650"/>
        <v>48.708388494077852</v>
      </c>
      <c r="FA213" s="2">
        <f t="shared" si="650"/>
        <v>49.432904334163695</v>
      </c>
      <c r="FB213" s="2">
        <f t="shared" si="650"/>
        <v>49.863796104953096</v>
      </c>
      <c r="FC213" s="2">
        <f t="shared" si="650"/>
        <v>50.976064746437743</v>
      </c>
      <c r="FD213" s="2">
        <f t="shared" si="650"/>
        <v>51.355321075846902</v>
      </c>
      <c r="FE213" s="2">
        <f t="shared" si="650"/>
        <v>51.785929127678443</v>
      </c>
      <c r="FG213" s="2">
        <f t="shared" si="518"/>
        <v>0.99999847761250438</v>
      </c>
      <c r="FH213" s="2">
        <f t="shared" si="651"/>
        <v>0.99999845302190438</v>
      </c>
      <c r="FI213" s="2">
        <f t="shared" si="651"/>
        <v>0.99999838944326047</v>
      </c>
      <c r="FJ213" s="2">
        <f t="shared" si="651"/>
        <v>0.99999834071592286</v>
      </c>
      <c r="FK213" s="2">
        <f t="shared" si="651"/>
        <v>0.99999818959248932</v>
      </c>
      <c r="FL213" s="2">
        <f t="shared" si="651"/>
        <v>0.99999817684523318</v>
      </c>
      <c r="FM213" s="2">
        <f t="shared" si="651"/>
        <v>0.9999981265502238</v>
      </c>
      <c r="FN213" s="2">
        <f t="shared" si="651"/>
        <v>0.99999808729115147</v>
      </c>
      <c r="FO213" s="2">
        <f t="shared" si="651"/>
        <v>0.99999812349808692</v>
      </c>
      <c r="FP213" s="2">
        <f t="shared" si="651"/>
        <v>0.99999820029127129</v>
      </c>
      <c r="FQ213" s="2">
        <f t="shared" si="651"/>
        <v>0.99999793777778179</v>
      </c>
      <c r="FR213" s="2">
        <f t="shared" si="651"/>
        <v>0.9999982440799744</v>
      </c>
      <c r="FS213" s="2">
        <f t="shared" si="651"/>
        <v>0.99999806078149522</v>
      </c>
      <c r="FT213" s="2">
        <f t="shared" si="651"/>
        <v>0.99999786586811334</v>
      </c>
      <c r="FU213" s="2">
        <f t="shared" si="651"/>
        <v>0.99999747240685677</v>
      </c>
      <c r="FW213" s="2">
        <f t="shared" si="536"/>
        <v>0.9840860240361371</v>
      </c>
      <c r="FX213" s="2">
        <f t="shared" si="588"/>
        <v>0.99188267718418355</v>
      </c>
      <c r="FY213" s="2">
        <f t="shared" si="589"/>
        <v>0.99150466292920314</v>
      </c>
      <c r="FZ213" s="2">
        <f t="shared" si="590"/>
        <v>0.99100759077398159</v>
      </c>
      <c r="GA213" s="2">
        <f t="shared" si="591"/>
        <v>0.99108327346534797</v>
      </c>
      <c r="GB213" s="2">
        <f t="shared" si="592"/>
        <v>0.99156916040198495</v>
      </c>
      <c r="GC213" s="2">
        <f t="shared" si="593"/>
        <v>0.99207943526434605</v>
      </c>
      <c r="GD213" s="2">
        <f t="shared" si="594"/>
        <v>0.99345342606771592</v>
      </c>
      <c r="GE213" s="2">
        <f t="shared" si="595"/>
        <v>0.99319619014499994</v>
      </c>
      <c r="GF213" s="2">
        <f t="shared" si="596"/>
        <v>0.99324749065079021</v>
      </c>
      <c r="GG213" s="2">
        <f t="shared" si="597"/>
        <v>0.99199418397387462</v>
      </c>
      <c r="GH213" s="2">
        <f t="shared" si="598"/>
        <v>0.99162886436006925</v>
      </c>
      <c r="GI213" s="2">
        <f t="shared" si="599"/>
        <v>0.98997787790764769</v>
      </c>
      <c r="GJ213" s="2">
        <f t="shared" si="600"/>
        <v>0.98782814014802889</v>
      </c>
      <c r="GK213" s="2">
        <f t="shared" si="601"/>
        <v>0.98821635955873266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5.5631134472149436E-53</v>
      </c>
      <c r="HT213" s="86">
        <f t="shared" si="630"/>
        <v>3.6077621811813953E-61</v>
      </c>
      <c r="HU213" s="86">
        <f t="shared" si="631"/>
        <v>5.8508043747821743E-69</v>
      </c>
      <c r="HV213" s="86">
        <f t="shared" si="632"/>
        <v>1.7556324278104781E-71</v>
      </c>
      <c r="HW213" s="86">
        <f t="shared" si="633"/>
        <v>2.2612010435674756E-61</v>
      </c>
      <c r="HX213" s="86">
        <f t="shared" si="634"/>
        <v>1.499674364047171E-68</v>
      </c>
      <c r="HY213" s="86">
        <f t="shared" si="635"/>
        <v>4.9017624684430432E-76</v>
      </c>
      <c r="HZ213" s="86">
        <f t="shared" si="636"/>
        <v>2.693033695619346E-71</v>
      </c>
      <c r="IA213" s="86">
        <f t="shared" si="637"/>
        <v>1.548964395847457E-76</v>
      </c>
      <c r="IB213" s="86">
        <f t="shared" si="638"/>
        <v>3.3137867685411839E-86</v>
      </c>
      <c r="IC213" s="86">
        <f t="shared" si="639"/>
        <v>1.5008046214349454E-73</v>
      </c>
      <c r="ID213" s="86">
        <f t="shared" si="640"/>
        <v>4.8525323653854336E-76</v>
      </c>
      <c r="IE213" s="86">
        <f t="shared" si="641"/>
        <v>2.3806866894230161E-75</v>
      </c>
      <c r="IF213" s="86">
        <f t="shared" si="642"/>
        <v>3.3355947644494094E-149</v>
      </c>
      <c r="IG213" s="86">
        <f t="shared" si="643"/>
        <v>5.7034396232493124E-127</v>
      </c>
      <c r="II213" s="86">
        <f t="shared" si="540"/>
        <v>5.5028916418676457E-9</v>
      </c>
      <c r="IJ213" s="86">
        <f t="shared" si="541"/>
        <v>1.8109606018080108E-12</v>
      </c>
      <c r="IK213" s="86">
        <f t="shared" si="542"/>
        <v>4.0922590951167842E-14</v>
      </c>
      <c r="IL213" s="86">
        <f t="shared" si="543"/>
        <v>2.4154870633091636E-14</v>
      </c>
      <c r="IM213" s="86">
        <f t="shared" si="544"/>
        <v>2.1676477463850643E-12</v>
      </c>
      <c r="IN213" s="86">
        <f t="shared" si="545"/>
        <v>6.750554562235974E-14</v>
      </c>
      <c r="IO213" s="86">
        <f t="shared" si="546"/>
        <v>2.2296864124791027E-15</v>
      </c>
      <c r="IP213" s="86">
        <f t="shared" si="547"/>
        <v>2.1003967101327588E-15</v>
      </c>
      <c r="IQ213" s="86">
        <f t="shared" si="548"/>
        <v>3.3977293963013084E-16</v>
      </c>
      <c r="IR213" s="86">
        <f t="shared" si="549"/>
        <v>6.5958033908870543E-18</v>
      </c>
      <c r="IS213" s="86">
        <f t="shared" si="550"/>
        <v>7.5467394992018054E-15</v>
      </c>
      <c r="IT213" s="86">
        <f t="shared" si="551"/>
        <v>3.7232568244116039E-15</v>
      </c>
      <c r="IU213" s="86">
        <f t="shared" si="552"/>
        <v>2.1822441751524552E-14</v>
      </c>
      <c r="IV213" s="86">
        <f t="shared" si="553"/>
        <v>2.6177975460634258E-21</v>
      </c>
      <c r="IW213" s="86">
        <f t="shared" si="554"/>
        <v>2.7167272010555922E-7</v>
      </c>
      <c r="IY213" s="86">
        <f t="shared" si="555"/>
        <v>5.5028916418676457E-9</v>
      </c>
      <c r="IZ213" s="86">
        <f t="shared" si="556"/>
        <v>1.8109606018080108E-12</v>
      </c>
      <c r="JA213" s="86">
        <f t="shared" si="557"/>
        <v>4.0922590951167842E-14</v>
      </c>
      <c r="JB213" s="86">
        <f t="shared" si="558"/>
        <v>2.4154870633091636E-14</v>
      </c>
      <c r="JC213" s="86">
        <f t="shared" si="559"/>
        <v>2.1676477463850643E-12</v>
      </c>
      <c r="JD213" s="86">
        <f t="shared" si="560"/>
        <v>6.750554562235974E-14</v>
      </c>
      <c r="JE213" s="86">
        <f t="shared" si="561"/>
        <v>2.2296864124791027E-15</v>
      </c>
      <c r="JF213" s="86">
        <f t="shared" si="562"/>
        <v>2.1003967101327588E-15</v>
      </c>
      <c r="JG213" s="86">
        <f t="shared" si="563"/>
        <v>3.3977293963013084E-16</v>
      </c>
      <c r="JH213" s="86">
        <f t="shared" si="564"/>
        <v>6.5958033908870543E-18</v>
      </c>
      <c r="JI213" s="86">
        <f t="shared" si="565"/>
        <v>7.5467394992018054E-15</v>
      </c>
      <c r="JJ213" s="86">
        <f t="shared" si="566"/>
        <v>3.7232568244116039E-15</v>
      </c>
      <c r="JK213" s="86">
        <f t="shared" si="567"/>
        <v>2.1822441751524552E-14</v>
      </c>
      <c r="JL213" s="86">
        <f t="shared" si="568"/>
        <v>2.6177975460634258E-21</v>
      </c>
      <c r="JM213" s="86">
        <f t="shared" si="569"/>
        <v>2.7167272010555922E-7</v>
      </c>
    </row>
    <row r="214" spans="2:273" x14ac:dyDescent="0.25">
      <c r="B214" s="2">
        <v>187</v>
      </c>
      <c r="C214" s="37">
        <v>49.858800000000002</v>
      </c>
      <c r="D214" s="37">
        <v>50.155000000000001</v>
      </c>
      <c r="E214" s="37">
        <v>49.392299999999999</v>
      </c>
      <c r="F214" s="37">
        <v>49.584800000000001</v>
      </c>
      <c r="G214" s="37">
        <v>49.5184</v>
      </c>
      <c r="H214" s="37">
        <v>50.095199999999998</v>
      </c>
      <c r="I214" s="37">
        <v>51.057400000000001</v>
      </c>
      <c r="J214" s="37">
        <v>50.970500000000001</v>
      </c>
      <c r="K214" s="37">
        <v>51.069299999999998</v>
      </c>
      <c r="L214" s="37">
        <v>50.532699999999998</v>
      </c>
      <c r="M214" s="37">
        <v>50.298099999999998</v>
      </c>
      <c r="N214" s="37">
        <v>50.497199999999999</v>
      </c>
      <c r="O214" s="37">
        <v>50.884399999999999</v>
      </c>
      <c r="P214" s="37">
        <v>52.061999999999998</v>
      </c>
      <c r="Q214" s="37">
        <v>52.107799999999997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61.808849540337704</v>
      </c>
      <c r="DL214" s="2">
        <f t="shared" si="649"/>
        <v>60.27436085365855</v>
      </c>
      <c r="DM214" s="2">
        <f t="shared" si="649"/>
        <v>63.785834251012133</v>
      </c>
      <c r="DN214" s="2">
        <f t="shared" si="649"/>
        <v>58.673597110694168</v>
      </c>
      <c r="DO214" s="2">
        <f t="shared" si="649"/>
        <v>58.174776623992422</v>
      </c>
      <c r="DP214" s="2">
        <f t="shared" si="649"/>
        <v>60.309682788051191</v>
      </c>
      <c r="DQ214" s="2">
        <f t="shared" si="649"/>
        <v>64.781549747899163</v>
      </c>
      <c r="DR214" s="2">
        <f t="shared" si="649"/>
        <v>62.558753110253107</v>
      </c>
      <c r="DS214" s="2">
        <f t="shared" si="649"/>
        <v>67.966435821535811</v>
      </c>
      <c r="DT214" s="2">
        <f t="shared" si="649"/>
        <v>65.036944392964386</v>
      </c>
      <c r="DU214" s="2">
        <f t="shared" si="649"/>
        <v>61.432868036669227</v>
      </c>
      <c r="DV214" s="2">
        <f t="shared" si="649"/>
        <v>64.86620998283999</v>
      </c>
      <c r="DW214" s="2">
        <f t="shared" si="649"/>
        <v>68.289550863254391</v>
      </c>
      <c r="DX214" s="2">
        <f t="shared" si="649"/>
        <v>65.908529032258059</v>
      </c>
      <c r="DY214" s="2">
        <f t="shared" si="649"/>
        <v>67.69004851282051</v>
      </c>
      <c r="EA214" s="2">
        <f t="shared" si="652"/>
        <v>49.434649988321233</v>
      </c>
      <c r="EB214" s="2">
        <f t="shared" si="502"/>
        <v>48.669633269538387</v>
      </c>
      <c r="EC214" s="2">
        <f t="shared" si="503"/>
        <v>47.97376169681791</v>
      </c>
      <c r="ED214" s="2">
        <f t="shared" si="504"/>
        <v>49.339686910519951</v>
      </c>
      <c r="EE214" s="2">
        <f t="shared" si="505"/>
        <v>48.73328778531409</v>
      </c>
      <c r="EF214" s="2">
        <f t="shared" si="506"/>
        <v>49.776577521187164</v>
      </c>
      <c r="EG214" s="2">
        <f t="shared" si="507"/>
        <v>50.809325100064555</v>
      </c>
      <c r="EH214" s="2">
        <f t="shared" si="508"/>
        <v>49.922896798336801</v>
      </c>
      <c r="EI214" s="2">
        <f t="shared" si="509"/>
        <v>50.663153854835663</v>
      </c>
      <c r="EJ214" s="2">
        <f t="shared" si="510"/>
        <v>49.353474589887455</v>
      </c>
      <c r="EK214" s="2">
        <f t="shared" si="511"/>
        <v>49.327899728857332</v>
      </c>
      <c r="EL214" s="2">
        <f t="shared" si="512"/>
        <v>50.100621331719871</v>
      </c>
      <c r="EM214" s="2">
        <f t="shared" si="513"/>
        <v>50.962120691333148</v>
      </c>
      <c r="EN214" s="2">
        <f t="shared" si="514"/>
        <v>51.460036202193734</v>
      </c>
      <c r="EO214" s="2">
        <f t="shared" si="515"/>
        <v>51.96883964351283</v>
      </c>
      <c r="EQ214" s="2">
        <f t="shared" si="516"/>
        <v>49.744156344318725</v>
      </c>
      <c r="ER214" s="2">
        <f t="shared" si="650"/>
        <v>48.659786104678474</v>
      </c>
      <c r="ES214" s="2">
        <f t="shared" si="650"/>
        <v>48.811388199777817</v>
      </c>
      <c r="ET214" s="2">
        <f t="shared" si="650"/>
        <v>49.173339643155842</v>
      </c>
      <c r="EU214" s="2">
        <f t="shared" si="650"/>
        <v>49.018036107692417</v>
      </c>
      <c r="EV214" s="2">
        <f t="shared" si="650"/>
        <v>49.649958950660512</v>
      </c>
      <c r="EW214" s="2">
        <f t="shared" si="650"/>
        <v>50.593048971061698</v>
      </c>
      <c r="EX214" s="2">
        <f t="shared" si="650"/>
        <v>50.627095540191789</v>
      </c>
      <c r="EY214" s="2">
        <f t="shared" si="650"/>
        <v>50.584546627305436</v>
      </c>
      <c r="EZ214" s="2">
        <f t="shared" si="650"/>
        <v>48.657088832487325</v>
      </c>
      <c r="FA214" s="2">
        <f t="shared" si="650"/>
        <v>49.388085918500273</v>
      </c>
      <c r="FB214" s="2">
        <f t="shared" si="650"/>
        <v>49.827800554220595</v>
      </c>
      <c r="FC214" s="2">
        <f t="shared" si="650"/>
        <v>50.940021118853934</v>
      </c>
      <c r="FD214" s="2">
        <f t="shared" si="650"/>
        <v>51.319613795344509</v>
      </c>
      <c r="FE214" s="2">
        <f t="shared" si="650"/>
        <v>51.728025027462714</v>
      </c>
      <c r="FG214" s="2">
        <f t="shared" si="518"/>
        <v>0.9999986115659163</v>
      </c>
      <c r="FH214" s="2">
        <f t="shared" si="651"/>
        <v>0.99999858913901651</v>
      </c>
      <c r="FI214" s="2">
        <f t="shared" si="651"/>
        <v>0.99999853115458792</v>
      </c>
      <c r="FJ214" s="2">
        <f t="shared" si="651"/>
        <v>0.99999848671471514</v>
      </c>
      <c r="FK214" s="2">
        <f t="shared" si="651"/>
        <v>0.99999834888846362</v>
      </c>
      <c r="FL214" s="2">
        <f t="shared" si="651"/>
        <v>0.99999833726282406</v>
      </c>
      <c r="FM214" s="2">
        <f t="shared" si="651"/>
        <v>0.9999982913932155</v>
      </c>
      <c r="FN214" s="2">
        <f t="shared" si="651"/>
        <v>0.99999825558850408</v>
      </c>
      <c r="FO214" s="2">
        <f t="shared" si="651"/>
        <v>0.99999828860963269</v>
      </c>
      <c r="FP214" s="2">
        <f t="shared" si="651"/>
        <v>0.99999835864587172</v>
      </c>
      <c r="FQ214" s="2">
        <f t="shared" si="651"/>
        <v>0.99999811923064252</v>
      </c>
      <c r="FR214" s="2">
        <f t="shared" si="651"/>
        <v>0.99999839858165618</v>
      </c>
      <c r="FS214" s="2">
        <f t="shared" si="651"/>
        <v>0.99999823141140198</v>
      </c>
      <c r="FT214" s="2">
        <f t="shared" si="651"/>
        <v>0.99999805364822125</v>
      </c>
      <c r="FU214" s="2">
        <f t="shared" si="651"/>
        <v>0.99999769480714318</v>
      </c>
      <c r="FW214" s="2">
        <f t="shared" si="536"/>
        <v>0.98546592998479732</v>
      </c>
      <c r="FX214" s="2">
        <f t="shared" si="588"/>
        <v>0.99259162227222886</v>
      </c>
      <c r="FY214" s="2">
        <f t="shared" si="589"/>
        <v>0.99224636468382965</v>
      </c>
      <c r="FZ214" s="2">
        <f t="shared" si="590"/>
        <v>0.99179233112283893</v>
      </c>
      <c r="GA214" s="2">
        <f t="shared" si="591"/>
        <v>0.99186146345420734</v>
      </c>
      <c r="GB214" s="2">
        <f t="shared" si="592"/>
        <v>0.9923052747814427</v>
      </c>
      <c r="GC214" s="2">
        <f t="shared" si="593"/>
        <v>0.99277132126870282</v>
      </c>
      <c r="GD214" s="2">
        <f t="shared" si="594"/>
        <v>0.99402601243171684</v>
      </c>
      <c r="GE214" s="2">
        <f t="shared" si="595"/>
        <v>0.99379113465456859</v>
      </c>
      <c r="GF214" s="2">
        <f t="shared" si="596"/>
        <v>0.99383797712938471</v>
      </c>
      <c r="GG214" s="2">
        <f t="shared" si="597"/>
        <v>0.99269346209808595</v>
      </c>
      <c r="GH214" s="2">
        <f t="shared" si="598"/>
        <v>0.99235980602711282</v>
      </c>
      <c r="GI214" s="2">
        <f t="shared" si="599"/>
        <v>0.99085164865355835</v>
      </c>
      <c r="GJ214" s="2">
        <f t="shared" si="600"/>
        <v>0.98888723019530245</v>
      </c>
      <c r="GK214" s="2">
        <f t="shared" si="601"/>
        <v>0.98924203798442256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2.2710620352164253E-54</v>
      </c>
      <c r="HT214" s="86">
        <f t="shared" si="630"/>
        <v>1.0148871607329244E-62</v>
      </c>
      <c r="HU214" s="86">
        <f t="shared" si="631"/>
        <v>9.5920558645711821E-71</v>
      </c>
      <c r="HV214" s="86">
        <f t="shared" si="632"/>
        <v>2.4391638300560937E-73</v>
      </c>
      <c r="HW214" s="86">
        <f t="shared" si="633"/>
        <v>5.9584813501927008E-63</v>
      </c>
      <c r="HX214" s="86">
        <f t="shared" si="634"/>
        <v>2.5967659654676626E-70</v>
      </c>
      <c r="HY214" s="86">
        <f t="shared" si="635"/>
        <v>5.6363303554383914E-78</v>
      </c>
      <c r="HZ214" s="86">
        <f t="shared" si="636"/>
        <v>4.2033354461867738E-73</v>
      </c>
      <c r="IA214" s="86">
        <f t="shared" si="637"/>
        <v>1.7750994868769353E-78</v>
      </c>
      <c r="IB214" s="86">
        <f t="shared" si="638"/>
        <v>2.2110290208674683E-88</v>
      </c>
      <c r="IC214" s="86">
        <f t="shared" si="639"/>
        <v>2.0051476496311094E-75</v>
      </c>
      <c r="ID214" s="86">
        <f t="shared" si="640"/>
        <v>5.4913472797709826E-78</v>
      </c>
      <c r="IE214" s="86">
        <f t="shared" si="641"/>
        <v>2.6310330396075082E-77</v>
      </c>
      <c r="IF214" s="86">
        <f t="shared" si="642"/>
        <v>2.79908694841331E-153</v>
      </c>
      <c r="IG214" s="86">
        <f t="shared" si="643"/>
        <v>1.8870560663650312E-130</v>
      </c>
      <c r="II214" s="86">
        <f t="shared" si="540"/>
        <v>2.5005716093052482E-9</v>
      </c>
      <c r="IJ214" s="86">
        <f t="shared" si="541"/>
        <v>6.7997385563388715E-13</v>
      </c>
      <c r="IK214" s="86">
        <f t="shared" si="542"/>
        <v>1.3158226512100517E-14</v>
      </c>
      <c r="IL214" s="86">
        <f t="shared" si="543"/>
        <v>7.503422181269653E-15</v>
      </c>
      <c r="IM214" s="86">
        <f t="shared" si="544"/>
        <v>8.0345787438822125E-13</v>
      </c>
      <c r="IN214" s="86">
        <f t="shared" si="545"/>
        <v>2.2167547515512333E-14</v>
      </c>
      <c r="IO214" s="86">
        <f t="shared" si="546"/>
        <v>6.5290464172440406E-16</v>
      </c>
      <c r="IP214" s="86">
        <f t="shared" si="547"/>
        <v>6.4346137819076226E-16</v>
      </c>
      <c r="IQ214" s="86">
        <f t="shared" si="548"/>
        <v>9.6446405948492913E-17</v>
      </c>
      <c r="IR214" s="86">
        <f t="shared" si="549"/>
        <v>1.6228949512555031E-18</v>
      </c>
      <c r="IS214" s="86">
        <f t="shared" si="550"/>
        <v>2.308257083486216E-15</v>
      </c>
      <c r="IT214" s="86">
        <f t="shared" si="551"/>
        <v>1.0959336475000733E-15</v>
      </c>
      <c r="IU214" s="86">
        <f t="shared" si="552"/>
        <v>6.5642226557247615E-15</v>
      </c>
      <c r="IV214" s="86">
        <f t="shared" si="553"/>
        <v>3.8318241823424697E-22</v>
      </c>
      <c r="IW214" s="86">
        <f t="shared" si="554"/>
        <v>1.5289687493174658E-7</v>
      </c>
      <c r="IY214" s="86">
        <f t="shared" si="555"/>
        <v>2.5005716093052482E-9</v>
      </c>
      <c r="IZ214" s="86">
        <f t="shared" si="556"/>
        <v>6.7997385563388715E-13</v>
      </c>
      <c r="JA214" s="86">
        <f t="shared" si="557"/>
        <v>1.3158226512100517E-14</v>
      </c>
      <c r="JB214" s="86">
        <f t="shared" si="558"/>
        <v>7.503422181269653E-15</v>
      </c>
      <c r="JC214" s="86">
        <f t="shared" si="559"/>
        <v>8.0345787438822125E-13</v>
      </c>
      <c r="JD214" s="86">
        <f t="shared" si="560"/>
        <v>2.2167547515512333E-14</v>
      </c>
      <c r="JE214" s="86">
        <f t="shared" si="561"/>
        <v>6.5290464172440406E-16</v>
      </c>
      <c r="JF214" s="86">
        <f t="shared" si="562"/>
        <v>6.4346137819076226E-16</v>
      </c>
      <c r="JG214" s="86">
        <f t="shared" si="563"/>
        <v>9.6446405948492913E-17</v>
      </c>
      <c r="JH214" s="86">
        <f t="shared" si="564"/>
        <v>1.6228949512555031E-18</v>
      </c>
      <c r="JI214" s="86">
        <f t="shared" si="565"/>
        <v>2.308257083486216E-15</v>
      </c>
      <c r="JJ214" s="86">
        <f t="shared" si="566"/>
        <v>1.0959336475000733E-15</v>
      </c>
      <c r="JK214" s="86">
        <f t="shared" si="567"/>
        <v>6.5642226557247615E-15</v>
      </c>
      <c r="JL214" s="86">
        <f t="shared" si="568"/>
        <v>3.8318241823424697E-22</v>
      </c>
      <c r="JM214" s="86">
        <f t="shared" si="569"/>
        <v>1.5289687493174658E-7</v>
      </c>
    </row>
    <row r="215" spans="2:273" x14ac:dyDescent="0.25">
      <c r="B215" s="2">
        <v>188</v>
      </c>
      <c r="C215" s="37">
        <v>50.924900000000001</v>
      </c>
      <c r="D215" s="37">
        <v>49.962800000000001</v>
      </c>
      <c r="E215" s="37">
        <v>49.075299999999999</v>
      </c>
      <c r="F215" s="37">
        <v>49.364100000000001</v>
      </c>
      <c r="G215" s="37">
        <v>49.931100000000001</v>
      </c>
      <c r="H215" s="37">
        <v>49.669499999999999</v>
      </c>
      <c r="I215" s="37">
        <v>50.891800000000003</v>
      </c>
      <c r="J215" s="37">
        <v>51.4114</v>
      </c>
      <c r="K215" s="37">
        <v>51.360700000000001</v>
      </c>
      <c r="L215" s="37">
        <v>50.433999999999997</v>
      </c>
      <c r="M215" s="37">
        <v>50.432400000000001</v>
      </c>
      <c r="N215" s="37">
        <v>50.868699999999997</v>
      </c>
      <c r="O215" s="37">
        <v>51.693399999999997</v>
      </c>
      <c r="P215" s="37">
        <v>51.7669</v>
      </c>
      <c r="Q215" s="37">
        <v>52.225499999999997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61.841721716697933</v>
      </c>
      <c r="DL215" s="2">
        <f t="shared" si="649"/>
        <v>60.301775121951231</v>
      </c>
      <c r="DM215" s="2">
        <f t="shared" si="649"/>
        <v>63.835428016194314</v>
      </c>
      <c r="DN215" s="2">
        <f t="shared" si="649"/>
        <v>58.695483339587227</v>
      </c>
      <c r="DO215" s="2">
        <f t="shared" si="649"/>
        <v>58.191927453769566</v>
      </c>
      <c r="DP215" s="2">
        <f t="shared" si="649"/>
        <v>60.338405903271678</v>
      </c>
      <c r="DQ215" s="2">
        <f t="shared" si="649"/>
        <v>64.835394005602254</v>
      </c>
      <c r="DR215" s="2">
        <f t="shared" si="649"/>
        <v>62.599715864435858</v>
      </c>
      <c r="DS215" s="2">
        <f t="shared" si="649"/>
        <v>68.037522024882009</v>
      </c>
      <c r="DT215" s="2">
        <f t="shared" si="649"/>
        <v>65.088799489489489</v>
      </c>
      <c r="DU215" s="2">
        <f t="shared" si="649"/>
        <v>61.461337417876251</v>
      </c>
      <c r="DV215" s="2">
        <f t="shared" si="649"/>
        <v>64.918321681681689</v>
      </c>
      <c r="DW215" s="2">
        <f t="shared" si="649"/>
        <v>68.356664782276539</v>
      </c>
      <c r="DX215" s="2">
        <f t="shared" si="649"/>
        <v>65.962724688416415</v>
      </c>
      <c r="DY215" s="2">
        <f t="shared" si="649"/>
        <v>67.749569264957259</v>
      </c>
      <c r="EA215" s="2">
        <f t="shared" si="652"/>
        <v>49.390963170212274</v>
      </c>
      <c r="EB215" s="2">
        <f t="shared" si="502"/>
        <v>48.635024817184643</v>
      </c>
      <c r="EC215" s="2">
        <f t="shared" si="503"/>
        <v>47.930980662366217</v>
      </c>
      <c r="ED215" s="2">
        <f t="shared" si="504"/>
        <v>49.309309492140265</v>
      </c>
      <c r="EE215" s="2">
        <f t="shared" si="505"/>
        <v>48.694300927270831</v>
      </c>
      <c r="EF215" s="2">
        <f t="shared" si="506"/>
        <v>49.745674045301392</v>
      </c>
      <c r="EG215" s="2">
        <f t="shared" si="507"/>
        <v>50.783702075532602</v>
      </c>
      <c r="EH215" s="2">
        <f t="shared" si="508"/>
        <v>49.885838640088053</v>
      </c>
      <c r="EI215" s="2">
        <f t="shared" si="509"/>
        <v>50.631782671966931</v>
      </c>
      <c r="EJ215" s="2">
        <f t="shared" si="510"/>
        <v>49.30985503142422</v>
      </c>
      <c r="EK215" s="2">
        <f t="shared" si="511"/>
        <v>49.282417763072957</v>
      </c>
      <c r="EL215" s="2">
        <f t="shared" si="512"/>
        <v>50.067650004654183</v>
      </c>
      <c r="EM215" s="2">
        <f t="shared" si="513"/>
        <v>50.926331561372585</v>
      </c>
      <c r="EN215" s="2">
        <f t="shared" si="514"/>
        <v>51.425928959433591</v>
      </c>
      <c r="EO215" s="2">
        <f t="shared" si="515"/>
        <v>51.913483192930691</v>
      </c>
      <c r="EQ215" s="2">
        <f t="shared" si="516"/>
        <v>49.704089164657155</v>
      </c>
      <c r="ER215" s="2">
        <f t="shared" si="650"/>
        <v>48.625063550523379</v>
      </c>
      <c r="ES215" s="2">
        <f t="shared" si="650"/>
        <v>48.777929304931661</v>
      </c>
      <c r="ET215" s="2">
        <f t="shared" si="650"/>
        <v>49.141096208530804</v>
      </c>
      <c r="EU215" s="2">
        <f t="shared" si="650"/>
        <v>48.982191737312419</v>
      </c>
      <c r="EV215" s="2">
        <f t="shared" si="650"/>
        <v>49.617659375437619</v>
      </c>
      <c r="EW215" s="2">
        <f t="shared" si="650"/>
        <v>50.565039915912358</v>
      </c>
      <c r="EX215" s="2">
        <f t="shared" si="650"/>
        <v>50.597703848689804</v>
      </c>
      <c r="EY215" s="2">
        <f t="shared" si="650"/>
        <v>50.552306679468636</v>
      </c>
      <c r="EZ215" s="2">
        <f t="shared" si="650"/>
        <v>48.605789170896799</v>
      </c>
      <c r="FA215" s="2">
        <f t="shared" si="650"/>
        <v>49.343267502836852</v>
      </c>
      <c r="FB215" s="2">
        <f t="shared" si="650"/>
        <v>49.791805003488093</v>
      </c>
      <c r="FC215" s="2">
        <f t="shared" si="650"/>
        <v>50.903977491270126</v>
      </c>
      <c r="FD215" s="2">
        <f t="shared" si="650"/>
        <v>51.283906514842123</v>
      </c>
      <c r="FE215" s="2">
        <f t="shared" si="650"/>
        <v>51.670120927246984</v>
      </c>
      <c r="FG215" s="2">
        <f t="shared" si="518"/>
        <v>0.99999873373291126</v>
      </c>
      <c r="FH215" s="2">
        <f t="shared" si="651"/>
        <v>0.99999871327933043</v>
      </c>
      <c r="FI215" s="2">
        <f t="shared" si="651"/>
        <v>0.99999866039688978</v>
      </c>
      <c r="FJ215" s="2">
        <f t="shared" si="651"/>
        <v>0.99999861986723348</v>
      </c>
      <c r="FK215" s="2">
        <f t="shared" si="651"/>
        <v>0.999998494168163</v>
      </c>
      <c r="FL215" s="2">
        <f t="shared" si="651"/>
        <v>0.99999848356545074</v>
      </c>
      <c r="FM215" s="2">
        <f t="shared" si="651"/>
        <v>0.99999844173185803</v>
      </c>
      <c r="FN215" s="2">
        <f t="shared" si="651"/>
        <v>0.99999840907756321</v>
      </c>
      <c r="FO215" s="2">
        <f t="shared" si="651"/>
        <v>0.99999843919319953</v>
      </c>
      <c r="FP215" s="2">
        <f t="shared" si="651"/>
        <v>0.99999850306702764</v>
      </c>
      <c r="FQ215" s="2">
        <f t="shared" si="651"/>
        <v>0.99999828471767582</v>
      </c>
      <c r="FR215" s="2">
        <f t="shared" si="651"/>
        <v>0.99999853948890627</v>
      </c>
      <c r="FS215" s="2">
        <f t="shared" si="651"/>
        <v>0.99999838702777721</v>
      </c>
      <c r="FT215" s="2">
        <f t="shared" si="651"/>
        <v>0.99999822490577661</v>
      </c>
      <c r="FU215" s="2">
        <f t="shared" si="651"/>
        <v>0.99999789763870128</v>
      </c>
      <c r="FW215" s="2">
        <f t="shared" si="536"/>
        <v>0.98672779757458062</v>
      </c>
      <c r="FX215" s="2">
        <f t="shared" si="588"/>
        <v>0.99323907205243989</v>
      </c>
      <c r="FY215" s="2">
        <f t="shared" si="589"/>
        <v>0.99292377289132872</v>
      </c>
      <c r="FZ215" s="2">
        <f t="shared" si="590"/>
        <v>0.992509107201062</v>
      </c>
      <c r="GA215" s="2">
        <f t="shared" si="591"/>
        <v>0.992572247417839</v>
      </c>
      <c r="GB215" s="2">
        <f t="shared" si="592"/>
        <v>0.99297757264342101</v>
      </c>
      <c r="GC215" s="2">
        <f t="shared" si="593"/>
        <v>0.99340317076011342</v>
      </c>
      <c r="GD215" s="2">
        <f t="shared" si="594"/>
        <v>0.99454879317765932</v>
      </c>
      <c r="GE215" s="2">
        <f t="shared" si="595"/>
        <v>0.99433435228871536</v>
      </c>
      <c r="GF215" s="2">
        <f t="shared" si="596"/>
        <v>0.99437711967329412</v>
      </c>
      <c r="GG215" s="2">
        <f t="shared" si="597"/>
        <v>0.99333207144978153</v>
      </c>
      <c r="GH215" s="2">
        <f t="shared" si="598"/>
        <v>0.99302737290371235</v>
      </c>
      <c r="GI215" s="2">
        <f t="shared" si="599"/>
        <v>0.99164988293501211</v>
      </c>
      <c r="GJ215" s="2">
        <f t="shared" si="600"/>
        <v>0.98985511377975088</v>
      </c>
      <c r="GK215" s="2">
        <f t="shared" si="601"/>
        <v>0.99017932593900759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8.8857429717670786E-56</v>
      </c>
      <c r="HT215" s="86">
        <f t="shared" si="630"/>
        <v>2.7273088874753383E-64</v>
      </c>
      <c r="HU215" s="86">
        <f t="shared" si="631"/>
        <v>1.4904443691358563E-72</v>
      </c>
      <c r="HV215" s="86">
        <f t="shared" si="632"/>
        <v>3.2044141511635708E-75</v>
      </c>
      <c r="HW215" s="86">
        <f t="shared" si="633"/>
        <v>1.4976428703698287E-64</v>
      </c>
      <c r="HX215" s="86">
        <f t="shared" si="634"/>
        <v>4.2663071080761584E-72</v>
      </c>
      <c r="HY215" s="86">
        <f t="shared" si="635"/>
        <v>6.119982191487181E-80</v>
      </c>
      <c r="HZ215" s="86">
        <f t="shared" si="636"/>
        <v>6.2213260040556225E-75</v>
      </c>
      <c r="IA215" s="86">
        <f t="shared" si="637"/>
        <v>1.9214970079930526E-80</v>
      </c>
      <c r="IB215" s="86">
        <f t="shared" si="638"/>
        <v>1.3844665568969027E-90</v>
      </c>
      <c r="IC215" s="86">
        <f t="shared" si="639"/>
        <v>2.5346840434046555E-77</v>
      </c>
      <c r="ID215" s="86">
        <f t="shared" si="640"/>
        <v>5.8657453992634834E-80</v>
      </c>
      <c r="IE215" s="86">
        <f t="shared" si="641"/>
        <v>2.7414934577420607E-79</v>
      </c>
      <c r="IF215" s="86">
        <f t="shared" si="642"/>
        <v>2.067006802616176E-157</v>
      </c>
      <c r="IG215" s="86">
        <f t="shared" si="643"/>
        <v>5.5949729973292217E-134</v>
      </c>
      <c r="II215" s="86">
        <f t="shared" si="540"/>
        <v>1.1176412526847744E-9</v>
      </c>
      <c r="IJ215" s="86">
        <f t="shared" si="541"/>
        <v>2.5077739406708324E-13</v>
      </c>
      <c r="IK215" s="86">
        <f t="shared" si="542"/>
        <v>4.1427115699781954E-15</v>
      </c>
      <c r="IL215" s="86">
        <f t="shared" si="543"/>
        <v>2.2801846211970403E-15</v>
      </c>
      <c r="IM215" s="86">
        <f t="shared" si="544"/>
        <v>2.9234285686614043E-13</v>
      </c>
      <c r="IN215" s="86">
        <f t="shared" si="545"/>
        <v>7.1307917422668341E-15</v>
      </c>
      <c r="IO215" s="86">
        <f t="shared" si="546"/>
        <v>1.8692666473298611E-16</v>
      </c>
      <c r="IP215" s="86">
        <f t="shared" si="547"/>
        <v>1.9305259180958751E-16</v>
      </c>
      <c r="IQ215" s="86">
        <f t="shared" si="548"/>
        <v>2.6769583680668679E-17</v>
      </c>
      <c r="IR215" s="86">
        <f t="shared" si="549"/>
        <v>3.894504122089344E-19</v>
      </c>
      <c r="IS215" s="86">
        <f t="shared" si="550"/>
        <v>6.908137647179056E-16</v>
      </c>
      <c r="IT215" s="86">
        <f t="shared" si="551"/>
        <v>3.1535087878359648E-16</v>
      </c>
      <c r="IU215" s="86">
        <f t="shared" si="552"/>
        <v>1.9294074164932317E-15</v>
      </c>
      <c r="IV215" s="86">
        <f t="shared" si="553"/>
        <v>5.3942119275398795E-23</v>
      </c>
      <c r="IW215" s="86">
        <f t="shared" si="554"/>
        <v>8.5101134211614399E-8</v>
      </c>
      <c r="IY215" s="86">
        <f t="shared" si="555"/>
        <v>1.1176412526847744E-9</v>
      </c>
      <c r="IZ215" s="86">
        <f t="shared" si="556"/>
        <v>2.5077739406708324E-13</v>
      </c>
      <c r="JA215" s="86">
        <f t="shared" si="557"/>
        <v>4.1427115699781954E-15</v>
      </c>
      <c r="JB215" s="86">
        <f t="shared" si="558"/>
        <v>2.2801846211970403E-15</v>
      </c>
      <c r="JC215" s="86">
        <f t="shared" si="559"/>
        <v>2.9234285686614043E-13</v>
      </c>
      <c r="JD215" s="86">
        <f t="shared" si="560"/>
        <v>7.1307917422668341E-15</v>
      </c>
      <c r="JE215" s="86">
        <f t="shared" si="561"/>
        <v>1.8692666473298611E-16</v>
      </c>
      <c r="JF215" s="86">
        <f t="shared" si="562"/>
        <v>1.9305259180958751E-16</v>
      </c>
      <c r="JG215" s="86">
        <f t="shared" si="563"/>
        <v>2.6769583680668679E-17</v>
      </c>
      <c r="JH215" s="86">
        <f t="shared" si="564"/>
        <v>3.894504122089344E-19</v>
      </c>
      <c r="JI215" s="86">
        <f t="shared" si="565"/>
        <v>6.908137647179056E-16</v>
      </c>
      <c r="JJ215" s="86">
        <f t="shared" si="566"/>
        <v>3.1535087878359648E-16</v>
      </c>
      <c r="JK215" s="86">
        <f t="shared" si="567"/>
        <v>1.9294074164932317E-15</v>
      </c>
      <c r="JL215" s="86">
        <f t="shared" si="568"/>
        <v>5.3942119275398795E-23</v>
      </c>
      <c r="JM215" s="86">
        <f t="shared" si="569"/>
        <v>8.5101134211614399E-8</v>
      </c>
    </row>
    <row r="216" spans="2:273" x14ac:dyDescent="0.25">
      <c r="B216" s="2">
        <v>189</v>
      </c>
      <c r="C216" s="37">
        <v>50.890999999999998</v>
      </c>
      <c r="D216" s="37">
        <v>49.212800000000001</v>
      </c>
      <c r="E216" s="37">
        <v>49.995600000000003</v>
      </c>
      <c r="F216" s="37">
        <v>49.5672</v>
      </c>
      <c r="G216" s="37">
        <v>49.122700000000002</v>
      </c>
      <c r="H216" s="37">
        <v>49.836599999999997</v>
      </c>
      <c r="I216" s="37">
        <v>50.3339</v>
      </c>
      <c r="J216" s="37">
        <v>51.042299999999997</v>
      </c>
      <c r="K216" s="37">
        <v>50.9041</v>
      </c>
      <c r="L216" s="37">
        <v>50.295299999999997</v>
      </c>
      <c r="M216" s="37">
        <v>50.070599999999999</v>
      </c>
      <c r="N216" s="37">
        <v>51.096200000000003</v>
      </c>
      <c r="O216" s="37">
        <v>51.310699999999997</v>
      </c>
      <c r="P216" s="37">
        <v>50.958500000000001</v>
      </c>
      <c r="Q216" s="37">
        <v>51.888800000000003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61.874593893058154</v>
      </c>
      <c r="DL216" s="2">
        <f t="shared" si="649"/>
        <v>60.329189390243911</v>
      </c>
      <c r="DM216" s="2">
        <f t="shared" si="649"/>
        <v>63.885021781376501</v>
      </c>
      <c r="DN216" s="2">
        <f t="shared" si="649"/>
        <v>58.717369568480287</v>
      </c>
      <c r="DO216" s="2">
        <f t="shared" si="649"/>
        <v>58.20907828354671</v>
      </c>
      <c r="DP216" s="2">
        <f t="shared" si="649"/>
        <v>60.367129018492165</v>
      </c>
      <c r="DQ216" s="2">
        <f t="shared" si="649"/>
        <v>64.88923826330533</v>
      </c>
      <c r="DR216" s="2">
        <f t="shared" si="649"/>
        <v>62.640678618618615</v>
      </c>
      <c r="DS216" s="2">
        <f t="shared" si="649"/>
        <v>68.108608228228221</v>
      </c>
      <c r="DT216" s="2">
        <f t="shared" si="649"/>
        <v>65.140654586014591</v>
      </c>
      <c r="DU216" s="2">
        <f t="shared" si="649"/>
        <v>61.489806799083283</v>
      </c>
      <c r="DV216" s="2">
        <f t="shared" si="649"/>
        <v>64.970433380523389</v>
      </c>
      <c r="DW216" s="2">
        <f t="shared" si="649"/>
        <v>68.423778701298701</v>
      </c>
      <c r="DX216" s="2">
        <f t="shared" si="649"/>
        <v>66.016920344574771</v>
      </c>
      <c r="DY216" s="2">
        <f t="shared" si="649"/>
        <v>67.809090017094007</v>
      </c>
      <c r="EA216" s="2">
        <f t="shared" si="652"/>
        <v>49.347276352103322</v>
      </c>
      <c r="EB216" s="2">
        <f t="shared" si="502"/>
        <v>48.600416364830892</v>
      </c>
      <c r="EC216" s="2">
        <f t="shared" si="503"/>
        <v>47.888199627914524</v>
      </c>
      <c r="ED216" s="2">
        <f t="shared" si="504"/>
        <v>49.278932073760579</v>
      </c>
      <c r="EE216" s="2">
        <f t="shared" si="505"/>
        <v>48.655314069227565</v>
      </c>
      <c r="EF216" s="2">
        <f t="shared" si="506"/>
        <v>49.714770569415613</v>
      </c>
      <c r="EG216" s="2">
        <f t="shared" si="507"/>
        <v>50.758079051000642</v>
      </c>
      <c r="EH216" s="2">
        <f t="shared" si="508"/>
        <v>49.848780481839306</v>
      </c>
      <c r="EI216" s="2">
        <f t="shared" si="509"/>
        <v>50.600411489098207</v>
      </c>
      <c r="EJ216" s="2">
        <f t="shared" si="510"/>
        <v>49.266235472960993</v>
      </c>
      <c r="EK216" s="2">
        <f t="shared" si="511"/>
        <v>49.236935797288581</v>
      </c>
      <c r="EL216" s="2">
        <f t="shared" si="512"/>
        <v>50.034678677588495</v>
      </c>
      <c r="EM216" s="2">
        <f t="shared" si="513"/>
        <v>50.890542431412015</v>
      </c>
      <c r="EN216" s="2">
        <f t="shared" si="514"/>
        <v>51.391821716673448</v>
      </c>
      <c r="EO216" s="2">
        <f t="shared" si="515"/>
        <v>51.858126742348553</v>
      </c>
      <c r="EQ216" s="2">
        <f t="shared" si="516"/>
        <v>49.664021984995578</v>
      </c>
      <c r="ER216" s="2">
        <f t="shared" si="650"/>
        <v>48.590340996368283</v>
      </c>
      <c r="ES216" s="2">
        <f t="shared" si="650"/>
        <v>48.744470410085498</v>
      </c>
      <c r="ET216" s="2">
        <f t="shared" si="650"/>
        <v>49.108852773905774</v>
      </c>
      <c r="EU216" s="2">
        <f t="shared" si="650"/>
        <v>48.946347366932422</v>
      </c>
      <c r="EV216" s="2">
        <f t="shared" si="650"/>
        <v>49.585359800214725</v>
      </c>
      <c r="EW216" s="2">
        <f t="shared" si="650"/>
        <v>50.537030860763011</v>
      </c>
      <c r="EX216" s="2">
        <f t="shared" si="650"/>
        <v>50.568312157187812</v>
      </c>
      <c r="EY216" s="2">
        <f t="shared" si="650"/>
        <v>50.520066731631829</v>
      </c>
      <c r="EZ216" s="2">
        <f t="shared" si="650"/>
        <v>48.554489509306279</v>
      </c>
      <c r="FA216" s="2">
        <f t="shared" si="650"/>
        <v>49.298449087173431</v>
      </c>
      <c r="FB216" s="2">
        <f t="shared" si="650"/>
        <v>49.755809452755592</v>
      </c>
      <c r="FC216" s="2">
        <f t="shared" si="650"/>
        <v>50.867933863686318</v>
      </c>
      <c r="FD216" s="2">
        <f t="shared" si="650"/>
        <v>51.248199234339729</v>
      </c>
      <c r="FE216" s="2">
        <f t="shared" si="650"/>
        <v>51.612216827031254</v>
      </c>
      <c r="FG216" s="2">
        <f t="shared" si="518"/>
        <v>0.99999884515056092</v>
      </c>
      <c r="FH216" s="2">
        <f t="shared" si="651"/>
        <v>0.99999882649666927</v>
      </c>
      <c r="FI216" s="2">
        <f t="shared" si="651"/>
        <v>0.99999877826729899</v>
      </c>
      <c r="FJ216" s="2">
        <f t="shared" si="651"/>
        <v>0.99999874130380428</v>
      </c>
      <c r="FK216" s="2">
        <f t="shared" si="651"/>
        <v>0.9999986266648605</v>
      </c>
      <c r="FL216" s="2">
        <f t="shared" si="651"/>
        <v>0.99999861699506931</v>
      </c>
      <c r="FM216" s="2">
        <f t="shared" si="651"/>
        <v>0.99999857884236909</v>
      </c>
      <c r="FN216" s="2">
        <f t="shared" si="651"/>
        <v>0.99999854906128993</v>
      </c>
      <c r="FO216" s="2">
        <f t="shared" si="651"/>
        <v>0.99999857652708435</v>
      </c>
      <c r="FP216" s="2">
        <f t="shared" si="651"/>
        <v>0.99999863478072359</v>
      </c>
      <c r="FQ216" s="2">
        <f t="shared" si="651"/>
        <v>0.99999843564369173</v>
      </c>
      <c r="FR216" s="2">
        <f t="shared" si="651"/>
        <v>0.9999986679978804</v>
      </c>
      <c r="FS216" s="2">
        <f t="shared" si="651"/>
        <v>0.99999852895164054</v>
      </c>
      <c r="FT216" s="2">
        <f t="shared" si="651"/>
        <v>0.99999838109457451</v>
      </c>
      <c r="FU216" s="2">
        <f t="shared" si="651"/>
        <v>0.99999808262335266</v>
      </c>
      <c r="FW216" s="2">
        <f t="shared" si="536"/>
        <v>0.98788145536887617</v>
      </c>
      <c r="FX216" s="2">
        <f t="shared" si="588"/>
        <v>0.99383029013904578</v>
      </c>
      <c r="FY216" s="2">
        <f t="shared" si="589"/>
        <v>0.99354238346107171</v>
      </c>
      <c r="FZ216" s="2">
        <f t="shared" si="590"/>
        <v>0.99316371865913844</v>
      </c>
      <c r="GA216" s="2">
        <f t="shared" si="591"/>
        <v>0.99322137888577344</v>
      </c>
      <c r="GB216" s="2">
        <f t="shared" si="592"/>
        <v>0.99359151034254423</v>
      </c>
      <c r="GC216" s="2">
        <f t="shared" si="593"/>
        <v>0.9939801259951816</v>
      </c>
      <c r="GD216" s="2">
        <f t="shared" si="594"/>
        <v>0.99502605455188098</v>
      </c>
      <c r="GE216" s="2">
        <f t="shared" si="595"/>
        <v>0.99483029069466933</v>
      </c>
      <c r="GF216" s="2">
        <f t="shared" si="596"/>
        <v>0.99486933378360154</v>
      </c>
      <c r="GG216" s="2">
        <f t="shared" si="597"/>
        <v>0.99391520690496205</v>
      </c>
      <c r="GH216" s="2">
        <f t="shared" si="598"/>
        <v>0.99363698470021333</v>
      </c>
      <c r="GI216" s="2">
        <f t="shared" si="599"/>
        <v>0.99237900342982677</v>
      </c>
      <c r="GJ216" s="2">
        <f t="shared" si="600"/>
        <v>0.99073948749900531</v>
      </c>
      <c r="GK216" s="2">
        <f t="shared" si="601"/>
        <v>0.99103569263324887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3.3320403697724542E-57</v>
      </c>
      <c r="HT216" s="86">
        <f t="shared" si="630"/>
        <v>7.0014160908763909E-66</v>
      </c>
      <c r="HU216" s="86">
        <f t="shared" si="631"/>
        <v>2.1949567566358213E-74</v>
      </c>
      <c r="HV216" s="86">
        <f t="shared" si="632"/>
        <v>3.9806570572249335E-77</v>
      </c>
      <c r="HW216" s="86">
        <f t="shared" si="633"/>
        <v>3.5905040134459967E-66</v>
      </c>
      <c r="HX216" s="86">
        <f t="shared" si="634"/>
        <v>6.6504816092084701E-74</v>
      </c>
      <c r="HY216" s="86">
        <f t="shared" si="635"/>
        <v>6.27497035697976E-82</v>
      </c>
      <c r="HZ216" s="86">
        <f t="shared" si="636"/>
        <v>8.7318608356494109E-77</v>
      </c>
      <c r="IA216" s="86">
        <f t="shared" si="637"/>
        <v>1.9646752232112859E-82</v>
      </c>
      <c r="IB216" s="86">
        <f t="shared" si="638"/>
        <v>8.1355507602767683E-93</v>
      </c>
      <c r="IC216" s="86">
        <f t="shared" si="639"/>
        <v>3.0314809413649021E-79</v>
      </c>
      <c r="ID216" s="86">
        <f t="shared" si="640"/>
        <v>5.9142486580958069E-82</v>
      </c>
      <c r="IE216" s="86">
        <f t="shared" si="641"/>
        <v>2.6932901745596447E-81</v>
      </c>
      <c r="IF216" s="86">
        <f t="shared" si="642"/>
        <v>1.3432218358469389E-161</v>
      </c>
      <c r="IG216" s="86">
        <f t="shared" si="643"/>
        <v>1.4865321428980777E-137</v>
      </c>
      <c r="II216" s="86">
        <f t="shared" si="540"/>
        <v>4.9133052424532938E-10</v>
      </c>
      <c r="IJ216" s="86">
        <f t="shared" si="541"/>
        <v>9.084330672153499E-14</v>
      </c>
      <c r="IK216" s="86">
        <f t="shared" si="542"/>
        <v>1.2770864999547072E-15</v>
      </c>
      <c r="IL216" s="86">
        <f t="shared" si="543"/>
        <v>6.7784686178421062E-16</v>
      </c>
      <c r="IM216" s="86">
        <f t="shared" si="544"/>
        <v>1.044171865131874E-13</v>
      </c>
      <c r="IN216" s="86">
        <f t="shared" si="545"/>
        <v>2.2469581176705514E-15</v>
      </c>
      <c r="IO216" s="86">
        <f t="shared" si="546"/>
        <v>5.2324320559843193E-17</v>
      </c>
      <c r="IP216" s="86">
        <f t="shared" si="547"/>
        <v>5.6722661045827096E-17</v>
      </c>
      <c r="IQ216" s="86">
        <f t="shared" si="548"/>
        <v>7.2652602241135748E-18</v>
      </c>
      <c r="IR216" s="86">
        <f t="shared" si="549"/>
        <v>9.1148308003726574E-20</v>
      </c>
      <c r="IS216" s="86">
        <f t="shared" si="550"/>
        <v>2.02294968325767E-16</v>
      </c>
      <c r="IT216" s="86">
        <f t="shared" si="551"/>
        <v>8.8704878557867393E-17</v>
      </c>
      <c r="IU216" s="86">
        <f t="shared" si="552"/>
        <v>5.5414049419534854E-16</v>
      </c>
      <c r="IV216" s="86">
        <f t="shared" si="553"/>
        <v>7.3029256157613098E-24</v>
      </c>
      <c r="IW216" s="86">
        <f t="shared" si="554"/>
        <v>4.684370616675421E-8</v>
      </c>
      <c r="IY216" s="86">
        <f t="shared" si="555"/>
        <v>4.9133052424532938E-10</v>
      </c>
      <c r="IZ216" s="86">
        <f t="shared" si="556"/>
        <v>9.084330672153499E-14</v>
      </c>
      <c r="JA216" s="86">
        <f t="shared" si="557"/>
        <v>1.2770864999547072E-15</v>
      </c>
      <c r="JB216" s="86">
        <f t="shared" si="558"/>
        <v>6.7784686178421062E-16</v>
      </c>
      <c r="JC216" s="86">
        <f t="shared" si="559"/>
        <v>1.044171865131874E-13</v>
      </c>
      <c r="JD216" s="86">
        <f t="shared" si="560"/>
        <v>2.2469581176705514E-15</v>
      </c>
      <c r="JE216" s="86">
        <f t="shared" si="561"/>
        <v>5.2324320559843193E-17</v>
      </c>
      <c r="JF216" s="86">
        <f t="shared" si="562"/>
        <v>5.6722661045827096E-17</v>
      </c>
      <c r="JG216" s="86">
        <f t="shared" si="563"/>
        <v>7.2652602241135748E-18</v>
      </c>
      <c r="JH216" s="86">
        <f t="shared" si="564"/>
        <v>9.1148308003726574E-20</v>
      </c>
      <c r="JI216" s="86">
        <f t="shared" si="565"/>
        <v>2.02294968325767E-16</v>
      </c>
      <c r="JJ216" s="86">
        <f t="shared" si="566"/>
        <v>8.8704878557867393E-17</v>
      </c>
      <c r="JK216" s="86">
        <f t="shared" si="567"/>
        <v>5.5414049419534854E-16</v>
      </c>
      <c r="JL216" s="86">
        <f t="shared" si="568"/>
        <v>7.3029256157613098E-24</v>
      </c>
      <c r="JM216" s="86">
        <f t="shared" si="569"/>
        <v>4.684370616675421E-8</v>
      </c>
    </row>
    <row r="217" spans="2:273" x14ac:dyDescent="0.25">
      <c r="B217" s="2">
        <v>190</v>
      </c>
      <c r="C217" s="37">
        <v>50.464100000000002</v>
      </c>
      <c r="D217" s="37">
        <v>49.293399999999998</v>
      </c>
      <c r="E217" s="37">
        <v>49.559800000000003</v>
      </c>
      <c r="F217" s="37">
        <v>49.200899999999997</v>
      </c>
      <c r="G217" s="37">
        <v>49.569899999999997</v>
      </c>
      <c r="H217" s="37">
        <v>49.2149</v>
      </c>
      <c r="I217" s="37">
        <v>50.804299999999998</v>
      </c>
      <c r="J217" s="37">
        <v>50.680100000000003</v>
      </c>
      <c r="K217" s="37">
        <v>50.378700000000002</v>
      </c>
      <c r="L217" s="37">
        <v>50.133099999999999</v>
      </c>
      <c r="M217" s="37">
        <v>50.539700000000003</v>
      </c>
      <c r="N217" s="37">
        <v>50.333799999999997</v>
      </c>
      <c r="O217" s="37">
        <v>51.243099999999998</v>
      </c>
      <c r="P217" s="37">
        <v>51.328299999999999</v>
      </c>
      <c r="Q217" s="37">
        <v>51.828099999999999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61.907466069418383</v>
      </c>
      <c r="DL217" s="2">
        <f t="shared" si="649"/>
        <v>60.356603658536599</v>
      </c>
      <c r="DM217" s="2">
        <f t="shared" si="649"/>
        <v>63.934615546558689</v>
      </c>
      <c r="DN217" s="2">
        <f t="shared" si="649"/>
        <v>58.739255797373346</v>
      </c>
      <c r="DO217" s="2">
        <f t="shared" si="649"/>
        <v>58.226229113323853</v>
      </c>
      <c r="DP217" s="2">
        <f t="shared" si="649"/>
        <v>60.395852133712644</v>
      </c>
      <c r="DQ217" s="2">
        <f t="shared" si="649"/>
        <v>64.943082521008407</v>
      </c>
      <c r="DR217" s="2">
        <f t="shared" si="649"/>
        <v>62.681641372801366</v>
      </c>
      <c r="DS217" s="2">
        <f t="shared" si="649"/>
        <v>68.179694431574418</v>
      </c>
      <c r="DT217" s="2">
        <f t="shared" si="649"/>
        <v>65.192509682539679</v>
      </c>
      <c r="DU217" s="2">
        <f t="shared" si="649"/>
        <v>61.518276180290307</v>
      </c>
      <c r="DV217" s="2">
        <f t="shared" si="649"/>
        <v>65.022545079365088</v>
      </c>
      <c r="DW217" s="2">
        <f t="shared" si="649"/>
        <v>68.490892620320849</v>
      </c>
      <c r="DX217" s="2">
        <f t="shared" si="649"/>
        <v>66.071116000733127</v>
      </c>
      <c r="DY217" s="2">
        <f t="shared" si="649"/>
        <v>67.868610769230756</v>
      </c>
      <c r="EA217" s="2">
        <f t="shared" si="652"/>
        <v>49.303589533994362</v>
      </c>
      <c r="EB217" s="2">
        <f t="shared" si="502"/>
        <v>48.56580791247714</v>
      </c>
      <c r="EC217" s="2">
        <f t="shared" si="503"/>
        <v>47.845418593462831</v>
      </c>
      <c r="ED217" s="2">
        <f t="shared" si="504"/>
        <v>49.248554655380893</v>
      </c>
      <c r="EE217" s="2">
        <f t="shared" si="505"/>
        <v>48.616327211184299</v>
      </c>
      <c r="EF217" s="2">
        <f t="shared" si="506"/>
        <v>49.683867093529841</v>
      </c>
      <c r="EG217" s="2">
        <f t="shared" si="507"/>
        <v>50.732456026468689</v>
      </c>
      <c r="EH217" s="2">
        <f t="shared" si="508"/>
        <v>49.811722323590558</v>
      </c>
      <c r="EI217" s="2">
        <f t="shared" si="509"/>
        <v>50.569040306229475</v>
      </c>
      <c r="EJ217" s="2">
        <f t="shared" si="510"/>
        <v>49.222615914497759</v>
      </c>
      <c r="EK217" s="2">
        <f t="shared" si="511"/>
        <v>49.191453831504205</v>
      </c>
      <c r="EL217" s="2">
        <f t="shared" si="512"/>
        <v>50.001707350522814</v>
      </c>
      <c r="EM217" s="2">
        <f t="shared" si="513"/>
        <v>50.854753301451446</v>
      </c>
      <c r="EN217" s="2">
        <f t="shared" si="514"/>
        <v>51.357714473913305</v>
      </c>
      <c r="EO217" s="2">
        <f t="shared" si="515"/>
        <v>51.802770291766414</v>
      </c>
      <c r="EQ217" s="2">
        <f t="shared" si="516"/>
        <v>49.623954805334002</v>
      </c>
      <c r="ER217" s="2">
        <f t="shared" si="650"/>
        <v>48.555618442213188</v>
      </c>
      <c r="ES217" s="2">
        <f t="shared" si="650"/>
        <v>48.711011515239342</v>
      </c>
      <c r="ET217" s="2">
        <f t="shared" si="650"/>
        <v>49.076609339280736</v>
      </c>
      <c r="EU217" s="2">
        <f t="shared" si="650"/>
        <v>48.910502996552424</v>
      </c>
      <c r="EV217" s="2">
        <f t="shared" si="650"/>
        <v>49.553060224991839</v>
      </c>
      <c r="EW217" s="2">
        <f t="shared" si="650"/>
        <v>50.509021805613671</v>
      </c>
      <c r="EX217" s="2">
        <f t="shared" si="650"/>
        <v>50.538920465685827</v>
      </c>
      <c r="EY217" s="2">
        <f t="shared" si="650"/>
        <v>50.487826783795029</v>
      </c>
      <c r="EZ217" s="2">
        <f t="shared" si="650"/>
        <v>48.503189847715753</v>
      </c>
      <c r="FA217" s="2">
        <f t="shared" si="650"/>
        <v>49.253630671510017</v>
      </c>
      <c r="FB217" s="2">
        <f t="shared" si="650"/>
        <v>49.719813902023091</v>
      </c>
      <c r="FC217" s="2">
        <f t="shared" si="650"/>
        <v>50.83189023610251</v>
      </c>
      <c r="FD217" s="2">
        <f t="shared" si="650"/>
        <v>51.212491953837343</v>
      </c>
      <c r="FE217" s="2">
        <f t="shared" si="650"/>
        <v>51.554312726815525</v>
      </c>
      <c r="FG217" s="2">
        <f t="shared" si="518"/>
        <v>0.9999989467646867</v>
      </c>
      <c r="FH217" s="2">
        <f t="shared" si="651"/>
        <v>0.99999892975213189</v>
      </c>
      <c r="FI217" s="2">
        <f t="shared" si="651"/>
        <v>0.99999888576641416</v>
      </c>
      <c r="FJ217" s="2">
        <f t="shared" si="651"/>
        <v>0.99999885205529893</v>
      </c>
      <c r="FK217" s="2">
        <f t="shared" si="651"/>
        <v>0.9999987475033153</v>
      </c>
      <c r="FL217" s="2">
        <f t="shared" si="651"/>
        <v>0.99999873868435885</v>
      </c>
      <c r="FM217" s="2">
        <f t="shared" si="651"/>
        <v>0.99999870388867407</v>
      </c>
      <c r="FN217" s="2">
        <f t="shared" si="651"/>
        <v>0.99999867672800025</v>
      </c>
      <c r="FO217" s="2">
        <f t="shared" si="651"/>
        <v>0.99999870177710881</v>
      </c>
      <c r="FP217" s="2">
        <f t="shared" si="651"/>
        <v>0.99999875490507228</v>
      </c>
      <c r="FQ217" s="2">
        <f t="shared" si="651"/>
        <v>0.99999857328989383</v>
      </c>
      <c r="FR217" s="2">
        <f t="shared" si="651"/>
        <v>0.99999878519948648</v>
      </c>
      <c r="FS217" s="2">
        <f t="shared" si="651"/>
        <v>0.99999865838777724</v>
      </c>
      <c r="FT217" s="2">
        <f t="shared" si="651"/>
        <v>0.99999852354049379</v>
      </c>
      <c r="FU217" s="2">
        <f t="shared" si="651"/>
        <v>0.99999825133141951</v>
      </c>
      <c r="FW217" s="2">
        <f t="shared" si="536"/>
        <v>0.98893595834527015</v>
      </c>
      <c r="FX217" s="2">
        <f t="shared" si="588"/>
        <v>0.99437010144165461</v>
      </c>
      <c r="FY217" s="2">
        <f t="shared" si="589"/>
        <v>0.99410723544974955</v>
      </c>
      <c r="FZ217" s="2">
        <f t="shared" si="590"/>
        <v>0.99376148473292192</v>
      </c>
      <c r="GA217" s="2">
        <f t="shared" si="591"/>
        <v>0.99381413453828638</v>
      </c>
      <c r="GB217" s="2">
        <f t="shared" si="592"/>
        <v>0.99415209046315367</v>
      </c>
      <c r="GC217" s="2">
        <f t="shared" si="593"/>
        <v>0.99450690005075815</v>
      </c>
      <c r="GD217" s="2">
        <f t="shared" si="594"/>
        <v>0.99546172164451963</v>
      </c>
      <c r="GE217" s="2">
        <f t="shared" si="595"/>
        <v>0.99528302342654507</v>
      </c>
      <c r="GF217" s="2">
        <f t="shared" si="596"/>
        <v>0.99531866344084197</v>
      </c>
      <c r="GG217" s="2">
        <f t="shared" si="597"/>
        <v>0.99444763002631731</v>
      </c>
      <c r="GH217" s="2">
        <f t="shared" si="598"/>
        <v>0.99419361021514019</v>
      </c>
      <c r="GI217" s="2">
        <f t="shared" si="599"/>
        <v>0.99304490467717632</v>
      </c>
      <c r="GJ217" s="2">
        <f t="shared" si="600"/>
        <v>0.99154742485390746</v>
      </c>
      <c r="GK217" s="2">
        <f t="shared" si="601"/>
        <v>0.99181800086517735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1.1975031988806807E-58</v>
      </c>
      <c r="HT217" s="86">
        <f t="shared" si="630"/>
        <v>1.7170019208819078E-67</v>
      </c>
      <c r="HU217" s="86">
        <f t="shared" si="631"/>
        <v>3.0636598012499791E-76</v>
      </c>
      <c r="HV217" s="86">
        <f t="shared" si="632"/>
        <v>4.6758176790258999E-79</v>
      </c>
      <c r="HW217" s="86">
        <f t="shared" si="633"/>
        <v>8.2106078916344428E-68</v>
      </c>
      <c r="HX217" s="86">
        <f t="shared" si="634"/>
        <v>9.8363514767078614E-76</v>
      </c>
      <c r="HY217" s="86">
        <f t="shared" si="635"/>
        <v>6.075462224796902E-84</v>
      </c>
      <c r="HZ217" s="86">
        <f t="shared" si="636"/>
        <v>1.1621546940128927E-78</v>
      </c>
      <c r="IA217" s="86">
        <f t="shared" si="637"/>
        <v>1.8974669417390225E-84</v>
      </c>
      <c r="IB217" s="86">
        <f t="shared" si="638"/>
        <v>4.4864857529314943E-95</v>
      </c>
      <c r="IC217" s="86">
        <f t="shared" si="639"/>
        <v>3.4303443557149303E-81</v>
      </c>
      <c r="ID217" s="86">
        <f t="shared" si="640"/>
        <v>5.6286770506008011E-84</v>
      </c>
      <c r="IE217" s="86">
        <f t="shared" si="641"/>
        <v>2.4946655838289814E-83</v>
      </c>
      <c r="IF217" s="86">
        <f t="shared" si="642"/>
        <v>7.6812498578919039E-166</v>
      </c>
      <c r="IG217" s="86">
        <f t="shared" si="643"/>
        <v>3.5392537182512551E-141</v>
      </c>
      <c r="II217" s="86">
        <f t="shared" si="540"/>
        <v>2.1244524293556429E-10</v>
      </c>
      <c r="IJ217" s="86">
        <f t="shared" si="541"/>
        <v>3.2322243736254947E-14</v>
      </c>
      <c r="IK217" s="86">
        <f t="shared" si="542"/>
        <v>3.8547801837895549E-16</v>
      </c>
      <c r="IL217" s="86">
        <f t="shared" si="543"/>
        <v>1.9712392958802382E-16</v>
      </c>
      <c r="IM217" s="86">
        <f t="shared" si="544"/>
        <v>3.6609769956764362E-14</v>
      </c>
      <c r="IN217" s="86">
        <f t="shared" si="545"/>
        <v>6.9356116097970801E-16</v>
      </c>
      <c r="IO217" s="86">
        <f t="shared" si="546"/>
        <v>1.4319976744037188E-17</v>
      </c>
      <c r="IP217" s="86">
        <f t="shared" si="547"/>
        <v>1.6321548998896195E-17</v>
      </c>
      <c r="IQ217" s="86">
        <f t="shared" si="548"/>
        <v>1.9280158708902229E-18</v>
      </c>
      <c r="IR217" s="86">
        <f t="shared" si="549"/>
        <v>2.0805376569263257E-20</v>
      </c>
      <c r="IS217" s="86">
        <f t="shared" si="550"/>
        <v>5.7963153297784927E-17</v>
      </c>
      <c r="IT217" s="86">
        <f t="shared" si="551"/>
        <v>2.4391585726763163E-17</v>
      </c>
      <c r="IU217" s="86">
        <f t="shared" si="552"/>
        <v>1.555127610618023E-16</v>
      </c>
      <c r="IV217" s="86">
        <f t="shared" si="553"/>
        <v>9.5083699352064725E-25</v>
      </c>
      <c r="IW217" s="86">
        <f t="shared" si="554"/>
        <v>2.550007996249391E-8</v>
      </c>
      <c r="IY217" s="86">
        <f t="shared" si="555"/>
        <v>2.1244524293556429E-10</v>
      </c>
      <c r="IZ217" s="86">
        <f t="shared" si="556"/>
        <v>3.2322243736254947E-14</v>
      </c>
      <c r="JA217" s="86">
        <f t="shared" si="557"/>
        <v>3.8547801837895549E-16</v>
      </c>
      <c r="JB217" s="86">
        <f t="shared" si="558"/>
        <v>1.9712392958802382E-16</v>
      </c>
      <c r="JC217" s="86">
        <f t="shared" si="559"/>
        <v>3.6609769956764362E-14</v>
      </c>
      <c r="JD217" s="86">
        <f t="shared" si="560"/>
        <v>6.9356116097970801E-16</v>
      </c>
      <c r="JE217" s="86">
        <f t="shared" si="561"/>
        <v>1.4319976744037188E-17</v>
      </c>
      <c r="JF217" s="86">
        <f t="shared" si="562"/>
        <v>1.6321548998896195E-17</v>
      </c>
      <c r="JG217" s="86">
        <f t="shared" si="563"/>
        <v>1.9280158708902229E-18</v>
      </c>
      <c r="JH217" s="86">
        <f t="shared" si="564"/>
        <v>2.0805376569263257E-20</v>
      </c>
      <c r="JI217" s="86">
        <f t="shared" si="565"/>
        <v>5.7963153297784927E-17</v>
      </c>
      <c r="JJ217" s="86">
        <f t="shared" si="566"/>
        <v>2.4391585726763163E-17</v>
      </c>
      <c r="JK217" s="86">
        <f t="shared" si="567"/>
        <v>1.555127610618023E-16</v>
      </c>
      <c r="JL217" s="86">
        <f t="shared" si="568"/>
        <v>9.5083699352064725E-25</v>
      </c>
      <c r="JM217" s="86">
        <f t="shared" si="569"/>
        <v>2.550007996249391E-8</v>
      </c>
    </row>
    <row r="218" spans="2:273" x14ac:dyDescent="0.25">
      <c r="B218" s="2">
        <v>191</v>
      </c>
      <c r="C218" s="37">
        <v>50.720999999999997</v>
      </c>
      <c r="D218" s="37">
        <v>49.500300000000003</v>
      </c>
      <c r="E218" s="37">
        <v>49.597799999999999</v>
      </c>
      <c r="F218" s="37">
        <v>49.923400000000001</v>
      </c>
      <c r="G218" s="37">
        <v>49.789299999999997</v>
      </c>
      <c r="H218" s="37">
        <v>50.407499999999999</v>
      </c>
      <c r="I218" s="37">
        <v>50.4773</v>
      </c>
      <c r="J218" s="37">
        <v>51.389699999999998</v>
      </c>
      <c r="K218" s="37">
        <v>51.028199999999998</v>
      </c>
      <c r="L218" s="37">
        <v>49.630400000000002</v>
      </c>
      <c r="M218" s="37">
        <v>50.542999999999999</v>
      </c>
      <c r="N218" s="37">
        <v>49.925899999999999</v>
      </c>
      <c r="O218" s="37">
        <v>50.810600000000001</v>
      </c>
      <c r="P218" s="37">
        <v>51.644500000000001</v>
      </c>
      <c r="Q218" s="37">
        <v>52.822299999999998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61.940338245778605</v>
      </c>
      <c r="DL218" s="2">
        <f t="shared" si="649"/>
        <v>60.38401792682928</v>
      </c>
      <c r="DM218" s="2">
        <f t="shared" si="649"/>
        <v>63.984209311740869</v>
      </c>
      <c r="DN218" s="2">
        <f t="shared" si="649"/>
        <v>58.761142026266405</v>
      </c>
      <c r="DO218" s="2">
        <f t="shared" si="649"/>
        <v>58.243379943101004</v>
      </c>
      <c r="DP218" s="2">
        <f t="shared" si="649"/>
        <v>60.424575248933131</v>
      </c>
      <c r="DQ218" s="2">
        <f t="shared" si="649"/>
        <v>64.996926778711497</v>
      </c>
      <c r="DR218" s="2">
        <f t="shared" si="649"/>
        <v>62.722604126984123</v>
      </c>
      <c r="DS218" s="2">
        <f t="shared" si="649"/>
        <v>68.250780634920616</v>
      </c>
      <c r="DT218" s="2">
        <f t="shared" si="649"/>
        <v>65.244364779064782</v>
      </c>
      <c r="DU218" s="2">
        <f t="shared" si="649"/>
        <v>61.546745561497339</v>
      </c>
      <c r="DV218" s="2">
        <f t="shared" si="649"/>
        <v>65.074656778206787</v>
      </c>
      <c r="DW218" s="2">
        <f t="shared" si="649"/>
        <v>68.558006539343012</v>
      </c>
      <c r="DX218" s="2">
        <f t="shared" si="649"/>
        <v>66.125311656891483</v>
      </c>
      <c r="DY218" s="2">
        <f t="shared" si="649"/>
        <v>67.928131521367504</v>
      </c>
      <c r="EA218" s="2">
        <f t="shared" si="652"/>
        <v>49.25990271588541</v>
      </c>
      <c r="EB218" s="2">
        <f t="shared" si="502"/>
        <v>48.531199460123396</v>
      </c>
      <c r="EC218" s="2">
        <f t="shared" si="503"/>
        <v>47.802637559011139</v>
      </c>
      <c r="ED218" s="2">
        <f t="shared" si="504"/>
        <v>49.218177237001207</v>
      </c>
      <c r="EE218" s="2">
        <f t="shared" si="505"/>
        <v>48.577340353141039</v>
      </c>
      <c r="EF218" s="2">
        <f t="shared" si="506"/>
        <v>49.652963617644062</v>
      </c>
      <c r="EG218" s="2">
        <f t="shared" si="507"/>
        <v>50.706833001936729</v>
      </c>
      <c r="EH218" s="2">
        <f t="shared" si="508"/>
        <v>49.774664165341811</v>
      </c>
      <c r="EI218" s="2">
        <f t="shared" si="509"/>
        <v>50.537669123360743</v>
      </c>
      <c r="EJ218" s="2">
        <f t="shared" si="510"/>
        <v>49.178996356034531</v>
      </c>
      <c r="EK218" s="2">
        <f t="shared" si="511"/>
        <v>49.145971865719829</v>
      </c>
      <c r="EL218" s="2">
        <f t="shared" si="512"/>
        <v>49.968736023457126</v>
      </c>
      <c r="EM218" s="2">
        <f t="shared" si="513"/>
        <v>50.818964171490883</v>
      </c>
      <c r="EN218" s="2">
        <f t="shared" si="514"/>
        <v>51.323607231153161</v>
      </c>
      <c r="EO218" s="2">
        <f t="shared" si="515"/>
        <v>51.747413841184276</v>
      </c>
      <c r="EQ218" s="2">
        <f t="shared" si="516"/>
        <v>49.583887625672425</v>
      </c>
      <c r="ER218" s="2">
        <f t="shared" si="650"/>
        <v>48.520895888058099</v>
      </c>
      <c r="ES218" s="2">
        <f t="shared" si="650"/>
        <v>48.677552620393186</v>
      </c>
      <c r="ET218" s="2">
        <f t="shared" si="650"/>
        <v>49.044365904655706</v>
      </c>
      <c r="EU218" s="2">
        <f t="shared" si="650"/>
        <v>48.874658626172433</v>
      </c>
      <c r="EV218" s="2">
        <f t="shared" si="650"/>
        <v>49.520760649768945</v>
      </c>
      <c r="EW218" s="2">
        <f t="shared" si="650"/>
        <v>50.48101275046433</v>
      </c>
      <c r="EX218" s="2">
        <f t="shared" si="650"/>
        <v>50.509528774183842</v>
      </c>
      <c r="EY218" s="2">
        <f t="shared" si="650"/>
        <v>50.455586835958222</v>
      </c>
      <c r="EZ218" s="2">
        <f t="shared" si="650"/>
        <v>48.451890186125226</v>
      </c>
      <c r="FA218" s="2">
        <f t="shared" si="650"/>
        <v>49.208812255846595</v>
      </c>
      <c r="FB218" s="2">
        <f t="shared" si="650"/>
        <v>49.68381835129059</v>
      </c>
      <c r="FC218" s="2">
        <f t="shared" si="650"/>
        <v>50.795846608518701</v>
      </c>
      <c r="FD218" s="2">
        <f t="shared" si="650"/>
        <v>51.17678467333495</v>
      </c>
      <c r="FE218" s="2">
        <f t="shared" si="650"/>
        <v>51.496408626599788</v>
      </c>
      <c r="FG218" s="2">
        <f t="shared" si="518"/>
        <v>0.99999903943788881</v>
      </c>
      <c r="FH218" s="2">
        <f t="shared" si="651"/>
        <v>0.9999990239222516</v>
      </c>
      <c r="FI218" s="2">
        <f t="shared" si="651"/>
        <v>0.99999898380679242</v>
      </c>
      <c r="FJ218" s="2">
        <f t="shared" si="651"/>
        <v>0.99999895306188391</v>
      </c>
      <c r="FK218" s="2">
        <f t="shared" si="651"/>
        <v>0.9999988577093214</v>
      </c>
      <c r="FL218" s="2">
        <f t="shared" si="651"/>
        <v>0.99999884966633579</v>
      </c>
      <c r="FM218" s="2">
        <f t="shared" si="651"/>
        <v>0.99999881793228695</v>
      </c>
      <c r="FN218" s="2">
        <f t="shared" si="651"/>
        <v>0.99999879316145235</v>
      </c>
      <c r="FO218" s="2">
        <f t="shared" si="651"/>
        <v>0.99999881600651608</v>
      </c>
      <c r="FP218" s="2">
        <f t="shared" si="651"/>
        <v>0.99999886445980546</v>
      </c>
      <c r="FQ218" s="2">
        <f t="shared" si="651"/>
        <v>0.99999869882475523</v>
      </c>
      <c r="FR218" s="2">
        <f t="shared" si="651"/>
        <v>0.99999889208864556</v>
      </c>
      <c r="FS218" s="2">
        <f t="shared" si="651"/>
        <v>0.99999877643496626</v>
      </c>
      <c r="FT218" s="2">
        <f t="shared" si="651"/>
        <v>0.99999865345275152</v>
      </c>
      <c r="FU218" s="2">
        <f t="shared" si="651"/>
        <v>0.99999840519505478</v>
      </c>
      <c r="FW218" s="2">
        <f t="shared" si="536"/>
        <v>0.98989964122556939</v>
      </c>
      <c r="FX218" s="2">
        <f t="shared" si="588"/>
        <v>0.99486292673808308</v>
      </c>
      <c r="FY218" s="2">
        <f t="shared" si="589"/>
        <v>0.99462294685753549</v>
      </c>
      <c r="FZ218" s="2">
        <f t="shared" si="590"/>
        <v>0.99430728159814941</v>
      </c>
      <c r="GA218" s="2">
        <f t="shared" si="591"/>
        <v>0.99435535132731845</v>
      </c>
      <c r="GB218" s="2">
        <f t="shared" si="592"/>
        <v>0.99466389740908556</v>
      </c>
      <c r="GC218" s="2">
        <f t="shared" si="593"/>
        <v>0.99498781074688525</v>
      </c>
      <c r="GD218" s="2">
        <f t="shared" si="594"/>
        <v>0.99585938752129755</v>
      </c>
      <c r="GE218" s="2">
        <f t="shared" si="595"/>
        <v>0.9956962800079846</v>
      </c>
      <c r="GF218" s="2">
        <f t="shared" si="596"/>
        <v>0.99572881098325627</v>
      </c>
      <c r="GG218" s="2">
        <f t="shared" si="597"/>
        <v>0.99493370326885899</v>
      </c>
      <c r="GH218" s="2">
        <f t="shared" si="598"/>
        <v>0.99470180273307085</v>
      </c>
      <c r="GI218" s="2">
        <f t="shared" si="599"/>
        <v>0.99365299348021252</v>
      </c>
      <c r="GJ218" s="2">
        <f t="shared" si="600"/>
        <v>0.99228542224486527</v>
      </c>
      <c r="GK218" s="2">
        <f t="shared" si="601"/>
        <v>0.99253255208229973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4.1246894828312538E-60</v>
      </c>
      <c r="HT218" s="86">
        <f t="shared" si="630"/>
        <v>4.0224199144814189E-69</v>
      </c>
      <c r="HU218" s="86">
        <f t="shared" si="631"/>
        <v>4.0528244151405353E-78</v>
      </c>
      <c r="HV218" s="86">
        <f t="shared" si="632"/>
        <v>5.193442766310422E-81</v>
      </c>
      <c r="HW218" s="86">
        <f t="shared" si="633"/>
        <v>1.7908791578862377E-69</v>
      </c>
      <c r="HX218" s="86">
        <f t="shared" si="634"/>
        <v>1.3803629208905336E-77</v>
      </c>
      <c r="HY218" s="86">
        <f t="shared" si="635"/>
        <v>5.5545832782997886E-86</v>
      </c>
      <c r="HZ218" s="86">
        <f t="shared" si="636"/>
        <v>1.4667387854823944E-80</v>
      </c>
      <c r="IA218" s="86">
        <f t="shared" si="637"/>
        <v>1.7309657482599037E-86</v>
      </c>
      <c r="IB218" s="86">
        <f t="shared" si="638"/>
        <v>2.3218753966645882E-97</v>
      </c>
      <c r="IC218" s="86">
        <f t="shared" si="639"/>
        <v>3.6725764802903827E-83</v>
      </c>
      <c r="ID218" s="86">
        <f t="shared" si="640"/>
        <v>5.0564047603629958E-86</v>
      </c>
      <c r="IE218" s="86">
        <f t="shared" si="641"/>
        <v>2.1785778319970935E-85</v>
      </c>
      <c r="IF218" s="86">
        <f t="shared" si="642"/>
        <v>3.8653820107606035E-170</v>
      </c>
      <c r="IG218" s="86">
        <f t="shared" si="643"/>
        <v>7.5510651362361611E-145</v>
      </c>
      <c r="II218" s="86">
        <f t="shared" si="540"/>
        <v>9.0347530940539782E-11</v>
      </c>
      <c r="IJ218" s="86">
        <f t="shared" si="541"/>
        <v>1.1295616208129508E-14</v>
      </c>
      <c r="IK218" s="86">
        <f t="shared" si="542"/>
        <v>1.1392479028536583E-16</v>
      </c>
      <c r="IL218" s="86">
        <f t="shared" si="543"/>
        <v>5.6077513871403531E-17</v>
      </c>
      <c r="IM218" s="86">
        <f t="shared" si="544"/>
        <v>1.2599784940645147E-14</v>
      </c>
      <c r="IN218" s="86">
        <f t="shared" si="545"/>
        <v>2.0970209841975283E-16</v>
      </c>
      <c r="IO218" s="86">
        <f t="shared" si="546"/>
        <v>3.8316263384009968E-18</v>
      </c>
      <c r="IP218" s="86">
        <f t="shared" si="547"/>
        <v>4.5992408905190927E-18</v>
      </c>
      <c r="IQ218" s="86">
        <f t="shared" si="548"/>
        <v>5.002832750465283E-19</v>
      </c>
      <c r="IR218" s="86">
        <f t="shared" si="549"/>
        <v>4.6315793949683371E-21</v>
      </c>
      <c r="IS218" s="86">
        <f t="shared" si="550"/>
        <v>1.6250154586098401E-17</v>
      </c>
      <c r="IT218" s="86">
        <f t="shared" si="551"/>
        <v>6.5564273047729833E-18</v>
      </c>
      <c r="IU218" s="86">
        <f t="shared" si="552"/>
        <v>4.2643959931204041E-17</v>
      </c>
      <c r="IV218" s="86">
        <f t="shared" si="553"/>
        <v>1.1905558995795431E-25</v>
      </c>
      <c r="IW218" s="86">
        <f t="shared" si="554"/>
        <v>1.3727823468264055E-8</v>
      </c>
      <c r="IY218" s="86">
        <f t="shared" si="555"/>
        <v>9.0347530940539782E-11</v>
      </c>
      <c r="IZ218" s="86">
        <f t="shared" si="556"/>
        <v>1.1295616208129508E-14</v>
      </c>
      <c r="JA218" s="86">
        <f t="shared" si="557"/>
        <v>1.1392479028536583E-16</v>
      </c>
      <c r="JB218" s="86">
        <f t="shared" si="558"/>
        <v>5.6077513871403531E-17</v>
      </c>
      <c r="JC218" s="86">
        <f t="shared" si="559"/>
        <v>1.2599784940645147E-14</v>
      </c>
      <c r="JD218" s="86">
        <f t="shared" si="560"/>
        <v>2.0970209841975283E-16</v>
      </c>
      <c r="JE218" s="86">
        <f t="shared" si="561"/>
        <v>3.8316263384009968E-18</v>
      </c>
      <c r="JF218" s="86">
        <f t="shared" si="562"/>
        <v>4.5992408905190927E-18</v>
      </c>
      <c r="JG218" s="86">
        <f t="shared" si="563"/>
        <v>5.002832750465283E-19</v>
      </c>
      <c r="JH218" s="86">
        <f t="shared" si="564"/>
        <v>4.6315793949683371E-21</v>
      </c>
      <c r="JI218" s="86">
        <f t="shared" si="565"/>
        <v>1.6250154586098401E-17</v>
      </c>
      <c r="JJ218" s="86">
        <f t="shared" si="566"/>
        <v>6.5564273047729833E-18</v>
      </c>
      <c r="JK218" s="86">
        <f t="shared" si="567"/>
        <v>4.2643959931204041E-17</v>
      </c>
      <c r="JL218" s="86">
        <f t="shared" si="568"/>
        <v>1.1905558995795431E-25</v>
      </c>
      <c r="JM218" s="86">
        <f t="shared" si="569"/>
        <v>1.3727823468264055E-8</v>
      </c>
    </row>
    <row r="219" spans="2:273" x14ac:dyDescent="0.25">
      <c r="B219" s="2">
        <v>192</v>
      </c>
      <c r="C219" s="37">
        <v>50.500900000000001</v>
      </c>
      <c r="D219" s="37">
        <v>49.811999999999998</v>
      </c>
      <c r="E219" s="37">
        <v>48.8292</v>
      </c>
      <c r="F219" s="37">
        <v>49.972099999999998</v>
      </c>
      <c r="G219" s="37">
        <v>49.646000000000001</v>
      </c>
      <c r="H219" s="37">
        <v>50.150100000000002</v>
      </c>
      <c r="I219" s="37">
        <v>50.687899999999999</v>
      </c>
      <c r="J219" s="37">
        <v>50.852200000000003</v>
      </c>
      <c r="K219" s="37">
        <v>51.206200000000003</v>
      </c>
      <c r="L219" s="37">
        <v>50.2532</v>
      </c>
      <c r="M219" s="37">
        <v>50.945399999999999</v>
      </c>
      <c r="N219" s="37">
        <v>50.28</v>
      </c>
      <c r="O219" s="37">
        <v>51.616100000000003</v>
      </c>
      <c r="P219" s="37">
        <v>51.691600000000001</v>
      </c>
      <c r="Q219" s="37">
        <v>52.418700000000001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61.973210422138834</v>
      </c>
      <c r="DL219" s="2">
        <f t="shared" ref="DL219:DY227" si="713">BP$228*$B219+BP$229</f>
        <v>60.411432195121961</v>
      </c>
      <c r="DM219" s="2">
        <f t="shared" si="713"/>
        <v>64.033803076923064</v>
      </c>
      <c r="DN219" s="2">
        <f t="shared" si="713"/>
        <v>58.783028255159465</v>
      </c>
      <c r="DO219" s="2">
        <f t="shared" si="713"/>
        <v>58.260530772878148</v>
      </c>
      <c r="DP219" s="2">
        <f t="shared" si="713"/>
        <v>60.453298364153611</v>
      </c>
      <c r="DQ219" s="2">
        <f t="shared" si="713"/>
        <v>65.050771036414574</v>
      </c>
      <c r="DR219" s="2">
        <f t="shared" si="713"/>
        <v>62.763566881166881</v>
      </c>
      <c r="DS219" s="2">
        <f t="shared" si="713"/>
        <v>68.321866838266828</v>
      </c>
      <c r="DT219" s="2">
        <f t="shared" si="713"/>
        <v>65.29621987558987</v>
      </c>
      <c r="DU219" s="2">
        <f t="shared" si="713"/>
        <v>61.575214942704363</v>
      </c>
      <c r="DV219" s="2">
        <f t="shared" si="713"/>
        <v>65.126768477048486</v>
      </c>
      <c r="DW219" s="2">
        <f t="shared" si="713"/>
        <v>68.62512045836516</v>
      </c>
      <c r="DX219" s="2">
        <f t="shared" si="713"/>
        <v>66.179507313049839</v>
      </c>
      <c r="DY219" s="2">
        <f t="shared" si="713"/>
        <v>67.987652273504267</v>
      </c>
      <c r="EA219" s="2">
        <f t="shared" si="652"/>
        <v>49.216215897776451</v>
      </c>
      <c r="EB219" s="2">
        <f t="shared" ref="EB219:EB227" si="714">CF$228*$B219+CF$229</f>
        <v>48.496591007769652</v>
      </c>
      <c r="EC219" s="2">
        <f t="shared" ref="EC219:EC227" si="715">CG$228*$B219+CG$229</f>
        <v>47.759856524559453</v>
      </c>
      <c r="ED219" s="2">
        <f t="shared" ref="ED219:ED227" si="716">CH$228*$B219+CH$229</f>
        <v>49.187799818621521</v>
      </c>
      <c r="EE219" s="2">
        <f t="shared" ref="EE219:EE227" si="717">CI$228*$B219+CI$229</f>
        <v>48.538353495097773</v>
      </c>
      <c r="EF219" s="2">
        <f t="shared" ref="EF219:EF227" si="718">CJ$228*$B219+CJ$229</f>
        <v>49.622060141758283</v>
      </c>
      <c r="EG219" s="2">
        <f t="shared" ref="EG219:EG227" si="719">CK$228*$B219+CK$229</f>
        <v>50.681209977404777</v>
      </c>
      <c r="EH219" s="2">
        <f t="shared" ref="EH219:EH227" si="720">CL$228*$B219+CL$229</f>
        <v>49.737606007093063</v>
      </c>
      <c r="EI219" s="2">
        <f t="shared" ref="EI219:EI227" si="721">CM$228*$B219+CM$229</f>
        <v>50.506297940492018</v>
      </c>
      <c r="EJ219" s="2">
        <f t="shared" ref="EJ219:EJ227" si="722">CN$228*$B219+CN$229</f>
        <v>49.135376797571297</v>
      </c>
      <c r="EK219" s="2">
        <f t="shared" ref="EK219:EK227" si="723">CO$228*$B219+CO$229</f>
        <v>49.100489899935454</v>
      </c>
      <c r="EL219" s="2">
        <f t="shared" ref="EL219:EL227" si="724">CP$228*$B219+CP$229</f>
        <v>49.935764696391438</v>
      </c>
      <c r="EM219" s="2">
        <f t="shared" ref="EM219:EM227" si="725">CQ$228*$B219+CQ$229</f>
        <v>50.783175041530313</v>
      </c>
      <c r="EN219" s="2">
        <f t="shared" ref="EN219:EN227" si="726">CR$228*$B219+CR$229</f>
        <v>51.289499988393025</v>
      </c>
      <c r="EO219" s="2">
        <f t="shared" ref="EO219:EO227" si="727">CS$228*$B219+CS$229</f>
        <v>51.692057390602137</v>
      </c>
      <c r="EQ219" s="2">
        <f t="shared" ref="EQ219:EQ227" si="728">CU$228*$B219+CU$229</f>
        <v>49.543820446010848</v>
      </c>
      <c r="ER219" s="2">
        <f t="shared" ref="ER219:FE227" si="729">CV$228*$B219+CV$229</f>
        <v>48.486173333903004</v>
      </c>
      <c r="ES219" s="2">
        <f t="shared" si="729"/>
        <v>48.644093725547023</v>
      </c>
      <c r="ET219" s="2">
        <f t="shared" si="729"/>
        <v>49.012122470030668</v>
      </c>
      <c r="EU219" s="2">
        <f t="shared" si="729"/>
        <v>48.838814255792435</v>
      </c>
      <c r="EV219" s="2">
        <f t="shared" si="729"/>
        <v>49.488461074546052</v>
      </c>
      <c r="EW219" s="2">
        <f t="shared" si="729"/>
        <v>50.45300369531499</v>
      </c>
      <c r="EX219" s="2">
        <f t="shared" si="729"/>
        <v>50.48013708268185</v>
      </c>
      <c r="EY219" s="2">
        <f t="shared" si="729"/>
        <v>50.423346888121415</v>
      </c>
      <c r="EZ219" s="2">
        <f t="shared" si="729"/>
        <v>48.400590524534707</v>
      </c>
      <c r="FA219" s="2">
        <f t="shared" si="729"/>
        <v>49.163993840183174</v>
      </c>
      <c r="FB219" s="2">
        <f t="shared" si="729"/>
        <v>49.647822800558089</v>
      </c>
      <c r="FC219" s="2">
        <f t="shared" si="729"/>
        <v>50.759802980934886</v>
      </c>
      <c r="FD219" s="2">
        <f t="shared" si="729"/>
        <v>51.141077392832564</v>
      </c>
      <c r="FE219" s="2">
        <f t="shared" si="729"/>
        <v>51.438504526384058</v>
      </c>
      <c r="FG219" s="2">
        <f t="shared" ref="FG219:FG227" si="730">POWER(10,($B219-C$231)/C$229)/(1+POWER(10,($B219-C$231)/C$229))</f>
        <v>0.99999912395686874</v>
      </c>
      <c r="FH219" s="2">
        <f t="shared" ref="FH219:FU227" si="731">POWER(10,($B219-D$231)/D$229)/(1+POWER(10,($B219-D$231)/D$229))</f>
        <v>0.99999910980643691</v>
      </c>
      <c r="FI219" s="2">
        <f t="shared" si="731"/>
        <v>0.99999907322069703</v>
      </c>
      <c r="FJ219" s="2">
        <f t="shared" si="731"/>
        <v>0.99999904518100202</v>
      </c>
      <c r="FK219" s="2">
        <f t="shared" si="731"/>
        <v>0.99999895821841478</v>
      </c>
      <c r="FL219" s="2">
        <f t="shared" si="731"/>
        <v>0.99999895088312318</v>
      </c>
      <c r="FM219" s="2">
        <f t="shared" si="731"/>
        <v>0.99999892194132067</v>
      </c>
      <c r="FN219" s="2">
        <f t="shared" si="731"/>
        <v>0.99999889935004627</v>
      </c>
      <c r="FO219" s="2">
        <f t="shared" si="731"/>
        <v>0.99999892018499648</v>
      </c>
      <c r="FP219" s="2">
        <f t="shared" si="731"/>
        <v>0.99999896437493063</v>
      </c>
      <c r="FQ219" s="2">
        <f t="shared" si="731"/>
        <v>0.99999881331393703</v>
      </c>
      <c r="FR219" s="2">
        <f t="shared" si="731"/>
        <v>0.99999898957273725</v>
      </c>
      <c r="FS219" s="2">
        <f t="shared" si="731"/>
        <v>0.99999888409530635</v>
      </c>
      <c r="FT219" s="2">
        <f t="shared" si="731"/>
        <v>0.9999987719341682</v>
      </c>
      <c r="FU219" s="2">
        <f t="shared" si="731"/>
        <v>0.99999854552039924</v>
      </c>
      <c r="FW219" s="2">
        <f t="shared" si="536"/>
        <v>0.99078016944925218</v>
      </c>
      <c r="FX219" s="2">
        <f t="shared" si="588"/>
        <v>0.99531281486317813</v>
      </c>
      <c r="FY219" s="2">
        <f t="shared" si="589"/>
        <v>0.99509374799259043</v>
      </c>
      <c r="FZ219" s="2">
        <f t="shared" si="590"/>
        <v>0.9948055772386637</v>
      </c>
      <c r="GA219" s="2">
        <f t="shared" si="591"/>
        <v>0.99484946111883443</v>
      </c>
      <c r="GB219" s="2">
        <f t="shared" si="592"/>
        <v>0.99513113056954905</v>
      </c>
      <c r="GC219" s="2">
        <f t="shared" si="593"/>
        <v>0.99542681221263662</v>
      </c>
      <c r="GD219" s="2">
        <f t="shared" si="594"/>
        <v>0.99622234022678091</v>
      </c>
      <c r="GE219" s="2">
        <f t="shared" si="595"/>
        <v>0.9960734738180077</v>
      </c>
      <c r="GF219" s="2">
        <f t="shared" si="596"/>
        <v>0.99610316481767591</v>
      </c>
      <c r="GG219" s="2">
        <f t="shared" si="597"/>
        <v>0.99537742181661559</v>
      </c>
      <c r="GH219" s="2">
        <f t="shared" si="598"/>
        <v>0.99516573300592659</v>
      </c>
      <c r="GI219" s="2">
        <f t="shared" si="599"/>
        <v>0.99420822673775666</v>
      </c>
      <c r="GJ219" s="2">
        <f t="shared" si="600"/>
        <v>0.99295944234120614</v>
      </c>
      <c r="GK219" s="2">
        <f t="shared" si="601"/>
        <v>0.99318512881512699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1.3616085821092117E-61</v>
      </c>
      <c r="HT219" s="86">
        <f t="shared" si="630"/>
        <v>9.0019007588864055E-71</v>
      </c>
      <c r="HU219" s="86">
        <f t="shared" si="631"/>
        <v>5.0813146736680276E-80</v>
      </c>
      <c r="HV219" s="86">
        <f t="shared" si="632"/>
        <v>5.4543934623486185E-83</v>
      </c>
      <c r="HW219" s="86">
        <f t="shared" si="633"/>
        <v>3.7258615905122979E-71</v>
      </c>
      <c r="HX219" s="86">
        <f t="shared" si="634"/>
        <v>1.8379311518775928E-79</v>
      </c>
      <c r="HY219" s="86">
        <f t="shared" si="635"/>
        <v>4.7954193738471691E-88</v>
      </c>
      <c r="HZ219" s="86">
        <f t="shared" si="636"/>
        <v>1.7553825633094183E-82</v>
      </c>
      <c r="IA219" s="86">
        <f t="shared" si="637"/>
        <v>1.4915300396890879E-88</v>
      </c>
      <c r="IB219" s="86">
        <f t="shared" si="638"/>
        <v>1.1276733135086483E-99</v>
      </c>
      <c r="IC219" s="86">
        <f t="shared" si="639"/>
        <v>3.7200833978311351E-85</v>
      </c>
      <c r="ID219" s="86">
        <f t="shared" si="640"/>
        <v>4.2875036949497218E-88</v>
      </c>
      <c r="IE219" s="86">
        <f t="shared" si="641"/>
        <v>1.7937575492375342E-87</v>
      </c>
      <c r="IF219" s="86">
        <f t="shared" si="642"/>
        <v>1.7116992946347621E-174</v>
      </c>
      <c r="IG219" s="86">
        <f t="shared" si="643"/>
        <v>1.4436502188299846E-148</v>
      </c>
      <c r="II219" s="86">
        <f t="shared" si="540"/>
        <v>3.7789918041389214E-11</v>
      </c>
      <c r="IJ219" s="86">
        <f t="shared" si="541"/>
        <v>3.8771647036232539E-15</v>
      </c>
      <c r="IK219" s="86">
        <f t="shared" si="542"/>
        <v>3.2966436907619235E-17</v>
      </c>
      <c r="IL219" s="86">
        <f t="shared" si="543"/>
        <v>1.5605420710535641E-17</v>
      </c>
      <c r="IM219" s="86">
        <f t="shared" si="544"/>
        <v>4.2566329099472948E-15</v>
      </c>
      <c r="IN219" s="86">
        <f t="shared" si="545"/>
        <v>6.2107618570340365E-17</v>
      </c>
      <c r="IO219" s="86">
        <f t="shared" si="546"/>
        <v>1.0023561450590638E-18</v>
      </c>
      <c r="IP219" s="86">
        <f t="shared" si="547"/>
        <v>1.2691919592744884E-18</v>
      </c>
      <c r="IQ219" s="86">
        <f t="shared" si="548"/>
        <v>1.2692979241619607E-19</v>
      </c>
      <c r="IR219" s="86">
        <f t="shared" si="549"/>
        <v>1.0055540706722334E-21</v>
      </c>
      <c r="IS219" s="86">
        <f t="shared" si="550"/>
        <v>4.4575631472342871E-18</v>
      </c>
      <c r="IT219" s="86">
        <f t="shared" si="551"/>
        <v>1.7227607746497194E-18</v>
      </c>
      <c r="IU219" s="86">
        <f t="shared" si="552"/>
        <v>1.1425882617459157E-17</v>
      </c>
      <c r="IV219" s="86">
        <f t="shared" si="553"/>
        <v>1.4335820458780936E-26</v>
      </c>
      <c r="IW219" s="86">
        <f t="shared" si="554"/>
        <v>7.3084846962451507E-9</v>
      </c>
      <c r="IY219" s="86">
        <f t="shared" si="555"/>
        <v>3.7789918041389214E-11</v>
      </c>
      <c r="IZ219" s="86">
        <f t="shared" si="556"/>
        <v>3.8771647036232539E-15</v>
      </c>
      <c r="JA219" s="86">
        <f t="shared" si="557"/>
        <v>3.2966436907619235E-17</v>
      </c>
      <c r="JB219" s="86">
        <f t="shared" si="558"/>
        <v>1.5605420710535641E-17</v>
      </c>
      <c r="JC219" s="86">
        <f t="shared" si="559"/>
        <v>4.2566329099472948E-15</v>
      </c>
      <c r="JD219" s="86">
        <f t="shared" si="560"/>
        <v>6.2107618570340365E-17</v>
      </c>
      <c r="JE219" s="86">
        <f t="shared" si="561"/>
        <v>1.0023561450590638E-18</v>
      </c>
      <c r="JF219" s="86">
        <f t="shared" si="562"/>
        <v>1.2691919592744884E-18</v>
      </c>
      <c r="JG219" s="86">
        <f t="shared" si="563"/>
        <v>1.2692979241619607E-19</v>
      </c>
      <c r="JH219" s="86">
        <f t="shared" si="564"/>
        <v>1.0055540706722334E-21</v>
      </c>
      <c r="JI219" s="86">
        <f t="shared" si="565"/>
        <v>4.4575631472342871E-18</v>
      </c>
      <c r="JJ219" s="86">
        <f t="shared" si="566"/>
        <v>1.7227607746497194E-18</v>
      </c>
      <c r="JK219" s="86">
        <f t="shared" si="567"/>
        <v>1.1425882617459157E-17</v>
      </c>
      <c r="JL219" s="86">
        <f t="shared" si="568"/>
        <v>1.4335820458780936E-26</v>
      </c>
      <c r="JM219" s="86">
        <f t="shared" si="569"/>
        <v>7.3084846962451507E-9</v>
      </c>
    </row>
    <row r="220" spans="2:273" x14ac:dyDescent="0.25">
      <c r="B220" s="2">
        <v>193</v>
      </c>
      <c r="C220" s="37">
        <v>50.7545</v>
      </c>
      <c r="D220" s="37">
        <v>49.901800000000001</v>
      </c>
      <c r="E220" s="37">
        <v>49.304200000000002</v>
      </c>
      <c r="F220" s="37">
        <v>49.353099999999998</v>
      </c>
      <c r="G220" s="37">
        <v>49.514899999999997</v>
      </c>
      <c r="H220" s="37">
        <v>49.914200000000001</v>
      </c>
      <c r="I220" s="37">
        <v>50.437800000000003</v>
      </c>
      <c r="J220" s="37">
        <v>51.640799999999999</v>
      </c>
      <c r="K220" s="37">
        <v>51.067</v>
      </c>
      <c r="L220" s="37">
        <v>50.530799999999999</v>
      </c>
      <c r="M220" s="37">
        <v>50.493299999999998</v>
      </c>
      <c r="N220" s="37">
        <v>50.551499999999997</v>
      </c>
      <c r="O220" s="37">
        <v>51.622500000000002</v>
      </c>
      <c r="P220" s="37">
        <v>51.634900000000002</v>
      </c>
      <c r="Q220" s="37">
        <v>52.1496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62.006082598499056</v>
      </c>
      <c r="DL220" s="2">
        <f t="shared" si="713"/>
        <v>60.438846463414649</v>
      </c>
      <c r="DM220" s="2">
        <f t="shared" si="713"/>
        <v>64.083396842105245</v>
      </c>
      <c r="DN220" s="2">
        <f t="shared" si="713"/>
        <v>58.804914484052517</v>
      </c>
      <c r="DO220" s="2">
        <f t="shared" si="713"/>
        <v>58.277681602655292</v>
      </c>
      <c r="DP220" s="2">
        <f t="shared" si="713"/>
        <v>60.482021479374097</v>
      </c>
      <c r="DQ220" s="2">
        <f t="shared" si="713"/>
        <v>65.10461529411765</v>
      </c>
      <c r="DR220" s="2">
        <f t="shared" si="713"/>
        <v>62.804529635349631</v>
      </c>
      <c r="DS220" s="2">
        <f t="shared" si="713"/>
        <v>68.392953041613026</v>
      </c>
      <c r="DT220" s="2">
        <f t="shared" si="713"/>
        <v>65.348074972114972</v>
      </c>
      <c r="DU220" s="2">
        <f t="shared" si="713"/>
        <v>61.603684323911395</v>
      </c>
      <c r="DV220" s="2">
        <f t="shared" si="713"/>
        <v>65.178880175890185</v>
      </c>
      <c r="DW220" s="2">
        <f t="shared" si="713"/>
        <v>68.692234377387308</v>
      </c>
      <c r="DX220" s="2">
        <f t="shared" si="713"/>
        <v>66.233702969208196</v>
      </c>
      <c r="DY220" s="2">
        <f t="shared" si="713"/>
        <v>68.047173025641015</v>
      </c>
      <c r="EA220" s="2">
        <f t="shared" si="652"/>
        <v>49.172529079667498</v>
      </c>
      <c r="EB220" s="2">
        <f t="shared" si="714"/>
        <v>48.461982555415901</v>
      </c>
      <c r="EC220" s="2">
        <f t="shared" si="715"/>
        <v>47.71707549010776</v>
      </c>
      <c r="ED220" s="2">
        <f t="shared" si="716"/>
        <v>49.157422400241835</v>
      </c>
      <c r="EE220" s="2">
        <f t="shared" si="717"/>
        <v>48.499366637054507</v>
      </c>
      <c r="EF220" s="2">
        <f t="shared" si="718"/>
        <v>49.591156665872511</v>
      </c>
      <c r="EG220" s="2">
        <f t="shared" si="719"/>
        <v>50.655586952872817</v>
      </c>
      <c r="EH220" s="2">
        <f t="shared" si="720"/>
        <v>49.700547848844323</v>
      </c>
      <c r="EI220" s="2">
        <f t="shared" si="721"/>
        <v>50.474926757623287</v>
      </c>
      <c r="EJ220" s="2">
        <f t="shared" si="722"/>
        <v>49.091757239108063</v>
      </c>
      <c r="EK220" s="2">
        <f t="shared" si="723"/>
        <v>49.055007934151071</v>
      </c>
      <c r="EL220" s="2">
        <f t="shared" si="724"/>
        <v>49.902793369325749</v>
      </c>
      <c r="EM220" s="2">
        <f t="shared" si="725"/>
        <v>50.747385911569744</v>
      </c>
      <c r="EN220" s="2">
        <f t="shared" si="726"/>
        <v>51.255392745632882</v>
      </c>
      <c r="EO220" s="2">
        <f t="shared" si="727"/>
        <v>51.636700940019999</v>
      </c>
      <c r="EQ220" s="2">
        <f t="shared" si="728"/>
        <v>49.503753266349271</v>
      </c>
      <c r="ER220" s="2">
        <f t="shared" si="729"/>
        <v>48.451450779747908</v>
      </c>
      <c r="ES220" s="2">
        <f t="shared" si="729"/>
        <v>48.610634830700867</v>
      </c>
      <c r="ET220" s="2">
        <f t="shared" si="729"/>
        <v>48.979879035405631</v>
      </c>
      <c r="EU220" s="2">
        <f t="shared" si="729"/>
        <v>48.802969885412438</v>
      </c>
      <c r="EV220" s="2">
        <f t="shared" si="729"/>
        <v>49.456161499323159</v>
      </c>
      <c r="EW220" s="2">
        <f t="shared" si="729"/>
        <v>50.42499464016565</v>
      </c>
      <c r="EX220" s="2">
        <f t="shared" si="729"/>
        <v>50.450745391179865</v>
      </c>
      <c r="EY220" s="2">
        <f t="shared" si="729"/>
        <v>50.391106940284615</v>
      </c>
      <c r="EZ220" s="2">
        <f t="shared" si="729"/>
        <v>48.34929086294418</v>
      </c>
      <c r="FA220" s="2">
        <f t="shared" si="729"/>
        <v>49.119175424519753</v>
      </c>
      <c r="FB220" s="2">
        <f t="shared" si="729"/>
        <v>49.611827249825581</v>
      </c>
      <c r="FC220" s="2">
        <f t="shared" si="729"/>
        <v>50.723759353351078</v>
      </c>
      <c r="FD220" s="2">
        <f t="shared" si="729"/>
        <v>51.105370112330171</v>
      </c>
      <c r="FE220" s="2">
        <f t="shared" si="729"/>
        <v>51.380600426168328</v>
      </c>
      <c r="FG220" s="2">
        <f t="shared" si="730"/>
        <v>0.99999920103910689</v>
      </c>
      <c r="FH220" s="2">
        <f t="shared" si="731"/>
        <v>0.99999918813375777</v>
      </c>
      <c r="FI220" s="2">
        <f t="shared" si="731"/>
        <v>0.99999915476716106</v>
      </c>
      <c r="FJ220" s="2">
        <f t="shared" si="731"/>
        <v>0.99999912919465106</v>
      </c>
      <c r="FK220" s="2">
        <f t="shared" si="731"/>
        <v>0.99999904988381494</v>
      </c>
      <c r="FL220" s="2">
        <f t="shared" si="731"/>
        <v>0.99999904319394828</v>
      </c>
      <c r="FM220" s="2">
        <f t="shared" si="731"/>
        <v>0.99999901679870573</v>
      </c>
      <c r="FN220" s="2">
        <f t="shared" si="731"/>
        <v>0.99999899619521471</v>
      </c>
      <c r="FO220" s="2">
        <f t="shared" si="731"/>
        <v>0.99999901519691869</v>
      </c>
      <c r="FP220" s="2">
        <f t="shared" si="731"/>
        <v>0.99999905549862511</v>
      </c>
      <c r="FQ220" s="2">
        <f t="shared" si="731"/>
        <v>0.99999891772933458</v>
      </c>
      <c r="FR220" s="2">
        <f t="shared" si="731"/>
        <v>0.99999907847930203</v>
      </c>
      <c r="FS220" s="2">
        <f t="shared" si="731"/>
        <v>0.99999898228272377</v>
      </c>
      <c r="FT220" s="2">
        <f t="shared" si="731"/>
        <v>0.99999887999052894</v>
      </c>
      <c r="FU220" s="2">
        <f t="shared" si="731"/>
        <v>0.99999867349866867</v>
      </c>
      <c r="FW220" s="2">
        <f t="shared" ref="FW220:FW227" si="748">POWER(10,($B220-C$232)/C$229)/(1+POWER(10,($B220-C$232)/C$229))</f>
        <v>0.99158458763821733</v>
      </c>
      <c r="FX220" s="2">
        <f t="shared" si="588"/>
        <v>0.9957234726173726</v>
      </c>
      <c r="FY220" s="2">
        <f t="shared" si="589"/>
        <v>0.99552351250242521</v>
      </c>
      <c r="FZ220" s="2">
        <f t="shared" si="590"/>
        <v>0.99526046391875933</v>
      </c>
      <c r="GA220" s="2">
        <f t="shared" si="591"/>
        <v>0.99530052294836158</v>
      </c>
      <c r="GB220" s="2">
        <f t="shared" si="592"/>
        <v>0.9955576351605635</v>
      </c>
      <c r="GC220" s="2">
        <f t="shared" si="593"/>
        <v>0.99582752420099352</v>
      </c>
      <c r="GD220" s="2">
        <f t="shared" si="594"/>
        <v>0.99655358777573877</v>
      </c>
      <c r="GE220" s="2">
        <f t="shared" si="595"/>
        <v>0.99641772791558192</v>
      </c>
      <c r="GF220" s="2">
        <f t="shared" si="596"/>
        <v>0.99644482507880194</v>
      </c>
      <c r="GG220" s="2">
        <f t="shared" si="597"/>
        <v>0.99578244315551667</v>
      </c>
      <c r="GH220" s="2">
        <f t="shared" si="598"/>
        <v>0.99558921991799687</v>
      </c>
      <c r="GI220" s="2">
        <f t="shared" si="599"/>
        <v>0.9947151467744193</v>
      </c>
      <c r="GJ220" s="2">
        <f t="shared" si="600"/>
        <v>0.99357495483111224</v>
      </c>
      <c r="GK220" s="2">
        <f t="shared" si="601"/>
        <v>0.99378103450247746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4.3078254766867428E-63</v>
      </c>
      <c r="HT220" s="86">
        <f t="shared" si="630"/>
        <v>1.9244637546745241E-72</v>
      </c>
      <c r="HU220" s="86">
        <f t="shared" si="631"/>
        <v>6.0380106143265215E-82</v>
      </c>
      <c r="HV220" s="86">
        <f t="shared" si="632"/>
        <v>5.4166319097049366E-85</v>
      </c>
      <c r="HW220" s="86">
        <f t="shared" si="633"/>
        <v>7.3935849459597279E-73</v>
      </c>
      <c r="HX220" s="86">
        <f t="shared" si="634"/>
        <v>2.3218831577797266E-81</v>
      </c>
      <c r="HY220" s="86">
        <f t="shared" si="635"/>
        <v>3.9093374114988417E-90</v>
      </c>
      <c r="HZ220" s="86">
        <f t="shared" si="636"/>
        <v>1.9921382454830332E-84</v>
      </c>
      <c r="IA220" s="86">
        <f t="shared" si="637"/>
        <v>1.2139570756876891E-90</v>
      </c>
      <c r="IB220" s="86">
        <f t="shared" si="638"/>
        <v>5.139702945607333E-102</v>
      </c>
      <c r="IC220" s="86">
        <f t="shared" si="639"/>
        <v>3.5651819674149871E-87</v>
      </c>
      <c r="ID220" s="86">
        <f t="shared" si="640"/>
        <v>3.4315698340458263E-90</v>
      </c>
      <c r="IE220" s="86">
        <f t="shared" si="641"/>
        <v>1.3924600394326898E-89</v>
      </c>
      <c r="IF220" s="86">
        <f t="shared" si="642"/>
        <v>6.6701446958190101E-179</v>
      </c>
      <c r="IG220" s="86">
        <f t="shared" si="643"/>
        <v>2.4732680045208881E-152</v>
      </c>
      <c r="II220" s="86">
        <f t="shared" ref="II220:II227" si="752" xml:space="preserve"> _xlfn.NORM.DIST($B220, C$10, ABS(C$14), TRUE) * _xlfn.NORM.DIST(($B220 - C$10)*C$18, 0, ABS(C$14), TRUE) * 2</f>
        <v>1.5546071071372979E-11</v>
      </c>
      <c r="IJ220" s="86">
        <f t="shared" ref="IJ220:IJ227" si="753" xml:space="preserve"> _xlfn.NORM.DIST($B220, D$10, ABS(D$14), TRUE) * _xlfn.NORM.DIST(($B220 - D$10)*D$18, 0, ABS(D$14), TRUE) * 2</f>
        <v>1.3071056267974106E-15</v>
      </c>
      <c r="IK220" s="86">
        <f t="shared" ref="IK220:IK227" si="754" xml:space="preserve"> _xlfn.NORM.DIST($B220, E$10, ABS(E$14), TRUE) * _xlfn.NORM.DIST(($B220 - E$10)*E$18, 0, ABS(E$14), TRUE) * 2</f>
        <v>9.3402169639778562E-18</v>
      </c>
      <c r="IL220" s="86">
        <f t="shared" ref="IL220:IL227" si="755" xml:space="preserve"> _xlfn.NORM.DIST($B220, F$10, ABS(F$14), TRUE) * _xlfn.NORM.DIST(($B220 - F$10)*F$18, 0, ABS(F$14), TRUE) * 2</f>
        <v>4.2481067662138395E-18</v>
      </c>
      <c r="IM220" s="86">
        <f t="shared" ref="IM220:IM227" si="756" xml:space="preserve"> _xlfn.NORM.DIST($B220, G$10, ABS(G$14), TRUE) * _xlfn.NORM.DIST(($B220 - G$10)*G$18, 0, ABS(G$14), TRUE) * 2</f>
        <v>1.411569305134915E-15</v>
      </c>
      <c r="IN220" s="86">
        <f t="shared" ref="IN220:IN227" si="757" xml:space="preserve"> _xlfn.NORM.DIST($B220, H$10, ABS(H$14), TRUE) * _xlfn.NORM.DIST(($B220 - H$10)*H$18, 0, ABS(H$14), TRUE) * 2</f>
        <v>1.8018022501807351E-17</v>
      </c>
      <c r="IO220" s="86">
        <f t="shared" ref="IO220:IO227" si="758" xml:space="preserve"> _xlfn.NORM.DIST($B220, I$10, ABS(I$14), TRUE) * _xlfn.NORM.DIST(($B220 - I$10)*I$18, 0, ABS(I$14), TRUE) * 2</f>
        <v>2.5636289679603688E-19</v>
      </c>
      <c r="IP220" s="86">
        <f t="shared" ref="IP220:IP227" si="759" xml:space="preserve"> _xlfn.NORM.DIST($B220, J$10, ABS(J$14), TRUE) * _xlfn.NORM.DIST(($B220 - J$10)*J$18, 0, ABS(J$14), TRUE) * 2</f>
        <v>3.4298992693076184E-19</v>
      </c>
      <c r="IQ220" s="86">
        <f t="shared" ref="IQ220:IQ227" si="760" xml:space="preserve"> _xlfn.NORM.DIST($B220, K$10, ABS(K$14), TRUE) * _xlfn.NORM.DIST(($B220 - K$10)*K$18, 0, ABS(K$14), TRUE) * 2</f>
        <v>3.1488341533710515E-20</v>
      </c>
      <c r="IR220" s="86">
        <f t="shared" ref="IR220:IR227" si="761" xml:space="preserve"> _xlfn.NORM.DIST($B220, L$10, ABS(L$14), TRUE) * _xlfn.NORM.DIST(($B220 - L$10)*L$18, 0, ABS(L$14), TRUE) * 2</f>
        <v>2.1291238216742357E-22</v>
      </c>
      <c r="IS220" s="86">
        <f t="shared" ref="IS220:IS227" si="762" xml:space="preserve"> _xlfn.NORM.DIST($B220, M$10, ABS(M$14), TRUE) * _xlfn.NORM.DIST(($B220 - M$10)*M$18, 0, ABS(M$14), TRUE) * 2</f>
        <v>1.1963772857038786E-18</v>
      </c>
      <c r="IT220" s="86">
        <f t="shared" ref="IT220:IT227" si="763" xml:space="preserve"> _xlfn.NORM.DIST($B220, N$10, ABS(N$14), TRUE) * _xlfn.NORM.DIST(($B220 - N$10)*N$18, 0, ABS(N$14), TRUE) * 2</f>
        <v>4.4249587683424831E-19</v>
      </c>
      <c r="IU220" s="86">
        <f t="shared" ref="IU220:IU227" si="764" xml:space="preserve"> _xlfn.NORM.DIST($B220, O$10, ABS(O$14), TRUE) * _xlfn.NORM.DIST(($B220 - O$10)*O$18, 0, ABS(O$14), TRUE) * 2</f>
        <v>2.9912887388564277E-18</v>
      </c>
      <c r="IV220" s="86">
        <f t="shared" ref="IV220:IV227" si="765" xml:space="preserve"> _xlfn.NORM.DIST($B220, P$10, ABS(P$14), TRUE) * _xlfn.NORM.DIST(($B220 - P$10)*P$18, 0, ABS(P$14), TRUE) * 2</f>
        <v>1.6600422910339432E-27</v>
      </c>
      <c r="IW220" s="86">
        <f t="shared" ref="IW220:IW227" si="766" xml:space="preserve"> _xlfn.NORM.DIST($B220, Q$10, ABS(Q$14), TRUE) * _xlfn.NORM.DIST(($B220 - Q$10)*Q$18, 0, ABS(Q$14), TRUE) * 2</f>
        <v>3.8478166562501157E-9</v>
      </c>
      <c r="IY220" s="86">
        <f t="shared" ref="IY220:IY227" si="767">GM220+HC220+HS220+II220</f>
        <v>1.5546071071372979E-11</v>
      </c>
      <c r="IZ220" s="86">
        <f t="shared" ref="IZ220:IZ227" si="768">GN220+HD220+HT220+IJ220</f>
        <v>1.3071056267974106E-15</v>
      </c>
      <c r="JA220" s="86">
        <f t="shared" ref="JA220:JA227" si="769">GO220+HE220+HU220+IK220</f>
        <v>9.3402169639778562E-18</v>
      </c>
      <c r="JB220" s="86">
        <f t="shared" ref="JB220:JB227" si="770">GP220+HF220+HV220+IL220</f>
        <v>4.2481067662138395E-18</v>
      </c>
      <c r="JC220" s="86">
        <f t="shared" ref="JC220:JC227" si="771">GQ220+HG220+HW220+IM220</f>
        <v>1.411569305134915E-15</v>
      </c>
      <c r="JD220" s="86">
        <f t="shared" ref="JD220:JD227" si="772">GR220+HH220+HX220+IN220</f>
        <v>1.8018022501807351E-17</v>
      </c>
      <c r="JE220" s="86">
        <f t="shared" ref="JE220:JE227" si="773">GS220+HI220+HY220+IO220</f>
        <v>2.5636289679603688E-19</v>
      </c>
      <c r="JF220" s="86">
        <f t="shared" ref="JF220:JF227" si="774">GT220+HJ220+HZ220+IP220</f>
        <v>3.4298992693076184E-19</v>
      </c>
      <c r="JG220" s="86">
        <f t="shared" ref="JG220:JG227" si="775">GU220+HK220+IA220+IQ220</f>
        <v>3.1488341533710515E-20</v>
      </c>
      <c r="JH220" s="86">
        <f t="shared" ref="JH220:JH227" si="776">GV220+HL220+IB220+IR220</f>
        <v>2.1291238216742357E-22</v>
      </c>
      <c r="JI220" s="86">
        <f t="shared" ref="JI220:JI227" si="777">GW220+HM220+IC220+IS220</f>
        <v>1.1963772857038786E-18</v>
      </c>
      <c r="JJ220" s="86">
        <f t="shared" ref="JJ220:JJ227" si="778">GX220+HN220+ID220+IT220</f>
        <v>4.4249587683424831E-19</v>
      </c>
      <c r="JK220" s="86">
        <f t="shared" ref="JK220:JK227" si="779">GY220+HO220+IE220+IU220</f>
        <v>2.9912887388564277E-18</v>
      </c>
      <c r="JL220" s="86">
        <f t="shared" ref="JL220:JL227" si="780">GZ220+HP220+IF220+IV220</f>
        <v>1.6600422910339432E-27</v>
      </c>
      <c r="JM220" s="86">
        <f t="shared" ref="JM220:JM227" si="781">HA220+HQ220+IG220+IW220</f>
        <v>3.8478166562501157E-9</v>
      </c>
    </row>
    <row r="221" spans="2:273" x14ac:dyDescent="0.25">
      <c r="B221" s="2">
        <v>194</v>
      </c>
      <c r="C221" s="37">
        <v>50.269100000000002</v>
      </c>
      <c r="D221" s="37">
        <v>49.834899999999998</v>
      </c>
      <c r="E221" s="37">
        <v>49.234999999999999</v>
      </c>
      <c r="F221" s="37">
        <v>49.701900000000002</v>
      </c>
      <c r="G221" s="37">
        <v>49.34</v>
      </c>
      <c r="H221" s="37">
        <v>49.742600000000003</v>
      </c>
      <c r="I221" s="37">
        <v>50.8307</v>
      </c>
      <c r="J221" s="37">
        <v>51.047699999999999</v>
      </c>
      <c r="K221" s="37">
        <v>50.683</v>
      </c>
      <c r="L221" s="37">
        <v>50.659700000000001</v>
      </c>
      <c r="M221" s="37">
        <v>50.5124</v>
      </c>
      <c r="N221" s="37">
        <v>50.915599999999998</v>
      </c>
      <c r="O221" s="37">
        <v>51.896700000000003</v>
      </c>
      <c r="P221" s="37">
        <v>51.4024</v>
      </c>
      <c r="Q221" s="37">
        <v>52.364899999999999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62.038954774859278</v>
      </c>
      <c r="DL221" s="2">
        <f t="shared" si="713"/>
        <v>60.46626073170733</v>
      </c>
      <c r="DM221" s="2">
        <f t="shared" si="713"/>
        <v>64.132990607287439</v>
      </c>
      <c r="DN221" s="2">
        <f t="shared" si="713"/>
        <v>58.826800712945577</v>
      </c>
      <c r="DO221" s="2">
        <f t="shared" si="713"/>
        <v>58.294832432432436</v>
      </c>
      <c r="DP221" s="2">
        <f t="shared" si="713"/>
        <v>60.510744594594584</v>
      </c>
      <c r="DQ221" s="2">
        <f t="shared" si="713"/>
        <v>65.158459551820741</v>
      </c>
      <c r="DR221" s="2">
        <f t="shared" si="713"/>
        <v>62.845492389532382</v>
      </c>
      <c r="DS221" s="2">
        <f t="shared" si="713"/>
        <v>68.464039244959224</v>
      </c>
      <c r="DT221" s="2">
        <f t="shared" si="713"/>
        <v>65.39993006864006</v>
      </c>
      <c r="DU221" s="2">
        <f t="shared" si="713"/>
        <v>61.632153705118427</v>
      </c>
      <c r="DV221" s="2">
        <f t="shared" si="713"/>
        <v>65.230991874731885</v>
      </c>
      <c r="DW221" s="2">
        <f t="shared" si="713"/>
        <v>68.75934829640947</v>
      </c>
      <c r="DX221" s="2">
        <f t="shared" si="713"/>
        <v>66.287898625366566</v>
      </c>
      <c r="DY221" s="2">
        <f t="shared" si="713"/>
        <v>68.106693777777764</v>
      </c>
      <c r="EA221" s="2">
        <f t="shared" si="652"/>
        <v>49.128842261558539</v>
      </c>
      <c r="EB221" s="2">
        <f t="shared" si="714"/>
        <v>48.427374103062157</v>
      </c>
      <c r="EC221" s="2">
        <f t="shared" si="715"/>
        <v>47.674294455656067</v>
      </c>
      <c r="ED221" s="2">
        <f t="shared" si="716"/>
        <v>49.127044981862149</v>
      </c>
      <c r="EE221" s="2">
        <f t="shared" si="717"/>
        <v>48.460379779011248</v>
      </c>
      <c r="EF221" s="2">
        <f t="shared" si="718"/>
        <v>49.560253189986732</v>
      </c>
      <c r="EG221" s="2">
        <f t="shared" si="719"/>
        <v>50.629963928340864</v>
      </c>
      <c r="EH221" s="2">
        <f t="shared" si="720"/>
        <v>49.663489690595576</v>
      </c>
      <c r="EI221" s="2">
        <f t="shared" si="721"/>
        <v>50.443555574754562</v>
      </c>
      <c r="EJ221" s="2">
        <f t="shared" si="722"/>
        <v>49.048137680644828</v>
      </c>
      <c r="EK221" s="2">
        <f t="shared" si="723"/>
        <v>49.009525968366695</v>
      </c>
      <c r="EL221" s="2">
        <f t="shared" si="724"/>
        <v>49.869822042260068</v>
      </c>
      <c r="EM221" s="2">
        <f t="shared" si="725"/>
        <v>50.711596781609181</v>
      </c>
      <c r="EN221" s="2">
        <f t="shared" si="726"/>
        <v>51.221285502872739</v>
      </c>
      <c r="EO221" s="2">
        <f t="shared" si="727"/>
        <v>51.581344489437861</v>
      </c>
      <c r="EQ221" s="2">
        <f t="shared" si="728"/>
        <v>49.463686086687694</v>
      </c>
      <c r="ER221" s="2">
        <f t="shared" si="729"/>
        <v>48.416728225592813</v>
      </c>
      <c r="ES221" s="2">
        <f t="shared" si="729"/>
        <v>48.577175935854711</v>
      </c>
      <c r="ET221" s="2">
        <f t="shared" si="729"/>
        <v>48.9476356007806</v>
      </c>
      <c r="EU221" s="2">
        <f t="shared" si="729"/>
        <v>48.76712551503244</v>
      </c>
      <c r="EV221" s="2">
        <f t="shared" si="729"/>
        <v>49.423861924100272</v>
      </c>
      <c r="EW221" s="2">
        <f t="shared" si="729"/>
        <v>50.396985585016303</v>
      </c>
      <c r="EX221" s="2">
        <f t="shared" si="729"/>
        <v>50.42135369967788</v>
      </c>
      <c r="EY221" s="2">
        <f t="shared" si="729"/>
        <v>50.358866992447815</v>
      </c>
      <c r="EZ221" s="2">
        <f t="shared" si="729"/>
        <v>48.297991201353653</v>
      </c>
      <c r="FA221" s="2">
        <f t="shared" si="729"/>
        <v>49.074357008856339</v>
      </c>
      <c r="FB221" s="2">
        <f t="shared" si="729"/>
        <v>49.575831699093087</v>
      </c>
      <c r="FC221" s="2">
        <f t="shared" si="729"/>
        <v>50.687715725767269</v>
      </c>
      <c r="FD221" s="2">
        <f t="shared" si="729"/>
        <v>51.069662831827785</v>
      </c>
      <c r="FE221" s="2">
        <f t="shared" si="729"/>
        <v>51.322696325952599</v>
      </c>
      <c r="FG221" s="2">
        <f t="shared" si="730"/>
        <v>0.99999927133895405</v>
      </c>
      <c r="FH221" s="2">
        <f t="shared" si="731"/>
        <v>0.99999925956913405</v>
      </c>
      <c r="FI221" s="2">
        <f t="shared" si="731"/>
        <v>0.99999922913843176</v>
      </c>
      <c r="FJ221" s="2">
        <f t="shared" si="731"/>
        <v>0.99999920581602197</v>
      </c>
      <c r="FK221" s="2">
        <f t="shared" si="731"/>
        <v>0.99999913348366809</v>
      </c>
      <c r="FL221" s="2">
        <f t="shared" si="731"/>
        <v>0.99999912738243613</v>
      </c>
      <c r="FM221" s="2">
        <f t="shared" si="731"/>
        <v>0.99999910330968478</v>
      </c>
      <c r="FN221" s="2">
        <f t="shared" si="731"/>
        <v>0.99999908451907427</v>
      </c>
      <c r="FO221" s="2">
        <f t="shared" si="731"/>
        <v>0.99999910184883745</v>
      </c>
      <c r="FP221" s="2">
        <f t="shared" si="731"/>
        <v>0.99999913860443679</v>
      </c>
      <c r="FQ221" s="2">
        <f t="shared" si="731"/>
        <v>0.99999901295732807</v>
      </c>
      <c r="FR221" s="2">
        <f t="shared" si="731"/>
        <v>0.99999915956306662</v>
      </c>
      <c r="FS221" s="2">
        <f t="shared" si="731"/>
        <v>0.99999907183072956</v>
      </c>
      <c r="FT221" s="2">
        <f t="shared" si="731"/>
        <v>0.99999897853912156</v>
      </c>
      <c r="FU221" s="2">
        <f t="shared" si="731"/>
        <v>0.99999879021626625</v>
      </c>
      <c r="FW221" s="2">
        <f t="shared" si="748"/>
        <v>0.99231936546681576</v>
      </c>
      <c r="FX221" s="2">
        <f t="shared" si="588"/>
        <v>0.99609829250631798</v>
      </c>
      <c r="FY221" s="2">
        <f t="shared" si="589"/>
        <v>0.99591578618012089</v>
      </c>
      <c r="FZ221" s="2">
        <f t="shared" si="590"/>
        <v>0.99567568836221421</v>
      </c>
      <c r="GA221" s="2">
        <f t="shared" si="591"/>
        <v>0.99571225299317401</v>
      </c>
      <c r="GB221" s="2">
        <f t="shared" si="592"/>
        <v>0.99594693085057973</v>
      </c>
      <c r="GC221" s="2">
        <f t="shared" si="593"/>
        <v>0.99619325926556745</v>
      </c>
      <c r="GD221" s="2">
        <f t="shared" si="594"/>
        <v>0.9968558812502617</v>
      </c>
      <c r="GE221" s="2">
        <f t="shared" si="595"/>
        <v>0.99673189892038805</v>
      </c>
      <c r="GF221" s="2">
        <f t="shared" si="596"/>
        <v>0.99675662735442316</v>
      </c>
      <c r="GG221" s="2">
        <f t="shared" si="597"/>
        <v>0.99615211449466512</v>
      </c>
      <c r="GH221" s="2">
        <f t="shared" si="598"/>
        <v>0.99597575894387502</v>
      </c>
      <c r="GI221" s="2">
        <f t="shared" si="599"/>
        <v>0.99517791425674096</v>
      </c>
      <c r="GJ221" s="2">
        <f t="shared" si="600"/>
        <v>0.99413697459307404</v>
      </c>
      <c r="GK221" s="2">
        <f t="shared" si="601"/>
        <v>0.99432513075941076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1.3061923468311271E-64</v>
      </c>
      <c r="HT221" s="86">
        <f t="shared" si="630"/>
        <v>3.9301806635893789E-74</v>
      </c>
      <c r="HU221" s="86">
        <f t="shared" si="631"/>
        <v>6.8000110352667188E-84</v>
      </c>
      <c r="HV221" s="86">
        <f t="shared" si="632"/>
        <v>5.0863050399458304E-87</v>
      </c>
      <c r="HW221" s="86">
        <f t="shared" si="633"/>
        <v>1.3994256612582954E-74</v>
      </c>
      <c r="HX221" s="86">
        <f t="shared" si="634"/>
        <v>2.7830766433442564E-83</v>
      </c>
      <c r="HY221" s="86">
        <f t="shared" si="635"/>
        <v>3.0093986264612671E-92</v>
      </c>
      <c r="HZ221" s="86">
        <f t="shared" si="636"/>
        <v>2.1438501616748389E-86</v>
      </c>
      <c r="IA221" s="86">
        <f t="shared" si="637"/>
        <v>9.3325650556424832E-93</v>
      </c>
      <c r="IB221" s="86">
        <f t="shared" si="638"/>
        <v>2.1983743845238516E-104</v>
      </c>
      <c r="IC221" s="86">
        <f t="shared" si="639"/>
        <v>3.2326335487313839E-89</v>
      </c>
      <c r="ID221" s="86">
        <f t="shared" si="640"/>
        <v>2.5924200365144763E-92</v>
      </c>
      <c r="IE221" s="86">
        <f t="shared" si="641"/>
        <v>1.0191275752653533E-91</v>
      </c>
      <c r="IF221" s="86">
        <f t="shared" si="642"/>
        <v>2.2872521747189526E-183</v>
      </c>
      <c r="IG221" s="86">
        <f t="shared" si="643"/>
        <v>3.7969429120432621E-156</v>
      </c>
      <c r="II221" s="86">
        <f t="shared" si="752"/>
        <v>6.2899226130113844E-12</v>
      </c>
      <c r="IJ221" s="86">
        <f t="shared" si="753"/>
        <v>4.3280833445522349E-16</v>
      </c>
      <c r="IK221" s="86">
        <f t="shared" si="754"/>
        <v>2.5910113399407846E-18</v>
      </c>
      <c r="IL221" s="86">
        <f t="shared" si="755"/>
        <v>1.1312136931022507E-18</v>
      </c>
      <c r="IM221" s="86">
        <f t="shared" si="756"/>
        <v>4.5948077580246331E-16</v>
      </c>
      <c r="IN221" s="86">
        <f t="shared" si="757"/>
        <v>5.1201862377357437E-18</v>
      </c>
      <c r="IO221" s="86">
        <f t="shared" si="758"/>
        <v>6.4103065941782899E-20</v>
      </c>
      <c r="IP221" s="86">
        <f t="shared" si="759"/>
        <v>9.0770556511464143E-20</v>
      </c>
      <c r="IQ221" s="86">
        <f t="shared" si="760"/>
        <v>7.637851713672572E-21</v>
      </c>
      <c r="IR221" s="86">
        <f t="shared" si="761"/>
        <v>4.3965512474793967E-23</v>
      </c>
      <c r="IS221" s="86">
        <f t="shared" si="762"/>
        <v>3.1417076545310803E-19</v>
      </c>
      <c r="IT221" s="86">
        <f t="shared" si="763"/>
        <v>1.11100551295049E-19</v>
      </c>
      <c r="IU221" s="86">
        <f t="shared" si="764"/>
        <v>7.6517201611913459E-19</v>
      </c>
      <c r="IV221" s="86">
        <f t="shared" si="765"/>
        <v>1.8485646766439472E-28</v>
      </c>
      <c r="IW221" s="86">
        <f t="shared" si="766"/>
        <v>2.0033591573055766E-9</v>
      </c>
      <c r="IY221" s="86">
        <f t="shared" si="767"/>
        <v>6.2899226130113844E-12</v>
      </c>
      <c r="IZ221" s="86">
        <f t="shared" si="768"/>
        <v>4.3280833445522349E-16</v>
      </c>
      <c r="JA221" s="86">
        <f t="shared" si="769"/>
        <v>2.5910113399407846E-18</v>
      </c>
      <c r="JB221" s="86">
        <f t="shared" si="770"/>
        <v>1.1312136931022507E-18</v>
      </c>
      <c r="JC221" s="86">
        <f t="shared" si="771"/>
        <v>4.5948077580246331E-16</v>
      </c>
      <c r="JD221" s="86">
        <f t="shared" si="772"/>
        <v>5.1201862377357437E-18</v>
      </c>
      <c r="JE221" s="86">
        <f t="shared" si="773"/>
        <v>6.4103065941782899E-20</v>
      </c>
      <c r="JF221" s="86">
        <f t="shared" si="774"/>
        <v>9.0770556511464143E-20</v>
      </c>
      <c r="JG221" s="86">
        <f t="shared" si="775"/>
        <v>7.637851713672572E-21</v>
      </c>
      <c r="JH221" s="86">
        <f t="shared" si="776"/>
        <v>4.3965512474793967E-23</v>
      </c>
      <c r="JI221" s="86">
        <f t="shared" si="777"/>
        <v>3.1417076545310803E-19</v>
      </c>
      <c r="JJ221" s="86">
        <f t="shared" si="778"/>
        <v>1.11100551295049E-19</v>
      </c>
      <c r="JK221" s="86">
        <f t="shared" si="779"/>
        <v>7.6517201611913459E-19</v>
      </c>
      <c r="JL221" s="86">
        <f t="shared" si="780"/>
        <v>1.8485646766439472E-28</v>
      </c>
      <c r="JM221" s="86">
        <f t="shared" si="781"/>
        <v>2.0033591573055766E-9</v>
      </c>
    </row>
    <row r="222" spans="2:273" x14ac:dyDescent="0.25">
      <c r="B222" s="2">
        <v>195</v>
      </c>
      <c r="C222" s="37">
        <v>51.150100000000002</v>
      </c>
      <c r="D222" s="37">
        <v>50.606999999999999</v>
      </c>
      <c r="E222" s="37">
        <v>49.558300000000003</v>
      </c>
      <c r="F222" s="37">
        <v>49.643700000000003</v>
      </c>
      <c r="G222" s="37">
        <v>50.1218</v>
      </c>
      <c r="H222" s="37">
        <v>49.564599999999999</v>
      </c>
      <c r="I222" s="37">
        <v>50.700899999999997</v>
      </c>
      <c r="J222" s="37">
        <v>51.4129</v>
      </c>
      <c r="K222" s="37">
        <v>50.725000000000001</v>
      </c>
      <c r="L222" s="37">
        <v>50.297199999999997</v>
      </c>
      <c r="M222" s="37">
        <v>50.707900000000002</v>
      </c>
      <c r="N222" s="37">
        <v>50.5657</v>
      </c>
      <c r="O222" s="37">
        <v>50.953499999999998</v>
      </c>
      <c r="P222" s="37">
        <v>51.611800000000002</v>
      </c>
      <c r="Q222" s="37">
        <v>52.295499999999997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62.071826951219506</v>
      </c>
      <c r="DL222" s="2">
        <f t="shared" si="713"/>
        <v>60.49367500000001</v>
      </c>
      <c r="DM222" s="2">
        <f t="shared" si="713"/>
        <v>64.18258437246962</v>
      </c>
      <c r="DN222" s="2">
        <f t="shared" si="713"/>
        <v>58.848686941838636</v>
      </c>
      <c r="DO222" s="2">
        <f t="shared" si="713"/>
        <v>58.311983262209587</v>
      </c>
      <c r="DP222" s="2">
        <f t="shared" si="713"/>
        <v>60.539467709815064</v>
      </c>
      <c r="DQ222" s="2">
        <f t="shared" si="713"/>
        <v>65.212303809523817</v>
      </c>
      <c r="DR222" s="2">
        <f t="shared" si="713"/>
        <v>62.886455143715139</v>
      </c>
      <c r="DS222" s="2">
        <f t="shared" si="713"/>
        <v>68.535125448305436</v>
      </c>
      <c r="DT222" s="2">
        <f t="shared" si="713"/>
        <v>65.451785165165163</v>
      </c>
      <c r="DU222" s="2">
        <f t="shared" si="713"/>
        <v>61.660623086325451</v>
      </c>
      <c r="DV222" s="2">
        <f t="shared" si="713"/>
        <v>65.283103573573584</v>
      </c>
      <c r="DW222" s="2">
        <f t="shared" si="713"/>
        <v>68.826462215431619</v>
      </c>
      <c r="DX222" s="2">
        <f t="shared" si="713"/>
        <v>66.342094281524922</v>
      </c>
      <c r="DY222" s="2">
        <f t="shared" si="713"/>
        <v>68.166214529914527</v>
      </c>
      <c r="EA222" s="2">
        <f t="shared" si="652"/>
        <v>49.08515544344958</v>
      </c>
      <c r="EB222" s="2">
        <f t="shared" si="714"/>
        <v>48.392765650708405</v>
      </c>
      <c r="EC222" s="2">
        <f t="shared" si="715"/>
        <v>47.631513421204374</v>
      </c>
      <c r="ED222" s="2">
        <f t="shared" si="716"/>
        <v>49.096667563482463</v>
      </c>
      <c r="EE222" s="2">
        <f t="shared" si="717"/>
        <v>48.421392920967982</v>
      </c>
      <c r="EF222" s="2">
        <f t="shared" si="718"/>
        <v>49.529349714100952</v>
      </c>
      <c r="EG222" s="2">
        <f t="shared" si="719"/>
        <v>50.604340903808904</v>
      </c>
      <c r="EH222" s="2">
        <f t="shared" si="720"/>
        <v>49.626431532346828</v>
      </c>
      <c r="EI222" s="2">
        <f t="shared" si="721"/>
        <v>50.41218439188583</v>
      </c>
      <c r="EJ222" s="2">
        <f t="shared" si="722"/>
        <v>49.004518122181601</v>
      </c>
      <c r="EK222" s="2">
        <f t="shared" si="723"/>
        <v>48.96404400258232</v>
      </c>
      <c r="EL222" s="2">
        <f t="shared" si="724"/>
        <v>49.83685071519438</v>
      </c>
      <c r="EM222" s="2">
        <f t="shared" si="725"/>
        <v>50.675807651648611</v>
      </c>
      <c r="EN222" s="2">
        <f t="shared" si="726"/>
        <v>51.187178260112596</v>
      </c>
      <c r="EO222" s="2">
        <f t="shared" si="727"/>
        <v>51.525988038855722</v>
      </c>
      <c r="EQ222" s="2">
        <f t="shared" si="728"/>
        <v>49.423618907026125</v>
      </c>
      <c r="ER222" s="2">
        <f t="shared" si="729"/>
        <v>48.382005671437717</v>
      </c>
      <c r="ES222" s="2">
        <f t="shared" si="729"/>
        <v>48.543717041008556</v>
      </c>
      <c r="ET222" s="2">
        <f t="shared" si="729"/>
        <v>48.915392166155563</v>
      </c>
      <c r="EU222" s="2">
        <f t="shared" si="729"/>
        <v>48.731281144652442</v>
      </c>
      <c r="EV222" s="2">
        <f t="shared" si="729"/>
        <v>49.391562348877379</v>
      </c>
      <c r="EW222" s="2">
        <f t="shared" si="729"/>
        <v>50.368976529866963</v>
      </c>
      <c r="EX222" s="2">
        <f t="shared" si="729"/>
        <v>50.391962008175888</v>
      </c>
      <c r="EY222" s="2">
        <f t="shared" si="729"/>
        <v>50.326627044611008</v>
      </c>
      <c r="EZ222" s="2">
        <f t="shared" si="729"/>
        <v>48.246691539763127</v>
      </c>
      <c r="FA222" s="2">
        <f t="shared" si="729"/>
        <v>49.029538593192918</v>
      </c>
      <c r="FB222" s="2">
        <f t="shared" si="729"/>
        <v>49.539836148360578</v>
      </c>
      <c r="FC222" s="2">
        <f t="shared" si="729"/>
        <v>50.651672098183461</v>
      </c>
      <c r="FD222" s="2">
        <f t="shared" si="729"/>
        <v>51.033955551325391</v>
      </c>
      <c r="FE222" s="2">
        <f t="shared" si="729"/>
        <v>51.264792225736869</v>
      </c>
      <c r="FG222" s="2">
        <f t="shared" si="730"/>
        <v>0.99999933545318531</v>
      </c>
      <c r="FH222" s="2">
        <f t="shared" si="731"/>
        <v>0.99999932471898045</v>
      </c>
      <c r="FI222" s="2">
        <f t="shared" si="731"/>
        <v>0.99999929696584644</v>
      </c>
      <c r="FJ222" s="2">
        <f t="shared" si="731"/>
        <v>0.99999927569555291</v>
      </c>
      <c r="FK222" s="2">
        <f t="shared" si="731"/>
        <v>0.99999920972765255</v>
      </c>
      <c r="FL222" s="2">
        <f t="shared" si="731"/>
        <v>0.99999920416326205</v>
      </c>
      <c r="FM222" s="2">
        <f t="shared" si="731"/>
        <v>0.99999918220864847</v>
      </c>
      <c r="FN222" s="2">
        <f t="shared" si="731"/>
        <v>0.99999916507140529</v>
      </c>
      <c r="FO222" s="2">
        <f t="shared" si="731"/>
        <v>0.99999918087633954</v>
      </c>
      <c r="FP222" s="2">
        <f t="shared" si="731"/>
        <v>0.99999921439784978</v>
      </c>
      <c r="FQ222" s="2">
        <f t="shared" si="731"/>
        <v>0.99999909980630608</v>
      </c>
      <c r="FR222" s="2">
        <f t="shared" si="731"/>
        <v>0.99999923351235032</v>
      </c>
      <c r="FS222" s="2">
        <f t="shared" si="731"/>
        <v>0.99999915349949553</v>
      </c>
      <c r="FT222" s="2">
        <f t="shared" si="731"/>
        <v>0.99999906841652308</v>
      </c>
      <c r="FU222" s="2">
        <f t="shared" si="731"/>
        <v>0.9999988966640041</v>
      </c>
      <c r="FW222" s="2">
        <f t="shared" si="748"/>
        <v>0.99299044090434696</v>
      </c>
      <c r="FX222" s="2">
        <f t="shared" si="588"/>
        <v>0.99644037842731881</v>
      </c>
      <c r="FY222" s="2">
        <f t="shared" si="589"/>
        <v>0.99627381365930834</v>
      </c>
      <c r="FZ222" s="2">
        <f t="shared" si="590"/>
        <v>0.99605467974861805</v>
      </c>
      <c r="GA222" s="2">
        <f t="shared" si="591"/>
        <v>0.9960880523722998</v>
      </c>
      <c r="GB222" s="2">
        <f t="shared" si="592"/>
        <v>0.99630223828453623</v>
      </c>
      <c r="GC222" s="2">
        <f t="shared" si="593"/>
        <v>0.99652704791560409</v>
      </c>
      <c r="GD222" s="2">
        <f t="shared" si="594"/>
        <v>0.99713173611948991</v>
      </c>
      <c r="GE222" s="2">
        <f t="shared" si="595"/>
        <v>0.99701859906717116</v>
      </c>
      <c r="GF222" s="2">
        <f t="shared" si="596"/>
        <v>0.99704116459387249</v>
      </c>
      <c r="GG222" s="2">
        <f t="shared" si="597"/>
        <v>0.9964894981521446</v>
      </c>
      <c r="GH222" s="2">
        <f t="shared" si="598"/>
        <v>0.99632854851387143</v>
      </c>
      <c r="GI222" s="2">
        <f t="shared" si="599"/>
        <v>0.99560033879597309</v>
      </c>
      <c r="GJ222" s="2">
        <f t="shared" si="600"/>
        <v>0.99465009735532683</v>
      </c>
      <c r="GK222" s="2">
        <f t="shared" si="601"/>
        <v>0.99482187216171314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3.7957522145290791E-66</v>
      </c>
      <c r="HT222" s="86">
        <f t="shared" si="630"/>
        <v>7.6672772639072146E-76</v>
      </c>
      <c r="HU222" s="86">
        <f t="shared" si="631"/>
        <v>7.2580818847491174E-86</v>
      </c>
      <c r="HV222" s="86">
        <f t="shared" si="632"/>
        <v>4.5161070065702638E-89</v>
      </c>
      <c r="HW222" s="86">
        <f t="shared" si="633"/>
        <v>2.5264433916256159E-76</v>
      </c>
      <c r="HX222" s="86">
        <f t="shared" si="634"/>
        <v>3.1650619912633899E-85</v>
      </c>
      <c r="HY222" s="86">
        <f t="shared" si="635"/>
        <v>2.1875343512168787E-94</v>
      </c>
      <c r="HZ222" s="86">
        <f t="shared" si="636"/>
        <v>2.1877377799894936E-88</v>
      </c>
      <c r="IA222" s="86">
        <f t="shared" si="637"/>
        <v>6.7767850721175716E-95</v>
      </c>
      <c r="IB222" s="86">
        <f t="shared" si="638"/>
        <v>8.824149444723226E-107</v>
      </c>
      <c r="IC222" s="86">
        <f t="shared" si="639"/>
        <v>2.7731643056989541E-91</v>
      </c>
      <c r="ID222" s="86">
        <f t="shared" si="640"/>
        <v>1.8485903326016498E-94</v>
      </c>
      <c r="IE222" s="86">
        <f t="shared" si="641"/>
        <v>7.0323375302662709E-94</v>
      </c>
      <c r="IF222" s="86">
        <f t="shared" si="642"/>
        <v>6.9017972051035059E-188</v>
      </c>
      <c r="IG222" s="86">
        <f t="shared" si="643"/>
        <v>5.2233480550316567E-160</v>
      </c>
      <c r="II222" s="86">
        <f t="shared" si="752"/>
        <v>2.5029090870516287E-12</v>
      </c>
      <c r="IJ222" s="86">
        <f t="shared" si="753"/>
        <v>1.4075557004004904E-16</v>
      </c>
      <c r="IK222" s="86">
        <f t="shared" si="754"/>
        <v>7.0372898940882779E-19</v>
      </c>
      <c r="IL222" s="86">
        <f t="shared" si="755"/>
        <v>2.9465880907132844E-19</v>
      </c>
      <c r="IM222" s="86">
        <f t="shared" si="756"/>
        <v>1.468107915220811E-16</v>
      </c>
      <c r="IN222" s="86">
        <f t="shared" si="757"/>
        <v>1.4252044983021272E-18</v>
      </c>
      <c r="IO222" s="86">
        <f t="shared" si="758"/>
        <v>1.5670737285218461E-20</v>
      </c>
      <c r="IP222" s="86">
        <f t="shared" si="759"/>
        <v>2.352420927377956E-20</v>
      </c>
      <c r="IQ222" s="86">
        <f t="shared" si="760"/>
        <v>1.811442744062516E-21</v>
      </c>
      <c r="IR222" s="86">
        <f t="shared" si="761"/>
        <v>8.8539241719034323E-24</v>
      </c>
      <c r="IS222" s="86">
        <f t="shared" si="762"/>
        <v>8.0721052019841671E-20</v>
      </c>
      <c r="IT222" s="86">
        <f t="shared" si="763"/>
        <v>2.7267310760203096E-20</v>
      </c>
      <c r="IU222" s="86">
        <f t="shared" si="764"/>
        <v>1.9124407986113226E-19</v>
      </c>
      <c r="IV222" s="86">
        <f t="shared" si="765"/>
        <v>1.9795403393983779E-29</v>
      </c>
      <c r="IW222" s="86">
        <f t="shared" si="766"/>
        <v>1.031470702669829E-9</v>
      </c>
      <c r="IY222" s="86">
        <f t="shared" si="767"/>
        <v>2.5029090870516287E-12</v>
      </c>
      <c r="IZ222" s="86">
        <f t="shared" si="768"/>
        <v>1.4075557004004904E-16</v>
      </c>
      <c r="JA222" s="86">
        <f t="shared" si="769"/>
        <v>7.0372898940882779E-19</v>
      </c>
      <c r="JB222" s="86">
        <f t="shared" si="770"/>
        <v>2.9465880907132844E-19</v>
      </c>
      <c r="JC222" s="86">
        <f t="shared" si="771"/>
        <v>1.468107915220811E-16</v>
      </c>
      <c r="JD222" s="86">
        <f t="shared" si="772"/>
        <v>1.4252044983021272E-18</v>
      </c>
      <c r="JE222" s="86">
        <f t="shared" si="773"/>
        <v>1.5670737285218461E-20</v>
      </c>
      <c r="JF222" s="86">
        <f t="shared" si="774"/>
        <v>2.352420927377956E-20</v>
      </c>
      <c r="JG222" s="86">
        <f t="shared" si="775"/>
        <v>1.811442744062516E-21</v>
      </c>
      <c r="JH222" s="86">
        <f t="shared" si="776"/>
        <v>8.8539241719034323E-24</v>
      </c>
      <c r="JI222" s="86">
        <f t="shared" si="777"/>
        <v>8.0721052019841671E-20</v>
      </c>
      <c r="JJ222" s="86">
        <f t="shared" si="778"/>
        <v>2.7267310760203096E-20</v>
      </c>
      <c r="JK222" s="86">
        <f t="shared" si="779"/>
        <v>1.9124407986113226E-19</v>
      </c>
      <c r="JL222" s="86">
        <f t="shared" si="780"/>
        <v>1.9795403393983779E-29</v>
      </c>
      <c r="JM222" s="86">
        <f t="shared" si="781"/>
        <v>1.031470702669829E-9</v>
      </c>
    </row>
    <row r="223" spans="2:273" x14ac:dyDescent="0.25">
      <c r="B223" s="2">
        <v>196</v>
      </c>
      <c r="C223" s="37">
        <v>50.191899999999997</v>
      </c>
      <c r="D223" s="37">
        <v>49.121499999999997</v>
      </c>
      <c r="E223" s="37">
        <v>49.295000000000002</v>
      </c>
      <c r="F223" s="37">
        <v>49.320700000000002</v>
      </c>
      <c r="G223" s="37">
        <v>49.326900000000002</v>
      </c>
      <c r="H223" s="37">
        <v>50.182000000000002</v>
      </c>
      <c r="I223" s="37">
        <v>50.529600000000002</v>
      </c>
      <c r="J223" s="37">
        <v>50.711799999999997</v>
      </c>
      <c r="K223" s="37">
        <v>50.4788</v>
      </c>
      <c r="L223" s="37">
        <v>50.404899999999998</v>
      </c>
      <c r="M223" s="37">
        <v>50.399700000000003</v>
      </c>
      <c r="N223" s="37">
        <v>51.084899999999998</v>
      </c>
      <c r="O223" s="37">
        <v>51.359299999999998</v>
      </c>
      <c r="P223" s="37">
        <v>51.707900000000002</v>
      </c>
      <c r="Q223" s="37">
        <v>51.792900000000003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62.104699127579735</v>
      </c>
      <c r="DL223" s="2">
        <f t="shared" si="713"/>
        <v>60.521089268292698</v>
      </c>
      <c r="DM223" s="2">
        <f t="shared" si="713"/>
        <v>64.2321781376518</v>
      </c>
      <c r="DN223" s="2">
        <f t="shared" si="713"/>
        <v>58.870573170731696</v>
      </c>
      <c r="DO223" s="2">
        <f t="shared" si="713"/>
        <v>58.329134091986731</v>
      </c>
      <c r="DP223" s="2">
        <f t="shared" si="713"/>
        <v>60.568190825035551</v>
      </c>
      <c r="DQ223" s="2">
        <f t="shared" si="713"/>
        <v>65.266148067226894</v>
      </c>
      <c r="DR223" s="2">
        <f t="shared" si="713"/>
        <v>62.927417897897897</v>
      </c>
      <c r="DS223" s="2">
        <f t="shared" si="713"/>
        <v>68.606211651651634</v>
      </c>
      <c r="DT223" s="2">
        <f t="shared" si="713"/>
        <v>65.503640261690265</v>
      </c>
      <c r="DU223" s="2">
        <f t="shared" si="713"/>
        <v>61.689092467532475</v>
      </c>
      <c r="DV223" s="2">
        <f t="shared" si="713"/>
        <v>65.335215272415283</v>
      </c>
      <c r="DW223" s="2">
        <f t="shared" si="713"/>
        <v>68.893576134453781</v>
      </c>
      <c r="DX223" s="2">
        <f t="shared" si="713"/>
        <v>66.396289937683278</v>
      </c>
      <c r="DY223" s="2">
        <f t="shared" si="713"/>
        <v>68.225735282051275</v>
      </c>
      <c r="EA223" s="2">
        <f t="shared" si="652"/>
        <v>49.041468625340627</v>
      </c>
      <c r="EB223" s="2">
        <f t="shared" si="714"/>
        <v>48.358157198354661</v>
      </c>
      <c r="EC223" s="2">
        <f t="shared" si="715"/>
        <v>47.588732386752682</v>
      </c>
      <c r="ED223" s="2">
        <f t="shared" si="716"/>
        <v>49.066290145102784</v>
      </c>
      <c r="EE223" s="2">
        <f t="shared" si="717"/>
        <v>48.382406062924716</v>
      </c>
      <c r="EF223" s="2">
        <f t="shared" si="718"/>
        <v>49.49844623821518</v>
      </c>
      <c r="EG223" s="2">
        <f t="shared" si="719"/>
        <v>50.578717879276951</v>
      </c>
      <c r="EH223" s="2">
        <f t="shared" si="720"/>
        <v>49.589373374098081</v>
      </c>
      <c r="EI223" s="2">
        <f t="shared" si="721"/>
        <v>50.380813209017099</v>
      </c>
      <c r="EJ223" s="2">
        <f t="shared" si="722"/>
        <v>48.960898563718366</v>
      </c>
      <c r="EK223" s="2">
        <f t="shared" si="723"/>
        <v>48.918562036797944</v>
      </c>
      <c r="EL223" s="2">
        <f t="shared" si="724"/>
        <v>49.803879388128692</v>
      </c>
      <c r="EM223" s="2">
        <f t="shared" si="725"/>
        <v>50.640018521688049</v>
      </c>
      <c r="EN223" s="2">
        <f t="shared" si="726"/>
        <v>51.15307101735246</v>
      </c>
      <c r="EO223" s="2">
        <f t="shared" si="727"/>
        <v>51.470631588273584</v>
      </c>
      <c r="EQ223" s="2">
        <f t="shared" si="728"/>
        <v>49.383551727364548</v>
      </c>
      <c r="ER223" s="2">
        <f t="shared" si="729"/>
        <v>48.347283117282622</v>
      </c>
      <c r="ES223" s="2">
        <f t="shared" si="729"/>
        <v>48.5102581461624</v>
      </c>
      <c r="ET223" s="2">
        <f t="shared" si="729"/>
        <v>48.883148731530525</v>
      </c>
      <c r="EU223" s="2">
        <f t="shared" si="729"/>
        <v>48.695436774272444</v>
      </c>
      <c r="EV223" s="2">
        <f t="shared" si="729"/>
        <v>49.359262773654486</v>
      </c>
      <c r="EW223" s="2">
        <f t="shared" si="729"/>
        <v>50.340967474717623</v>
      </c>
      <c r="EX223" s="2">
        <f t="shared" si="729"/>
        <v>50.362570316673903</v>
      </c>
      <c r="EY223" s="2">
        <f t="shared" si="729"/>
        <v>50.294387096774201</v>
      </c>
      <c r="EZ223" s="2">
        <f t="shared" si="729"/>
        <v>48.1953918781726</v>
      </c>
      <c r="FA223" s="2">
        <f t="shared" si="729"/>
        <v>48.984720177529496</v>
      </c>
      <c r="FB223" s="2">
        <f t="shared" si="729"/>
        <v>49.503840597628084</v>
      </c>
      <c r="FC223" s="2">
        <f t="shared" si="729"/>
        <v>50.615628470599653</v>
      </c>
      <c r="FD223" s="2">
        <f t="shared" si="729"/>
        <v>50.998248270822998</v>
      </c>
      <c r="FE223" s="2">
        <f t="shared" si="729"/>
        <v>51.206888125521132</v>
      </c>
      <c r="FG223" s="2">
        <f t="shared" si="730"/>
        <v>0.99999939392606629</v>
      </c>
      <c r="FH223" s="2">
        <f t="shared" si="731"/>
        <v>0.99999938413635403</v>
      </c>
      <c r="FI223" s="2">
        <f t="shared" si="731"/>
        <v>0.99999935882519186</v>
      </c>
      <c r="FJ223" s="2">
        <f t="shared" si="731"/>
        <v>0.99999933942645125</v>
      </c>
      <c r="FK223" s="2">
        <f t="shared" si="731"/>
        <v>0.99999927926300303</v>
      </c>
      <c r="FL223" s="2">
        <f t="shared" si="731"/>
        <v>0.99999927418821788</v>
      </c>
      <c r="FM223" s="2">
        <f t="shared" si="731"/>
        <v>0.99999925416536939</v>
      </c>
      <c r="FN223" s="2">
        <f t="shared" si="731"/>
        <v>0.99999923853601558</v>
      </c>
      <c r="FO223" s="2">
        <f t="shared" si="731"/>
        <v>0.99999925295028913</v>
      </c>
      <c r="FP223" s="2">
        <f t="shared" si="731"/>
        <v>0.99999928352227407</v>
      </c>
      <c r="FQ223" s="2">
        <f t="shared" si="731"/>
        <v>0.99999917901352864</v>
      </c>
      <c r="FR223" s="2">
        <f t="shared" si="731"/>
        <v>0.99999930095490808</v>
      </c>
      <c r="FS223" s="2">
        <f t="shared" si="731"/>
        <v>0.99999922798230689</v>
      </c>
      <c r="FT223" s="2">
        <f t="shared" si="731"/>
        <v>0.99999915038570164</v>
      </c>
      <c r="FU223" s="2">
        <f t="shared" si="731"/>
        <v>0.9999989937455146</v>
      </c>
      <c r="FW223" s="2">
        <f t="shared" si="748"/>
        <v>0.99360326083941464</v>
      </c>
      <c r="FX223" s="2">
        <f t="shared" si="588"/>
        <v>0.99675256942010104</v>
      </c>
      <c r="FY223" s="2">
        <f t="shared" si="589"/>
        <v>0.99660056311482537</v>
      </c>
      <c r="FZ223" s="2">
        <f t="shared" si="590"/>
        <v>0.9964005756423383</v>
      </c>
      <c r="GA223" s="2">
        <f t="shared" si="591"/>
        <v>0.99643103288998669</v>
      </c>
      <c r="GB223" s="2">
        <f t="shared" si="592"/>
        <v>0.99662650362341021</v>
      </c>
      <c r="GC223" s="2">
        <f t="shared" si="593"/>
        <v>0.99683166186692396</v>
      </c>
      <c r="GD223" s="2">
        <f t="shared" si="594"/>
        <v>0.99738345189655397</v>
      </c>
      <c r="GE223" s="2">
        <f t="shared" si="595"/>
        <v>0.99728021654937538</v>
      </c>
      <c r="GF223" s="2">
        <f t="shared" si="596"/>
        <v>0.99730080731522397</v>
      </c>
      <c r="GG223" s="2">
        <f t="shared" si="597"/>
        <v>0.99679739502298048</v>
      </c>
      <c r="GH223" s="2">
        <f t="shared" si="598"/>
        <v>0.99665051440407759</v>
      </c>
      <c r="GI223" s="2">
        <f t="shared" si="599"/>
        <v>0.99598590734686487</v>
      </c>
      <c r="GJ223" s="2">
        <f t="shared" si="600"/>
        <v>0.99511853292875674</v>
      </c>
      <c r="GK223" s="2">
        <f t="shared" si="601"/>
        <v>0.99527533863784934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1.0571309355991689E-67</v>
      </c>
      <c r="HT223" s="86">
        <f t="shared" si="630"/>
        <v>1.4288753912251732E-77</v>
      </c>
      <c r="HU223" s="86">
        <f t="shared" si="631"/>
        <v>7.3422505037616523E-88</v>
      </c>
      <c r="HV223" s="86">
        <f t="shared" si="632"/>
        <v>3.7915201053813107E-91</v>
      </c>
      <c r="HW223" s="86">
        <f t="shared" si="633"/>
        <v>4.3504370291392039E-78</v>
      </c>
      <c r="HX223" s="86">
        <f t="shared" si="634"/>
        <v>3.4151527913159327E-87</v>
      </c>
      <c r="HY223" s="86">
        <f t="shared" si="635"/>
        <v>1.5015067619538819E-96</v>
      </c>
      <c r="HZ223" s="86">
        <f t="shared" si="636"/>
        <v>2.1169990175238901E-90</v>
      </c>
      <c r="IA223" s="86">
        <f t="shared" si="637"/>
        <v>4.6480421485851362E-97</v>
      </c>
      <c r="IB223" s="86">
        <f t="shared" si="638"/>
        <v>3.3239180531003394E-109</v>
      </c>
      <c r="IC223" s="86">
        <f t="shared" si="639"/>
        <v>2.2508042577966346E-93</v>
      </c>
      <c r="ID223" s="86">
        <f t="shared" si="640"/>
        <v>1.244220636595033E-96</v>
      </c>
      <c r="IE223" s="86">
        <f t="shared" si="641"/>
        <v>4.5750388328045424E-96</v>
      </c>
      <c r="IF223" s="86">
        <f t="shared" si="642"/>
        <v>1.8326439231412411E-192</v>
      </c>
      <c r="IG223" s="86">
        <f t="shared" si="643"/>
        <v>6.4389381780044778E-164</v>
      </c>
      <c r="II223" s="86">
        <f t="shared" si="752"/>
        <v>9.7952463829203968E-13</v>
      </c>
      <c r="IJ223" s="86">
        <f t="shared" si="753"/>
        <v>4.4959068641086322E-17</v>
      </c>
      <c r="IK223" s="86">
        <f t="shared" si="754"/>
        <v>1.8713796148121344E-19</v>
      </c>
      <c r="IL223" s="86">
        <f t="shared" si="755"/>
        <v>7.5078601862122663E-20</v>
      </c>
      <c r="IM223" s="86">
        <f t="shared" si="756"/>
        <v>4.6043744356656207E-17</v>
      </c>
      <c r="IN223" s="86">
        <f t="shared" si="757"/>
        <v>3.885777889350607E-19</v>
      </c>
      <c r="IO223" s="86">
        <f t="shared" si="758"/>
        <v>3.7452748179265682E-21</v>
      </c>
      <c r="IP223" s="86">
        <f t="shared" si="759"/>
        <v>5.9701938917675158E-21</v>
      </c>
      <c r="IQ223" s="86">
        <f t="shared" si="760"/>
        <v>4.2005565176507979E-22</v>
      </c>
      <c r="IR223" s="86">
        <f t="shared" si="761"/>
        <v>1.7388765312885967E-24</v>
      </c>
      <c r="IS223" s="86">
        <f t="shared" si="762"/>
        <v>2.0292143301788255E-20</v>
      </c>
      <c r="IT223" s="86">
        <f t="shared" si="763"/>
        <v>6.5416009561602956E-21</v>
      </c>
      <c r="IU223" s="86">
        <f t="shared" si="764"/>
        <v>4.6702625760014794E-20</v>
      </c>
      <c r="IV223" s="86">
        <f t="shared" si="765"/>
        <v>2.0384675959662145E-30</v>
      </c>
      <c r="IW223" s="86">
        <f t="shared" si="766"/>
        <v>5.2517615473472191E-10</v>
      </c>
      <c r="IY223" s="86">
        <f t="shared" si="767"/>
        <v>9.7952463829203968E-13</v>
      </c>
      <c r="IZ223" s="86">
        <f t="shared" si="768"/>
        <v>4.4959068641086322E-17</v>
      </c>
      <c r="JA223" s="86">
        <f t="shared" si="769"/>
        <v>1.8713796148121344E-19</v>
      </c>
      <c r="JB223" s="86">
        <f t="shared" si="770"/>
        <v>7.5078601862122663E-20</v>
      </c>
      <c r="JC223" s="86">
        <f t="shared" si="771"/>
        <v>4.6043744356656207E-17</v>
      </c>
      <c r="JD223" s="86">
        <f t="shared" si="772"/>
        <v>3.885777889350607E-19</v>
      </c>
      <c r="JE223" s="86">
        <f t="shared" si="773"/>
        <v>3.7452748179265682E-21</v>
      </c>
      <c r="JF223" s="86">
        <f t="shared" si="774"/>
        <v>5.9701938917675158E-21</v>
      </c>
      <c r="JG223" s="86">
        <f t="shared" si="775"/>
        <v>4.2005565176507979E-22</v>
      </c>
      <c r="JH223" s="86">
        <f t="shared" si="776"/>
        <v>1.7388765312885967E-24</v>
      </c>
      <c r="JI223" s="86">
        <f t="shared" si="777"/>
        <v>2.0292143301788255E-20</v>
      </c>
      <c r="JJ223" s="86">
        <f t="shared" si="778"/>
        <v>6.5416009561602956E-21</v>
      </c>
      <c r="JK223" s="86">
        <f t="shared" si="779"/>
        <v>4.6702625760014794E-20</v>
      </c>
      <c r="JL223" s="86">
        <f t="shared" si="780"/>
        <v>2.0384675959662145E-30</v>
      </c>
      <c r="JM223" s="86">
        <f t="shared" si="781"/>
        <v>5.2517615473472191E-10</v>
      </c>
    </row>
    <row r="224" spans="2:273" x14ac:dyDescent="0.25">
      <c r="B224" s="2">
        <v>197</v>
      </c>
      <c r="C224" s="37">
        <v>50.701000000000001</v>
      </c>
      <c r="D224" s="37">
        <v>49.6995</v>
      </c>
      <c r="E224" s="37">
        <v>49.676600000000001</v>
      </c>
      <c r="F224" s="37">
        <v>49.145899999999997</v>
      </c>
      <c r="G224" s="37">
        <v>49.156199999999998</v>
      </c>
      <c r="H224" s="37">
        <v>49.585299999999997</v>
      </c>
      <c r="I224" s="37">
        <v>50.424799999999998</v>
      </c>
      <c r="J224" s="37">
        <v>50.999499999999998</v>
      </c>
      <c r="K224" s="37">
        <v>50.623100000000001</v>
      </c>
      <c r="L224" s="37">
        <v>50.296700000000001</v>
      </c>
      <c r="M224" s="37">
        <v>49.712299999999999</v>
      </c>
      <c r="N224" s="37">
        <v>50.610799999999998</v>
      </c>
      <c r="O224" s="37">
        <v>51.328600000000002</v>
      </c>
      <c r="P224" s="37">
        <v>51.280799999999999</v>
      </c>
      <c r="Q224" s="37">
        <v>52.385100000000001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62.137571303939957</v>
      </c>
      <c r="DL224" s="2">
        <f t="shared" si="713"/>
        <v>60.548503536585379</v>
      </c>
      <c r="DM224" s="2">
        <f t="shared" si="713"/>
        <v>64.281771902833995</v>
      </c>
      <c r="DN224" s="2">
        <f t="shared" si="713"/>
        <v>58.892459399624755</v>
      </c>
      <c r="DO224" s="2">
        <f t="shared" si="713"/>
        <v>58.346284921763875</v>
      </c>
      <c r="DP224" s="2">
        <f t="shared" si="713"/>
        <v>60.59691394025603</v>
      </c>
      <c r="DQ224" s="2">
        <f t="shared" si="713"/>
        <v>65.319992324929984</v>
      </c>
      <c r="DR224" s="2">
        <f t="shared" si="713"/>
        <v>62.968380652080647</v>
      </c>
      <c r="DS224" s="2">
        <f t="shared" si="713"/>
        <v>68.677297854997846</v>
      </c>
      <c r="DT224" s="2">
        <f t="shared" si="713"/>
        <v>65.555495358215353</v>
      </c>
      <c r="DU224" s="2">
        <f t="shared" si="713"/>
        <v>61.717561848739507</v>
      </c>
      <c r="DV224" s="2">
        <f t="shared" si="713"/>
        <v>65.387326971256982</v>
      </c>
      <c r="DW224" s="2">
        <f t="shared" si="713"/>
        <v>68.960690053475929</v>
      </c>
      <c r="DX224" s="2">
        <f t="shared" si="713"/>
        <v>66.450485593841634</v>
      </c>
      <c r="DY224" s="2">
        <f t="shared" si="713"/>
        <v>68.285256034188023</v>
      </c>
      <c r="EA224" s="2">
        <f t="shared" si="652"/>
        <v>48.997781807231675</v>
      </c>
      <c r="EB224" s="2">
        <f t="shared" si="714"/>
        <v>48.32354874600091</v>
      </c>
      <c r="EC224" s="2">
        <f t="shared" si="715"/>
        <v>47.545951352300989</v>
      </c>
      <c r="ED224" s="2">
        <f t="shared" si="716"/>
        <v>49.035912726723097</v>
      </c>
      <c r="EE224" s="2">
        <f t="shared" si="717"/>
        <v>48.343419204881457</v>
      </c>
      <c r="EF224" s="2">
        <f t="shared" si="718"/>
        <v>49.467542762329401</v>
      </c>
      <c r="EG224" s="2">
        <f t="shared" si="719"/>
        <v>50.553094854744998</v>
      </c>
      <c r="EH224" s="2">
        <f t="shared" si="720"/>
        <v>49.552315215849333</v>
      </c>
      <c r="EI224" s="2">
        <f t="shared" si="721"/>
        <v>50.349442026148374</v>
      </c>
      <c r="EJ224" s="2">
        <f t="shared" si="722"/>
        <v>48.917279005255139</v>
      </c>
      <c r="EK224" s="2">
        <f t="shared" si="723"/>
        <v>48.873080071013561</v>
      </c>
      <c r="EL224" s="2">
        <f t="shared" si="724"/>
        <v>49.770908061063011</v>
      </c>
      <c r="EM224" s="2">
        <f t="shared" si="725"/>
        <v>50.604229391727479</v>
      </c>
      <c r="EN224" s="2">
        <f t="shared" si="726"/>
        <v>51.118963774592316</v>
      </c>
      <c r="EO224" s="2">
        <f t="shared" si="727"/>
        <v>51.415275137691445</v>
      </c>
      <c r="EQ224" s="2">
        <f t="shared" si="728"/>
        <v>49.343484547702971</v>
      </c>
      <c r="ER224" s="2">
        <f t="shared" si="729"/>
        <v>48.312560563127526</v>
      </c>
      <c r="ES224" s="2">
        <f t="shared" si="729"/>
        <v>48.476799251316237</v>
      </c>
      <c r="ET224" s="2">
        <f t="shared" si="729"/>
        <v>48.850905296905495</v>
      </c>
      <c r="EU224" s="2">
        <f t="shared" si="729"/>
        <v>48.659592403892447</v>
      </c>
      <c r="EV224" s="2">
        <f t="shared" si="729"/>
        <v>49.326963198431599</v>
      </c>
      <c r="EW224" s="2">
        <f t="shared" si="729"/>
        <v>50.312958419568282</v>
      </c>
      <c r="EX224" s="2">
        <f t="shared" si="729"/>
        <v>50.333178625171911</v>
      </c>
      <c r="EY224" s="2">
        <f t="shared" si="729"/>
        <v>50.262147148937402</v>
      </c>
      <c r="EZ224" s="2">
        <f t="shared" si="729"/>
        <v>48.144092216582081</v>
      </c>
      <c r="FA224" s="2">
        <f t="shared" si="729"/>
        <v>48.939901761866082</v>
      </c>
      <c r="FB224" s="2">
        <f t="shared" si="729"/>
        <v>49.467845046895576</v>
      </c>
      <c r="FC224" s="2">
        <f t="shared" si="729"/>
        <v>50.579584843015844</v>
      </c>
      <c r="FD224" s="2">
        <f t="shared" si="729"/>
        <v>50.962540990320612</v>
      </c>
      <c r="FE224" s="2">
        <f t="shared" si="729"/>
        <v>51.148984025305403</v>
      </c>
      <c r="FG224" s="2">
        <f t="shared" si="730"/>
        <v>0.99999944725397349</v>
      </c>
      <c r="FH224" s="2">
        <f t="shared" si="731"/>
        <v>0.99999943832564886</v>
      </c>
      <c r="FI224" s="2">
        <f t="shared" si="731"/>
        <v>0.99999941524159208</v>
      </c>
      <c r="FJ224" s="2">
        <f t="shared" si="731"/>
        <v>0.99999939754972833</v>
      </c>
      <c r="FK224" s="2">
        <f t="shared" si="731"/>
        <v>0.99999934268000468</v>
      </c>
      <c r="FL224" s="2">
        <f t="shared" si="731"/>
        <v>0.99999933805174501</v>
      </c>
      <c r="FM224" s="2">
        <f t="shared" si="731"/>
        <v>0.9999993197906879</v>
      </c>
      <c r="FN224" s="2">
        <f t="shared" si="731"/>
        <v>0.99999930553654592</v>
      </c>
      <c r="FO224" s="2">
        <f t="shared" si="731"/>
        <v>0.99999931868252134</v>
      </c>
      <c r="FP224" s="2">
        <f t="shared" si="731"/>
        <v>0.99999934656450662</v>
      </c>
      <c r="FQ224" s="2">
        <f t="shared" si="731"/>
        <v>0.999999251251385</v>
      </c>
      <c r="FR224" s="2">
        <f t="shared" si="731"/>
        <v>0.99999936246325971</v>
      </c>
      <c r="FS224" s="2">
        <f t="shared" si="731"/>
        <v>0.99999929591144787</v>
      </c>
      <c r="FT224" s="2">
        <f t="shared" si="731"/>
        <v>0.99999922514249273</v>
      </c>
      <c r="FU224" s="2">
        <f t="shared" si="731"/>
        <v>0.99999908228492085</v>
      </c>
      <c r="FW224" s="2">
        <f t="shared" si="748"/>
        <v>0.99416281912847837</v>
      </c>
      <c r="FX224" s="2">
        <f t="shared" si="588"/>
        <v>0.99703746159923179</v>
      </c>
      <c r="FY224" s="2">
        <f t="shared" si="589"/>
        <v>0.99689874908669496</v>
      </c>
      <c r="FZ224" s="2">
        <f t="shared" si="590"/>
        <v>0.99671624597155528</v>
      </c>
      <c r="GA224" s="2">
        <f t="shared" si="591"/>
        <v>0.99674404084013946</v>
      </c>
      <c r="GB224" s="2">
        <f t="shared" si="592"/>
        <v>0.99692242121688168</v>
      </c>
      <c r="GC224" s="2">
        <f t="shared" si="593"/>
        <v>0.99710963550577303</v>
      </c>
      <c r="GD224" s="2">
        <f t="shared" si="594"/>
        <v>0.99761313024401777</v>
      </c>
      <c r="GE224" s="2">
        <f t="shared" si="595"/>
        <v>0.99751893426485871</v>
      </c>
      <c r="GF224" s="2">
        <f t="shared" si="596"/>
        <v>0.99753772222374404</v>
      </c>
      <c r="GG224" s="2">
        <f t="shared" si="597"/>
        <v>0.99707836624639068</v>
      </c>
      <c r="GH224" s="2">
        <f t="shared" si="598"/>
        <v>0.99694433226866763</v>
      </c>
      <c r="GI224" s="2">
        <f t="shared" si="599"/>
        <v>0.99633781051712933</v>
      </c>
      <c r="GJ224" s="2">
        <f t="shared" si="600"/>
        <v>0.99554613611241805</v>
      </c>
      <c r="GK224" s="2">
        <f t="shared" si="601"/>
        <v>0.99568926557128001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2.8216197974709148E-69</v>
      </c>
      <c r="HT224" s="86">
        <f t="shared" si="630"/>
        <v>2.5437286594074427E-79</v>
      </c>
      <c r="HU224" s="86">
        <f t="shared" si="631"/>
        <v>7.0393126650577747E-90</v>
      </c>
      <c r="HV224" s="86">
        <f t="shared" si="632"/>
        <v>3.0098749012745602E-93</v>
      </c>
      <c r="HW224" s="86">
        <f t="shared" si="633"/>
        <v>7.1452664835271879E-80</v>
      </c>
      <c r="HX224" s="86">
        <f t="shared" si="634"/>
        <v>3.4962910805582087E-89</v>
      </c>
      <c r="HY224" s="86">
        <f t="shared" si="635"/>
        <v>9.7318553190170527E-99</v>
      </c>
      <c r="HZ224" s="86">
        <f t="shared" si="636"/>
        <v>1.9425370476526731E-92</v>
      </c>
      <c r="IA224" s="86">
        <f t="shared" si="637"/>
        <v>3.0111942730526633E-99</v>
      </c>
      <c r="IB224" s="86">
        <f t="shared" si="638"/>
        <v>1.17498615605811E-111</v>
      </c>
      <c r="IC224" s="86">
        <f t="shared" si="639"/>
        <v>1.7283892234608014E-95</v>
      </c>
      <c r="ID224" s="86">
        <f t="shared" si="640"/>
        <v>7.9044966233501413E-99</v>
      </c>
      <c r="IE224" s="86">
        <f t="shared" si="641"/>
        <v>2.8061598958707315E-98</v>
      </c>
      <c r="IF224" s="86">
        <f t="shared" si="642"/>
        <v>4.2821334472182937E-197</v>
      </c>
      <c r="IG224" s="86">
        <f t="shared" si="643"/>
        <v>7.1125998330974316E-168</v>
      </c>
      <c r="II224" s="86">
        <f t="shared" si="752"/>
        <v>3.770090586021593E-13</v>
      </c>
      <c r="IJ224" s="86">
        <f t="shared" si="753"/>
        <v>1.4104172262112857E-17</v>
      </c>
      <c r="IK224" s="86">
        <f t="shared" si="754"/>
        <v>4.8723151313605797E-20</v>
      </c>
      <c r="IL224" s="86">
        <f t="shared" si="755"/>
        <v>1.8712485677599456E-20</v>
      </c>
      <c r="IM224" s="86">
        <f t="shared" si="756"/>
        <v>1.4174311882328842E-17</v>
      </c>
      <c r="IN224" s="86">
        <f t="shared" si="757"/>
        <v>1.0377311236414579E-19</v>
      </c>
      <c r="IO224" s="86">
        <f t="shared" si="758"/>
        <v>8.7510137590183582E-22</v>
      </c>
      <c r="IP224" s="86">
        <f t="shared" si="759"/>
        <v>1.4837553337606192E-21</v>
      </c>
      <c r="IQ224" s="86">
        <f t="shared" si="760"/>
        <v>9.5239015522737112E-23</v>
      </c>
      <c r="IR224" s="86">
        <f t="shared" si="761"/>
        <v>3.330488750470773E-25</v>
      </c>
      <c r="IS224" s="86">
        <f t="shared" si="762"/>
        <v>4.9909804855770286E-21</v>
      </c>
      <c r="IT224" s="86">
        <f t="shared" si="763"/>
        <v>1.5340450981719236E-21</v>
      </c>
      <c r="IU224" s="86">
        <f t="shared" si="764"/>
        <v>1.114333907703262E-20</v>
      </c>
      <c r="IV224" s="86">
        <f t="shared" si="765"/>
        <v>2.0185930598324926E-31</v>
      </c>
      <c r="IW224" s="86">
        <f t="shared" si="766"/>
        <v>2.6442326388981678E-10</v>
      </c>
      <c r="IY224" s="86">
        <f t="shared" si="767"/>
        <v>3.770090586021593E-13</v>
      </c>
      <c r="IZ224" s="86">
        <f t="shared" si="768"/>
        <v>1.4104172262112857E-17</v>
      </c>
      <c r="JA224" s="86">
        <f t="shared" si="769"/>
        <v>4.8723151313605797E-20</v>
      </c>
      <c r="JB224" s="86">
        <f t="shared" si="770"/>
        <v>1.8712485677599456E-20</v>
      </c>
      <c r="JC224" s="86">
        <f t="shared" si="771"/>
        <v>1.4174311882328842E-17</v>
      </c>
      <c r="JD224" s="86">
        <f t="shared" si="772"/>
        <v>1.0377311236414579E-19</v>
      </c>
      <c r="JE224" s="86">
        <f t="shared" si="773"/>
        <v>8.7510137590183582E-22</v>
      </c>
      <c r="JF224" s="86">
        <f t="shared" si="774"/>
        <v>1.4837553337606192E-21</v>
      </c>
      <c r="JG224" s="86">
        <f t="shared" si="775"/>
        <v>9.5239015522737112E-23</v>
      </c>
      <c r="JH224" s="86">
        <f t="shared" si="776"/>
        <v>3.330488750470773E-25</v>
      </c>
      <c r="JI224" s="86">
        <f t="shared" si="777"/>
        <v>4.9909804855770286E-21</v>
      </c>
      <c r="JJ224" s="86">
        <f t="shared" si="778"/>
        <v>1.5340450981719236E-21</v>
      </c>
      <c r="JK224" s="86">
        <f t="shared" si="779"/>
        <v>1.114333907703262E-20</v>
      </c>
      <c r="JL224" s="86">
        <f t="shared" si="780"/>
        <v>2.0185930598324926E-31</v>
      </c>
      <c r="JM224" s="86">
        <f t="shared" si="781"/>
        <v>2.6442326388981678E-10</v>
      </c>
    </row>
    <row r="225" spans="1:273" x14ac:dyDescent="0.25">
      <c r="B225" s="2">
        <v>198</v>
      </c>
      <c r="C225" s="37">
        <v>50.250999999999998</v>
      </c>
      <c r="D225" s="37">
        <v>49.307600000000001</v>
      </c>
      <c r="E225" s="37">
        <v>50.362699999999997</v>
      </c>
      <c r="F225" s="37">
        <v>49.037500000000001</v>
      </c>
      <c r="G225" s="37">
        <v>50.270299999999999</v>
      </c>
      <c r="H225" s="37">
        <v>49.222499999999997</v>
      </c>
      <c r="I225" s="37">
        <v>51.033999999999999</v>
      </c>
      <c r="J225" s="37">
        <v>50.906100000000002</v>
      </c>
      <c r="K225" s="37">
        <v>51.151699999999998</v>
      </c>
      <c r="L225" s="37">
        <v>50.637300000000003</v>
      </c>
      <c r="M225" s="37">
        <v>49.564599999999999</v>
      </c>
      <c r="N225" s="37">
        <v>50.732500000000002</v>
      </c>
      <c r="O225" s="37">
        <v>50.75</v>
      </c>
      <c r="P225" s="37">
        <v>51.444800000000001</v>
      </c>
      <c r="Q225" s="37">
        <v>52.5608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62.170443480300179</v>
      </c>
      <c r="DL225" s="2">
        <f t="shared" si="713"/>
        <v>60.57591780487806</v>
      </c>
      <c r="DM225" s="2">
        <f t="shared" si="713"/>
        <v>64.331365668016176</v>
      </c>
      <c r="DN225" s="2">
        <f t="shared" si="713"/>
        <v>58.914345628517808</v>
      </c>
      <c r="DO225" s="2">
        <f t="shared" si="713"/>
        <v>58.363435751541019</v>
      </c>
      <c r="DP225" s="2">
        <f t="shared" si="713"/>
        <v>60.625637055476517</v>
      </c>
      <c r="DQ225" s="2">
        <f t="shared" si="713"/>
        <v>65.373836582633061</v>
      </c>
      <c r="DR225" s="2">
        <f t="shared" si="713"/>
        <v>63.009343406263397</v>
      </c>
      <c r="DS225" s="2">
        <f t="shared" si="713"/>
        <v>68.748384058344044</v>
      </c>
      <c r="DT225" s="2">
        <f t="shared" si="713"/>
        <v>65.607350454740455</v>
      </c>
      <c r="DU225" s="2">
        <f t="shared" si="713"/>
        <v>61.746031229946539</v>
      </c>
      <c r="DV225" s="2">
        <f t="shared" si="713"/>
        <v>65.439438670098681</v>
      </c>
      <c r="DW225" s="2">
        <f t="shared" si="713"/>
        <v>69.027803972498077</v>
      </c>
      <c r="DX225" s="2">
        <f t="shared" si="713"/>
        <v>66.50468124999999</v>
      </c>
      <c r="DY225" s="2">
        <f t="shared" si="713"/>
        <v>68.344776786324772</v>
      </c>
      <c r="EA225" s="2">
        <f t="shared" si="652"/>
        <v>48.954094989122716</v>
      </c>
      <c r="EB225" s="2">
        <f t="shared" si="714"/>
        <v>48.288940293647165</v>
      </c>
      <c r="EC225" s="2">
        <f t="shared" si="715"/>
        <v>47.503170317849296</v>
      </c>
      <c r="ED225" s="2">
        <f t="shared" si="716"/>
        <v>49.005535308343411</v>
      </c>
      <c r="EE225" s="2">
        <f t="shared" si="717"/>
        <v>48.30443234683819</v>
      </c>
      <c r="EF225" s="2">
        <f t="shared" si="718"/>
        <v>49.436639286443622</v>
      </c>
      <c r="EG225" s="2">
        <f t="shared" si="719"/>
        <v>50.527471830213038</v>
      </c>
      <c r="EH225" s="2">
        <f t="shared" si="720"/>
        <v>49.515257057600586</v>
      </c>
      <c r="EI225" s="2">
        <f t="shared" si="721"/>
        <v>50.318070843279642</v>
      </c>
      <c r="EJ225" s="2">
        <f t="shared" si="722"/>
        <v>48.873659446791905</v>
      </c>
      <c r="EK225" s="2">
        <f t="shared" si="723"/>
        <v>48.827598105229185</v>
      </c>
      <c r="EL225" s="2">
        <f t="shared" si="724"/>
        <v>49.737936733997323</v>
      </c>
      <c r="EM225" s="2">
        <f t="shared" si="725"/>
        <v>50.568440261766909</v>
      </c>
      <c r="EN225" s="2">
        <f t="shared" si="726"/>
        <v>51.084856531832173</v>
      </c>
      <c r="EO225" s="2">
        <f t="shared" si="727"/>
        <v>51.359918687109307</v>
      </c>
      <c r="EQ225" s="2">
        <f t="shared" si="728"/>
        <v>49.303417368041394</v>
      </c>
      <c r="ER225" s="2">
        <f t="shared" si="729"/>
        <v>48.277838008972431</v>
      </c>
      <c r="ES225" s="2">
        <f t="shared" si="729"/>
        <v>48.443340356470081</v>
      </c>
      <c r="ET225" s="2">
        <f t="shared" si="729"/>
        <v>48.818661862280457</v>
      </c>
      <c r="EU225" s="2">
        <f t="shared" si="729"/>
        <v>48.623748033512456</v>
      </c>
      <c r="EV225" s="2">
        <f t="shared" si="729"/>
        <v>49.294663623208706</v>
      </c>
      <c r="EW225" s="2">
        <f t="shared" si="729"/>
        <v>50.284949364418935</v>
      </c>
      <c r="EX225" s="2">
        <f t="shared" si="729"/>
        <v>50.303786933669926</v>
      </c>
      <c r="EY225" s="2">
        <f t="shared" si="729"/>
        <v>50.229907201100595</v>
      </c>
      <c r="EZ225" s="2">
        <f t="shared" si="729"/>
        <v>48.092792554991554</v>
      </c>
      <c r="FA225" s="2">
        <f t="shared" si="729"/>
        <v>48.895083346202661</v>
      </c>
      <c r="FB225" s="2">
        <f t="shared" si="729"/>
        <v>49.431849496163075</v>
      </c>
      <c r="FC225" s="2">
        <f t="shared" si="729"/>
        <v>50.543541215432029</v>
      </c>
      <c r="FD225" s="2">
        <f t="shared" si="729"/>
        <v>50.926833709818219</v>
      </c>
      <c r="FE225" s="2">
        <f t="shared" si="729"/>
        <v>51.091079925089673</v>
      </c>
      <c r="FG225" s="2">
        <f t="shared" si="730"/>
        <v>0.9999994958896079</v>
      </c>
      <c r="FH225" s="2">
        <f t="shared" si="731"/>
        <v>0.99999948774687819</v>
      </c>
      <c r="FI225" s="2">
        <f t="shared" si="731"/>
        <v>0.99999946669396611</v>
      </c>
      <c r="FJ225" s="2">
        <f t="shared" si="731"/>
        <v>0.99999945055879291</v>
      </c>
      <c r="FK225" s="2">
        <f t="shared" si="731"/>
        <v>0.99999940051700476</v>
      </c>
      <c r="FL225" s="2">
        <f t="shared" si="731"/>
        <v>0.99999939629598122</v>
      </c>
      <c r="FM225" s="2">
        <f t="shared" si="731"/>
        <v>0.99999937964169716</v>
      </c>
      <c r="FN225" s="2">
        <f t="shared" si="731"/>
        <v>0.99999936664176359</v>
      </c>
      <c r="FO225" s="2">
        <f t="shared" si="731"/>
        <v>0.99999937863103716</v>
      </c>
      <c r="FP225" s="2">
        <f t="shared" si="731"/>
        <v>0.99999940405971288</v>
      </c>
      <c r="FQ225" s="2">
        <f t="shared" si="731"/>
        <v>0.99999931713310219</v>
      </c>
      <c r="FR225" s="2">
        <f t="shared" si="731"/>
        <v>0.99999941855954977</v>
      </c>
      <c r="FS225" s="2">
        <f t="shared" si="731"/>
        <v>0.99999935786356886</v>
      </c>
      <c r="FT225" s="2">
        <f t="shared" si="731"/>
        <v>0.99999929332150628</v>
      </c>
      <c r="FU225" s="2">
        <f t="shared" si="731"/>
        <v>0.99999916303383285</v>
      </c>
      <c r="FW225" s="2">
        <f t="shared" si="748"/>
        <v>0.99467369213612433</v>
      </c>
      <c r="FX225" s="2">
        <f t="shared" si="588"/>
        <v>0.99729742838372315</v>
      </c>
      <c r="FY225" s="2">
        <f t="shared" si="589"/>
        <v>0.99717085354402002</v>
      </c>
      <c r="FZ225" s="2">
        <f t="shared" si="590"/>
        <v>0.99700431517480159</v>
      </c>
      <c r="GA225" s="2">
        <f t="shared" si="591"/>
        <v>0.99702967898907358</v>
      </c>
      <c r="GB225" s="2">
        <f t="shared" si="592"/>
        <v>0.99719245452555128</v>
      </c>
      <c r="GC225" s="2">
        <f t="shared" si="593"/>
        <v>0.99736328568042332</v>
      </c>
      <c r="GD225" s="2">
        <f t="shared" si="594"/>
        <v>0.99782269163501425</v>
      </c>
      <c r="GE225" s="2">
        <f t="shared" si="595"/>
        <v>0.99773674707268534</v>
      </c>
      <c r="GF225" s="2">
        <f t="shared" si="596"/>
        <v>0.99775388935024345</v>
      </c>
      <c r="GG225" s="2">
        <f t="shared" si="597"/>
        <v>0.99733475318748055</v>
      </c>
      <c r="GH225" s="2">
        <f t="shared" si="598"/>
        <v>0.99721244843072121</v>
      </c>
      <c r="GI225" s="2">
        <f t="shared" si="599"/>
        <v>0.99665896690480049</v>
      </c>
      <c r="GJ225" s="2">
        <f t="shared" si="600"/>
        <v>0.99593643538007925</v>
      </c>
      <c r="GK225" s="2">
        <f t="shared" si="601"/>
        <v>0.99606707172397047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7.2178127804468471E-71</v>
      </c>
      <c r="HT225" s="86">
        <f t="shared" si="630"/>
        <v>4.3258274742381692E-81</v>
      </c>
      <c r="HU225" s="86">
        <f t="shared" si="631"/>
        <v>6.3962248023325104E-92</v>
      </c>
      <c r="HV225" s="86">
        <f t="shared" si="632"/>
        <v>2.25927003033059E-95</v>
      </c>
      <c r="HW225" s="86">
        <f t="shared" si="633"/>
        <v>1.1193474135073941E-81</v>
      </c>
      <c r="HX225" s="86">
        <f t="shared" si="634"/>
        <v>3.3960436129587646E-91</v>
      </c>
      <c r="HY225" s="86">
        <f t="shared" si="635"/>
        <v>5.956054625535969E-101</v>
      </c>
      <c r="HZ225" s="86">
        <f t="shared" si="636"/>
        <v>1.6902073408570848E-94</v>
      </c>
      <c r="IA225" s="86">
        <f t="shared" si="637"/>
        <v>1.8425896291473566E-101</v>
      </c>
      <c r="IB225" s="86">
        <f t="shared" si="638"/>
        <v>3.8977946438587771E-114</v>
      </c>
      <c r="IC225" s="86">
        <f t="shared" si="639"/>
        <v>1.2556997425562134E-97</v>
      </c>
      <c r="ID225" s="86">
        <f t="shared" si="640"/>
        <v>4.7399073892438486E-101</v>
      </c>
      <c r="IE225" s="86">
        <f t="shared" si="641"/>
        <v>1.6227486980422295E-100</v>
      </c>
      <c r="IF225" s="86">
        <f t="shared" si="642"/>
        <v>8.8045471865362695E-202</v>
      </c>
      <c r="IG225" s="86">
        <f t="shared" si="643"/>
        <v>7.0402781853594633E-172</v>
      </c>
      <c r="II225" s="86">
        <f t="shared" si="752"/>
        <v>1.4270860400313967E-13</v>
      </c>
      <c r="IJ225" s="86">
        <f t="shared" si="753"/>
        <v>4.3456371220056835E-18</v>
      </c>
      <c r="IK225" s="86">
        <f t="shared" si="754"/>
        <v>1.2420031865106916E-20</v>
      </c>
      <c r="IL225" s="86">
        <f t="shared" si="755"/>
        <v>4.5620714078354201E-21</v>
      </c>
      <c r="IM225" s="86">
        <f t="shared" si="756"/>
        <v>4.2830076791674613E-18</v>
      </c>
      <c r="IN225" s="86">
        <f t="shared" si="757"/>
        <v>2.7145300572435625E-20</v>
      </c>
      <c r="IO225" s="86">
        <f t="shared" si="758"/>
        <v>1.998988891293089E-22</v>
      </c>
      <c r="IP225" s="86">
        <f t="shared" si="759"/>
        <v>3.6110526356992132E-22</v>
      </c>
      <c r="IQ225" s="86">
        <f t="shared" si="760"/>
        <v>2.1112805424542568E-23</v>
      </c>
      <c r="IR225" s="86">
        <f t="shared" si="761"/>
        <v>6.220862313926511E-26</v>
      </c>
      <c r="IS225" s="86">
        <f t="shared" si="762"/>
        <v>1.2010403164141366E-21</v>
      </c>
      <c r="IT225" s="86">
        <f t="shared" si="763"/>
        <v>3.5164251802547121E-22</v>
      </c>
      <c r="IU225" s="86">
        <f t="shared" si="764"/>
        <v>2.5978057637894593E-21</v>
      </c>
      <c r="IV225" s="86">
        <f t="shared" si="765"/>
        <v>1.9221851083651127E-32</v>
      </c>
      <c r="IW225" s="86">
        <f t="shared" si="766"/>
        <v>1.3165506511665408E-10</v>
      </c>
      <c r="IY225" s="86">
        <f t="shared" si="767"/>
        <v>1.4270860400313967E-13</v>
      </c>
      <c r="IZ225" s="86">
        <f t="shared" si="768"/>
        <v>4.3456371220056835E-18</v>
      </c>
      <c r="JA225" s="86">
        <f t="shared" si="769"/>
        <v>1.2420031865106916E-20</v>
      </c>
      <c r="JB225" s="86">
        <f t="shared" si="770"/>
        <v>4.5620714078354201E-21</v>
      </c>
      <c r="JC225" s="86">
        <f t="shared" si="771"/>
        <v>4.2830076791674613E-18</v>
      </c>
      <c r="JD225" s="86">
        <f t="shared" si="772"/>
        <v>2.7145300572435625E-20</v>
      </c>
      <c r="JE225" s="86">
        <f t="shared" si="773"/>
        <v>1.998988891293089E-22</v>
      </c>
      <c r="JF225" s="86">
        <f t="shared" si="774"/>
        <v>3.6110526356992132E-22</v>
      </c>
      <c r="JG225" s="86">
        <f t="shared" si="775"/>
        <v>2.1112805424542568E-23</v>
      </c>
      <c r="JH225" s="86">
        <f t="shared" si="776"/>
        <v>6.220862313926511E-26</v>
      </c>
      <c r="JI225" s="86">
        <f t="shared" si="777"/>
        <v>1.2010403164141366E-21</v>
      </c>
      <c r="JJ225" s="86">
        <f t="shared" si="778"/>
        <v>3.5164251802547121E-22</v>
      </c>
      <c r="JK225" s="86">
        <f t="shared" si="779"/>
        <v>2.5978057637894593E-21</v>
      </c>
      <c r="JL225" s="86">
        <f t="shared" si="780"/>
        <v>1.9221851083651127E-32</v>
      </c>
      <c r="JM225" s="86">
        <f t="shared" si="781"/>
        <v>1.3165506511665408E-10</v>
      </c>
    </row>
    <row r="226" spans="1:273" x14ac:dyDescent="0.25">
      <c r="B226" s="2">
        <v>199</v>
      </c>
      <c r="C226" s="37">
        <v>49.8842</v>
      </c>
      <c r="D226" s="37">
        <v>49.119599999999998</v>
      </c>
      <c r="E226" s="37">
        <v>49.893700000000003</v>
      </c>
      <c r="F226" s="37">
        <v>49.0319</v>
      </c>
      <c r="G226" s="37">
        <v>49.478900000000003</v>
      </c>
      <c r="H226" s="37">
        <v>49.892800000000001</v>
      </c>
      <c r="I226" s="37">
        <v>50.244500000000002</v>
      </c>
      <c r="J226" s="37">
        <v>51.340899999999998</v>
      </c>
      <c r="K226" s="37">
        <v>50.330100000000002</v>
      </c>
      <c r="L226" s="37">
        <v>50.668300000000002</v>
      </c>
      <c r="M226" s="37">
        <v>50.262599999999999</v>
      </c>
      <c r="N226" s="37">
        <v>50.275599999999997</v>
      </c>
      <c r="O226" s="37">
        <v>51.135399999999997</v>
      </c>
      <c r="P226" s="37">
        <v>50.746899999999997</v>
      </c>
      <c r="Q226" s="37">
        <v>52.599800000000002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62.203315656660408</v>
      </c>
      <c r="DL226" s="2">
        <f t="shared" si="713"/>
        <v>60.603332073170748</v>
      </c>
      <c r="DM226" s="2">
        <f t="shared" si="713"/>
        <v>64.38095943319837</v>
      </c>
      <c r="DN226" s="2">
        <f t="shared" si="713"/>
        <v>58.936231857410867</v>
      </c>
      <c r="DO226" s="2">
        <f t="shared" si="713"/>
        <v>58.38058658131817</v>
      </c>
      <c r="DP226" s="2">
        <f t="shared" si="713"/>
        <v>60.654360170696997</v>
      </c>
      <c r="DQ226" s="2">
        <f t="shared" si="713"/>
        <v>65.427680840336137</v>
      </c>
      <c r="DR226" s="2">
        <f t="shared" si="713"/>
        <v>63.050306160446155</v>
      </c>
      <c r="DS226" s="2">
        <f t="shared" si="713"/>
        <v>68.819470261690242</v>
      </c>
      <c r="DT226" s="2">
        <f t="shared" si="713"/>
        <v>65.659205551265558</v>
      </c>
      <c r="DU226" s="2">
        <f t="shared" si="713"/>
        <v>61.774500611153563</v>
      </c>
      <c r="DV226" s="2">
        <f t="shared" si="713"/>
        <v>65.491550368940381</v>
      </c>
      <c r="DW226" s="2">
        <f t="shared" si="713"/>
        <v>69.09491789152024</v>
      </c>
      <c r="DX226" s="2">
        <f t="shared" si="713"/>
        <v>66.558876906158346</v>
      </c>
      <c r="DY226" s="2">
        <f t="shared" si="713"/>
        <v>68.40429753846152</v>
      </c>
      <c r="EA226" s="2">
        <f t="shared" si="652"/>
        <v>48.910408171013756</v>
      </c>
      <c r="EB226" s="2">
        <f t="shared" si="714"/>
        <v>48.254331841293414</v>
      </c>
      <c r="EC226" s="2">
        <f t="shared" si="715"/>
        <v>47.460389283397603</v>
      </c>
      <c r="ED226" s="2">
        <f t="shared" si="716"/>
        <v>48.975157889963725</v>
      </c>
      <c r="EE226" s="2">
        <f t="shared" si="717"/>
        <v>48.265445488794924</v>
      </c>
      <c r="EF226" s="2">
        <f t="shared" si="718"/>
        <v>49.40573581055785</v>
      </c>
      <c r="EG226" s="2">
        <f t="shared" si="719"/>
        <v>50.501848805681085</v>
      </c>
      <c r="EH226" s="2">
        <f t="shared" si="720"/>
        <v>49.478198899351838</v>
      </c>
      <c r="EI226" s="2">
        <f t="shared" si="721"/>
        <v>50.286699660410918</v>
      </c>
      <c r="EJ226" s="2">
        <f t="shared" si="722"/>
        <v>48.83003988832867</v>
      </c>
      <c r="EK226" s="2">
        <f t="shared" si="723"/>
        <v>48.78211613944481</v>
      </c>
      <c r="EL226" s="2">
        <f t="shared" si="724"/>
        <v>49.704965406931635</v>
      </c>
      <c r="EM226" s="2">
        <f t="shared" si="725"/>
        <v>50.532651131806347</v>
      </c>
      <c r="EN226" s="2">
        <f t="shared" si="726"/>
        <v>51.05074928907203</v>
      </c>
      <c r="EO226" s="2">
        <f t="shared" si="727"/>
        <v>51.304562236527168</v>
      </c>
      <c r="EQ226" s="2">
        <f t="shared" si="728"/>
        <v>49.263350188379817</v>
      </c>
      <c r="ER226" s="2">
        <f t="shared" si="729"/>
        <v>48.243115454817335</v>
      </c>
      <c r="ES226" s="2">
        <f t="shared" si="729"/>
        <v>48.409881461623925</v>
      </c>
      <c r="ET226" s="2">
        <f t="shared" si="729"/>
        <v>48.786418427655427</v>
      </c>
      <c r="EU226" s="2">
        <f t="shared" si="729"/>
        <v>48.587903663132458</v>
      </c>
      <c r="EV226" s="2">
        <f t="shared" si="729"/>
        <v>49.262364047985812</v>
      </c>
      <c r="EW226" s="2">
        <f t="shared" si="729"/>
        <v>50.256940309269595</v>
      </c>
      <c r="EX226" s="2">
        <f t="shared" si="729"/>
        <v>50.274395242167941</v>
      </c>
      <c r="EY226" s="2">
        <f t="shared" si="729"/>
        <v>50.197667253263795</v>
      </c>
      <c r="EZ226" s="2">
        <f t="shared" si="729"/>
        <v>48.041492893401028</v>
      </c>
      <c r="FA226" s="2">
        <f t="shared" si="729"/>
        <v>48.85026493053924</v>
      </c>
      <c r="FB226" s="2">
        <f t="shared" si="729"/>
        <v>49.395853945430574</v>
      </c>
      <c r="FC226" s="2">
        <f t="shared" si="729"/>
        <v>50.507497587848221</v>
      </c>
      <c r="FD226" s="2">
        <f t="shared" si="729"/>
        <v>50.891126429315833</v>
      </c>
      <c r="FE226" s="2">
        <f t="shared" si="729"/>
        <v>51.033175824873943</v>
      </c>
      <c r="FG226" s="2">
        <f t="shared" si="730"/>
        <v>0.99999954024583781</v>
      </c>
      <c r="FH226" s="2">
        <f t="shared" si="731"/>
        <v>0.99999953281957943</v>
      </c>
      <c r="FI226" s="2">
        <f t="shared" si="731"/>
        <v>0.99999951361909356</v>
      </c>
      <c r="FJ226" s="2">
        <f t="shared" si="731"/>
        <v>0.99999949890363926</v>
      </c>
      <c r="FK226" s="2">
        <f t="shared" si="731"/>
        <v>0.99999945326498141</v>
      </c>
      <c r="FL226" s="2">
        <f t="shared" si="731"/>
        <v>0.9999994494153619</v>
      </c>
      <c r="FM226" s="2">
        <f t="shared" si="731"/>
        <v>0.99999943422647264</v>
      </c>
      <c r="FN226" s="2">
        <f t="shared" si="731"/>
        <v>0.99999942237039108</v>
      </c>
      <c r="FO226" s="2">
        <f t="shared" si="731"/>
        <v>0.99999943330473962</v>
      </c>
      <c r="FP226" s="2">
        <f t="shared" si="731"/>
        <v>0.99999945649597011</v>
      </c>
      <c r="FQ226" s="2">
        <f t="shared" si="731"/>
        <v>0.99999937721794996</v>
      </c>
      <c r="FR226" s="2">
        <f t="shared" si="731"/>
        <v>0.99999946971997988</v>
      </c>
      <c r="FS226" s="2">
        <f t="shared" si="731"/>
        <v>0.99999941436458128</v>
      </c>
      <c r="FT226" s="2">
        <f t="shared" si="731"/>
        <v>0.99999935550151364</v>
      </c>
      <c r="FU226" s="2">
        <f t="shared" si="731"/>
        <v>0.99999923667772717</v>
      </c>
      <c r="FW226" s="2">
        <f t="shared" si="748"/>
        <v>0.9951400718533121</v>
      </c>
      <c r="FX226" s="2">
        <f t="shared" si="588"/>
        <v>0.99753463913638263</v>
      </c>
      <c r="FY226" s="2">
        <f t="shared" si="589"/>
        <v>0.99741914530296483</v>
      </c>
      <c r="FZ226" s="2">
        <f t="shared" si="590"/>
        <v>0.99726718263082514</v>
      </c>
      <c r="GA226" s="2">
        <f t="shared" si="591"/>
        <v>0.99729032685219077</v>
      </c>
      <c r="GB226" s="2">
        <f t="shared" si="592"/>
        <v>0.99743885540662658</v>
      </c>
      <c r="GC226" s="2">
        <f t="shared" si="593"/>
        <v>0.99759472993212173</v>
      </c>
      <c r="GD226" s="2">
        <f t="shared" si="594"/>
        <v>0.99801389067261037</v>
      </c>
      <c r="GE226" s="2">
        <f t="shared" si="595"/>
        <v>0.99793547766554525</v>
      </c>
      <c r="GF226" s="2">
        <f t="shared" si="596"/>
        <v>0.99795111781349544</v>
      </c>
      <c r="GG226" s="2">
        <f t="shared" si="597"/>
        <v>0.99756869584540575</v>
      </c>
      <c r="GH226" s="2">
        <f t="shared" si="598"/>
        <v>0.99745709904524438</v>
      </c>
      <c r="GI226" s="2">
        <f t="shared" si="599"/>
        <v>0.99695204558105222</v>
      </c>
      <c r="GJ226" s="2">
        <f t="shared" si="600"/>
        <v>0.9962926594619339</v>
      </c>
      <c r="GK226" s="2">
        <f t="shared" si="601"/>
        <v>0.99641188509654111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1.7694928388302441E-72</v>
      </c>
      <c r="HT226" s="86">
        <f t="shared" si="630"/>
        <v>7.0272981393038437E-83</v>
      </c>
      <c r="HU226" s="86">
        <f t="shared" si="631"/>
        <v>5.5081824058925379E-94</v>
      </c>
      <c r="HV226" s="86">
        <f t="shared" si="632"/>
        <v>1.6035081305337844E-97</v>
      </c>
      <c r="HW226" s="86">
        <f t="shared" si="633"/>
        <v>1.6725189074106411E-83</v>
      </c>
      <c r="HX226" s="86">
        <f t="shared" si="634"/>
        <v>3.129723121389636E-93</v>
      </c>
      <c r="HY226" s="86">
        <f t="shared" si="635"/>
        <v>3.4420339987121723E-103</v>
      </c>
      <c r="HZ226" s="86">
        <f t="shared" si="636"/>
        <v>1.3945415946380717E-96</v>
      </c>
      <c r="IA226" s="86">
        <f t="shared" si="637"/>
        <v>1.0649725020060629E-103</v>
      </c>
      <c r="IB226" s="86">
        <f t="shared" si="638"/>
        <v>1.2134104708142648E-116</v>
      </c>
      <c r="IC226" s="86">
        <f t="shared" si="639"/>
        <v>8.6311621186588371E-100</v>
      </c>
      <c r="ID226" s="86">
        <f t="shared" si="640"/>
        <v>2.6827677760623262E-103</v>
      </c>
      <c r="IE226" s="86">
        <f t="shared" si="641"/>
        <v>8.8472860977108394E-103</v>
      </c>
      <c r="IF226" s="86">
        <f t="shared" si="642"/>
        <v>1.5930050004052646E-206</v>
      </c>
      <c r="IG226" s="86">
        <f t="shared" si="643"/>
        <v>6.2444923305617242E-176</v>
      </c>
      <c r="II226" s="86">
        <f t="shared" si="752"/>
        <v>5.3125923724541427E-14</v>
      </c>
      <c r="IJ226" s="86">
        <f t="shared" si="753"/>
        <v>1.3150188321636038E-18</v>
      </c>
      <c r="IK226" s="86">
        <f t="shared" si="754"/>
        <v>3.0997087749569835E-21</v>
      </c>
      <c r="IL226" s="86">
        <f t="shared" si="755"/>
        <v>1.0879397576819254E-21</v>
      </c>
      <c r="IM226" s="86">
        <f t="shared" si="756"/>
        <v>1.2703055550794845E-18</v>
      </c>
      <c r="IN226" s="86">
        <f t="shared" si="757"/>
        <v>6.9551164629524348E-21</v>
      </c>
      <c r="IO226" s="86">
        <f t="shared" si="758"/>
        <v>4.4641295196373115E-23</v>
      </c>
      <c r="IP226" s="86">
        <f t="shared" si="759"/>
        <v>8.6059801635201098E-23</v>
      </c>
      <c r="IQ226" s="86">
        <f t="shared" si="760"/>
        <v>4.5761182037678342E-24</v>
      </c>
      <c r="IR226" s="86">
        <f t="shared" si="761"/>
        <v>1.133166789618184E-26</v>
      </c>
      <c r="IS226" s="86">
        <f t="shared" si="762"/>
        <v>2.827744158257413E-22</v>
      </c>
      <c r="IT226" s="86">
        <f t="shared" si="763"/>
        <v>7.8789942387726914E-23</v>
      </c>
      <c r="IU226" s="86">
        <f t="shared" si="764"/>
        <v>5.9171418098456128E-22</v>
      </c>
      <c r="IV226" s="86">
        <f t="shared" si="765"/>
        <v>1.7601077768024636E-33</v>
      </c>
      <c r="IW226" s="86">
        <f t="shared" si="766"/>
        <v>6.4820974774427514E-11</v>
      </c>
      <c r="IY226" s="86">
        <f t="shared" si="767"/>
        <v>5.3125923724541427E-14</v>
      </c>
      <c r="IZ226" s="86">
        <f t="shared" si="768"/>
        <v>1.3150188321636038E-18</v>
      </c>
      <c r="JA226" s="86">
        <f t="shared" si="769"/>
        <v>3.0997087749569835E-21</v>
      </c>
      <c r="JB226" s="86">
        <f t="shared" si="770"/>
        <v>1.0879397576819254E-21</v>
      </c>
      <c r="JC226" s="86">
        <f t="shared" si="771"/>
        <v>1.2703055550794845E-18</v>
      </c>
      <c r="JD226" s="86">
        <f t="shared" si="772"/>
        <v>6.9551164629524348E-21</v>
      </c>
      <c r="JE226" s="86">
        <f t="shared" si="773"/>
        <v>4.4641295196373115E-23</v>
      </c>
      <c r="JF226" s="86">
        <f t="shared" si="774"/>
        <v>8.6059801635201098E-23</v>
      </c>
      <c r="JG226" s="86">
        <f t="shared" si="775"/>
        <v>4.5761182037678342E-24</v>
      </c>
      <c r="JH226" s="86">
        <f t="shared" si="776"/>
        <v>1.133166789618184E-26</v>
      </c>
      <c r="JI226" s="86">
        <f t="shared" si="777"/>
        <v>2.827744158257413E-22</v>
      </c>
      <c r="JJ226" s="86">
        <f t="shared" si="778"/>
        <v>7.8789942387726914E-23</v>
      </c>
      <c r="JK226" s="86">
        <f t="shared" si="779"/>
        <v>5.9171418098456128E-22</v>
      </c>
      <c r="JL226" s="86">
        <f t="shared" si="780"/>
        <v>1.7601077768024636E-33</v>
      </c>
      <c r="JM226" s="86">
        <f t="shared" si="781"/>
        <v>6.4820974774427514E-11</v>
      </c>
    </row>
    <row r="227" spans="1:273" x14ac:dyDescent="0.25">
      <c r="B227" s="2">
        <v>200</v>
      </c>
      <c r="C227" s="37">
        <v>50.300199999999997</v>
      </c>
      <c r="D227" s="37">
        <v>49.617699999999999</v>
      </c>
      <c r="E227" s="37">
        <v>48.7164</v>
      </c>
      <c r="F227" s="37">
        <v>48.682099999999998</v>
      </c>
      <c r="G227" s="37">
        <v>49.482500000000002</v>
      </c>
      <c r="H227" s="37">
        <v>49.901699999999998</v>
      </c>
      <c r="I227" s="37">
        <v>50.045299999999997</v>
      </c>
      <c r="J227" s="37">
        <v>51.198</v>
      </c>
      <c r="K227" s="37">
        <v>51.2241</v>
      </c>
      <c r="L227" s="37">
        <v>50.329700000000003</v>
      </c>
      <c r="M227" s="37">
        <v>49.762900000000002</v>
      </c>
      <c r="N227" s="37">
        <v>50.399700000000003</v>
      </c>
      <c r="O227" s="37">
        <v>50.804099999999998</v>
      </c>
      <c r="P227" s="37">
        <v>51.3217</v>
      </c>
      <c r="Q227" s="37">
        <v>51.804200000000002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62.23618783302063</v>
      </c>
      <c r="DL227" s="2">
        <f t="shared" si="713"/>
        <v>60.630746341463428</v>
      </c>
      <c r="DM227" s="2">
        <f t="shared" si="713"/>
        <v>64.430553198380551</v>
      </c>
      <c r="DN227" s="2">
        <f t="shared" si="713"/>
        <v>58.958118086303926</v>
      </c>
      <c r="DO227" s="2">
        <f t="shared" si="713"/>
        <v>58.397737411095314</v>
      </c>
      <c r="DP227" s="2">
        <f t="shared" si="713"/>
        <v>60.683083285917483</v>
      </c>
      <c r="DQ227" s="2">
        <f t="shared" si="713"/>
        <v>65.481525098039228</v>
      </c>
      <c r="DR227" s="2">
        <f t="shared" si="713"/>
        <v>63.091268914628913</v>
      </c>
      <c r="DS227" s="2">
        <f t="shared" si="713"/>
        <v>68.890556465036454</v>
      </c>
      <c r="DT227" s="2">
        <f t="shared" si="713"/>
        <v>65.711060647790646</v>
      </c>
      <c r="DU227" s="2">
        <f t="shared" si="713"/>
        <v>61.802969992360595</v>
      </c>
      <c r="DV227" s="2">
        <f t="shared" si="713"/>
        <v>65.54366206778208</v>
      </c>
      <c r="DW227" s="2">
        <f t="shared" si="713"/>
        <v>69.162031810542388</v>
      </c>
      <c r="DX227" s="2">
        <f t="shared" si="713"/>
        <v>66.613072562316702</v>
      </c>
      <c r="DY227" s="2">
        <f t="shared" si="713"/>
        <v>68.463818290598283</v>
      </c>
      <c r="DZ227" s="5"/>
      <c r="EA227" s="2">
        <f t="shared" si="652"/>
        <v>48.866721352904804</v>
      </c>
      <c r="EB227" s="2">
        <f t="shared" si="714"/>
        <v>48.21972338893967</v>
      </c>
      <c r="EC227" s="2">
        <f t="shared" si="715"/>
        <v>47.417608248945911</v>
      </c>
      <c r="ED227" s="2">
        <f t="shared" si="716"/>
        <v>48.944780471584039</v>
      </c>
      <c r="EE227" s="2">
        <f t="shared" si="717"/>
        <v>48.226458630751665</v>
      </c>
      <c r="EF227" s="2">
        <f t="shared" si="718"/>
        <v>49.374832334672071</v>
      </c>
      <c r="EG227" s="2">
        <f t="shared" si="719"/>
        <v>50.476225781149125</v>
      </c>
      <c r="EH227" s="2">
        <f t="shared" si="720"/>
        <v>49.441140741103098</v>
      </c>
      <c r="EI227" s="2">
        <f t="shared" si="721"/>
        <v>50.255328477542186</v>
      </c>
      <c r="EJ227" s="2">
        <f t="shared" si="722"/>
        <v>48.786420329865443</v>
      </c>
      <c r="EK227" s="2">
        <f t="shared" si="723"/>
        <v>48.736634173660434</v>
      </c>
      <c r="EL227" s="2">
        <f t="shared" si="724"/>
        <v>49.671994079865954</v>
      </c>
      <c r="EM227" s="2">
        <f t="shared" si="725"/>
        <v>50.496862001845777</v>
      </c>
      <c r="EN227" s="2">
        <f t="shared" si="726"/>
        <v>51.016642046311887</v>
      </c>
      <c r="EO227" s="2">
        <f t="shared" si="727"/>
        <v>51.24920578594503</v>
      </c>
      <c r="EP227" s="5"/>
      <c r="EQ227" s="2">
        <f t="shared" si="728"/>
        <v>49.223283008718241</v>
      </c>
      <c r="ER227" s="2">
        <f t="shared" si="729"/>
        <v>48.20839290066224</v>
      </c>
      <c r="ES227" s="2">
        <f t="shared" si="729"/>
        <v>48.376422566777769</v>
      </c>
      <c r="ET227" s="2">
        <f t="shared" si="729"/>
        <v>48.754174993030389</v>
      </c>
      <c r="EU227" s="2">
        <f t="shared" si="729"/>
        <v>48.55205929275246</v>
      </c>
      <c r="EV227" s="2">
        <f t="shared" si="729"/>
        <v>49.230064472762919</v>
      </c>
      <c r="EW227" s="2">
        <f t="shared" si="729"/>
        <v>50.228931254120255</v>
      </c>
      <c r="EX227" s="2">
        <f t="shared" si="729"/>
        <v>50.245003550665956</v>
      </c>
      <c r="EY227" s="2">
        <f t="shared" si="729"/>
        <v>50.165427305426988</v>
      </c>
      <c r="EZ227" s="2">
        <f t="shared" si="729"/>
        <v>47.990193231810508</v>
      </c>
      <c r="FA227" s="2">
        <f t="shared" si="729"/>
        <v>48.805446514875825</v>
      </c>
      <c r="FB227" s="2">
        <f t="shared" si="729"/>
        <v>49.359858394698072</v>
      </c>
      <c r="FC227" s="2">
        <f t="shared" si="729"/>
        <v>50.471453960264412</v>
      </c>
      <c r="FD227" s="2">
        <f t="shared" si="729"/>
        <v>50.855419148813439</v>
      </c>
      <c r="FE227" s="2">
        <f t="shared" si="729"/>
        <v>50.975271724658214</v>
      </c>
      <c r="FG227" s="2">
        <f t="shared" si="730"/>
        <v>0.99999958069920369</v>
      </c>
      <c r="FH227" s="2">
        <f t="shared" si="731"/>
        <v>0.99999957392637495</v>
      </c>
      <c r="FI227" s="2">
        <f t="shared" si="731"/>
        <v>0.99999955641532234</v>
      </c>
      <c r="FJ227" s="2">
        <f t="shared" si="731"/>
        <v>0.99999954299466731</v>
      </c>
      <c r="FK227" s="2">
        <f t="shared" si="731"/>
        <v>0.9999995013717129</v>
      </c>
      <c r="FL227" s="2">
        <f t="shared" si="731"/>
        <v>0.99999949786081777</v>
      </c>
      <c r="FM227" s="2">
        <f t="shared" si="731"/>
        <v>0.99999948400838479</v>
      </c>
      <c r="FN227" s="2">
        <f t="shared" si="731"/>
        <v>0.99999947319550875</v>
      </c>
      <c r="FO227" s="2">
        <f t="shared" si="731"/>
        <v>0.99999948316775422</v>
      </c>
      <c r="FP227" s="2">
        <f t="shared" si="731"/>
        <v>0.99999950431840978</v>
      </c>
      <c r="FQ227" s="2">
        <f t="shared" si="731"/>
        <v>0.99999943201598873</v>
      </c>
      <c r="FR227" s="2">
        <f t="shared" si="731"/>
        <v>0.99999951637885121</v>
      </c>
      <c r="FS227" s="2">
        <f t="shared" si="731"/>
        <v>0.9999994658941227</v>
      </c>
      <c r="FT227" s="2">
        <f t="shared" si="731"/>
        <v>0.99999941221036115</v>
      </c>
      <c r="FU227" s="2">
        <f t="shared" si="731"/>
        <v>0.9999993038417665</v>
      </c>
      <c r="FV227" s="5"/>
      <c r="FW227" s="2">
        <f t="shared" si="748"/>
        <v>0.9955657966932846</v>
      </c>
      <c r="FX227" s="2">
        <f t="shared" si="588"/>
        <v>0.99775107632161386</v>
      </c>
      <c r="FY227" s="2">
        <f t="shared" si="589"/>
        <v>0.99764569790954083</v>
      </c>
      <c r="FZ227" s="2">
        <f t="shared" si="590"/>
        <v>0.99750704148474967</v>
      </c>
      <c r="GA227" s="2">
        <f t="shared" si="591"/>
        <v>0.99752815937723283</v>
      </c>
      <c r="GB227" s="2">
        <f t="shared" si="592"/>
        <v>0.99766368187347321</v>
      </c>
      <c r="GC227" s="2">
        <f t="shared" si="593"/>
        <v>0.99780590327294405</v>
      </c>
      <c r="GD227" s="2">
        <f t="shared" si="594"/>
        <v>0.99818833016493325</v>
      </c>
      <c r="GE227" s="2">
        <f t="shared" si="595"/>
        <v>0.99811679115747654</v>
      </c>
      <c r="GF227" s="2">
        <f t="shared" si="596"/>
        <v>0.99813106030597332</v>
      </c>
      <c r="GG227" s="2">
        <f t="shared" si="597"/>
        <v>0.99778214979606716</v>
      </c>
      <c r="GH227" s="2">
        <f t="shared" si="598"/>
        <v>0.99768032774447468</v>
      </c>
      <c r="GI227" s="2">
        <f t="shared" si="599"/>
        <v>0.99721948683470885</v>
      </c>
      <c r="GJ227" s="2">
        <f t="shared" si="600"/>
        <v>0.99661776193848772</v>
      </c>
      <c r="GK227" s="2">
        <f t="shared" si="601"/>
        <v>0.99672656684252592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4.1574477304207122E-74</v>
      </c>
      <c r="HT227" s="86">
        <f t="shared" si="630"/>
        <v>1.0905037524860936E-84</v>
      </c>
      <c r="HU227" s="86">
        <f t="shared" si="631"/>
        <v>4.4955497402524411E-96</v>
      </c>
      <c r="HV227" s="86">
        <f t="shared" si="632"/>
        <v>1.0761090368187412E-99</v>
      </c>
      <c r="HW227" s="86">
        <f t="shared" si="633"/>
        <v>2.383612314025323E-85</v>
      </c>
      <c r="HX227" s="86">
        <f t="shared" si="634"/>
        <v>2.7365560720491442E-95</v>
      </c>
      <c r="HY227" s="86">
        <f t="shared" si="635"/>
        <v>1.8782954755124082E-105</v>
      </c>
      <c r="HZ227" s="86">
        <f t="shared" si="636"/>
        <v>1.0910448706403186E-98</v>
      </c>
      <c r="IA227" s="86">
        <f t="shared" si="637"/>
        <v>5.8138915577391782E-106</v>
      </c>
      <c r="IB227" s="86">
        <f t="shared" si="638"/>
        <v>3.5448507514182402E-119</v>
      </c>
      <c r="IC227" s="86">
        <f t="shared" si="639"/>
        <v>5.6129448588724746E-102</v>
      </c>
      <c r="ID227" s="86">
        <f t="shared" si="640"/>
        <v>1.4332194728217398E-105</v>
      </c>
      <c r="IE227" s="86">
        <f t="shared" si="641"/>
        <v>4.5476557486682052E-105</v>
      </c>
      <c r="IF227" s="86">
        <f t="shared" si="642"/>
        <v>2.5362330186046706E-211</v>
      </c>
      <c r="IG227" s="86">
        <f t="shared" si="643"/>
        <v>4.9630531084157395E-180</v>
      </c>
      <c r="II227" s="86">
        <f t="shared" si="752"/>
        <v>1.9449882812052552E-14</v>
      </c>
      <c r="IJ227" s="86">
        <f t="shared" si="753"/>
        <v>3.9082322959461324E-19</v>
      </c>
      <c r="IK227" s="86">
        <f t="shared" si="754"/>
        <v>7.5740300451910743E-22</v>
      </c>
      <c r="IL227" s="86">
        <f t="shared" si="755"/>
        <v>2.537796535144389E-22</v>
      </c>
      <c r="IM227" s="86">
        <f t="shared" si="756"/>
        <v>3.6980868228080033E-19</v>
      </c>
      <c r="IN227" s="86">
        <f t="shared" si="757"/>
        <v>1.7454653058704775E-21</v>
      </c>
      <c r="IO227" s="86">
        <f t="shared" si="758"/>
        <v>9.7461875011134093E-24</v>
      </c>
      <c r="IP227" s="86">
        <f t="shared" si="759"/>
        <v>2.0084420046138638E-23</v>
      </c>
      <c r="IQ227" s="86">
        <f t="shared" si="760"/>
        <v>9.6976417218848919E-25</v>
      </c>
      <c r="IR227" s="86">
        <f t="shared" si="761"/>
        <v>2.0129596483340776E-27</v>
      </c>
      <c r="IS227" s="86">
        <f t="shared" si="762"/>
        <v>6.5137431628793229E-23</v>
      </c>
      <c r="IT227" s="86">
        <f t="shared" si="763"/>
        <v>1.72561311852098E-23</v>
      </c>
      <c r="IU227" s="86">
        <f t="shared" si="764"/>
        <v>1.3168250623075753E-22</v>
      </c>
      <c r="IV227" s="86">
        <f t="shared" si="765"/>
        <v>1.5498057469470639E-34</v>
      </c>
      <c r="IW227" s="86">
        <f t="shared" si="766"/>
        <v>3.1559533618124672E-11</v>
      </c>
      <c r="IY227" s="86">
        <f t="shared" si="767"/>
        <v>1.9449882812052552E-14</v>
      </c>
      <c r="IZ227" s="86">
        <f t="shared" si="768"/>
        <v>3.9082322959461324E-19</v>
      </c>
      <c r="JA227" s="86">
        <f t="shared" si="769"/>
        <v>7.5740300451910743E-22</v>
      </c>
      <c r="JB227" s="86">
        <f t="shared" si="770"/>
        <v>2.537796535144389E-22</v>
      </c>
      <c r="JC227" s="86">
        <f t="shared" si="771"/>
        <v>3.6980868228080033E-19</v>
      </c>
      <c r="JD227" s="86">
        <f t="shared" si="772"/>
        <v>1.7454653058704775E-21</v>
      </c>
      <c r="JE227" s="86">
        <f t="shared" si="773"/>
        <v>9.7461875011134093E-24</v>
      </c>
      <c r="JF227" s="86">
        <f t="shared" si="774"/>
        <v>2.0084420046138638E-23</v>
      </c>
      <c r="JG227" s="86">
        <f t="shared" si="775"/>
        <v>9.6976417218848919E-25</v>
      </c>
      <c r="JH227" s="86">
        <f t="shared" si="776"/>
        <v>2.0129596483340776E-27</v>
      </c>
      <c r="JI227" s="86">
        <f t="shared" si="777"/>
        <v>6.5137431628793229E-23</v>
      </c>
      <c r="JJ227" s="86">
        <f t="shared" si="778"/>
        <v>1.72561311852098E-23</v>
      </c>
      <c r="JK227" s="86">
        <f t="shared" si="779"/>
        <v>1.3168250623075753E-22</v>
      </c>
      <c r="JL227" s="86">
        <f t="shared" si="780"/>
        <v>1.5498057469470639E-34</v>
      </c>
      <c r="JM227" s="86">
        <f t="shared" si="781"/>
        <v>3.1559533618124672E-11</v>
      </c>
    </row>
    <row r="228" spans="1:273" x14ac:dyDescent="0.25">
      <c r="AY228" s="5"/>
      <c r="AZ228" s="5"/>
      <c r="BO228" s="28">
        <f>SLOPE(BO27:BO227,$B27:$B227)</f>
        <v>3.2872176360225124E-2</v>
      </c>
      <c r="BP228" s="28">
        <f t="shared" ref="BP228:CC228" si="782">SLOPE(BP27:BP227,$B27:$B227)</f>
        <v>2.7414268292682946E-2</v>
      </c>
      <c r="BQ228" s="28">
        <f t="shared" si="782"/>
        <v>4.9593765182186181E-2</v>
      </c>
      <c r="BR228" s="28">
        <f t="shared" si="782"/>
        <v>2.1886228893058114E-2</v>
      </c>
      <c r="BS228" s="28">
        <f t="shared" si="782"/>
        <v>1.715082977714558E-2</v>
      </c>
      <c r="BT228" s="28">
        <f t="shared" si="782"/>
        <v>2.8723115220483628E-2</v>
      </c>
      <c r="BU228" s="28">
        <f t="shared" si="782"/>
        <v>5.3844257703081252E-2</v>
      </c>
      <c r="BV228" s="28">
        <f t="shared" si="782"/>
        <v>4.096275418275417E-2</v>
      </c>
      <c r="BW228" s="28">
        <f t="shared" si="782"/>
        <v>7.1086203346203358E-2</v>
      </c>
      <c r="BX228" s="28">
        <f t="shared" si="782"/>
        <v>5.1855096525096518E-2</v>
      </c>
      <c r="BY228" s="28">
        <f t="shared" si="782"/>
        <v>2.8469381207028296E-2</v>
      </c>
      <c r="BZ228" s="28">
        <f t="shared" si="782"/>
        <v>5.2111698841698813E-2</v>
      </c>
      <c r="CA228" s="28">
        <f t="shared" si="782"/>
        <v>6.7113919022154273E-2</v>
      </c>
      <c r="CB228" s="28">
        <f t="shared" si="782"/>
        <v>5.4195656158357815E-2</v>
      </c>
      <c r="CC228" s="28">
        <f t="shared" si="782"/>
        <v>5.9520752136752064E-2</v>
      </c>
      <c r="CE228" s="28">
        <f>SLOPE(CE27:CE227,$B27:$B227)</f>
        <v>-4.368681810895602E-2</v>
      </c>
      <c r="CF228" s="28">
        <f t="shared" ref="CF228:CS228" si="783">SLOPE(CF27:CF227,$B27:$B227)</f>
        <v>-3.4608452353747744E-2</v>
      </c>
      <c r="CG228" s="28">
        <f t="shared" si="783"/>
        <v>-4.2781034451691999E-2</v>
      </c>
      <c r="CH228" s="28">
        <f t="shared" si="783"/>
        <v>-3.0377418379685616E-2</v>
      </c>
      <c r="CI228" s="28">
        <f t="shared" si="783"/>
        <v>-3.8986858043263961E-2</v>
      </c>
      <c r="CJ228" s="28">
        <f t="shared" si="783"/>
        <v>-3.0903475885776494E-2</v>
      </c>
      <c r="CK228" s="28">
        <f t="shared" si="783"/>
        <v>-2.5623024531956091E-2</v>
      </c>
      <c r="CL228" s="28">
        <f t="shared" si="783"/>
        <v>-3.7058158248746496E-2</v>
      </c>
      <c r="CM228" s="28">
        <f t="shared" si="783"/>
        <v>-3.1371182868728836E-2</v>
      </c>
      <c r="CN228" s="28">
        <f t="shared" si="783"/>
        <v>-4.3619558463231886E-2</v>
      </c>
      <c r="CO228" s="28">
        <f t="shared" si="783"/>
        <v>-4.5481965784376965E-2</v>
      </c>
      <c r="CP228" s="28">
        <f t="shared" si="783"/>
        <v>-3.2971327065686201E-2</v>
      </c>
      <c r="CQ228" s="28">
        <f t="shared" si="783"/>
        <v>-3.5789129960567191E-2</v>
      </c>
      <c r="CR228" s="28">
        <f t="shared" si="783"/>
        <v>-3.4107242760141591E-2</v>
      </c>
      <c r="CS228" s="28">
        <f t="shared" si="783"/>
        <v>-5.5356450582138415E-2</v>
      </c>
      <c r="CU228" s="28">
        <f>SLOPE(CU27:CU227,$B27:$B227)</f>
        <v>-4.0067179661575872E-2</v>
      </c>
      <c r="CV228" s="28">
        <f t="shared" ref="CV228:DI228" si="784">SLOPE(CV27:CV227,$B27:$B227)</f>
        <v>-3.4722554155095078E-2</v>
      </c>
      <c r="CW228" s="28">
        <f t="shared" si="784"/>
        <v>-3.3458894846157584E-2</v>
      </c>
      <c r="CX228" s="28">
        <f t="shared" si="784"/>
        <v>-3.2243434625034838E-2</v>
      </c>
      <c r="CY228" s="28">
        <f t="shared" si="784"/>
        <v>-3.5844370379996451E-2</v>
      </c>
      <c r="CZ228" s="28">
        <f t="shared" si="784"/>
        <v>-3.2299575222891244E-2</v>
      </c>
      <c r="DA228" s="28">
        <f t="shared" si="784"/>
        <v>-2.8009055149341718E-2</v>
      </c>
      <c r="DB228" s="28">
        <f t="shared" si="784"/>
        <v>-2.9391691501987421E-2</v>
      </c>
      <c r="DC228" s="28">
        <f t="shared" si="784"/>
        <v>-3.2239947836803708E-2</v>
      </c>
      <c r="DD228" s="28">
        <f t="shared" si="784"/>
        <v>-5.1299661590524556E-2</v>
      </c>
      <c r="DE228" s="28">
        <f t="shared" si="784"/>
        <v>-4.481841566341907E-2</v>
      </c>
      <c r="DF228" s="28">
        <f t="shared" si="784"/>
        <v>-3.5995550732501359E-2</v>
      </c>
      <c r="DG228" s="28">
        <f t="shared" si="784"/>
        <v>-3.6043627583809253E-2</v>
      </c>
      <c r="DH228" s="28">
        <f t="shared" si="784"/>
        <v>-3.570728050239004E-2</v>
      </c>
      <c r="DI228" s="28">
        <f t="shared" si="784"/>
        <v>-5.7904100215731176E-2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55.661752560975607</v>
      </c>
      <c r="BP229" s="28">
        <f t="shared" ref="BP229:CC229" si="786">INTERCEPT(BP27:BP227,$B27:$B227)</f>
        <v>55.147892682926837</v>
      </c>
      <c r="BQ229" s="28">
        <f t="shared" si="786"/>
        <v>54.511800161943313</v>
      </c>
      <c r="BR229" s="28">
        <f t="shared" si="786"/>
        <v>54.580872307692303</v>
      </c>
      <c r="BS229" s="28">
        <f t="shared" si="786"/>
        <v>54.967571455666196</v>
      </c>
      <c r="BT229" s="28">
        <f t="shared" si="786"/>
        <v>54.938460241820756</v>
      </c>
      <c r="BU229" s="28">
        <f t="shared" si="786"/>
        <v>54.712673557422974</v>
      </c>
      <c r="BV229" s="28">
        <f t="shared" si="786"/>
        <v>54.898718078078076</v>
      </c>
      <c r="BW229" s="28">
        <f t="shared" si="786"/>
        <v>54.67331579579578</v>
      </c>
      <c r="BX229" s="28">
        <f t="shared" si="786"/>
        <v>55.340041342771343</v>
      </c>
      <c r="BY229" s="28">
        <f t="shared" si="786"/>
        <v>56.109093750954933</v>
      </c>
      <c r="BZ229" s="28">
        <f t="shared" si="786"/>
        <v>55.121322299442312</v>
      </c>
      <c r="CA229" s="28">
        <f t="shared" si="786"/>
        <v>55.739248006111538</v>
      </c>
      <c r="CB229" s="28">
        <f t="shared" si="786"/>
        <v>55.773941330645144</v>
      </c>
      <c r="CC229" s="28">
        <f t="shared" si="786"/>
        <v>56.559667863247867</v>
      </c>
      <c r="CD229" s="2"/>
      <c r="CE229" s="28">
        <f>INTERCEPT(CE27:CE227,$B27:$B227)</f>
        <v>57.604084974696008</v>
      </c>
      <c r="CF229" s="28">
        <f t="shared" ref="CF229:CS229" si="787">INTERCEPT(CF27:CF227,$B27:$B227)</f>
        <v>55.141413859689216</v>
      </c>
      <c r="CG229" s="28">
        <f t="shared" si="787"/>
        <v>55.973815139284312</v>
      </c>
      <c r="CH229" s="28">
        <f t="shared" si="787"/>
        <v>55.020264147521161</v>
      </c>
      <c r="CI229" s="28">
        <f t="shared" si="787"/>
        <v>56.023830239404454</v>
      </c>
      <c r="CJ229" s="28">
        <f t="shared" si="787"/>
        <v>55.555527511827371</v>
      </c>
      <c r="CK229" s="28">
        <f t="shared" si="787"/>
        <v>55.600830687540345</v>
      </c>
      <c r="CL229" s="28">
        <f t="shared" si="787"/>
        <v>56.852772390852394</v>
      </c>
      <c r="CM229" s="28">
        <f t="shared" si="787"/>
        <v>56.529565051287953</v>
      </c>
      <c r="CN229" s="28">
        <f t="shared" si="787"/>
        <v>57.510332022511818</v>
      </c>
      <c r="CO229" s="28">
        <f t="shared" si="787"/>
        <v>57.833027330535828</v>
      </c>
      <c r="CP229" s="28">
        <f t="shared" si="787"/>
        <v>56.26625949300319</v>
      </c>
      <c r="CQ229" s="28">
        <f t="shared" si="787"/>
        <v>57.654687993959215</v>
      </c>
      <c r="CR229" s="28">
        <f t="shared" si="787"/>
        <v>57.838090598340209</v>
      </c>
      <c r="CS229" s="28">
        <f t="shared" si="787"/>
        <v>62.320495902372713</v>
      </c>
      <c r="CT229" s="2"/>
      <c r="CU229" s="28">
        <f>INTERCEPT(CU27:CU227,$B27:$B227)</f>
        <v>57.236718941033416</v>
      </c>
      <c r="CV229" s="28">
        <f t="shared" ref="CV229:DI229" si="788">INTERCEPT(CV27:CV227,$B27:$B227)</f>
        <v>55.152903731681256</v>
      </c>
      <c r="CW229" s="28">
        <f t="shared" si="788"/>
        <v>55.068201536009283</v>
      </c>
      <c r="CX229" s="28">
        <f t="shared" si="788"/>
        <v>55.202861918037357</v>
      </c>
      <c r="CY229" s="28">
        <f t="shared" si="788"/>
        <v>55.720933368751751</v>
      </c>
      <c r="CZ229" s="28">
        <f t="shared" si="788"/>
        <v>55.689979517341172</v>
      </c>
      <c r="DA229" s="28">
        <f t="shared" si="788"/>
        <v>55.830742283988599</v>
      </c>
      <c r="DB229" s="28">
        <f t="shared" si="788"/>
        <v>56.123341851063437</v>
      </c>
      <c r="DC229" s="28">
        <f t="shared" si="788"/>
        <v>56.613416872787731</v>
      </c>
      <c r="DD229" s="28">
        <f t="shared" si="788"/>
        <v>58.250125549915417</v>
      </c>
      <c r="DE229" s="28">
        <f t="shared" si="788"/>
        <v>57.769129647559637</v>
      </c>
      <c r="DF229" s="28">
        <f t="shared" si="788"/>
        <v>56.558968541198347</v>
      </c>
      <c r="DG229" s="28">
        <f t="shared" si="788"/>
        <v>57.680179477026265</v>
      </c>
      <c r="DH229" s="28">
        <f t="shared" si="788"/>
        <v>57.996875249291449</v>
      </c>
      <c r="DI229" s="28">
        <f t="shared" si="788"/>
        <v>62.556091767804446</v>
      </c>
    </row>
    <row r="230" spans="1:273" x14ac:dyDescent="0.25">
      <c r="A230" s="138"/>
      <c r="B230" s="28" t="s">
        <v>36</v>
      </c>
      <c r="C230" s="5">
        <f>C$7 - ABS(C$11)*Expt!$B$9</f>
        <v>-0.28259432737933565</v>
      </c>
      <c r="D230" s="5">
        <f>D$7 - ABS(D$11)*Expt!$B$9</f>
        <v>-0.59212699607594743</v>
      </c>
      <c r="E230" s="5">
        <f>E$7 - ABS(E$11)*Expt!$B$9</f>
        <v>1.0000000770545157</v>
      </c>
      <c r="F230" s="5">
        <f>F$7 - ABS(F$11)*Expt!$B$9</f>
        <v>0.39289673747474296</v>
      </c>
      <c r="G230" s="5">
        <f>G$7 - ABS(G$11)*Expt!$B$9</f>
        <v>4.8560456919204427</v>
      </c>
      <c r="H230" s="5">
        <f>H$7 - ABS(H$11)*Expt!$B$9</f>
        <v>4.7597731788804225</v>
      </c>
      <c r="I230" s="5">
        <f>I$7 - ABS(I$11)*Expt!$B$9</f>
        <v>7.0000000487288361</v>
      </c>
      <c r="J230" s="5">
        <f>J$7 - ABS(J$11)*Expt!$B$9</f>
        <v>6.8445827658420839</v>
      </c>
      <c r="K230" s="5">
        <f>K$7 - ABS(K$11)*Expt!$B$9</f>
        <v>6.6289844928212815</v>
      </c>
      <c r="L230" s="5">
        <f>L$7 - ABS(L$11)*Expt!$B$9</f>
        <v>5.7550938036238151</v>
      </c>
      <c r="M230" s="5">
        <f>M$7 - ABS(M$11)*Expt!$B$9</f>
        <v>9.9999976356551841</v>
      </c>
      <c r="N230" s="5">
        <f>N$7 - ABS(N$11)*Expt!$B$9</f>
        <v>5.8237006837838621</v>
      </c>
      <c r="O230" s="5">
        <f>O$7 - ABS(O$11)*Expt!$B$9</f>
        <v>8.9382974131367021</v>
      </c>
      <c r="P230" s="5">
        <f>P$7 - ABS(P$11)*Expt!$B$9</f>
        <v>11.345893363815819</v>
      </c>
      <c r="Q230" s="5">
        <f>Q$7 - ABS(Q$11)*Expt!$B$9</f>
        <v>19.297807326280463</v>
      </c>
    </row>
    <row r="231" spans="1:273" x14ac:dyDescent="0.25">
      <c r="A231" s="138"/>
      <c r="B231" s="3" t="s">
        <v>59</v>
      </c>
      <c r="C231" s="72">
        <f t="shared" ref="C231:O231" si="789">C7 - C11*$S231</f>
        <v>40.563146732447919</v>
      </c>
      <c r="D231" s="72">
        <f t="shared" si="789"/>
        <v>40.737120905455257</v>
      </c>
      <c r="E231" s="72">
        <f t="shared" si="789"/>
        <v>41.17441822466661</v>
      </c>
      <c r="F231" s="72">
        <f t="shared" si="789"/>
        <v>41.498036655710081</v>
      </c>
      <c r="G231" s="72">
        <f t="shared" si="789"/>
        <v>42.44442822306101</v>
      </c>
      <c r="H231" s="72">
        <f t="shared" si="789"/>
        <v>42.520608227021484</v>
      </c>
      <c r="I231" s="72">
        <f t="shared" si="789"/>
        <v>42.816071714067377</v>
      </c>
      <c r="J231" s="72">
        <f t="shared" si="789"/>
        <v>43.041242441772916</v>
      </c>
      <c r="K231" s="72">
        <f t="shared" si="789"/>
        <v>42.833745661564066</v>
      </c>
      <c r="L231" s="72">
        <f t="shared" si="789"/>
        <v>42.380075115893902</v>
      </c>
      <c r="M231" s="72">
        <f t="shared" si="789"/>
        <v>43.858408930322348</v>
      </c>
      <c r="N231" s="72">
        <f t="shared" si="789"/>
        <v>42.112637360506298</v>
      </c>
      <c r="O231" s="72">
        <f t="shared" si="789"/>
        <v>43.190689722493296</v>
      </c>
      <c r="P231" s="72">
        <f>P7 - P11*$S231</f>
        <v>44.230554540177565</v>
      </c>
      <c r="Q231" s="72">
        <f>Q7 - Q11*$S231</f>
        <v>46.067706657110328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141.21864084410885</v>
      </c>
      <c r="D232" s="72">
        <f t="shared" si="790"/>
        <v>133.82381280261222</v>
      </c>
      <c r="E232" s="72">
        <f t="shared" si="790"/>
        <v>134.32214635335544</v>
      </c>
      <c r="F232" s="72">
        <f t="shared" si="790"/>
        <v>134.94497703697385</v>
      </c>
      <c r="G232" s="72">
        <f t="shared" si="790"/>
        <v>134.85238252379688</v>
      </c>
      <c r="H232" s="72">
        <f t="shared" si="790"/>
        <v>134.23869539240548</v>
      </c>
      <c r="I232" s="72">
        <f t="shared" si="790"/>
        <v>133.55524251463879</v>
      </c>
      <c r="J232" s="72">
        <f t="shared" si="790"/>
        <v>131.47166412543967</v>
      </c>
      <c r="K232" s="72">
        <f t="shared" si="790"/>
        <v>131.89292807496952</v>
      </c>
      <c r="L232" s="72">
        <f t="shared" si="790"/>
        <v>131.81019294101071</v>
      </c>
      <c r="M232" s="72">
        <f t="shared" si="790"/>
        <v>133.67241199689363</v>
      </c>
      <c r="N232" s="72">
        <f t="shared" si="790"/>
        <v>134.16088048123592</v>
      </c>
      <c r="O232" s="72">
        <f t="shared" si="790"/>
        <v>136.13335497992585</v>
      </c>
      <c r="P232" s="72">
        <f t="shared" si="790"/>
        <v>138.26688873762197</v>
      </c>
      <c r="Q232" s="72">
        <f>Q10 + Q14*$S232</f>
        <v>137.91068607611123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164.22450801578668</v>
      </c>
      <c r="D233" s="2">
        <f>D$10 + ABS(D$14)*Expt!$B$10</f>
        <v>155.99998241262057</v>
      </c>
      <c r="E233" s="2">
        <f>E$10 + ABS(E$14)*Expt!$B$10</f>
        <v>154.80523900492</v>
      </c>
      <c r="F233" s="2">
        <f>F$10 + ABS(F$14)*Expt!$B$10</f>
        <v>154.99999141248941</v>
      </c>
      <c r="G233" s="2">
        <f>G$10 + ABS(G$14)*Expt!$B$10</f>
        <v>156.66896888493125</v>
      </c>
      <c r="H233" s="2">
        <f>H$10 + ABS(H$14)*Expt!$B$10</f>
        <v>154.93392844813084</v>
      </c>
      <c r="I233" s="2">
        <f>I$10 + ABS(I$14)*Expt!$B$10</f>
        <v>153.37261633863969</v>
      </c>
      <c r="J233" s="2">
        <f>J$10 + ABS(J$14)*Expt!$B$10</f>
        <v>152.05710404701935</v>
      </c>
      <c r="K233" s="2">
        <f>K$10 + ABS(K$14)*Expt!$B$10</f>
        <v>151.76091766586489</v>
      </c>
      <c r="L233" s="2">
        <f>L$10 + ABS(L$14)*Expt!$B$10</f>
        <v>150.63902765178045</v>
      </c>
      <c r="M233" s="2">
        <f>M$10 + ABS(M$14)*Expt!$B$10</f>
        <v>153.83432570027611</v>
      </c>
      <c r="N233" s="2">
        <f>N$10 + ABS(N$14)*Expt!$B$10</f>
        <v>153.90867739071518</v>
      </c>
      <c r="O233" s="2">
        <f>O$10 + ABS(O$14)*Expt!$B$10</f>
        <v>155.68800555086389</v>
      </c>
      <c r="P233" s="2">
        <f>P$10 + ABS(P$14)*Expt!$B$10</f>
        <v>167.99999984427603</v>
      </c>
      <c r="Q233" s="2">
        <f>Q$10 + ABS(Q$14)*Expt!$B$10</f>
        <v>169.61879684405139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E421" sqref="E4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20392.948146559749</v>
      </c>
      <c r="C2" s="49">
        <f>SUMSQ(AI27:AI227)</f>
        <v>1054.1103185507366</v>
      </c>
      <c r="D2" s="50">
        <f t="shared" ref="D2:O2" si="0">SUMSQ(AJ27:AJ227)</f>
        <v>1792.3777130173671</v>
      </c>
      <c r="E2" s="50">
        <f t="shared" si="0"/>
        <v>1766.307890511385</v>
      </c>
      <c r="F2" s="50">
        <f t="shared" si="0"/>
        <v>2172.4450056053556</v>
      </c>
      <c r="G2" s="50">
        <f t="shared" si="0"/>
        <v>1919.6422344709322</v>
      </c>
      <c r="H2" s="50">
        <f t="shared" si="0"/>
        <v>1767.0236531334604</v>
      </c>
      <c r="I2" s="50">
        <f t="shared" si="0"/>
        <v>1516.8992930658462</v>
      </c>
      <c r="J2" s="50">
        <f t="shared" si="0"/>
        <v>1256.6483209835665</v>
      </c>
      <c r="K2" s="50">
        <f t="shared" si="0"/>
        <v>1392.4432322394305</v>
      </c>
      <c r="L2" s="50">
        <f t="shared" si="0"/>
        <v>1248.8640409193765</v>
      </c>
      <c r="M2" s="50">
        <f t="shared" si="0"/>
        <v>1589.3278173135734</v>
      </c>
      <c r="N2" s="50">
        <f t="shared" si="0"/>
        <v>1509.5145739492229</v>
      </c>
      <c r="O2" s="51">
        <f t="shared" si="0"/>
        <v>1407.3440527995017</v>
      </c>
      <c r="P2" s="104">
        <f>SUMSQ(AV27:AV227)</f>
        <v>1147.73802986023</v>
      </c>
      <c r="Q2" s="105">
        <f>SUMSQ(AW27:AW227)</f>
        <v>952.01747980929611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1452.0085933206692</v>
      </c>
      <c r="D3" s="55">
        <v>1537.5990862781337</v>
      </c>
      <c r="E3" s="55">
        <v>1559.2278434654004</v>
      </c>
      <c r="F3" s="55">
        <v>1576.2789416364628</v>
      </c>
      <c r="G3" s="55">
        <v>1437.2338217761462</v>
      </c>
      <c r="H3" s="55">
        <v>1458.1670615112434</v>
      </c>
      <c r="I3" s="55">
        <v>1381.478309087913</v>
      </c>
      <c r="J3" s="55">
        <v>1353.5756991937617</v>
      </c>
      <c r="K3" s="55">
        <v>1375.4030022222139</v>
      </c>
      <c r="L3" s="55">
        <v>1369.6781708519338</v>
      </c>
      <c r="M3" s="55">
        <v>1287.7328315161419</v>
      </c>
      <c r="N3" s="55">
        <v>1348.6498277050157</v>
      </c>
      <c r="O3" s="67">
        <v>1304.6094603653344</v>
      </c>
      <c r="P3" s="99">
        <v>1226.2132029550487</v>
      </c>
      <c r="Q3" s="92">
        <v>838.66174568265706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998.47228785318657</v>
      </c>
      <c r="D4" s="57">
        <v>1049.5785364938856</v>
      </c>
      <c r="E4" s="57">
        <v>1011.888430404829</v>
      </c>
      <c r="F4" s="57">
        <v>1015.6957699310116</v>
      </c>
      <c r="G4" s="57">
        <v>967.93549071922337</v>
      </c>
      <c r="H4" s="57">
        <v>954.49942335928336</v>
      </c>
      <c r="I4" s="57">
        <v>906.98005749618721</v>
      </c>
      <c r="J4" s="57">
        <v>881.56880077697292</v>
      </c>
      <c r="K4" s="57">
        <v>905.14238368880433</v>
      </c>
      <c r="L4" s="57">
        <v>899.05283262704347</v>
      </c>
      <c r="M4" s="57">
        <v>888.84294535622951</v>
      </c>
      <c r="N4" s="57">
        <v>924.97536288737831</v>
      </c>
      <c r="O4" s="68">
        <v>911.4708191126357</v>
      </c>
      <c r="P4" s="100">
        <v>843.99079954785714</v>
      </c>
      <c r="Q4" s="93">
        <v>549.53827608781285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4.4957058998110666</v>
      </c>
      <c r="D5" s="57">
        <v>32.054246372496095</v>
      </c>
      <c r="E5" s="57">
        <v>67.858597099780027</v>
      </c>
      <c r="F5" s="57">
        <v>76.210431294664318</v>
      </c>
      <c r="G5" s="57">
        <v>101.03732834952868</v>
      </c>
      <c r="H5" s="57">
        <v>116.37740538174586</v>
      </c>
      <c r="I5" s="57">
        <v>128.23290427185407</v>
      </c>
      <c r="J5" s="57">
        <v>146.49068791114706</v>
      </c>
      <c r="K5" s="57">
        <v>152.7553170780605</v>
      </c>
      <c r="L5" s="57">
        <v>166.71126104279506</v>
      </c>
      <c r="M5" s="57">
        <v>184.74088210436074</v>
      </c>
      <c r="N5" s="57">
        <v>201.21037944970882</v>
      </c>
      <c r="O5" s="68">
        <v>211.79843881552353</v>
      </c>
      <c r="P5" s="100">
        <v>441.73035267873092</v>
      </c>
      <c r="Q5" s="93">
        <v>886.57976366293076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6.7837230027780624</v>
      </c>
      <c r="D6" s="59">
        <v>16.577816133560805</v>
      </c>
      <c r="E6" s="59">
        <v>37.924211714514819</v>
      </c>
      <c r="F6" s="59">
        <v>52.079631094116571</v>
      </c>
      <c r="G6" s="59">
        <v>61.354182980728545</v>
      </c>
      <c r="H6" s="59">
        <v>66.256958880614391</v>
      </c>
      <c r="I6" s="59">
        <v>72.72353575162137</v>
      </c>
      <c r="J6" s="59">
        <v>90.199566818749489</v>
      </c>
      <c r="K6" s="59">
        <v>93.289872668342383</v>
      </c>
      <c r="L6" s="59">
        <v>99.768048639764729</v>
      </c>
      <c r="M6" s="59">
        <v>106.70828046597997</v>
      </c>
      <c r="N6" s="59">
        <v>118.21621255602794</v>
      </c>
      <c r="O6" s="69">
        <v>140.7127773083684</v>
      </c>
      <c r="P6" s="101">
        <v>264.59837159689505</v>
      </c>
      <c r="Q6" s="94">
        <v>558.63218441649826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59.236956252647722</v>
      </c>
      <c r="D7" s="57">
        <v>60.512022033564065</v>
      </c>
      <c r="E7" s="57">
        <v>59.278887061382747</v>
      </c>
      <c r="F7" s="57">
        <v>59.519675313546806</v>
      </c>
      <c r="G7" s="57">
        <v>59.01072852625299</v>
      </c>
      <c r="H7" s="57">
        <v>59.613912644022449</v>
      </c>
      <c r="I7" s="57">
        <v>58.574769011441589</v>
      </c>
      <c r="J7" s="57">
        <v>58.671733013061328</v>
      </c>
      <c r="K7" s="57">
        <v>59.217206975211887</v>
      </c>
      <c r="L7" s="57">
        <v>58.806134468889027</v>
      </c>
      <c r="M7" s="57">
        <v>58.922652105746494</v>
      </c>
      <c r="N7" s="55">
        <v>59.319538324531727</v>
      </c>
      <c r="O7" s="67">
        <v>58.618465180557486</v>
      </c>
      <c r="P7" s="99">
        <v>58.428939655657445</v>
      </c>
      <c r="Q7" s="92">
        <v>58.92051412155557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80.108547762827897</v>
      </c>
      <c r="D8" s="57">
        <v>80.245627328060394</v>
      </c>
      <c r="E8" s="57">
        <v>78.990003486623863</v>
      </c>
      <c r="F8" s="57">
        <v>79.110285497771358</v>
      </c>
      <c r="G8" s="57">
        <v>78.476627258972442</v>
      </c>
      <c r="H8" s="57">
        <v>78.727926674110975</v>
      </c>
      <c r="I8" s="57">
        <v>77.505034698338235</v>
      </c>
      <c r="J8" s="57">
        <v>77.343152601441631</v>
      </c>
      <c r="K8" s="57">
        <v>77.967323077015905</v>
      </c>
      <c r="L8" s="57">
        <v>77.380932773627052</v>
      </c>
      <c r="M8" s="57">
        <v>77.75661074269081</v>
      </c>
      <c r="N8" s="57">
        <v>78.451873828279446</v>
      </c>
      <c r="O8" s="68">
        <v>78.543460958161162</v>
      </c>
      <c r="P8" s="100">
        <v>78.451236706038614</v>
      </c>
      <c r="Q8" s="93">
        <v>78.859607247618925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111.98874229550177</v>
      </c>
      <c r="D9" s="65">
        <f t="shared" ref="D9:N9" si="1">D$8+ ($O9 - $O$8)*D$19</f>
        <v>110.29301167212401</v>
      </c>
      <c r="E9" s="65">
        <f t="shared" si="1"/>
        <v>109.55579360056365</v>
      </c>
      <c r="F9" s="65">
        <f t="shared" si="1"/>
        <v>110.11720440841773</v>
      </c>
      <c r="G9" s="65">
        <f t="shared" si="1"/>
        <v>109.7313417700598</v>
      </c>
      <c r="H9" s="65">
        <f t="shared" si="1"/>
        <v>109.99606681886199</v>
      </c>
      <c r="I9" s="65">
        <f t="shared" si="1"/>
        <v>108.73396975070173</v>
      </c>
      <c r="J9" s="65">
        <f t="shared" si="1"/>
        <v>107.86021150545024</v>
      </c>
      <c r="K9" s="65">
        <f t="shared" si="1"/>
        <v>108.58611983060504</v>
      </c>
      <c r="L9" s="65">
        <f t="shared" si="1"/>
        <v>107.73994583469182</v>
      </c>
      <c r="M9" s="65">
        <f t="shared" si="1"/>
        <v>108.79032774013336</v>
      </c>
      <c r="N9" s="66">
        <f t="shared" si="1"/>
        <v>110.08506221940179</v>
      </c>
      <c r="O9" s="68">
        <v>110.42365549083503</v>
      </c>
      <c r="P9" s="100">
        <v>112.03887518821415</v>
      </c>
      <c r="Q9" s="93">
        <v>114.19046228024044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138.2698789359693</v>
      </c>
      <c r="D10" s="125">
        <f t="shared" ref="D10:N10" si="2">D$8 + ($O10 - $O$8)*D$20</f>
        <v>136.64020619691908</v>
      </c>
      <c r="E10" s="125">
        <f t="shared" si="2"/>
        <v>135.74446362692754</v>
      </c>
      <c r="F10" s="125">
        <f t="shared" si="2"/>
        <v>136.69717220459535</v>
      </c>
      <c r="G10" s="125">
        <f t="shared" si="2"/>
        <v>136.20493055847061</v>
      </c>
      <c r="H10" s="125">
        <f t="shared" si="2"/>
        <v>136.03494514513315</v>
      </c>
      <c r="I10" s="125">
        <f t="shared" si="2"/>
        <v>134.3491071447348</v>
      </c>
      <c r="J10" s="125">
        <f t="shared" si="2"/>
        <v>132.45345421660556</v>
      </c>
      <c r="K10" s="125">
        <f t="shared" si="2"/>
        <v>133.41963764311234</v>
      </c>
      <c r="L10" s="125">
        <f t="shared" si="2"/>
        <v>133.34066494851453</v>
      </c>
      <c r="M10" s="125">
        <f t="shared" si="2"/>
        <v>134.79311015771248</v>
      </c>
      <c r="N10" s="126">
        <f t="shared" si="2"/>
        <v>136.53688190639477</v>
      </c>
      <c r="O10" s="69">
        <v>136.91903716652962</v>
      </c>
      <c r="P10" s="101">
        <v>137.59389708010946</v>
      </c>
      <c r="Q10" s="94">
        <v>140.25795907714766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7.0846120509738642</v>
      </c>
      <c r="D11" s="109">
        <v>7.3132594047364234</v>
      </c>
      <c r="E11" s="109">
        <v>7.1598608822005616</v>
      </c>
      <c r="F11" s="109">
        <v>7.2379897749693312</v>
      </c>
      <c r="G11" s="109">
        <v>6.673704979341597</v>
      </c>
      <c r="H11" s="109">
        <v>6.8381523834230498</v>
      </c>
      <c r="I11" s="109">
        <v>6.5208743484915566</v>
      </c>
      <c r="J11" s="109">
        <v>6.6785824298838437</v>
      </c>
      <c r="K11" s="109">
        <v>6.6521510289384027</v>
      </c>
      <c r="L11" s="109">
        <v>6.8170279204763187</v>
      </c>
      <c r="M11" s="109">
        <v>6.1153315131199433</v>
      </c>
      <c r="N11" s="109">
        <v>6.6133376816028484</v>
      </c>
      <c r="O11" s="115">
        <v>6.1985957129527414</v>
      </c>
      <c r="P11" s="102">
        <v>6.0828946322598147</v>
      </c>
      <c r="Q11" s="95">
        <v>5.0160601613459281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6.9732448449636735</v>
      </c>
      <c r="D12" s="110">
        <v>6.430278638251357</v>
      </c>
      <c r="E12" s="110">
        <v>6.2460286156213822</v>
      </c>
      <c r="F12" s="110">
        <v>6.0176099976980497</v>
      </c>
      <c r="G12" s="110">
        <v>5.8624361773254723</v>
      </c>
      <c r="H12" s="110">
        <v>5.8406534023833805</v>
      </c>
      <c r="I12" s="110">
        <v>5.798534630311698</v>
      </c>
      <c r="J12" s="110">
        <v>5.9045082634513131</v>
      </c>
      <c r="K12" s="110">
        <v>5.9112679233223533</v>
      </c>
      <c r="L12" s="110">
        <v>5.7963712295347705</v>
      </c>
      <c r="M12" s="110">
        <v>5.5559346253392237</v>
      </c>
      <c r="N12" s="110">
        <v>5.8096184656914538</v>
      </c>
      <c r="O12" s="116">
        <v>5.7919053966292795</v>
      </c>
      <c r="P12" s="90">
        <v>5.666798123373237</v>
      </c>
      <c r="Q12" s="96">
        <v>4.6879772285924233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4.0448085478787785</v>
      </c>
      <c r="D13" s="61">
        <f t="shared" ref="D13:N13" si="3">D$12/$O12*$O13</f>
        <v>3.7298627223775465</v>
      </c>
      <c r="E13" s="61">
        <f t="shared" si="3"/>
        <v>3.6229890813323977</v>
      </c>
      <c r="F13" s="61">
        <f t="shared" si="3"/>
        <v>3.4904955867237537</v>
      </c>
      <c r="G13" s="61">
        <f t="shared" si="3"/>
        <v>3.4004875045461547</v>
      </c>
      <c r="H13" s="61">
        <f t="shared" si="3"/>
        <v>3.3878524750525427</v>
      </c>
      <c r="I13" s="61">
        <f t="shared" si="3"/>
        <v>3.3634216149451794</v>
      </c>
      <c r="J13" s="61">
        <f t="shared" si="3"/>
        <v>3.4248912846187558</v>
      </c>
      <c r="K13" s="61">
        <f t="shared" si="3"/>
        <v>3.4288122038801645</v>
      </c>
      <c r="L13" s="61">
        <f t="shared" si="3"/>
        <v>3.3621667411884775</v>
      </c>
      <c r="M13" s="61">
        <f t="shared" si="3"/>
        <v>3.2227022517728385</v>
      </c>
      <c r="N13" s="118">
        <f t="shared" si="3"/>
        <v>3.3698507584908413</v>
      </c>
      <c r="O13" s="116">
        <v>3.3595763489806698</v>
      </c>
      <c r="P13" s="90">
        <v>4.6738182423137298</v>
      </c>
      <c r="Q13" s="96">
        <v>5.8973398819946921</v>
      </c>
    </row>
    <row r="14" spans="1:156" ht="15.75" thickBot="1" x14ac:dyDescent="0.3">
      <c r="A14" s="141"/>
      <c r="B14" s="122" t="s">
        <v>51</v>
      </c>
      <c r="C14" s="62">
        <f>C12/$O12*$O14</f>
        <v>4.3618120714202542</v>
      </c>
      <c r="D14" s="63">
        <f>D12/$O12*$O14</f>
        <v>4.0221830167310975</v>
      </c>
      <c r="E14" s="63">
        <f t="shared" ref="E14:N14" si="4">E12/$O12*$O14</f>
        <v>3.9069333746011048</v>
      </c>
      <c r="F14" s="63">
        <f t="shared" si="4"/>
        <v>3.764055975750741</v>
      </c>
      <c r="G14" s="63">
        <f t="shared" si="4"/>
        <v>3.6669936958627276</v>
      </c>
      <c r="H14" s="63">
        <f t="shared" si="4"/>
        <v>3.6533684220047378</v>
      </c>
      <c r="I14" s="63">
        <f t="shared" si="4"/>
        <v>3.6270228436491534</v>
      </c>
      <c r="J14" s="63">
        <f t="shared" si="4"/>
        <v>3.6933100718417045</v>
      </c>
      <c r="K14" s="63">
        <f t="shared" si="4"/>
        <v>3.6975382850594709</v>
      </c>
      <c r="L14" s="63">
        <f t="shared" si="4"/>
        <v>3.6256696217511823</v>
      </c>
      <c r="M14" s="63">
        <f t="shared" si="4"/>
        <v>3.4752748907603626</v>
      </c>
      <c r="N14" s="119">
        <f t="shared" si="4"/>
        <v>3.6339558580537705</v>
      </c>
      <c r="O14" s="117">
        <v>3.622876212899321</v>
      </c>
      <c r="P14" s="103">
        <v>3.5789183934754463</v>
      </c>
      <c r="Q14" s="97">
        <v>4.9677551054911078</v>
      </c>
    </row>
    <row r="15" spans="1:156" x14ac:dyDescent="0.25">
      <c r="A15" s="139" t="s">
        <v>40</v>
      </c>
      <c r="B15" s="120" t="s">
        <v>38</v>
      </c>
      <c r="C15" s="112">
        <v>-2.294540034909561</v>
      </c>
      <c r="D15" s="109">
        <v>-3.1686260827542623</v>
      </c>
      <c r="E15" s="109">
        <v>-2.8298260014112273</v>
      </c>
      <c r="F15" s="109">
        <v>-2.8879457576548799</v>
      </c>
      <c r="G15" s="109">
        <v>-2.8671959215660059</v>
      </c>
      <c r="H15" s="109">
        <v>-2.9452914735988664</v>
      </c>
      <c r="I15" s="109">
        <v>-2.9967504483238918</v>
      </c>
      <c r="J15" s="109">
        <v>-3.2558248845574198</v>
      </c>
      <c r="K15" s="109">
        <v>-2.8962299424390796</v>
      </c>
      <c r="L15" s="109">
        <v>-3.0513488332553753</v>
      </c>
      <c r="M15" s="109">
        <v>-2.9602633479192404</v>
      </c>
      <c r="N15" s="109">
        <v>-3.2798580389034719</v>
      </c>
      <c r="O15" s="109">
        <v>-2.6025299309366634</v>
      </c>
      <c r="P15" s="90">
        <v>-2.4731538544448899</v>
      </c>
      <c r="Q15" s="96">
        <v>-2.3383627061385459</v>
      </c>
    </row>
    <row r="16" spans="1:156" ht="15.75" thickBot="1" x14ac:dyDescent="0.3">
      <c r="A16" s="140"/>
      <c r="B16" s="113" t="s">
        <v>39</v>
      </c>
      <c r="C16" s="114">
        <v>-2.578833298863918</v>
      </c>
      <c r="D16" s="110">
        <v>-2.8024777213493959</v>
      </c>
      <c r="E16" s="110">
        <v>-3.2956750673029052</v>
      </c>
      <c r="F16" s="110">
        <v>-3.0996431243614184</v>
      </c>
      <c r="G16" s="110">
        <v>-2.6949626772945501</v>
      </c>
      <c r="H16" s="110">
        <v>-2.7981302026508184</v>
      </c>
      <c r="I16" s="110">
        <v>-3.210992796150876</v>
      </c>
      <c r="J16" s="110">
        <v>-3.7129815083821529</v>
      </c>
      <c r="K16" s="110">
        <v>-2.9115937571692632</v>
      </c>
      <c r="L16" s="110">
        <v>-2.8482385954855416</v>
      </c>
      <c r="M16" s="110">
        <v>-2.9343686024065532</v>
      </c>
      <c r="N16" s="110">
        <v>-3.0783347960165868</v>
      </c>
      <c r="O16" s="116">
        <v>-2.6636541659304727</v>
      </c>
      <c r="P16" s="90">
        <v>-2.4671061319706817</v>
      </c>
      <c r="Q16" s="96">
        <v>-2.2693023363850831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-0.89743057572964968</v>
      </c>
      <c r="D17" s="61">
        <f t="shared" si="5"/>
        <v>-0.89743057572964968</v>
      </c>
      <c r="E17" s="61">
        <f t="shared" si="5"/>
        <v>-0.89743057572964968</v>
      </c>
      <c r="F17" s="61">
        <f t="shared" si="5"/>
        <v>-0.89743057572964968</v>
      </c>
      <c r="G17" s="61">
        <f t="shared" si="5"/>
        <v>-0.89743057572964968</v>
      </c>
      <c r="H17" s="61">
        <f t="shared" si="5"/>
        <v>-0.89743057572964968</v>
      </c>
      <c r="I17" s="61">
        <f t="shared" si="5"/>
        <v>-0.89743057572964968</v>
      </c>
      <c r="J17" s="61">
        <f t="shared" si="5"/>
        <v>-0.89743057572964968</v>
      </c>
      <c r="K17" s="61">
        <f t="shared" si="5"/>
        <v>-0.89743057572964968</v>
      </c>
      <c r="L17" s="61">
        <f t="shared" si="5"/>
        <v>-0.89743057572964968</v>
      </c>
      <c r="M17" s="61">
        <f t="shared" si="5"/>
        <v>-0.89743057572964968</v>
      </c>
      <c r="N17" s="118">
        <f>$O17</f>
        <v>-0.89743057572964968</v>
      </c>
      <c r="O17" s="116">
        <v>-0.89743057572964968</v>
      </c>
      <c r="P17" s="90">
        <v>-1.508710006087769</v>
      </c>
      <c r="Q17" s="96">
        <v>-1.7832703726842518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-1.3809681138847909</v>
      </c>
      <c r="D18" s="63">
        <f t="shared" si="5"/>
        <v>-1.3809681138847909</v>
      </c>
      <c r="E18" s="63">
        <f t="shared" si="5"/>
        <v>-1.3809681138847909</v>
      </c>
      <c r="F18" s="63">
        <f t="shared" si="5"/>
        <v>-1.3809681138847909</v>
      </c>
      <c r="G18" s="63">
        <f t="shared" si="5"/>
        <v>-1.3809681138847909</v>
      </c>
      <c r="H18" s="63">
        <f t="shared" si="5"/>
        <v>-1.3809681138847909</v>
      </c>
      <c r="I18" s="63">
        <f t="shared" si="5"/>
        <v>-1.3809681138847909</v>
      </c>
      <c r="J18" s="63">
        <f t="shared" si="5"/>
        <v>-1.3809681138847909</v>
      </c>
      <c r="K18" s="63">
        <f t="shared" si="5"/>
        <v>-1.3809681138847909</v>
      </c>
      <c r="L18" s="63">
        <f t="shared" si="5"/>
        <v>-1.3809681138847909</v>
      </c>
      <c r="M18" s="63">
        <f t="shared" si="5"/>
        <v>-1.3809681138847909</v>
      </c>
      <c r="N18" s="119">
        <f>$O18</f>
        <v>-1.3809681138847909</v>
      </c>
      <c r="O18" s="117">
        <v>-1.3809681138847909</v>
      </c>
      <c r="P18" s="103">
        <v>-0.74305293192165978</v>
      </c>
      <c r="Q18" s="97">
        <v>-1.318304976146863</v>
      </c>
      <c r="R18" s="107"/>
    </row>
    <row r="19" spans="1:273" x14ac:dyDescent="0.25">
      <c r="A19" s="40"/>
      <c r="B19" s="40"/>
      <c r="C19" s="112">
        <v>1</v>
      </c>
      <c r="D19" s="109">
        <v>0.94250944150507576</v>
      </c>
      <c r="E19" s="110">
        <v>0.95877050193696423</v>
      </c>
      <c r="F19" s="110">
        <v>0.97260758176577411</v>
      </c>
      <c r="G19" s="110">
        <v>0.98038029470160681</v>
      </c>
      <c r="H19" s="110">
        <v>0.98080142242245216</v>
      </c>
      <c r="I19" s="110">
        <v>0.97957165914897748</v>
      </c>
      <c r="J19" s="110">
        <v>0.95724192876965697</v>
      </c>
      <c r="K19" s="110">
        <v>0.96043318437746872</v>
      </c>
      <c r="L19" s="110">
        <v>0.95228443571603549</v>
      </c>
      <c r="M19" s="110">
        <v>0.97344816907049403</v>
      </c>
      <c r="N19" s="110">
        <v>0.99225205036630615</v>
      </c>
      <c r="O19" s="112"/>
      <c r="P19" s="20"/>
      <c r="Q19" s="20"/>
    </row>
    <row r="20" spans="1:273" ht="15.75" thickBot="1" x14ac:dyDescent="0.3">
      <c r="A20" s="40"/>
      <c r="B20" s="40"/>
      <c r="C20" s="132">
        <v>0.99632988573059522</v>
      </c>
      <c r="D20" s="133">
        <v>0.9660646203741321</v>
      </c>
      <c r="E20" s="110">
        <v>0.97222954918203619</v>
      </c>
      <c r="F20" s="110">
        <v>0.98648939243478684</v>
      </c>
      <c r="G20" s="110">
        <v>0.988911922572552</v>
      </c>
      <c r="H20" s="110">
        <v>0.98169512308483031</v>
      </c>
      <c r="I20" s="110">
        <v>0.97376464848063737</v>
      </c>
      <c r="J20" s="110">
        <v>0.94406437066163962</v>
      </c>
      <c r="K20" s="110">
        <v>0.94992320706458466</v>
      </c>
      <c r="L20" s="110">
        <v>0.95861550000195683</v>
      </c>
      <c r="M20" s="110">
        <v>0.97706100940970564</v>
      </c>
      <c r="N20" s="110">
        <v>0.9950224366228787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2.144101248823149E-3</v>
      </c>
      <c r="D21" s="15">
        <f t="shared" si="6"/>
        <v>1.4261102692671604E-2</v>
      </c>
      <c r="E21" s="15">
        <f t="shared" si="6"/>
        <v>2.9317127559183559E-2</v>
      </c>
      <c r="F21" s="15">
        <f t="shared" si="6"/>
        <v>3.2463653128512349E-2</v>
      </c>
      <c r="G21" s="15">
        <f t="shared" si="6"/>
        <v>4.6517453033779715E-2</v>
      </c>
      <c r="H21" s="15">
        <f t="shared" si="6"/>
        <v>5.248053821811579E-2</v>
      </c>
      <c r="I21" s="15">
        <f t="shared" si="6"/>
        <v>6.0519055100549987E-2</v>
      </c>
      <c r="J21" s="15">
        <f t="shared" si="6"/>
        <v>6.9859396161495391E-2</v>
      </c>
      <c r="K21" s="15">
        <f t="shared" si="6"/>
        <v>7.1559790977206036E-2</v>
      </c>
      <c r="L21" s="15">
        <f t="shared" si="6"/>
        <v>7.7889369077035753E-2</v>
      </c>
      <c r="M21" s="15">
        <f t="shared" si="6"/>
        <v>9.0545519733938387E-2</v>
      </c>
      <c r="N21" s="15">
        <f t="shared" si="6"/>
        <v>9.3823715140268632E-2</v>
      </c>
      <c r="O21" s="16">
        <f>O5/(O3*$P21 + O5)</f>
        <v>0.10125730392312367</v>
      </c>
      <c r="P21" s="128">
        <f>(1 - P$1) / P$1 * (P5/P3)</f>
        <v>1.4409577440993324</v>
      </c>
      <c r="Q21" s="129">
        <f>(1 - Q$1) / Q$1 * (Q5/Q3)</f>
        <v>1.0571362867412883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5.3886016086329494E-3</v>
      </c>
      <c r="D22" s="52">
        <f t="shared" si="6"/>
        <v>1.2438473741811451E-2</v>
      </c>
      <c r="E22" s="52">
        <f t="shared" si="6"/>
        <v>2.9019180057472622E-2</v>
      </c>
      <c r="F22" s="52">
        <f t="shared" si="6"/>
        <v>3.9281751981244117E-2</v>
      </c>
      <c r="G22" s="52">
        <f t="shared" si="6"/>
        <v>4.8114189034134253E-2</v>
      </c>
      <c r="H22" s="52">
        <f t="shared" si="6"/>
        <v>5.245034621138922E-2</v>
      </c>
      <c r="I22" s="52">
        <f t="shared" si="6"/>
        <v>6.0096745675086466E-2</v>
      </c>
      <c r="J22" s="52">
        <f t="shared" si="6"/>
        <v>7.5435537693283622E-2</v>
      </c>
      <c r="K22" s="52">
        <f t="shared" si="6"/>
        <v>7.5946096826327775E-2</v>
      </c>
      <c r="L22" s="52">
        <f t="shared" si="6"/>
        <v>8.1296558550579115E-2</v>
      </c>
      <c r="M22" s="52">
        <f t="shared" si="6"/>
        <v>8.7369274927180232E-2</v>
      </c>
      <c r="N22" s="52">
        <f t="shared" si="6"/>
        <v>9.2488853860474118E-2</v>
      </c>
      <c r="O22" s="53">
        <f t="shared" si="6"/>
        <v>0.10961256539339208</v>
      </c>
      <c r="P22" s="21">
        <f>(1 - P$1) / P$1 * (P6/P4)</f>
        <v>1.254034388709667</v>
      </c>
      <c r="Q22" s="22">
        <f>(1 - Q$1) / Q$1 * (Q6/Q4)</f>
        <v>1.0165482710202196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102.565</v>
      </c>
      <c r="D27" s="37">
        <v>99.8</v>
      </c>
      <c r="E27" s="37">
        <v>98.881</v>
      </c>
      <c r="F27" s="37">
        <v>99.322000000000003</v>
      </c>
      <c r="G27" s="37">
        <v>101.458</v>
      </c>
      <c r="H27" s="37">
        <v>100.08499999999999</v>
      </c>
      <c r="I27" s="37">
        <v>103.559</v>
      </c>
      <c r="J27" s="37">
        <v>100.661</v>
      </c>
      <c r="K27" s="37">
        <v>100.627</v>
      </c>
      <c r="L27" s="37">
        <v>104.42400000000001</v>
      </c>
      <c r="M27" s="37">
        <v>106.414</v>
      </c>
      <c r="N27" s="37">
        <v>104.655</v>
      </c>
      <c r="O27" s="37">
        <v>106.333</v>
      </c>
      <c r="P27" s="37">
        <v>107.931</v>
      </c>
      <c r="Q27" s="37">
        <v>117.684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100.64070281212388</v>
      </c>
      <c r="DL27" s="2">
        <f t="shared" si="41"/>
        <v>98.733005263157906</v>
      </c>
      <c r="DM27" s="2">
        <f t="shared" si="41"/>
        <v>97.056546230440986</v>
      </c>
      <c r="DN27" s="2">
        <f t="shared" si="41"/>
        <v>98.197309041835382</v>
      </c>
      <c r="DO27" s="2">
        <f t="shared" si="41"/>
        <v>98.211972072072072</v>
      </c>
      <c r="DP27" s="2">
        <f t="shared" si="41"/>
        <v>98.050178994784275</v>
      </c>
      <c r="DQ27" s="2">
        <f t="shared" si="41"/>
        <v>98.557349579831936</v>
      </c>
      <c r="DR27" s="2">
        <f t="shared" si="41"/>
        <v>97.794116344916361</v>
      </c>
      <c r="DS27" s="2">
        <f t="shared" si="41"/>
        <v>98.91200568990044</v>
      </c>
      <c r="DT27" s="2">
        <f t="shared" si="41"/>
        <v>100.40023399715504</v>
      </c>
      <c r="DU27" s="2">
        <f t="shared" si="41"/>
        <v>101.63053264260249</v>
      </c>
      <c r="DV27" s="2">
        <f t="shared" si="41"/>
        <v>99.170120420420389</v>
      </c>
      <c r="DW27" s="2">
        <f t="shared" si="41"/>
        <v>100.08509113190729</v>
      </c>
      <c r="DX27" s="2">
        <f t="shared" si="41"/>
        <v>101.30981595365418</v>
      </c>
      <c r="DY27" s="2">
        <f t="shared" si="41"/>
        <v>106.09705331705331</v>
      </c>
      <c r="EA27" s="2">
        <f t="shared" ref="EA27:EO43" si="42">CE$228*$B27+CE$229</f>
        <v>108.97187266405908</v>
      </c>
      <c r="EB27" s="2">
        <f t="shared" si="42"/>
        <v>103.28693008025682</v>
      </c>
      <c r="EC27" s="2">
        <f t="shared" si="42"/>
        <v>101.37497586747173</v>
      </c>
      <c r="ED27" s="2">
        <f t="shared" si="42"/>
        <v>101.43741341884558</v>
      </c>
      <c r="EE27" s="2">
        <f t="shared" si="42"/>
        <v>105.22991960616234</v>
      </c>
      <c r="EF27" s="2">
        <f t="shared" si="42"/>
        <v>101.76796240694024</v>
      </c>
      <c r="EG27" s="2">
        <f t="shared" si="42"/>
        <v>102.51047152991397</v>
      </c>
      <c r="EH27" s="2">
        <f t="shared" si="42"/>
        <v>102.91244493622905</v>
      </c>
      <c r="EI27" s="2">
        <f t="shared" si="42"/>
        <v>103.45977365207223</v>
      </c>
      <c r="EJ27" s="2">
        <f t="shared" si="42"/>
        <v>104.4120265897724</v>
      </c>
      <c r="EK27" s="2">
        <f t="shared" si="42"/>
        <v>106.89053376299761</v>
      </c>
      <c r="EL27" s="2">
        <f t="shared" si="42"/>
        <v>104.03685246559219</v>
      </c>
      <c r="EM27" s="2">
        <f t="shared" si="42"/>
        <v>109.96047113961519</v>
      </c>
      <c r="EN27" s="2">
        <f t="shared" si="42"/>
        <v>106.63093650273224</v>
      </c>
      <c r="EO27" s="2">
        <f t="shared" si="42"/>
        <v>122.43463077469794</v>
      </c>
      <c r="EQ27" s="2">
        <f t="shared" ref="EQ27:FE43" si="43">CU$228*$B27+CU$229</f>
        <v>103.63522907353052</v>
      </c>
      <c r="ER27" s="2">
        <f t="shared" si="43"/>
        <v>100.80260612850427</v>
      </c>
      <c r="ES27" s="2">
        <f t="shared" si="43"/>
        <v>98.882979416265115</v>
      </c>
      <c r="ET27" s="2">
        <f t="shared" si="43"/>
        <v>100.89033577042478</v>
      </c>
      <c r="EU27" s="2">
        <f t="shared" si="43"/>
        <v>100.79930012991284</v>
      </c>
      <c r="EV27" s="2">
        <f t="shared" si="43"/>
        <v>100.34701840959517</v>
      </c>
      <c r="EW27" s="2">
        <f t="shared" si="43"/>
        <v>103.66473027359793</v>
      </c>
      <c r="EX27" s="2">
        <f t="shared" si="43"/>
        <v>100.28703198969042</v>
      </c>
      <c r="EY27" s="2">
        <f t="shared" si="43"/>
        <v>104.70231716963509</v>
      </c>
      <c r="EZ27" s="2">
        <f t="shared" si="43"/>
        <v>106.03698647565209</v>
      </c>
      <c r="FA27" s="2">
        <f t="shared" si="43"/>
        <v>106.40819398303039</v>
      </c>
      <c r="FB27" s="2">
        <f t="shared" si="43"/>
        <v>104.3414533348792</v>
      </c>
      <c r="FC27" s="2">
        <f t="shared" si="43"/>
        <v>109.00263880634327</v>
      </c>
      <c r="FD27" s="2">
        <f t="shared" si="43"/>
        <v>109.83116881740213</v>
      </c>
      <c r="FE27" s="2">
        <f t="shared" si="43"/>
        <v>120.34560160798763</v>
      </c>
      <c r="FG27" s="2">
        <f t="shared" ref="FG27:FU43" si="44">POWER(10,($B27-C$231)/C$229)/(1+POWER(10,($B27-C$231)/C$229))</f>
        <v>2.1360224749940773E-2</v>
      </c>
      <c r="FH27" s="2">
        <f t="shared" si="44"/>
        <v>2.0047041414042652E-2</v>
      </c>
      <c r="FI27" s="2">
        <f t="shared" si="44"/>
        <v>2.1643512092482119E-2</v>
      </c>
      <c r="FJ27" s="2">
        <f t="shared" si="44"/>
        <v>2.1555017290132508E-2</v>
      </c>
      <c r="FK27" s="2">
        <f t="shared" si="44"/>
        <v>1.9871218524044127E-2</v>
      </c>
      <c r="FL27" s="2">
        <f t="shared" si="44"/>
        <v>1.952959432707195E-2</v>
      </c>
      <c r="FM27" s="2">
        <f t="shared" si="44"/>
        <v>1.996810647213634E-2</v>
      </c>
      <c r="FN27" s="2">
        <f t="shared" si="44"/>
        <v>2.0511076371410461E-2</v>
      </c>
      <c r="FO27" s="2">
        <f t="shared" si="44"/>
        <v>1.9409506902344404E-2</v>
      </c>
      <c r="FP27" s="2">
        <f t="shared" si="44"/>
        <v>2.0906511684340847E-2</v>
      </c>
      <c r="FQ27" s="2">
        <f t="shared" si="44"/>
        <v>1.7655933857840735E-2</v>
      </c>
      <c r="FR27" s="2">
        <f t="shared" si="44"/>
        <v>1.906309056374968E-2</v>
      </c>
      <c r="FS27" s="2">
        <f t="shared" si="44"/>
        <v>1.8493292382091332E-2</v>
      </c>
      <c r="FT27" s="2">
        <f t="shared" si="44"/>
        <v>1.8327304212559216E-2</v>
      </c>
      <c r="FU27" s="2">
        <f t="shared" si="44"/>
        <v>1.3764676364849062E-2</v>
      </c>
      <c r="FW27" s="2">
        <f>POWER(10,($B27-C$232)/C$229)/(1+POWER(10,($B27-C$232)/C$229))</f>
        <v>2.9458020713764839E-6</v>
      </c>
      <c r="FX27" s="2">
        <f t="shared" ref="FX27:GK42" si="45">POWER(10,($B27-D$232)/D$229)/(1+POWER(10,($B27-D$232)/D$229))</f>
        <v>3.4228689010462099E-6</v>
      </c>
      <c r="FY27" s="2">
        <f t="shared" si="45"/>
        <v>3.71723348420295E-6</v>
      </c>
      <c r="FZ27" s="2">
        <f t="shared" si="45"/>
        <v>3.4049570104109945E-6</v>
      </c>
      <c r="GA27" s="2">
        <f t="shared" si="45"/>
        <v>3.5628802873667475E-6</v>
      </c>
      <c r="GB27" s="2">
        <f t="shared" si="45"/>
        <v>3.619100325781155E-6</v>
      </c>
      <c r="GC27" s="2">
        <f t="shared" si="45"/>
        <v>4.227015870782188E-6</v>
      </c>
      <c r="GD27" s="2">
        <f t="shared" si="45"/>
        <v>5.0333791450829008E-6</v>
      </c>
      <c r="GE27" s="2">
        <f t="shared" si="45"/>
        <v>4.6048182600786242E-6</v>
      </c>
      <c r="GF27" s="2">
        <f t="shared" si="45"/>
        <v>4.6384340660174379E-6</v>
      </c>
      <c r="GG27" s="2">
        <f t="shared" si="45"/>
        <v>4.0576429742457625E-6</v>
      </c>
      <c r="GH27" s="2">
        <f t="shared" si="45"/>
        <v>3.4555980717602441E-6</v>
      </c>
      <c r="GI27" s="2">
        <f t="shared" si="45"/>
        <v>3.3360846697805717E-6</v>
      </c>
      <c r="GJ27" s="2">
        <f t="shared" si="45"/>
        <v>3.135037609855602E-6</v>
      </c>
      <c r="GK27" s="2">
        <f t="shared" si="45"/>
        <v>2.4529041140757296E-6</v>
      </c>
      <c r="GM27" s="86">
        <f xml:space="preserve"> _xlfn.NORM.DIST($B27, C$7, ABS(C$11), TRUE) * _xlfn.NORM.DIST(($B27 - C$7)*C$15, 0, ABS(C$11), TRUE) * 2</f>
        <v>6.2001978759166414E-17</v>
      </c>
      <c r="GN27" s="86">
        <f t="shared" ref="GN27:HA42" si="46" xml:space="preserve"> _xlfn.NORM.DIST($B27, D$7, ABS(D$11), TRUE) * _xlfn.NORM.DIST(($B27 - D$7)*D$15, 0, ABS(D$11), TRUE) * 2</f>
        <v>1.2922435883079362E-16</v>
      </c>
      <c r="GO27" s="86">
        <f t="shared" si="46"/>
        <v>1.2386499080933495E-16</v>
      </c>
      <c r="GP27" s="86">
        <f t="shared" si="46"/>
        <v>1.9808970706760987E-16</v>
      </c>
      <c r="GQ27" s="86">
        <f t="shared" si="46"/>
        <v>9.3789811726253522E-19</v>
      </c>
      <c r="GR27" s="86">
        <f t="shared" si="46"/>
        <v>2.8356137539450263E-18</v>
      </c>
      <c r="GS27" s="86">
        <f t="shared" si="46"/>
        <v>2.6430862963318385E-19</v>
      </c>
      <c r="GT27" s="86">
        <f t="shared" si="46"/>
        <v>1.5628408421951728E-18</v>
      </c>
      <c r="GU27" s="86">
        <f t="shared" si="46"/>
        <v>5.4867215431945397E-19</v>
      </c>
      <c r="GV27" s="86">
        <f t="shared" si="46"/>
        <v>6.3335649746546626E-18</v>
      </c>
      <c r="GW27" s="86">
        <f t="shared" si="46"/>
        <v>5.6762344783640529E-22</v>
      </c>
      <c r="GX27" s="86">
        <f t="shared" si="46"/>
        <v>2.9737075507675883E-19</v>
      </c>
      <c r="GY27" s="86">
        <f t="shared" si="46"/>
        <v>3.1771447227886381E-21</v>
      </c>
      <c r="GZ27" s="86">
        <f t="shared" si="46"/>
        <v>7.582605204667733E-22</v>
      </c>
      <c r="HA27" s="86">
        <f t="shared" si="46"/>
        <v>7.3715348592928012E-32</v>
      </c>
      <c r="HC27" s="86">
        <f xml:space="preserve"> _xlfn.NORM.DIST($B27, C$8, ABS(C$12), TRUE) * _xlfn.NORM.DIST(($B27 - C$8)*C$16, 0, ABS(C$12), TRUE) * 2</f>
        <v>1.5160304453029141E-30</v>
      </c>
      <c r="HD27" s="86">
        <f t="shared" ref="HD27:HQ42" si="47" xml:space="preserve"> _xlfn.NORM.DIST($B27, D$8, ABS(D$12), TRUE) * _xlfn.NORM.DIST(($B27 - D$8)*D$16, 0, ABS(D$12), TRUE) * 2</f>
        <v>9.6786724543018645E-36</v>
      </c>
      <c r="HE27" s="86">
        <f t="shared" si="47"/>
        <v>1.1706536149767856E-36</v>
      </c>
      <c r="HF27" s="86">
        <f t="shared" si="47"/>
        <v>1.7832345428325541E-39</v>
      </c>
      <c r="HG27" s="86">
        <f t="shared" si="47"/>
        <v>7.2664157717869072E-41</v>
      </c>
      <c r="HH27" s="86">
        <f t="shared" si="47"/>
        <v>2.0705848298960846E-41</v>
      </c>
      <c r="HI27" s="86">
        <f t="shared" si="47"/>
        <v>9.5139922696845965E-41</v>
      </c>
      <c r="HJ27" s="86">
        <f t="shared" si="47"/>
        <v>3.3362517440389365E-39</v>
      </c>
      <c r="HK27" s="86">
        <f t="shared" si="47"/>
        <v>1.0070384140098118E-39</v>
      </c>
      <c r="HL27" s="86">
        <f t="shared" si="47"/>
        <v>1.1861998396495462E-40</v>
      </c>
      <c r="HM27" s="86">
        <f t="shared" si="47"/>
        <v>1.6667781247596963E-44</v>
      </c>
      <c r="HN27" s="86">
        <f t="shared" si="47"/>
        <v>1.4853196484999585E-41</v>
      </c>
      <c r="HO27" s="86">
        <f t="shared" si="47"/>
        <v>6.8291189439733137E-42</v>
      </c>
      <c r="HP27" s="86">
        <f t="shared" si="47"/>
        <v>1.3826354281481787E-43</v>
      </c>
      <c r="HQ27" s="86">
        <f t="shared" si="47"/>
        <v>1.6931702810532442E-63</v>
      </c>
      <c r="HS27" s="86">
        <f xml:space="preserve"> _xlfn.NORM.DIST($B27, C$9, ABS(C$13), TRUE) * _xlfn.NORM.DIST(($B27 - C$9)*C$17, 0, ABS(C$13), TRUE) * 2</f>
        <v>1.0003790503351931E-168</v>
      </c>
      <c r="HT27" s="86">
        <f t="shared" ref="HT27:IG42" si="48" xml:space="preserve"> _xlfn.NORM.DIST($B27, D$9, ABS(D$13), TRUE) * _xlfn.NORM.DIST(($B27 - D$9)*D$17, 0, ABS(D$13), TRUE) * 2</f>
        <v>3.6056035303067425E-192</v>
      </c>
      <c r="HU27" s="86">
        <f t="shared" si="48"/>
        <v>7.2654768203269535E-201</v>
      </c>
      <c r="HV27" s="86">
        <f t="shared" si="48"/>
        <v>1.9264764847009657E-218</v>
      </c>
      <c r="HW27" s="86">
        <f t="shared" si="48"/>
        <v>1.8865806604559826E-228</v>
      </c>
      <c r="HX27" s="86">
        <f t="shared" si="48"/>
        <v>3.0393051738952831E-231</v>
      </c>
      <c r="HY27" s="86">
        <f t="shared" si="48"/>
        <v>2.7933469447087943E-229</v>
      </c>
      <c r="HZ27" s="86">
        <f t="shared" si="48"/>
        <v>1.0820563152093842E-217</v>
      </c>
      <c r="IA27" s="86">
        <f t="shared" si="48"/>
        <v>4.1889473267547077E-220</v>
      </c>
      <c r="IB27" s="86">
        <f t="shared" si="48"/>
        <v>2.5942236796570972E-225</v>
      </c>
      <c r="IC27" s="86">
        <f t="shared" si="48"/>
        <v>8.301671316221204E-250</v>
      </c>
      <c r="ID27" s="86">
        <f t="shared" si="48"/>
        <v>4.5020748189813683E-234</v>
      </c>
      <c r="IE27" s="86">
        <f t="shared" si="48"/>
        <v>6.2336896065004347E-237</v>
      </c>
      <c r="IF27" s="86">
        <f t="shared" si="48"/>
        <v>5.5027293578457838E-127</v>
      </c>
      <c r="IG27" s="86">
        <f t="shared" si="48"/>
        <v>1.5824651675610784E-83</v>
      </c>
      <c r="II27" s="86">
        <f xml:space="preserve"> _xlfn.NORM.DIST($B27, C$10, ABS(C$14), TRUE) * _xlfn.NORM.DIST(($B27 - C$10)*C$18, 0, ABS(C$14), TRUE) * 2</f>
        <v>1.5487465735822215E-220</v>
      </c>
      <c r="IJ27" s="86">
        <f t="shared" ref="IJ27:IW42" si="49" xml:space="preserve"> _xlfn.NORM.DIST($B27, D$10, ABS(D$14), TRUE) * _xlfn.NORM.DIST(($B27 - D$10)*D$18, 0, ABS(D$14), TRUE) * 2</f>
        <v>5.8429658890951778E-253</v>
      </c>
      <c r="IK27" s="86">
        <f t="shared" si="49"/>
        <v>1.6778846670753819E-264</v>
      </c>
      <c r="IL27" s="86">
        <f t="shared" si="49"/>
        <v>8.8977142499854279E-289</v>
      </c>
      <c r="IM27" s="86">
        <f t="shared" si="49"/>
        <v>5.5851033148005112E-302</v>
      </c>
      <c r="IN27" s="86">
        <f t="shared" si="49"/>
        <v>1.8200015969632557E-303</v>
      </c>
      <c r="IO27" s="86">
        <f t="shared" si="49"/>
        <v>2.4929863497506168E-300</v>
      </c>
      <c r="IP27" s="86">
        <f t="shared" si="49"/>
        <v>1.1503654585207069E-281</v>
      </c>
      <c r="IQ27" s="86">
        <f t="shared" si="49"/>
        <v>4.1355032945327265E-285</v>
      </c>
      <c r="IR27" s="86">
        <f t="shared" si="49"/>
        <v>4.3313398400866295E-296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2.2586533923059503E-175</v>
      </c>
      <c r="IY27" s="86">
        <f>GM27+HC27+HS27+II27</f>
        <v>6.200197875916793E-17</v>
      </c>
      <c r="IZ27" s="86">
        <f t="shared" ref="IZ27:JM42" si="50">GN27+HD27+HT27+IJ27</f>
        <v>1.2922435883079362E-16</v>
      </c>
      <c r="JA27" s="86">
        <f t="shared" si="50"/>
        <v>1.2386499080933495E-16</v>
      </c>
      <c r="JB27" s="86">
        <f t="shared" si="50"/>
        <v>1.9808970706760987E-16</v>
      </c>
      <c r="JC27" s="86">
        <f t="shared" si="50"/>
        <v>9.3789811726253522E-19</v>
      </c>
      <c r="JD27" s="86">
        <f t="shared" si="50"/>
        <v>2.8356137539450263E-18</v>
      </c>
      <c r="JE27" s="86">
        <f t="shared" si="50"/>
        <v>2.6430862963318385E-19</v>
      </c>
      <c r="JF27" s="86">
        <f t="shared" si="50"/>
        <v>1.5628408421951728E-18</v>
      </c>
      <c r="JG27" s="86">
        <f t="shared" si="50"/>
        <v>5.4867215431945397E-19</v>
      </c>
      <c r="JH27" s="86">
        <f t="shared" si="50"/>
        <v>6.3335649746546626E-18</v>
      </c>
      <c r="JI27" s="86">
        <f t="shared" si="50"/>
        <v>5.6762344783640529E-22</v>
      </c>
      <c r="JJ27" s="86">
        <f t="shared" si="50"/>
        <v>2.9737075507675883E-19</v>
      </c>
      <c r="JK27" s="86">
        <f t="shared" si="50"/>
        <v>3.1771447227886381E-21</v>
      </c>
      <c r="JL27" s="86">
        <f t="shared" si="50"/>
        <v>7.582605204667733E-22</v>
      </c>
      <c r="JM27" s="86">
        <f t="shared" si="50"/>
        <v>7.3715348592928012E-32</v>
      </c>
    </row>
    <row r="28" spans="1:273" x14ac:dyDescent="0.25">
      <c r="B28" s="2">
        <v>1</v>
      </c>
      <c r="C28" s="37">
        <v>101.839</v>
      </c>
      <c r="D28" s="37">
        <v>100.133</v>
      </c>
      <c r="E28" s="37">
        <v>100.22</v>
      </c>
      <c r="F28" s="37">
        <v>99.051000000000002</v>
      </c>
      <c r="G28" s="37">
        <v>99.932000000000002</v>
      </c>
      <c r="H28" s="37">
        <v>99.168999999999997</v>
      </c>
      <c r="I28" s="37">
        <v>103.492</v>
      </c>
      <c r="J28" s="37">
        <v>102.593</v>
      </c>
      <c r="K28" s="37">
        <v>102.136</v>
      </c>
      <c r="L28" s="37">
        <v>103.42400000000001</v>
      </c>
      <c r="M28" s="37">
        <v>107.276</v>
      </c>
      <c r="N28" s="37">
        <v>101.94799999999999</v>
      </c>
      <c r="O28" s="37">
        <v>103.649</v>
      </c>
      <c r="P28" s="37">
        <v>105.328</v>
      </c>
      <c r="Q28" s="37">
        <v>110.053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100.75241186125398</v>
      </c>
      <c r="DL28" s="2">
        <f t="shared" si="41"/>
        <v>98.841994534412962</v>
      </c>
      <c r="DM28" s="2">
        <f t="shared" si="41"/>
        <v>97.219837837837858</v>
      </c>
      <c r="DN28" s="2">
        <f t="shared" si="41"/>
        <v>98.285859649122827</v>
      </c>
      <c r="DO28" s="2">
        <f t="shared" si="41"/>
        <v>98.299157657657659</v>
      </c>
      <c r="DP28" s="2">
        <f t="shared" si="41"/>
        <v>98.169446183025144</v>
      </c>
      <c r="DQ28" s="2">
        <f t="shared" si="41"/>
        <v>98.720225490196086</v>
      </c>
      <c r="DR28" s="2">
        <f t="shared" si="41"/>
        <v>97.976575933075949</v>
      </c>
      <c r="DS28" s="2">
        <f t="shared" si="41"/>
        <v>99.104118065433866</v>
      </c>
      <c r="DT28" s="2">
        <f t="shared" si="41"/>
        <v>100.54290184921763</v>
      </c>
      <c r="DU28" s="2">
        <f t="shared" si="41"/>
        <v>101.76072615864527</v>
      </c>
      <c r="DV28" s="2">
        <f t="shared" si="41"/>
        <v>99.33930484770481</v>
      </c>
      <c r="DW28" s="2">
        <f t="shared" si="41"/>
        <v>100.3400887923351</v>
      </c>
      <c r="DX28" s="2">
        <f t="shared" si="41"/>
        <v>101.50256662210337</v>
      </c>
      <c r="DY28" s="2">
        <f t="shared" si="41"/>
        <v>106.2277102157102</v>
      </c>
      <c r="EA28" s="2">
        <f t="shared" si="42"/>
        <v>108.81066722542991</v>
      </c>
      <c r="EB28" s="2">
        <f t="shared" si="42"/>
        <v>103.14599280898877</v>
      </c>
      <c r="EC28" s="2">
        <f t="shared" si="42"/>
        <v>101.24977950168146</v>
      </c>
      <c r="ED28" s="2">
        <f t="shared" si="42"/>
        <v>101.31993914507095</v>
      </c>
      <c r="EE28" s="2">
        <f t="shared" si="42"/>
        <v>105.07622761830754</v>
      </c>
      <c r="EF28" s="2">
        <f t="shared" si="42"/>
        <v>101.65770703870054</v>
      </c>
      <c r="EG28" s="2">
        <f t="shared" si="42"/>
        <v>102.41467545566783</v>
      </c>
      <c r="EH28" s="2">
        <f t="shared" si="42"/>
        <v>102.80867318498039</v>
      </c>
      <c r="EI28" s="2">
        <f t="shared" si="42"/>
        <v>103.36189146420682</v>
      </c>
      <c r="EJ28" s="2">
        <f t="shared" si="42"/>
        <v>104.29777569664185</v>
      </c>
      <c r="EK28" s="2">
        <f t="shared" si="42"/>
        <v>106.75353762382331</v>
      </c>
      <c r="EL28" s="2">
        <f t="shared" si="42"/>
        <v>103.92526250550723</v>
      </c>
      <c r="EM28" s="2">
        <f t="shared" si="42"/>
        <v>109.82256795031776</v>
      </c>
      <c r="EN28" s="2">
        <f t="shared" si="42"/>
        <v>106.54031371584699</v>
      </c>
      <c r="EO28" s="2">
        <f t="shared" si="42"/>
        <v>122.25154228855722</v>
      </c>
      <c r="EQ28" s="2">
        <f t="shared" si="43"/>
        <v>103.52794450214496</v>
      </c>
      <c r="ER28" s="2">
        <f t="shared" si="43"/>
        <v>100.68660150718141</v>
      </c>
      <c r="ES28" s="2">
        <f t="shared" si="43"/>
        <v>98.783280907883778</v>
      </c>
      <c r="ET28" s="2">
        <f t="shared" si="43"/>
        <v>100.7782780273975</v>
      </c>
      <c r="EU28" s="2">
        <f t="shared" si="43"/>
        <v>100.69096293795268</v>
      </c>
      <c r="EV28" s="2">
        <f t="shared" si="43"/>
        <v>100.25092416377107</v>
      </c>
      <c r="EW28" s="2">
        <f t="shared" si="43"/>
        <v>103.55681429967865</v>
      </c>
      <c r="EX28" s="2">
        <f t="shared" si="43"/>
        <v>100.21076692840232</v>
      </c>
      <c r="EY28" s="2">
        <f t="shared" si="43"/>
        <v>104.59175300112449</v>
      </c>
      <c r="EZ28" s="2">
        <f t="shared" si="43"/>
        <v>105.90533126736153</v>
      </c>
      <c r="FA28" s="2">
        <f t="shared" si="43"/>
        <v>106.27528937680881</v>
      </c>
      <c r="FB28" s="2">
        <f t="shared" si="43"/>
        <v>104.22675509296344</v>
      </c>
      <c r="FC28" s="2">
        <f t="shared" si="43"/>
        <v>108.87442555214601</v>
      </c>
      <c r="FD28" s="2">
        <f t="shared" si="43"/>
        <v>109.70813486882754</v>
      </c>
      <c r="FE28" s="2">
        <f t="shared" si="43"/>
        <v>120.1831659106257</v>
      </c>
      <c r="FG28" s="2">
        <f t="shared" si="44"/>
        <v>2.3372854020051455E-2</v>
      </c>
      <c r="FH28" s="2">
        <f t="shared" si="44"/>
        <v>2.1938712092106603E-2</v>
      </c>
      <c r="FI28" s="2">
        <f t="shared" si="44"/>
        <v>2.3682187681735006E-2</v>
      </c>
      <c r="FJ28" s="2">
        <f t="shared" si="44"/>
        <v>2.3585558204332457E-2</v>
      </c>
      <c r="FK28" s="2">
        <f t="shared" si="44"/>
        <v>2.1746666453110283E-2</v>
      </c>
      <c r="FL28" s="2">
        <f t="shared" si="44"/>
        <v>2.1373502831904465E-2</v>
      </c>
      <c r="FM28" s="2">
        <f t="shared" si="44"/>
        <v>2.1852494820116596E-2</v>
      </c>
      <c r="FN28" s="2">
        <f t="shared" si="44"/>
        <v>2.2445531195344003E-2</v>
      </c>
      <c r="FO28" s="2">
        <f t="shared" si="44"/>
        <v>2.124232286542229E-2</v>
      </c>
      <c r="FP28" s="2">
        <f t="shared" si="44"/>
        <v>2.2877390008105247E-2</v>
      </c>
      <c r="FQ28" s="2">
        <f t="shared" si="44"/>
        <v>1.9326425629774893E-2</v>
      </c>
      <c r="FR28" s="2">
        <f t="shared" si="44"/>
        <v>2.0863890858057E-2</v>
      </c>
      <c r="FS28" s="2">
        <f t="shared" si="44"/>
        <v>2.0241377216961211E-2</v>
      </c>
      <c r="FT28" s="2">
        <f t="shared" si="44"/>
        <v>2.0060019632313821E-2</v>
      </c>
      <c r="FU28" s="2">
        <f t="shared" si="44"/>
        <v>1.5072651163729604E-2</v>
      </c>
      <c r="FW28" s="2">
        <f t="shared" ref="FW28:GK58" si="53">POWER(10,($B28-C$232)/C$229)/(1+POWER(10,($B28-C$232)/C$229))</f>
        <v>3.2300068234314907E-6</v>
      </c>
      <c r="FX28" s="2">
        <f t="shared" si="45"/>
        <v>3.7530998788592589E-6</v>
      </c>
      <c r="FY28" s="2">
        <f t="shared" si="45"/>
        <v>4.0758640036667134E-6</v>
      </c>
      <c r="FZ28" s="2">
        <f t="shared" si="45"/>
        <v>3.7334598942636169E-6</v>
      </c>
      <c r="GA28" s="2">
        <f t="shared" si="45"/>
        <v>3.9066192077036945E-6</v>
      </c>
      <c r="GB28" s="2">
        <f t="shared" si="45"/>
        <v>3.9682632112980008E-6</v>
      </c>
      <c r="GC28" s="2">
        <f t="shared" si="45"/>
        <v>4.6348288469117614E-6</v>
      </c>
      <c r="GD28" s="2">
        <f t="shared" si="45"/>
        <v>5.5189878054221559E-6</v>
      </c>
      <c r="GE28" s="2">
        <f t="shared" si="45"/>
        <v>5.0490805762506518E-6</v>
      </c>
      <c r="GF28" s="2">
        <f t="shared" si="45"/>
        <v>5.0859395416385291E-6</v>
      </c>
      <c r="GG28" s="2">
        <f t="shared" si="45"/>
        <v>4.4491153072807627E-6</v>
      </c>
      <c r="GH28" s="2">
        <f t="shared" si="45"/>
        <v>3.7889866771097762E-6</v>
      </c>
      <c r="GI28" s="2">
        <f t="shared" si="45"/>
        <v>3.657942923558512E-6</v>
      </c>
      <c r="GJ28" s="2">
        <f t="shared" si="45"/>
        <v>3.4374993435799262E-6</v>
      </c>
      <c r="GK28" s="2">
        <f t="shared" si="45"/>
        <v>2.6895552418259641E-6</v>
      </c>
      <c r="GM28" s="86">
        <f t="shared" ref="GM28:HA58" si="54" xml:space="preserve"> _xlfn.NORM.DIST($B28, C$7, ABS(C$11), TRUE) * _xlfn.NORM.DIST(($B28 - C$7)*C$15, 0, ABS(C$11), TRUE) * 2</f>
        <v>2.0315732571993403E-16</v>
      </c>
      <c r="GN28" s="86">
        <f t="shared" si="46"/>
        <v>4.0335320569165959E-16</v>
      </c>
      <c r="GO28" s="86">
        <f t="shared" si="46"/>
        <v>3.9636483761209483E-16</v>
      </c>
      <c r="GP28" s="86">
        <f t="shared" si="46"/>
        <v>6.2127000749226713E-16</v>
      </c>
      <c r="GQ28" s="86">
        <f t="shared" si="46"/>
        <v>3.5476132974938488E-18</v>
      </c>
      <c r="GR28" s="86">
        <f t="shared" si="46"/>
        <v>1.0205630461321314E-17</v>
      </c>
      <c r="GS28" s="86">
        <f t="shared" si="46"/>
        <v>1.0533095551174672E-18</v>
      </c>
      <c r="GT28" s="86">
        <f t="shared" si="46"/>
        <v>5.856006207720851E-18</v>
      </c>
      <c r="GU28" s="86">
        <f t="shared" si="46"/>
        <v>2.1028101131401472E-18</v>
      </c>
      <c r="GV28" s="86">
        <f t="shared" si="46"/>
        <v>2.2583716290371841E-17</v>
      </c>
      <c r="GW28" s="86">
        <f t="shared" si="46"/>
        <v>2.7529706981929184E-21</v>
      </c>
      <c r="GX28" s="86">
        <f t="shared" si="46"/>
        <v>1.1603140437437462E-18</v>
      </c>
      <c r="GY28" s="86">
        <f t="shared" si="46"/>
        <v>1.4664513704784102E-20</v>
      </c>
      <c r="GZ28" s="86">
        <f t="shared" si="46"/>
        <v>3.690464822005202E-21</v>
      </c>
      <c r="HA28" s="86">
        <f t="shared" si="46"/>
        <v>7.6430417005918675E-31</v>
      </c>
      <c r="HC28" s="86">
        <f xml:space="preserve"> _xlfn.NORM.DIST($B28, C$8, ABS(C$12), TRUE) * _xlfn.NORM.DIST(($B28 - C$8)*C$16, 0, ABS(C$12), TRUE) * 2</f>
        <v>7.8902396323385916E-30</v>
      </c>
      <c r="HD28" s="86">
        <f t="shared" si="47"/>
        <v>6.7419180600001998E-35</v>
      </c>
      <c r="HE28" s="86">
        <f t="shared" si="47"/>
        <v>8.8644286187858444E-36</v>
      </c>
      <c r="HF28" s="86">
        <f t="shared" si="47"/>
        <v>1.5829298016358593E-38</v>
      </c>
      <c r="HG28" s="86">
        <f t="shared" si="47"/>
        <v>7.1151343514800136E-40</v>
      </c>
      <c r="HH28" s="86">
        <f t="shared" si="47"/>
        <v>2.0773122502194748E-40</v>
      </c>
      <c r="HI28" s="86">
        <f t="shared" si="47"/>
        <v>9.5188123144886079E-40</v>
      </c>
      <c r="HJ28" s="86">
        <f t="shared" si="47"/>
        <v>3.0625863077793303E-38</v>
      </c>
      <c r="HK28" s="86">
        <f t="shared" si="47"/>
        <v>9.3626973256079588E-39</v>
      </c>
      <c r="HL28" s="86">
        <f t="shared" si="47"/>
        <v>1.1844728762748245E-39</v>
      </c>
      <c r="HM28" s="86">
        <f t="shared" si="47"/>
        <v>2.0624478089386652E-43</v>
      </c>
      <c r="HN28" s="86">
        <f t="shared" si="47"/>
        <v>1.5148340392271384E-40</v>
      </c>
      <c r="HO28" s="86">
        <f t="shared" si="47"/>
        <v>7.0832727383964042E-41</v>
      </c>
      <c r="HP28" s="86">
        <f t="shared" si="47"/>
        <v>1.5865112270589437E-42</v>
      </c>
      <c r="HQ28" s="86">
        <f t="shared" si="47"/>
        <v>6.0629496512556325E-62</v>
      </c>
      <c r="HS28" s="86">
        <f t="shared" ref="HS28:IG58" si="55" xml:space="preserve"> _xlfn.NORM.DIST($B28, C$9, ABS(C$13), TRUE) * _xlfn.NORM.DIST(($B28 - C$9)*C$17, 0, ABS(C$13), TRUE) * 2</f>
        <v>9.1951103477669342E-166</v>
      </c>
      <c r="HT28" s="86">
        <f t="shared" si="48"/>
        <v>9.7362506028506597E-189</v>
      </c>
      <c r="HU28" s="86">
        <f t="shared" si="48"/>
        <v>2.9751407810781257E-197</v>
      </c>
      <c r="HV28" s="86">
        <f t="shared" si="48"/>
        <v>1.570820040346106E-214</v>
      </c>
      <c r="HW28" s="86">
        <f t="shared" si="48"/>
        <v>2.4107353675404871E-224</v>
      </c>
      <c r="HX28" s="86">
        <f t="shared" si="48"/>
        <v>4.2649460001567207E-227</v>
      </c>
      <c r="HY28" s="86">
        <f t="shared" si="48"/>
        <v>4.0296383852811081E-225</v>
      </c>
      <c r="HZ28" s="86">
        <f t="shared" si="48"/>
        <v>1.0310009112172089E-213</v>
      </c>
      <c r="IA28" s="86">
        <f t="shared" si="48"/>
        <v>4.1573480479764079E-216</v>
      </c>
      <c r="IB28" s="86">
        <f t="shared" si="48"/>
        <v>3.4522200164680114E-221</v>
      </c>
      <c r="IC28" s="86">
        <f t="shared" si="48"/>
        <v>2.8278248953989812E-245</v>
      </c>
      <c r="ID28" s="86">
        <f t="shared" si="48"/>
        <v>7.0523889912748046E-230</v>
      </c>
      <c r="IE28" s="86">
        <f t="shared" si="48"/>
        <v>1.0674764959965809E-232</v>
      </c>
      <c r="IF28" s="86">
        <f t="shared" si="48"/>
        <v>9.1616808261468517E-125</v>
      </c>
      <c r="IG28" s="86">
        <f t="shared" si="48"/>
        <v>4.1959669213618052E-82</v>
      </c>
      <c r="II28" s="86">
        <f t="shared" ref="II28:IW58" si="56" xml:space="preserve"> _xlfn.NORM.DIST($B28, C$10, ABS(C$14), TRUE) * _xlfn.NORM.DIST(($B28 - C$10)*C$18, 0, ABS(C$14), TRUE) * 2</f>
        <v>2.1777640006592903E-217</v>
      </c>
      <c r="IJ28" s="86">
        <f t="shared" si="49"/>
        <v>2.6575322479543693E-249</v>
      </c>
      <c r="IK28" s="86">
        <f t="shared" si="49"/>
        <v>1.1910747562482095E-260</v>
      </c>
      <c r="IL28" s="86">
        <f t="shared" si="49"/>
        <v>1.3406220794637103E-284</v>
      </c>
      <c r="IM28" s="86">
        <f t="shared" si="49"/>
        <v>1.3586486860911274E-297</v>
      </c>
      <c r="IN28" s="86">
        <f t="shared" si="49"/>
        <v>4.7138270849000573E-299</v>
      </c>
      <c r="IO28" s="86">
        <f t="shared" si="49"/>
        <v>6.587301719133331E-296</v>
      </c>
      <c r="IP28" s="86">
        <f t="shared" si="49"/>
        <v>1.8421445103849285E-277</v>
      </c>
      <c r="IQ28" s="86">
        <f t="shared" si="49"/>
        <v>6.9515412956285862E-281</v>
      </c>
      <c r="IR28" s="86">
        <f t="shared" si="49"/>
        <v>1.0681126220231333E-291</v>
      </c>
      <c r="IS28" s="86">
        <f t="shared" si="49"/>
        <v>0</v>
      </c>
      <c r="IT28" s="86">
        <f t="shared" si="49"/>
        <v>1.8124979750834346E-304</v>
      </c>
      <c r="IU28" s="86">
        <f t="shared" si="49"/>
        <v>4.8866902602756176E-308</v>
      </c>
      <c r="IV28" s="86">
        <f t="shared" si="49"/>
        <v>0</v>
      </c>
      <c r="IW28" s="86">
        <f t="shared" si="49"/>
        <v>6.5525971852566808E-173</v>
      </c>
      <c r="IY28" s="86">
        <f t="shared" ref="IY28:JM58" si="57">GM28+HC28+HS28+II28</f>
        <v>2.0315732571994192E-16</v>
      </c>
      <c r="IZ28" s="86">
        <f t="shared" si="50"/>
        <v>4.0335320569165959E-16</v>
      </c>
      <c r="JA28" s="86">
        <f t="shared" si="50"/>
        <v>3.9636483761209483E-16</v>
      </c>
      <c r="JB28" s="86">
        <f t="shared" si="50"/>
        <v>6.2127000749226713E-16</v>
      </c>
      <c r="JC28" s="86">
        <f t="shared" si="50"/>
        <v>3.5476132974938488E-18</v>
      </c>
      <c r="JD28" s="86">
        <f t="shared" si="50"/>
        <v>1.0205630461321314E-17</v>
      </c>
      <c r="JE28" s="86">
        <f t="shared" si="50"/>
        <v>1.0533095551174672E-18</v>
      </c>
      <c r="JF28" s="86">
        <f t="shared" si="50"/>
        <v>5.856006207720851E-18</v>
      </c>
      <c r="JG28" s="86">
        <f t="shared" si="50"/>
        <v>2.1028101131401472E-18</v>
      </c>
      <c r="JH28" s="86">
        <f t="shared" si="50"/>
        <v>2.2583716290371841E-17</v>
      </c>
      <c r="JI28" s="86">
        <f t="shared" si="50"/>
        <v>2.7529706981929184E-21</v>
      </c>
      <c r="JJ28" s="86">
        <f t="shared" si="50"/>
        <v>1.1603140437437462E-18</v>
      </c>
      <c r="JK28" s="86">
        <f t="shared" si="50"/>
        <v>1.4664513704784102E-20</v>
      </c>
      <c r="JL28" s="86">
        <f t="shared" si="50"/>
        <v>3.690464822005202E-21</v>
      </c>
      <c r="JM28" s="86">
        <f t="shared" si="50"/>
        <v>7.6430417005918675E-31</v>
      </c>
    </row>
    <row r="29" spans="1:273" x14ac:dyDescent="0.25">
      <c r="B29" s="2">
        <v>2</v>
      </c>
      <c r="C29" s="37">
        <v>103.113</v>
      </c>
      <c r="D29" s="37">
        <v>102.883</v>
      </c>
      <c r="E29" s="37">
        <v>100.23699999999999</v>
      </c>
      <c r="F29" s="37">
        <v>99.626999999999995</v>
      </c>
      <c r="G29" s="37">
        <v>100.136</v>
      </c>
      <c r="H29" s="37">
        <v>102.593</v>
      </c>
      <c r="I29" s="37">
        <v>101.441</v>
      </c>
      <c r="J29" s="37">
        <v>101.203</v>
      </c>
      <c r="K29" s="37">
        <v>102.407</v>
      </c>
      <c r="L29" s="37">
        <v>102.729</v>
      </c>
      <c r="M29" s="37">
        <v>104.86199999999999</v>
      </c>
      <c r="N29" s="37">
        <v>104.36199999999999</v>
      </c>
      <c r="O29" s="37">
        <v>105.965</v>
      </c>
      <c r="P29" s="37">
        <v>103.86199999999999</v>
      </c>
      <c r="Q29" s="37">
        <v>108.91200000000001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>
        <f t="shared" si="7"/>
        <v>98.447378480288819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1.1796215197111763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>
        <f t="shared" si="9"/>
        <v>98.447378480285465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>
        <f t="shared" si="13"/>
        <v>99.626999999999995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100.86412091038407</v>
      </c>
      <c r="DL29" s="2">
        <f t="shared" si="41"/>
        <v>98.950983805668031</v>
      </c>
      <c r="DM29" s="2">
        <f t="shared" si="41"/>
        <v>97.383129445234729</v>
      </c>
      <c r="DN29" s="2">
        <f t="shared" si="41"/>
        <v>98.374410256410286</v>
      </c>
      <c r="DO29" s="2">
        <f t="shared" si="41"/>
        <v>98.386343243243246</v>
      </c>
      <c r="DP29" s="2">
        <f t="shared" si="41"/>
        <v>98.288713371266013</v>
      </c>
      <c r="DQ29" s="2">
        <f t="shared" si="41"/>
        <v>98.883101400560221</v>
      </c>
      <c r="DR29" s="2">
        <f t="shared" si="41"/>
        <v>98.159035521235538</v>
      </c>
      <c r="DS29" s="2">
        <f t="shared" si="41"/>
        <v>99.296230440967292</v>
      </c>
      <c r="DT29" s="2">
        <f t="shared" si="41"/>
        <v>100.68556970128022</v>
      </c>
      <c r="DU29" s="2">
        <f t="shared" si="41"/>
        <v>101.89091967468805</v>
      </c>
      <c r="DV29" s="2">
        <f t="shared" si="41"/>
        <v>99.508489274989245</v>
      </c>
      <c r="DW29" s="2">
        <f t="shared" si="41"/>
        <v>100.5950864527629</v>
      </c>
      <c r="DX29" s="2">
        <f t="shared" si="41"/>
        <v>101.69531729055258</v>
      </c>
      <c r="DY29" s="2">
        <f t="shared" si="41"/>
        <v>106.35836711436711</v>
      </c>
      <c r="EA29" s="2">
        <f t="shared" si="42"/>
        <v>108.64946178680074</v>
      </c>
      <c r="EB29" s="2">
        <f t="shared" si="42"/>
        <v>103.00505553772071</v>
      </c>
      <c r="EC29" s="2">
        <f t="shared" si="42"/>
        <v>101.12458313589117</v>
      </c>
      <c r="ED29" s="2">
        <f t="shared" si="42"/>
        <v>101.20246487129631</v>
      </c>
      <c r="EE29" s="2">
        <f t="shared" si="42"/>
        <v>104.92253563045274</v>
      </c>
      <c r="EF29" s="2">
        <f t="shared" si="42"/>
        <v>101.54745167046082</v>
      </c>
      <c r="EG29" s="2">
        <f t="shared" si="42"/>
        <v>102.31887938142171</v>
      </c>
      <c r="EH29" s="2">
        <f t="shared" si="42"/>
        <v>102.70490143373172</v>
      </c>
      <c r="EI29" s="2">
        <f t="shared" si="42"/>
        <v>103.26400927634143</v>
      </c>
      <c r="EJ29" s="2">
        <f t="shared" si="42"/>
        <v>104.18352480351129</v>
      </c>
      <c r="EK29" s="2">
        <f t="shared" si="42"/>
        <v>106.61654148464899</v>
      </c>
      <c r="EL29" s="2">
        <f t="shared" si="42"/>
        <v>103.81367254542228</v>
      </c>
      <c r="EM29" s="2">
        <f t="shared" si="42"/>
        <v>109.68466476102034</v>
      </c>
      <c r="EN29" s="2">
        <f t="shared" si="42"/>
        <v>106.44969092896174</v>
      </c>
      <c r="EO29" s="2">
        <f t="shared" si="42"/>
        <v>122.06845380241649</v>
      </c>
      <c r="EQ29" s="2">
        <f t="shared" si="43"/>
        <v>103.4206599307594</v>
      </c>
      <c r="ER29" s="2">
        <f t="shared" si="43"/>
        <v>100.57059688585856</v>
      </c>
      <c r="ES29" s="2">
        <f t="shared" si="43"/>
        <v>98.683582399502427</v>
      </c>
      <c r="ET29" s="2">
        <f t="shared" si="43"/>
        <v>100.66622028437021</v>
      </c>
      <c r="EU29" s="2">
        <f t="shared" si="43"/>
        <v>100.58262574599252</v>
      </c>
      <c r="EV29" s="2">
        <f t="shared" si="43"/>
        <v>100.15482991794698</v>
      </c>
      <c r="EW29" s="2">
        <f t="shared" si="43"/>
        <v>103.44889832575936</v>
      </c>
      <c r="EX29" s="2">
        <f t="shared" si="43"/>
        <v>100.13450186711422</v>
      </c>
      <c r="EY29" s="2">
        <f t="shared" si="43"/>
        <v>104.48118883261388</v>
      </c>
      <c r="EZ29" s="2">
        <f t="shared" si="43"/>
        <v>105.77367605907098</v>
      </c>
      <c r="FA29" s="2">
        <f t="shared" si="43"/>
        <v>106.14238477058724</v>
      </c>
      <c r="FB29" s="2">
        <f t="shared" si="43"/>
        <v>104.11205685104768</v>
      </c>
      <c r="FC29" s="2">
        <f t="shared" si="43"/>
        <v>108.74621229794876</v>
      </c>
      <c r="FD29" s="2">
        <f t="shared" si="43"/>
        <v>109.58510092025297</v>
      </c>
      <c r="FE29" s="2">
        <f t="shared" si="43"/>
        <v>120.02073021326377</v>
      </c>
      <c r="FG29" s="2">
        <f t="shared" si="44"/>
        <v>2.5570164839698092E-2</v>
      </c>
      <c r="FH29" s="2">
        <f t="shared" si="44"/>
        <v>2.4004511334892634E-2</v>
      </c>
      <c r="FI29" s="2">
        <f t="shared" si="44"/>
        <v>2.5907807888434609E-2</v>
      </c>
      <c r="FJ29" s="2">
        <f t="shared" si="44"/>
        <v>2.5802337299955874E-2</v>
      </c>
      <c r="FK29" s="2">
        <f t="shared" si="44"/>
        <v>2.3794822184294798E-2</v>
      </c>
      <c r="FL29" s="2">
        <f t="shared" si="44"/>
        <v>2.3387353307077936E-2</v>
      </c>
      <c r="FM29" s="2">
        <f t="shared" si="44"/>
        <v>2.3910374116124695E-2</v>
      </c>
      <c r="FN29" s="2">
        <f t="shared" si="44"/>
        <v>2.4557855413546572E-2</v>
      </c>
      <c r="FO29" s="2">
        <f t="shared" si="44"/>
        <v>2.324410689675609E-2</v>
      </c>
      <c r="FP29" s="2">
        <f t="shared" si="44"/>
        <v>2.5029315391507469E-2</v>
      </c>
      <c r="FQ29" s="2">
        <f t="shared" si="44"/>
        <v>2.1151565554193827E-2</v>
      </c>
      <c r="FR29" s="2">
        <f t="shared" si="44"/>
        <v>2.2830844963774584E-2</v>
      </c>
      <c r="FS29" s="2">
        <f t="shared" si="44"/>
        <v>2.2150971219575915E-2</v>
      </c>
      <c r="FT29" s="2">
        <f t="shared" si="44"/>
        <v>2.1952887521192715E-2</v>
      </c>
      <c r="FU29" s="2">
        <f t="shared" si="44"/>
        <v>1.6502835229937184E-2</v>
      </c>
      <c r="FW29" s="2">
        <f t="shared" si="53"/>
        <v>3.5416309516247654E-6</v>
      </c>
      <c r="FX29" s="2">
        <f t="shared" si="45"/>
        <v>4.1151906950379147E-6</v>
      </c>
      <c r="FY29" s="2">
        <f t="shared" si="45"/>
        <v>4.4690942530745138E-6</v>
      </c>
      <c r="FZ29" s="2">
        <f t="shared" si="45"/>
        <v>4.0936558957105743E-6</v>
      </c>
      <c r="GA29" s="2">
        <f t="shared" si="45"/>
        <v>4.2835211674068265E-6</v>
      </c>
      <c r="GB29" s="2">
        <f t="shared" si="45"/>
        <v>4.3511124219181886E-6</v>
      </c>
      <c r="GC29" s="2">
        <f t="shared" si="45"/>
        <v>5.0819865010335017E-6</v>
      </c>
      <c r="GD29" s="2">
        <f t="shared" si="45"/>
        <v>6.0514465712602482E-6</v>
      </c>
      <c r="GE29" s="2">
        <f t="shared" si="45"/>
        <v>5.536204065598933E-6</v>
      </c>
      <c r="GF29" s="2">
        <f t="shared" si="45"/>
        <v>5.5766190779609866E-6</v>
      </c>
      <c r="GG29" s="2">
        <f t="shared" si="45"/>
        <v>4.878355832562006E-6</v>
      </c>
      <c r="GH29" s="2">
        <f t="shared" si="45"/>
        <v>4.1545397582167687E-6</v>
      </c>
      <c r="GI29" s="2">
        <f t="shared" si="45"/>
        <v>4.010853242940988E-6</v>
      </c>
      <c r="GJ29" s="2">
        <f t="shared" si="45"/>
        <v>3.7691418294796206E-6</v>
      </c>
      <c r="GK29" s="2">
        <f t="shared" si="45"/>
        <v>2.9490379147582823E-6</v>
      </c>
      <c r="GM29" s="86">
        <f t="shared" si="54"/>
        <v>6.5271655851670692E-16</v>
      </c>
      <c r="GN29" s="86">
        <f t="shared" si="46"/>
        <v>1.2360022486611259E-15</v>
      </c>
      <c r="GO29" s="86">
        <f t="shared" si="46"/>
        <v>1.2441921095221933E-15</v>
      </c>
      <c r="GP29" s="86">
        <f t="shared" si="46"/>
        <v>1.9121654222962164E-15</v>
      </c>
      <c r="GQ29" s="86">
        <f t="shared" si="46"/>
        <v>1.3124587871786237E-17</v>
      </c>
      <c r="GR29" s="86">
        <f t="shared" si="46"/>
        <v>3.5963509378089247E-17</v>
      </c>
      <c r="GS29" s="86">
        <f t="shared" si="46"/>
        <v>4.1011830236864801E-18</v>
      </c>
      <c r="GT29" s="86">
        <f t="shared" si="46"/>
        <v>2.1462120720742444E-17</v>
      </c>
      <c r="GU29" s="86">
        <f t="shared" si="46"/>
        <v>7.8811928892239821E-18</v>
      </c>
      <c r="GV29" s="86">
        <f t="shared" si="46"/>
        <v>7.8834716179377651E-17</v>
      </c>
      <c r="GW29" s="86">
        <f t="shared" si="46"/>
        <v>1.3003234066192024E-20</v>
      </c>
      <c r="GX29" s="86">
        <f t="shared" si="46"/>
        <v>4.4263094545214825E-18</v>
      </c>
      <c r="GY29" s="86">
        <f t="shared" si="46"/>
        <v>6.5965637277303198E-20</v>
      </c>
      <c r="GZ29" s="86">
        <f t="shared" si="46"/>
        <v>1.748759526037451E-20</v>
      </c>
      <c r="HA29" s="86">
        <f t="shared" si="46"/>
        <v>7.6179444592750582E-30</v>
      </c>
      <c r="HC29" s="86">
        <f t="shared" ref="HC29:HQ59" si="58" xml:space="preserve"> _xlfn.NORM.DIST($B29, C$8, ABS(C$12), TRUE) * _xlfn.NORM.DIST(($B29 - C$8)*C$16, 0, ABS(C$12), TRUE) * 2</f>
        <v>4.0235326287978758E-29</v>
      </c>
      <c r="HD29" s="86">
        <f t="shared" si="47"/>
        <v>4.5847371516988503E-34</v>
      </c>
      <c r="HE29" s="86">
        <f t="shared" si="47"/>
        <v>6.5434953629859451E-35</v>
      </c>
      <c r="HF29" s="86">
        <f t="shared" si="47"/>
        <v>1.3670688294981732E-37</v>
      </c>
      <c r="HG29" s="86">
        <f t="shared" si="47"/>
        <v>6.7682970736603533E-39</v>
      </c>
      <c r="HH29" s="86">
        <f t="shared" si="47"/>
        <v>2.0241800032648445E-39</v>
      </c>
      <c r="HI29" s="86">
        <f t="shared" si="47"/>
        <v>9.2460855916691252E-39</v>
      </c>
      <c r="HJ29" s="86">
        <f t="shared" si="47"/>
        <v>2.7323273818299269E-37</v>
      </c>
      <c r="HK29" s="86">
        <f t="shared" si="47"/>
        <v>8.460541300232459E-38</v>
      </c>
      <c r="HL29" s="86">
        <f t="shared" si="47"/>
        <v>1.1482544553204863E-38</v>
      </c>
      <c r="HM29" s="86">
        <f t="shared" si="47"/>
        <v>2.4711005668788628E-42</v>
      </c>
      <c r="HN29" s="86">
        <f t="shared" si="47"/>
        <v>1.5000747546785301E-39</v>
      </c>
      <c r="HO29" s="86">
        <f t="shared" si="47"/>
        <v>7.1322572548624891E-40</v>
      </c>
      <c r="HP29" s="86">
        <f t="shared" si="47"/>
        <v>1.7649186039364296E-41</v>
      </c>
      <c r="HQ29" s="86">
        <f t="shared" si="47"/>
        <v>2.074799903947992E-60</v>
      </c>
      <c r="HS29" s="86">
        <f t="shared" si="55"/>
        <v>7.9513145958312676E-163</v>
      </c>
      <c r="HT29" s="86">
        <f t="shared" si="48"/>
        <v>2.4469443328594615E-185</v>
      </c>
      <c r="HU29" s="86">
        <f t="shared" si="48"/>
        <v>1.1290185424611621E-193</v>
      </c>
      <c r="HV29" s="86">
        <f t="shared" si="48"/>
        <v>1.179993091669399E-210</v>
      </c>
      <c r="HW29" s="86">
        <f t="shared" si="48"/>
        <v>2.825545253493846E-220</v>
      </c>
      <c r="HX29" s="86">
        <f t="shared" si="48"/>
        <v>5.485932861272501E-223</v>
      </c>
      <c r="HY29" s="86">
        <f t="shared" si="48"/>
        <v>5.3217461629134407E-221</v>
      </c>
      <c r="HZ29" s="86">
        <f t="shared" si="48"/>
        <v>9.0215550880154768E-210</v>
      </c>
      <c r="IA29" s="86">
        <f t="shared" si="48"/>
        <v>3.7898774222877188E-212</v>
      </c>
      <c r="IB29" s="86">
        <f t="shared" si="48"/>
        <v>4.2054108356571363E-217</v>
      </c>
      <c r="IC29" s="86">
        <f t="shared" si="48"/>
        <v>8.7490426449371474E-241</v>
      </c>
      <c r="ID29" s="86">
        <f t="shared" si="48"/>
        <v>1.0117008846297697E-225</v>
      </c>
      <c r="IE29" s="86">
        <f t="shared" si="48"/>
        <v>1.6731284766225002E-228</v>
      </c>
      <c r="IF29" s="86">
        <f t="shared" si="48"/>
        <v>1.457222627379132E-122</v>
      </c>
      <c r="IG29" s="86">
        <f t="shared" si="48"/>
        <v>1.0811250039047095E-80</v>
      </c>
      <c r="II29" s="86">
        <f t="shared" si="56"/>
        <v>2.9056085038076461E-214</v>
      </c>
      <c r="IJ29" s="86">
        <f t="shared" si="49"/>
        <v>1.1363245452893574E-245</v>
      </c>
      <c r="IK29" s="86">
        <f t="shared" si="49"/>
        <v>7.9193177510595876E-257</v>
      </c>
      <c r="IL29" s="86">
        <f t="shared" si="49"/>
        <v>1.8823692382098872E-280</v>
      </c>
      <c r="IM29" s="86">
        <f t="shared" si="49"/>
        <v>3.0683836147277642E-293</v>
      </c>
      <c r="IN29" s="86">
        <f t="shared" si="49"/>
        <v>1.1328195924759284E-294</v>
      </c>
      <c r="IO29" s="86">
        <f t="shared" si="49"/>
        <v>1.6132683866386488E-291</v>
      </c>
      <c r="IP29" s="86">
        <f t="shared" si="49"/>
        <v>2.7415619391078182E-273</v>
      </c>
      <c r="IQ29" s="86">
        <f t="shared" si="49"/>
        <v>1.0861573806101972E-276</v>
      </c>
      <c r="IR29" s="86">
        <f t="shared" si="49"/>
        <v>2.4411753120746655E-287</v>
      </c>
      <c r="IS29" s="86">
        <f t="shared" si="49"/>
        <v>0</v>
      </c>
      <c r="IT29" s="86">
        <f t="shared" si="49"/>
        <v>5.0402804843519718E-300</v>
      </c>
      <c r="IU29" s="86">
        <f t="shared" si="49"/>
        <v>1.4894728547486363E-303</v>
      </c>
      <c r="IV29" s="86">
        <f t="shared" si="49"/>
        <v>0</v>
      </c>
      <c r="IW29" s="86">
        <f t="shared" si="49"/>
        <v>1.8255828687518949E-170</v>
      </c>
      <c r="IY29" s="86">
        <f t="shared" si="57"/>
        <v>6.5271655851674715E-16</v>
      </c>
      <c r="IZ29" s="86">
        <f t="shared" si="50"/>
        <v>1.2360022486611259E-15</v>
      </c>
      <c r="JA29" s="86">
        <f t="shared" si="50"/>
        <v>1.2441921095221933E-15</v>
      </c>
      <c r="JB29" s="86">
        <f t="shared" si="50"/>
        <v>1.9121654222962164E-15</v>
      </c>
      <c r="JC29" s="86">
        <f t="shared" si="50"/>
        <v>1.3124587871786237E-17</v>
      </c>
      <c r="JD29" s="86">
        <f t="shared" si="50"/>
        <v>3.5963509378089247E-17</v>
      </c>
      <c r="JE29" s="86">
        <f t="shared" si="50"/>
        <v>4.1011830236864801E-18</v>
      </c>
      <c r="JF29" s="86">
        <f t="shared" si="50"/>
        <v>2.1462120720742444E-17</v>
      </c>
      <c r="JG29" s="86">
        <f t="shared" si="50"/>
        <v>7.8811928892239821E-18</v>
      </c>
      <c r="JH29" s="86">
        <f t="shared" si="50"/>
        <v>7.8834716179377651E-17</v>
      </c>
      <c r="JI29" s="86">
        <f t="shared" si="50"/>
        <v>1.3003234066192024E-20</v>
      </c>
      <c r="JJ29" s="86">
        <f t="shared" si="50"/>
        <v>4.4263094545214825E-18</v>
      </c>
      <c r="JK29" s="86">
        <f t="shared" si="50"/>
        <v>6.5965637277303198E-20</v>
      </c>
      <c r="JL29" s="86">
        <f t="shared" si="50"/>
        <v>1.748759526037451E-20</v>
      </c>
      <c r="JM29" s="86">
        <f t="shared" si="50"/>
        <v>7.6179444592750582E-30</v>
      </c>
    </row>
    <row r="30" spans="1:273" x14ac:dyDescent="0.25">
      <c r="B30" s="2">
        <v>3</v>
      </c>
      <c r="C30" s="37">
        <v>101.32299999999999</v>
      </c>
      <c r="D30" s="37">
        <v>100.783</v>
      </c>
      <c r="E30" s="37">
        <v>99.406999999999996</v>
      </c>
      <c r="F30" s="37">
        <v>99.287999999999997</v>
      </c>
      <c r="G30" s="37">
        <v>98.338999999999999</v>
      </c>
      <c r="H30" s="37">
        <v>99.102000000000004</v>
      </c>
      <c r="I30" s="37">
        <v>102.42400000000001</v>
      </c>
      <c r="J30" s="37">
        <v>101.52500000000001</v>
      </c>
      <c r="K30" s="37">
        <v>102.492</v>
      </c>
      <c r="L30" s="37">
        <v>104.102</v>
      </c>
      <c r="M30" s="37">
        <v>105.121</v>
      </c>
      <c r="N30" s="37">
        <v>101.586</v>
      </c>
      <c r="O30" s="37">
        <v>103.351</v>
      </c>
      <c r="P30" s="37">
        <v>104.79300000000001</v>
      </c>
      <c r="Q30" s="37">
        <v>108.86</v>
      </c>
      <c r="S30" s="4">
        <f t="shared" si="7"/>
        <v>101.18591839563715</v>
      </c>
      <c r="T30" s="4">
        <f t="shared" si="7"/>
        <v>99.159857567401687</v>
      </c>
      <c r="U30" s="4">
        <f t="shared" si="7"/>
        <v>97.644254242073089</v>
      </c>
      <c r="V30" s="4">
        <f t="shared" si="7"/>
        <v>98.536955953763169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0.137081604362848</v>
      </c>
      <c r="AJ30" s="4">
        <f t="shared" si="8"/>
        <v>1.6231424325983141</v>
      </c>
      <c r="AK30" s="4">
        <f t="shared" si="8"/>
        <v>1.7627457579269077</v>
      </c>
      <c r="AL30" s="4">
        <f t="shared" si="8"/>
        <v>0.75104404623682797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101.18591839563375</v>
      </c>
      <c r="AZ30" s="2">
        <f t="shared" si="9"/>
        <v>99.159857567395449</v>
      </c>
      <c r="BA30" s="2">
        <f t="shared" si="9"/>
        <v>97.644254242066424</v>
      </c>
      <c r="BB30" s="2">
        <f t="shared" si="9"/>
        <v>98.536955953753193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101.32299999999999</v>
      </c>
      <c r="BP30" s="2">
        <f t="shared" si="11"/>
        <v>100.783</v>
      </c>
      <c r="BQ30" s="2">
        <f t="shared" si="12"/>
        <v>99.406999999999996</v>
      </c>
      <c r="BR30" s="2">
        <f t="shared" si="13"/>
        <v>99.287999999999997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100.97582995951419</v>
      </c>
      <c r="DL30" s="2">
        <f t="shared" si="41"/>
        <v>99.059973076923086</v>
      </c>
      <c r="DM30" s="2">
        <f t="shared" si="41"/>
        <v>97.546421052631601</v>
      </c>
      <c r="DN30" s="2">
        <f t="shared" si="41"/>
        <v>98.462960863697731</v>
      </c>
      <c r="DO30" s="2">
        <f t="shared" si="41"/>
        <v>98.473528828828833</v>
      </c>
      <c r="DP30" s="2">
        <f t="shared" si="41"/>
        <v>98.407980559506896</v>
      </c>
      <c r="DQ30" s="2">
        <f t="shared" si="41"/>
        <v>99.045977310924371</v>
      </c>
      <c r="DR30" s="2">
        <f t="shared" si="41"/>
        <v>98.341495109395126</v>
      </c>
      <c r="DS30" s="2">
        <f t="shared" si="41"/>
        <v>99.488342816500719</v>
      </c>
      <c r="DT30" s="2">
        <f t="shared" si="41"/>
        <v>100.8282375533428</v>
      </c>
      <c r="DU30" s="2">
        <f t="shared" si="41"/>
        <v>102.02111319073083</v>
      </c>
      <c r="DV30" s="2">
        <f t="shared" si="41"/>
        <v>99.677673702273665</v>
      </c>
      <c r="DW30" s="2">
        <f t="shared" si="41"/>
        <v>100.85008411319072</v>
      </c>
      <c r="DX30" s="2">
        <f t="shared" si="41"/>
        <v>101.88806795900177</v>
      </c>
      <c r="DY30" s="2">
        <f t="shared" si="41"/>
        <v>106.48902401302401</v>
      </c>
      <c r="EA30" s="2">
        <f t="shared" si="42"/>
        <v>108.48825634817157</v>
      </c>
      <c r="EB30" s="2">
        <f t="shared" si="42"/>
        <v>102.86411826645265</v>
      </c>
      <c r="EC30" s="2">
        <f t="shared" si="42"/>
        <v>100.9993867701009</v>
      </c>
      <c r="ED30" s="2">
        <f t="shared" si="42"/>
        <v>101.08499059752168</v>
      </c>
      <c r="EE30" s="2">
        <f t="shared" si="42"/>
        <v>104.76884364259793</v>
      </c>
      <c r="EF30" s="2">
        <f t="shared" si="42"/>
        <v>101.43719630222111</v>
      </c>
      <c r="EG30" s="2">
        <f t="shared" si="42"/>
        <v>102.22308330717557</v>
      </c>
      <c r="EH30" s="2">
        <f t="shared" si="42"/>
        <v>102.60112968248306</v>
      </c>
      <c r="EI30" s="2">
        <f t="shared" si="42"/>
        <v>103.16612708847602</v>
      </c>
      <c r="EJ30" s="2">
        <f t="shared" si="42"/>
        <v>104.06927391038074</v>
      </c>
      <c r="EK30" s="2">
        <f t="shared" si="42"/>
        <v>106.47954534547469</v>
      </c>
      <c r="EL30" s="2">
        <f t="shared" si="42"/>
        <v>103.70208258533731</v>
      </c>
      <c r="EM30" s="2">
        <f t="shared" si="42"/>
        <v>109.54676157172291</v>
      </c>
      <c r="EN30" s="2">
        <f t="shared" si="42"/>
        <v>106.3590681420765</v>
      </c>
      <c r="EO30" s="2">
        <f t="shared" si="42"/>
        <v>121.88536531627577</v>
      </c>
      <c r="EQ30" s="2">
        <f t="shared" si="43"/>
        <v>103.31337535937384</v>
      </c>
      <c r="ER30" s="2">
        <f t="shared" si="43"/>
        <v>100.45459226453571</v>
      </c>
      <c r="ES30" s="2">
        <f t="shared" si="43"/>
        <v>98.58388389112109</v>
      </c>
      <c r="ET30" s="2">
        <f t="shared" si="43"/>
        <v>100.55416254134293</v>
      </c>
      <c r="EU30" s="2">
        <f t="shared" si="43"/>
        <v>100.47428855403234</v>
      </c>
      <c r="EV30" s="2">
        <f t="shared" si="43"/>
        <v>100.05873567212289</v>
      </c>
      <c r="EW30" s="2">
        <f t="shared" si="43"/>
        <v>103.34098235184008</v>
      </c>
      <c r="EX30" s="2">
        <f t="shared" si="43"/>
        <v>100.05823680582613</v>
      </c>
      <c r="EY30" s="2">
        <f t="shared" si="43"/>
        <v>104.37062466410327</v>
      </c>
      <c r="EZ30" s="2">
        <f t="shared" si="43"/>
        <v>105.64202085078043</v>
      </c>
      <c r="FA30" s="2">
        <f t="shared" si="43"/>
        <v>106.00948016436568</v>
      </c>
      <c r="FB30" s="2">
        <f t="shared" si="43"/>
        <v>103.99735860913191</v>
      </c>
      <c r="FC30" s="2">
        <f t="shared" si="43"/>
        <v>108.6179990437515</v>
      </c>
      <c r="FD30" s="2">
        <f t="shared" si="43"/>
        <v>109.46206697167838</v>
      </c>
      <c r="FE30" s="2">
        <f t="shared" si="43"/>
        <v>119.85829451590185</v>
      </c>
      <c r="FG30" s="2">
        <f t="shared" si="44"/>
        <v>2.7968131861439937E-2</v>
      </c>
      <c r="FH30" s="2">
        <f t="shared" si="44"/>
        <v>2.6259608346932865E-2</v>
      </c>
      <c r="FI30" s="2">
        <f t="shared" si="44"/>
        <v>2.8336518239225325E-2</v>
      </c>
      <c r="FJ30" s="2">
        <f t="shared" si="44"/>
        <v>2.8221446834534984E-2</v>
      </c>
      <c r="FK30" s="2">
        <f t="shared" si="44"/>
        <v>2.6030745404956264E-2</v>
      </c>
      <c r="FL30" s="2">
        <f t="shared" si="44"/>
        <v>2.5585991511749506E-2</v>
      </c>
      <c r="FM30" s="2">
        <f t="shared" si="44"/>
        <v>2.6156864446523331E-2</v>
      </c>
      <c r="FN30" s="2">
        <f t="shared" si="44"/>
        <v>2.6863505366428255E-2</v>
      </c>
      <c r="FO30" s="2">
        <f t="shared" si="44"/>
        <v>2.5429629198758793E-2</v>
      </c>
      <c r="FP30" s="2">
        <f t="shared" si="44"/>
        <v>2.7377986688881813E-2</v>
      </c>
      <c r="FQ30" s="2">
        <f t="shared" si="44"/>
        <v>2.3144999257097423E-2</v>
      </c>
      <c r="FR30" s="2">
        <f t="shared" si="44"/>
        <v>2.4978504082441604E-2</v>
      </c>
      <c r="FS30" s="2">
        <f t="shared" si="44"/>
        <v>2.4236261995611023E-2</v>
      </c>
      <c r="FT30" s="2">
        <f t="shared" si="44"/>
        <v>2.4019988773932105E-2</v>
      </c>
      <c r="FU30" s="2">
        <f t="shared" si="44"/>
        <v>1.8066234599902982E-2</v>
      </c>
      <c r="FW30" s="2">
        <f t="shared" si="53"/>
        <v>3.8833197903502106E-6</v>
      </c>
      <c r="FX30" s="2">
        <f t="shared" si="45"/>
        <v>4.5122150786128974E-6</v>
      </c>
      <c r="FY30" s="2">
        <f t="shared" si="45"/>
        <v>4.9002622921581787E-6</v>
      </c>
      <c r="FZ30" s="2">
        <f t="shared" si="45"/>
        <v>4.4886026593925914E-6</v>
      </c>
      <c r="GA30" s="2">
        <f t="shared" si="45"/>
        <v>4.696785621755721E-6</v>
      </c>
      <c r="GB30" s="2">
        <f t="shared" si="45"/>
        <v>4.7708978968378735E-6</v>
      </c>
      <c r="GC30" s="2">
        <f t="shared" si="45"/>
        <v>5.5722846593810983E-6</v>
      </c>
      <c r="GD30" s="2">
        <f t="shared" si="45"/>
        <v>6.6352753466219246E-6</v>
      </c>
      <c r="GE30" s="2">
        <f t="shared" si="45"/>
        <v>6.070323805029032E-6</v>
      </c>
      <c r="GF30" s="2">
        <f t="shared" si="45"/>
        <v>6.1146379373696983E-6</v>
      </c>
      <c r="GG30" s="2">
        <f t="shared" si="45"/>
        <v>5.3490082858948423E-6</v>
      </c>
      <c r="GH30" s="2">
        <f t="shared" si="45"/>
        <v>4.5553604340036989E-6</v>
      </c>
      <c r="GI30" s="2">
        <f t="shared" si="45"/>
        <v>4.3978114270383686E-6</v>
      </c>
      <c r="GJ30" s="2">
        <f t="shared" si="45"/>
        <v>4.1327803313513776E-6</v>
      </c>
      <c r="GK30" s="2">
        <f t="shared" si="45"/>
        <v>3.2335548531279184E-6</v>
      </c>
      <c r="GM30" s="86">
        <f t="shared" si="54"/>
        <v>2.0562968260574859E-15</v>
      </c>
      <c r="GN30" s="86">
        <f t="shared" si="46"/>
        <v>3.7183408905490095E-15</v>
      </c>
      <c r="GO30" s="86">
        <f t="shared" si="46"/>
        <v>3.8311516980918382E-15</v>
      </c>
      <c r="GP30" s="86">
        <f t="shared" si="46"/>
        <v>5.7756501499127376E-15</v>
      </c>
      <c r="GQ30" s="86">
        <f t="shared" si="46"/>
        <v>4.7490615842356629E-17</v>
      </c>
      <c r="GR30" s="86">
        <f t="shared" si="46"/>
        <v>1.2408450413324649E-16</v>
      </c>
      <c r="GS30" s="86">
        <f t="shared" si="46"/>
        <v>1.5601802184466361E-17</v>
      </c>
      <c r="GT30" s="86">
        <f t="shared" si="46"/>
        <v>7.69364361415777E-17</v>
      </c>
      <c r="GU30" s="86">
        <f t="shared" si="46"/>
        <v>2.8886340045289903E-17</v>
      </c>
      <c r="GV30" s="86">
        <f t="shared" si="46"/>
        <v>2.6941295595941168E-16</v>
      </c>
      <c r="GW30" s="86">
        <f t="shared" si="46"/>
        <v>5.9815500690811322E-20</v>
      </c>
      <c r="GX30" s="86">
        <f t="shared" si="46"/>
        <v>1.650824162176289E-17</v>
      </c>
      <c r="GY30" s="86">
        <f t="shared" si="46"/>
        <v>2.8919539641469851E-19</v>
      </c>
      <c r="GZ30" s="86">
        <f t="shared" si="46"/>
        <v>8.0680700192549434E-20</v>
      </c>
      <c r="HA30" s="86">
        <f t="shared" si="46"/>
        <v>7.2992266290279221E-29</v>
      </c>
      <c r="HC30" s="86">
        <f t="shared" si="58"/>
        <v>2.0103031845955391E-28</v>
      </c>
      <c r="HD30" s="86">
        <f t="shared" si="47"/>
        <v>3.0437596616496383E-33</v>
      </c>
      <c r="HE30" s="86">
        <f t="shared" si="47"/>
        <v>4.7087680542587531E-34</v>
      </c>
      <c r="HF30" s="86">
        <f t="shared" si="47"/>
        <v>1.1486729086806283E-36</v>
      </c>
      <c r="HG30" s="86">
        <f t="shared" si="47"/>
        <v>6.2547642775304279E-38</v>
      </c>
      <c r="HH30" s="86">
        <f t="shared" si="47"/>
        <v>1.9157411901514842E-38</v>
      </c>
      <c r="HI30" s="86">
        <f t="shared" si="47"/>
        <v>8.7194698630408894E-38</v>
      </c>
      <c r="HJ30" s="86">
        <f t="shared" si="47"/>
        <v>2.369157122638838E-36</v>
      </c>
      <c r="HK30" s="86">
        <f t="shared" si="47"/>
        <v>7.4308646082479702E-37</v>
      </c>
      <c r="HL30" s="86">
        <f t="shared" si="47"/>
        <v>1.0806841377159336E-37</v>
      </c>
      <c r="HM30" s="86">
        <f t="shared" si="47"/>
        <v>2.8668303469437481E-41</v>
      </c>
      <c r="HN30" s="86">
        <f t="shared" si="47"/>
        <v>1.4423320409331493E-38</v>
      </c>
      <c r="HO30" s="86">
        <f t="shared" si="47"/>
        <v>6.9718102957481737E-39</v>
      </c>
      <c r="HP30" s="86">
        <f t="shared" si="47"/>
        <v>1.9035051889058865E-40</v>
      </c>
      <c r="HQ30" s="86">
        <f t="shared" si="47"/>
        <v>6.7854586302496763E-59</v>
      </c>
      <c r="HS30" s="86">
        <f t="shared" si="55"/>
        <v>6.4686134004638192E-160</v>
      </c>
      <c r="HT30" s="86">
        <f t="shared" si="48"/>
        <v>5.7236843145622893E-182</v>
      </c>
      <c r="HU30" s="86">
        <f t="shared" si="48"/>
        <v>3.9705023905652263E-190</v>
      </c>
      <c r="HV30" s="86">
        <f t="shared" si="48"/>
        <v>8.1662651337740494E-207</v>
      </c>
      <c r="HW30" s="86">
        <f t="shared" si="48"/>
        <v>3.0376255630592154E-216</v>
      </c>
      <c r="HX30" s="86">
        <f t="shared" si="48"/>
        <v>6.4682356857144863E-219</v>
      </c>
      <c r="HY30" s="86">
        <f t="shared" si="48"/>
        <v>6.4341298147258183E-217</v>
      </c>
      <c r="HZ30" s="86">
        <f t="shared" si="48"/>
        <v>7.2496601132231333E-206</v>
      </c>
      <c r="IA30" s="86">
        <f t="shared" si="48"/>
        <v>3.1734520105462108E-208</v>
      </c>
      <c r="IB30" s="86">
        <f t="shared" si="48"/>
        <v>4.6896240052084266E-213</v>
      </c>
      <c r="IC30" s="86">
        <f t="shared" si="48"/>
        <v>2.4586136581592713E-236</v>
      </c>
      <c r="ID30" s="86">
        <f t="shared" si="48"/>
        <v>1.3291102022400437E-221</v>
      </c>
      <c r="IE30" s="86">
        <f t="shared" si="48"/>
        <v>2.4002625385667255E-224</v>
      </c>
      <c r="IF30" s="86">
        <f t="shared" si="48"/>
        <v>2.2142723059070183E-120</v>
      </c>
      <c r="IG30" s="86">
        <f t="shared" si="48"/>
        <v>2.7068632425789502E-79</v>
      </c>
      <c r="II30" s="86">
        <f t="shared" si="56"/>
        <v>3.6784050001293319E-211</v>
      </c>
      <c r="IJ30" s="86">
        <f t="shared" si="49"/>
        <v>4.5677805719676669E-242</v>
      </c>
      <c r="IK30" s="86">
        <f t="shared" si="49"/>
        <v>4.9318369067523786E-253</v>
      </c>
      <c r="IL30" s="86">
        <f t="shared" si="49"/>
        <v>2.4630552292146237E-276</v>
      </c>
      <c r="IM30" s="86">
        <f t="shared" si="49"/>
        <v>6.4333771008794941E-289</v>
      </c>
      <c r="IN30" s="86">
        <f t="shared" si="49"/>
        <v>2.5260005181158528E-290</v>
      </c>
      <c r="IO30" s="86">
        <f t="shared" si="49"/>
        <v>3.6619926683114511E-287</v>
      </c>
      <c r="IP30" s="86">
        <f t="shared" si="49"/>
        <v>3.7919212895983784E-269</v>
      </c>
      <c r="IQ30" s="86">
        <f t="shared" si="49"/>
        <v>1.5774794044969542E-272</v>
      </c>
      <c r="IR30" s="86">
        <f t="shared" si="49"/>
        <v>5.1709269419740034E-283</v>
      </c>
      <c r="IS30" s="86">
        <f t="shared" si="49"/>
        <v>0</v>
      </c>
      <c r="IT30" s="86">
        <f t="shared" si="49"/>
        <v>1.2994773458328641E-295</v>
      </c>
      <c r="IU30" s="86">
        <f t="shared" si="49"/>
        <v>4.2071268905061391E-299</v>
      </c>
      <c r="IV30" s="86">
        <f t="shared" si="49"/>
        <v>0</v>
      </c>
      <c r="IW30" s="86">
        <f t="shared" si="49"/>
        <v>4.8844329542358342E-168</v>
      </c>
      <c r="IY30" s="86">
        <f t="shared" si="57"/>
        <v>2.056296826057687E-15</v>
      </c>
      <c r="IZ30" s="86">
        <f t="shared" si="50"/>
        <v>3.7183408905490095E-15</v>
      </c>
      <c r="JA30" s="86">
        <f t="shared" si="50"/>
        <v>3.8311516980918382E-15</v>
      </c>
      <c r="JB30" s="86">
        <f t="shared" si="50"/>
        <v>5.7756501499127376E-15</v>
      </c>
      <c r="JC30" s="86">
        <f t="shared" si="50"/>
        <v>4.7490615842356629E-17</v>
      </c>
      <c r="JD30" s="86">
        <f t="shared" si="50"/>
        <v>1.2408450413324649E-16</v>
      </c>
      <c r="JE30" s="86">
        <f t="shared" si="50"/>
        <v>1.5601802184466361E-17</v>
      </c>
      <c r="JF30" s="86">
        <f t="shared" si="50"/>
        <v>7.69364361415777E-17</v>
      </c>
      <c r="JG30" s="86">
        <f t="shared" si="50"/>
        <v>2.8886340045289903E-17</v>
      </c>
      <c r="JH30" s="86">
        <f t="shared" si="50"/>
        <v>2.6941295595941168E-16</v>
      </c>
      <c r="JI30" s="86">
        <f t="shared" si="50"/>
        <v>5.9815500690811322E-20</v>
      </c>
      <c r="JJ30" s="86">
        <f t="shared" si="50"/>
        <v>1.650824162176289E-17</v>
      </c>
      <c r="JK30" s="86">
        <f t="shared" si="50"/>
        <v>2.8919539641469851E-19</v>
      </c>
      <c r="JL30" s="86">
        <f t="shared" si="50"/>
        <v>8.0680700192549434E-20</v>
      </c>
      <c r="JM30" s="86">
        <f t="shared" si="50"/>
        <v>7.2992266290279221E-29</v>
      </c>
    </row>
    <row r="31" spans="1:273" x14ac:dyDescent="0.25">
      <c r="B31" s="2">
        <v>4</v>
      </c>
      <c r="C31" s="37">
        <v>103.01600000000001</v>
      </c>
      <c r="D31" s="37">
        <v>100.85</v>
      </c>
      <c r="E31" s="37">
        <v>98.932000000000002</v>
      </c>
      <c r="F31" s="37">
        <v>99.525000000000006</v>
      </c>
      <c r="G31" s="37">
        <v>98.745999999999995</v>
      </c>
      <c r="H31" s="37">
        <v>100.91500000000001</v>
      </c>
      <c r="I31" s="37">
        <v>102.203</v>
      </c>
      <c r="J31" s="37">
        <v>99.355999999999995</v>
      </c>
      <c r="K31" s="37">
        <v>101.051</v>
      </c>
      <c r="L31" s="37">
        <v>102.492</v>
      </c>
      <c r="M31" s="37">
        <v>105.19</v>
      </c>
      <c r="N31" s="37">
        <v>102.31</v>
      </c>
      <c r="O31" s="37">
        <v>104.474</v>
      </c>
      <c r="P31" s="37">
        <v>104.655</v>
      </c>
      <c r="Q31" s="37">
        <v>108.86</v>
      </c>
      <c r="S31" s="4">
        <f t="shared" si="7"/>
        <v>101.30892986901469</v>
      </c>
      <c r="T31" s="4">
        <f t="shared" si="7"/>
        <v>99.271028867224274</v>
      </c>
      <c r="U31" s="4">
        <f t="shared" si="7"/>
        <v>97.807753262778391</v>
      </c>
      <c r="V31" s="4">
        <f t="shared" si="7"/>
        <v>98.626067221157513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1.7070701309853149</v>
      </c>
      <c r="AJ31" s="4">
        <f t="shared" si="8"/>
        <v>1.5789711327757203</v>
      </c>
      <c r="AK31" s="4">
        <f t="shared" si="8"/>
        <v>1.1242467372216112</v>
      </c>
      <c r="AL31" s="4">
        <f t="shared" si="8"/>
        <v>0.89893277884249301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101.30892986900437</v>
      </c>
      <c r="AZ31" s="2">
        <f t="shared" si="9"/>
        <v>99.271028867206141</v>
      </c>
      <c r="BA31" s="2">
        <f t="shared" si="9"/>
        <v>97.807753262758624</v>
      </c>
      <c r="BB31" s="2">
        <f t="shared" si="9"/>
        <v>98.626067221128437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103.01600000000001</v>
      </c>
      <c r="BP31" s="2">
        <f t="shared" si="11"/>
        <v>100.85</v>
      </c>
      <c r="BQ31" s="2">
        <f t="shared" si="12"/>
        <v>98.932000000000002</v>
      </c>
      <c r="BR31" s="2">
        <f t="shared" si="13"/>
        <v>99.525000000000006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101.08753900864428</v>
      </c>
      <c r="DL31" s="2">
        <f t="shared" si="41"/>
        <v>99.168962348178155</v>
      </c>
      <c r="DM31" s="2">
        <f t="shared" si="41"/>
        <v>97.709712660028472</v>
      </c>
      <c r="DN31" s="2">
        <f t="shared" si="41"/>
        <v>98.551511470985176</v>
      </c>
      <c r="DO31" s="2">
        <f t="shared" si="41"/>
        <v>98.56071441441442</v>
      </c>
      <c r="DP31" s="2">
        <f t="shared" si="41"/>
        <v>98.527247747747765</v>
      </c>
      <c r="DQ31" s="2">
        <f t="shared" si="41"/>
        <v>99.208853221288521</v>
      </c>
      <c r="DR31" s="2">
        <f t="shared" si="41"/>
        <v>98.523954697554714</v>
      </c>
      <c r="DS31" s="2">
        <f t="shared" si="41"/>
        <v>99.680455192034145</v>
      </c>
      <c r="DT31" s="2">
        <f t="shared" si="41"/>
        <v>100.9709054054054</v>
      </c>
      <c r="DU31" s="2">
        <f t="shared" si="41"/>
        <v>102.15130670677361</v>
      </c>
      <c r="DV31" s="2">
        <f t="shared" si="41"/>
        <v>99.8468581295581</v>
      </c>
      <c r="DW31" s="2">
        <f t="shared" si="41"/>
        <v>101.10508177361852</v>
      </c>
      <c r="DX31" s="2">
        <f t="shared" si="41"/>
        <v>102.08081862745097</v>
      </c>
      <c r="DY31" s="2">
        <f t="shared" si="41"/>
        <v>106.6196809116809</v>
      </c>
      <c r="EA31" s="2">
        <f t="shared" si="42"/>
        <v>108.32705090954241</v>
      </c>
      <c r="EB31" s="2">
        <f t="shared" si="42"/>
        <v>102.72318099518459</v>
      </c>
      <c r="EC31" s="2">
        <f t="shared" si="42"/>
        <v>100.87419040431062</v>
      </c>
      <c r="ED31" s="2">
        <f t="shared" si="42"/>
        <v>100.96751632374706</v>
      </c>
      <c r="EE31" s="2">
        <f t="shared" si="42"/>
        <v>104.61515165474313</v>
      </c>
      <c r="EF31" s="2">
        <f t="shared" si="42"/>
        <v>101.3269409339814</v>
      </c>
      <c r="EG31" s="2">
        <f t="shared" si="42"/>
        <v>102.12728723292943</v>
      </c>
      <c r="EH31" s="2">
        <f t="shared" si="42"/>
        <v>102.4973579312344</v>
      </c>
      <c r="EI31" s="2">
        <f t="shared" si="42"/>
        <v>103.06824490061062</v>
      </c>
      <c r="EJ31" s="2">
        <f t="shared" si="42"/>
        <v>103.9550230172502</v>
      </c>
      <c r="EK31" s="2">
        <f t="shared" si="42"/>
        <v>106.34254920630038</v>
      </c>
      <c r="EL31" s="2">
        <f t="shared" si="42"/>
        <v>103.59049262525235</v>
      </c>
      <c r="EM31" s="2">
        <f t="shared" si="42"/>
        <v>109.40885838242549</v>
      </c>
      <c r="EN31" s="2">
        <f t="shared" si="42"/>
        <v>106.26844535519126</v>
      </c>
      <c r="EO31" s="2">
        <f t="shared" si="42"/>
        <v>121.70227683013503</v>
      </c>
      <c r="EQ31" s="2">
        <f t="shared" si="43"/>
        <v>103.20609078798826</v>
      </c>
      <c r="ER31" s="2">
        <f t="shared" si="43"/>
        <v>100.33858764321285</v>
      </c>
      <c r="ES31" s="2">
        <f t="shared" si="43"/>
        <v>98.484185382739739</v>
      </c>
      <c r="ET31" s="2">
        <f t="shared" si="43"/>
        <v>100.44210479831564</v>
      </c>
      <c r="EU31" s="2">
        <f t="shared" si="43"/>
        <v>100.36595136207218</v>
      </c>
      <c r="EV31" s="2">
        <f t="shared" si="43"/>
        <v>99.962641426298816</v>
      </c>
      <c r="EW31" s="2">
        <f t="shared" si="43"/>
        <v>103.23306637792079</v>
      </c>
      <c r="EX31" s="2">
        <f t="shared" si="43"/>
        <v>99.981971744538029</v>
      </c>
      <c r="EY31" s="2">
        <f t="shared" si="43"/>
        <v>104.26006049559265</v>
      </c>
      <c r="EZ31" s="2">
        <f t="shared" si="43"/>
        <v>105.51036564248987</v>
      </c>
      <c r="FA31" s="2">
        <f t="shared" si="43"/>
        <v>105.87657555814411</v>
      </c>
      <c r="FB31" s="2">
        <f t="shared" si="43"/>
        <v>103.88266036721615</v>
      </c>
      <c r="FC31" s="2">
        <f t="shared" si="43"/>
        <v>108.48978578955423</v>
      </c>
      <c r="FD31" s="2">
        <f t="shared" si="43"/>
        <v>109.3390330231038</v>
      </c>
      <c r="FE31" s="2">
        <f t="shared" si="43"/>
        <v>119.69585881853992</v>
      </c>
      <c r="FG31" s="2">
        <f t="shared" si="44"/>
        <v>3.0583921720895167E-2</v>
      </c>
      <c r="FH31" s="2">
        <f t="shared" si="44"/>
        <v>2.872032563129432E-2</v>
      </c>
      <c r="FI31" s="2">
        <f t="shared" si="44"/>
        <v>3.0985664055229577E-2</v>
      </c>
      <c r="FJ31" s="2">
        <f t="shared" si="44"/>
        <v>3.0860176440100768E-2</v>
      </c>
      <c r="FK31" s="2">
        <f t="shared" si="44"/>
        <v>2.8470643609722134E-2</v>
      </c>
      <c r="FL31" s="2">
        <f t="shared" si="44"/>
        <v>2.7985400130362145E-2</v>
      </c>
      <c r="FM31" s="2">
        <f t="shared" si="44"/>
        <v>2.8608236740100518E-2</v>
      </c>
      <c r="FN31" s="2">
        <f t="shared" si="44"/>
        <v>2.9379104830492546E-2</v>
      </c>
      <c r="FO31" s="2">
        <f t="shared" si="44"/>
        <v>2.7814793007058792E-2</v>
      </c>
      <c r="FP31" s="2">
        <f t="shared" si="44"/>
        <v>2.9940281833860209E-2</v>
      </c>
      <c r="FQ31" s="2">
        <f t="shared" si="44"/>
        <v>2.5321444558934616E-2</v>
      </c>
      <c r="FR31" s="2">
        <f t="shared" si="44"/>
        <v>2.7322541025737692E-2</v>
      </c>
      <c r="FS31" s="2">
        <f t="shared" si="44"/>
        <v>2.6512539336613423E-2</v>
      </c>
      <c r="FT31" s="2">
        <f t="shared" si="44"/>
        <v>2.6276500663253537E-2</v>
      </c>
      <c r="FU31" s="2">
        <f t="shared" si="44"/>
        <v>1.9774764954866578E-2</v>
      </c>
      <c r="FW31" s="2">
        <f t="shared" si="53"/>
        <v>4.2579738834962003E-6</v>
      </c>
      <c r="FX31" s="2">
        <f t="shared" si="45"/>
        <v>4.9475432961916954E-6</v>
      </c>
      <c r="FY31" s="2">
        <f t="shared" si="45"/>
        <v>5.373028218535765E-6</v>
      </c>
      <c r="FZ31" s="2">
        <f t="shared" si="45"/>
        <v>4.9216528158412878E-6</v>
      </c>
      <c r="GA31" s="2">
        <f t="shared" si="45"/>
        <v>5.1499206925922629E-6</v>
      </c>
      <c r="GB31" s="2">
        <f t="shared" si="45"/>
        <v>5.2311831120592632E-6</v>
      </c>
      <c r="GC31" s="2">
        <f t="shared" si="45"/>
        <v>6.1098853470158929E-6</v>
      </c>
      <c r="GD31" s="2">
        <f t="shared" si="45"/>
        <v>7.27543008554242E-6</v>
      </c>
      <c r="GE31" s="2">
        <f t="shared" si="45"/>
        <v>6.655973797646326E-6</v>
      </c>
      <c r="GF31" s="2">
        <f t="shared" si="45"/>
        <v>6.7045632204179347E-6</v>
      </c>
      <c r="GG31" s="2">
        <f t="shared" si="45"/>
        <v>5.865067929730305E-6</v>
      </c>
      <c r="GH31" s="2">
        <f t="shared" si="45"/>
        <v>4.9948511962564865E-6</v>
      </c>
      <c r="GI31" s="2">
        <f t="shared" si="45"/>
        <v>4.8221022945130835E-6</v>
      </c>
      <c r="GJ31" s="2">
        <f t="shared" si="45"/>
        <v>4.5315017159613741E-6</v>
      </c>
      <c r="GK31" s="2">
        <f t="shared" si="45"/>
        <v>3.5455212864001885E-6</v>
      </c>
      <c r="GM31" s="86">
        <f t="shared" si="54"/>
        <v>6.3521394328165324E-15</v>
      </c>
      <c r="GN31" s="86">
        <f t="shared" si="46"/>
        <v>1.0981940300856463E-14</v>
      </c>
      <c r="GO31" s="86">
        <f t="shared" si="46"/>
        <v>1.15724370506616E-14</v>
      </c>
      <c r="GP31" s="86">
        <f t="shared" si="46"/>
        <v>1.7120268560254193E-14</v>
      </c>
      <c r="GQ31" s="86">
        <f t="shared" si="46"/>
        <v>1.6807641676510089E-16</v>
      </c>
      <c r="GR31" s="86">
        <f t="shared" si="46"/>
        <v>4.1918938477749939E-16</v>
      </c>
      <c r="GS31" s="86">
        <f t="shared" si="46"/>
        <v>5.7990534945956171E-17</v>
      </c>
      <c r="GT31" s="86">
        <f t="shared" si="46"/>
        <v>2.6976401548595635E-16</v>
      </c>
      <c r="GU31" s="86">
        <f t="shared" si="46"/>
        <v>1.0353944552342323E-16</v>
      </c>
      <c r="GV31" s="86">
        <f t="shared" si="46"/>
        <v>9.0136866667938403E-16</v>
      </c>
      <c r="GW31" s="86">
        <f t="shared" si="46"/>
        <v>2.6797415950629859E-19</v>
      </c>
      <c r="GX31" s="86">
        <f t="shared" si="46"/>
        <v>6.0194492334349825E-17</v>
      </c>
      <c r="GY31" s="86">
        <f t="shared" si="46"/>
        <v>1.2356423804640958E-18</v>
      </c>
      <c r="GZ31" s="86">
        <f t="shared" si="46"/>
        <v>3.6241329196223311E-19</v>
      </c>
      <c r="HA31" s="86">
        <f t="shared" si="46"/>
        <v>6.7233820031698341E-28</v>
      </c>
      <c r="HC31" s="86">
        <f t="shared" si="58"/>
        <v>9.8413343611980423E-28</v>
      </c>
      <c r="HD31" s="86">
        <f t="shared" si="47"/>
        <v>1.9727539597190915E-32</v>
      </c>
      <c r="HE31" s="86">
        <f t="shared" si="47"/>
        <v>3.3032773783596644E-33</v>
      </c>
      <c r="HF31" s="86">
        <f t="shared" si="47"/>
        <v>9.3903428031866275E-36</v>
      </c>
      <c r="HG31" s="86">
        <f t="shared" si="47"/>
        <v>5.6153852671869034E-37</v>
      </c>
      <c r="HH31" s="86">
        <f t="shared" si="47"/>
        <v>1.7610299231478496E-37</v>
      </c>
      <c r="HI31" s="86">
        <f t="shared" si="47"/>
        <v>7.983277026693871E-37</v>
      </c>
      <c r="HJ31" s="86">
        <f t="shared" si="47"/>
        <v>1.9965199507922596E-35</v>
      </c>
      <c r="HK31" s="86">
        <f t="shared" si="47"/>
        <v>6.3434637557966086E-36</v>
      </c>
      <c r="HL31" s="86">
        <f t="shared" si="47"/>
        <v>9.8743601672138338E-37</v>
      </c>
      <c r="HM31" s="86">
        <f t="shared" si="47"/>
        <v>3.2204725300814591E-40</v>
      </c>
      <c r="HN31" s="86">
        <f t="shared" si="47"/>
        <v>1.346554562883097E-37</v>
      </c>
      <c r="HO31" s="86">
        <f t="shared" si="47"/>
        <v>6.6159390815532814E-38</v>
      </c>
      <c r="HP31" s="86">
        <f t="shared" si="47"/>
        <v>1.9903669923559738E-39</v>
      </c>
      <c r="HQ31" s="86">
        <f t="shared" si="47"/>
        <v>2.1207759616457606E-57</v>
      </c>
      <c r="HS31" s="86">
        <f t="shared" si="55"/>
        <v>4.9507885136639169E-157</v>
      </c>
      <c r="HT31" s="86">
        <f t="shared" si="48"/>
        <v>1.2460835906933014E-178</v>
      </c>
      <c r="HU31" s="86">
        <f t="shared" si="48"/>
        <v>1.2940211689465908E-186</v>
      </c>
      <c r="HV31" s="86">
        <f t="shared" si="48"/>
        <v>5.2066592427300888E-203</v>
      </c>
      <c r="HW31" s="86">
        <f t="shared" si="48"/>
        <v>2.9953401681449315E-212</v>
      </c>
      <c r="HX31" s="86">
        <f t="shared" si="48"/>
        <v>6.9906936619596397E-215</v>
      </c>
      <c r="HY31" s="86">
        <f t="shared" si="48"/>
        <v>7.1215377476512467E-213</v>
      </c>
      <c r="HZ31" s="86">
        <f t="shared" si="48"/>
        <v>5.3501813644593551E-202</v>
      </c>
      <c r="IA31" s="86">
        <f t="shared" si="48"/>
        <v>2.4408293566396707E-204</v>
      </c>
      <c r="IB31" s="86">
        <f t="shared" si="48"/>
        <v>4.7872707142023247E-209</v>
      </c>
      <c r="IC31" s="86">
        <f t="shared" si="48"/>
        <v>6.2754156812648314E-232</v>
      </c>
      <c r="ID31" s="86">
        <f t="shared" si="48"/>
        <v>1.5990554874300217E-217</v>
      </c>
      <c r="IE31" s="86">
        <f t="shared" si="48"/>
        <v>3.1517181504320417E-220</v>
      </c>
      <c r="IF31" s="86">
        <f t="shared" si="48"/>
        <v>3.2143352490086886E-118</v>
      </c>
      <c r="IG31" s="86">
        <f t="shared" si="48"/>
        <v>6.5857291885883066E-78</v>
      </c>
      <c r="II31" s="86">
        <f t="shared" si="56"/>
        <v>4.4185370041883472E-208</v>
      </c>
      <c r="IJ31" s="86">
        <f t="shared" si="49"/>
        <v>1.7261853833970465E-238</v>
      </c>
      <c r="IK31" s="86">
        <f t="shared" si="49"/>
        <v>2.8767504936361826E-249</v>
      </c>
      <c r="IL31" s="86">
        <f t="shared" si="49"/>
        <v>3.0034106983692021E-272</v>
      </c>
      <c r="IM31" s="86">
        <f t="shared" si="49"/>
        <v>1.2522631334611684E-284</v>
      </c>
      <c r="IN31" s="86">
        <f t="shared" si="49"/>
        <v>5.2262726158671754E-286</v>
      </c>
      <c r="IO31" s="86">
        <f t="shared" si="49"/>
        <v>7.7044292673017519E-283</v>
      </c>
      <c r="IP31" s="86">
        <f t="shared" si="49"/>
        <v>4.8742504840483654E-265</v>
      </c>
      <c r="IQ31" s="86">
        <f t="shared" si="49"/>
        <v>2.1295817238192298E-268</v>
      </c>
      <c r="IR31" s="86">
        <f t="shared" si="49"/>
        <v>1.0151395056287837E-278</v>
      </c>
      <c r="IS31" s="86">
        <f t="shared" si="49"/>
        <v>0</v>
      </c>
      <c r="IT31" s="86">
        <f t="shared" si="49"/>
        <v>3.1061320216543187E-291</v>
      </c>
      <c r="IU31" s="86">
        <f t="shared" si="49"/>
        <v>1.1012203327605282E-294</v>
      </c>
      <c r="IV31" s="86">
        <f t="shared" si="49"/>
        <v>5.7666038941595619E-305</v>
      </c>
      <c r="IW31" s="86">
        <f t="shared" si="49"/>
        <v>1.2550227577223949E-165</v>
      </c>
      <c r="IY31" s="86">
        <f t="shared" si="57"/>
        <v>6.3521394328175169E-15</v>
      </c>
      <c r="IZ31" s="86">
        <f t="shared" si="50"/>
        <v>1.0981940300856463E-14</v>
      </c>
      <c r="JA31" s="86">
        <f t="shared" si="50"/>
        <v>1.15724370506616E-14</v>
      </c>
      <c r="JB31" s="86">
        <f t="shared" si="50"/>
        <v>1.7120268560254193E-14</v>
      </c>
      <c r="JC31" s="86">
        <f t="shared" si="50"/>
        <v>1.6807641676510089E-16</v>
      </c>
      <c r="JD31" s="86">
        <f t="shared" si="50"/>
        <v>4.1918938477749939E-16</v>
      </c>
      <c r="JE31" s="86">
        <f t="shared" si="50"/>
        <v>5.7990534945956171E-17</v>
      </c>
      <c r="JF31" s="86">
        <f t="shared" si="50"/>
        <v>2.6976401548595635E-16</v>
      </c>
      <c r="JG31" s="86">
        <f t="shared" si="50"/>
        <v>1.0353944552342323E-16</v>
      </c>
      <c r="JH31" s="86">
        <f t="shared" si="50"/>
        <v>9.0136866667938403E-16</v>
      </c>
      <c r="JI31" s="86">
        <f t="shared" si="50"/>
        <v>2.6797415950629859E-19</v>
      </c>
      <c r="JJ31" s="86">
        <f t="shared" si="50"/>
        <v>6.0194492334349825E-17</v>
      </c>
      <c r="JK31" s="86">
        <f t="shared" si="50"/>
        <v>1.2356423804640958E-18</v>
      </c>
      <c r="JL31" s="86">
        <f t="shared" si="50"/>
        <v>3.6241329196223311E-19</v>
      </c>
      <c r="JM31" s="86">
        <f t="shared" si="50"/>
        <v>6.7233820031698341E-28</v>
      </c>
    </row>
    <row r="32" spans="1:273" x14ac:dyDescent="0.25">
      <c r="B32" s="2">
        <v>5</v>
      </c>
      <c r="C32" s="37">
        <v>103.21</v>
      </c>
      <c r="D32" s="37">
        <v>100.85</v>
      </c>
      <c r="E32" s="37">
        <v>100.81399999999999</v>
      </c>
      <c r="F32" s="37">
        <v>99.763000000000005</v>
      </c>
      <c r="G32" s="37">
        <v>100.08499999999999</v>
      </c>
      <c r="H32" s="37">
        <v>100.746</v>
      </c>
      <c r="I32" s="37">
        <v>99.457999999999998</v>
      </c>
      <c r="J32" s="37">
        <v>100.932</v>
      </c>
      <c r="K32" s="37">
        <v>101.57599999999999</v>
      </c>
      <c r="L32" s="37">
        <v>101.881</v>
      </c>
      <c r="M32" s="37">
        <v>103.672</v>
      </c>
      <c r="N32" s="37">
        <v>102.19</v>
      </c>
      <c r="O32" s="37">
        <v>105.77200000000001</v>
      </c>
      <c r="P32" s="37">
        <v>105.224</v>
      </c>
      <c r="Q32" s="37">
        <v>106.842</v>
      </c>
      <c r="S32" s="4">
        <f t="shared" si="7"/>
        <v>101.43215916535927</v>
      </c>
      <c r="T32" s="4">
        <f t="shared" si="7"/>
        <v>99.381707447014961</v>
      </c>
      <c r="U32" s="4">
        <f t="shared" si="7"/>
        <v>97.970411157956676</v>
      </c>
      <c r="V32" s="4">
        <f t="shared" si="7"/>
        <v>98.714617508138133</v>
      </c>
      <c r="W32" s="4" t="e">
        <f t="shared" si="7"/>
        <v>#N/A</v>
      </c>
      <c r="X32" s="4">
        <f t="shared" si="7"/>
        <v>98.725161491801913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>
        <f t="shared" si="7"/>
        <v>101.20285753769834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1.7778408346407275</v>
      </c>
      <c r="AJ32" s="4">
        <f t="shared" si="8"/>
        <v>1.4682925529850337</v>
      </c>
      <c r="AK32" s="4">
        <f t="shared" si="8"/>
        <v>2.8435888420433173</v>
      </c>
      <c r="AL32" s="4">
        <f t="shared" si="8"/>
        <v>1.0483824918618723</v>
      </c>
      <c r="AM32" s="4">
        <f t="shared" si="8"/>
        <v>0</v>
      </c>
      <c r="AN32" s="4">
        <f t="shared" si="8"/>
        <v>2.0208385081980822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0.67814246230166475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101.43215916532857</v>
      </c>
      <c r="AZ32" s="2">
        <f t="shared" si="9"/>
        <v>99.38170744696329</v>
      </c>
      <c r="BA32" s="2">
        <f t="shared" si="9"/>
        <v>97.970411157899107</v>
      </c>
      <c r="BB32" s="2">
        <f t="shared" si="9"/>
        <v>98.714617508055042</v>
      </c>
      <c r="BC32" s="2" t="e">
        <f t="shared" si="9"/>
        <v>#N/A</v>
      </c>
      <c r="BD32" s="2">
        <f t="shared" si="9"/>
        <v>98.725161491799511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>
        <f t="shared" si="9"/>
        <v>101.20285753769357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103.21</v>
      </c>
      <c r="BP32" s="2">
        <f t="shared" si="11"/>
        <v>100.85</v>
      </c>
      <c r="BQ32" s="2">
        <f t="shared" si="12"/>
        <v>100.81399999999999</v>
      </c>
      <c r="BR32" s="2">
        <f t="shared" si="13"/>
        <v>99.763000000000005</v>
      </c>
      <c r="BS32" s="2" t="str">
        <f t="shared" si="14"/>
        <v/>
      </c>
      <c r="BT32" s="2">
        <f t="shared" si="15"/>
        <v>100.746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>
        <f t="shared" si="19"/>
        <v>101.881</v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101.19924805777438</v>
      </c>
      <c r="DL32" s="2">
        <f t="shared" si="41"/>
        <v>99.27795161943321</v>
      </c>
      <c r="DM32" s="2">
        <f t="shared" si="41"/>
        <v>97.873004267425344</v>
      </c>
      <c r="DN32" s="2">
        <f t="shared" si="41"/>
        <v>98.640062078272635</v>
      </c>
      <c r="DO32" s="2">
        <f t="shared" si="41"/>
        <v>98.647899999999993</v>
      </c>
      <c r="DP32" s="2">
        <f t="shared" si="41"/>
        <v>98.646514935988634</v>
      </c>
      <c r="DQ32" s="2">
        <f t="shared" si="41"/>
        <v>99.371729131652657</v>
      </c>
      <c r="DR32" s="2">
        <f t="shared" si="41"/>
        <v>98.706414285714303</v>
      </c>
      <c r="DS32" s="2">
        <f t="shared" si="41"/>
        <v>99.872567567567586</v>
      </c>
      <c r="DT32" s="2">
        <f t="shared" si="41"/>
        <v>101.11357325746799</v>
      </c>
      <c r="DU32" s="2">
        <f t="shared" si="41"/>
        <v>102.28150022281639</v>
      </c>
      <c r="DV32" s="2">
        <f t="shared" si="41"/>
        <v>100.01604255684252</v>
      </c>
      <c r="DW32" s="2">
        <f t="shared" si="41"/>
        <v>101.36007943404633</v>
      </c>
      <c r="DX32" s="2">
        <f t="shared" si="41"/>
        <v>102.27356929590017</v>
      </c>
      <c r="DY32" s="2">
        <f t="shared" si="41"/>
        <v>106.7503378103378</v>
      </c>
      <c r="EA32" s="2">
        <f t="shared" si="42"/>
        <v>108.16584547091324</v>
      </c>
      <c r="EB32" s="2">
        <f t="shared" si="42"/>
        <v>102.58224372391653</v>
      </c>
      <c r="EC32" s="2">
        <f t="shared" si="42"/>
        <v>100.74899403852034</v>
      </c>
      <c r="ED32" s="2">
        <f t="shared" si="42"/>
        <v>100.85004204997243</v>
      </c>
      <c r="EE32" s="2">
        <f t="shared" si="42"/>
        <v>104.46145966688833</v>
      </c>
      <c r="EF32" s="2">
        <f t="shared" si="42"/>
        <v>101.2166855657417</v>
      </c>
      <c r="EG32" s="2">
        <f t="shared" si="42"/>
        <v>102.03149115868331</v>
      </c>
      <c r="EH32" s="2">
        <f t="shared" si="42"/>
        <v>102.39358617998575</v>
      </c>
      <c r="EI32" s="2">
        <f t="shared" si="42"/>
        <v>102.97036271274521</v>
      </c>
      <c r="EJ32" s="2">
        <f t="shared" si="42"/>
        <v>103.84077212411964</v>
      </c>
      <c r="EK32" s="2">
        <f t="shared" si="42"/>
        <v>106.20555306712608</v>
      </c>
      <c r="EL32" s="2">
        <f t="shared" si="42"/>
        <v>103.4789026651674</v>
      </c>
      <c r="EM32" s="2">
        <f t="shared" si="42"/>
        <v>109.27095519312806</v>
      </c>
      <c r="EN32" s="2">
        <f t="shared" si="42"/>
        <v>106.17782256830601</v>
      </c>
      <c r="EO32" s="2">
        <f t="shared" si="42"/>
        <v>121.51918834399432</v>
      </c>
      <c r="EQ32" s="2">
        <f t="shared" si="43"/>
        <v>103.0988062166027</v>
      </c>
      <c r="ER32" s="2">
        <f t="shared" si="43"/>
        <v>100.22258302189</v>
      </c>
      <c r="ES32" s="2">
        <f t="shared" si="43"/>
        <v>98.384486874358402</v>
      </c>
      <c r="ET32" s="2">
        <f t="shared" si="43"/>
        <v>100.33004705528836</v>
      </c>
      <c r="EU32" s="2">
        <f t="shared" si="43"/>
        <v>100.25761417011202</v>
      </c>
      <c r="EV32" s="2">
        <f t="shared" si="43"/>
        <v>99.866547180474726</v>
      </c>
      <c r="EW32" s="2">
        <f t="shared" si="43"/>
        <v>103.12515040400152</v>
      </c>
      <c r="EX32" s="2">
        <f t="shared" si="43"/>
        <v>99.905706683249917</v>
      </c>
      <c r="EY32" s="2">
        <f t="shared" si="43"/>
        <v>104.14949632708205</v>
      </c>
      <c r="EZ32" s="2">
        <f t="shared" si="43"/>
        <v>105.37871043419932</v>
      </c>
      <c r="FA32" s="2">
        <f t="shared" si="43"/>
        <v>105.74367095192254</v>
      </c>
      <c r="FB32" s="2">
        <f t="shared" si="43"/>
        <v>103.76796212530039</v>
      </c>
      <c r="FC32" s="2">
        <f t="shared" si="43"/>
        <v>108.36157253535698</v>
      </c>
      <c r="FD32" s="2">
        <f t="shared" si="43"/>
        <v>109.21599907452922</v>
      </c>
      <c r="FE32" s="2">
        <f t="shared" si="43"/>
        <v>119.53342312117799</v>
      </c>
      <c r="FG32" s="2">
        <f t="shared" si="44"/>
        <v>3.3435944493362596E-2</v>
      </c>
      <c r="FH32" s="2">
        <f t="shared" si="44"/>
        <v>3.1404193425765108E-2</v>
      </c>
      <c r="FI32" s="2">
        <f t="shared" si="44"/>
        <v>3.3873841180792459E-2</v>
      </c>
      <c r="FJ32" s="2">
        <f t="shared" si="44"/>
        <v>3.373706408249956E-2</v>
      </c>
      <c r="FK32" s="2">
        <f t="shared" si="44"/>
        <v>3.1131926885444191E-2</v>
      </c>
      <c r="FL32" s="2">
        <f t="shared" si="44"/>
        <v>3.0602754200753816E-2</v>
      </c>
      <c r="FM32" s="2">
        <f t="shared" si="44"/>
        <v>3.1281967362320445E-2</v>
      </c>
      <c r="FN32" s="2">
        <f t="shared" si="44"/>
        <v>3.2122498476658518E-2</v>
      </c>
      <c r="FO32" s="2">
        <f t="shared" si="44"/>
        <v>3.0416690233797401E-2</v>
      </c>
      <c r="FP32" s="2">
        <f t="shared" si="44"/>
        <v>3.2734310399390225E-2</v>
      </c>
      <c r="FQ32" s="2">
        <f t="shared" si="44"/>
        <v>2.7696749600274958E-2</v>
      </c>
      <c r="FR32" s="2">
        <f t="shared" si="44"/>
        <v>2.9879806447529363E-2</v>
      </c>
      <c r="FS32" s="2">
        <f t="shared" si="44"/>
        <v>2.8996252315977727E-2</v>
      </c>
      <c r="FT32" s="2">
        <f t="shared" si="44"/>
        <v>2.8738754162809649E-2</v>
      </c>
      <c r="FU32" s="2">
        <f t="shared" si="44"/>
        <v>2.1641310586257706E-2</v>
      </c>
      <c r="FW32" s="2">
        <f t="shared" si="53"/>
        <v>4.6687736050608525E-6</v>
      </c>
      <c r="FX32" s="2">
        <f t="shared" si="45"/>
        <v>5.4248707592947317E-6</v>
      </c>
      <c r="FY32" s="2">
        <f t="shared" si="45"/>
        <v>5.8914052348994645E-6</v>
      </c>
      <c r="FZ32" s="2">
        <f t="shared" si="45"/>
        <v>5.3964824391331276E-6</v>
      </c>
      <c r="GA32" s="2">
        <f t="shared" si="45"/>
        <v>5.6467729456663306E-6</v>
      </c>
      <c r="GB32" s="2">
        <f t="shared" si="45"/>
        <v>5.7358753275372005E-6</v>
      </c>
      <c r="GC32" s="2">
        <f t="shared" si="45"/>
        <v>6.699352114865768E-6</v>
      </c>
      <c r="GD32" s="2">
        <f t="shared" si="45"/>
        <v>7.9773448569005467E-6</v>
      </c>
      <c r="GE32" s="2">
        <f t="shared" si="45"/>
        <v>7.2981254566819721E-6</v>
      </c>
      <c r="GF32" s="2">
        <f t="shared" si="45"/>
        <v>7.3514026306398996E-6</v>
      </c>
      <c r="GG32" s="2">
        <f t="shared" si="45"/>
        <v>6.4309154649068588E-6</v>
      </c>
      <c r="GH32" s="2">
        <f t="shared" si="45"/>
        <v>5.4767427904641808E-6</v>
      </c>
      <c r="GI32" s="2">
        <f t="shared" si="45"/>
        <v>5.2873275656942207E-6</v>
      </c>
      <c r="GJ32" s="2">
        <f t="shared" si="45"/>
        <v>4.9686906550696821E-6</v>
      </c>
      <c r="GK32" s="2">
        <f t="shared" si="45"/>
        <v>3.8875854546904934E-6</v>
      </c>
      <c r="GM32" s="86">
        <f t="shared" si="54"/>
        <v>1.9241170535747711E-14</v>
      </c>
      <c r="GN32" s="86">
        <f t="shared" si="46"/>
        <v>3.1842914257503844E-14</v>
      </c>
      <c r="GO32" s="86">
        <f t="shared" si="46"/>
        <v>3.429083509434286E-14</v>
      </c>
      <c r="GP32" s="86">
        <f t="shared" si="46"/>
        <v>4.9803362399794095E-14</v>
      </c>
      <c r="GQ32" s="86">
        <f t="shared" si="46"/>
        <v>5.8181772089731505E-16</v>
      </c>
      <c r="GR32" s="86">
        <f t="shared" si="46"/>
        <v>1.38657837184253E-15</v>
      </c>
      <c r="GS32" s="86">
        <f t="shared" si="46"/>
        <v>2.1060110706019309E-16</v>
      </c>
      <c r="GT32" s="86">
        <f t="shared" si="46"/>
        <v>9.2519418458574566E-16</v>
      </c>
      <c r="GU32" s="86">
        <f t="shared" si="46"/>
        <v>3.6294113746166824E-16</v>
      </c>
      <c r="GV32" s="86">
        <f t="shared" si="46"/>
        <v>2.9523904801609984E-15</v>
      </c>
      <c r="GW32" s="86">
        <f t="shared" si="46"/>
        <v>1.1692122616288173E-18</v>
      </c>
      <c r="GX32" s="86">
        <f t="shared" si="46"/>
        <v>2.1459216911096543E-16</v>
      </c>
      <c r="GY32" s="86">
        <f t="shared" si="46"/>
        <v>5.1454875377661897E-18</v>
      </c>
      <c r="GZ32" s="86">
        <f t="shared" si="46"/>
        <v>1.5850320310651208E-18</v>
      </c>
      <c r="HA32" s="86">
        <f t="shared" si="46"/>
        <v>5.9535399094094521E-27</v>
      </c>
      <c r="HC32" s="86">
        <f t="shared" si="58"/>
        <v>4.7204843879317257E-27</v>
      </c>
      <c r="HD32" s="86">
        <f t="shared" si="47"/>
        <v>1.2482567267604753E-31</v>
      </c>
      <c r="HE32" s="86">
        <f t="shared" si="47"/>
        <v>2.25904509349738E-32</v>
      </c>
      <c r="HF32" s="86">
        <f t="shared" si="47"/>
        <v>7.4687419539487443E-35</v>
      </c>
      <c r="HG32" s="86">
        <f t="shared" si="47"/>
        <v>4.897643464688716E-36</v>
      </c>
      <c r="HH32" s="86">
        <f t="shared" si="47"/>
        <v>1.5723192402392852E-36</v>
      </c>
      <c r="HI32" s="86">
        <f t="shared" si="47"/>
        <v>7.0963211744607551E-36</v>
      </c>
      <c r="HJ32" s="86">
        <f t="shared" si="47"/>
        <v>1.6352121653957877E-34</v>
      </c>
      <c r="HK32" s="86">
        <f t="shared" si="47"/>
        <v>5.2633402892462066E-35</v>
      </c>
      <c r="HL32" s="86">
        <f t="shared" si="47"/>
        <v>8.7593263452921382E-36</v>
      </c>
      <c r="HM32" s="86">
        <f t="shared" si="47"/>
        <v>3.5030410528993721E-39</v>
      </c>
      <c r="HN32" s="86">
        <f t="shared" si="47"/>
        <v>1.2206493965355309E-36</v>
      </c>
      <c r="HO32" s="86">
        <f t="shared" si="47"/>
        <v>6.094902003960508E-37</v>
      </c>
      <c r="HP32" s="86">
        <f t="shared" si="47"/>
        <v>2.0177339422829583E-38</v>
      </c>
      <c r="HQ32" s="86">
        <f t="shared" si="47"/>
        <v>6.3346834070810317E-56</v>
      </c>
      <c r="HS32" s="86">
        <f t="shared" si="55"/>
        <v>3.564750524482212E-154</v>
      </c>
      <c r="HT32" s="86">
        <f t="shared" si="48"/>
        <v>2.5248716475987513E-175</v>
      </c>
      <c r="HU32" s="86">
        <f t="shared" si="48"/>
        <v>3.908314918374736E-183</v>
      </c>
      <c r="HV32" s="86">
        <f t="shared" si="48"/>
        <v>3.0583501838880982E-199</v>
      </c>
      <c r="HW32" s="86">
        <f t="shared" si="48"/>
        <v>2.7091853460103529E-208</v>
      </c>
      <c r="HX32" s="86">
        <f t="shared" si="48"/>
        <v>6.9255537591633677E-211</v>
      </c>
      <c r="HY32" s="86">
        <f t="shared" si="48"/>
        <v>7.2161703518774021E-209</v>
      </c>
      <c r="HZ32" s="86">
        <f t="shared" si="48"/>
        <v>3.6260579038972406E-198</v>
      </c>
      <c r="IA32" s="86">
        <f t="shared" si="48"/>
        <v>1.7244172208001411E-200</v>
      </c>
      <c r="IB32" s="86">
        <f t="shared" si="48"/>
        <v>4.4736198355944959E-205</v>
      </c>
      <c r="IC32" s="86">
        <f t="shared" si="48"/>
        <v>1.4548489183757058E-227</v>
      </c>
      <c r="ID32" s="86">
        <f t="shared" si="48"/>
        <v>1.7618156601096444E-213</v>
      </c>
      <c r="IE32" s="86">
        <f t="shared" si="48"/>
        <v>3.7878770203272514E-216</v>
      </c>
      <c r="IF32" s="86">
        <f t="shared" si="48"/>
        <v>4.4576605964517286E-116</v>
      </c>
      <c r="IG32" s="86">
        <f t="shared" si="48"/>
        <v>1.5570020754786786E-76</v>
      </c>
      <c r="II32" s="86">
        <f t="shared" si="56"/>
        <v>5.0360995334382537E-205</v>
      </c>
      <c r="IJ32" s="86">
        <f t="shared" si="49"/>
        <v>6.132666633650753E-235</v>
      </c>
      <c r="IK32" s="86">
        <f t="shared" si="49"/>
        <v>1.5716962266213596E-245</v>
      </c>
      <c r="IL32" s="86">
        <f t="shared" si="49"/>
        <v>3.412926227666107E-268</v>
      </c>
      <c r="IM32" s="86">
        <f t="shared" si="49"/>
        <v>2.2629751351873761E-280</v>
      </c>
      <c r="IN32" s="86">
        <f t="shared" si="49"/>
        <v>1.0033142839618641E-281</v>
      </c>
      <c r="IO32" s="86">
        <f t="shared" si="49"/>
        <v>1.5023669231634949E-278</v>
      </c>
      <c r="IP32" s="86">
        <f t="shared" si="49"/>
        <v>5.8229632874183634E-261</v>
      </c>
      <c r="IQ32" s="86">
        <f t="shared" si="49"/>
        <v>2.6722986329918165E-264</v>
      </c>
      <c r="IR32" s="86">
        <f t="shared" si="49"/>
        <v>1.8470189226717421E-274</v>
      </c>
      <c r="IS32" s="86">
        <f t="shared" si="49"/>
        <v>2.7753542857864352E-305</v>
      </c>
      <c r="IT32" s="86">
        <f t="shared" si="49"/>
        <v>6.8834896698737737E-287</v>
      </c>
      <c r="IU32" s="86">
        <f t="shared" si="49"/>
        <v>2.6711531393541826E-290</v>
      </c>
      <c r="IV32" s="86">
        <f t="shared" si="49"/>
        <v>1.8919228639190318E-300</v>
      </c>
      <c r="IW32" s="86">
        <f t="shared" si="49"/>
        <v>3.0968076507450659E-163</v>
      </c>
      <c r="IY32" s="86">
        <f t="shared" si="57"/>
        <v>1.9241170535752431E-14</v>
      </c>
      <c r="IZ32" s="86">
        <f t="shared" si="50"/>
        <v>3.1842914257503844E-14</v>
      </c>
      <c r="JA32" s="86">
        <f t="shared" si="50"/>
        <v>3.429083509434286E-14</v>
      </c>
      <c r="JB32" s="86">
        <f t="shared" si="50"/>
        <v>4.9803362399794095E-14</v>
      </c>
      <c r="JC32" s="86">
        <f t="shared" si="50"/>
        <v>5.8181772089731505E-16</v>
      </c>
      <c r="JD32" s="86">
        <f t="shared" si="50"/>
        <v>1.38657837184253E-15</v>
      </c>
      <c r="JE32" s="86">
        <f t="shared" si="50"/>
        <v>2.1060110706019309E-16</v>
      </c>
      <c r="JF32" s="86">
        <f t="shared" si="50"/>
        <v>9.2519418458574566E-16</v>
      </c>
      <c r="JG32" s="86">
        <f t="shared" si="50"/>
        <v>3.6294113746166824E-16</v>
      </c>
      <c r="JH32" s="86">
        <f t="shared" si="50"/>
        <v>2.9523904801609984E-15</v>
      </c>
      <c r="JI32" s="86">
        <f t="shared" si="50"/>
        <v>1.1692122616288173E-18</v>
      </c>
      <c r="JJ32" s="86">
        <f t="shared" si="50"/>
        <v>2.1459216911096543E-16</v>
      </c>
      <c r="JK32" s="86">
        <f t="shared" si="50"/>
        <v>5.1454875377661897E-18</v>
      </c>
      <c r="JL32" s="86">
        <f t="shared" si="50"/>
        <v>1.5850320310651208E-18</v>
      </c>
      <c r="JM32" s="86">
        <f t="shared" si="50"/>
        <v>5.9535399094094521E-27</v>
      </c>
    </row>
    <row r="33" spans="2:273" x14ac:dyDescent="0.25">
      <c r="B33" s="2">
        <v>6</v>
      </c>
      <c r="C33" s="37">
        <v>102.29</v>
      </c>
      <c r="D33" s="37">
        <v>100.383</v>
      </c>
      <c r="E33" s="37">
        <v>100.61</v>
      </c>
      <c r="F33" s="37">
        <v>98.507999999999996</v>
      </c>
      <c r="G33" s="37">
        <v>99.677999999999997</v>
      </c>
      <c r="H33" s="37">
        <v>101.18600000000001</v>
      </c>
      <c r="I33" s="37">
        <v>102.373</v>
      </c>
      <c r="J33" s="37">
        <v>101.03400000000001</v>
      </c>
      <c r="K33" s="37">
        <v>100.458</v>
      </c>
      <c r="L33" s="37">
        <v>103.102</v>
      </c>
      <c r="M33" s="37">
        <v>105.155</v>
      </c>
      <c r="N33" s="37">
        <v>100.724</v>
      </c>
      <c r="O33" s="37">
        <v>103.08799999999999</v>
      </c>
      <c r="P33" s="37">
        <v>105.55200000000001</v>
      </c>
      <c r="Q33" s="37">
        <v>108.895</v>
      </c>
      <c r="S33" s="4">
        <f t="shared" si="7"/>
        <v>101.55554471888911</v>
      </c>
      <c r="T33" s="4">
        <f t="shared" si="7"/>
        <v>99.491783371935469</v>
      </c>
      <c r="U33" s="4">
        <f t="shared" si="7"/>
        <v>98.132072515873446</v>
      </c>
      <c r="V33" s="4">
        <f t="shared" si="7"/>
        <v>98.802499354870548</v>
      </c>
      <c r="W33" s="4">
        <f t="shared" si="7"/>
        <v>98.924716367530564</v>
      </c>
      <c r="X33" s="4">
        <f t="shared" si="7"/>
        <v>98.844083549913435</v>
      </c>
      <c r="Y33" s="4" t="e">
        <f t="shared" si="7"/>
        <v>#N/A</v>
      </c>
      <c r="Z33" s="4">
        <f t="shared" si="7"/>
        <v>99.008268899854286</v>
      </c>
      <c r="AA33" s="4">
        <f t="shared" si="7"/>
        <v>100.15805890417002</v>
      </c>
      <c r="AB33" s="4">
        <f t="shared" si="7"/>
        <v>101.34463865683873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0.73445528111089686</v>
      </c>
      <c r="AJ33" s="4">
        <f t="shared" si="8"/>
        <v>0.89121662806452662</v>
      </c>
      <c r="AK33" s="4">
        <f t="shared" si="8"/>
        <v>2.4779274841265533</v>
      </c>
      <c r="AL33" s="4">
        <f t="shared" si="8"/>
        <v>-0.29449935487055257</v>
      </c>
      <c r="AM33" s="4">
        <f t="shared" si="8"/>
        <v>0.75328363246943297</v>
      </c>
      <c r="AN33" s="4">
        <f t="shared" si="8"/>
        <v>2.3419164500865719</v>
      </c>
      <c r="AO33" s="4">
        <f t="shared" si="8"/>
        <v>0</v>
      </c>
      <c r="AP33" s="4">
        <f t="shared" si="8"/>
        <v>2.0257311001457197</v>
      </c>
      <c r="AQ33" s="4">
        <f t="shared" si="8"/>
        <v>0.29994109582997908</v>
      </c>
      <c r="AR33" s="4">
        <f t="shared" si="8"/>
        <v>1.7573613431612785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101.55554471879958</v>
      </c>
      <c r="AZ33" s="2">
        <f t="shared" si="9"/>
        <v>99.491783371790945</v>
      </c>
      <c r="BA33" s="2">
        <f t="shared" si="9"/>
        <v>98.132072515709098</v>
      </c>
      <c r="BB33" s="2">
        <f t="shared" si="9"/>
        <v>98.802499354637547</v>
      </c>
      <c r="BC33" s="2">
        <f t="shared" si="9"/>
        <v>98.924716367527139</v>
      </c>
      <c r="BD33" s="2">
        <f t="shared" si="9"/>
        <v>98.844083549905804</v>
      </c>
      <c r="BE33" s="2" t="e">
        <f t="shared" si="9"/>
        <v>#N/A</v>
      </c>
      <c r="BF33" s="2">
        <f t="shared" si="9"/>
        <v>99.008268899849242</v>
      </c>
      <c r="BG33" s="2">
        <f t="shared" si="9"/>
        <v>100.15805890416793</v>
      </c>
      <c r="BH33" s="2">
        <f t="shared" si="9"/>
        <v>101.34463865682375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102.29</v>
      </c>
      <c r="BP33" s="2">
        <f t="shared" si="11"/>
        <v>100.383</v>
      </c>
      <c r="BQ33" s="2">
        <f t="shared" si="12"/>
        <v>100.61</v>
      </c>
      <c r="BR33" s="2">
        <f t="shared" si="13"/>
        <v>98.507999999999996</v>
      </c>
      <c r="BS33" s="2">
        <f t="shared" si="14"/>
        <v>99.677999999999997</v>
      </c>
      <c r="BT33" s="2">
        <f t="shared" si="15"/>
        <v>101.18600000000001</v>
      </c>
      <c r="BU33" s="2" t="str">
        <f t="shared" si="16"/>
        <v/>
      </c>
      <c r="BV33" s="2">
        <f t="shared" si="17"/>
        <v>101.03400000000001</v>
      </c>
      <c r="BW33" s="2">
        <f t="shared" si="18"/>
        <v>100.458</v>
      </c>
      <c r="BX33" s="2">
        <f t="shared" si="19"/>
        <v>103.102</v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101.31095710690448</v>
      </c>
      <c r="DL33" s="2">
        <f t="shared" si="41"/>
        <v>99.386940890688265</v>
      </c>
      <c r="DM33" s="2">
        <f t="shared" si="41"/>
        <v>98.036295874822216</v>
      </c>
      <c r="DN33" s="2">
        <f t="shared" si="41"/>
        <v>98.72861268556008</v>
      </c>
      <c r="DO33" s="2">
        <f t="shared" si="41"/>
        <v>98.73508558558558</v>
      </c>
      <c r="DP33" s="2">
        <f t="shared" si="41"/>
        <v>98.765782124229503</v>
      </c>
      <c r="DQ33" s="2">
        <f t="shared" si="41"/>
        <v>99.534605042016807</v>
      </c>
      <c r="DR33" s="2">
        <f t="shared" si="41"/>
        <v>98.888873873873891</v>
      </c>
      <c r="DS33" s="2">
        <f t="shared" si="41"/>
        <v>100.06467994310101</v>
      </c>
      <c r="DT33" s="2">
        <f t="shared" si="41"/>
        <v>101.25624110953058</v>
      </c>
      <c r="DU33" s="2">
        <f t="shared" si="41"/>
        <v>102.41169373885917</v>
      </c>
      <c r="DV33" s="2">
        <f t="shared" si="41"/>
        <v>100.18522698412696</v>
      </c>
      <c r="DW33" s="2">
        <f t="shared" si="41"/>
        <v>101.61507709447413</v>
      </c>
      <c r="DX33" s="2">
        <f t="shared" si="41"/>
        <v>102.46631996434937</v>
      </c>
      <c r="DY33" s="2">
        <f t="shared" si="41"/>
        <v>106.88099470899471</v>
      </c>
      <c r="EA33" s="2">
        <f t="shared" si="42"/>
        <v>108.00464003228407</v>
      </c>
      <c r="EB33" s="2">
        <f t="shared" si="42"/>
        <v>102.44130645264848</v>
      </c>
      <c r="EC33" s="2">
        <f t="shared" si="42"/>
        <v>100.62379767273006</v>
      </c>
      <c r="ED33" s="2">
        <f t="shared" si="42"/>
        <v>100.7325677761978</v>
      </c>
      <c r="EE33" s="2">
        <f t="shared" si="42"/>
        <v>104.30776767903353</v>
      </c>
      <c r="EF33" s="2">
        <f t="shared" si="42"/>
        <v>101.10643019750198</v>
      </c>
      <c r="EG33" s="2">
        <f t="shared" si="42"/>
        <v>101.93569508443717</v>
      </c>
      <c r="EH33" s="2">
        <f t="shared" si="42"/>
        <v>102.28981442873707</v>
      </c>
      <c r="EI33" s="2">
        <f t="shared" si="42"/>
        <v>102.87248052487982</v>
      </c>
      <c r="EJ33" s="2">
        <f t="shared" si="42"/>
        <v>103.72652123098909</v>
      </c>
      <c r="EK33" s="2">
        <f t="shared" si="42"/>
        <v>106.06855692795176</v>
      </c>
      <c r="EL33" s="2">
        <f t="shared" si="42"/>
        <v>103.36731270508244</v>
      </c>
      <c r="EM33" s="2">
        <f t="shared" si="42"/>
        <v>109.13305200383064</v>
      </c>
      <c r="EN33" s="2">
        <f t="shared" si="42"/>
        <v>106.08719978142076</v>
      </c>
      <c r="EO33" s="2">
        <f t="shared" si="42"/>
        <v>121.33609985785358</v>
      </c>
      <c r="EQ33" s="2">
        <f t="shared" si="43"/>
        <v>102.99152164521713</v>
      </c>
      <c r="ER33" s="2">
        <f t="shared" si="43"/>
        <v>100.10657840056714</v>
      </c>
      <c r="ES33" s="2">
        <f t="shared" si="43"/>
        <v>98.28478836597705</v>
      </c>
      <c r="ET33" s="2">
        <f t="shared" si="43"/>
        <v>100.21798931226107</v>
      </c>
      <c r="EU33" s="2">
        <f t="shared" si="43"/>
        <v>100.14927697815186</v>
      </c>
      <c r="EV33" s="2">
        <f t="shared" si="43"/>
        <v>99.770452934650635</v>
      </c>
      <c r="EW33" s="2">
        <f t="shared" si="43"/>
        <v>103.01723443008223</v>
      </c>
      <c r="EX33" s="2">
        <f t="shared" si="43"/>
        <v>99.82944162196182</v>
      </c>
      <c r="EY33" s="2">
        <f t="shared" si="43"/>
        <v>104.03893215857144</v>
      </c>
      <c r="EZ33" s="2">
        <f t="shared" si="43"/>
        <v>105.24705522590877</v>
      </c>
      <c r="FA33" s="2">
        <f t="shared" si="43"/>
        <v>105.61076634570097</v>
      </c>
      <c r="FB33" s="2">
        <f t="shared" si="43"/>
        <v>103.65326388338462</v>
      </c>
      <c r="FC33" s="2">
        <f t="shared" si="43"/>
        <v>108.23335928115972</v>
      </c>
      <c r="FD33" s="2">
        <f t="shared" si="43"/>
        <v>109.09296512595463</v>
      </c>
      <c r="FE33" s="2">
        <f t="shared" si="43"/>
        <v>119.37098742381606</v>
      </c>
      <c r="FG33" s="2">
        <f t="shared" si="44"/>
        <v>3.6543899346371624E-2</v>
      </c>
      <c r="FH33" s="2">
        <f t="shared" si="44"/>
        <v>3.4329999641598899E-2</v>
      </c>
      <c r="FI33" s="2">
        <f t="shared" si="44"/>
        <v>3.7020940616136873E-2</v>
      </c>
      <c r="FJ33" s="2">
        <f t="shared" si="44"/>
        <v>3.6871941016214618E-2</v>
      </c>
      <c r="FK33" s="2">
        <f t="shared" si="44"/>
        <v>3.4033258367527582E-2</v>
      </c>
      <c r="FL33" s="2">
        <f t="shared" si="44"/>
        <v>3.3456472537327926E-2</v>
      </c>
      <c r="FM33" s="2">
        <f t="shared" si="44"/>
        <v>3.4196788288106739E-2</v>
      </c>
      <c r="FN33" s="2">
        <f t="shared" si="44"/>
        <v>3.511280037850735E-2</v>
      </c>
      <c r="FO33" s="2">
        <f t="shared" si="44"/>
        <v>3.3253653218394734E-2</v>
      </c>
      <c r="FP33" s="2">
        <f t="shared" si="44"/>
        <v>3.5779460814035727E-2</v>
      </c>
      <c r="FQ33" s="2">
        <f t="shared" si="44"/>
        <v>3.0287948630647907E-2</v>
      </c>
      <c r="FR33" s="2">
        <f t="shared" si="44"/>
        <v>3.2668381503561349E-2</v>
      </c>
      <c r="FS33" s="2">
        <f t="shared" si="44"/>
        <v>3.1705063325699334E-2</v>
      </c>
      <c r="FT33" s="2">
        <f t="shared" si="44"/>
        <v>3.1424288357150505E-2</v>
      </c>
      <c r="FU33" s="2">
        <f t="shared" si="44"/>
        <v>2.3679783827238069E-2</v>
      </c>
      <c r="FW33" s="2">
        <f t="shared" si="53"/>
        <v>5.1192061548091512E-6</v>
      </c>
      <c r="FX33" s="2">
        <f t="shared" si="45"/>
        <v>5.948249391256248E-6</v>
      </c>
      <c r="FY33" s="2">
        <f t="shared" si="45"/>
        <v>6.4597937130150432E-6</v>
      </c>
      <c r="FZ33" s="2">
        <f t="shared" si="45"/>
        <v>5.9171222496714195E-6</v>
      </c>
      <c r="GA33" s="2">
        <f t="shared" si="45"/>
        <v>6.1915600403914648E-6</v>
      </c>
      <c r="GB33" s="2">
        <f t="shared" si="45"/>
        <v>6.2892587520467642E-6</v>
      </c>
      <c r="GC33" s="2">
        <f t="shared" si="45"/>
        <v>7.3456887744132402E-6</v>
      </c>
      <c r="GD33" s="2">
        <f t="shared" si="45"/>
        <v>8.7469779666836845E-6</v>
      </c>
      <c r="GE33" s="2">
        <f t="shared" si="45"/>
        <v>8.0022298015194296E-6</v>
      </c>
      <c r="GF33" s="2">
        <f t="shared" si="45"/>
        <v>8.0606469785519067E-6</v>
      </c>
      <c r="GG33" s="2">
        <f t="shared" si="45"/>
        <v>7.051354213546137E-6</v>
      </c>
      <c r="GH33" s="2">
        <f t="shared" si="45"/>
        <v>6.0051258826023192E-6</v>
      </c>
      <c r="GI33" s="2">
        <f t="shared" si="45"/>
        <v>5.7974364343096494E-6</v>
      </c>
      <c r="GJ33" s="2">
        <f t="shared" si="45"/>
        <v>5.448058355026863E-6</v>
      </c>
      <c r="GK33" s="2">
        <f t="shared" si="45"/>
        <v>4.2626510879307698E-6</v>
      </c>
      <c r="GM33" s="86">
        <f t="shared" si="54"/>
        <v>5.7151103323022661E-14</v>
      </c>
      <c r="GN33" s="86">
        <f t="shared" si="46"/>
        <v>9.0647221673722566E-14</v>
      </c>
      <c r="GO33" s="86">
        <f t="shared" si="46"/>
        <v>9.9676652191127133E-14</v>
      </c>
      <c r="GP33" s="86">
        <f t="shared" si="46"/>
        <v>1.4218359034144122E-13</v>
      </c>
      <c r="GQ33" s="86">
        <f t="shared" si="46"/>
        <v>1.9699392958673044E-15</v>
      </c>
      <c r="GR33" s="86">
        <f t="shared" si="46"/>
        <v>4.4908067799450896E-15</v>
      </c>
      <c r="GS33" s="86">
        <f t="shared" si="46"/>
        <v>7.4729151928063437E-16</v>
      </c>
      <c r="GT33" s="86">
        <f t="shared" si="46"/>
        <v>3.1037256214617636E-15</v>
      </c>
      <c r="GU33" s="86">
        <f t="shared" si="46"/>
        <v>1.2441940231541989E-15</v>
      </c>
      <c r="GV33" s="86">
        <f t="shared" si="46"/>
        <v>9.4675380816770516E-15</v>
      </c>
      <c r="GW33" s="86">
        <f t="shared" si="46"/>
        <v>4.9684366608927511E-18</v>
      </c>
      <c r="GX33" s="86">
        <f t="shared" si="46"/>
        <v>7.4795703409579883E-16</v>
      </c>
      <c r="GY33" s="86">
        <f t="shared" si="46"/>
        <v>2.0883213105301081E-17</v>
      </c>
      <c r="GZ33" s="86">
        <f t="shared" si="46"/>
        <v>6.7495721503831795E-18</v>
      </c>
      <c r="HA33" s="86">
        <f t="shared" si="46"/>
        <v>5.0680884769782124E-26</v>
      </c>
      <c r="HC33" s="86">
        <f t="shared" si="58"/>
        <v>2.2185086176024147E-26</v>
      </c>
      <c r="HD33" s="86">
        <f t="shared" si="47"/>
        <v>7.7109017864903877E-31</v>
      </c>
      <c r="HE33" s="86">
        <f t="shared" si="47"/>
        <v>1.5060826581498385E-31</v>
      </c>
      <c r="HF33" s="86">
        <f t="shared" si="47"/>
        <v>5.7795808414971304E-34</v>
      </c>
      <c r="HG33" s="86">
        <f t="shared" si="47"/>
        <v>4.1498821905694475E-35</v>
      </c>
      <c r="HH33" s="86">
        <f t="shared" si="47"/>
        <v>1.3635177468753884E-35</v>
      </c>
      <c r="HI33" s="86">
        <f t="shared" si="47"/>
        <v>6.124185637988616E-35</v>
      </c>
      <c r="HJ33" s="86">
        <f t="shared" si="47"/>
        <v>1.3016592631537876E-33</v>
      </c>
      <c r="HK33" s="86">
        <f t="shared" si="47"/>
        <v>4.2446935479823301E-34</v>
      </c>
      <c r="HL33" s="86">
        <f t="shared" si="47"/>
        <v>7.5437292425692271E-35</v>
      </c>
      <c r="HM33" s="86">
        <f t="shared" si="47"/>
        <v>3.6896140911353148E-38</v>
      </c>
      <c r="HN33" s="86">
        <f t="shared" si="47"/>
        <v>1.0744054592317135E-35</v>
      </c>
      <c r="HO33" s="86">
        <f t="shared" si="47"/>
        <v>5.4509631285821667E-36</v>
      </c>
      <c r="HP33" s="86">
        <f t="shared" si="47"/>
        <v>1.9831167779904117E-37</v>
      </c>
      <c r="HQ33" s="86">
        <f t="shared" si="47"/>
        <v>1.808304619492444E-54</v>
      </c>
      <c r="HS33" s="86">
        <f t="shared" si="55"/>
        <v>2.4147722960811567E-151</v>
      </c>
      <c r="HT33" s="86">
        <f t="shared" si="48"/>
        <v>4.7615985936491558E-172</v>
      </c>
      <c r="HU33" s="86">
        <f t="shared" si="48"/>
        <v>1.0939329621563807E-179</v>
      </c>
      <c r="HV33" s="86">
        <f t="shared" si="48"/>
        <v>1.6550395262442717E-195</v>
      </c>
      <c r="HW33" s="86">
        <f t="shared" si="48"/>
        <v>2.2475671565362892E-204</v>
      </c>
      <c r="HX33" s="86">
        <f t="shared" si="48"/>
        <v>6.2891111048599709E-207</v>
      </c>
      <c r="HY33" s="86">
        <f t="shared" si="48"/>
        <v>6.6940594630936142E-205</v>
      </c>
      <c r="HZ33" s="86">
        <f t="shared" si="48"/>
        <v>2.2569249336230889E-194</v>
      </c>
      <c r="IA33" s="86">
        <f t="shared" si="48"/>
        <v>1.1190448561702863E-196</v>
      </c>
      <c r="IB33" s="86">
        <f t="shared" si="48"/>
        <v>3.8269436616148853E-201</v>
      </c>
      <c r="IC33" s="86">
        <f t="shared" si="48"/>
        <v>3.0634954366051728E-223</v>
      </c>
      <c r="ID33" s="86">
        <f t="shared" si="48"/>
        <v>1.7776756201879238E-209</v>
      </c>
      <c r="IE33" s="86">
        <f t="shared" si="48"/>
        <v>4.16682213323117E-212</v>
      </c>
      <c r="IF33" s="86">
        <f t="shared" si="48"/>
        <v>5.9058062379431363E-114</v>
      </c>
      <c r="IG33" s="86">
        <f t="shared" si="48"/>
        <v>3.5770327867827364E-75</v>
      </c>
      <c r="II33" s="86">
        <f t="shared" si="56"/>
        <v>5.4463723337374521E-202</v>
      </c>
      <c r="IJ33" s="86">
        <f t="shared" si="49"/>
        <v>2.0482896623595182E-231</v>
      </c>
      <c r="IK33" s="86">
        <f t="shared" si="49"/>
        <v>8.0428196278040369E-242</v>
      </c>
      <c r="IL33" s="86">
        <f t="shared" si="49"/>
        <v>3.6141906234414973E-264</v>
      </c>
      <c r="IM33" s="86">
        <f t="shared" si="49"/>
        <v>3.7965746745105124E-276</v>
      </c>
      <c r="IN33" s="86">
        <f t="shared" si="49"/>
        <v>1.7871813326360918E-277</v>
      </c>
      <c r="IO33" s="86">
        <f t="shared" si="49"/>
        <v>2.7153416840753948E-274</v>
      </c>
      <c r="IP33" s="86">
        <f t="shared" si="49"/>
        <v>6.4649973318043957E-257</v>
      </c>
      <c r="IQ33" s="86">
        <f t="shared" si="49"/>
        <v>3.1169952092951476E-260</v>
      </c>
      <c r="IR33" s="86">
        <f t="shared" si="49"/>
        <v>3.1146241785241067E-270</v>
      </c>
      <c r="IS33" s="86">
        <f t="shared" si="49"/>
        <v>1.2471141686643571E-300</v>
      </c>
      <c r="IT33" s="86">
        <f t="shared" si="49"/>
        <v>1.4142798349117375E-282</v>
      </c>
      <c r="IU33" s="86">
        <f t="shared" si="49"/>
        <v>6.0042626070116216E-286</v>
      </c>
      <c r="IV33" s="86">
        <f t="shared" si="49"/>
        <v>5.7412307356408654E-296</v>
      </c>
      <c r="IW33" s="86">
        <f t="shared" si="49"/>
        <v>7.3384169707981008E-161</v>
      </c>
      <c r="IY33" s="86">
        <f t="shared" si="57"/>
        <v>5.715110332304485E-14</v>
      </c>
      <c r="IZ33" s="86">
        <f t="shared" si="50"/>
        <v>9.0647221673722566E-14</v>
      </c>
      <c r="JA33" s="86">
        <f t="shared" si="50"/>
        <v>9.9676652191127133E-14</v>
      </c>
      <c r="JB33" s="86">
        <f t="shared" si="50"/>
        <v>1.4218359034144122E-13</v>
      </c>
      <c r="JC33" s="86">
        <f t="shared" si="50"/>
        <v>1.9699392958673044E-15</v>
      </c>
      <c r="JD33" s="86">
        <f t="shared" si="50"/>
        <v>4.4908067799450896E-15</v>
      </c>
      <c r="JE33" s="86">
        <f t="shared" si="50"/>
        <v>7.4729151928063437E-16</v>
      </c>
      <c r="JF33" s="86">
        <f t="shared" si="50"/>
        <v>3.1037256214617636E-15</v>
      </c>
      <c r="JG33" s="86">
        <f t="shared" si="50"/>
        <v>1.2441940231541989E-15</v>
      </c>
      <c r="JH33" s="86">
        <f t="shared" si="50"/>
        <v>9.4675380816770516E-15</v>
      </c>
      <c r="JI33" s="86">
        <f t="shared" si="50"/>
        <v>4.9684366608927511E-18</v>
      </c>
      <c r="JJ33" s="86">
        <f t="shared" si="50"/>
        <v>7.4795703409579883E-16</v>
      </c>
      <c r="JK33" s="86">
        <f t="shared" si="50"/>
        <v>2.0883213105301081E-17</v>
      </c>
      <c r="JL33" s="86">
        <f t="shared" si="50"/>
        <v>6.7495721503831795E-18</v>
      </c>
      <c r="JM33" s="86">
        <f t="shared" si="50"/>
        <v>5.0680884769782124E-26</v>
      </c>
    </row>
    <row r="34" spans="2:273" x14ac:dyDescent="0.25">
      <c r="B34" s="2">
        <v>7</v>
      </c>
      <c r="C34" s="37">
        <v>101.435</v>
      </c>
      <c r="D34" s="37">
        <v>100.35</v>
      </c>
      <c r="E34" s="37">
        <v>98.153000000000006</v>
      </c>
      <c r="F34" s="37">
        <v>99.39</v>
      </c>
      <c r="G34" s="37">
        <v>99.153000000000006</v>
      </c>
      <c r="H34" s="37">
        <v>100.169</v>
      </c>
      <c r="I34" s="37">
        <v>100.102</v>
      </c>
      <c r="J34" s="37">
        <v>100.119</v>
      </c>
      <c r="K34" s="37">
        <v>102.492</v>
      </c>
      <c r="L34" s="37">
        <v>101.18600000000001</v>
      </c>
      <c r="M34" s="37">
        <v>105.155</v>
      </c>
      <c r="N34" s="37">
        <v>99.983000000000004</v>
      </c>
      <c r="O34" s="37">
        <v>103.754</v>
      </c>
      <c r="P34" s="37">
        <v>105.879</v>
      </c>
      <c r="Q34" s="37">
        <v>109.246</v>
      </c>
      <c r="R34" s="19"/>
      <c r="S34" s="4">
        <f t="shared" si="7"/>
        <v>101.67901197723634</v>
      </c>
      <c r="T34" s="4">
        <f t="shared" si="7"/>
        <v>99.601131573479364</v>
      </c>
      <c r="U34" s="4">
        <f t="shared" si="7"/>
        <v>98.29256203220254</v>
      </c>
      <c r="V34" s="4">
        <f t="shared" si="7"/>
        <v>98.889591349932772</v>
      </c>
      <c r="W34" s="4">
        <f t="shared" si="7"/>
        <v>99.020557575851825</v>
      </c>
      <c r="X34" s="4">
        <f t="shared" si="7"/>
        <v>98.962236168792671</v>
      </c>
      <c r="Y34" s="4">
        <f t="shared" si="7"/>
        <v>99.777557579578271</v>
      </c>
      <c r="Z34" s="4">
        <f t="shared" si="7"/>
        <v>99.190822878065134</v>
      </c>
      <c r="AA34" s="4">
        <f t="shared" si="7"/>
        <v>100.34831285920137</v>
      </c>
      <c r="AB34" s="4">
        <f t="shared" si="7"/>
        <v>101.48545679739993</v>
      </c>
      <c r="AC34" s="4" t="e">
        <f t="shared" si="7"/>
        <v>#N/A</v>
      </c>
      <c r="AD34" s="4">
        <f t="shared" si="7"/>
        <v>100.45801221150839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-0.24401197723634027</v>
      </c>
      <c r="AJ34" s="4">
        <f t="shared" si="8"/>
        <v>0.74886842652063024</v>
      </c>
      <c r="AK34" s="4">
        <f t="shared" si="8"/>
        <v>-0.13956203220253371</v>
      </c>
      <c r="AL34" s="4">
        <f t="shared" si="8"/>
        <v>0.50040865006722868</v>
      </c>
      <c r="AM34" s="4">
        <f t="shared" si="8"/>
        <v>0.13244242414818075</v>
      </c>
      <c r="AN34" s="4">
        <f t="shared" si="8"/>
        <v>1.2067638312073257</v>
      </c>
      <c r="AO34" s="4">
        <f t="shared" si="8"/>
        <v>0.32444242042173244</v>
      </c>
      <c r="AP34" s="4">
        <f t="shared" si="8"/>
        <v>0.92817712193486557</v>
      </c>
      <c r="AQ34" s="4">
        <f t="shared" si="8"/>
        <v>2.1436871407986331</v>
      </c>
      <c r="AR34" s="4">
        <f t="shared" si="8"/>
        <v>-0.2994567973999267</v>
      </c>
      <c r="AS34" s="4">
        <f t="shared" si="8"/>
        <v>0</v>
      </c>
      <c r="AT34" s="4">
        <f t="shared" si="8"/>
        <v>-0.47501221150838546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101.67901197698032</v>
      </c>
      <c r="AZ34" s="2">
        <f t="shared" si="9"/>
        <v>99.601131573082583</v>
      </c>
      <c r="BA34" s="2">
        <f t="shared" si="9"/>
        <v>98.292562031742392</v>
      </c>
      <c r="BB34" s="2">
        <f t="shared" si="9"/>
        <v>98.88959134929172</v>
      </c>
      <c r="BC34" s="2">
        <f t="shared" si="9"/>
        <v>99.020557575840698</v>
      </c>
      <c r="BD34" s="2">
        <f t="shared" si="9"/>
        <v>98.962236168768925</v>
      </c>
      <c r="BE34" s="2">
        <f t="shared" si="9"/>
        <v>99.777557579573866</v>
      </c>
      <c r="BF34" s="2">
        <f t="shared" si="9"/>
        <v>99.190822878048905</v>
      </c>
      <c r="BG34" s="2">
        <f t="shared" si="9"/>
        <v>100.34831285919449</v>
      </c>
      <c r="BH34" s="2">
        <f t="shared" si="9"/>
        <v>101.48545679735379</v>
      </c>
      <c r="BI34" s="2" t="e">
        <f t="shared" si="9"/>
        <v>#N/A</v>
      </c>
      <c r="BJ34" s="2">
        <f t="shared" si="9"/>
        <v>100.45801221150421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101.435</v>
      </c>
      <c r="BP34" s="2">
        <f t="shared" si="11"/>
        <v>100.35</v>
      </c>
      <c r="BQ34" s="2">
        <f t="shared" si="12"/>
        <v>98.153000000000006</v>
      </c>
      <c r="BR34" s="2">
        <f t="shared" si="13"/>
        <v>99.39</v>
      </c>
      <c r="BS34" s="2">
        <f t="shared" si="14"/>
        <v>99.153000000000006</v>
      </c>
      <c r="BT34" s="2">
        <f t="shared" si="15"/>
        <v>100.169</v>
      </c>
      <c r="BU34" s="2">
        <f t="shared" si="16"/>
        <v>100.102</v>
      </c>
      <c r="BV34" s="2">
        <f t="shared" si="17"/>
        <v>100.119</v>
      </c>
      <c r="BW34" s="2">
        <f t="shared" si="18"/>
        <v>102.492</v>
      </c>
      <c r="BX34" s="2">
        <f t="shared" si="19"/>
        <v>101.18600000000001</v>
      </c>
      <c r="BY34" s="2" t="str">
        <f t="shared" si="20"/>
        <v/>
      </c>
      <c r="BZ34" s="2">
        <f t="shared" si="21"/>
        <v>99.983000000000004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101.42266615603459</v>
      </c>
      <c r="DL34" s="2">
        <f t="shared" si="41"/>
        <v>99.495930161943335</v>
      </c>
      <c r="DM34" s="2">
        <f t="shared" si="41"/>
        <v>98.199587482219073</v>
      </c>
      <c r="DN34" s="2">
        <f t="shared" si="41"/>
        <v>98.817163292847525</v>
      </c>
      <c r="DO34" s="2">
        <f t="shared" si="41"/>
        <v>98.822271171171167</v>
      </c>
      <c r="DP34" s="2">
        <f t="shared" si="41"/>
        <v>98.885049312470386</v>
      </c>
      <c r="DQ34" s="2">
        <f t="shared" si="41"/>
        <v>99.697480952380957</v>
      </c>
      <c r="DR34" s="2">
        <f t="shared" si="41"/>
        <v>99.071333462033479</v>
      </c>
      <c r="DS34" s="2">
        <f t="shared" si="41"/>
        <v>100.25679231863444</v>
      </c>
      <c r="DT34" s="2">
        <f t="shared" si="41"/>
        <v>101.39890896159316</v>
      </c>
      <c r="DU34" s="2">
        <f t="shared" si="41"/>
        <v>102.54188725490195</v>
      </c>
      <c r="DV34" s="2">
        <f t="shared" si="41"/>
        <v>100.35441141141138</v>
      </c>
      <c r="DW34" s="2">
        <f t="shared" si="41"/>
        <v>101.87007475490194</v>
      </c>
      <c r="DX34" s="2">
        <f t="shared" si="41"/>
        <v>102.65907063279856</v>
      </c>
      <c r="DY34" s="2">
        <f t="shared" si="41"/>
        <v>107.0116516076516</v>
      </c>
      <c r="EA34" s="2">
        <f t="shared" si="42"/>
        <v>107.84343459365491</v>
      </c>
      <c r="EB34" s="2">
        <f t="shared" si="42"/>
        <v>102.30036918138042</v>
      </c>
      <c r="EC34" s="2">
        <f t="shared" si="42"/>
        <v>100.49860130693979</v>
      </c>
      <c r="ED34" s="2">
        <f t="shared" si="42"/>
        <v>100.61509350242316</v>
      </c>
      <c r="EE34" s="2">
        <f t="shared" si="42"/>
        <v>104.15407569117872</v>
      </c>
      <c r="EF34" s="2">
        <f t="shared" si="42"/>
        <v>100.99617482926227</v>
      </c>
      <c r="EG34" s="2">
        <f t="shared" si="42"/>
        <v>101.83989901019103</v>
      </c>
      <c r="EH34" s="2">
        <f t="shared" si="42"/>
        <v>102.18604267748842</v>
      </c>
      <c r="EI34" s="2">
        <f t="shared" si="42"/>
        <v>102.77459833701441</v>
      </c>
      <c r="EJ34" s="2">
        <f t="shared" si="42"/>
        <v>103.61227033785855</v>
      </c>
      <c r="EK34" s="2">
        <f t="shared" si="42"/>
        <v>105.93156078877746</v>
      </c>
      <c r="EL34" s="2">
        <f t="shared" si="42"/>
        <v>103.25572274499747</v>
      </c>
      <c r="EM34" s="2">
        <f t="shared" si="42"/>
        <v>108.99514881453321</v>
      </c>
      <c r="EN34" s="2">
        <f t="shared" si="42"/>
        <v>105.99657699453552</v>
      </c>
      <c r="EO34" s="2">
        <f t="shared" si="42"/>
        <v>121.15301137171286</v>
      </c>
      <c r="EQ34" s="2">
        <f t="shared" si="43"/>
        <v>102.88423707383157</v>
      </c>
      <c r="ER34" s="2">
        <f t="shared" si="43"/>
        <v>99.990573779244286</v>
      </c>
      <c r="ES34" s="2">
        <f t="shared" si="43"/>
        <v>98.185089857595713</v>
      </c>
      <c r="ET34" s="2">
        <f t="shared" si="43"/>
        <v>100.10593156923379</v>
      </c>
      <c r="EU34" s="2">
        <f t="shared" si="43"/>
        <v>100.0409397861917</v>
      </c>
      <c r="EV34" s="2">
        <f t="shared" si="43"/>
        <v>99.674358688826544</v>
      </c>
      <c r="EW34" s="2">
        <f t="shared" si="43"/>
        <v>102.90931845616295</v>
      </c>
      <c r="EX34" s="2">
        <f t="shared" si="43"/>
        <v>99.753176560673722</v>
      </c>
      <c r="EY34" s="2">
        <f t="shared" si="43"/>
        <v>103.92836799006083</v>
      </c>
      <c r="EZ34" s="2">
        <f t="shared" si="43"/>
        <v>105.11540001761821</v>
      </c>
      <c r="FA34" s="2">
        <f t="shared" si="43"/>
        <v>105.47786173947939</v>
      </c>
      <c r="FB34" s="2">
        <f t="shared" si="43"/>
        <v>103.53856564146886</v>
      </c>
      <c r="FC34" s="2">
        <f t="shared" si="43"/>
        <v>108.10514602696247</v>
      </c>
      <c r="FD34" s="2">
        <f t="shared" si="43"/>
        <v>108.96993117738005</v>
      </c>
      <c r="FE34" s="2">
        <f t="shared" si="43"/>
        <v>119.20855172645413</v>
      </c>
      <c r="FG34" s="2">
        <f t="shared" si="44"/>
        <v>3.9928812241719756E-2</v>
      </c>
      <c r="FH34" s="2">
        <f t="shared" si="44"/>
        <v>3.7517833398218646E-2</v>
      </c>
      <c r="FI34" s="2">
        <f t="shared" si="44"/>
        <v>4.0448184855568399E-2</v>
      </c>
      <c r="FJ34" s="2">
        <f t="shared" si="44"/>
        <v>4.0285968552554188E-2</v>
      </c>
      <c r="FK34" s="2">
        <f t="shared" si="44"/>
        <v>3.719459849298002E-2</v>
      </c>
      <c r="FL34" s="2">
        <f t="shared" si="44"/>
        <v>3.6566263336542837E-2</v>
      </c>
      <c r="FM34" s="2">
        <f t="shared" si="44"/>
        <v>3.7372730960907041E-2</v>
      </c>
      <c r="FN34" s="2">
        <f t="shared" si="44"/>
        <v>3.8370435579318816E-2</v>
      </c>
      <c r="FO34" s="2">
        <f t="shared" si="44"/>
        <v>3.6345300794749638E-2</v>
      </c>
      <c r="FP34" s="2">
        <f t="shared" si="44"/>
        <v>3.90964401711794E-2</v>
      </c>
      <c r="FQ34" s="2">
        <f t="shared" si="44"/>
        <v>3.3113313982194068E-2</v>
      </c>
      <c r="FR34" s="2">
        <f t="shared" si="44"/>
        <v>3.5707625210201419E-2</v>
      </c>
      <c r="FS34" s="2">
        <f t="shared" si="44"/>
        <v>3.4657897427365719E-2</v>
      </c>
      <c r="FT34" s="2">
        <f t="shared" si="44"/>
        <v>3.4351900341728109E-2</v>
      </c>
      <c r="FU34" s="2">
        <f t="shared" si="44"/>
        <v>2.5905184117141902E-2</v>
      </c>
      <c r="FW34" s="2">
        <f t="shared" si="53"/>
        <v>5.6130951580487028E-6</v>
      </c>
      <c r="FX34" s="2">
        <f t="shared" si="45"/>
        <v>6.5221220198427276E-6</v>
      </c>
      <c r="FY34" s="2">
        <f t="shared" si="45"/>
        <v>7.083018543559532E-6</v>
      </c>
      <c r="FZ34" s="2">
        <f t="shared" si="45"/>
        <v>6.487991826857239E-6</v>
      </c>
      <c r="GA34" s="2">
        <f t="shared" si="45"/>
        <v>6.7889065290436491E-6</v>
      </c>
      <c r="GB34" s="2">
        <f t="shared" si="45"/>
        <v>6.8960309071735817E-6</v>
      </c>
      <c r="GC34" s="2">
        <f t="shared" si="45"/>
        <v>8.0543818686670835E-6</v>
      </c>
      <c r="GD34" s="2">
        <f t="shared" si="45"/>
        <v>9.5908625289550698E-6</v>
      </c>
      <c r="GE34" s="2">
        <f t="shared" si="45"/>
        <v>8.7742637238045837E-6</v>
      </c>
      <c r="GF34" s="2">
        <f t="shared" si="45"/>
        <v>8.838316785436764E-6</v>
      </c>
      <c r="GG34" s="2">
        <f t="shared" si="45"/>
        <v>7.7316508885786537E-6</v>
      </c>
      <c r="GH34" s="2">
        <f t="shared" si="45"/>
        <v>6.5844857805564108E-6</v>
      </c>
      <c r="GI34" s="2">
        <f t="shared" si="45"/>
        <v>6.3567590882446541E-6</v>
      </c>
      <c r="GJ34" s="2">
        <f t="shared" si="45"/>
        <v>5.9736740577270172E-6</v>
      </c>
      <c r="GK34" s="2">
        <f t="shared" si="45"/>
        <v>4.6739020535263971E-6</v>
      </c>
      <c r="GM34" s="86">
        <f t="shared" si="54"/>
        <v>1.6645776165768118E-13</v>
      </c>
      <c r="GN34" s="86">
        <f t="shared" si="46"/>
        <v>2.533427372436587E-13</v>
      </c>
      <c r="GO34" s="86">
        <f t="shared" si="46"/>
        <v>2.842337086348743E-13</v>
      </c>
      <c r="GP34" s="86">
        <f t="shared" si="46"/>
        <v>3.9837084651229057E-13</v>
      </c>
      <c r="GQ34" s="86">
        <f t="shared" si="46"/>
        <v>6.5239295028349361E-15</v>
      </c>
      <c r="GR34" s="86">
        <f t="shared" si="46"/>
        <v>1.4241466920432061E-14</v>
      </c>
      <c r="GS34" s="86">
        <f t="shared" si="46"/>
        <v>2.5908976120159624E-15</v>
      </c>
      <c r="GT34" s="86">
        <f t="shared" si="46"/>
        <v>1.0184510553271224E-14</v>
      </c>
      <c r="GU34" s="86">
        <f t="shared" si="46"/>
        <v>4.1712509376145484E-15</v>
      </c>
      <c r="GV34" s="86">
        <f t="shared" si="46"/>
        <v>2.9723301682933481E-14</v>
      </c>
      <c r="GW34" s="86">
        <f t="shared" si="46"/>
        <v>2.0562552997485369E-17</v>
      </c>
      <c r="GX34" s="86">
        <f t="shared" si="46"/>
        <v>2.5488825369138807E-15</v>
      </c>
      <c r="GY34" s="86">
        <f t="shared" si="46"/>
        <v>8.2605725688827543E-17</v>
      </c>
      <c r="GZ34" s="86">
        <f t="shared" si="46"/>
        <v>2.7984901481713149E-17</v>
      </c>
      <c r="HA34" s="86">
        <f t="shared" si="46"/>
        <v>4.1476270680353548E-25</v>
      </c>
      <c r="HC34" s="86">
        <f t="shared" si="58"/>
        <v>1.0215968486072271E-25</v>
      </c>
      <c r="HD34" s="86">
        <f t="shared" si="47"/>
        <v>4.6502746587562278E-30</v>
      </c>
      <c r="HE34" s="86">
        <f t="shared" si="47"/>
        <v>9.7885594153672538E-31</v>
      </c>
      <c r="HF34" s="86">
        <f t="shared" si="47"/>
        <v>4.3514112261811242E-33</v>
      </c>
      <c r="HG34" s="86">
        <f t="shared" si="47"/>
        <v>3.416075319042643E-34</v>
      </c>
      <c r="HH34" s="86">
        <f t="shared" si="47"/>
        <v>1.1484946846311E-34</v>
      </c>
      <c r="HI34" s="86">
        <f t="shared" si="47"/>
        <v>5.1313142242067144E-34</v>
      </c>
      <c r="HJ34" s="86">
        <f t="shared" si="47"/>
        <v>1.0070370146169943E-32</v>
      </c>
      <c r="HK34" s="86">
        <f t="shared" si="47"/>
        <v>3.3272332940885935E-33</v>
      </c>
      <c r="HL34" s="86">
        <f t="shared" si="47"/>
        <v>6.3075004536183738E-34</v>
      </c>
      <c r="HM34" s="86">
        <f t="shared" si="47"/>
        <v>3.7629539344073195E-37</v>
      </c>
      <c r="HN34" s="86">
        <f t="shared" si="47"/>
        <v>9.182434363363508E-35</v>
      </c>
      <c r="HO34" s="86">
        <f t="shared" si="47"/>
        <v>4.7327451850830657E-35</v>
      </c>
      <c r="HP34" s="86">
        <f t="shared" si="47"/>
        <v>1.8896806468525526E-36</v>
      </c>
      <c r="HQ34" s="86">
        <f t="shared" si="47"/>
        <v>4.9332931280369806E-53</v>
      </c>
      <c r="HS34" s="86">
        <f t="shared" si="55"/>
        <v>1.5389205927722871E-148</v>
      </c>
      <c r="HT34" s="86">
        <f t="shared" si="48"/>
        <v>8.3577302053109869E-169</v>
      </c>
      <c r="HU34" s="86">
        <f t="shared" si="48"/>
        <v>2.8375636734065927E-176</v>
      </c>
      <c r="HV34" s="86">
        <f t="shared" si="48"/>
        <v>8.251319082044078E-192</v>
      </c>
      <c r="HW34" s="86">
        <f t="shared" si="48"/>
        <v>1.7102861782955088E-200</v>
      </c>
      <c r="HX34" s="86">
        <f t="shared" si="48"/>
        <v>5.2351039580269411E-203</v>
      </c>
      <c r="HY34" s="86">
        <f t="shared" si="48"/>
        <v>5.6849012713207711E-201</v>
      </c>
      <c r="HZ34" s="86">
        <f t="shared" si="48"/>
        <v>1.2900794046873483E-190</v>
      </c>
      <c r="IA34" s="86">
        <f t="shared" si="48"/>
        <v>6.6704269548230078E-193</v>
      </c>
      <c r="IB34" s="86">
        <f t="shared" si="48"/>
        <v>2.996869071947371E-197</v>
      </c>
      <c r="IC34" s="86">
        <f t="shared" si="48"/>
        <v>5.8592402300021468E-219</v>
      </c>
      <c r="ID34" s="86">
        <f t="shared" si="48"/>
        <v>1.6426325912708284E-205</v>
      </c>
      <c r="IE34" s="86">
        <f t="shared" si="48"/>
        <v>4.1954194899171535E-208</v>
      </c>
      <c r="IF34" s="86">
        <f t="shared" si="48"/>
        <v>7.4749528948910921E-112</v>
      </c>
      <c r="IG34" s="86">
        <f t="shared" si="48"/>
        <v>7.9855661170459438E-74</v>
      </c>
      <c r="II34" s="86">
        <f t="shared" si="56"/>
        <v>5.5887918118911696E-199</v>
      </c>
      <c r="IJ34" s="86">
        <f t="shared" si="49"/>
        <v>6.4315235284418446E-228</v>
      </c>
      <c r="IK34" s="86">
        <f t="shared" si="49"/>
        <v>3.8549765546746172E-238</v>
      </c>
      <c r="IL34" s="86">
        <f t="shared" si="49"/>
        <v>3.5667080853986789E-260</v>
      </c>
      <c r="IM34" s="86">
        <f t="shared" si="49"/>
        <v>5.9133348676223733E-272</v>
      </c>
      <c r="IN34" s="86">
        <f t="shared" si="49"/>
        <v>2.9538423967248488E-273</v>
      </c>
      <c r="IO34" s="86">
        <f t="shared" si="49"/>
        <v>4.5486895223039972E-270</v>
      </c>
      <c r="IP34" s="86">
        <f t="shared" si="49"/>
        <v>6.6708497310476792E-253</v>
      </c>
      <c r="IQ34" s="86">
        <f t="shared" si="49"/>
        <v>3.3794665931781961E-256</v>
      </c>
      <c r="IR34" s="86">
        <f t="shared" si="49"/>
        <v>4.8677588908284408E-266</v>
      </c>
      <c r="IS34" s="86">
        <f t="shared" si="49"/>
        <v>5.158948578664204E-296</v>
      </c>
      <c r="IT34" s="86">
        <f t="shared" si="49"/>
        <v>2.6940170865456125E-278</v>
      </c>
      <c r="IU34" s="86">
        <f t="shared" si="49"/>
        <v>1.2507118801535445E-281</v>
      </c>
      <c r="IV34" s="86">
        <f t="shared" si="49"/>
        <v>1.6114811172000858E-291</v>
      </c>
      <c r="IW34" s="86">
        <f t="shared" si="49"/>
        <v>1.6699997693340176E-158</v>
      </c>
      <c r="IY34" s="86">
        <f t="shared" si="57"/>
        <v>1.6645776165778335E-13</v>
      </c>
      <c r="IZ34" s="86">
        <f t="shared" si="50"/>
        <v>2.533427372436587E-13</v>
      </c>
      <c r="JA34" s="86">
        <f t="shared" si="50"/>
        <v>2.842337086348743E-13</v>
      </c>
      <c r="JB34" s="86">
        <f t="shared" si="50"/>
        <v>3.9837084651229057E-13</v>
      </c>
      <c r="JC34" s="86">
        <f t="shared" si="50"/>
        <v>6.5239295028349361E-15</v>
      </c>
      <c r="JD34" s="86">
        <f t="shared" si="50"/>
        <v>1.4241466920432061E-14</v>
      </c>
      <c r="JE34" s="86">
        <f t="shared" si="50"/>
        <v>2.5908976120159624E-15</v>
      </c>
      <c r="JF34" s="86">
        <f t="shared" si="50"/>
        <v>1.0184510553271224E-14</v>
      </c>
      <c r="JG34" s="86">
        <f t="shared" si="50"/>
        <v>4.1712509376145484E-15</v>
      </c>
      <c r="JH34" s="86">
        <f t="shared" si="50"/>
        <v>2.9723301682933481E-14</v>
      </c>
      <c r="JI34" s="86">
        <f t="shared" si="50"/>
        <v>2.0562552997485369E-17</v>
      </c>
      <c r="JJ34" s="86">
        <f t="shared" si="50"/>
        <v>2.5488825369138807E-15</v>
      </c>
      <c r="JK34" s="86">
        <f t="shared" si="50"/>
        <v>8.2605725688827543E-17</v>
      </c>
      <c r="JL34" s="86">
        <f t="shared" si="50"/>
        <v>2.7984901481713149E-17</v>
      </c>
      <c r="JM34" s="86">
        <f t="shared" si="50"/>
        <v>4.1476270680353548E-25</v>
      </c>
    </row>
    <row r="35" spans="2:273" x14ac:dyDescent="0.25">
      <c r="B35" s="2">
        <v>8</v>
      </c>
      <c r="C35" s="37">
        <v>103.871</v>
      </c>
      <c r="D35" s="37">
        <v>101.467</v>
      </c>
      <c r="E35" s="37">
        <v>99.271000000000001</v>
      </c>
      <c r="F35" s="37">
        <v>99.915000000000006</v>
      </c>
      <c r="G35" s="37">
        <v>99.897999999999996</v>
      </c>
      <c r="H35" s="37">
        <v>99.39</v>
      </c>
      <c r="I35" s="37">
        <v>101.949</v>
      </c>
      <c r="J35" s="37">
        <v>99.712000000000003</v>
      </c>
      <c r="K35" s="37">
        <v>100.254</v>
      </c>
      <c r="L35" s="37">
        <v>102.831</v>
      </c>
      <c r="M35" s="37">
        <v>104.379</v>
      </c>
      <c r="N35" s="37">
        <v>101.96599999999999</v>
      </c>
      <c r="O35" s="37">
        <v>105.474</v>
      </c>
      <c r="P35" s="37">
        <v>105.155</v>
      </c>
      <c r="Q35" s="37">
        <v>109.053</v>
      </c>
      <c r="S35" s="4">
        <f t="shared" si="7"/>
        <v>101.80247175839074</v>
      </c>
      <c r="T35" s="4">
        <f t="shared" si="7"/>
        <v>99.709610312597007</v>
      </c>
      <c r="U35" s="4">
        <f t="shared" si="7"/>
        <v>98.451682640721586</v>
      </c>
      <c r="V35" s="4">
        <f t="shared" si="7"/>
        <v>98.975756801776114</v>
      </c>
      <c r="W35" s="4">
        <f t="shared" si="7"/>
        <v>99.116307701095394</v>
      </c>
      <c r="X35" s="4">
        <f t="shared" si="7"/>
        <v>99.079482600702676</v>
      </c>
      <c r="Y35" s="4">
        <f t="shared" si="7"/>
        <v>99.937281740575671</v>
      </c>
      <c r="Z35" s="4">
        <f t="shared" si="7"/>
        <v>99.372329549776978</v>
      </c>
      <c r="AA35" s="4">
        <f t="shared" si="7"/>
        <v>100.53738780528923</v>
      </c>
      <c r="AB35" s="4">
        <f t="shared" si="7"/>
        <v>101.62514560258725</v>
      </c>
      <c r="AC35" s="4" t="e">
        <f t="shared" si="7"/>
        <v>#N/A</v>
      </c>
      <c r="AD35" s="4">
        <f t="shared" si="7"/>
        <v>100.62584653085366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2.0685282416092576</v>
      </c>
      <c r="AJ35" s="4">
        <f t="shared" si="8"/>
        <v>1.7573896874029913</v>
      </c>
      <c r="AK35" s="4">
        <f t="shared" si="8"/>
        <v>0.81931735927841487</v>
      </c>
      <c r="AL35" s="4">
        <f t="shared" si="8"/>
        <v>0.9392431982238918</v>
      </c>
      <c r="AM35" s="4">
        <f t="shared" si="8"/>
        <v>0.78169229890460201</v>
      </c>
      <c r="AN35" s="4">
        <f t="shared" si="8"/>
        <v>0.31051739929732491</v>
      </c>
      <c r="AO35" s="4">
        <f t="shared" si="8"/>
        <v>2.0117182594243275</v>
      </c>
      <c r="AP35" s="4">
        <f t="shared" si="8"/>
        <v>0.339670450223025</v>
      </c>
      <c r="AQ35" s="4">
        <f t="shared" si="8"/>
        <v>-0.28338780528922314</v>
      </c>
      <c r="AR35" s="4">
        <f t="shared" si="8"/>
        <v>1.2058543974127502</v>
      </c>
      <c r="AS35" s="4">
        <f t="shared" si="8"/>
        <v>0</v>
      </c>
      <c r="AT35" s="4">
        <f t="shared" si="8"/>
        <v>1.3401534691463297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101.80247175767305</v>
      </c>
      <c r="AZ35" s="2">
        <f t="shared" si="9"/>
        <v>99.709610311527925</v>
      </c>
      <c r="BA35" s="2">
        <f t="shared" si="9"/>
        <v>98.451682639458141</v>
      </c>
      <c r="BB35" s="2">
        <f t="shared" si="9"/>
        <v>98.975756800045772</v>
      </c>
      <c r="BC35" s="2">
        <f t="shared" si="9"/>
        <v>99.116307701060038</v>
      </c>
      <c r="BD35" s="2">
        <f t="shared" si="9"/>
        <v>99.079482600630286</v>
      </c>
      <c r="BE35" s="2">
        <f t="shared" si="9"/>
        <v>99.937281740561019</v>
      </c>
      <c r="BF35" s="2">
        <f t="shared" si="9"/>
        <v>99.372329549725862</v>
      </c>
      <c r="BG35" s="2">
        <f t="shared" si="9"/>
        <v>100.5373878052671</v>
      </c>
      <c r="BH35" s="2">
        <f t="shared" si="9"/>
        <v>101.62514560244807</v>
      </c>
      <c r="BI35" s="2" t="e">
        <f t="shared" si="9"/>
        <v>#N/A</v>
      </c>
      <c r="BJ35" s="2">
        <f t="shared" si="9"/>
        <v>100.62584653084001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103.871</v>
      </c>
      <c r="BP35" s="2">
        <f t="shared" si="11"/>
        <v>101.467</v>
      </c>
      <c r="BQ35" s="2">
        <f t="shared" si="12"/>
        <v>99.271000000000001</v>
      </c>
      <c r="BR35" s="2">
        <f t="shared" si="13"/>
        <v>99.915000000000006</v>
      </c>
      <c r="BS35" s="2">
        <f t="shared" si="14"/>
        <v>99.897999999999996</v>
      </c>
      <c r="BT35" s="2">
        <f t="shared" si="15"/>
        <v>99.39</v>
      </c>
      <c r="BU35" s="2">
        <f t="shared" si="16"/>
        <v>101.949</v>
      </c>
      <c r="BV35" s="2">
        <f t="shared" si="17"/>
        <v>99.712000000000003</v>
      </c>
      <c r="BW35" s="2">
        <f t="shared" si="18"/>
        <v>100.254</v>
      </c>
      <c r="BX35" s="2">
        <f t="shared" si="19"/>
        <v>102.831</v>
      </c>
      <c r="BY35" s="2" t="str">
        <f t="shared" si="20"/>
        <v/>
      </c>
      <c r="BZ35" s="2">
        <f t="shared" si="21"/>
        <v>101.96599999999999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101.53437520516469</v>
      </c>
      <c r="DL35" s="2">
        <f t="shared" si="41"/>
        <v>99.60491943319839</v>
      </c>
      <c r="DM35" s="2">
        <f t="shared" si="41"/>
        <v>98.362879089615944</v>
      </c>
      <c r="DN35" s="2">
        <f t="shared" si="41"/>
        <v>98.905713900134984</v>
      </c>
      <c r="DO35" s="2">
        <f t="shared" si="41"/>
        <v>98.909456756756754</v>
      </c>
      <c r="DP35" s="2">
        <f t="shared" si="41"/>
        <v>99.004316500711255</v>
      </c>
      <c r="DQ35" s="2">
        <f t="shared" si="41"/>
        <v>99.860356862745107</v>
      </c>
      <c r="DR35" s="2">
        <f t="shared" si="41"/>
        <v>99.253793050193067</v>
      </c>
      <c r="DS35" s="2">
        <f t="shared" si="41"/>
        <v>100.44890469416787</v>
      </c>
      <c r="DT35" s="2">
        <f t="shared" si="41"/>
        <v>101.54157681365575</v>
      </c>
      <c r="DU35" s="2">
        <f t="shared" si="41"/>
        <v>102.67208077094473</v>
      </c>
      <c r="DV35" s="2">
        <f t="shared" si="41"/>
        <v>100.52359583869581</v>
      </c>
      <c r="DW35" s="2">
        <f t="shared" si="41"/>
        <v>102.12507241532975</v>
      </c>
      <c r="DX35" s="2">
        <f t="shared" si="41"/>
        <v>102.85182130124777</v>
      </c>
      <c r="DY35" s="2">
        <f t="shared" si="41"/>
        <v>107.1423085063085</v>
      </c>
      <c r="EA35" s="2">
        <f t="shared" si="42"/>
        <v>107.68222915502574</v>
      </c>
      <c r="EB35" s="2">
        <f t="shared" si="42"/>
        <v>102.15943191011236</v>
      </c>
      <c r="EC35" s="2">
        <f t="shared" si="42"/>
        <v>100.3734049411495</v>
      </c>
      <c r="ED35" s="2">
        <f t="shared" si="42"/>
        <v>100.49761922864853</v>
      </c>
      <c r="EE35" s="2">
        <f t="shared" si="42"/>
        <v>104.00038370332392</v>
      </c>
      <c r="EF35" s="2">
        <f t="shared" si="42"/>
        <v>100.88591946102257</v>
      </c>
      <c r="EG35" s="2">
        <f t="shared" si="42"/>
        <v>101.74410293594489</v>
      </c>
      <c r="EH35" s="2">
        <f t="shared" si="42"/>
        <v>102.08227092623976</v>
      </c>
      <c r="EI35" s="2">
        <f t="shared" si="42"/>
        <v>102.67671614914902</v>
      </c>
      <c r="EJ35" s="2">
        <f t="shared" si="42"/>
        <v>103.498019444728</v>
      </c>
      <c r="EK35" s="2">
        <f t="shared" si="42"/>
        <v>105.79456464960316</v>
      </c>
      <c r="EL35" s="2">
        <f t="shared" si="42"/>
        <v>103.14413278491251</v>
      </c>
      <c r="EM35" s="2">
        <f t="shared" si="42"/>
        <v>108.85724562523579</v>
      </c>
      <c r="EN35" s="2">
        <f t="shared" si="42"/>
        <v>105.90595420765027</v>
      </c>
      <c r="EO35" s="2">
        <f t="shared" si="42"/>
        <v>120.96992288557213</v>
      </c>
      <c r="EQ35" s="2">
        <f t="shared" si="43"/>
        <v>102.77695250244601</v>
      </c>
      <c r="ER35" s="2">
        <f t="shared" si="43"/>
        <v>99.874569157921442</v>
      </c>
      <c r="ES35" s="2">
        <f t="shared" si="43"/>
        <v>98.085391349214376</v>
      </c>
      <c r="ET35" s="2">
        <f t="shared" si="43"/>
        <v>99.993873826206496</v>
      </c>
      <c r="EU35" s="2">
        <f t="shared" si="43"/>
        <v>99.932602594231525</v>
      </c>
      <c r="EV35" s="2">
        <f t="shared" si="43"/>
        <v>99.578264443002453</v>
      </c>
      <c r="EW35" s="2">
        <f t="shared" si="43"/>
        <v>102.80140248224366</v>
      </c>
      <c r="EX35" s="2">
        <f t="shared" si="43"/>
        <v>99.676911499385625</v>
      </c>
      <c r="EY35" s="2">
        <f t="shared" si="43"/>
        <v>103.81780382155023</v>
      </c>
      <c r="EZ35" s="2">
        <f t="shared" si="43"/>
        <v>104.98374480932766</v>
      </c>
      <c r="FA35" s="2">
        <f t="shared" si="43"/>
        <v>105.34495713325782</v>
      </c>
      <c r="FB35" s="2">
        <f t="shared" si="43"/>
        <v>103.42386739955309</v>
      </c>
      <c r="FC35" s="2">
        <f t="shared" si="43"/>
        <v>107.97693277276521</v>
      </c>
      <c r="FD35" s="2">
        <f t="shared" si="43"/>
        <v>108.84689722880547</v>
      </c>
      <c r="FE35" s="2">
        <f t="shared" si="43"/>
        <v>119.0461160290922</v>
      </c>
      <c r="FG35" s="2">
        <f t="shared" si="44"/>
        <v>4.361306317183531E-2</v>
      </c>
      <c r="FH35" s="2">
        <f t="shared" si="44"/>
        <v>4.0989119901391806E-2</v>
      </c>
      <c r="FI35" s="2">
        <f t="shared" si="44"/>
        <v>4.4178153359611956E-2</v>
      </c>
      <c r="FJ35" s="2">
        <f t="shared" si="44"/>
        <v>4.4001664087212088E-2</v>
      </c>
      <c r="FK35" s="2">
        <f t="shared" si="44"/>
        <v>4.0637240832907949E-2</v>
      </c>
      <c r="FL35" s="2">
        <f t="shared" si="44"/>
        <v>3.9953161815846308E-2</v>
      </c>
      <c r="FM35" s="2">
        <f t="shared" si="44"/>
        <v>4.0831161601361091E-2</v>
      </c>
      <c r="FN35" s="2">
        <f t="shared" si="44"/>
        <v>4.1917172372479654E-2</v>
      </c>
      <c r="FO35" s="2">
        <f t="shared" si="44"/>
        <v>3.9712576550029743E-2</v>
      </c>
      <c r="FP35" s="2">
        <f t="shared" si="44"/>
        <v>4.2707304206586923E-2</v>
      </c>
      <c r="FQ35" s="2">
        <f t="shared" si="44"/>
        <v>3.6192402452094624E-2</v>
      </c>
      <c r="FR35" s="2">
        <f t="shared" si="44"/>
        <v>3.9018214446652814E-2</v>
      </c>
      <c r="FS35" s="2">
        <f t="shared" si="44"/>
        <v>3.7874985075421017E-2</v>
      </c>
      <c r="FT35" s="2">
        <f t="shared" si="44"/>
        <v>3.7541688703979996E-2</v>
      </c>
      <c r="FU35" s="2">
        <f t="shared" si="44"/>
        <v>2.8333655658630514E-2</v>
      </c>
      <c r="FW35" s="2">
        <f t="shared" si="53"/>
        <v>6.1546331206892902E-6</v>
      </c>
      <c r="FX35" s="2">
        <f t="shared" si="45"/>
        <v>7.151360087402729E-6</v>
      </c>
      <c r="FY35" s="2">
        <f t="shared" si="45"/>
        <v>7.7663700886886528E-6</v>
      </c>
      <c r="FZ35" s="2">
        <f t="shared" si="45"/>
        <v>7.1139371219370125E-6</v>
      </c>
      <c r="GA35" s="2">
        <f t="shared" si="45"/>
        <v>7.4438831091450862E-6</v>
      </c>
      <c r="GB35" s="2">
        <f t="shared" si="45"/>
        <v>7.5613424989584709E-6</v>
      </c>
      <c r="GC35" s="2">
        <f t="shared" si="45"/>
        <v>8.8314472397320251E-6</v>
      </c>
      <c r="GD35" s="2">
        <f t="shared" si="45"/>
        <v>1.0516161914505431E-5</v>
      </c>
      <c r="GE35" s="2">
        <f t="shared" si="45"/>
        <v>9.620780716129138E-6</v>
      </c>
      <c r="GF35" s="2">
        <f t="shared" si="45"/>
        <v>9.6910133822635209E-6</v>
      </c>
      <c r="GG35" s="2">
        <f t="shared" si="45"/>
        <v>8.4775802957875324E-6</v>
      </c>
      <c r="GH35" s="2">
        <f t="shared" si="45"/>
        <v>7.2197405047875798E-6</v>
      </c>
      <c r="GI35" s="2">
        <f t="shared" si="45"/>
        <v>6.9700434637467459E-6</v>
      </c>
      <c r="GJ35" s="2">
        <f t="shared" si="45"/>
        <v>6.5499995802072111E-6</v>
      </c>
      <c r="GK35" s="2">
        <f t="shared" si="45"/>
        <v>5.1248293816630966E-6</v>
      </c>
      <c r="GM35" s="86">
        <f t="shared" si="54"/>
        <v>4.7541694506684363E-13</v>
      </c>
      <c r="GN35" s="86">
        <f t="shared" si="46"/>
        <v>6.9515110049583091E-13</v>
      </c>
      <c r="GO35" s="86">
        <f t="shared" si="46"/>
        <v>7.9511385876132219E-13</v>
      </c>
      <c r="GP35" s="86">
        <f t="shared" si="46"/>
        <v>1.0954123904534912E-12</v>
      </c>
      <c r="GQ35" s="86">
        <f t="shared" si="46"/>
        <v>2.1133003428192582E-14</v>
      </c>
      <c r="GR35" s="86">
        <f t="shared" si="46"/>
        <v>4.4222198531134975E-14</v>
      </c>
      <c r="GS35" s="86">
        <f t="shared" si="46"/>
        <v>8.7770065772548927E-15</v>
      </c>
      <c r="GT35" s="86">
        <f t="shared" si="46"/>
        <v>3.2689519381518928E-14</v>
      </c>
      <c r="GU35" s="86">
        <f t="shared" si="46"/>
        <v>1.3676526111297317E-14</v>
      </c>
      <c r="GV35" s="86">
        <f t="shared" si="46"/>
        <v>9.1360572162683275E-14</v>
      </c>
      <c r="GW35" s="86">
        <f t="shared" si="46"/>
        <v>8.2883938596293641E-17</v>
      </c>
      <c r="GX35" s="86">
        <f t="shared" si="46"/>
        <v>8.4925546344340557E-15</v>
      </c>
      <c r="GY35" s="86">
        <f t="shared" si="46"/>
        <v>3.1847127964431158E-16</v>
      </c>
      <c r="GZ35" s="86">
        <f t="shared" si="46"/>
        <v>1.1297594667423054E-16</v>
      </c>
      <c r="HA35" s="86">
        <f t="shared" si="46"/>
        <v>3.2632266770013067E-24</v>
      </c>
      <c r="HC35" s="86">
        <f t="shared" si="58"/>
        <v>4.6093937267516113E-25</v>
      </c>
      <c r="HD35" s="86">
        <f t="shared" si="47"/>
        <v>2.7379543262354429E-29</v>
      </c>
      <c r="HE35" s="86">
        <f t="shared" si="47"/>
        <v>6.2020735917294634E-30</v>
      </c>
      <c r="HF35" s="86">
        <f t="shared" si="47"/>
        <v>3.1875052377439774E-32</v>
      </c>
      <c r="HG35" s="86">
        <f t="shared" si="47"/>
        <v>2.7318970825255424E-33</v>
      </c>
      <c r="HH35" s="86">
        <f t="shared" si="47"/>
        <v>9.3960961297546442E-34</v>
      </c>
      <c r="HI35" s="86">
        <f t="shared" si="47"/>
        <v>4.1742292907684669E-33</v>
      </c>
      <c r="HJ35" s="86">
        <f t="shared" si="47"/>
        <v>7.572176472357925E-32</v>
      </c>
      <c r="HK35" s="86">
        <f t="shared" si="47"/>
        <v>2.5349791126827882E-32</v>
      </c>
      <c r="HL35" s="86">
        <f t="shared" si="47"/>
        <v>5.1201956937732389E-33</v>
      </c>
      <c r="HM35" s="86">
        <f t="shared" si="47"/>
        <v>3.7161337617238998E-36</v>
      </c>
      <c r="HN35" s="86">
        <f t="shared" si="47"/>
        <v>7.6201230280657695E-34</v>
      </c>
      <c r="HO35" s="86">
        <f t="shared" si="47"/>
        <v>3.9892248687393679E-34</v>
      </c>
      <c r="HP35" s="86">
        <f t="shared" si="47"/>
        <v>1.7457676849446634E-35</v>
      </c>
      <c r="HQ35" s="86">
        <f t="shared" si="47"/>
        <v>1.2862431850651883E-51</v>
      </c>
      <c r="HS35" s="86">
        <f t="shared" si="55"/>
        <v>9.2267753794962556E-146</v>
      </c>
      <c r="HT35" s="86">
        <f t="shared" si="48"/>
        <v>1.3653587244407166E-165</v>
      </c>
      <c r="HU35" s="86">
        <f t="shared" si="48"/>
        <v>6.8211100069277362E-173</v>
      </c>
      <c r="HV35" s="86">
        <f t="shared" si="48"/>
        <v>3.7899459483549658E-188</v>
      </c>
      <c r="HW35" s="86">
        <f t="shared" si="48"/>
        <v>1.1937347150549987E-196</v>
      </c>
      <c r="HX35" s="86">
        <f t="shared" si="48"/>
        <v>3.9945090353626445E-199</v>
      </c>
      <c r="HY35" s="86">
        <f t="shared" si="48"/>
        <v>4.4198513407974926E-197</v>
      </c>
      <c r="HZ35" s="86">
        <f t="shared" si="48"/>
        <v>6.7722587131793709E-187</v>
      </c>
      <c r="IA35" s="86">
        <f t="shared" si="48"/>
        <v>3.6522590111929334E-189</v>
      </c>
      <c r="IB35" s="86">
        <f t="shared" si="48"/>
        <v>2.1483597370021625E-193</v>
      </c>
      <c r="IC35" s="86">
        <f t="shared" si="48"/>
        <v>1.0178666801684738E-214</v>
      </c>
      <c r="ID35" s="86">
        <f t="shared" si="48"/>
        <v>1.3900326288430347E-201</v>
      </c>
      <c r="IE35" s="86">
        <f t="shared" si="48"/>
        <v>3.8664101475298001E-204</v>
      </c>
      <c r="IF35" s="86">
        <f t="shared" si="48"/>
        <v>9.0384824370160703E-110</v>
      </c>
      <c r="IG35" s="86">
        <f t="shared" si="48"/>
        <v>1.7323603284504105E-72</v>
      </c>
      <c r="II35" s="86">
        <f t="shared" si="56"/>
        <v>5.4415984615305335E-196</v>
      </c>
      <c r="IJ35" s="86">
        <f t="shared" si="49"/>
        <v>1.8985289151765162E-224</v>
      </c>
      <c r="IK35" s="86">
        <f t="shared" si="49"/>
        <v>1.7306499909143779E-234</v>
      </c>
      <c r="IL35" s="86">
        <f t="shared" si="49"/>
        <v>3.2801735691608653E-256</v>
      </c>
      <c r="IM35" s="86">
        <f t="shared" si="49"/>
        <v>8.550701733425044E-268</v>
      </c>
      <c r="IN35" s="86">
        <f t="shared" si="49"/>
        <v>4.5299508666280271E-269</v>
      </c>
      <c r="IO35" s="86">
        <f t="shared" si="49"/>
        <v>7.0625550883319562E-266</v>
      </c>
      <c r="IP35" s="86">
        <f t="shared" si="49"/>
        <v>6.3970965519110779E-249</v>
      </c>
      <c r="IQ35" s="86">
        <f t="shared" si="49"/>
        <v>3.4058183327003221E-252</v>
      </c>
      <c r="IR35" s="86">
        <f t="shared" si="49"/>
        <v>7.0508583579895746E-262</v>
      </c>
      <c r="IS35" s="86">
        <f t="shared" si="49"/>
        <v>1.9646436804950263E-291</v>
      </c>
      <c r="IT35" s="86">
        <f t="shared" si="49"/>
        <v>4.7577766054339307E-274</v>
      </c>
      <c r="IU35" s="86">
        <f t="shared" si="49"/>
        <v>2.4143040595578455E-277</v>
      </c>
      <c r="IV35" s="86">
        <f t="shared" si="49"/>
        <v>4.1837378794532423E-287</v>
      </c>
      <c r="IW35" s="86">
        <f t="shared" si="49"/>
        <v>3.6496957957275216E-156</v>
      </c>
      <c r="IY35" s="86">
        <f t="shared" si="57"/>
        <v>4.7541694506730457E-13</v>
      </c>
      <c r="IZ35" s="86">
        <f t="shared" si="50"/>
        <v>6.9515110049583091E-13</v>
      </c>
      <c r="JA35" s="86">
        <f t="shared" si="50"/>
        <v>7.9511385876132219E-13</v>
      </c>
      <c r="JB35" s="86">
        <f t="shared" si="50"/>
        <v>1.0954123904534912E-12</v>
      </c>
      <c r="JC35" s="86">
        <f t="shared" si="50"/>
        <v>2.1133003428192582E-14</v>
      </c>
      <c r="JD35" s="86">
        <f t="shared" si="50"/>
        <v>4.4222198531134975E-14</v>
      </c>
      <c r="JE35" s="86">
        <f t="shared" si="50"/>
        <v>8.7770065772548927E-15</v>
      </c>
      <c r="JF35" s="86">
        <f t="shared" si="50"/>
        <v>3.2689519381518928E-14</v>
      </c>
      <c r="JG35" s="86">
        <f t="shared" si="50"/>
        <v>1.3676526111297317E-14</v>
      </c>
      <c r="JH35" s="86">
        <f t="shared" si="50"/>
        <v>9.1360572162683275E-14</v>
      </c>
      <c r="JI35" s="86">
        <f t="shared" si="50"/>
        <v>8.2883938596293641E-17</v>
      </c>
      <c r="JJ35" s="86">
        <f t="shared" si="50"/>
        <v>8.4925546344340557E-15</v>
      </c>
      <c r="JK35" s="86">
        <f t="shared" si="50"/>
        <v>3.1847127964431158E-16</v>
      </c>
      <c r="JL35" s="86">
        <f t="shared" si="50"/>
        <v>1.1297594667423054E-16</v>
      </c>
      <c r="JM35" s="86">
        <f t="shared" si="50"/>
        <v>3.2632266770013067E-24</v>
      </c>
    </row>
    <row r="36" spans="2:273" x14ac:dyDescent="0.25">
      <c r="B36" s="2">
        <v>9</v>
      </c>
      <c r="C36" s="37">
        <v>101.113</v>
      </c>
      <c r="D36" s="37">
        <v>99.066999999999993</v>
      </c>
      <c r="E36" s="37">
        <v>98.644000000000005</v>
      </c>
      <c r="F36" s="37">
        <v>99.305000000000007</v>
      </c>
      <c r="G36" s="37">
        <v>99.135999999999996</v>
      </c>
      <c r="H36" s="37">
        <v>100.91500000000001</v>
      </c>
      <c r="I36" s="37">
        <v>101.91500000000001</v>
      </c>
      <c r="J36" s="37">
        <v>100.831</v>
      </c>
      <c r="K36" s="37">
        <v>100.797</v>
      </c>
      <c r="L36" s="37">
        <v>102.254</v>
      </c>
      <c r="M36" s="37">
        <v>103.69</v>
      </c>
      <c r="N36" s="37">
        <v>101.10299999999999</v>
      </c>
      <c r="O36" s="37">
        <v>105.509</v>
      </c>
      <c r="P36" s="37">
        <v>103.931</v>
      </c>
      <c r="Q36" s="37">
        <v>108.702</v>
      </c>
      <c r="R36" s="108"/>
      <c r="S36" s="4">
        <f t="shared" si="7"/>
        <v>101.92581848455961</v>
      </c>
      <c r="T36" s="4">
        <f t="shared" si="7"/>
        <v>99.817059564651345</v>
      </c>
      <c r="U36" s="4">
        <f t="shared" si="7"/>
        <v>98.609213576270903</v>
      </c>
      <c r="V36" s="4">
        <f t="shared" si="7"/>
        <v>99.060842359269444</v>
      </c>
      <c r="W36" s="4">
        <f t="shared" si="7"/>
        <v>99.21187331160246</v>
      </c>
      <c r="X36" s="4">
        <f t="shared" si="7"/>
        <v>99.195669022575615</v>
      </c>
      <c r="Y36" s="4">
        <f t="shared" si="7"/>
        <v>100.09571275679801</v>
      </c>
      <c r="Z36" s="4">
        <f t="shared" si="7"/>
        <v>99.552599460026258</v>
      </c>
      <c r="AA36" s="4">
        <f t="shared" si="7"/>
        <v>100.72508716185494</v>
      </c>
      <c r="AB36" s="4">
        <f t="shared" si="7"/>
        <v>101.76351837153237</v>
      </c>
      <c r="AC36" s="4" t="e">
        <f t="shared" si="7"/>
        <v>#N/A</v>
      </c>
      <c r="AD36" s="4">
        <f t="shared" si="7"/>
        <v>100.79250822320991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-0.81281848455961381</v>
      </c>
      <c r="AJ36" s="4">
        <f t="shared" si="8"/>
        <v>-0.75005956465135171</v>
      </c>
      <c r="AK36" s="4">
        <f t="shared" si="8"/>
        <v>3.4786423729102012E-2</v>
      </c>
      <c r="AL36" s="4">
        <f t="shared" si="8"/>
        <v>0.24415764073056323</v>
      </c>
      <c r="AM36" s="4">
        <f t="shared" si="8"/>
        <v>-7.5873311602464355E-2</v>
      </c>
      <c r="AN36" s="4">
        <f t="shared" si="8"/>
        <v>1.7193309774243914</v>
      </c>
      <c r="AO36" s="4">
        <f t="shared" si="8"/>
        <v>1.8192872432019982</v>
      </c>
      <c r="AP36" s="4">
        <f t="shared" si="8"/>
        <v>1.2784005399737453</v>
      </c>
      <c r="AQ36" s="4">
        <f t="shared" si="8"/>
        <v>7.1912838145053115E-2</v>
      </c>
      <c r="AR36" s="4">
        <f t="shared" si="8"/>
        <v>0.49048162846763432</v>
      </c>
      <c r="AS36" s="4">
        <f t="shared" si="8"/>
        <v>0</v>
      </c>
      <c r="AT36" s="4">
        <f t="shared" si="8"/>
        <v>0.31049177679008721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>
        <f t="shared" si="51"/>
        <v>101.92581848258743</v>
      </c>
      <c r="AZ36" s="2">
        <f t="shared" si="9"/>
        <v>99.817059561824166</v>
      </c>
      <c r="BA36" s="2">
        <f t="shared" si="9"/>
        <v>98.609213572868811</v>
      </c>
      <c r="BB36" s="2">
        <f t="shared" si="9"/>
        <v>99.060842354687182</v>
      </c>
      <c r="BC36" s="2">
        <f t="shared" si="9"/>
        <v>99.211873311492539</v>
      </c>
      <c r="BD36" s="2">
        <f t="shared" si="9"/>
        <v>99.195669022359652</v>
      </c>
      <c r="BE36" s="2">
        <f t="shared" si="9"/>
        <v>100.09571275675043</v>
      </c>
      <c r="BF36" s="2">
        <f t="shared" si="9"/>
        <v>99.552599459868844</v>
      </c>
      <c r="BG36" s="2">
        <f t="shared" si="9"/>
        <v>100.72508716178532</v>
      </c>
      <c r="BH36" s="2">
        <f t="shared" si="9"/>
        <v>101.76351837112148</v>
      </c>
      <c r="BI36" s="2" t="e">
        <f t="shared" si="9"/>
        <v>#N/A</v>
      </c>
      <c r="BJ36" s="2">
        <f t="shared" si="9"/>
        <v>100.79250822316627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>
        <f t="shared" si="10"/>
        <v>101.113</v>
      </c>
      <c r="BP36" s="2">
        <f t="shared" si="11"/>
        <v>99.066999999999993</v>
      </c>
      <c r="BQ36" s="2">
        <f t="shared" si="12"/>
        <v>98.644000000000005</v>
      </c>
      <c r="BR36" s="2">
        <f t="shared" si="13"/>
        <v>99.305000000000007</v>
      </c>
      <c r="BS36" s="2">
        <f t="shared" si="14"/>
        <v>99.135999999999996</v>
      </c>
      <c r="BT36" s="2">
        <f t="shared" si="15"/>
        <v>100.91500000000001</v>
      </c>
      <c r="BU36" s="2">
        <f t="shared" si="16"/>
        <v>101.91500000000001</v>
      </c>
      <c r="BV36" s="2">
        <f t="shared" si="17"/>
        <v>100.831</v>
      </c>
      <c r="BW36" s="2">
        <f t="shared" si="18"/>
        <v>100.797</v>
      </c>
      <c r="BX36" s="2">
        <f t="shared" si="19"/>
        <v>102.254</v>
      </c>
      <c r="BY36" s="2" t="str">
        <f t="shared" si="20"/>
        <v/>
      </c>
      <c r="BZ36" s="2">
        <f t="shared" si="21"/>
        <v>101.10299999999999</v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101.64608425429479</v>
      </c>
      <c r="DL36" s="2">
        <f t="shared" si="41"/>
        <v>99.713908704453459</v>
      </c>
      <c r="DM36" s="2">
        <f t="shared" si="41"/>
        <v>98.526170697012816</v>
      </c>
      <c r="DN36" s="2">
        <f t="shared" si="41"/>
        <v>98.994264507422429</v>
      </c>
      <c r="DO36" s="2">
        <f t="shared" si="41"/>
        <v>98.996642342342341</v>
      </c>
      <c r="DP36" s="2">
        <f t="shared" si="41"/>
        <v>99.123583688952124</v>
      </c>
      <c r="DQ36" s="2">
        <f t="shared" si="41"/>
        <v>100.02323277310924</v>
      </c>
      <c r="DR36" s="2">
        <f t="shared" si="41"/>
        <v>99.436252638352656</v>
      </c>
      <c r="DS36" s="2">
        <f t="shared" si="41"/>
        <v>100.64101706970129</v>
      </c>
      <c r="DT36" s="2">
        <f t="shared" si="41"/>
        <v>101.68424466571834</v>
      </c>
      <c r="DU36" s="2">
        <f t="shared" si="41"/>
        <v>102.80227428698751</v>
      </c>
      <c r="DV36" s="2">
        <f t="shared" si="41"/>
        <v>100.69278026598023</v>
      </c>
      <c r="DW36" s="2">
        <f t="shared" si="41"/>
        <v>102.38007007575756</v>
      </c>
      <c r="DX36" s="2">
        <f t="shared" si="41"/>
        <v>103.04457196969696</v>
      </c>
      <c r="DY36" s="2">
        <f t="shared" si="41"/>
        <v>107.27296540496539</v>
      </c>
      <c r="EA36" s="2">
        <f t="shared" si="42"/>
        <v>107.52102371639657</v>
      </c>
      <c r="EB36" s="2">
        <f t="shared" si="42"/>
        <v>102.0184946388443</v>
      </c>
      <c r="EC36" s="2">
        <f t="shared" si="42"/>
        <v>100.24820857535923</v>
      </c>
      <c r="ED36" s="2">
        <f t="shared" si="42"/>
        <v>100.3801449548739</v>
      </c>
      <c r="EE36" s="2">
        <f t="shared" si="42"/>
        <v>103.84669171546912</v>
      </c>
      <c r="EF36" s="2">
        <f t="shared" si="42"/>
        <v>100.77566409278286</v>
      </c>
      <c r="EG36" s="2">
        <f t="shared" si="42"/>
        <v>101.64830686169877</v>
      </c>
      <c r="EH36" s="2">
        <f t="shared" si="42"/>
        <v>101.97849917499109</v>
      </c>
      <c r="EI36" s="2">
        <f t="shared" si="42"/>
        <v>102.57883396128361</v>
      </c>
      <c r="EJ36" s="2">
        <f t="shared" si="42"/>
        <v>103.38376855159744</v>
      </c>
      <c r="EK36" s="2">
        <f t="shared" si="42"/>
        <v>105.65756851042885</v>
      </c>
      <c r="EL36" s="2">
        <f t="shared" si="42"/>
        <v>103.03254282482756</v>
      </c>
      <c r="EM36" s="2">
        <f t="shared" si="42"/>
        <v>108.71934243593836</v>
      </c>
      <c r="EN36" s="2">
        <f t="shared" si="42"/>
        <v>105.81533142076502</v>
      </c>
      <c r="EO36" s="2">
        <f t="shared" si="42"/>
        <v>120.78683439943141</v>
      </c>
      <c r="EQ36" s="2">
        <f t="shared" si="43"/>
        <v>102.66966793106045</v>
      </c>
      <c r="ER36" s="2">
        <f t="shared" si="43"/>
        <v>99.758564536598584</v>
      </c>
      <c r="ES36" s="2">
        <f t="shared" si="43"/>
        <v>97.985692840833025</v>
      </c>
      <c r="ET36" s="2">
        <f t="shared" si="43"/>
        <v>99.881816083179217</v>
      </c>
      <c r="EU36" s="2">
        <f t="shared" si="43"/>
        <v>99.824265402271365</v>
      </c>
      <c r="EV36" s="2">
        <f t="shared" si="43"/>
        <v>99.482170197178363</v>
      </c>
      <c r="EW36" s="2">
        <f t="shared" si="43"/>
        <v>102.69348650832438</v>
      </c>
      <c r="EX36" s="2">
        <f t="shared" si="43"/>
        <v>99.600646438097527</v>
      </c>
      <c r="EY36" s="2">
        <f t="shared" si="43"/>
        <v>103.70723965303962</v>
      </c>
      <c r="EZ36" s="2">
        <f t="shared" si="43"/>
        <v>104.85208960103711</v>
      </c>
      <c r="FA36" s="2">
        <f t="shared" si="43"/>
        <v>105.21205252703626</v>
      </c>
      <c r="FB36" s="2">
        <f t="shared" si="43"/>
        <v>103.30916915763733</v>
      </c>
      <c r="FC36" s="2">
        <f t="shared" si="43"/>
        <v>107.84871951856795</v>
      </c>
      <c r="FD36" s="2">
        <f t="shared" si="43"/>
        <v>108.72386328023089</v>
      </c>
      <c r="FE36" s="2">
        <f t="shared" si="43"/>
        <v>118.88368033173028</v>
      </c>
      <c r="FG36" s="2">
        <f t="shared" si="44"/>
        <v>4.7620400017618067E-2</v>
      </c>
      <c r="FH36" s="2">
        <f t="shared" si="44"/>
        <v>4.4766644034558434E-2</v>
      </c>
      <c r="FI36" s="2">
        <f t="shared" si="44"/>
        <v>4.8234794188030387E-2</v>
      </c>
      <c r="FJ36" s="2">
        <f t="shared" si="44"/>
        <v>4.8042913432923912E-2</v>
      </c>
      <c r="FK36" s="2">
        <f t="shared" si="44"/>
        <v>4.4383836912313283E-2</v>
      </c>
      <c r="FL36" s="2">
        <f t="shared" si="44"/>
        <v>4.3639557368244646E-2</v>
      </c>
      <c r="FM36" s="2">
        <f t="shared" si="44"/>
        <v>4.4594805352383242E-2</v>
      </c>
      <c r="FN36" s="2">
        <f t="shared" si="44"/>
        <v>4.5776142564542689E-2</v>
      </c>
      <c r="FO36" s="2">
        <f t="shared" si="44"/>
        <v>4.3377776783417844E-2</v>
      </c>
      <c r="FP36" s="2">
        <f t="shared" si="44"/>
        <v>4.6635474628510358E-2</v>
      </c>
      <c r="FQ36" s="2">
        <f t="shared" si="44"/>
        <v>3.9546093985554601E-2</v>
      </c>
      <c r="FR36" s="2">
        <f t="shared" si="44"/>
        <v>4.2622174184616585E-2</v>
      </c>
      <c r="FS36" s="2">
        <f t="shared" si="44"/>
        <v>4.1377895921292325E-2</v>
      </c>
      <c r="FT36" s="2">
        <f t="shared" si="44"/>
        <v>4.1015088330404716E-2</v>
      </c>
      <c r="FU36" s="2">
        <f t="shared" si="44"/>
        <v>3.0982542388863089E-2</v>
      </c>
      <c r="FW36" s="2">
        <f t="shared" si="53"/>
        <v>6.7484170149681169E-6</v>
      </c>
      <c r="FX36" s="2">
        <f t="shared" si="45"/>
        <v>7.8413049984948082E-6</v>
      </c>
      <c r="FY36" s="2">
        <f t="shared" si="45"/>
        <v>8.5156490847743838E-6</v>
      </c>
      <c r="FZ36" s="2">
        <f t="shared" si="45"/>
        <v>7.800271589300528E-6</v>
      </c>
      <c r="GA36" s="2">
        <f t="shared" si="45"/>
        <v>8.1620496620572093E-6</v>
      </c>
      <c r="GB36" s="2">
        <f t="shared" si="45"/>
        <v>8.2908411354713333E-6</v>
      </c>
      <c r="GC36" s="2">
        <f t="shared" si="45"/>
        <v>9.6834810880215423E-6</v>
      </c>
      <c r="GD36" s="2">
        <f t="shared" si="45"/>
        <v>1.1530730547514149E-5</v>
      </c>
      <c r="GE36" s="2">
        <f t="shared" si="45"/>
        <v>1.0548966493606457E-5</v>
      </c>
      <c r="GF36" s="2">
        <f t="shared" si="45"/>
        <v>1.0625974937200147E-5</v>
      </c>
      <c r="GG36" s="2">
        <f t="shared" si="45"/>
        <v>9.2954743476002698E-6</v>
      </c>
      <c r="GH36" s="2">
        <f t="shared" si="45"/>
        <v>7.916282531244243E-6</v>
      </c>
      <c r="GI36" s="2">
        <f t="shared" si="45"/>
        <v>7.6424955449173282E-6</v>
      </c>
      <c r="GJ36" s="2">
        <f t="shared" si="45"/>
        <v>7.1819271859535749E-6</v>
      </c>
      <c r="GK36" s="2">
        <f t="shared" si="45"/>
        <v>5.6192608975922493E-6</v>
      </c>
      <c r="GM36" s="86">
        <f t="shared" si="54"/>
        <v>1.3315012107393671E-12</v>
      </c>
      <c r="GN36" s="86">
        <f t="shared" si="46"/>
        <v>1.8727142638247052E-12</v>
      </c>
      <c r="GO36" s="86">
        <f t="shared" si="46"/>
        <v>2.1820252088722902E-12</v>
      </c>
      <c r="GP36" s="86">
        <f t="shared" si="46"/>
        <v>2.9561385991369812E-12</v>
      </c>
      <c r="GQ36" s="86">
        <f t="shared" si="46"/>
        <v>6.6959782111589172E-14</v>
      </c>
      <c r="GR36" s="86">
        <f t="shared" si="46"/>
        <v>1.3445788503273236E-13</v>
      </c>
      <c r="GS36" s="86">
        <f t="shared" si="46"/>
        <v>2.9052534940118046E-14</v>
      </c>
      <c r="GT36" s="86">
        <f t="shared" si="46"/>
        <v>1.0263460821179681E-13</v>
      </c>
      <c r="GU36" s="86">
        <f t="shared" si="46"/>
        <v>4.385527123087283E-14</v>
      </c>
      <c r="GV36" s="86">
        <f t="shared" si="46"/>
        <v>2.7493349849974455E-13</v>
      </c>
      <c r="GW36" s="86">
        <f t="shared" si="46"/>
        <v>3.2539079400439428E-16</v>
      </c>
      <c r="GX36" s="86">
        <f t="shared" si="46"/>
        <v>2.766606936983326E-14</v>
      </c>
      <c r="GY36" s="86">
        <f t="shared" si="46"/>
        <v>1.1966942935885919E-15</v>
      </c>
      <c r="GZ36" s="86">
        <f t="shared" si="46"/>
        <v>4.440874346323394E-16</v>
      </c>
      <c r="HA36" s="86">
        <f t="shared" si="46"/>
        <v>2.4682693737696549E-23</v>
      </c>
      <c r="HC36" s="86">
        <f t="shared" si="58"/>
        <v>2.0377736856985801E-24</v>
      </c>
      <c r="HD36" s="86">
        <f t="shared" si="47"/>
        <v>1.5738017347923612E-28</v>
      </c>
      <c r="HE36" s="86">
        <f t="shared" si="47"/>
        <v>3.8309403363023019E-29</v>
      </c>
      <c r="HF36" s="86">
        <f t="shared" si="47"/>
        <v>2.2717517018825446E-31</v>
      </c>
      <c r="HG36" s="86">
        <f t="shared" si="47"/>
        <v>2.1225049144571054E-32</v>
      </c>
      <c r="HH36" s="86">
        <f t="shared" si="47"/>
        <v>7.4665229665682077E-33</v>
      </c>
      <c r="HI36" s="86">
        <f t="shared" si="47"/>
        <v>3.2968087949860799E-32</v>
      </c>
      <c r="HJ36" s="86">
        <f t="shared" si="47"/>
        <v>5.5338265374588966E-31</v>
      </c>
      <c r="HK36" s="86">
        <f t="shared" si="47"/>
        <v>1.8772496306092246E-31</v>
      </c>
      <c r="HL36" s="86">
        <f t="shared" si="47"/>
        <v>4.0353039593849737E-32</v>
      </c>
      <c r="HM36" s="86">
        <f t="shared" si="47"/>
        <v>3.5536167129299215E-35</v>
      </c>
      <c r="HN36" s="86">
        <f t="shared" si="47"/>
        <v>6.1402055460906453E-33</v>
      </c>
      <c r="HO36" s="86">
        <f t="shared" si="47"/>
        <v>3.264387266881354E-33</v>
      </c>
      <c r="HP36" s="86">
        <f t="shared" si="47"/>
        <v>1.5636683783967931E-34</v>
      </c>
      <c r="HQ36" s="86">
        <f t="shared" si="47"/>
        <v>3.205031937911104E-50</v>
      </c>
      <c r="HS36" s="86">
        <f t="shared" si="55"/>
        <v>5.2044895835177372E-143</v>
      </c>
      <c r="HT36" s="86">
        <f t="shared" si="48"/>
        <v>2.0760071023511987E-162</v>
      </c>
      <c r="HU36" s="86">
        <f t="shared" si="48"/>
        <v>1.5195669095071594E-169</v>
      </c>
      <c r="HV36" s="86">
        <f t="shared" si="48"/>
        <v>1.6037551583461639E-184</v>
      </c>
      <c r="HW36" s="86">
        <f t="shared" si="48"/>
        <v>7.6424145752685752E-193</v>
      </c>
      <c r="HX36" s="86">
        <f t="shared" si="48"/>
        <v>2.7938581752496338E-195</v>
      </c>
      <c r="HY36" s="86">
        <f t="shared" si="48"/>
        <v>3.1458977222661243E-193</v>
      </c>
      <c r="HZ36" s="86">
        <f t="shared" si="48"/>
        <v>3.2648952931014349E-183</v>
      </c>
      <c r="IA36" s="86">
        <f t="shared" si="48"/>
        <v>1.8368434098891547E-185</v>
      </c>
      <c r="IB36" s="86">
        <f t="shared" si="48"/>
        <v>1.4098425836982082E-189</v>
      </c>
      <c r="IC36" s="86">
        <f t="shared" si="48"/>
        <v>1.6060787796109307E-210</v>
      </c>
      <c r="ID36" s="86">
        <f t="shared" si="48"/>
        <v>1.0772264016265683E-197</v>
      </c>
      <c r="IE36" s="86">
        <f t="shared" si="48"/>
        <v>3.2613945471186401E-200</v>
      </c>
      <c r="IF36" s="86">
        <f t="shared" si="48"/>
        <v>1.0440976339663165E-107</v>
      </c>
      <c r="IG36" s="86">
        <f t="shared" si="48"/>
        <v>3.6519192888249755E-71</v>
      </c>
      <c r="II36" s="86">
        <f t="shared" si="56"/>
        <v>5.0272836607903992E-193</v>
      </c>
      <c r="IJ36" s="86">
        <f t="shared" si="49"/>
        <v>5.2686801154378677E-221</v>
      </c>
      <c r="IK36" s="86">
        <f t="shared" si="49"/>
        <v>7.2773162165374036E-231</v>
      </c>
      <c r="IL36" s="86">
        <f t="shared" si="49"/>
        <v>2.8112484519864844E-252</v>
      </c>
      <c r="IM36" s="86">
        <f t="shared" si="49"/>
        <v>1.1478898144915551E-263</v>
      </c>
      <c r="IN36" s="86">
        <f t="shared" si="49"/>
        <v>6.4459590215900225E-265</v>
      </c>
      <c r="IO36" s="86">
        <f t="shared" si="49"/>
        <v>1.016369373699328E-261</v>
      </c>
      <c r="IP36" s="86">
        <f t="shared" si="49"/>
        <v>5.7013018402951616E-245</v>
      </c>
      <c r="IQ36" s="86">
        <f t="shared" si="49"/>
        <v>3.1904836905220447E-248</v>
      </c>
      <c r="IR36" s="86">
        <f t="shared" si="49"/>
        <v>9.4655287169508098E-258</v>
      </c>
      <c r="IS36" s="86">
        <f t="shared" si="49"/>
        <v>6.8877031325639865E-287</v>
      </c>
      <c r="IT36" s="86">
        <f t="shared" si="49"/>
        <v>7.7901685015445698E-270</v>
      </c>
      <c r="IU36" s="86">
        <f t="shared" si="49"/>
        <v>4.318810456617496E-273</v>
      </c>
      <c r="IV36" s="86">
        <f t="shared" si="49"/>
        <v>1.0046692982956674E-282</v>
      </c>
      <c r="IW36" s="86">
        <f t="shared" si="49"/>
        <v>7.6599073783401915E-154</v>
      </c>
      <c r="IY36" s="86">
        <f t="shared" si="57"/>
        <v>1.331501210741405E-12</v>
      </c>
      <c r="IZ36" s="86">
        <f t="shared" si="50"/>
        <v>1.8727142638247052E-12</v>
      </c>
      <c r="JA36" s="86">
        <f t="shared" si="50"/>
        <v>2.1820252088722902E-12</v>
      </c>
      <c r="JB36" s="86">
        <f t="shared" si="50"/>
        <v>2.9561385991369812E-12</v>
      </c>
      <c r="JC36" s="86">
        <f t="shared" si="50"/>
        <v>6.6959782111589172E-14</v>
      </c>
      <c r="JD36" s="86">
        <f t="shared" si="50"/>
        <v>1.3445788503273236E-13</v>
      </c>
      <c r="JE36" s="86">
        <f t="shared" si="50"/>
        <v>2.9052534940118046E-14</v>
      </c>
      <c r="JF36" s="86">
        <f t="shared" si="50"/>
        <v>1.0263460821179681E-13</v>
      </c>
      <c r="JG36" s="86">
        <f t="shared" si="50"/>
        <v>4.385527123087283E-14</v>
      </c>
      <c r="JH36" s="86">
        <f t="shared" si="50"/>
        <v>2.7493349849974455E-13</v>
      </c>
      <c r="JI36" s="86">
        <f t="shared" si="50"/>
        <v>3.2539079400439428E-16</v>
      </c>
      <c r="JJ36" s="86">
        <f t="shared" si="50"/>
        <v>2.766606936983326E-14</v>
      </c>
      <c r="JK36" s="86">
        <f t="shared" si="50"/>
        <v>1.1966942935885919E-15</v>
      </c>
      <c r="JL36" s="86">
        <f t="shared" si="50"/>
        <v>4.440874346323394E-16</v>
      </c>
      <c r="JM36" s="86">
        <f t="shared" si="50"/>
        <v>2.4682693737696549E-23</v>
      </c>
    </row>
    <row r="37" spans="2:273" x14ac:dyDescent="0.25">
      <c r="B37" s="2">
        <v>10</v>
      </c>
      <c r="C37" s="37">
        <v>103.468</v>
      </c>
      <c r="D37" s="37">
        <v>99.832999999999998</v>
      </c>
      <c r="E37" s="37">
        <v>97.593000000000004</v>
      </c>
      <c r="F37" s="37">
        <v>97.626999999999995</v>
      </c>
      <c r="G37" s="37">
        <v>99.763000000000005</v>
      </c>
      <c r="H37" s="37">
        <v>99.474999999999994</v>
      </c>
      <c r="I37" s="37">
        <v>102.42400000000001</v>
      </c>
      <c r="J37" s="37">
        <v>99.338999999999999</v>
      </c>
      <c r="K37" s="37">
        <v>101.746</v>
      </c>
      <c r="L37" s="37">
        <v>101.08499999999999</v>
      </c>
      <c r="M37" s="37">
        <v>102.63800000000001</v>
      </c>
      <c r="N37" s="37">
        <v>101.983</v>
      </c>
      <c r="O37" s="37">
        <v>102.596</v>
      </c>
      <c r="P37" s="37">
        <v>105.741</v>
      </c>
      <c r="Q37" s="37">
        <v>108.105</v>
      </c>
      <c r="S37" s="4">
        <f t="shared" si="7"/>
        <v>102.04892830000722</v>
      </c>
      <c r="T37" s="4">
        <f t="shared" si="7"/>
        <v>99.923299339918117</v>
      </c>
      <c r="U37" s="4">
        <f t="shared" si="7"/>
        <v>98.764908393326905</v>
      </c>
      <c r="V37" s="4">
        <f t="shared" si="7"/>
        <v>99.144676597428457</v>
      </c>
      <c r="W37" s="4">
        <f t="shared" si="7"/>
        <v>99.307145458555667</v>
      </c>
      <c r="X37" s="4">
        <f t="shared" si="7"/>
        <v>99.310623001557175</v>
      </c>
      <c r="Y37" s="4">
        <f t="shared" si="7"/>
        <v>100.25264670492825</v>
      </c>
      <c r="Z37" s="4">
        <f t="shared" si="7"/>
        <v>99.731419756453306</v>
      </c>
      <c r="AA37" s="4">
        <f t="shared" si="7"/>
        <v>100.91119073891858</v>
      </c>
      <c r="AB37" s="4">
        <f t="shared" si="7"/>
        <v>101.90036630683446</v>
      </c>
      <c r="AC37" s="4" t="e">
        <f t="shared" si="7"/>
        <v>#N/A</v>
      </c>
      <c r="AD37" s="4">
        <f t="shared" si="7"/>
        <v>100.9577983381014</v>
      </c>
      <c r="AE37" s="4">
        <f t="shared" si="7"/>
        <v>102.90377443998092</v>
      </c>
      <c r="AF37" s="4">
        <f t="shared" si="7"/>
        <v>103.3487674788683</v>
      </c>
      <c r="AG37" s="4" t="e">
        <f t="shared" si="7"/>
        <v>#N/A</v>
      </c>
      <c r="AI37" s="4">
        <f t="shared" si="8"/>
        <v>1.4190716999927844</v>
      </c>
      <c r="AJ37" s="4">
        <f t="shared" si="8"/>
        <v>-9.0299339918118449E-2</v>
      </c>
      <c r="AK37" s="4">
        <f t="shared" si="8"/>
        <v>-1.1719083933269019</v>
      </c>
      <c r="AL37" s="4">
        <f t="shared" si="8"/>
        <v>-1.5176765974284621</v>
      </c>
      <c r="AM37" s="4">
        <f t="shared" si="8"/>
        <v>0.45585454144433868</v>
      </c>
      <c r="AN37" s="4">
        <f t="shared" si="8"/>
        <v>0.16437699844281894</v>
      </c>
      <c r="AO37" s="4">
        <f t="shared" si="8"/>
        <v>2.1713532950717536</v>
      </c>
      <c r="AP37" s="4">
        <f t="shared" si="8"/>
        <v>-0.3924197564533074</v>
      </c>
      <c r="AQ37" s="4">
        <f t="shared" si="8"/>
        <v>0.83480926108141773</v>
      </c>
      <c r="AR37" s="4">
        <f t="shared" si="8"/>
        <v>-0.81536630683446276</v>
      </c>
      <c r="AS37" s="4">
        <f t="shared" si="8"/>
        <v>0</v>
      </c>
      <c r="AT37" s="4">
        <f t="shared" si="8"/>
        <v>1.0252016618986062</v>
      </c>
      <c r="AU37" s="4">
        <f t="shared" si="8"/>
        <v>-0.30777443998091769</v>
      </c>
      <c r="AV37" s="4">
        <f t="shared" si="8"/>
        <v>2.392232521131703</v>
      </c>
      <c r="AW37" s="4">
        <f t="shared" si="8"/>
        <v>0</v>
      </c>
      <c r="AY37" s="2">
        <f t="shared" si="51"/>
        <v>102.04892829469463</v>
      </c>
      <c r="AZ37" s="2">
        <f t="shared" si="9"/>
        <v>99.923299332580143</v>
      </c>
      <c r="BA37" s="2">
        <f t="shared" si="9"/>
        <v>98.764908384343073</v>
      </c>
      <c r="BB37" s="2">
        <f t="shared" si="9"/>
        <v>99.144676585523243</v>
      </c>
      <c r="BC37" s="2">
        <f t="shared" si="9"/>
        <v>99.307145458221569</v>
      </c>
      <c r="BD37" s="2">
        <f t="shared" si="9"/>
        <v>99.310623000926483</v>
      </c>
      <c r="BE37" s="2">
        <f t="shared" si="9"/>
        <v>100.25264670477738</v>
      </c>
      <c r="BF37" s="2">
        <f t="shared" si="9"/>
        <v>99.73141975597926</v>
      </c>
      <c r="BG37" s="2">
        <f t="shared" si="9"/>
        <v>100.91119073870446</v>
      </c>
      <c r="BH37" s="2">
        <f t="shared" si="9"/>
        <v>101.90036630564731</v>
      </c>
      <c r="BI37" s="2" t="e">
        <f t="shared" si="9"/>
        <v>#N/A</v>
      </c>
      <c r="BJ37" s="2">
        <f t="shared" si="9"/>
        <v>100.95779833796504</v>
      </c>
      <c r="BK37" s="2">
        <f t="shared" si="9"/>
        <v>102.90377443997357</v>
      </c>
      <c r="BL37" s="2">
        <f t="shared" si="9"/>
        <v>103.34876747886553</v>
      </c>
      <c r="BM37" s="2" t="e">
        <f t="shared" si="9"/>
        <v>#N/A</v>
      </c>
      <c r="BO37" s="2">
        <f t="shared" si="10"/>
        <v>103.468</v>
      </c>
      <c r="BP37" s="2">
        <f t="shared" si="11"/>
        <v>99.832999999999998</v>
      </c>
      <c r="BQ37" s="2">
        <f t="shared" si="12"/>
        <v>97.593000000000004</v>
      </c>
      <c r="BR37" s="2">
        <f t="shared" si="13"/>
        <v>97.626999999999995</v>
      </c>
      <c r="BS37" s="2">
        <f t="shared" si="14"/>
        <v>99.763000000000005</v>
      </c>
      <c r="BT37" s="2">
        <f t="shared" si="15"/>
        <v>99.474999999999994</v>
      </c>
      <c r="BU37" s="2">
        <f t="shared" si="16"/>
        <v>102.42400000000001</v>
      </c>
      <c r="BV37" s="2">
        <f t="shared" si="17"/>
        <v>99.338999999999999</v>
      </c>
      <c r="BW37" s="2">
        <f t="shared" si="18"/>
        <v>101.746</v>
      </c>
      <c r="BX37" s="2">
        <f t="shared" si="19"/>
        <v>101.08499999999999</v>
      </c>
      <c r="BY37" s="2" t="str">
        <f t="shared" si="20"/>
        <v/>
      </c>
      <c r="BZ37" s="2">
        <f t="shared" si="21"/>
        <v>101.983</v>
      </c>
      <c r="CA37" s="2">
        <f t="shared" si="22"/>
        <v>102.596</v>
      </c>
      <c r="CB37" s="2">
        <f t="shared" si="23"/>
        <v>105.741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101.75779330342489</v>
      </c>
      <c r="DL37" s="2">
        <f t="shared" si="41"/>
        <v>99.822897975708514</v>
      </c>
      <c r="DM37" s="2">
        <f t="shared" si="41"/>
        <v>98.689462304409687</v>
      </c>
      <c r="DN37" s="2">
        <f t="shared" si="41"/>
        <v>99.082815114709874</v>
      </c>
      <c r="DO37" s="2">
        <f t="shared" si="41"/>
        <v>99.083827927927928</v>
      </c>
      <c r="DP37" s="2">
        <f t="shared" si="41"/>
        <v>99.242850877192993</v>
      </c>
      <c r="DQ37" s="2">
        <f t="shared" si="41"/>
        <v>100.18610868347339</v>
      </c>
      <c r="DR37" s="2">
        <f t="shared" si="41"/>
        <v>99.618712226512244</v>
      </c>
      <c r="DS37" s="2">
        <f t="shared" si="41"/>
        <v>100.83312944523472</v>
      </c>
      <c r="DT37" s="2">
        <f t="shared" si="41"/>
        <v>101.82691251778093</v>
      </c>
      <c r="DU37" s="2">
        <f t="shared" si="41"/>
        <v>102.93246780303029</v>
      </c>
      <c r="DV37" s="2">
        <f t="shared" si="41"/>
        <v>100.86196469326467</v>
      </c>
      <c r="DW37" s="2">
        <f t="shared" si="41"/>
        <v>102.63506773618536</v>
      </c>
      <c r="DX37" s="2">
        <f t="shared" si="41"/>
        <v>103.23732263814615</v>
      </c>
      <c r="DY37" s="2">
        <f t="shared" si="41"/>
        <v>107.4036223036223</v>
      </c>
      <c r="EA37" s="2">
        <f t="shared" si="42"/>
        <v>107.3598182777674</v>
      </c>
      <c r="EB37" s="2">
        <f t="shared" si="42"/>
        <v>101.87755736757624</v>
      </c>
      <c r="EC37" s="2">
        <f t="shared" si="42"/>
        <v>100.12301220956896</v>
      </c>
      <c r="ED37" s="2">
        <f t="shared" si="42"/>
        <v>100.26267068109927</v>
      </c>
      <c r="EE37" s="2">
        <f t="shared" si="42"/>
        <v>103.69299972761432</v>
      </c>
      <c r="EF37" s="2">
        <f t="shared" si="42"/>
        <v>100.66540872454314</v>
      </c>
      <c r="EG37" s="2">
        <f t="shared" si="42"/>
        <v>101.55251078745263</v>
      </c>
      <c r="EH37" s="2">
        <f t="shared" si="42"/>
        <v>101.87472742374243</v>
      </c>
      <c r="EI37" s="2">
        <f t="shared" si="42"/>
        <v>102.48095177341821</v>
      </c>
      <c r="EJ37" s="2">
        <f t="shared" si="42"/>
        <v>103.2695176584669</v>
      </c>
      <c r="EK37" s="2">
        <f t="shared" si="42"/>
        <v>105.52057237125454</v>
      </c>
      <c r="EL37" s="2">
        <f t="shared" si="42"/>
        <v>102.9209528647426</v>
      </c>
      <c r="EM37" s="2">
        <f t="shared" si="42"/>
        <v>108.58143924664094</v>
      </c>
      <c r="EN37" s="2">
        <f t="shared" si="42"/>
        <v>105.72470863387979</v>
      </c>
      <c r="EO37" s="2">
        <f t="shared" si="42"/>
        <v>120.60374591329068</v>
      </c>
      <c r="EQ37" s="2">
        <f t="shared" si="43"/>
        <v>102.56238335967488</v>
      </c>
      <c r="ER37" s="2">
        <f t="shared" si="43"/>
        <v>99.642559915275726</v>
      </c>
      <c r="ES37" s="2">
        <f t="shared" si="43"/>
        <v>97.885994332451688</v>
      </c>
      <c r="ET37" s="2">
        <f t="shared" si="43"/>
        <v>99.769758340151924</v>
      </c>
      <c r="EU37" s="2">
        <f t="shared" si="43"/>
        <v>99.715928210311205</v>
      </c>
      <c r="EV37" s="2">
        <f t="shared" si="43"/>
        <v>99.386075951354286</v>
      </c>
      <c r="EW37" s="2">
        <f t="shared" si="43"/>
        <v>102.58557053440509</v>
      </c>
      <c r="EX37" s="2">
        <f t="shared" si="43"/>
        <v>99.52438137680943</v>
      </c>
      <c r="EY37" s="2">
        <f t="shared" si="43"/>
        <v>103.596675484529</v>
      </c>
      <c r="EZ37" s="2">
        <f t="shared" si="43"/>
        <v>104.72043439274655</v>
      </c>
      <c r="FA37" s="2">
        <f t="shared" si="43"/>
        <v>105.07914792081469</v>
      </c>
      <c r="FB37" s="2">
        <f t="shared" si="43"/>
        <v>103.19447091572157</v>
      </c>
      <c r="FC37" s="2">
        <f t="shared" si="43"/>
        <v>107.7205062643707</v>
      </c>
      <c r="FD37" s="2">
        <f t="shared" si="43"/>
        <v>108.6008293316563</v>
      </c>
      <c r="FE37" s="2">
        <f t="shared" si="43"/>
        <v>118.72124463436835</v>
      </c>
      <c r="FG37" s="2">
        <f t="shared" si="44"/>
        <v>5.1975935695047527E-2</v>
      </c>
      <c r="FH37" s="2">
        <f t="shared" si="44"/>
        <v>4.8874559627871066E-2</v>
      </c>
      <c r="FI37" s="2">
        <f t="shared" si="44"/>
        <v>5.2643418398353195E-2</v>
      </c>
      <c r="FJ37" s="2">
        <f t="shared" si="44"/>
        <v>5.2434966081360071E-2</v>
      </c>
      <c r="FK37" s="2">
        <f t="shared" si="44"/>
        <v>4.8458407022297742E-2</v>
      </c>
      <c r="FL37" s="2">
        <f t="shared" si="44"/>
        <v>4.7649207316830096E-2</v>
      </c>
      <c r="FM37" s="2">
        <f t="shared" si="44"/>
        <v>4.8687756243402339E-2</v>
      </c>
      <c r="FN37" s="2">
        <f t="shared" si="44"/>
        <v>4.9971846579269771E-2</v>
      </c>
      <c r="FO37" s="2">
        <f t="shared" si="44"/>
        <v>4.7364565277110506E-2</v>
      </c>
      <c r="FP37" s="2">
        <f t="shared" si="44"/>
        <v>5.0905740569126876E-2</v>
      </c>
      <c r="FQ37" s="2">
        <f t="shared" si="44"/>
        <v>4.3196620185827268E-2</v>
      </c>
      <c r="FR37" s="2">
        <f t="shared" si="44"/>
        <v>4.6542895138731451E-2</v>
      </c>
      <c r="FS37" s="2">
        <f t="shared" si="44"/>
        <v>4.5189561025946873E-2</v>
      </c>
      <c r="FT37" s="2">
        <f t="shared" si="44"/>
        <v>4.479489390649545E-2</v>
      </c>
      <c r="FU37" s="2">
        <f t="shared" si="44"/>
        <v>3.3870438714012407E-2</v>
      </c>
      <c r="FW37" s="2">
        <f t="shared" si="53"/>
        <v>7.3994872977722764E-6</v>
      </c>
      <c r="FX37" s="2">
        <f t="shared" si="45"/>
        <v>8.5978134557835922E-6</v>
      </c>
      <c r="FY37" s="2">
        <f t="shared" si="45"/>
        <v>9.3372158762436615E-6</v>
      </c>
      <c r="FZ37" s="2">
        <f t="shared" si="45"/>
        <v>8.5528212851850679E-6</v>
      </c>
      <c r="GA37" s="2">
        <f t="shared" si="45"/>
        <v>8.9495024429099063E-6</v>
      </c>
      <c r="GB37" s="2">
        <f t="shared" si="45"/>
        <v>9.0907192611977334E-6</v>
      </c>
      <c r="GC37" s="2">
        <f t="shared" si="45"/>
        <v>1.0617715956234713E-5</v>
      </c>
      <c r="GD37" s="2">
        <f t="shared" si="45"/>
        <v>1.2643180565867147E-5</v>
      </c>
      <c r="GE37" s="2">
        <f t="shared" si="45"/>
        <v>1.1566699980130446E-5</v>
      </c>
      <c r="GF37" s="2">
        <f t="shared" si="45"/>
        <v>1.1651137886949858E-5</v>
      </c>
      <c r="GG37" s="2">
        <f t="shared" si="45"/>
        <v>1.0192275804411036E-5</v>
      </c>
      <c r="GH37" s="2">
        <f t="shared" si="45"/>
        <v>8.6800245606613744E-6</v>
      </c>
      <c r="GI37" s="2">
        <f t="shared" si="45"/>
        <v>8.3798235503929139E-6</v>
      </c>
      <c r="GJ37" s="2">
        <f t="shared" si="45"/>
        <v>7.8748211092274112E-6</v>
      </c>
      <c r="GK37" s="2">
        <f t="shared" si="45"/>
        <v>6.1613937123355835E-6</v>
      </c>
      <c r="GM37" s="86">
        <f t="shared" si="54"/>
        <v>3.6568754862152446E-12</v>
      </c>
      <c r="GN37" s="86">
        <f t="shared" si="46"/>
        <v>4.9532513442868866E-12</v>
      </c>
      <c r="GO37" s="86">
        <f t="shared" si="46"/>
        <v>5.8745183748018698E-12</v>
      </c>
      <c r="GP37" s="86">
        <f t="shared" si="46"/>
        <v>7.8295040561713862E-12</v>
      </c>
      <c r="GQ37" s="86">
        <f t="shared" si="46"/>
        <v>2.0752635786725391E-13</v>
      </c>
      <c r="GR37" s="86">
        <f t="shared" si="46"/>
        <v>4.0031136850305308E-13</v>
      </c>
      <c r="GS37" s="86">
        <f t="shared" si="46"/>
        <v>9.3965586983248364E-14</v>
      </c>
      <c r="GT37" s="86">
        <f t="shared" si="46"/>
        <v>3.1521125914841521E-13</v>
      </c>
      <c r="GU37" s="86">
        <f t="shared" si="46"/>
        <v>1.3753392908186651E-13</v>
      </c>
      <c r="GV37" s="86">
        <f t="shared" si="46"/>
        <v>8.1004508400510108E-13</v>
      </c>
      <c r="GW37" s="86">
        <f t="shared" si="46"/>
        <v>1.2441921135540487E-15</v>
      </c>
      <c r="GX37" s="86">
        <f t="shared" si="46"/>
        <v>8.8121659105818867E-14</v>
      </c>
      <c r="GY37" s="86">
        <f t="shared" si="46"/>
        <v>4.3828320494448588E-15</v>
      </c>
      <c r="GZ37" s="86">
        <f t="shared" si="46"/>
        <v>1.6997192786920711E-15</v>
      </c>
      <c r="HA37" s="86">
        <f t="shared" si="46"/>
        <v>1.7949059526396103E-22</v>
      </c>
      <c r="HC37" s="86">
        <f t="shared" si="58"/>
        <v>8.8271010792885212E-24</v>
      </c>
      <c r="HD37" s="86">
        <f t="shared" si="47"/>
        <v>8.8318607390005071E-28</v>
      </c>
      <c r="HE37" s="86">
        <f t="shared" si="47"/>
        <v>2.3068877785681192E-28</v>
      </c>
      <c r="HF37" s="86">
        <f t="shared" si="47"/>
        <v>1.5752963378677368E-30</v>
      </c>
      <c r="HG37" s="86">
        <f t="shared" si="47"/>
        <v>1.6020751613192021E-31</v>
      </c>
      <c r="HH37" s="86">
        <f t="shared" si="47"/>
        <v>5.7629409312282285E-32</v>
      </c>
      <c r="HI37" s="86">
        <f t="shared" si="47"/>
        <v>2.5280369945819558E-31</v>
      </c>
      <c r="HJ37" s="86">
        <f t="shared" si="47"/>
        <v>3.9306314603606253E-30</v>
      </c>
      <c r="HK37" s="86">
        <f t="shared" si="47"/>
        <v>1.3512277792815968E-30</v>
      </c>
      <c r="HL37" s="86">
        <f t="shared" si="47"/>
        <v>3.0876553799783696E-31</v>
      </c>
      <c r="HM37" s="86">
        <f t="shared" si="47"/>
        <v>3.2905543427972181E-34</v>
      </c>
      <c r="HN37" s="86">
        <f t="shared" si="47"/>
        <v>4.8042207723205826E-32</v>
      </c>
      <c r="HO37" s="86">
        <f t="shared" si="47"/>
        <v>2.5933129672146175E-32</v>
      </c>
      <c r="HP37" s="86">
        <f t="shared" si="47"/>
        <v>1.3578924669232323E-33</v>
      </c>
      <c r="HQ37" s="86">
        <f t="shared" si="47"/>
        <v>7.632505295472593E-49</v>
      </c>
      <c r="HS37" s="86">
        <f t="shared" si="55"/>
        <v>2.761859410418493E-140</v>
      </c>
      <c r="HT37" s="86">
        <f t="shared" si="48"/>
        <v>2.9378888018525136E-159</v>
      </c>
      <c r="HU37" s="86">
        <f t="shared" si="48"/>
        <v>3.1371896008480719E-166</v>
      </c>
      <c r="HV37" s="86">
        <f t="shared" si="48"/>
        <v>6.2522933788922803E-181</v>
      </c>
      <c r="HW37" s="86">
        <f t="shared" si="48"/>
        <v>4.4878457325472918E-189</v>
      </c>
      <c r="HX37" s="86">
        <f t="shared" si="48"/>
        <v>1.7912201879396037E-191</v>
      </c>
      <c r="HY37" s="86">
        <f t="shared" si="48"/>
        <v>2.0499090264576493E-189</v>
      </c>
      <c r="HZ37" s="86">
        <f t="shared" si="48"/>
        <v>1.4455212041997459E-179</v>
      </c>
      <c r="IA37" s="86">
        <f t="shared" si="48"/>
        <v>8.4856708655128384E-182</v>
      </c>
      <c r="IB37" s="86">
        <f t="shared" si="48"/>
        <v>8.4695337941956507E-186</v>
      </c>
      <c r="IC37" s="86">
        <f t="shared" si="48"/>
        <v>2.3018127600992238E-206</v>
      </c>
      <c r="ID37" s="86">
        <f t="shared" si="48"/>
        <v>7.6451715644527063E-194</v>
      </c>
      <c r="IE37" s="86">
        <f t="shared" si="48"/>
        <v>2.5180390312599595E-196</v>
      </c>
      <c r="IF37" s="86">
        <f t="shared" si="48"/>
        <v>1.1522481077763849E-105</v>
      </c>
      <c r="IG37" s="86">
        <f t="shared" si="48"/>
        <v>7.480923985881669E-70</v>
      </c>
      <c r="II37" s="86">
        <f t="shared" si="56"/>
        <v>4.4069591085568069E-190</v>
      </c>
      <c r="IJ37" s="86">
        <f t="shared" si="49"/>
        <v>1.3745739755799605E-217</v>
      </c>
      <c r="IK37" s="86">
        <f t="shared" si="49"/>
        <v>2.8662110373317086E-227</v>
      </c>
      <c r="IL37" s="86">
        <f t="shared" si="49"/>
        <v>2.2453041946942815E-248</v>
      </c>
      <c r="IM37" s="86">
        <f t="shared" si="49"/>
        <v>1.4306329408096749E-259</v>
      </c>
      <c r="IN37" s="86">
        <f t="shared" si="49"/>
        <v>8.5107901165956713E-261</v>
      </c>
      <c r="IO37" s="86">
        <f t="shared" si="49"/>
        <v>1.3556759471709231E-257</v>
      </c>
      <c r="IP37" s="86">
        <f t="shared" si="49"/>
        <v>4.7223154528678309E-241</v>
      </c>
      <c r="IQ37" s="86">
        <f t="shared" si="49"/>
        <v>2.7781375770988893E-244</v>
      </c>
      <c r="IR37" s="86">
        <f t="shared" si="49"/>
        <v>1.1777094550271037E-253</v>
      </c>
      <c r="IS37" s="86">
        <f t="shared" si="49"/>
        <v>2.2229694817369234E-282</v>
      </c>
      <c r="IT37" s="86">
        <f t="shared" si="49"/>
        <v>1.1825762997499594E-265</v>
      </c>
      <c r="IU37" s="86">
        <f t="shared" si="49"/>
        <v>7.1593603159948958E-269</v>
      </c>
      <c r="IV37" s="86">
        <f t="shared" si="49"/>
        <v>2.2315242568851242E-278</v>
      </c>
      <c r="IW37" s="86">
        <f t="shared" si="49"/>
        <v>1.5438934959073365E-151</v>
      </c>
      <c r="IY37" s="86">
        <f t="shared" si="57"/>
        <v>3.6568754862240714E-12</v>
      </c>
      <c r="IZ37" s="86">
        <f t="shared" si="50"/>
        <v>4.9532513442868874E-12</v>
      </c>
      <c r="JA37" s="86">
        <f t="shared" si="50"/>
        <v>5.8745183748018698E-12</v>
      </c>
      <c r="JB37" s="86">
        <f t="shared" si="50"/>
        <v>7.8295040561713862E-12</v>
      </c>
      <c r="JC37" s="86">
        <f t="shared" si="50"/>
        <v>2.0752635786725391E-13</v>
      </c>
      <c r="JD37" s="86">
        <f t="shared" si="50"/>
        <v>4.0031136850305308E-13</v>
      </c>
      <c r="JE37" s="86">
        <f t="shared" si="50"/>
        <v>9.3965586983248364E-14</v>
      </c>
      <c r="JF37" s="86">
        <f t="shared" si="50"/>
        <v>3.1521125914841521E-13</v>
      </c>
      <c r="JG37" s="86">
        <f t="shared" si="50"/>
        <v>1.3753392908186651E-13</v>
      </c>
      <c r="JH37" s="86">
        <f t="shared" si="50"/>
        <v>8.1004508400510108E-13</v>
      </c>
      <c r="JI37" s="86">
        <f t="shared" si="50"/>
        <v>1.2441921135540487E-15</v>
      </c>
      <c r="JJ37" s="86">
        <f t="shared" si="50"/>
        <v>8.8121659105818867E-14</v>
      </c>
      <c r="JK37" s="86">
        <f t="shared" si="50"/>
        <v>4.3828320494448588E-15</v>
      </c>
      <c r="JL37" s="86">
        <f t="shared" si="50"/>
        <v>1.6997192786920711E-15</v>
      </c>
      <c r="JM37" s="86">
        <f t="shared" si="50"/>
        <v>1.7949059526396103E-22</v>
      </c>
    </row>
    <row r="38" spans="2:273" x14ac:dyDescent="0.25">
      <c r="B38" s="2">
        <v>11</v>
      </c>
      <c r="C38" s="37">
        <v>101.468</v>
      </c>
      <c r="D38" s="37">
        <v>101.783</v>
      </c>
      <c r="E38" s="37">
        <v>98.626999999999995</v>
      </c>
      <c r="F38" s="37">
        <v>98.644000000000005</v>
      </c>
      <c r="G38" s="37">
        <v>98.78</v>
      </c>
      <c r="H38" s="37">
        <v>99.119</v>
      </c>
      <c r="I38" s="37">
        <v>99.712000000000003</v>
      </c>
      <c r="J38" s="37">
        <v>101.373</v>
      </c>
      <c r="K38" s="37">
        <v>100.42400000000001</v>
      </c>
      <c r="L38" s="37">
        <v>103.15300000000001</v>
      </c>
      <c r="M38" s="37">
        <v>104.70699999999999</v>
      </c>
      <c r="N38" s="37">
        <v>102.39700000000001</v>
      </c>
      <c r="O38" s="37">
        <v>104.123</v>
      </c>
      <c r="P38" s="37">
        <v>105.05200000000001</v>
      </c>
      <c r="Q38" s="37">
        <v>109.36799999999999</v>
      </c>
      <c r="S38" s="4">
        <f t="shared" si="7"/>
        <v>102.17165708516119</v>
      </c>
      <c r="T38" s="4">
        <f t="shared" si="7"/>
        <v>100.02812795891896</v>
      </c>
      <c r="U38" s="4">
        <f t="shared" si="7"/>
        <v>98.91849297124935</v>
      </c>
      <c r="V38" s="4">
        <f t="shared" si="7"/>
        <v>99.227068590011697</v>
      </c>
      <c r="W38" s="4">
        <f t="shared" si="7"/>
        <v>99.401997998603022</v>
      </c>
      <c r="X38" s="4">
        <f t="shared" si="7"/>
        <v>99.424151921764221</v>
      </c>
      <c r="Y38" s="4">
        <f t="shared" si="7"/>
        <v>100.4078562401784</v>
      </c>
      <c r="Z38" s="4">
        <f t="shared" si="7"/>
        <v>99.908552203858562</v>
      </c>
      <c r="AA38" s="4">
        <f t="shared" si="7"/>
        <v>101.09545275205629</v>
      </c>
      <c r="AB38" s="4">
        <f t="shared" si="7"/>
        <v>102.03545673691877</v>
      </c>
      <c r="AC38" s="4">
        <f t="shared" si="7"/>
        <v>103.17212837095305</v>
      </c>
      <c r="AD38" s="4">
        <f t="shared" si="7"/>
        <v>101.12149408703297</v>
      </c>
      <c r="AE38" s="4">
        <f t="shared" si="7"/>
        <v>103.16403405394811</v>
      </c>
      <c r="AF38" s="4">
        <f t="shared" si="7"/>
        <v>103.53788568711917</v>
      </c>
      <c r="AG38" s="4" t="e">
        <f t="shared" si="7"/>
        <v>#N/A</v>
      </c>
      <c r="AI38" s="4">
        <f t="shared" si="8"/>
        <v>-0.70365708516118275</v>
      </c>
      <c r="AJ38" s="4">
        <f t="shared" si="8"/>
        <v>1.7548720410810432</v>
      </c>
      <c r="AK38" s="4">
        <f t="shared" si="8"/>
        <v>-0.29149297124935458</v>
      </c>
      <c r="AL38" s="4">
        <f t="shared" si="8"/>
        <v>-0.58306859001169187</v>
      </c>
      <c r="AM38" s="4">
        <f t="shared" si="8"/>
        <v>-0.62199799860302107</v>
      </c>
      <c r="AN38" s="4">
        <f t="shared" si="8"/>
        <v>-0.3051519217642209</v>
      </c>
      <c r="AO38" s="4">
        <f t="shared" si="8"/>
        <v>-0.69585624017840075</v>
      </c>
      <c r="AP38" s="4">
        <f t="shared" si="8"/>
        <v>1.4644477961414424</v>
      </c>
      <c r="AQ38" s="4">
        <f t="shared" si="8"/>
        <v>-0.67145275205628252</v>
      </c>
      <c r="AR38" s="4">
        <f t="shared" si="8"/>
        <v>1.117543263081231</v>
      </c>
      <c r="AS38" s="4">
        <f t="shared" si="8"/>
        <v>1.5348716290469469</v>
      </c>
      <c r="AT38" s="4">
        <f t="shared" si="8"/>
        <v>1.2755059129670343</v>
      </c>
      <c r="AU38" s="4">
        <f t="shared" si="8"/>
        <v>0.95896594605189023</v>
      </c>
      <c r="AV38" s="4">
        <f t="shared" si="8"/>
        <v>1.5141143128808352</v>
      </c>
      <c r="AW38" s="4">
        <f t="shared" si="8"/>
        <v>0</v>
      </c>
      <c r="AY38" s="2">
        <f t="shared" si="51"/>
        <v>102.17165707113263</v>
      </c>
      <c r="AZ38" s="2">
        <f t="shared" si="9"/>
        <v>100.02812794022594</v>
      </c>
      <c r="BA38" s="2">
        <f t="shared" si="9"/>
        <v>98.918492947984191</v>
      </c>
      <c r="BB38" s="2">
        <f t="shared" si="9"/>
        <v>99.227068559665469</v>
      </c>
      <c r="BC38" s="2">
        <f t="shared" si="9"/>
        <v>99.401997997610138</v>
      </c>
      <c r="BD38" s="2">
        <f t="shared" si="9"/>
        <v>99.424151919961304</v>
      </c>
      <c r="BE38" s="2">
        <f t="shared" si="9"/>
        <v>100.40785623971108</v>
      </c>
      <c r="BF38" s="2">
        <f t="shared" si="9"/>
        <v>99.908552202462658</v>
      </c>
      <c r="BG38" s="2">
        <f t="shared" si="9"/>
        <v>101.09545275141248</v>
      </c>
      <c r="BH38" s="2">
        <f t="shared" si="9"/>
        <v>102.03545673356184</v>
      </c>
      <c r="BI38" s="2">
        <f t="shared" si="9"/>
        <v>103.17212837094527</v>
      </c>
      <c r="BJ38" s="2">
        <f t="shared" si="9"/>
        <v>101.12149408661666</v>
      </c>
      <c r="BK38" s="2">
        <f t="shared" si="9"/>
        <v>103.16403405392241</v>
      </c>
      <c r="BL38" s="2">
        <f t="shared" si="9"/>
        <v>103.53788568710905</v>
      </c>
      <c r="BM38" s="2" t="e">
        <f t="shared" si="9"/>
        <v>#N/A</v>
      </c>
      <c r="BO38" s="2">
        <f t="shared" si="10"/>
        <v>101.468</v>
      </c>
      <c r="BP38" s="2">
        <f t="shared" si="11"/>
        <v>101.783</v>
      </c>
      <c r="BQ38" s="2">
        <f t="shared" si="12"/>
        <v>98.626999999999995</v>
      </c>
      <c r="BR38" s="2">
        <f t="shared" si="13"/>
        <v>98.644000000000005</v>
      </c>
      <c r="BS38" s="2">
        <f t="shared" si="14"/>
        <v>98.78</v>
      </c>
      <c r="BT38" s="2">
        <f t="shared" si="15"/>
        <v>99.119</v>
      </c>
      <c r="BU38" s="2">
        <f t="shared" si="16"/>
        <v>99.712000000000003</v>
      </c>
      <c r="BV38" s="2">
        <f t="shared" si="17"/>
        <v>101.373</v>
      </c>
      <c r="BW38" s="2">
        <f t="shared" si="18"/>
        <v>100.42400000000001</v>
      </c>
      <c r="BX38" s="2">
        <f t="shared" si="19"/>
        <v>103.15300000000001</v>
      </c>
      <c r="BY38" s="2">
        <f t="shared" si="20"/>
        <v>104.70699999999999</v>
      </c>
      <c r="BZ38" s="2">
        <f t="shared" si="21"/>
        <v>102.39700000000001</v>
      </c>
      <c r="CA38" s="2">
        <f t="shared" si="22"/>
        <v>104.123</v>
      </c>
      <c r="CB38" s="2">
        <f t="shared" si="23"/>
        <v>105.05200000000001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101.869502352555</v>
      </c>
      <c r="DL38" s="2">
        <f t="shared" si="41"/>
        <v>99.931887246963569</v>
      </c>
      <c r="DM38" s="2">
        <f t="shared" si="41"/>
        <v>98.852753911806559</v>
      </c>
      <c r="DN38" s="2">
        <f t="shared" si="41"/>
        <v>99.171365721997333</v>
      </c>
      <c r="DO38" s="2">
        <f t="shared" si="41"/>
        <v>99.171013513513515</v>
      </c>
      <c r="DP38" s="2">
        <f t="shared" si="41"/>
        <v>99.362118065433876</v>
      </c>
      <c r="DQ38" s="2">
        <f t="shared" si="41"/>
        <v>100.34898459383754</v>
      </c>
      <c r="DR38" s="2">
        <f t="shared" si="41"/>
        <v>99.801171814671832</v>
      </c>
      <c r="DS38" s="2">
        <f t="shared" si="41"/>
        <v>101.02524182076814</v>
      </c>
      <c r="DT38" s="2">
        <f t="shared" si="41"/>
        <v>101.96958036984351</v>
      </c>
      <c r="DU38" s="2">
        <f t="shared" si="41"/>
        <v>103.06266131907307</v>
      </c>
      <c r="DV38" s="2">
        <f t="shared" si="41"/>
        <v>101.03114912054909</v>
      </c>
      <c r="DW38" s="2">
        <f t="shared" si="41"/>
        <v>102.89006539661317</v>
      </c>
      <c r="DX38" s="2">
        <f t="shared" si="41"/>
        <v>103.43007330659536</v>
      </c>
      <c r="DY38" s="2">
        <f t="shared" si="41"/>
        <v>107.53427920227919</v>
      </c>
      <c r="EA38" s="2">
        <f t="shared" si="42"/>
        <v>107.19861283913824</v>
      </c>
      <c r="EB38" s="2">
        <f t="shared" si="42"/>
        <v>101.73662009630819</v>
      </c>
      <c r="EC38" s="2">
        <f t="shared" si="42"/>
        <v>99.997815843778667</v>
      </c>
      <c r="ED38" s="2">
        <f t="shared" si="42"/>
        <v>100.14519640732465</v>
      </c>
      <c r="EE38" s="2">
        <f t="shared" si="42"/>
        <v>103.53930773975951</v>
      </c>
      <c r="EF38" s="2">
        <f t="shared" si="42"/>
        <v>100.55515335630344</v>
      </c>
      <c r="EG38" s="2">
        <f t="shared" si="42"/>
        <v>101.45671471320649</v>
      </c>
      <c r="EH38" s="2">
        <f t="shared" si="42"/>
        <v>101.77095567249377</v>
      </c>
      <c r="EI38" s="2">
        <f t="shared" si="42"/>
        <v>102.3830695855528</v>
      </c>
      <c r="EJ38" s="2">
        <f t="shared" si="42"/>
        <v>103.15526676533635</v>
      </c>
      <c r="EK38" s="2">
        <f t="shared" si="42"/>
        <v>105.38357623208023</v>
      </c>
      <c r="EL38" s="2">
        <f t="shared" si="42"/>
        <v>102.80936290465763</v>
      </c>
      <c r="EM38" s="2">
        <f t="shared" si="42"/>
        <v>108.44353605734351</v>
      </c>
      <c r="EN38" s="2">
        <f t="shared" si="42"/>
        <v>105.63408584699454</v>
      </c>
      <c r="EO38" s="2">
        <f t="shared" si="42"/>
        <v>120.42065742714996</v>
      </c>
      <c r="EQ38" s="2">
        <f t="shared" si="43"/>
        <v>102.45509878828931</v>
      </c>
      <c r="ER38" s="2">
        <f t="shared" si="43"/>
        <v>99.526555293952882</v>
      </c>
      <c r="ES38" s="2">
        <f t="shared" si="43"/>
        <v>97.786295824070336</v>
      </c>
      <c r="ET38" s="2">
        <f t="shared" si="43"/>
        <v>99.657700597124645</v>
      </c>
      <c r="EU38" s="2">
        <f t="shared" si="43"/>
        <v>99.607591018351044</v>
      </c>
      <c r="EV38" s="2">
        <f t="shared" si="43"/>
        <v>99.289981705530195</v>
      </c>
      <c r="EW38" s="2">
        <f t="shared" si="43"/>
        <v>102.47765456048582</v>
      </c>
      <c r="EX38" s="2">
        <f t="shared" si="43"/>
        <v>99.448116315521332</v>
      </c>
      <c r="EY38" s="2">
        <f t="shared" si="43"/>
        <v>103.48611131601839</v>
      </c>
      <c r="EZ38" s="2">
        <f t="shared" si="43"/>
        <v>104.588779184456</v>
      </c>
      <c r="FA38" s="2">
        <f t="shared" si="43"/>
        <v>104.94624331459312</v>
      </c>
      <c r="FB38" s="2">
        <f t="shared" si="43"/>
        <v>103.07977267380581</v>
      </c>
      <c r="FC38" s="2">
        <f t="shared" si="43"/>
        <v>107.59229301017344</v>
      </c>
      <c r="FD38" s="2">
        <f t="shared" si="43"/>
        <v>108.47779538308171</v>
      </c>
      <c r="FE38" s="2">
        <f t="shared" si="43"/>
        <v>118.5588089370064</v>
      </c>
      <c r="FG38" s="2">
        <f t="shared" si="44"/>
        <v>5.6706124826334595E-2</v>
      </c>
      <c r="FH38" s="2">
        <f t="shared" si="44"/>
        <v>5.3338380944899504E-2</v>
      </c>
      <c r="FI38" s="2">
        <f t="shared" si="44"/>
        <v>5.7430673382471598E-2</v>
      </c>
      <c r="FJ38" s="2">
        <f t="shared" si="44"/>
        <v>5.7204409586463424E-2</v>
      </c>
      <c r="FK38" s="2">
        <f t="shared" si="44"/>
        <v>5.2886333606629178E-2</v>
      </c>
      <c r="FL38" s="2">
        <f t="shared" si="44"/>
        <v>5.2007233933606928E-2</v>
      </c>
      <c r="FM38" s="2">
        <f t="shared" si="44"/>
        <v>5.3135469532534459E-2</v>
      </c>
      <c r="FN38" s="2">
        <f t="shared" si="44"/>
        <v>5.4530139833143372E-2</v>
      </c>
      <c r="FO38" s="2">
        <f t="shared" si="44"/>
        <v>5.1697971573104337E-2</v>
      </c>
      <c r="FP38" s="2">
        <f t="shared" si="44"/>
        <v>5.5544240496183658E-2</v>
      </c>
      <c r="FQ38" s="2">
        <f t="shared" si="44"/>
        <v>4.7167579782965437E-2</v>
      </c>
      <c r="FR38" s="2">
        <f t="shared" si="44"/>
        <v>5.0805135616191016E-2</v>
      </c>
      <c r="FS38" s="2">
        <f t="shared" si="44"/>
        <v>4.9334280400808089E-2</v>
      </c>
      <c r="FT38" s="2">
        <f t="shared" si="44"/>
        <v>4.8905269071104263E-2</v>
      </c>
      <c r="FU38" s="2">
        <f t="shared" si="44"/>
        <v>3.7017234149973752E-2</v>
      </c>
      <c r="FW38" s="2">
        <f t="shared" si="53"/>
        <v>8.1133706925981621E-6</v>
      </c>
      <c r="FX38" s="2">
        <f t="shared" si="45"/>
        <v>9.4273071688074436E-6</v>
      </c>
      <c r="FY38" s="2">
        <f t="shared" si="45"/>
        <v>1.0238044398166329E-5</v>
      </c>
      <c r="FZ38" s="2">
        <f t="shared" si="45"/>
        <v>9.3779743163782521E-6</v>
      </c>
      <c r="GA38" s="2">
        <f t="shared" si="45"/>
        <v>9.812925822188162E-6</v>
      </c>
      <c r="GB38" s="2">
        <f t="shared" si="45"/>
        <v>9.9677667148706557E-6</v>
      </c>
      <c r="GC38" s="2">
        <f t="shared" si="45"/>
        <v>1.1642082112959191E-5</v>
      </c>
      <c r="GD38" s="2">
        <f t="shared" si="45"/>
        <v>1.3862954910463442E-5</v>
      </c>
      <c r="GE38" s="2">
        <f t="shared" si="45"/>
        <v>1.2682620176571342E-5</v>
      </c>
      <c r="GF38" s="2">
        <f t="shared" si="45"/>
        <v>1.2775204292936885E-5</v>
      </c>
      <c r="GG38" s="2">
        <f t="shared" si="45"/>
        <v>1.11755971992878E-5</v>
      </c>
      <c r="GH38" s="2">
        <f t="shared" si="45"/>
        <v>9.5174497025250001E-6</v>
      </c>
      <c r="GI38" s="2">
        <f t="shared" si="45"/>
        <v>9.188286382076718E-6</v>
      </c>
      <c r="GJ38" s="2">
        <f t="shared" si="45"/>
        <v>8.6345630846992839E-6</v>
      </c>
      <c r="GK38" s="2">
        <f t="shared" si="45"/>
        <v>6.7558298474931647E-6</v>
      </c>
      <c r="GM38" s="86">
        <f t="shared" si="54"/>
        <v>9.8488645575639503E-12</v>
      </c>
      <c r="GN38" s="86">
        <f t="shared" si="46"/>
        <v>1.2862962810742309E-11</v>
      </c>
      <c r="GO38" s="86">
        <f t="shared" si="46"/>
        <v>1.5515739569414526E-11</v>
      </c>
      <c r="GP38" s="86">
        <f t="shared" si="46"/>
        <v>2.0352210588164192E-11</v>
      </c>
      <c r="GQ38" s="86">
        <f t="shared" si="46"/>
        <v>6.2913638741426969E-13</v>
      </c>
      <c r="GR38" s="86">
        <f t="shared" si="46"/>
        <v>1.1670270519118208E-12</v>
      </c>
      <c r="GS38" s="86">
        <f t="shared" si="46"/>
        <v>2.9696611184131434E-13</v>
      </c>
      <c r="GT38" s="86">
        <f t="shared" si="46"/>
        <v>9.4697432484624278E-13</v>
      </c>
      <c r="GU38" s="86">
        <f t="shared" si="46"/>
        <v>4.2183806984241261E-13</v>
      </c>
      <c r="GV38" s="86">
        <f t="shared" si="46"/>
        <v>2.3367341734596284E-12</v>
      </c>
      <c r="GW38" s="86">
        <f t="shared" si="46"/>
        <v>4.6336477272430142E-15</v>
      </c>
      <c r="GX38" s="86">
        <f t="shared" si="46"/>
        <v>2.7444148865711682E-13</v>
      </c>
      <c r="GY38" s="86">
        <f t="shared" si="46"/>
        <v>1.5645565319038323E-14</v>
      </c>
      <c r="GZ38" s="86">
        <f t="shared" si="46"/>
        <v>6.3345883467951419E-15</v>
      </c>
      <c r="HA38" s="86">
        <f t="shared" si="46"/>
        <v>1.254876778909893E-21</v>
      </c>
      <c r="HC38" s="86">
        <f t="shared" si="58"/>
        <v>3.7465580542151044E-23</v>
      </c>
      <c r="HD38" s="86">
        <f t="shared" si="47"/>
        <v>4.8387703463003779E-27</v>
      </c>
      <c r="HE38" s="86">
        <f t="shared" si="47"/>
        <v>1.3542614497404654E-27</v>
      </c>
      <c r="HF38" s="86">
        <f t="shared" si="47"/>
        <v>1.0628145111338178E-29</v>
      </c>
      <c r="HG38" s="86">
        <f t="shared" si="47"/>
        <v>1.1748145569129145E-30</v>
      </c>
      <c r="HH38" s="86">
        <f t="shared" si="47"/>
        <v>4.3204317918986524E-31</v>
      </c>
      <c r="HI38" s="86">
        <f t="shared" si="47"/>
        <v>1.8821222870943968E-30</v>
      </c>
      <c r="HJ38" s="86">
        <f t="shared" si="47"/>
        <v>2.7135237718874463E-29</v>
      </c>
      <c r="HK38" s="86">
        <f t="shared" si="47"/>
        <v>9.4535839090700726E-30</v>
      </c>
      <c r="HL38" s="86">
        <f t="shared" si="47"/>
        <v>2.2937538982926989E-30</v>
      </c>
      <c r="HM38" s="86">
        <f t="shared" si="47"/>
        <v>2.9504572107815957E-33</v>
      </c>
      <c r="HN38" s="86">
        <f t="shared" si="47"/>
        <v>3.6499302672569526E-31</v>
      </c>
      <c r="HO38" s="86">
        <f t="shared" si="47"/>
        <v>2.000095450039776E-31</v>
      </c>
      <c r="HP38" s="86">
        <f t="shared" si="47"/>
        <v>1.1432759783607636E-32</v>
      </c>
      <c r="HQ38" s="86">
        <f t="shared" si="47"/>
        <v>1.7371199725958995E-47</v>
      </c>
      <c r="HS38" s="86">
        <f t="shared" si="55"/>
        <v>1.3788626626163626E-137</v>
      </c>
      <c r="HT38" s="86">
        <f t="shared" si="48"/>
        <v>3.8696096825931756E-156</v>
      </c>
      <c r="HU38" s="86">
        <f t="shared" si="48"/>
        <v>6.0023141890981815E-163</v>
      </c>
      <c r="HV38" s="86">
        <f t="shared" si="48"/>
        <v>2.2456274237501826E-177</v>
      </c>
      <c r="HW38" s="86">
        <f t="shared" si="48"/>
        <v>2.4173005746421679E-185</v>
      </c>
      <c r="HX38" s="86">
        <f t="shared" si="48"/>
        <v>1.0526842120190228E-187</v>
      </c>
      <c r="HY38" s="86">
        <f t="shared" si="48"/>
        <v>1.2228649736413973E-185</v>
      </c>
      <c r="HZ38" s="86">
        <f t="shared" si="48"/>
        <v>5.8776005451144386E-176</v>
      </c>
      <c r="IA38" s="86">
        <f t="shared" si="48"/>
        <v>3.6008463851696863E-178</v>
      </c>
      <c r="IB38" s="86">
        <f t="shared" si="48"/>
        <v>4.6577325932071163E-182</v>
      </c>
      <c r="IC38" s="86">
        <f t="shared" si="48"/>
        <v>2.9964098919439375E-202</v>
      </c>
      <c r="ID38" s="86">
        <f t="shared" si="48"/>
        <v>4.9689723219945261E-190</v>
      </c>
      <c r="IE38" s="86">
        <f t="shared" si="48"/>
        <v>1.7794512999692815E-192</v>
      </c>
      <c r="IF38" s="86">
        <f t="shared" si="48"/>
        <v>1.214817335305196E-103</v>
      </c>
      <c r="IG38" s="86">
        <f t="shared" si="48"/>
        <v>1.4891593506627567E-68</v>
      </c>
      <c r="II38" s="86">
        <f t="shared" si="56"/>
        <v>3.665589125534638E-187</v>
      </c>
      <c r="IJ38" s="86">
        <f t="shared" si="49"/>
        <v>3.3714481972654796E-214</v>
      </c>
      <c r="IK38" s="86">
        <f t="shared" si="49"/>
        <v>1.0573540281152949E-223</v>
      </c>
      <c r="IL38" s="86">
        <f t="shared" si="49"/>
        <v>1.6711872661171403E-244</v>
      </c>
      <c r="IM38" s="86">
        <f t="shared" si="49"/>
        <v>1.6553362864893847E-255</v>
      </c>
      <c r="IN38" s="86">
        <f t="shared" si="49"/>
        <v>1.0426557364073408E-256</v>
      </c>
      <c r="IO38" s="86">
        <f t="shared" si="49"/>
        <v>1.6760047786669433E-253</v>
      </c>
      <c r="IP38" s="86">
        <f t="shared" si="49"/>
        <v>3.6351827576323318E-237</v>
      </c>
      <c r="IQ38" s="86">
        <f t="shared" si="49"/>
        <v>2.2486071651408714E-240</v>
      </c>
      <c r="IR38" s="86">
        <f t="shared" si="49"/>
        <v>1.3580704389501389E-249</v>
      </c>
      <c r="IS38" s="86">
        <f t="shared" si="49"/>
        <v>6.6048274131758532E-278</v>
      </c>
      <c r="IT38" s="86">
        <f t="shared" si="49"/>
        <v>1.6643759216347863E-261</v>
      </c>
      <c r="IU38" s="86">
        <f t="shared" si="49"/>
        <v>1.0998225204741447E-264</v>
      </c>
      <c r="IV38" s="86">
        <f t="shared" si="49"/>
        <v>4.5845880724667543E-274</v>
      </c>
      <c r="IW38" s="86">
        <f t="shared" si="49"/>
        <v>2.9883984825810726E-149</v>
      </c>
      <c r="IY38" s="86">
        <f t="shared" si="57"/>
        <v>9.8488645576014157E-12</v>
      </c>
      <c r="IZ38" s="86">
        <f t="shared" si="50"/>
        <v>1.2862962810742314E-11</v>
      </c>
      <c r="JA38" s="86">
        <f t="shared" si="50"/>
        <v>1.5515739569414526E-11</v>
      </c>
      <c r="JB38" s="86">
        <f t="shared" si="50"/>
        <v>2.0352210588164192E-11</v>
      </c>
      <c r="JC38" s="86">
        <f t="shared" si="50"/>
        <v>6.2913638741426969E-13</v>
      </c>
      <c r="JD38" s="86">
        <f t="shared" si="50"/>
        <v>1.1670270519118208E-12</v>
      </c>
      <c r="JE38" s="86">
        <f t="shared" si="50"/>
        <v>2.9696611184131434E-13</v>
      </c>
      <c r="JF38" s="86">
        <f t="shared" si="50"/>
        <v>9.4697432484624278E-13</v>
      </c>
      <c r="JG38" s="86">
        <f t="shared" si="50"/>
        <v>4.2183806984241261E-13</v>
      </c>
      <c r="JH38" s="86">
        <f t="shared" si="50"/>
        <v>2.3367341734596284E-12</v>
      </c>
      <c r="JI38" s="86">
        <f t="shared" si="50"/>
        <v>4.6336477272430142E-15</v>
      </c>
      <c r="JJ38" s="86">
        <f t="shared" si="50"/>
        <v>2.7444148865711682E-13</v>
      </c>
      <c r="JK38" s="86">
        <f t="shared" si="50"/>
        <v>1.5645565319038323E-14</v>
      </c>
      <c r="JL38" s="86">
        <f t="shared" si="50"/>
        <v>6.3345883467951419E-15</v>
      </c>
      <c r="JM38" s="86">
        <f t="shared" si="50"/>
        <v>1.254876778909893E-21</v>
      </c>
    </row>
    <row r="39" spans="2:273" x14ac:dyDescent="0.25">
      <c r="B39" s="2">
        <v>12</v>
      </c>
      <c r="C39" s="37">
        <v>101.581</v>
      </c>
      <c r="D39" s="37">
        <v>100.283</v>
      </c>
      <c r="E39" s="37">
        <v>98.186000000000007</v>
      </c>
      <c r="F39" s="37">
        <v>99.457999999999998</v>
      </c>
      <c r="G39" s="37">
        <v>102.136</v>
      </c>
      <c r="H39" s="37">
        <v>98.203000000000003</v>
      </c>
      <c r="I39" s="37">
        <v>101.831</v>
      </c>
      <c r="J39" s="37">
        <v>98.305000000000007</v>
      </c>
      <c r="K39" s="37">
        <v>99.424000000000007</v>
      </c>
      <c r="L39" s="37">
        <v>100.52500000000001</v>
      </c>
      <c r="M39" s="37">
        <v>102.05200000000001</v>
      </c>
      <c r="N39" s="37">
        <v>102.44799999999999</v>
      </c>
      <c r="O39" s="37">
        <v>103.93</v>
      </c>
      <c r="P39" s="37">
        <v>103.414</v>
      </c>
      <c r="Q39" s="37">
        <v>110.211</v>
      </c>
      <c r="S39" s="4">
        <f t="shared" si="7"/>
        <v>102.2938383858955</v>
      </c>
      <c r="T39" s="4">
        <f t="shared" si="7"/>
        <v>100.13132030872286</v>
      </c>
      <c r="U39" s="4">
        <f t="shared" si="7"/>
        <v>99.069663546558544</v>
      </c>
      <c r="V39" s="4">
        <f t="shared" si="7"/>
        <v>99.307806497587165</v>
      </c>
      <c r="W39" s="4">
        <f t="shared" si="7"/>
        <v>99.496285838427923</v>
      </c>
      <c r="X39" s="4">
        <f t="shared" si="7"/>
        <v>99.536041395710612</v>
      </c>
      <c r="Y39" s="4">
        <f t="shared" si="7"/>
        <v>100.56108881118291</v>
      </c>
      <c r="Z39" s="4">
        <f t="shared" si="7"/>
        <v>100.08373118416694</v>
      </c>
      <c r="AA39" s="4">
        <f t="shared" si="7"/>
        <v>101.27759981889518</v>
      </c>
      <c r="AB39" s="4">
        <f t="shared" si="7"/>
        <v>102.16853134489656</v>
      </c>
      <c r="AC39" s="4">
        <f t="shared" si="7"/>
        <v>103.29858338967568</v>
      </c>
      <c r="AD39" s="4">
        <f t="shared" si="7"/>
        <v>101.28334689736459</v>
      </c>
      <c r="AE39" s="4">
        <f t="shared" si="7"/>
        <v>103.42288785184893</v>
      </c>
      <c r="AF39" s="4">
        <f t="shared" si="7"/>
        <v>103.72535843691909</v>
      </c>
      <c r="AG39" s="4" t="e">
        <f t="shared" si="7"/>
        <v>#N/A</v>
      </c>
      <c r="AI39" s="4">
        <f t="shared" si="8"/>
        <v>-0.71283838589549475</v>
      </c>
      <c r="AJ39" s="4">
        <f t="shared" si="8"/>
        <v>0.15167969127713832</v>
      </c>
      <c r="AK39" s="4">
        <f t="shared" si="8"/>
        <v>-0.8836635465585374</v>
      </c>
      <c r="AL39" s="4">
        <f t="shared" si="8"/>
        <v>0.15019350241283291</v>
      </c>
      <c r="AM39" s="4">
        <f t="shared" si="8"/>
        <v>2.6397141615720727</v>
      </c>
      <c r="AN39" s="4">
        <f t="shared" si="8"/>
        <v>-1.3330413957106089</v>
      </c>
      <c r="AO39" s="4">
        <f t="shared" si="8"/>
        <v>1.2699111888170904</v>
      </c>
      <c r="AP39" s="4">
        <f t="shared" si="8"/>
        <v>-1.7787311841669293</v>
      </c>
      <c r="AQ39" s="4">
        <f t="shared" si="8"/>
        <v>-1.8535998188951766</v>
      </c>
      <c r="AR39" s="4">
        <f t="shared" si="8"/>
        <v>-1.6435313448965587</v>
      </c>
      <c r="AS39" s="4">
        <f t="shared" si="8"/>
        <v>-1.2465833896756777</v>
      </c>
      <c r="AT39" s="4">
        <f t="shared" si="8"/>
        <v>1.1646531026353983</v>
      </c>
      <c r="AU39" s="4">
        <f t="shared" si="8"/>
        <v>0.50711214815108008</v>
      </c>
      <c r="AV39" s="4">
        <f t="shared" si="8"/>
        <v>-0.31135843691909315</v>
      </c>
      <c r="AW39" s="4">
        <f t="shared" si="8"/>
        <v>0</v>
      </c>
      <c r="AY39" s="2">
        <f t="shared" si="51"/>
        <v>102.29383834958209</v>
      </c>
      <c r="AZ39" s="2">
        <f t="shared" si="9"/>
        <v>100.13132026198564</v>
      </c>
      <c r="BA39" s="2">
        <f t="shared" si="9"/>
        <v>99.069663487473335</v>
      </c>
      <c r="BB39" s="2">
        <f t="shared" si="9"/>
        <v>99.307806421697578</v>
      </c>
      <c r="BC39" s="2">
        <f t="shared" si="9"/>
        <v>99.496285835542722</v>
      </c>
      <c r="BD39" s="2">
        <f t="shared" si="9"/>
        <v>99.536041390665844</v>
      </c>
      <c r="BE39" s="2">
        <f t="shared" si="9"/>
        <v>100.561088809769</v>
      </c>
      <c r="BF39" s="2">
        <f t="shared" si="9"/>
        <v>100.08373118014759</v>
      </c>
      <c r="BG39" s="2">
        <f t="shared" si="9"/>
        <v>101.27759981700252</v>
      </c>
      <c r="BH39" s="2">
        <f t="shared" si="9"/>
        <v>102.16853133560618</v>
      </c>
      <c r="BI39" s="2">
        <f t="shared" si="9"/>
        <v>103.29858338964809</v>
      </c>
      <c r="BJ39" s="2">
        <f t="shared" si="9"/>
        <v>101.28334689612221</v>
      </c>
      <c r="BK39" s="2">
        <f t="shared" si="9"/>
        <v>103.42288785176129</v>
      </c>
      <c r="BL39" s="2">
        <f t="shared" si="9"/>
        <v>103.72535843688314</v>
      </c>
      <c r="BM39" s="2" t="e">
        <f t="shared" si="9"/>
        <v>#N/A</v>
      </c>
      <c r="BO39" s="2">
        <f t="shared" si="10"/>
        <v>101.581</v>
      </c>
      <c r="BP39" s="2">
        <f t="shared" si="11"/>
        <v>100.283</v>
      </c>
      <c r="BQ39" s="2">
        <f t="shared" si="12"/>
        <v>98.186000000000007</v>
      </c>
      <c r="BR39" s="2">
        <f t="shared" si="13"/>
        <v>99.457999999999998</v>
      </c>
      <c r="BS39" s="2">
        <f t="shared" si="14"/>
        <v>102.136</v>
      </c>
      <c r="BT39" s="2">
        <f t="shared" si="15"/>
        <v>98.203000000000003</v>
      </c>
      <c r="BU39" s="2">
        <f t="shared" si="16"/>
        <v>101.831</v>
      </c>
      <c r="BV39" s="2">
        <f t="shared" si="17"/>
        <v>98.305000000000007</v>
      </c>
      <c r="BW39" s="2">
        <f t="shared" si="18"/>
        <v>99.424000000000007</v>
      </c>
      <c r="BX39" s="2">
        <f t="shared" si="19"/>
        <v>100.52500000000001</v>
      </c>
      <c r="BY39" s="2">
        <f t="shared" si="20"/>
        <v>102.05200000000001</v>
      </c>
      <c r="BZ39" s="2">
        <f t="shared" si="21"/>
        <v>102.44799999999999</v>
      </c>
      <c r="CA39" s="2">
        <f t="shared" si="22"/>
        <v>103.93</v>
      </c>
      <c r="CB39" s="2">
        <f t="shared" si="23"/>
        <v>103.414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101.9812114016851</v>
      </c>
      <c r="DL39" s="2">
        <f t="shared" si="41"/>
        <v>100.04087651821864</v>
      </c>
      <c r="DM39" s="2">
        <f t="shared" si="41"/>
        <v>99.016045519203431</v>
      </c>
      <c r="DN39" s="2">
        <f t="shared" si="41"/>
        <v>99.259916329284778</v>
      </c>
      <c r="DO39" s="2">
        <f t="shared" si="41"/>
        <v>99.258199099099102</v>
      </c>
      <c r="DP39" s="2">
        <f t="shared" si="41"/>
        <v>99.481385253674745</v>
      </c>
      <c r="DQ39" s="2">
        <f t="shared" si="41"/>
        <v>100.51186050420168</v>
      </c>
      <c r="DR39" s="2">
        <f t="shared" si="41"/>
        <v>99.983631402831421</v>
      </c>
      <c r="DS39" s="2">
        <f t="shared" si="41"/>
        <v>101.21735419630157</v>
      </c>
      <c r="DT39" s="2">
        <f t="shared" si="41"/>
        <v>102.11224822190611</v>
      </c>
      <c r="DU39" s="2">
        <f t="shared" si="41"/>
        <v>103.19285483511585</v>
      </c>
      <c r="DV39" s="2">
        <f t="shared" si="41"/>
        <v>101.20033354783351</v>
      </c>
      <c r="DW39" s="2">
        <f t="shared" si="41"/>
        <v>103.14506305704099</v>
      </c>
      <c r="DX39" s="2">
        <f t="shared" si="41"/>
        <v>103.62282397504455</v>
      </c>
      <c r="DY39" s="2">
        <f t="shared" si="41"/>
        <v>107.66493610093609</v>
      </c>
      <c r="EA39" s="2">
        <f t="shared" si="42"/>
        <v>107.03740740050907</v>
      </c>
      <c r="EB39" s="2">
        <f t="shared" si="42"/>
        <v>101.59568282504013</v>
      </c>
      <c r="EC39" s="2">
        <f t="shared" si="42"/>
        <v>99.872619477988394</v>
      </c>
      <c r="ED39" s="2">
        <f t="shared" si="42"/>
        <v>100.02772213355001</v>
      </c>
      <c r="EE39" s="2">
        <f t="shared" si="42"/>
        <v>103.38561575190471</v>
      </c>
      <c r="EF39" s="2">
        <f t="shared" si="42"/>
        <v>100.44489798806373</v>
      </c>
      <c r="EG39" s="2">
        <f t="shared" si="42"/>
        <v>101.36091863896037</v>
      </c>
      <c r="EH39" s="2">
        <f t="shared" si="42"/>
        <v>101.6671839212451</v>
      </c>
      <c r="EI39" s="2">
        <f t="shared" si="42"/>
        <v>102.28518739768741</v>
      </c>
      <c r="EJ39" s="2">
        <f t="shared" si="42"/>
        <v>103.04101587220579</v>
      </c>
      <c r="EK39" s="2">
        <f t="shared" si="42"/>
        <v>105.24658009290593</v>
      </c>
      <c r="EL39" s="2">
        <f t="shared" si="42"/>
        <v>102.69777294457268</v>
      </c>
      <c r="EM39" s="2">
        <f t="shared" si="42"/>
        <v>108.30563286804608</v>
      </c>
      <c r="EN39" s="2">
        <f t="shared" si="42"/>
        <v>105.54346306010929</v>
      </c>
      <c r="EO39" s="2">
        <f t="shared" si="42"/>
        <v>120.23756894100924</v>
      </c>
      <c r="EQ39" s="2">
        <f t="shared" si="43"/>
        <v>102.34781421690374</v>
      </c>
      <c r="ER39" s="2">
        <f t="shared" si="43"/>
        <v>99.410550672630023</v>
      </c>
      <c r="ES39" s="2">
        <f t="shared" si="43"/>
        <v>97.686597315688999</v>
      </c>
      <c r="ET39" s="2">
        <f t="shared" si="43"/>
        <v>99.545642854097352</v>
      </c>
      <c r="EU39" s="2">
        <f t="shared" si="43"/>
        <v>99.499253826390884</v>
      </c>
      <c r="EV39" s="2">
        <f t="shared" si="43"/>
        <v>99.193887459706104</v>
      </c>
      <c r="EW39" s="2">
        <f t="shared" si="43"/>
        <v>102.36973858656653</v>
      </c>
      <c r="EX39" s="2">
        <f t="shared" si="43"/>
        <v>99.371851254233235</v>
      </c>
      <c r="EY39" s="2">
        <f t="shared" si="43"/>
        <v>103.37554714750779</v>
      </c>
      <c r="EZ39" s="2">
        <f t="shared" si="43"/>
        <v>104.45712397616545</v>
      </c>
      <c r="FA39" s="2">
        <f t="shared" si="43"/>
        <v>104.81333870837155</v>
      </c>
      <c r="FB39" s="2">
        <f t="shared" si="43"/>
        <v>102.96507443189005</v>
      </c>
      <c r="FC39" s="2">
        <f t="shared" si="43"/>
        <v>107.46407975597617</v>
      </c>
      <c r="FD39" s="2">
        <f t="shared" si="43"/>
        <v>108.35476143450714</v>
      </c>
      <c r="FE39" s="2">
        <f t="shared" si="43"/>
        <v>118.39637323964448</v>
      </c>
      <c r="FG39" s="2">
        <f t="shared" si="44"/>
        <v>6.1838715743358655E-2</v>
      </c>
      <c r="FH39" s="2">
        <f t="shared" si="44"/>
        <v>5.818495249466122E-2</v>
      </c>
      <c r="FI39" s="2">
        <f t="shared" si="44"/>
        <v>6.2624490887919826E-2</v>
      </c>
      <c r="FJ39" s="2">
        <f t="shared" si="44"/>
        <v>6.2379118834801559E-2</v>
      </c>
      <c r="FK39" s="2">
        <f t="shared" si="44"/>
        <v>5.7694333372434105E-2</v>
      </c>
      <c r="FL39" s="2">
        <f t="shared" si="44"/>
        <v>5.6740100955408254E-2</v>
      </c>
      <c r="FM39" s="2">
        <f t="shared" si="44"/>
        <v>5.7964732553196716E-2</v>
      </c>
      <c r="FN39" s="2">
        <f t="shared" si="44"/>
        <v>5.9478196381026714E-2</v>
      </c>
      <c r="FO39" s="2">
        <f t="shared" si="44"/>
        <v>5.6404369018121091E-2</v>
      </c>
      <c r="FP39" s="2">
        <f t="shared" si="44"/>
        <v>6.0578420493204721E-2</v>
      </c>
      <c r="FQ39" s="2">
        <f t="shared" si="44"/>
        <v>5.1483937775101372E-2</v>
      </c>
      <c r="FR39" s="2">
        <f t="shared" si="44"/>
        <v>5.5435003914206887E-2</v>
      </c>
      <c r="FS39" s="2">
        <f t="shared" si="44"/>
        <v>5.3837712370890141E-2</v>
      </c>
      <c r="FT39" s="2">
        <f t="shared" si="44"/>
        <v>5.3371737762100226E-2</v>
      </c>
      <c r="FU39" s="2">
        <f t="shared" si="44"/>
        <v>4.0444149671309826E-2</v>
      </c>
      <c r="FW39" s="2">
        <f t="shared" si="53"/>
        <v>8.8961270980985939E-6</v>
      </c>
      <c r="FX39" s="2">
        <f t="shared" si="45"/>
        <v>1.0336827357291368E-5</v>
      </c>
      <c r="FY39" s="2">
        <f t="shared" si="45"/>
        <v>1.1225781365491557E-5</v>
      </c>
      <c r="FZ39" s="2">
        <f t="shared" si="45"/>
        <v>1.0282735058388891E-5</v>
      </c>
      <c r="GA39" s="2">
        <f t="shared" si="45"/>
        <v>1.0759649017880845E-5</v>
      </c>
      <c r="GB39" s="2">
        <f t="shared" si="45"/>
        <v>1.0929428356570563E-5</v>
      </c>
      <c r="GC39" s="2">
        <f t="shared" si="45"/>
        <v>1.2765274856521214E-5</v>
      </c>
      <c r="GD39" s="2">
        <f t="shared" si="45"/>
        <v>1.5200407463306465E-5</v>
      </c>
      <c r="GE39" s="2">
        <f t="shared" si="45"/>
        <v>1.3906199478001664E-5</v>
      </c>
      <c r="GF39" s="2">
        <f t="shared" si="45"/>
        <v>1.4007715693568974E-5</v>
      </c>
      <c r="GG39" s="2">
        <f t="shared" si="45"/>
        <v>1.2253785445848594E-5</v>
      </c>
      <c r="GH39" s="2">
        <f t="shared" si="45"/>
        <v>1.0435666499403854E-5</v>
      </c>
      <c r="GI39" s="2">
        <f t="shared" si="45"/>
        <v>1.0074746746912814E-5</v>
      </c>
      <c r="GJ39" s="2">
        <f t="shared" si="45"/>
        <v>9.467602268637283E-6</v>
      </c>
      <c r="GK39" s="2">
        <f t="shared" si="45"/>
        <v>7.4076152964179773E-6</v>
      </c>
      <c r="GM39" s="86">
        <f t="shared" si="54"/>
        <v>2.6012107223495581E-11</v>
      </c>
      <c r="GN39" s="86">
        <f t="shared" si="46"/>
        <v>3.2796613075599392E-11</v>
      </c>
      <c r="GO39" s="86">
        <f t="shared" si="46"/>
        <v>4.0203731466152816E-11</v>
      </c>
      <c r="GP39" s="86">
        <f t="shared" si="46"/>
        <v>5.1923343327011985E-11</v>
      </c>
      <c r="GQ39" s="86">
        <f t="shared" si="46"/>
        <v>1.865670141231523E-12</v>
      </c>
      <c r="GR39" s="86">
        <f t="shared" si="46"/>
        <v>3.3315108349000896E-12</v>
      </c>
      <c r="GS39" s="86">
        <f t="shared" si="46"/>
        <v>9.1707452584321454E-13</v>
      </c>
      <c r="GT39" s="86">
        <f t="shared" si="46"/>
        <v>2.7829768833261203E-12</v>
      </c>
      <c r="GU39" s="86">
        <f t="shared" si="46"/>
        <v>1.265422964591972E-12</v>
      </c>
      <c r="GV39" s="86">
        <f t="shared" si="46"/>
        <v>6.5998527249986275E-12</v>
      </c>
      <c r="GW39" s="86">
        <f t="shared" si="46"/>
        <v>1.6808091312089438E-14</v>
      </c>
      <c r="GX39" s="86">
        <f t="shared" si="46"/>
        <v>8.357086384560565E-13</v>
      </c>
      <c r="GY39" s="86">
        <f t="shared" si="46"/>
        <v>5.4437606734620024E-14</v>
      </c>
      <c r="GZ39" s="86">
        <f t="shared" si="46"/>
        <v>2.2987868075772391E-14</v>
      </c>
      <c r="HA39" s="86">
        <f t="shared" si="46"/>
        <v>8.4348525372859517E-21</v>
      </c>
      <c r="HC39" s="86">
        <f t="shared" si="58"/>
        <v>1.5581216071674147E-22</v>
      </c>
      <c r="HD39" s="86">
        <f t="shared" si="47"/>
        <v>2.588217314392536E-26</v>
      </c>
      <c r="HE39" s="86">
        <f t="shared" si="47"/>
        <v>7.7506119093390882E-27</v>
      </c>
      <c r="HF39" s="86">
        <f t="shared" si="47"/>
        <v>6.9766825368563267E-29</v>
      </c>
      <c r="HG39" s="86">
        <f t="shared" si="47"/>
        <v>8.3697125056802479E-30</v>
      </c>
      <c r="HH39" s="86">
        <f t="shared" si="47"/>
        <v>3.1460808217451156E-30</v>
      </c>
      <c r="HI39" s="86">
        <f t="shared" si="47"/>
        <v>1.3604721253939085E-29</v>
      </c>
      <c r="HJ39" s="86">
        <f t="shared" si="47"/>
        <v>1.8207156138285949E-28</v>
      </c>
      <c r="HK39" s="86">
        <f t="shared" si="47"/>
        <v>6.4287771774340503E-29</v>
      </c>
      <c r="HL39" s="86">
        <f t="shared" si="47"/>
        <v>1.6543710128709318E-29</v>
      </c>
      <c r="HM39" s="86">
        <f t="shared" si="47"/>
        <v>2.5617337113626152E-32</v>
      </c>
      <c r="HN39" s="86">
        <f t="shared" si="47"/>
        <v>2.6925903663471857E-30</v>
      </c>
      <c r="HO39" s="86">
        <f t="shared" si="47"/>
        <v>1.4975853528955749E-30</v>
      </c>
      <c r="HP39" s="86">
        <f t="shared" si="47"/>
        <v>9.3326355946767069E-32</v>
      </c>
      <c r="HQ39" s="86">
        <f t="shared" si="47"/>
        <v>3.7785313899991473E-46</v>
      </c>
      <c r="HS39" s="86">
        <f t="shared" si="55"/>
        <v>6.476454100361273E-135</v>
      </c>
      <c r="HT39" s="86">
        <f t="shared" si="48"/>
        <v>4.743786298250273E-153</v>
      </c>
      <c r="HU39" s="86">
        <f t="shared" si="48"/>
        <v>1.0642767657872526E-159</v>
      </c>
      <c r="HV39" s="86">
        <f t="shared" si="48"/>
        <v>7.4307730435556223E-174</v>
      </c>
      <c r="HW39" s="86">
        <f t="shared" si="48"/>
        <v>1.1942896703862623E-181</v>
      </c>
      <c r="HX39" s="86">
        <f t="shared" si="48"/>
        <v>5.67090835235797E-184</v>
      </c>
      <c r="HY39" s="86">
        <f t="shared" si="48"/>
        <v>6.6784742606430845E-182</v>
      </c>
      <c r="HZ39" s="86">
        <f t="shared" si="48"/>
        <v>2.1948102850177298E-172</v>
      </c>
      <c r="IA39" s="86">
        <f t="shared" si="48"/>
        <v>1.4035512549134172E-174</v>
      </c>
      <c r="IB39" s="86">
        <f t="shared" si="48"/>
        <v>2.3448587908435571E-178</v>
      </c>
      <c r="IC39" s="86">
        <f t="shared" si="48"/>
        <v>3.5429207167862746E-198</v>
      </c>
      <c r="ID39" s="86">
        <f t="shared" si="48"/>
        <v>2.9576438890586163E-186</v>
      </c>
      <c r="IE39" s="86">
        <f t="shared" si="48"/>
        <v>1.1509995318201256E-188</v>
      </c>
      <c r="IF39" s="86">
        <f t="shared" si="48"/>
        <v>1.2235926285320226E-101</v>
      </c>
      <c r="IG39" s="86">
        <f t="shared" si="48"/>
        <v>2.8805784918522698E-67</v>
      </c>
      <c r="II39" s="86">
        <f t="shared" si="56"/>
        <v>2.8929977068139356E-184</v>
      </c>
      <c r="IJ39" s="86">
        <f t="shared" si="49"/>
        <v>7.7740509112569676E-211</v>
      </c>
      <c r="IK39" s="86">
        <f t="shared" si="49"/>
        <v>3.6534945485811839E-220</v>
      </c>
      <c r="IL39" s="86">
        <f t="shared" si="49"/>
        <v>1.1591761774309894E-240</v>
      </c>
      <c r="IM39" s="86">
        <f t="shared" si="49"/>
        <v>1.7781757337798913E-251</v>
      </c>
      <c r="IN39" s="86">
        <f t="shared" si="49"/>
        <v>1.1852259294480033E-252</v>
      </c>
      <c r="IO39" s="86">
        <f t="shared" si="49"/>
        <v>1.920481412136232E-249</v>
      </c>
      <c r="IP39" s="86">
        <f t="shared" si="49"/>
        <v>2.6006881140915747E-233</v>
      </c>
      <c r="IQ39" s="86">
        <f t="shared" si="49"/>
        <v>1.6917512882161771E-236</v>
      </c>
      <c r="IR39" s="86">
        <f t="shared" si="49"/>
        <v>1.4514355103323423E-245</v>
      </c>
      <c r="IS39" s="86">
        <f t="shared" si="49"/>
        <v>1.8065866159456305E-273</v>
      </c>
      <c r="IT39" s="86">
        <f t="shared" si="49"/>
        <v>2.1717710572318962E-257</v>
      </c>
      <c r="IU39" s="86">
        <f t="shared" si="49"/>
        <v>1.5657042640862877E-260</v>
      </c>
      <c r="IV39" s="86">
        <f t="shared" si="49"/>
        <v>8.7120362632192422E-270</v>
      </c>
      <c r="IW39" s="86">
        <f t="shared" si="49"/>
        <v>5.5550429074205319E-147</v>
      </c>
      <c r="IY39" s="86">
        <f t="shared" si="57"/>
        <v>2.6012107223651395E-11</v>
      </c>
      <c r="IZ39" s="86">
        <f t="shared" si="50"/>
        <v>3.2796613075599418E-11</v>
      </c>
      <c r="JA39" s="86">
        <f t="shared" si="50"/>
        <v>4.0203731466152822E-11</v>
      </c>
      <c r="JB39" s="86">
        <f t="shared" si="50"/>
        <v>5.1923343327011985E-11</v>
      </c>
      <c r="JC39" s="86">
        <f t="shared" si="50"/>
        <v>1.865670141231523E-12</v>
      </c>
      <c r="JD39" s="86">
        <f t="shared" si="50"/>
        <v>3.3315108349000896E-12</v>
      </c>
      <c r="JE39" s="86">
        <f t="shared" si="50"/>
        <v>9.1707452584321454E-13</v>
      </c>
      <c r="JF39" s="86">
        <f t="shared" si="50"/>
        <v>2.7829768833261203E-12</v>
      </c>
      <c r="JG39" s="86">
        <f t="shared" si="50"/>
        <v>1.265422964591972E-12</v>
      </c>
      <c r="JH39" s="86">
        <f t="shared" si="50"/>
        <v>6.5998527249986275E-12</v>
      </c>
      <c r="JI39" s="86">
        <f t="shared" si="50"/>
        <v>1.6808091312089438E-14</v>
      </c>
      <c r="JJ39" s="86">
        <f t="shared" si="50"/>
        <v>8.357086384560565E-13</v>
      </c>
      <c r="JK39" s="86">
        <f t="shared" si="50"/>
        <v>5.4437606734620024E-14</v>
      </c>
      <c r="JL39" s="86">
        <f t="shared" si="50"/>
        <v>2.2987868075772391E-14</v>
      </c>
      <c r="JM39" s="86">
        <f t="shared" si="50"/>
        <v>8.4348525372859517E-21</v>
      </c>
    </row>
    <row r="40" spans="2:273" x14ac:dyDescent="0.25">
      <c r="B40" s="2">
        <v>13</v>
      </c>
      <c r="C40" s="37">
        <v>101</v>
      </c>
      <c r="D40" s="37">
        <v>99.466999999999999</v>
      </c>
      <c r="E40" s="37">
        <v>99.846999999999994</v>
      </c>
      <c r="F40" s="37">
        <v>99.424000000000007</v>
      </c>
      <c r="G40" s="37">
        <v>100.373</v>
      </c>
      <c r="H40" s="37">
        <v>99</v>
      </c>
      <c r="I40" s="37">
        <v>100.81399999999999</v>
      </c>
      <c r="J40" s="37">
        <v>101.051</v>
      </c>
      <c r="K40" s="37">
        <v>101.288</v>
      </c>
      <c r="L40" s="37">
        <v>102.57599999999999</v>
      </c>
      <c r="M40" s="37">
        <v>103.05200000000001</v>
      </c>
      <c r="N40" s="37">
        <v>100.79300000000001</v>
      </c>
      <c r="O40" s="37">
        <v>103.684</v>
      </c>
      <c r="P40" s="37">
        <v>104.20699999999999</v>
      </c>
      <c r="Q40" s="37">
        <v>107.825</v>
      </c>
      <c r="S40" s="4">
        <f t="shared" si="7"/>
        <v>102.41528128539693</v>
      </c>
      <c r="T40" s="4">
        <f t="shared" si="7"/>
        <v>100.23262611489153</v>
      </c>
      <c r="U40" s="4">
        <f t="shared" si="7"/>
        <v>99.21808482401363</v>
      </c>
      <c r="V40" s="4">
        <f t="shared" si="7"/>
        <v>99.386656208536365</v>
      </c>
      <c r="W40" s="4">
        <f t="shared" si="7"/>
        <v>99.589843120861445</v>
      </c>
      <c r="X40" s="4">
        <f t="shared" si="7"/>
        <v>99.646053690751131</v>
      </c>
      <c r="Y40" s="4">
        <f t="shared" si="7"/>
        <v>100.71206490522974</v>
      </c>
      <c r="Z40" s="4">
        <f t="shared" si="7"/>
        <v>100.25666172161591</v>
      </c>
      <c r="AA40" s="4">
        <f t="shared" si="7"/>
        <v>101.45732897521091</v>
      </c>
      <c r="AB40" s="4">
        <f t="shared" si="7"/>
        <v>102.29930444424363</v>
      </c>
      <c r="AC40" s="4">
        <f t="shared" si="7"/>
        <v>103.42339587115198</v>
      </c>
      <c r="AD40" s="4">
        <f t="shared" si="7"/>
        <v>101.44308046747074</v>
      </c>
      <c r="AE40" s="4">
        <f t="shared" si="7"/>
        <v>103.68004166457251</v>
      </c>
      <c r="AF40" s="4">
        <f t="shared" si="7"/>
        <v>103.91092698540882</v>
      </c>
      <c r="AG40" s="4" t="e">
        <f t="shared" si="7"/>
        <v>#N/A</v>
      </c>
      <c r="AI40" s="4">
        <f t="shared" si="8"/>
        <v>-1.4152812853969294</v>
      </c>
      <c r="AJ40" s="4">
        <f t="shared" si="8"/>
        <v>-0.76562611489153198</v>
      </c>
      <c r="AK40" s="4">
        <f t="shared" si="8"/>
        <v>0.62891517598636426</v>
      </c>
      <c r="AL40" s="4">
        <f t="shared" si="8"/>
        <v>3.7343791463641196E-2</v>
      </c>
      <c r="AM40" s="4">
        <f t="shared" si="8"/>
        <v>0.78315687913855925</v>
      </c>
      <c r="AN40" s="4">
        <f t="shared" si="8"/>
        <v>-0.64605369075113117</v>
      </c>
      <c r="AO40" s="4">
        <f t="shared" si="8"/>
        <v>0.10193509477025486</v>
      </c>
      <c r="AP40" s="4">
        <f t="shared" si="8"/>
        <v>0.79433827838408888</v>
      </c>
      <c r="AQ40" s="4">
        <f t="shared" si="8"/>
        <v>-0.16932897521091661</v>
      </c>
      <c r="AR40" s="4">
        <f t="shared" si="8"/>
        <v>0.27669555575636195</v>
      </c>
      <c r="AS40" s="4">
        <f t="shared" si="8"/>
        <v>-0.37139587115197514</v>
      </c>
      <c r="AT40" s="4">
        <f t="shared" si="8"/>
        <v>-0.65008046747072967</v>
      </c>
      <c r="AU40" s="4">
        <f t="shared" si="8"/>
        <v>3.9583354274839166E-3</v>
      </c>
      <c r="AV40" s="4">
        <f t="shared" si="8"/>
        <v>0.29607301459117252</v>
      </c>
      <c r="AW40" s="4">
        <f t="shared" si="8"/>
        <v>0</v>
      </c>
      <c r="AY40" s="2">
        <f t="shared" si="51"/>
        <v>102.41528119325267</v>
      </c>
      <c r="AZ40" s="2">
        <f t="shared" si="9"/>
        <v>100.23262600020135</v>
      </c>
      <c r="BA40" s="2">
        <f t="shared" si="9"/>
        <v>99.21808467685706</v>
      </c>
      <c r="BB40" s="2">
        <f t="shared" si="9"/>
        <v>99.386656022340603</v>
      </c>
      <c r="BC40" s="2">
        <f t="shared" si="9"/>
        <v>99.589843112663544</v>
      </c>
      <c r="BD40" s="2">
        <f t="shared" si="9"/>
        <v>99.646053676933931</v>
      </c>
      <c r="BE40" s="2">
        <f t="shared" si="9"/>
        <v>100.71206490105142</v>
      </c>
      <c r="BF40" s="2">
        <f t="shared" si="9"/>
        <v>100.25666171029921</v>
      </c>
      <c r="BG40" s="2">
        <f t="shared" si="9"/>
        <v>101.4573289697713</v>
      </c>
      <c r="BH40" s="2">
        <f t="shared" si="9"/>
        <v>102.29930441907965</v>
      </c>
      <c r="BI40" s="2">
        <f t="shared" si="9"/>
        <v>103.42339587105647</v>
      </c>
      <c r="BJ40" s="2">
        <f t="shared" si="9"/>
        <v>101.4430804638469</v>
      </c>
      <c r="BK40" s="2">
        <f t="shared" si="9"/>
        <v>103.68004166428145</v>
      </c>
      <c r="BL40" s="2">
        <f t="shared" si="9"/>
        <v>103.91092698528441</v>
      </c>
      <c r="BM40" s="2" t="e">
        <f t="shared" si="9"/>
        <v>#N/A</v>
      </c>
      <c r="BO40" s="2">
        <f t="shared" si="10"/>
        <v>101</v>
      </c>
      <c r="BP40" s="2">
        <f t="shared" si="11"/>
        <v>99.466999999999999</v>
      </c>
      <c r="BQ40" s="2">
        <f t="shared" si="12"/>
        <v>99.846999999999994</v>
      </c>
      <c r="BR40" s="2">
        <f t="shared" si="13"/>
        <v>99.424000000000007</v>
      </c>
      <c r="BS40" s="2">
        <f t="shared" si="14"/>
        <v>100.373</v>
      </c>
      <c r="BT40" s="2">
        <f t="shared" si="15"/>
        <v>99</v>
      </c>
      <c r="BU40" s="2">
        <f t="shared" si="16"/>
        <v>100.81399999999999</v>
      </c>
      <c r="BV40" s="2">
        <f t="shared" si="17"/>
        <v>101.051</v>
      </c>
      <c r="BW40" s="2">
        <f t="shared" si="18"/>
        <v>101.288</v>
      </c>
      <c r="BX40" s="2">
        <f t="shared" si="19"/>
        <v>102.57599999999999</v>
      </c>
      <c r="BY40" s="2">
        <f t="shared" si="20"/>
        <v>103.05200000000001</v>
      </c>
      <c r="BZ40" s="2">
        <f t="shared" si="21"/>
        <v>100.79300000000001</v>
      </c>
      <c r="CA40" s="2">
        <f t="shared" si="22"/>
        <v>103.684</v>
      </c>
      <c r="CB40" s="2">
        <f t="shared" si="23"/>
        <v>104.20699999999999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102.0929204508152</v>
      </c>
      <c r="DL40" s="2">
        <f t="shared" si="41"/>
        <v>100.14986578947369</v>
      </c>
      <c r="DM40" s="2">
        <f t="shared" si="41"/>
        <v>99.179337126600302</v>
      </c>
      <c r="DN40" s="2">
        <f t="shared" si="41"/>
        <v>99.348466936572223</v>
      </c>
      <c r="DO40" s="2">
        <f t="shared" si="41"/>
        <v>99.345384684684689</v>
      </c>
      <c r="DP40" s="2">
        <f t="shared" si="41"/>
        <v>99.600652441915614</v>
      </c>
      <c r="DQ40" s="2">
        <f t="shared" si="41"/>
        <v>100.67473641456583</v>
      </c>
      <c r="DR40" s="2">
        <f t="shared" si="41"/>
        <v>100.16609099099101</v>
      </c>
      <c r="DS40" s="2">
        <f t="shared" si="41"/>
        <v>101.40946657183501</v>
      </c>
      <c r="DT40" s="2">
        <f t="shared" si="41"/>
        <v>102.2549160739687</v>
      </c>
      <c r="DU40" s="2">
        <f t="shared" si="41"/>
        <v>103.32304835115863</v>
      </c>
      <c r="DV40" s="2">
        <f t="shared" si="41"/>
        <v>101.36951797511794</v>
      </c>
      <c r="DW40" s="2">
        <f t="shared" si="41"/>
        <v>103.40006071746879</v>
      </c>
      <c r="DX40" s="2">
        <f t="shared" si="41"/>
        <v>103.81557464349375</v>
      </c>
      <c r="DY40" s="2">
        <f t="shared" si="41"/>
        <v>107.795592999593</v>
      </c>
      <c r="EA40" s="2">
        <f t="shared" si="42"/>
        <v>106.8762019618799</v>
      </c>
      <c r="EB40" s="2">
        <f t="shared" si="42"/>
        <v>101.45474555377207</v>
      </c>
      <c r="EC40" s="2">
        <f t="shared" si="42"/>
        <v>99.747423112198121</v>
      </c>
      <c r="ED40" s="2">
        <f t="shared" si="42"/>
        <v>99.910247859775382</v>
      </c>
      <c r="EE40" s="2">
        <f t="shared" si="42"/>
        <v>103.23192376404991</v>
      </c>
      <c r="EF40" s="2">
        <f t="shared" si="42"/>
        <v>100.33464261982402</v>
      </c>
      <c r="EG40" s="2">
        <f t="shared" si="42"/>
        <v>101.26512256471423</v>
      </c>
      <c r="EH40" s="2">
        <f t="shared" si="42"/>
        <v>101.56341216999644</v>
      </c>
      <c r="EI40" s="2">
        <f t="shared" si="42"/>
        <v>102.187305209822</v>
      </c>
      <c r="EJ40" s="2">
        <f t="shared" si="42"/>
        <v>102.92676497907524</v>
      </c>
      <c r="EK40" s="2">
        <f t="shared" si="42"/>
        <v>105.10958395373163</v>
      </c>
      <c r="EL40" s="2">
        <f t="shared" si="42"/>
        <v>102.58618298448772</v>
      </c>
      <c r="EM40" s="2">
        <f t="shared" si="42"/>
        <v>108.16772967874866</v>
      </c>
      <c r="EN40" s="2">
        <f t="shared" si="42"/>
        <v>105.45284027322404</v>
      </c>
      <c r="EO40" s="2">
        <f t="shared" si="42"/>
        <v>120.05448045486851</v>
      </c>
      <c r="EQ40" s="2">
        <f t="shared" si="43"/>
        <v>102.24052964551818</v>
      </c>
      <c r="ER40" s="2">
        <f t="shared" si="43"/>
        <v>99.294546051307165</v>
      </c>
      <c r="ES40" s="2">
        <f t="shared" si="43"/>
        <v>97.586898807307662</v>
      </c>
      <c r="ET40" s="2">
        <f t="shared" si="43"/>
        <v>99.433585111070073</v>
      </c>
      <c r="EU40" s="2">
        <f t="shared" si="43"/>
        <v>99.39091663443071</v>
      </c>
      <c r="EV40" s="2">
        <f t="shared" si="43"/>
        <v>99.097793213882014</v>
      </c>
      <c r="EW40" s="2">
        <f t="shared" si="43"/>
        <v>102.26182261264725</v>
      </c>
      <c r="EX40" s="2">
        <f t="shared" si="43"/>
        <v>99.295586192945137</v>
      </c>
      <c r="EY40" s="2">
        <f t="shared" si="43"/>
        <v>103.26498297899718</v>
      </c>
      <c r="EZ40" s="2">
        <f t="shared" si="43"/>
        <v>104.3254687678749</v>
      </c>
      <c r="FA40" s="2">
        <f t="shared" si="43"/>
        <v>104.68043410214997</v>
      </c>
      <c r="FB40" s="2">
        <f t="shared" si="43"/>
        <v>102.85037618997427</v>
      </c>
      <c r="FC40" s="2">
        <f t="shared" si="43"/>
        <v>107.33586650177892</v>
      </c>
      <c r="FD40" s="2">
        <f t="shared" si="43"/>
        <v>108.23172748593255</v>
      </c>
      <c r="FE40" s="2">
        <f t="shared" si="43"/>
        <v>118.23393754228255</v>
      </c>
      <c r="FG40" s="2">
        <f t="shared" si="44"/>
        <v>6.7402673227251089E-2</v>
      </c>
      <c r="FH40" s="2">
        <f t="shared" si="44"/>
        <v>6.3442392853337276E-2</v>
      </c>
      <c r="FI40" s="2">
        <f t="shared" si="44"/>
        <v>6.825400507221828E-2</v>
      </c>
      <c r="FJ40" s="2">
        <f t="shared" si="44"/>
        <v>6.7988175568444123E-2</v>
      </c>
      <c r="FK40" s="2">
        <f t="shared" si="44"/>
        <v>6.291040384971093E-2</v>
      </c>
      <c r="FL40" s="2">
        <f t="shared" si="44"/>
        <v>6.1875565401751549E-2</v>
      </c>
      <c r="FM40" s="2">
        <f t="shared" si="44"/>
        <v>6.3203609767553098E-2</v>
      </c>
      <c r="FN40" s="2">
        <f t="shared" si="44"/>
        <v>6.4844445412957391E-2</v>
      </c>
      <c r="FO40" s="2">
        <f t="shared" si="44"/>
        <v>6.1511428410241091E-2</v>
      </c>
      <c r="FP40" s="2">
        <f t="shared" si="44"/>
        <v>6.6036964404779852E-2</v>
      </c>
      <c r="FQ40" s="2">
        <f t="shared" si="44"/>
        <v>5.6172004525167574E-2</v>
      </c>
      <c r="FR40" s="2">
        <f t="shared" si="44"/>
        <v>6.0459917183292841E-2</v>
      </c>
      <c r="FS40" s="2">
        <f t="shared" si="44"/>
        <v>5.8726840821787196E-2</v>
      </c>
      <c r="FT40" s="2">
        <f t="shared" si="44"/>
        <v>5.8221153857892546E-2</v>
      </c>
      <c r="FU40" s="2">
        <f t="shared" si="44"/>
        <v>4.417376319725215E-2</v>
      </c>
      <c r="FW40" s="2">
        <f t="shared" si="53"/>
        <v>9.7544010211539554E-6</v>
      </c>
      <c r="FX40" s="2">
        <f t="shared" si="45"/>
        <v>1.1334094511318073E-5</v>
      </c>
      <c r="FY40" s="2">
        <f t="shared" si="45"/>
        <v>1.2308811170958501E-5</v>
      </c>
      <c r="FZ40" s="2">
        <f t="shared" si="45"/>
        <v>1.1274783602981763E-5</v>
      </c>
      <c r="GA40" s="2">
        <f t="shared" si="45"/>
        <v>1.1797708299394713E-5</v>
      </c>
      <c r="GB40" s="2">
        <f t="shared" si="45"/>
        <v>1.198386725288147E-5</v>
      </c>
      <c r="GC40" s="2">
        <f t="shared" si="45"/>
        <v>1.3996828309866834E-5</v>
      </c>
      <c r="GD40" s="2">
        <f t="shared" si="45"/>
        <v>1.6666890913880598E-5</v>
      </c>
      <c r="GE40" s="2">
        <f t="shared" si="45"/>
        <v>1.5247824061679022E-5</v>
      </c>
      <c r="GF40" s="2">
        <f t="shared" si="45"/>
        <v>1.53591340788361E-5</v>
      </c>
      <c r="GG40" s="2">
        <f t="shared" si="45"/>
        <v>1.3435992677248548E-5</v>
      </c>
      <c r="GH40" s="2">
        <f t="shared" si="45"/>
        <v>1.1442469258376758E-5</v>
      </c>
      <c r="GI40" s="2">
        <f t="shared" si="45"/>
        <v>1.1046729402306409E-5</v>
      </c>
      <c r="GJ40" s="2">
        <f t="shared" si="45"/>
        <v>1.0381009975123583E-5</v>
      </c>
      <c r="GK40" s="2">
        <f t="shared" si="45"/>
        <v>8.122282853159856E-6</v>
      </c>
      <c r="GM40" s="86">
        <f t="shared" si="54"/>
        <v>6.7372802009919496E-11</v>
      </c>
      <c r="GN40" s="86">
        <f t="shared" si="46"/>
        <v>8.2103211218674842E-11</v>
      </c>
      <c r="GO40" s="86">
        <f t="shared" si="46"/>
        <v>1.0220218857734338E-10</v>
      </c>
      <c r="GP40" s="86">
        <f t="shared" si="46"/>
        <v>1.300150448712952E-10</v>
      </c>
      <c r="GQ40" s="86">
        <f t="shared" si="46"/>
        <v>5.411902859228142E-12</v>
      </c>
      <c r="GR40" s="86">
        <f t="shared" si="46"/>
        <v>9.3129040936295953E-12</v>
      </c>
      <c r="GS40" s="86">
        <f t="shared" si="46"/>
        <v>2.7673801409607851E-12</v>
      </c>
      <c r="GT40" s="86">
        <f t="shared" si="46"/>
        <v>8.000600523377734E-12</v>
      </c>
      <c r="GU40" s="86">
        <f t="shared" si="46"/>
        <v>3.7126684168655851E-12</v>
      </c>
      <c r="GV40" s="86">
        <f t="shared" si="46"/>
        <v>1.8251164190373991E-11</v>
      </c>
      <c r="GW40" s="86">
        <f t="shared" si="46"/>
        <v>5.9385497397763229E-14</v>
      </c>
      <c r="GX40" s="86">
        <f t="shared" si="46"/>
        <v>2.4883101421450626E-12</v>
      </c>
      <c r="GY40" s="86">
        <f t="shared" si="46"/>
        <v>1.8462266034432436E-13</v>
      </c>
      <c r="GZ40" s="86">
        <f t="shared" si="46"/>
        <v>8.1231617191179762E-14</v>
      </c>
      <c r="HA40" s="86">
        <f t="shared" si="46"/>
        <v>5.4510243361249156E-20</v>
      </c>
      <c r="HC40" s="86">
        <f t="shared" si="58"/>
        <v>6.3493189691417442E-22</v>
      </c>
      <c r="HD40" s="86">
        <f t="shared" si="47"/>
        <v>1.3516113077349953E-25</v>
      </c>
      <c r="HE40" s="86">
        <f t="shared" si="47"/>
        <v>4.3244358367065569E-26</v>
      </c>
      <c r="HF40" s="86">
        <f t="shared" si="47"/>
        <v>4.4559395410855129E-28</v>
      </c>
      <c r="HG40" s="86">
        <f t="shared" si="47"/>
        <v>5.7930756550509189E-29</v>
      </c>
      <c r="HH40" s="86">
        <f t="shared" si="47"/>
        <v>2.2252302607976855E-29</v>
      </c>
      <c r="HI40" s="86">
        <f t="shared" si="47"/>
        <v>9.5479826847281525E-29</v>
      </c>
      <c r="HJ40" s="86">
        <f t="shared" si="47"/>
        <v>1.1873822722068859E-27</v>
      </c>
      <c r="HK40" s="86">
        <f t="shared" si="47"/>
        <v>4.2493933912130775E-28</v>
      </c>
      <c r="HL40" s="86">
        <f t="shared" si="47"/>
        <v>1.1584835720885147E-28</v>
      </c>
      <c r="HM40" s="86">
        <f t="shared" si="47"/>
        <v>2.1538021752312782E-31</v>
      </c>
      <c r="HN40" s="86">
        <f t="shared" si="47"/>
        <v>1.9287803531709654E-29</v>
      </c>
      <c r="HO40" s="86">
        <f t="shared" si="47"/>
        <v>1.0886296640637506E-29</v>
      </c>
      <c r="HP40" s="86">
        <f t="shared" si="47"/>
        <v>7.3863134829537661E-31</v>
      </c>
      <c r="HQ40" s="86">
        <f t="shared" si="47"/>
        <v>7.8550592223512321E-45</v>
      </c>
      <c r="HS40" s="86">
        <f t="shared" si="55"/>
        <v>2.8618788682153221E-132</v>
      </c>
      <c r="HT40" s="86">
        <f t="shared" si="48"/>
        <v>5.4126519997004573E-150</v>
      </c>
      <c r="HU40" s="86">
        <f t="shared" si="48"/>
        <v>1.7488366366948786E-156</v>
      </c>
      <c r="HV40" s="86">
        <f t="shared" si="48"/>
        <v>2.2653177177000777E-170</v>
      </c>
      <c r="HW40" s="86">
        <f t="shared" si="48"/>
        <v>5.4122255305007555E-178</v>
      </c>
      <c r="HX40" s="86">
        <f t="shared" si="48"/>
        <v>2.8003571866211132E-180</v>
      </c>
      <c r="HY40" s="86">
        <f t="shared" si="48"/>
        <v>3.3391180385515781E-178</v>
      </c>
      <c r="HZ40" s="86">
        <f t="shared" si="48"/>
        <v>7.526900616626848E-169</v>
      </c>
      <c r="IA40" s="86">
        <f t="shared" si="48"/>
        <v>5.0252557047033449E-171</v>
      </c>
      <c r="IB40" s="86">
        <f t="shared" si="48"/>
        <v>1.0806545695644089E-174</v>
      </c>
      <c r="IC40" s="86">
        <f t="shared" si="48"/>
        <v>3.8049728256364213E-194</v>
      </c>
      <c r="ID40" s="86">
        <f t="shared" si="48"/>
        <v>1.6122264562761829E-182</v>
      </c>
      <c r="IE40" s="86">
        <f t="shared" si="48"/>
        <v>6.8144445748172703E-185</v>
      </c>
      <c r="IF40" s="86">
        <f t="shared" si="48"/>
        <v>1.177401136735664E-99</v>
      </c>
      <c r="IG40" s="86">
        <f t="shared" si="48"/>
        <v>5.4146655436317734E-66</v>
      </c>
      <c r="II40" s="86">
        <f t="shared" si="56"/>
        <v>2.1664684010540303E-181</v>
      </c>
      <c r="IJ40" s="86">
        <f t="shared" si="49"/>
        <v>1.6852379218729702E-207</v>
      </c>
      <c r="IK40" s="86">
        <f t="shared" si="49"/>
        <v>1.1824226228248103E-216</v>
      </c>
      <c r="IL40" s="86">
        <f t="shared" si="49"/>
        <v>7.4928771806856225E-237</v>
      </c>
      <c r="IM40" s="86">
        <f t="shared" si="49"/>
        <v>1.7733481077368262E-247</v>
      </c>
      <c r="IN40" s="86">
        <f t="shared" si="49"/>
        <v>1.2501178233858173E-248</v>
      </c>
      <c r="IO40" s="86">
        <f t="shared" si="49"/>
        <v>2.0396747564837864E-245</v>
      </c>
      <c r="IP40" s="86">
        <f t="shared" si="49"/>
        <v>1.7291853580100659E-229</v>
      </c>
      <c r="IQ40" s="86">
        <f t="shared" si="49"/>
        <v>1.183104210217265E-232</v>
      </c>
      <c r="IR40" s="86">
        <f t="shared" si="49"/>
        <v>1.4376891040340316E-241</v>
      </c>
      <c r="IS40" s="86">
        <f t="shared" si="49"/>
        <v>4.5491043968803581E-269</v>
      </c>
      <c r="IT40" s="86">
        <f t="shared" si="49"/>
        <v>2.6273471597053073E-253</v>
      </c>
      <c r="IU40" s="86">
        <f t="shared" si="49"/>
        <v>2.0655515320328062E-256</v>
      </c>
      <c r="IV40" s="86">
        <f t="shared" si="49"/>
        <v>1.531299370639813E-265</v>
      </c>
      <c r="IW40" s="86">
        <f t="shared" si="49"/>
        <v>9.9166382118909947E-145</v>
      </c>
      <c r="IY40" s="86">
        <f t="shared" si="57"/>
        <v>6.7372802010554422E-11</v>
      </c>
      <c r="IZ40" s="86">
        <f t="shared" si="50"/>
        <v>8.2103211218674971E-11</v>
      </c>
      <c r="JA40" s="86">
        <f t="shared" si="50"/>
        <v>1.0220218857734342E-10</v>
      </c>
      <c r="JB40" s="86">
        <f t="shared" si="50"/>
        <v>1.300150448712952E-10</v>
      </c>
      <c r="JC40" s="86">
        <f t="shared" si="50"/>
        <v>5.411902859228142E-12</v>
      </c>
      <c r="JD40" s="86">
        <f t="shared" si="50"/>
        <v>9.3129040936295953E-12</v>
      </c>
      <c r="JE40" s="86">
        <f t="shared" si="50"/>
        <v>2.7673801409607851E-12</v>
      </c>
      <c r="JF40" s="86">
        <f t="shared" si="50"/>
        <v>8.0006005233777356E-12</v>
      </c>
      <c r="JG40" s="86">
        <f t="shared" si="50"/>
        <v>3.7126684168655859E-12</v>
      </c>
      <c r="JH40" s="86">
        <f t="shared" si="50"/>
        <v>1.8251164190373991E-11</v>
      </c>
      <c r="JI40" s="86">
        <f t="shared" si="50"/>
        <v>5.9385497397763229E-14</v>
      </c>
      <c r="JJ40" s="86">
        <f t="shared" si="50"/>
        <v>2.4883101421450626E-12</v>
      </c>
      <c r="JK40" s="86">
        <f t="shared" si="50"/>
        <v>1.8462266034432436E-13</v>
      </c>
      <c r="JL40" s="86">
        <f t="shared" si="50"/>
        <v>8.1231617191179762E-14</v>
      </c>
      <c r="JM40" s="86">
        <f t="shared" si="50"/>
        <v>5.4510243361249156E-20</v>
      </c>
    </row>
    <row r="41" spans="2:273" x14ac:dyDescent="0.25">
      <c r="B41" s="2">
        <v>14</v>
      </c>
      <c r="C41" s="37">
        <v>102.09699999999999</v>
      </c>
      <c r="D41" s="37">
        <v>100.367</v>
      </c>
      <c r="E41" s="37">
        <v>98.558999999999997</v>
      </c>
      <c r="F41" s="37">
        <v>100.712</v>
      </c>
      <c r="G41" s="37">
        <v>99.355999999999995</v>
      </c>
      <c r="H41" s="37">
        <v>98.932000000000002</v>
      </c>
      <c r="I41" s="37">
        <v>100.627</v>
      </c>
      <c r="J41" s="37">
        <v>100.69499999999999</v>
      </c>
      <c r="K41" s="37">
        <v>101.22</v>
      </c>
      <c r="L41" s="37">
        <v>103.57599999999999</v>
      </c>
      <c r="M41" s="37">
        <v>104.55200000000001</v>
      </c>
      <c r="N41" s="37">
        <v>100.03400000000001</v>
      </c>
      <c r="O41" s="37">
        <v>104.158</v>
      </c>
      <c r="P41" s="37">
        <v>106.121</v>
      </c>
      <c r="Q41" s="37">
        <v>107.667</v>
      </c>
      <c r="S41" s="4">
        <f t="shared" si="7"/>
        <v>102.53576825726618</v>
      </c>
      <c r="T41" s="4">
        <f t="shared" si="7"/>
        <v>100.33176827474097</v>
      </c>
      <c r="U41" s="4">
        <f t="shared" si="7"/>
        <v>99.363388232823922</v>
      </c>
      <c r="V41" s="4">
        <f t="shared" si="7"/>
        <v>99.46336008243992</v>
      </c>
      <c r="W41" s="4">
        <f t="shared" si="7"/>
        <v>99.682481379439366</v>
      </c>
      <c r="X41" s="4">
        <f t="shared" si="7"/>
        <v>99.753926209087595</v>
      </c>
      <c r="Y41" s="4">
        <f t="shared" si="7"/>
        <v>100.86047636950512</v>
      </c>
      <c r="Z41" s="4">
        <f t="shared" si="7"/>
        <v>100.42701758334792</v>
      </c>
      <c r="AA41" s="4">
        <f t="shared" si="7"/>
        <v>101.63430575852351</v>
      </c>
      <c r="AB41" s="4">
        <f t="shared" si="7"/>
        <v>102.42746135189054</v>
      </c>
      <c r="AC41" s="4">
        <f t="shared" si="7"/>
        <v>103.54630981240301</v>
      </c>
      <c r="AD41" s="4">
        <f t="shared" si="7"/>
        <v>101.60038886566417</v>
      </c>
      <c r="AE41" s="4">
        <f t="shared" si="7"/>
        <v>103.93516445485297</v>
      </c>
      <c r="AF41" s="4">
        <f t="shared" si="7"/>
        <v>104.094303876342</v>
      </c>
      <c r="AG41" s="4" t="e">
        <f t="shared" si="7"/>
        <v>#N/A</v>
      </c>
      <c r="AI41" s="4">
        <f t="shared" si="8"/>
        <v>-0.43876825726619018</v>
      </c>
      <c r="AJ41" s="4">
        <f t="shared" si="8"/>
        <v>3.5231725259038171E-2</v>
      </c>
      <c r="AK41" s="4">
        <f t="shared" si="8"/>
        <v>-0.80438823282392491</v>
      </c>
      <c r="AL41" s="4">
        <f t="shared" si="8"/>
        <v>1.2486399175600837</v>
      </c>
      <c r="AM41" s="4">
        <f t="shared" si="8"/>
        <v>-0.32648137943937172</v>
      </c>
      <c r="AN41" s="4">
        <f t="shared" si="8"/>
        <v>-0.82192620908759295</v>
      </c>
      <c r="AO41" s="4">
        <f t="shared" si="8"/>
        <v>-0.23347636950512651</v>
      </c>
      <c r="AP41" s="4">
        <f t="shared" si="8"/>
        <v>0.26798241665207456</v>
      </c>
      <c r="AQ41" s="4">
        <f t="shared" si="8"/>
        <v>-0.41430575852351126</v>
      </c>
      <c r="AR41" s="4">
        <f t="shared" si="8"/>
        <v>1.1485386481094508</v>
      </c>
      <c r="AS41" s="4">
        <f t="shared" si="8"/>
        <v>1.005690187596997</v>
      </c>
      <c r="AT41" s="4">
        <f t="shared" si="8"/>
        <v>-1.566388865664166</v>
      </c>
      <c r="AU41" s="4">
        <f t="shared" si="8"/>
        <v>0.22283554514703496</v>
      </c>
      <c r="AV41" s="4">
        <f t="shared" si="8"/>
        <v>2.0266961236579988</v>
      </c>
      <c r="AW41" s="4">
        <f t="shared" si="8"/>
        <v>0</v>
      </c>
      <c r="AY41" s="2">
        <f t="shared" si="51"/>
        <v>102.53576802806495</v>
      </c>
      <c r="AZ41" s="2">
        <f t="shared" si="9"/>
        <v>100.33176799851188</v>
      </c>
      <c r="BA41" s="2">
        <f t="shared" si="9"/>
        <v>99.363387873398551</v>
      </c>
      <c r="BB41" s="2">
        <f t="shared" si="9"/>
        <v>99.463359634244412</v>
      </c>
      <c r="BC41" s="2">
        <f t="shared" si="9"/>
        <v>99.682481356663303</v>
      </c>
      <c r="BD41" s="2">
        <f t="shared" si="9"/>
        <v>99.753926172044189</v>
      </c>
      <c r="BE41" s="2">
        <f t="shared" si="9"/>
        <v>100.86047635744447</v>
      </c>
      <c r="BF41" s="2">
        <f t="shared" si="9"/>
        <v>100.4270175521915</v>
      </c>
      <c r="BG41" s="2">
        <f t="shared" si="9"/>
        <v>101.634305743239</v>
      </c>
      <c r="BH41" s="2">
        <f t="shared" si="9"/>
        <v>102.42746128518226</v>
      </c>
      <c r="BI41" s="2">
        <f t="shared" si="9"/>
        <v>103.54630981208122</v>
      </c>
      <c r="BJ41" s="2">
        <f t="shared" si="9"/>
        <v>101.60038885533299</v>
      </c>
      <c r="BK41" s="2">
        <f t="shared" si="9"/>
        <v>103.93516445391113</v>
      </c>
      <c r="BL41" s="2">
        <f t="shared" si="9"/>
        <v>104.094303875923</v>
      </c>
      <c r="BM41" s="2" t="e">
        <f t="shared" si="9"/>
        <v>#N/A</v>
      </c>
      <c r="BO41" s="2">
        <f t="shared" si="10"/>
        <v>102.09699999999999</v>
      </c>
      <c r="BP41" s="2">
        <f t="shared" si="11"/>
        <v>100.367</v>
      </c>
      <c r="BQ41" s="2">
        <f t="shared" si="12"/>
        <v>98.558999999999997</v>
      </c>
      <c r="BR41" s="2">
        <f t="shared" si="13"/>
        <v>100.712</v>
      </c>
      <c r="BS41" s="2">
        <f t="shared" si="14"/>
        <v>99.355999999999995</v>
      </c>
      <c r="BT41" s="2">
        <f t="shared" si="15"/>
        <v>98.932000000000002</v>
      </c>
      <c r="BU41" s="2">
        <f t="shared" si="16"/>
        <v>100.627</v>
      </c>
      <c r="BV41" s="2">
        <f t="shared" si="17"/>
        <v>100.69499999999999</v>
      </c>
      <c r="BW41" s="2">
        <f t="shared" si="18"/>
        <v>101.22</v>
      </c>
      <c r="BX41" s="2">
        <f t="shared" si="19"/>
        <v>103.57599999999999</v>
      </c>
      <c r="BY41" s="2">
        <f t="shared" si="20"/>
        <v>104.55200000000001</v>
      </c>
      <c r="BZ41" s="2">
        <f t="shared" si="21"/>
        <v>100.03400000000001</v>
      </c>
      <c r="CA41" s="2">
        <f t="shared" si="22"/>
        <v>104.158</v>
      </c>
      <c r="CB41" s="2">
        <f t="shared" si="23"/>
        <v>106.121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102.2046294999453</v>
      </c>
      <c r="DL41" s="2">
        <f t="shared" si="41"/>
        <v>100.25885506072876</v>
      </c>
      <c r="DM41" s="2">
        <f t="shared" si="41"/>
        <v>99.342628733997174</v>
      </c>
      <c r="DN41" s="2">
        <f t="shared" si="41"/>
        <v>99.437017543859668</v>
      </c>
      <c r="DO41" s="2">
        <f t="shared" si="41"/>
        <v>99.432570270270276</v>
      </c>
      <c r="DP41" s="2">
        <f t="shared" si="41"/>
        <v>99.719919630156483</v>
      </c>
      <c r="DQ41" s="2">
        <f t="shared" si="41"/>
        <v>100.83761232492998</v>
      </c>
      <c r="DR41" s="2">
        <f t="shared" si="41"/>
        <v>100.3485505791506</v>
      </c>
      <c r="DS41" s="2">
        <f t="shared" si="41"/>
        <v>101.60157894736844</v>
      </c>
      <c r="DT41" s="2">
        <f t="shared" si="41"/>
        <v>102.39758392603129</v>
      </c>
      <c r="DU41" s="2">
        <f t="shared" si="41"/>
        <v>103.45324186720141</v>
      </c>
      <c r="DV41" s="2">
        <f t="shared" si="41"/>
        <v>101.53870240240236</v>
      </c>
      <c r="DW41" s="2">
        <f t="shared" si="41"/>
        <v>103.65505837789659</v>
      </c>
      <c r="DX41" s="2">
        <f t="shared" si="41"/>
        <v>104.00832531194295</v>
      </c>
      <c r="DY41" s="2">
        <f t="shared" si="41"/>
        <v>107.92624989824989</v>
      </c>
      <c r="EA41" s="2">
        <f t="shared" si="42"/>
        <v>106.71499652325073</v>
      </c>
      <c r="EB41" s="2">
        <f t="shared" si="42"/>
        <v>101.31380828250401</v>
      </c>
      <c r="EC41" s="2">
        <f t="shared" si="42"/>
        <v>99.622226746407833</v>
      </c>
      <c r="ED41" s="2">
        <f t="shared" si="42"/>
        <v>99.792773586000749</v>
      </c>
      <c r="EE41" s="2">
        <f t="shared" si="42"/>
        <v>103.07823177619511</v>
      </c>
      <c r="EF41" s="2">
        <f t="shared" si="42"/>
        <v>100.2243872515843</v>
      </c>
      <c r="EG41" s="2">
        <f t="shared" si="42"/>
        <v>101.16932649046809</v>
      </c>
      <c r="EH41" s="2">
        <f t="shared" si="42"/>
        <v>101.45964041874778</v>
      </c>
      <c r="EI41" s="2">
        <f t="shared" si="42"/>
        <v>102.08942302195661</v>
      </c>
      <c r="EJ41" s="2">
        <f t="shared" si="42"/>
        <v>102.8125140859447</v>
      </c>
      <c r="EK41" s="2">
        <f t="shared" si="42"/>
        <v>104.97258781455731</v>
      </c>
      <c r="EL41" s="2">
        <f t="shared" si="42"/>
        <v>102.47459302440276</v>
      </c>
      <c r="EM41" s="2">
        <f t="shared" si="42"/>
        <v>108.02982648945122</v>
      </c>
      <c r="EN41" s="2">
        <f t="shared" si="42"/>
        <v>105.36221748633879</v>
      </c>
      <c r="EO41" s="2">
        <f t="shared" si="42"/>
        <v>119.87139196872779</v>
      </c>
      <c r="EQ41" s="2">
        <f t="shared" si="43"/>
        <v>102.13324507413262</v>
      </c>
      <c r="ER41" s="2">
        <f t="shared" si="43"/>
        <v>99.178541429984307</v>
      </c>
      <c r="ES41" s="2">
        <f t="shared" si="43"/>
        <v>97.487200298926311</v>
      </c>
      <c r="ET41" s="2">
        <f t="shared" si="43"/>
        <v>99.32152736804278</v>
      </c>
      <c r="EU41" s="2">
        <f t="shared" si="43"/>
        <v>99.282579442470549</v>
      </c>
      <c r="EV41" s="2">
        <f t="shared" si="43"/>
        <v>99.001698968057923</v>
      </c>
      <c r="EW41" s="2">
        <f t="shared" si="43"/>
        <v>102.15390663872796</v>
      </c>
      <c r="EX41" s="2">
        <f t="shared" si="43"/>
        <v>99.21932113165704</v>
      </c>
      <c r="EY41" s="2">
        <f t="shared" si="43"/>
        <v>103.15441881048658</v>
      </c>
      <c r="EZ41" s="2">
        <f t="shared" si="43"/>
        <v>104.19381355958434</v>
      </c>
      <c r="FA41" s="2">
        <f t="shared" si="43"/>
        <v>104.54752949592842</v>
      </c>
      <c r="FB41" s="2">
        <f t="shared" si="43"/>
        <v>102.73567794805851</v>
      </c>
      <c r="FC41" s="2">
        <f t="shared" si="43"/>
        <v>107.20765324758166</v>
      </c>
      <c r="FD41" s="2">
        <f t="shared" si="43"/>
        <v>108.10869353735796</v>
      </c>
      <c r="FE41" s="2">
        <f t="shared" si="43"/>
        <v>118.07150184492062</v>
      </c>
      <c r="FG41" s="2">
        <f t="shared" si="44"/>
        <v>7.3428067035358771E-2</v>
      </c>
      <c r="FH41" s="2">
        <f t="shared" si="44"/>
        <v>6.9140007788214067E-2</v>
      </c>
      <c r="FI41" s="2">
        <f t="shared" si="44"/>
        <v>7.4349435596214902E-2</v>
      </c>
      <c r="FJ41" s="2">
        <f t="shared" si="44"/>
        <v>7.4061753180187206E-2</v>
      </c>
      <c r="FK41" s="2">
        <f t="shared" si="44"/>
        <v>6.8563739728297685E-2</v>
      </c>
      <c r="FL41" s="2">
        <f t="shared" si="44"/>
        <v>6.7442600095851707E-2</v>
      </c>
      <c r="FM41" s="2">
        <f t="shared" si="44"/>
        <v>6.8881357335428314E-2</v>
      </c>
      <c r="FN41" s="2">
        <f t="shared" si="44"/>
        <v>7.065847580357637E-2</v>
      </c>
      <c r="FO41" s="2">
        <f t="shared" si="44"/>
        <v>6.7048042674739516E-2</v>
      </c>
      <c r="FP41" s="2">
        <f t="shared" si="44"/>
        <v>7.1949690975790279E-2</v>
      </c>
      <c r="FQ41" s="2">
        <f t="shared" si="44"/>
        <v>6.1259390666662875E-2</v>
      </c>
      <c r="FR41" s="2">
        <f t="shared" si="44"/>
        <v>6.5908532261829522E-2</v>
      </c>
      <c r="FS41" s="2">
        <f t="shared" si="44"/>
        <v>6.4029915971036327E-2</v>
      </c>
      <c r="FT41" s="2">
        <f t="shared" si="44"/>
        <v>6.3481644796225617E-2</v>
      </c>
      <c r="FU41" s="2">
        <f t="shared" si="44"/>
        <v>4.8230021242175403E-2</v>
      </c>
      <c r="FW41" s="2">
        <f t="shared" si="53"/>
        <v>1.0695477970756688E-5</v>
      </c>
      <c r="FX41" s="2">
        <f t="shared" si="45"/>
        <v>1.2427573915221407E-5</v>
      </c>
      <c r="FY41" s="2">
        <f t="shared" si="45"/>
        <v>1.3496327042080782E-5</v>
      </c>
      <c r="FZ41" s="2">
        <f t="shared" si="45"/>
        <v>1.2362540939291349E-5</v>
      </c>
      <c r="GA41" s="2">
        <f t="shared" si="45"/>
        <v>1.2935915190805508E-5</v>
      </c>
      <c r="GB41" s="2">
        <f t="shared" si="45"/>
        <v>1.3140033955989511E-5</v>
      </c>
      <c r="GC41" s="2">
        <f t="shared" si="45"/>
        <v>1.5347196332247396E-5</v>
      </c>
      <c r="GD41" s="2">
        <f t="shared" si="45"/>
        <v>1.8274853098757328E-5</v>
      </c>
      <c r="GE41" s="2">
        <f t="shared" si="45"/>
        <v>1.6718882027402679E-5</v>
      </c>
      <c r="GF41" s="2">
        <f t="shared" si="45"/>
        <v>1.6840930673829552E-5</v>
      </c>
      <c r="GG41" s="2">
        <f t="shared" si="45"/>
        <v>1.4732253917011454E-5</v>
      </c>
      <c r="GH41" s="2">
        <f t="shared" si="45"/>
        <v>1.254640420126099E-5</v>
      </c>
      <c r="GI41" s="2">
        <f t="shared" si="45"/>
        <v>1.2112485019217504E-5</v>
      </c>
      <c r="GJ41" s="2">
        <f t="shared" si="45"/>
        <v>1.1382539691586397E-5</v>
      </c>
      <c r="GK41" s="2">
        <f t="shared" si="45"/>
        <v>8.9058990725283221E-6</v>
      </c>
      <c r="GM41" s="86">
        <f t="shared" si="54"/>
        <v>1.7112760333126306E-10</v>
      </c>
      <c r="GN41" s="86">
        <f t="shared" si="46"/>
        <v>2.0180903458753121E-10</v>
      </c>
      <c r="GO41" s="86">
        <f t="shared" si="46"/>
        <v>2.5489458700862726E-10</v>
      </c>
      <c r="GP41" s="86">
        <f t="shared" si="46"/>
        <v>3.1952952096678002E-10</v>
      </c>
      <c r="GQ41" s="86">
        <f t="shared" si="46"/>
        <v>1.535667284362815E-11</v>
      </c>
      <c r="GR41" s="86">
        <f t="shared" si="46"/>
        <v>2.5492901290174912E-11</v>
      </c>
      <c r="GS41" s="86">
        <f t="shared" si="46"/>
        <v>8.160309548669884E-12</v>
      </c>
      <c r="GT41" s="86">
        <f t="shared" si="46"/>
        <v>2.2500088724572362E-11</v>
      </c>
      <c r="GU41" s="86">
        <f t="shared" si="46"/>
        <v>1.0653786490796982E-11</v>
      </c>
      <c r="GV41" s="86">
        <f t="shared" si="46"/>
        <v>4.941800923135581E-11</v>
      </c>
      <c r="GW41" s="86">
        <f t="shared" si="46"/>
        <v>2.0436955902817809E-13</v>
      </c>
      <c r="GX41" s="86">
        <f t="shared" si="46"/>
        <v>7.2444506768433182E-12</v>
      </c>
      <c r="GY41" s="86">
        <f t="shared" si="46"/>
        <v>6.1031843779969674E-13</v>
      </c>
      <c r="GZ41" s="86">
        <f t="shared" si="46"/>
        <v>2.7951493879771886E-13</v>
      </c>
      <c r="HA41" s="86">
        <f t="shared" si="46"/>
        <v>3.3869640479883995E-19</v>
      </c>
      <c r="HC41" s="86">
        <f t="shared" si="58"/>
        <v>2.5352006979763236E-21</v>
      </c>
      <c r="HD41" s="86">
        <f t="shared" si="47"/>
        <v>6.8911351583383525E-25</v>
      </c>
      <c r="HE41" s="86">
        <f t="shared" si="47"/>
        <v>2.3522614368274911E-25</v>
      </c>
      <c r="HF41" s="86">
        <f t="shared" si="47"/>
        <v>2.7690521695281156E-27</v>
      </c>
      <c r="HG41" s="86">
        <f t="shared" si="47"/>
        <v>3.8955435381687232E-28</v>
      </c>
      <c r="HH41" s="86">
        <f t="shared" si="47"/>
        <v>1.5287805031460677E-28</v>
      </c>
      <c r="HI41" s="86">
        <f t="shared" si="47"/>
        <v>6.5060388132808335E-28</v>
      </c>
      <c r="HJ41" s="86">
        <f t="shared" si="47"/>
        <v>7.526305828752201E-27</v>
      </c>
      <c r="HK41" s="86">
        <f t="shared" si="47"/>
        <v>2.7302033748463273E-27</v>
      </c>
      <c r="HL41" s="86">
        <f t="shared" si="47"/>
        <v>7.87627056696496E-28</v>
      </c>
      <c r="HM41" s="86">
        <f t="shared" si="47"/>
        <v>1.7535077152884157E-30</v>
      </c>
      <c r="HN41" s="86">
        <f t="shared" si="47"/>
        <v>1.3416053969302023E-28</v>
      </c>
      <c r="HO41" s="86">
        <f t="shared" si="47"/>
        <v>7.6827946481280543E-29</v>
      </c>
      <c r="HP41" s="86">
        <f t="shared" si="47"/>
        <v>5.6679256248884899E-30</v>
      </c>
      <c r="HQ41" s="86">
        <f t="shared" si="47"/>
        <v>1.5606729639509786E-43</v>
      </c>
      <c r="HS41" s="86">
        <f t="shared" si="55"/>
        <v>1.1897720013598553E-129</v>
      </c>
      <c r="HT41" s="86">
        <f t="shared" si="48"/>
        <v>5.7480831449450234E-147</v>
      </c>
      <c r="HU41" s="86">
        <f t="shared" si="48"/>
        <v>2.6631991539495624E-153</v>
      </c>
      <c r="HV41" s="86">
        <f t="shared" si="48"/>
        <v>6.3624443606895158E-167</v>
      </c>
      <c r="HW41" s="86">
        <f t="shared" si="48"/>
        <v>2.2497290455159031E-174</v>
      </c>
      <c r="HX41" s="86">
        <f t="shared" si="48"/>
        <v>1.2675976789913333E-176</v>
      </c>
      <c r="HY41" s="86">
        <f t="shared" si="48"/>
        <v>1.5284210562106604E-174</v>
      </c>
      <c r="HZ41" s="86">
        <f t="shared" si="48"/>
        <v>2.3706019589043808E-165</v>
      </c>
      <c r="IA41" s="86">
        <f t="shared" si="48"/>
        <v>1.6527045557597699E-167</v>
      </c>
      <c r="IB41" s="86">
        <f t="shared" si="48"/>
        <v>4.5591737350911599E-171</v>
      </c>
      <c r="IC41" s="86">
        <f t="shared" si="48"/>
        <v>3.7116973701983719E-190</v>
      </c>
      <c r="ID41" s="86">
        <f t="shared" si="48"/>
        <v>8.0483709229115386E-179</v>
      </c>
      <c r="IE41" s="86">
        <f t="shared" si="48"/>
        <v>3.6927760353925615E-181</v>
      </c>
      <c r="IF41" s="86">
        <f t="shared" si="48"/>
        <v>1.082367230750467E-97</v>
      </c>
      <c r="IG41" s="86">
        <f t="shared" si="48"/>
        <v>9.8904883114368855E-65</v>
      </c>
      <c r="II41" s="86">
        <f t="shared" si="56"/>
        <v>1.5394196392017677E-178</v>
      </c>
      <c r="IJ41" s="86">
        <f t="shared" si="49"/>
        <v>3.4344600409860075E-204</v>
      </c>
      <c r="IK41" s="86">
        <f t="shared" si="49"/>
        <v>3.5843770055577327E-213</v>
      </c>
      <c r="IL41" s="86">
        <f t="shared" si="49"/>
        <v>4.5135999746128317E-233</v>
      </c>
      <c r="IM41" s="86">
        <f t="shared" si="49"/>
        <v>1.6418921979036184E-243</v>
      </c>
      <c r="IN41" s="86">
        <f t="shared" si="49"/>
        <v>1.2234628933277209E-244</v>
      </c>
      <c r="IO41" s="86">
        <f t="shared" si="49"/>
        <v>2.0078356746259549E-241</v>
      </c>
      <c r="IP41" s="86">
        <f t="shared" si="49"/>
        <v>1.0685296491562711E-225</v>
      </c>
      <c r="IQ41" s="86">
        <f t="shared" si="49"/>
        <v>7.6908356021294066E-229</v>
      </c>
      <c r="IR41" s="86">
        <f t="shared" si="49"/>
        <v>1.3198497500196506E-237</v>
      </c>
      <c r="IS41" s="86">
        <f t="shared" si="49"/>
        <v>1.0545405626218533E-264</v>
      </c>
      <c r="IT41" s="86">
        <f t="shared" si="49"/>
        <v>2.9468778569941841E-249</v>
      </c>
      <c r="IU41" s="86">
        <f t="shared" si="49"/>
        <v>2.525235899623434E-252</v>
      </c>
      <c r="IV41" s="86">
        <f t="shared" si="49"/>
        <v>2.4895568516524196E-261</v>
      </c>
      <c r="IW41" s="86">
        <f t="shared" si="49"/>
        <v>1.7000827880792101E-142</v>
      </c>
      <c r="IY41" s="86">
        <f t="shared" si="57"/>
        <v>1.7112760333379827E-10</v>
      </c>
      <c r="IZ41" s="86">
        <f t="shared" si="50"/>
        <v>2.0180903458753191E-10</v>
      </c>
      <c r="JA41" s="86">
        <f t="shared" si="50"/>
        <v>2.5489458700862752E-10</v>
      </c>
      <c r="JB41" s="86">
        <f t="shared" si="50"/>
        <v>3.1952952096678002E-10</v>
      </c>
      <c r="JC41" s="86">
        <f t="shared" si="50"/>
        <v>1.535667284362815E-11</v>
      </c>
      <c r="JD41" s="86">
        <f t="shared" si="50"/>
        <v>2.5492901290174912E-11</v>
      </c>
      <c r="JE41" s="86">
        <f t="shared" si="50"/>
        <v>8.160309548669884E-12</v>
      </c>
      <c r="JF41" s="86">
        <f t="shared" si="50"/>
        <v>2.2500088724572369E-11</v>
      </c>
      <c r="JG41" s="86">
        <f t="shared" si="50"/>
        <v>1.0653786490796986E-11</v>
      </c>
      <c r="JH41" s="86">
        <f t="shared" si="50"/>
        <v>4.941800923135581E-11</v>
      </c>
      <c r="JI41" s="86">
        <f t="shared" si="50"/>
        <v>2.0436955902817809E-13</v>
      </c>
      <c r="JJ41" s="86">
        <f t="shared" si="50"/>
        <v>7.2444506768433182E-12</v>
      </c>
      <c r="JK41" s="86">
        <f t="shared" si="50"/>
        <v>6.1031843779969684E-13</v>
      </c>
      <c r="JL41" s="86">
        <f t="shared" si="50"/>
        <v>2.7951493879771886E-13</v>
      </c>
      <c r="JM41" s="86">
        <f t="shared" si="50"/>
        <v>3.3869640479883995E-19</v>
      </c>
    </row>
    <row r="42" spans="2:273" x14ac:dyDescent="0.25">
      <c r="B42" s="2">
        <v>15</v>
      </c>
      <c r="C42" s="37">
        <v>102.565</v>
      </c>
      <c r="D42" s="37">
        <v>100.31699999999999</v>
      </c>
      <c r="E42" s="37">
        <v>98.694999999999993</v>
      </c>
      <c r="F42" s="37">
        <v>98.424000000000007</v>
      </c>
      <c r="G42" s="37">
        <v>98.915000000000006</v>
      </c>
      <c r="H42" s="37">
        <v>100.458</v>
      </c>
      <c r="I42" s="37">
        <v>100.441</v>
      </c>
      <c r="J42" s="37">
        <v>103.169</v>
      </c>
      <c r="K42" s="37">
        <v>101.949</v>
      </c>
      <c r="L42" s="37">
        <v>102.492</v>
      </c>
      <c r="M42" s="37">
        <v>103.13800000000001</v>
      </c>
      <c r="N42" s="37">
        <v>103.172</v>
      </c>
      <c r="O42" s="37">
        <v>104.22799999999999</v>
      </c>
      <c r="P42" s="37">
        <v>104.20699999999999</v>
      </c>
      <c r="Q42" s="37">
        <v>109.86</v>
      </c>
      <c r="S42" s="4">
        <f t="shared" si="7"/>
        <v>102.65505305415789</v>
      </c>
      <c r="T42" s="4">
        <f t="shared" si="7"/>
        <v>100.42844131250344</v>
      </c>
      <c r="U42" s="4">
        <f t="shared" si="7"/>
        <v>99.505170414066015</v>
      </c>
      <c r="V42" s="4">
        <f t="shared" si="7"/>
        <v>99.53763586266686</v>
      </c>
      <c r="W42" s="4">
        <f t="shared" si="7"/>
        <v>99.7739876973896</v>
      </c>
      <c r="X42" s="4">
        <f t="shared" si="7"/>
        <v>99.859370069844132</v>
      </c>
      <c r="Y42" s="4">
        <f t="shared" si="7"/>
        <v>101.00598486452654</v>
      </c>
      <c r="Z42" s="4">
        <f t="shared" si="7"/>
        <v>100.59443951791057</v>
      </c>
      <c r="AA42" s="4">
        <f t="shared" si="7"/>
        <v>101.80816241851413</v>
      </c>
      <c r="AB42" s="4">
        <f t="shared" si="7"/>
        <v>102.55265692196481</v>
      </c>
      <c r="AC42" s="4">
        <f t="shared" si="7"/>
        <v>103.66704123702641</v>
      </c>
      <c r="AD42" s="4">
        <f t="shared" si="7"/>
        <v>101.75493472587172</v>
      </c>
      <c r="AE42" s="4">
        <f t="shared" si="7"/>
        <v>104.18788546978662</v>
      </c>
      <c r="AF42" s="4">
        <f t="shared" si="7"/>
        <v>104.27517104264246</v>
      </c>
      <c r="AG42" s="4" t="e">
        <f t="shared" si="7"/>
        <v>#N/A</v>
      </c>
      <c r="AI42" s="4">
        <f t="shared" si="8"/>
        <v>-9.0053054157891665E-2</v>
      </c>
      <c r="AJ42" s="4">
        <f t="shared" si="8"/>
        <v>-0.11144131250344458</v>
      </c>
      <c r="AK42" s="4">
        <f t="shared" si="8"/>
        <v>-0.81017041406602175</v>
      </c>
      <c r="AL42" s="4">
        <f t="shared" si="8"/>
        <v>-1.1136358626668539</v>
      </c>
      <c r="AM42" s="4">
        <f t="shared" si="8"/>
        <v>-0.85898769738959402</v>
      </c>
      <c r="AN42" s="4">
        <f t="shared" si="8"/>
        <v>0.59862993015586596</v>
      </c>
      <c r="AO42" s="4">
        <f t="shared" si="8"/>
        <v>-0.56498486452653651</v>
      </c>
      <c r="AP42" s="4">
        <f t="shared" si="8"/>
        <v>2.5745604820894243</v>
      </c>
      <c r="AQ42" s="4">
        <f t="shared" si="8"/>
        <v>0.14083758148586867</v>
      </c>
      <c r="AR42" s="4">
        <f t="shared" si="8"/>
        <v>-6.0656921964806543E-2</v>
      </c>
      <c r="AS42" s="4">
        <f t="shared" si="8"/>
        <v>-0.52904123702640504</v>
      </c>
      <c r="AT42" s="4">
        <f t="shared" si="8"/>
        <v>1.4170652741282765</v>
      </c>
      <c r="AU42" s="4">
        <f t="shared" si="8"/>
        <v>4.0114530213372745E-2</v>
      </c>
      <c r="AV42" s="4">
        <f t="shared" si="8"/>
        <v>-6.8171042642461543E-2</v>
      </c>
      <c r="AW42" s="4">
        <f t="shared" si="8"/>
        <v>0</v>
      </c>
      <c r="AY42" s="2">
        <f t="shared" si="51"/>
        <v>102.65505249528523</v>
      </c>
      <c r="AZ42" s="2">
        <f t="shared" si="9"/>
        <v>100.42844065953459</v>
      </c>
      <c r="BA42" s="2">
        <f t="shared" si="9"/>
        <v>99.505169553139623</v>
      </c>
      <c r="BB42" s="2">
        <f t="shared" si="9"/>
        <v>99.537634804204728</v>
      </c>
      <c r="BC42" s="2">
        <f t="shared" si="9"/>
        <v>99.773987635516207</v>
      </c>
      <c r="BD42" s="2">
        <f t="shared" si="9"/>
        <v>99.859369972633431</v>
      </c>
      <c r="BE42" s="2">
        <f t="shared" si="9"/>
        <v>101.00598483052281</v>
      </c>
      <c r="BF42" s="2">
        <f t="shared" si="9"/>
        <v>100.59443943403446</v>
      </c>
      <c r="BG42" s="2">
        <f t="shared" si="9"/>
        <v>101.80816237652658</v>
      </c>
      <c r="BH42" s="2">
        <f t="shared" si="9"/>
        <v>102.55265674888966</v>
      </c>
      <c r="BI42" s="2">
        <f t="shared" si="9"/>
        <v>103.66704123597093</v>
      </c>
      <c r="BJ42" s="2">
        <f t="shared" si="9"/>
        <v>101.75493469708441</v>
      </c>
      <c r="BK42" s="2">
        <f t="shared" si="9"/>
        <v>104.18788546681733</v>
      </c>
      <c r="BL42" s="2">
        <f t="shared" si="9"/>
        <v>104.27517104126902</v>
      </c>
      <c r="BM42" s="2" t="e">
        <f t="shared" si="9"/>
        <v>#N/A</v>
      </c>
      <c r="BO42" s="2">
        <f t="shared" si="10"/>
        <v>102.565</v>
      </c>
      <c r="BP42" s="2">
        <f t="shared" si="11"/>
        <v>100.31699999999999</v>
      </c>
      <c r="BQ42" s="2">
        <f t="shared" si="12"/>
        <v>98.694999999999993</v>
      </c>
      <c r="BR42" s="2">
        <f t="shared" si="13"/>
        <v>98.424000000000007</v>
      </c>
      <c r="BS42" s="2">
        <f t="shared" si="14"/>
        <v>98.915000000000006</v>
      </c>
      <c r="BT42" s="2">
        <f t="shared" si="15"/>
        <v>100.458</v>
      </c>
      <c r="BU42" s="2">
        <f t="shared" si="16"/>
        <v>100.441</v>
      </c>
      <c r="BV42" s="2">
        <f t="shared" si="17"/>
        <v>103.169</v>
      </c>
      <c r="BW42" s="2">
        <f t="shared" si="18"/>
        <v>101.949</v>
      </c>
      <c r="BX42" s="2">
        <f t="shared" si="19"/>
        <v>102.492</v>
      </c>
      <c r="BY42" s="2">
        <f t="shared" si="20"/>
        <v>103.13800000000001</v>
      </c>
      <c r="BZ42" s="2">
        <f t="shared" si="21"/>
        <v>103.172</v>
      </c>
      <c r="CA42" s="2">
        <f t="shared" si="22"/>
        <v>104.22799999999999</v>
      </c>
      <c r="CB42" s="2">
        <f t="shared" si="23"/>
        <v>104.20699999999999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102.3163385490754</v>
      </c>
      <c r="DL42" s="2">
        <f t="shared" si="41"/>
        <v>100.36784433198382</v>
      </c>
      <c r="DM42" s="2">
        <f t="shared" si="41"/>
        <v>99.505920341394045</v>
      </c>
      <c r="DN42" s="2">
        <f t="shared" si="41"/>
        <v>99.525568151147127</v>
      </c>
      <c r="DO42" s="2">
        <f t="shared" si="41"/>
        <v>99.519755855855848</v>
      </c>
      <c r="DP42" s="2">
        <f t="shared" si="41"/>
        <v>99.839186818397366</v>
      </c>
      <c r="DQ42" s="2">
        <f t="shared" si="41"/>
        <v>101.00048823529411</v>
      </c>
      <c r="DR42" s="2">
        <f t="shared" si="41"/>
        <v>100.53101016731019</v>
      </c>
      <c r="DS42" s="2">
        <f t="shared" si="41"/>
        <v>101.79369132290186</v>
      </c>
      <c r="DT42" s="2">
        <f t="shared" si="41"/>
        <v>102.54025177809388</v>
      </c>
      <c r="DU42" s="2">
        <f t="shared" si="41"/>
        <v>103.58343538324419</v>
      </c>
      <c r="DV42" s="2">
        <f t="shared" si="41"/>
        <v>101.7078868296868</v>
      </c>
      <c r="DW42" s="2">
        <f t="shared" si="41"/>
        <v>103.9100560383244</v>
      </c>
      <c r="DX42" s="2">
        <f t="shared" si="41"/>
        <v>104.20107598039215</v>
      </c>
      <c r="DY42" s="2">
        <f t="shared" si="41"/>
        <v>108.05690679690679</v>
      </c>
      <c r="EA42" s="2">
        <f t="shared" si="42"/>
        <v>106.55379108462157</v>
      </c>
      <c r="EB42" s="2">
        <f t="shared" si="42"/>
        <v>101.17287101123596</v>
      </c>
      <c r="EC42" s="2">
        <f t="shared" si="42"/>
        <v>99.497030380617559</v>
      </c>
      <c r="ED42" s="2">
        <f t="shared" si="42"/>
        <v>99.675299312226116</v>
      </c>
      <c r="EE42" s="2">
        <f t="shared" si="42"/>
        <v>102.9245397883403</v>
      </c>
      <c r="EF42" s="2">
        <f t="shared" si="42"/>
        <v>100.1141318833446</v>
      </c>
      <c r="EG42" s="2">
        <f t="shared" si="42"/>
        <v>101.07353041622197</v>
      </c>
      <c r="EH42" s="2">
        <f t="shared" si="42"/>
        <v>101.35586866749912</v>
      </c>
      <c r="EI42" s="2">
        <f t="shared" si="42"/>
        <v>101.9915408340912</v>
      </c>
      <c r="EJ42" s="2">
        <f t="shared" si="42"/>
        <v>102.69826319281414</v>
      </c>
      <c r="EK42" s="2">
        <f t="shared" si="42"/>
        <v>104.83559167538301</v>
      </c>
      <c r="EL42" s="2">
        <f t="shared" si="42"/>
        <v>102.36300306431779</v>
      </c>
      <c r="EM42" s="2">
        <f t="shared" si="42"/>
        <v>107.89192330015381</v>
      </c>
      <c r="EN42" s="2">
        <f t="shared" si="42"/>
        <v>105.27159469945354</v>
      </c>
      <c r="EO42" s="2">
        <f t="shared" si="42"/>
        <v>119.68830348258706</v>
      </c>
      <c r="EQ42" s="2">
        <f t="shared" si="43"/>
        <v>102.02596050274705</v>
      </c>
      <c r="ER42" s="2">
        <f t="shared" si="43"/>
        <v>99.062536808661463</v>
      </c>
      <c r="ES42" s="2">
        <f t="shared" si="43"/>
        <v>97.387501790544974</v>
      </c>
      <c r="ET42" s="2">
        <f t="shared" si="43"/>
        <v>99.209469625015501</v>
      </c>
      <c r="EU42" s="2">
        <f t="shared" si="43"/>
        <v>99.174242250510389</v>
      </c>
      <c r="EV42" s="2">
        <f t="shared" si="43"/>
        <v>98.905604722233832</v>
      </c>
      <c r="EW42" s="2">
        <f t="shared" si="43"/>
        <v>102.04599066480868</v>
      </c>
      <c r="EX42" s="2">
        <f t="shared" si="43"/>
        <v>99.143056070368928</v>
      </c>
      <c r="EY42" s="2">
        <f t="shared" si="43"/>
        <v>103.04385464197597</v>
      </c>
      <c r="EZ42" s="2">
        <f t="shared" si="43"/>
        <v>104.06215835129379</v>
      </c>
      <c r="FA42" s="2">
        <f t="shared" si="43"/>
        <v>104.41462488970684</v>
      </c>
      <c r="FB42" s="2">
        <f t="shared" si="43"/>
        <v>102.62097970614275</v>
      </c>
      <c r="FC42" s="2">
        <f t="shared" si="43"/>
        <v>107.07943999338441</v>
      </c>
      <c r="FD42" s="2">
        <f t="shared" si="43"/>
        <v>107.98565958878339</v>
      </c>
      <c r="FE42" s="2">
        <f t="shared" si="43"/>
        <v>117.90906614755869</v>
      </c>
      <c r="FG42" s="2">
        <f t="shared" si="44"/>
        <v>7.9945920999759487E-2</v>
      </c>
      <c r="FH42" s="2">
        <f t="shared" si="44"/>
        <v>7.5308167645218124E-2</v>
      </c>
      <c r="FI42" s="2">
        <f t="shared" si="44"/>
        <v>8.0941930511141513E-2</v>
      </c>
      <c r="FJ42" s="2">
        <f t="shared" si="44"/>
        <v>8.0630961544702826E-2</v>
      </c>
      <c r="FK42" s="2">
        <f t="shared" si="44"/>
        <v>7.4684613962349045E-2</v>
      </c>
      <c r="FL42" s="2">
        <f t="shared" si="44"/>
        <v>7.3471281937847549E-2</v>
      </c>
      <c r="FM42" s="2">
        <f t="shared" si="44"/>
        <v>7.5028302172794326E-2</v>
      </c>
      <c r="FN42" s="2">
        <f t="shared" si="44"/>
        <v>7.6950903605409335E-2</v>
      </c>
      <c r="FO42" s="2">
        <f t="shared" si="44"/>
        <v>7.3044217639932657E-2</v>
      </c>
      <c r="FP42" s="2">
        <f t="shared" si="44"/>
        <v>7.8347412822469667E-2</v>
      </c>
      <c r="FQ42" s="2">
        <f t="shared" si="44"/>
        <v>6.6774933264363734E-2</v>
      </c>
      <c r="FR42" s="2">
        <f t="shared" si="44"/>
        <v>7.1810643618373055E-2</v>
      </c>
      <c r="FS42" s="2">
        <f t="shared" si="44"/>
        <v>6.9776363917515988E-2</v>
      </c>
      <c r="FT42" s="2">
        <f t="shared" si="44"/>
        <v>6.9182524460157019E-2</v>
      </c>
      <c r="FU42" s="2">
        <f t="shared" si="44"/>
        <v>5.2638233335658105E-2</v>
      </c>
      <c r="FW42" s="2">
        <f t="shared" si="53"/>
        <v>1.1727346291045448E-5</v>
      </c>
      <c r="FX42" s="2">
        <f t="shared" si="45"/>
        <v>1.3626547490905061E-5</v>
      </c>
      <c r="FY42" s="2">
        <f t="shared" si="45"/>
        <v>1.4798409060631725E-5</v>
      </c>
      <c r="FZ42" s="2">
        <f t="shared" si="45"/>
        <v>1.3555240421313066E-5</v>
      </c>
      <c r="GA42" s="2">
        <f t="shared" si="45"/>
        <v>1.4183931251850549E-5</v>
      </c>
      <c r="GB42" s="2">
        <f t="shared" si="45"/>
        <v>1.440774246424271E-5</v>
      </c>
      <c r="GC42" s="2">
        <f t="shared" si="45"/>
        <v>1.6827841233761304E-5</v>
      </c>
      <c r="GD42" s="2">
        <f t="shared" si="45"/>
        <v>2.0037942631112294E-5</v>
      </c>
      <c r="GE42" s="2">
        <f t="shared" si="45"/>
        <v>1.8331860037508008E-5</v>
      </c>
      <c r="GF42" s="2">
        <f t="shared" si="45"/>
        <v>1.8465683283891886E-5</v>
      </c>
      <c r="GG42" s="2">
        <f t="shared" si="45"/>
        <v>1.6153572240309021E-5</v>
      </c>
      <c r="GH42" s="2">
        <f t="shared" si="45"/>
        <v>1.3756841994651375E-5</v>
      </c>
      <c r="GI42" s="2">
        <f t="shared" si="45"/>
        <v>1.3281060204559446E-5</v>
      </c>
      <c r="GJ42" s="2">
        <f t="shared" si="45"/>
        <v>1.2480692882675079E-5</v>
      </c>
      <c r="GK42" s="2">
        <f t="shared" si="45"/>
        <v>9.7651157596467689E-6</v>
      </c>
      <c r="GM42" s="86">
        <f t="shared" si="54"/>
        <v>4.2627412412087171E-10</v>
      </c>
      <c r="GN42" s="86">
        <f t="shared" si="46"/>
        <v>4.8705372488775091E-10</v>
      </c>
      <c r="GO42" s="86">
        <f t="shared" si="46"/>
        <v>6.2369839284512317E-10</v>
      </c>
      <c r="GP42" s="86">
        <f t="shared" si="46"/>
        <v>7.7076443490671888E-10</v>
      </c>
      <c r="GQ42" s="86">
        <f t="shared" si="46"/>
        <v>4.2626886816941704E-11</v>
      </c>
      <c r="GR42" s="86">
        <f t="shared" si="46"/>
        <v>6.8336172610027045E-11</v>
      </c>
      <c r="GS42" s="86">
        <f t="shared" si="46"/>
        <v>2.3513953895183459E-11</v>
      </c>
      <c r="GT42" s="86">
        <f t="shared" si="46"/>
        <v>6.1901619215237047E-11</v>
      </c>
      <c r="GU42" s="86">
        <f t="shared" si="46"/>
        <v>2.990173909994098E-11</v>
      </c>
      <c r="GV42" s="86">
        <f t="shared" si="46"/>
        <v>1.3101638831648461E-10</v>
      </c>
      <c r="GW42" s="86">
        <f t="shared" si="46"/>
        <v>6.8506763521909952E-13</v>
      </c>
      <c r="GX42" s="86">
        <f t="shared" si="46"/>
        <v>2.0623623740704537E-11</v>
      </c>
      <c r="GY42" s="86">
        <f t="shared" si="46"/>
        <v>1.9666234003179991E-12</v>
      </c>
      <c r="GZ42" s="86">
        <f t="shared" si="46"/>
        <v>9.3658313083292167E-13</v>
      </c>
      <c r="HA42" s="86">
        <f t="shared" si="46"/>
        <v>2.0234057828266584E-18</v>
      </c>
      <c r="HC42" s="86">
        <f t="shared" si="58"/>
        <v>9.9188095464185984E-21</v>
      </c>
      <c r="HD42" s="86">
        <f t="shared" si="47"/>
        <v>3.4302061614167239E-24</v>
      </c>
      <c r="HE42" s="86">
        <f t="shared" si="47"/>
        <v>1.2474041206010017E-24</v>
      </c>
      <c r="HF42" s="86">
        <f t="shared" si="47"/>
        <v>1.6742769634513623E-26</v>
      </c>
      <c r="HG42" s="86">
        <f t="shared" si="47"/>
        <v>2.5450130503317286E-27</v>
      </c>
      <c r="HH42" s="86">
        <f t="shared" si="47"/>
        <v>1.0201951781910362E-27</v>
      </c>
      <c r="HI42" s="86">
        <f t="shared" si="47"/>
        <v>4.3043516727208565E-27</v>
      </c>
      <c r="HJ42" s="86">
        <f t="shared" si="47"/>
        <v>4.6368073177650853E-26</v>
      </c>
      <c r="HK42" s="86">
        <f t="shared" si="47"/>
        <v>1.7050436550579571E-26</v>
      </c>
      <c r="HL42" s="86">
        <f t="shared" si="47"/>
        <v>5.1991001975195856E-27</v>
      </c>
      <c r="HM42" s="86">
        <f t="shared" si="47"/>
        <v>1.3824282466040522E-29</v>
      </c>
      <c r="HN42" s="86">
        <f t="shared" si="47"/>
        <v>9.06148238694274E-28</v>
      </c>
      <c r="HO42" s="86">
        <f t="shared" si="47"/>
        <v>5.2639487282716312E-28</v>
      </c>
      <c r="HP42" s="86">
        <f t="shared" si="47"/>
        <v>4.2169304301831155E-29</v>
      </c>
      <c r="HQ42" s="86">
        <f t="shared" si="47"/>
        <v>2.9635570749916306E-42</v>
      </c>
      <c r="HS42" s="86">
        <f t="shared" si="55"/>
        <v>4.6534566580686299E-127</v>
      </c>
      <c r="HT42" s="86">
        <f t="shared" si="48"/>
        <v>5.6815242606945584E-144</v>
      </c>
      <c r="HU42" s="86">
        <f t="shared" si="48"/>
        <v>3.7585363000470452E-150</v>
      </c>
      <c r="HV42" s="86">
        <f t="shared" si="48"/>
        <v>1.6463401608577303E-163</v>
      </c>
      <c r="HW42" s="86">
        <f t="shared" si="48"/>
        <v>8.5777547671409841E-171</v>
      </c>
      <c r="HX42" s="86">
        <f t="shared" si="48"/>
        <v>5.259659134230007E-173</v>
      </c>
      <c r="HY42" s="86">
        <f t="shared" si="48"/>
        <v>6.4048943233965297E-171</v>
      </c>
      <c r="HZ42" s="86">
        <f t="shared" si="48"/>
        <v>6.856861480667568E-162</v>
      </c>
      <c r="IA42" s="86">
        <f t="shared" si="48"/>
        <v>4.9927572246251068E-164</v>
      </c>
      <c r="IB42" s="86">
        <f t="shared" si="48"/>
        <v>1.7608220178407597E-167</v>
      </c>
      <c r="IC42" s="86">
        <f t="shared" si="48"/>
        <v>3.2887088227631399E-186</v>
      </c>
      <c r="ID42" s="86">
        <f t="shared" si="48"/>
        <v>3.6795325738429827E-175</v>
      </c>
      <c r="IE42" s="86">
        <f t="shared" si="48"/>
        <v>1.8316546933493239E-177</v>
      </c>
      <c r="IF42" s="86">
        <f t="shared" si="48"/>
        <v>9.5057916168462023E-96</v>
      </c>
      <c r="IG42" s="86">
        <f t="shared" si="48"/>
        <v>1.7555727255854713E-63</v>
      </c>
      <c r="II42" s="86">
        <f t="shared" si="56"/>
        <v>1.0379167517589592E-175</v>
      </c>
      <c r="IJ42" s="86">
        <f t="shared" si="49"/>
        <v>6.5802072693688606E-201</v>
      </c>
      <c r="IK42" s="86">
        <f t="shared" si="49"/>
        <v>1.0177281573004021E-209</v>
      </c>
      <c r="IL42" s="86">
        <f t="shared" si="49"/>
        <v>2.5338054386225468E-229</v>
      </c>
      <c r="IM42" s="86">
        <f t="shared" si="49"/>
        <v>1.4113251290624724E-239</v>
      </c>
      <c r="IN42" s="86">
        <f t="shared" si="49"/>
        <v>1.1110182070993057E-240</v>
      </c>
      <c r="IO42" s="86">
        <f t="shared" si="49"/>
        <v>1.8319445797002458E-237</v>
      </c>
      <c r="IP42" s="86">
        <f t="shared" si="49"/>
        <v>6.1365441982156725E-222</v>
      </c>
      <c r="IQ42" s="86">
        <f t="shared" si="49"/>
        <v>4.647170413476087E-225</v>
      </c>
      <c r="IR42" s="86">
        <f t="shared" si="49"/>
        <v>1.1229923116526273E-233</v>
      </c>
      <c r="IS42" s="86">
        <f t="shared" si="49"/>
        <v>2.2504606739908599E-260</v>
      </c>
      <c r="IT42" s="86">
        <f t="shared" si="49"/>
        <v>3.0644216727994008E-245</v>
      </c>
      <c r="IU42" s="86">
        <f t="shared" si="49"/>
        <v>2.8609347504943866E-248</v>
      </c>
      <c r="IV42" s="86">
        <f t="shared" si="49"/>
        <v>3.7437423936968902E-257</v>
      </c>
      <c r="IW42" s="86">
        <f t="shared" si="49"/>
        <v>2.7990112278924686E-140</v>
      </c>
      <c r="IY42" s="86">
        <f t="shared" si="57"/>
        <v>4.2627412413079054E-10</v>
      </c>
      <c r="IZ42" s="86">
        <f t="shared" si="50"/>
        <v>4.8705372488775432E-10</v>
      </c>
      <c r="JA42" s="86">
        <f t="shared" si="50"/>
        <v>6.2369839284512441E-10</v>
      </c>
      <c r="JB42" s="86">
        <f t="shared" si="50"/>
        <v>7.7076443490671888E-10</v>
      </c>
      <c r="JC42" s="86">
        <f t="shared" si="50"/>
        <v>4.2626886816941704E-11</v>
      </c>
      <c r="JD42" s="86">
        <f t="shared" si="50"/>
        <v>6.8336172610027045E-11</v>
      </c>
      <c r="JE42" s="86">
        <f t="shared" si="50"/>
        <v>2.3513953895183462E-11</v>
      </c>
      <c r="JF42" s="86">
        <f t="shared" si="50"/>
        <v>6.1901619215237098E-11</v>
      </c>
      <c r="JG42" s="86">
        <f t="shared" si="50"/>
        <v>2.9901739099940999E-11</v>
      </c>
      <c r="JH42" s="86">
        <f t="shared" si="50"/>
        <v>1.3101638831648461E-10</v>
      </c>
      <c r="JI42" s="86">
        <f t="shared" si="50"/>
        <v>6.8506763521909952E-13</v>
      </c>
      <c r="JJ42" s="86">
        <f t="shared" si="50"/>
        <v>2.0623623740704537E-11</v>
      </c>
      <c r="JK42" s="86">
        <f t="shared" si="50"/>
        <v>1.9666234003179995E-12</v>
      </c>
      <c r="JL42" s="86">
        <f t="shared" si="50"/>
        <v>9.3658313083292167E-13</v>
      </c>
      <c r="JM42" s="86">
        <f t="shared" si="50"/>
        <v>2.0234057828266584E-18</v>
      </c>
    </row>
    <row r="43" spans="2:273" x14ac:dyDescent="0.25">
      <c r="B43" s="2">
        <v>16</v>
      </c>
      <c r="C43" s="37">
        <v>101.5</v>
      </c>
      <c r="D43" s="37">
        <v>100.617</v>
      </c>
      <c r="E43" s="37">
        <v>97.728999999999999</v>
      </c>
      <c r="F43" s="37">
        <v>99.864000000000004</v>
      </c>
      <c r="G43" s="37">
        <v>100.322</v>
      </c>
      <c r="H43" s="37">
        <v>99.168999999999997</v>
      </c>
      <c r="I43" s="37">
        <v>100.898</v>
      </c>
      <c r="J43" s="37">
        <v>99.067999999999998</v>
      </c>
      <c r="K43" s="37">
        <v>102.729</v>
      </c>
      <c r="L43" s="37">
        <v>101.35599999999999</v>
      </c>
      <c r="M43" s="37">
        <v>104.31</v>
      </c>
      <c r="N43" s="37">
        <v>102.69</v>
      </c>
      <c r="O43" s="37">
        <v>104.947</v>
      </c>
      <c r="P43" s="37">
        <v>105.086</v>
      </c>
      <c r="Q43" s="37">
        <v>108.73699999999999</v>
      </c>
      <c r="S43" s="4">
        <f t="shared" si="7"/>
        <v>102.77285870955107</v>
      </c>
      <c r="T43" s="4">
        <f t="shared" si="7"/>
        <v>100.52231003858448</v>
      </c>
      <c r="U43" s="4">
        <f t="shared" si="7"/>
        <v>99.642992054288797</v>
      </c>
      <c r="V43" s="4">
        <f t="shared" si="7"/>
        <v>99.609175852153811</v>
      </c>
      <c r="W43" s="4">
        <f t="shared" si="7"/>
        <v>99.864122918800192</v>
      </c>
      <c r="X43" s="4">
        <f t="shared" si="7"/>
        <v>99.96206885444434</v>
      </c>
      <c r="Y43" s="4">
        <f t="shared" si="7"/>
        <v>101.14822051836991</v>
      </c>
      <c r="Z43" s="4">
        <f t="shared" si="7"/>
        <v>100.7585337094382</v>
      </c>
      <c r="AA43" s="4">
        <f t="shared" si="7"/>
        <v>101.9784963271497</v>
      </c>
      <c r="AB43" s="4">
        <f t="shared" si="7"/>
        <v>102.67451432001658</v>
      </c>
      <c r="AC43" s="4">
        <f t="shared" si="7"/>
        <v>103.78527645133268</v>
      </c>
      <c r="AD43" s="4">
        <f t="shared" si="7"/>
        <v>101.90634760544015</v>
      </c>
      <c r="AE43" s="4">
        <f t="shared" si="7"/>
        <v>104.43779147710806</v>
      </c>
      <c r="AF43" s="4">
        <f t="shared" si="7"/>
        <v>104.45317802934078</v>
      </c>
      <c r="AG43" s="4" t="e">
        <f t="shared" si="7"/>
        <v>#N/A</v>
      </c>
      <c r="AI43" s="4">
        <f t="shared" si="8"/>
        <v>-1.2728587095510733</v>
      </c>
      <c r="AJ43" s="4">
        <f t="shared" si="8"/>
        <v>9.4689961415525659E-2</v>
      </c>
      <c r="AK43" s="4">
        <f t="shared" si="8"/>
        <v>-1.9139920542887978</v>
      </c>
      <c r="AL43" s="4">
        <f t="shared" si="8"/>
        <v>0.25482414784619323</v>
      </c>
      <c r="AM43" s="4">
        <f t="shared" si="8"/>
        <v>0.45787708119981119</v>
      </c>
      <c r="AN43" s="4">
        <f t="shared" si="8"/>
        <v>-0.79306885444434272</v>
      </c>
      <c r="AO43" s="4">
        <f t="shared" si="8"/>
        <v>-0.25022051836991466</v>
      </c>
      <c r="AP43" s="4">
        <f t="shared" si="8"/>
        <v>-1.6905337094381991</v>
      </c>
      <c r="AQ43" s="4">
        <f t="shared" si="8"/>
        <v>0.75050367285030006</v>
      </c>
      <c r="AR43" s="4">
        <f t="shared" si="8"/>
        <v>-1.3185143200165896</v>
      </c>
      <c r="AS43" s="4">
        <f t="shared" si="8"/>
        <v>0.52472354866732474</v>
      </c>
      <c r="AT43" s="4">
        <f t="shared" si="8"/>
        <v>0.78365239455985147</v>
      </c>
      <c r="AU43" s="4">
        <f t="shared" si="8"/>
        <v>0.50920852289193874</v>
      </c>
      <c r="AV43" s="4">
        <f t="shared" si="8"/>
        <v>0.63282197065922219</v>
      </c>
      <c r="AW43" s="4">
        <f t="shared" si="8"/>
        <v>0</v>
      </c>
      <c r="AY43" s="2">
        <f t="shared" si="51"/>
        <v>102.77285737370605</v>
      </c>
      <c r="AZ43" s="2">
        <f t="shared" si="51"/>
        <v>100.52230852364458</v>
      </c>
      <c r="BA43" s="2">
        <f t="shared" si="51"/>
        <v>99.642990031961119</v>
      </c>
      <c r="BB43" s="2">
        <f t="shared" si="51"/>
        <v>99.609173399742744</v>
      </c>
      <c r="BC43" s="2">
        <f t="shared" si="51"/>
        <v>99.864122754446967</v>
      </c>
      <c r="BD43" s="2">
        <f t="shared" si="51"/>
        <v>99.962068604738008</v>
      </c>
      <c r="BE43" s="2">
        <f t="shared" si="51"/>
        <v>101.14822042472832</v>
      </c>
      <c r="BF43" s="2">
        <f t="shared" si="51"/>
        <v>100.75853348864163</v>
      </c>
      <c r="BG43" s="2">
        <f t="shared" si="51"/>
        <v>101.97849621438452</v>
      </c>
      <c r="BH43" s="2">
        <f t="shared" si="51"/>
        <v>102.67451388053122</v>
      </c>
      <c r="BI43" s="2">
        <f t="shared" si="51"/>
        <v>103.78527644796198</v>
      </c>
      <c r="BJ43" s="2">
        <f t="shared" si="51"/>
        <v>101.90634752703892</v>
      </c>
      <c r="BK43" s="2">
        <f t="shared" si="51"/>
        <v>104.43779146798744</v>
      </c>
      <c r="BL43" s="2">
        <f t="shared" si="51"/>
        <v>104.45317802495876</v>
      </c>
      <c r="BM43" s="2" t="e">
        <f t="shared" si="51"/>
        <v>#N/A</v>
      </c>
      <c r="BO43" s="2">
        <f t="shared" si="10"/>
        <v>101.5</v>
      </c>
      <c r="BP43" s="2">
        <f t="shared" si="11"/>
        <v>100.617</v>
      </c>
      <c r="BQ43" s="2">
        <f t="shared" si="12"/>
        <v>97.728999999999999</v>
      </c>
      <c r="BR43" s="2">
        <f t="shared" si="13"/>
        <v>99.864000000000004</v>
      </c>
      <c r="BS43" s="2">
        <f t="shared" si="14"/>
        <v>100.322</v>
      </c>
      <c r="BT43" s="2">
        <f t="shared" si="15"/>
        <v>99.168999999999997</v>
      </c>
      <c r="BU43" s="2">
        <f t="shared" si="16"/>
        <v>100.898</v>
      </c>
      <c r="BV43" s="2">
        <f t="shared" si="17"/>
        <v>99.067999999999998</v>
      </c>
      <c r="BW43" s="2">
        <f t="shared" si="18"/>
        <v>102.729</v>
      </c>
      <c r="BX43" s="2">
        <f t="shared" si="19"/>
        <v>101.35599999999999</v>
      </c>
      <c r="BY43" s="2">
        <f t="shared" si="20"/>
        <v>104.31</v>
      </c>
      <c r="BZ43" s="2">
        <f t="shared" si="21"/>
        <v>102.69</v>
      </c>
      <c r="CA43" s="2">
        <f t="shared" si="22"/>
        <v>104.947</v>
      </c>
      <c r="CB43" s="2">
        <f t="shared" si="23"/>
        <v>105.086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102.42804759820551</v>
      </c>
      <c r="DL43" s="2">
        <f t="shared" si="41"/>
        <v>100.47683360323887</v>
      </c>
      <c r="DM43" s="2">
        <f t="shared" si="41"/>
        <v>99.669211948790917</v>
      </c>
      <c r="DN43" s="2">
        <f t="shared" si="41"/>
        <v>99.614118758434572</v>
      </c>
      <c r="DO43" s="2">
        <f t="shared" si="41"/>
        <v>99.606941441441435</v>
      </c>
      <c r="DP43" s="2">
        <f t="shared" si="41"/>
        <v>99.958454006638235</v>
      </c>
      <c r="DQ43" s="2">
        <f t="shared" si="41"/>
        <v>101.16336414565826</v>
      </c>
      <c r="DR43" s="2">
        <f t="shared" si="41"/>
        <v>100.71346975546977</v>
      </c>
      <c r="DS43" s="2">
        <f t="shared" si="41"/>
        <v>101.98580369843529</v>
      </c>
      <c r="DT43" s="2">
        <f t="shared" si="41"/>
        <v>102.68291963015646</v>
      </c>
      <c r="DU43" s="2">
        <f t="shared" si="41"/>
        <v>103.71362889928697</v>
      </c>
      <c r="DV43" s="2">
        <f t="shared" si="41"/>
        <v>101.87707125697122</v>
      </c>
      <c r="DW43" s="2">
        <f t="shared" si="41"/>
        <v>104.1650536987522</v>
      </c>
      <c r="DX43" s="2">
        <f t="shared" si="41"/>
        <v>104.39382664884134</v>
      </c>
      <c r="DY43" s="2">
        <f t="shared" si="41"/>
        <v>108.18756369556368</v>
      </c>
      <c r="EA43" s="2">
        <f t="shared" si="42"/>
        <v>106.3925856459924</v>
      </c>
      <c r="EB43" s="2">
        <f t="shared" si="42"/>
        <v>101.0319337399679</v>
      </c>
      <c r="EC43" s="2">
        <f t="shared" si="42"/>
        <v>99.371834014827286</v>
      </c>
      <c r="ED43" s="2">
        <f t="shared" si="42"/>
        <v>99.557825038451483</v>
      </c>
      <c r="EE43" s="2">
        <f t="shared" si="42"/>
        <v>102.7708478004855</v>
      </c>
      <c r="EF43" s="2">
        <f t="shared" si="42"/>
        <v>100.00387651510489</v>
      </c>
      <c r="EG43" s="2">
        <f t="shared" si="42"/>
        <v>100.97773434197583</v>
      </c>
      <c r="EH43" s="2">
        <f t="shared" si="42"/>
        <v>101.25209691625045</v>
      </c>
      <c r="EI43" s="2">
        <f t="shared" si="42"/>
        <v>101.89365864622579</v>
      </c>
      <c r="EJ43" s="2">
        <f t="shared" si="42"/>
        <v>102.58401229968359</v>
      </c>
      <c r="EK43" s="2">
        <f t="shared" si="42"/>
        <v>104.6985955362087</v>
      </c>
      <c r="EL43" s="2">
        <f t="shared" si="42"/>
        <v>102.25141310423284</v>
      </c>
      <c r="EM43" s="2">
        <f t="shared" si="42"/>
        <v>107.75402011085637</v>
      </c>
      <c r="EN43" s="2">
        <f t="shared" si="42"/>
        <v>105.18097191256831</v>
      </c>
      <c r="EO43" s="2">
        <f t="shared" si="42"/>
        <v>119.50521499644634</v>
      </c>
      <c r="EQ43" s="2">
        <f t="shared" si="43"/>
        <v>101.91867593136149</v>
      </c>
      <c r="ER43" s="2">
        <f t="shared" si="43"/>
        <v>98.946532187338605</v>
      </c>
      <c r="ES43" s="2">
        <f t="shared" si="43"/>
        <v>97.287803282163622</v>
      </c>
      <c r="ET43" s="2">
        <f t="shared" si="43"/>
        <v>99.097411881988208</v>
      </c>
      <c r="EU43" s="2">
        <f t="shared" si="43"/>
        <v>99.065905058550229</v>
      </c>
      <c r="EV43" s="2">
        <f t="shared" si="43"/>
        <v>98.809510476409756</v>
      </c>
      <c r="EW43" s="2">
        <f t="shared" si="43"/>
        <v>101.93807469088939</v>
      </c>
      <c r="EX43" s="2">
        <f t="shared" si="43"/>
        <v>99.066791009080831</v>
      </c>
      <c r="EY43" s="2">
        <f t="shared" si="43"/>
        <v>102.93329047346535</v>
      </c>
      <c r="EZ43" s="2">
        <f t="shared" si="43"/>
        <v>103.93050314300324</v>
      </c>
      <c r="FA43" s="2">
        <f t="shared" si="43"/>
        <v>104.28172028348527</v>
      </c>
      <c r="FB43" s="2">
        <f t="shared" si="43"/>
        <v>102.50628146422699</v>
      </c>
      <c r="FC43" s="2">
        <f t="shared" si="43"/>
        <v>106.95122673918715</v>
      </c>
      <c r="FD43" s="2">
        <f t="shared" si="43"/>
        <v>107.8626256402088</v>
      </c>
      <c r="FE43" s="2">
        <f t="shared" si="43"/>
        <v>117.74663045019676</v>
      </c>
      <c r="FG43" s="2">
        <f t="shared" si="44"/>
        <v>8.6988017342026658E-2</v>
      </c>
      <c r="FH43" s="2">
        <f t="shared" si="44"/>
        <v>8.197814372744823E-2</v>
      </c>
      <c r="FI43" s="2">
        <f t="shared" si="44"/>
        <v>8.8063363577270154E-2</v>
      </c>
      <c r="FJ43" s="2">
        <f t="shared" si="44"/>
        <v>8.7727646525202416E-2</v>
      </c>
      <c r="FK43" s="2">
        <f t="shared" si="44"/>
        <v>8.1304218387100669E-2</v>
      </c>
      <c r="FL43" s="2">
        <f t="shared" si="44"/>
        <v>7.999264071296229E-2</v>
      </c>
      <c r="FM43" s="2">
        <f t="shared" si="44"/>
        <v>8.1675680234851888E-2</v>
      </c>
      <c r="FN43" s="2">
        <f t="shared" si="44"/>
        <v>8.3753197174645078E-2</v>
      </c>
      <c r="FO43" s="2">
        <f t="shared" si="44"/>
        <v>7.953092371039569E-2</v>
      </c>
      <c r="FP43" s="2">
        <f t="shared" si="44"/>
        <v>8.5261751899110283E-2</v>
      </c>
      <c r="FQ43" s="2">
        <f t="shared" si="44"/>
        <v>7.2748588316143017E-2</v>
      </c>
      <c r="FR43" s="2">
        <f t="shared" si="44"/>
        <v>7.8197043245063894E-2</v>
      </c>
      <c r="FS43" s="2">
        <f t="shared" si="44"/>
        <v>7.5996659899882121E-2</v>
      </c>
      <c r="FT43" s="2">
        <f t="shared" si="44"/>
        <v>7.5354170290513459E-2</v>
      </c>
      <c r="FU43" s="2">
        <f t="shared" si="44"/>
        <v>5.7425045385173214E-2</v>
      </c>
      <c r="FW43" s="2">
        <f t="shared" si="53"/>
        <v>1.2858764957918194E-5</v>
      </c>
      <c r="FX43" s="2">
        <f t="shared" si="53"/>
        <v>1.4941192569828279E-5</v>
      </c>
      <c r="FY43" s="2">
        <f t="shared" si="53"/>
        <v>1.622610970618726E-5</v>
      </c>
      <c r="FZ43" s="2">
        <f t="shared" si="53"/>
        <v>1.4863006127829946E-5</v>
      </c>
      <c r="GA43" s="2">
        <f t="shared" si="53"/>
        <v>1.5552350070788553E-5</v>
      </c>
      <c r="GB43" s="2">
        <f t="shared" si="53"/>
        <v>1.579775350828965E-5</v>
      </c>
      <c r="GC43" s="2">
        <f t="shared" si="53"/>
        <v>1.8451331044877814E-5</v>
      </c>
      <c r="GD43" s="2">
        <f t="shared" si="53"/>
        <v>2.1971124715464728E-5</v>
      </c>
      <c r="GE43" s="2">
        <f t="shared" si="53"/>
        <v>2.0100449275723308E-5</v>
      </c>
      <c r="GF43" s="2">
        <f t="shared" si="53"/>
        <v>2.0247183026591442E-5</v>
      </c>
      <c r="GG43" s="2">
        <f t="shared" si="53"/>
        <v>1.7712012147727169E-5</v>
      </c>
      <c r="GH43" s="2">
        <f t="shared" si="53"/>
        <v>1.5084057274828863E-5</v>
      </c>
      <c r="GI43" s="2">
        <f t="shared" si="53"/>
        <v>1.4562374276717539E-5</v>
      </c>
      <c r="GJ43" s="2">
        <f t="shared" si="53"/>
        <v>1.3684791140554006E-5</v>
      </c>
      <c r="GK43" s="2">
        <f t="shared" si="53"/>
        <v>1.0707226425766662E-5</v>
      </c>
      <c r="GM43" s="86">
        <f t="shared" si="54"/>
        <v>1.0413549547665979E-9</v>
      </c>
      <c r="GN43" s="86">
        <f t="shared" si="54"/>
        <v>1.154185968870191E-9</v>
      </c>
      <c r="GO43" s="86">
        <f t="shared" si="54"/>
        <v>1.4973028389589903E-9</v>
      </c>
      <c r="GP43" s="86">
        <f t="shared" si="54"/>
        <v>1.824874172069655E-9</v>
      </c>
      <c r="GQ43" s="86">
        <f t="shared" si="54"/>
        <v>1.1574899084337509E-10</v>
      </c>
      <c r="GR43" s="86">
        <f t="shared" si="54"/>
        <v>1.7938524506482436E-10</v>
      </c>
      <c r="GS43" s="86">
        <f t="shared" si="54"/>
        <v>6.6211580453336365E-11</v>
      </c>
      <c r="GT43" s="86">
        <f t="shared" si="54"/>
        <v>1.6660339391908398E-10</v>
      </c>
      <c r="GU43" s="86">
        <f t="shared" si="54"/>
        <v>8.2086403519880322E-11</v>
      </c>
      <c r="GV43" s="86">
        <f t="shared" si="54"/>
        <v>3.4011007232991154E-10</v>
      </c>
      <c r="GW43" s="86">
        <f t="shared" si="54"/>
        <v>2.2368672500257633E-12</v>
      </c>
      <c r="GX43" s="86">
        <f t="shared" si="54"/>
        <v>5.7410419672698024E-11</v>
      </c>
      <c r="GY43" s="86">
        <f t="shared" si="54"/>
        <v>6.1771383922670139E-12</v>
      </c>
      <c r="GZ43" s="86">
        <f t="shared" si="54"/>
        <v>3.0560282445004881E-12</v>
      </c>
      <c r="HA43" s="86">
        <f t="shared" si="54"/>
        <v>1.1622616983050104E-17</v>
      </c>
      <c r="HC43" s="86">
        <f t="shared" si="58"/>
        <v>3.8025196976899033E-20</v>
      </c>
      <c r="HD43" s="86">
        <f t="shared" si="58"/>
        <v>1.667028113858108E-23</v>
      </c>
      <c r="HE43" s="86">
        <f t="shared" si="58"/>
        <v>6.4490705373793206E-24</v>
      </c>
      <c r="HF43" s="86">
        <f t="shared" si="58"/>
        <v>9.8498745543905278E-26</v>
      </c>
      <c r="HG43" s="86">
        <f t="shared" si="58"/>
        <v>1.6153925243973263E-26</v>
      </c>
      <c r="HH43" s="86">
        <f t="shared" si="58"/>
        <v>6.6129057768690206E-27</v>
      </c>
      <c r="HI43" s="86">
        <f t="shared" si="58"/>
        <v>2.764955001425501E-26</v>
      </c>
      <c r="HJ43" s="86">
        <f t="shared" si="58"/>
        <v>2.776548662824644E-25</v>
      </c>
      <c r="HK43" s="86">
        <f t="shared" si="58"/>
        <v>1.0350266413098001E-25</v>
      </c>
      <c r="HL43" s="86">
        <f t="shared" si="58"/>
        <v>3.3320824075111716E-26</v>
      </c>
      <c r="HM43" s="86">
        <f t="shared" si="58"/>
        <v>1.0553917807865384E-28</v>
      </c>
      <c r="HN43" s="86">
        <f t="shared" si="58"/>
        <v>5.9430469202765604E-27</v>
      </c>
      <c r="HO43" s="86">
        <f t="shared" si="58"/>
        <v>3.5015509758343183E-27</v>
      </c>
      <c r="HP43" s="86">
        <f t="shared" si="58"/>
        <v>3.0419190506106417E-28</v>
      </c>
      <c r="HQ43" s="86">
        <f t="shared" si="58"/>
        <v>5.378444535262816E-41</v>
      </c>
      <c r="HS43" s="86">
        <f t="shared" si="55"/>
        <v>1.7123319206363476E-124</v>
      </c>
      <c r="HT43" s="86">
        <f t="shared" si="55"/>
        <v>5.2268080123119644E-141</v>
      </c>
      <c r="HU43" s="86">
        <f t="shared" si="55"/>
        <v>4.9158152384198928E-147</v>
      </c>
      <c r="HV43" s="86">
        <f t="shared" si="55"/>
        <v>3.9247936205449831E-160</v>
      </c>
      <c r="HW43" s="86">
        <f t="shared" si="55"/>
        <v>2.9999022777417476E-167</v>
      </c>
      <c r="HX43" s="86">
        <f t="shared" si="55"/>
        <v>2.0005200321861981E-169</v>
      </c>
      <c r="HY43" s="86">
        <f t="shared" si="55"/>
        <v>2.4571952305533079E-167</v>
      </c>
      <c r="HZ43" s="86">
        <f t="shared" si="55"/>
        <v>1.8214507963453832E-158</v>
      </c>
      <c r="IA43" s="86">
        <f t="shared" si="55"/>
        <v>1.3854627878384273E-160</v>
      </c>
      <c r="IB43" s="86">
        <f t="shared" si="55"/>
        <v>6.2255238855043387E-164</v>
      </c>
      <c r="IC43" s="86">
        <f t="shared" si="55"/>
        <v>2.6467393493504215E-182</v>
      </c>
      <c r="ID43" s="86">
        <f t="shared" si="55"/>
        <v>1.5405685562440681E-171</v>
      </c>
      <c r="IE43" s="86">
        <f t="shared" si="55"/>
        <v>8.3157866133902594E-174</v>
      </c>
      <c r="IF43" s="86">
        <f t="shared" si="55"/>
        <v>7.9756543599962929E-94</v>
      </c>
      <c r="IG43" s="86">
        <f t="shared" si="55"/>
        <v>3.0281386098700911E-62</v>
      </c>
      <c r="II43" s="86">
        <f t="shared" si="56"/>
        <v>6.6400187601775123E-173</v>
      </c>
      <c r="IJ43" s="86">
        <f t="shared" si="56"/>
        <v>1.1852364832633175E-197</v>
      </c>
      <c r="IK43" s="86">
        <f t="shared" si="56"/>
        <v>2.706621545785399E-206</v>
      </c>
      <c r="IL43" s="86">
        <f t="shared" si="56"/>
        <v>1.3255608764070756E-225</v>
      </c>
      <c r="IM43" s="86">
        <f t="shared" si="56"/>
        <v>1.1262680860991264E-235</v>
      </c>
      <c r="IN43" s="86">
        <f t="shared" si="56"/>
        <v>9.3614376246250469E-237</v>
      </c>
      <c r="IO43" s="86">
        <f t="shared" si="56"/>
        <v>1.5492229234975847E-233</v>
      </c>
      <c r="IP43" s="86">
        <f t="shared" si="56"/>
        <v>3.2753215328406401E-218</v>
      </c>
      <c r="IQ43" s="86">
        <f t="shared" si="56"/>
        <v>2.6101695674753513E-221</v>
      </c>
      <c r="IR43" s="86">
        <f t="shared" si="56"/>
        <v>8.8556890458869784E-230</v>
      </c>
      <c r="IS43" s="86">
        <f t="shared" si="56"/>
        <v>4.4213084468192905E-256</v>
      </c>
      <c r="IT43" s="86">
        <f t="shared" si="56"/>
        <v>2.9544531212170662E-241</v>
      </c>
      <c r="IU43" s="86">
        <f t="shared" si="56"/>
        <v>3.0036857723055203E-244</v>
      </c>
      <c r="IV43" s="86">
        <f t="shared" si="56"/>
        <v>5.2072963258158209E-253</v>
      </c>
      <c r="IW43" s="86">
        <f t="shared" si="56"/>
        <v>4.4255638216784563E-138</v>
      </c>
      <c r="IY43" s="86">
        <f t="shared" si="57"/>
        <v>1.0413549548046232E-9</v>
      </c>
      <c r="IZ43" s="86">
        <f t="shared" si="57"/>
        <v>1.1541859688702077E-9</v>
      </c>
      <c r="JA43" s="86">
        <f t="shared" si="57"/>
        <v>1.4973028389589967E-9</v>
      </c>
      <c r="JB43" s="86">
        <f t="shared" si="57"/>
        <v>1.824874172069655E-9</v>
      </c>
      <c r="JC43" s="86">
        <f t="shared" si="57"/>
        <v>1.157489908433751E-10</v>
      </c>
      <c r="JD43" s="86">
        <f t="shared" si="57"/>
        <v>1.7938524506482436E-10</v>
      </c>
      <c r="JE43" s="86">
        <f t="shared" si="57"/>
        <v>6.6211580453336391E-11</v>
      </c>
      <c r="JF43" s="86">
        <f t="shared" si="57"/>
        <v>1.6660339391908427E-10</v>
      </c>
      <c r="JG43" s="86">
        <f t="shared" si="57"/>
        <v>8.2086403519880426E-11</v>
      </c>
      <c r="JH43" s="86">
        <f t="shared" si="57"/>
        <v>3.401100723299116E-10</v>
      </c>
      <c r="JI43" s="86">
        <f t="shared" si="57"/>
        <v>2.2368672500257633E-12</v>
      </c>
      <c r="JJ43" s="86">
        <f t="shared" si="57"/>
        <v>5.741041967269803E-11</v>
      </c>
      <c r="JK43" s="86">
        <f t="shared" si="57"/>
        <v>6.1771383922670172E-12</v>
      </c>
      <c r="JL43" s="86">
        <f t="shared" si="57"/>
        <v>3.0560282445004885E-12</v>
      </c>
      <c r="JM43" s="86">
        <f t="shared" si="57"/>
        <v>1.1622616983050104E-17</v>
      </c>
    </row>
    <row r="44" spans="2:273" x14ac:dyDescent="0.25">
      <c r="B44" s="2">
        <v>17</v>
      </c>
      <c r="C44" s="37">
        <v>103</v>
      </c>
      <c r="D44" s="37">
        <v>98.632999999999996</v>
      </c>
      <c r="E44" s="37">
        <v>100.61</v>
      </c>
      <c r="F44" s="37">
        <v>99.39</v>
      </c>
      <c r="G44" s="37">
        <v>99.22</v>
      </c>
      <c r="H44" s="37">
        <v>101.52500000000001</v>
      </c>
      <c r="I44" s="37">
        <v>99.983000000000004</v>
      </c>
      <c r="J44" s="37">
        <v>100.30500000000001</v>
      </c>
      <c r="K44" s="37">
        <v>102</v>
      </c>
      <c r="L44" s="37">
        <v>101.339</v>
      </c>
      <c r="M44" s="37">
        <v>104.121</v>
      </c>
      <c r="N44" s="37">
        <v>101.879</v>
      </c>
      <c r="O44" s="37">
        <v>102.807</v>
      </c>
      <c r="P44" s="37">
        <v>103.017</v>
      </c>
      <c r="Q44" s="37">
        <v>109.789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102.88887576731344</v>
      </c>
      <c r="T44" s="4">
        <f t="shared" si="59"/>
        <v>100.61300852863305</v>
      </c>
      <c r="U44" s="4">
        <f t="shared" si="59"/>
        <v>99.77637722596991</v>
      </c>
      <c r="V44" s="4">
        <f t="shared" si="59"/>
        <v>99.67764649150152</v>
      </c>
      <c r="W44" s="4">
        <f t="shared" si="59"/>
        <v>99.952619976092976</v>
      </c>
      <c r="X44" s="4">
        <f t="shared" si="59"/>
        <v>100.06167759414804</v>
      </c>
      <c r="Y44" s="4">
        <f t="shared" si="59"/>
        <v>101.28678086592284</v>
      </c>
      <c r="Z44" s="4">
        <f t="shared" si="59"/>
        <v>100.91887054571518</v>
      </c>
      <c r="AA44" s="4">
        <f t="shared" si="59"/>
        <v>102.14486867837988</v>
      </c>
      <c r="AB44" s="4">
        <f t="shared" si="59"/>
        <v>102.79262414142995</v>
      </c>
      <c r="AC44" s="4">
        <f t="shared" si="59"/>
        <v>103.90067044585548</v>
      </c>
      <c r="AD44" s="4">
        <f t="shared" si="59"/>
        <v>102.0542225857087</v>
      </c>
      <c r="AE44" s="4">
        <f t="shared" si="59"/>
        <v>104.68442416949082</v>
      </c>
      <c r="AF44" s="4">
        <f t="shared" si="59"/>
        <v>104.62794040597377</v>
      </c>
      <c r="AG44" s="4" t="e">
        <f t="shared" si="59"/>
        <v>#N/A</v>
      </c>
      <c r="AI44" s="4">
        <f t="shared" ref="AI44:AW60" si="60">IF(OR($B44 &lt; C$230, $B44 &gt; C$233), 0, C44-S44)</f>
        <v>0.11112423268656357</v>
      </c>
      <c r="AJ44" s="4">
        <f t="shared" si="60"/>
        <v>-1.98000852863305</v>
      </c>
      <c r="AK44" s="4">
        <f t="shared" si="60"/>
        <v>0.83362277403008989</v>
      </c>
      <c r="AL44" s="4">
        <f t="shared" si="60"/>
        <v>-0.28764649150151911</v>
      </c>
      <c r="AM44" s="4">
        <f t="shared" si="60"/>
        <v>-0.7326199760929768</v>
      </c>
      <c r="AN44" s="4">
        <f t="shared" si="60"/>
        <v>1.4633224058519687</v>
      </c>
      <c r="AO44" s="4">
        <f t="shared" si="60"/>
        <v>-1.3037808659228318</v>
      </c>
      <c r="AP44" s="4">
        <f t="shared" si="60"/>
        <v>-0.61387054571517297</v>
      </c>
      <c r="AQ44" s="4">
        <f t="shared" si="60"/>
        <v>-0.14486867837987916</v>
      </c>
      <c r="AR44" s="4">
        <f t="shared" si="60"/>
        <v>-1.4536241414299553</v>
      </c>
      <c r="AS44" s="4">
        <f t="shared" si="60"/>
        <v>0.22032955414451294</v>
      </c>
      <c r="AT44" s="4">
        <f t="shared" si="60"/>
        <v>-0.17522258570869553</v>
      </c>
      <c r="AU44" s="4">
        <f t="shared" si="60"/>
        <v>-1.8774241694908227</v>
      </c>
      <c r="AV44" s="4">
        <f t="shared" si="60"/>
        <v>-1.6109404059737784</v>
      </c>
      <c r="AW44" s="4">
        <f t="shared" si="60"/>
        <v>0</v>
      </c>
      <c r="AY44" s="2">
        <f t="shared" si="51"/>
        <v>102.88887263729728</v>
      </c>
      <c r="AZ44" s="2">
        <f t="shared" si="51"/>
        <v>100.61300507895767</v>
      </c>
      <c r="BA44" s="2">
        <f t="shared" si="51"/>
        <v>99.776372567264588</v>
      </c>
      <c r="BB44" s="2">
        <f t="shared" si="51"/>
        <v>99.677640916803782</v>
      </c>
      <c r="BC44" s="2">
        <f t="shared" si="51"/>
        <v>99.952619549217289</v>
      </c>
      <c r="BD44" s="2">
        <f t="shared" si="51"/>
        <v>100.06167696629596</v>
      </c>
      <c r="BE44" s="2">
        <f t="shared" si="51"/>
        <v>101.28678061404062</v>
      </c>
      <c r="BF44" s="2">
        <f t="shared" si="51"/>
        <v>100.91886997737343</v>
      </c>
      <c r="BG44" s="2">
        <f t="shared" si="51"/>
        <v>102.14486838229567</v>
      </c>
      <c r="BH44" s="2">
        <f t="shared" si="51"/>
        <v>102.79262304921338</v>
      </c>
      <c r="BI44" s="2">
        <f t="shared" si="51"/>
        <v>103.90067043537518</v>
      </c>
      <c r="BJ44" s="2">
        <f t="shared" si="51"/>
        <v>102.05422237701245</v>
      </c>
      <c r="BK44" s="2">
        <f t="shared" si="51"/>
        <v>104.68442414219516</v>
      </c>
      <c r="BL44" s="2">
        <f t="shared" si="51"/>
        <v>104.62794039236556</v>
      </c>
      <c r="BM44" s="2" t="e">
        <f t="shared" si="51"/>
        <v>#N/A</v>
      </c>
      <c r="BO44" s="2">
        <f t="shared" si="10"/>
        <v>103</v>
      </c>
      <c r="BP44" s="2">
        <f t="shared" si="11"/>
        <v>98.632999999999996</v>
      </c>
      <c r="BQ44" s="2">
        <f t="shared" si="12"/>
        <v>100.61</v>
      </c>
      <c r="BR44" s="2">
        <f t="shared" si="13"/>
        <v>99.39</v>
      </c>
      <c r="BS44" s="2">
        <f t="shared" si="14"/>
        <v>99.22</v>
      </c>
      <c r="BT44" s="2">
        <f t="shared" si="15"/>
        <v>101.52500000000001</v>
      </c>
      <c r="BU44" s="2">
        <f t="shared" si="16"/>
        <v>99.983000000000004</v>
      </c>
      <c r="BV44" s="2">
        <f t="shared" si="17"/>
        <v>100.30500000000001</v>
      </c>
      <c r="BW44" s="2">
        <f t="shared" si="18"/>
        <v>102</v>
      </c>
      <c r="BX44" s="2">
        <f t="shared" si="19"/>
        <v>101.339</v>
      </c>
      <c r="BY44" s="2">
        <f t="shared" si="20"/>
        <v>104.121</v>
      </c>
      <c r="BZ44" s="2">
        <f t="shared" si="21"/>
        <v>101.879</v>
      </c>
      <c r="CA44" s="2">
        <f t="shared" si="22"/>
        <v>102.807</v>
      </c>
      <c r="CB44" s="2">
        <f t="shared" si="23"/>
        <v>103.017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102.53975664733561</v>
      </c>
      <c r="DL44" s="2">
        <f t="shared" si="61"/>
        <v>100.58582287449394</v>
      </c>
      <c r="DM44" s="2">
        <f t="shared" si="61"/>
        <v>99.832503556187788</v>
      </c>
      <c r="DN44" s="2">
        <f t="shared" si="61"/>
        <v>99.702669365722016</v>
      </c>
      <c r="DO44" s="2">
        <f t="shared" si="61"/>
        <v>99.694127027027022</v>
      </c>
      <c r="DP44" s="2">
        <f t="shared" si="61"/>
        <v>100.0777211948791</v>
      </c>
      <c r="DQ44" s="2">
        <f t="shared" si="61"/>
        <v>101.32624005602241</v>
      </c>
      <c r="DR44" s="2">
        <f t="shared" si="61"/>
        <v>100.89592934362936</v>
      </c>
      <c r="DS44" s="2">
        <f t="shared" si="61"/>
        <v>102.17791607396872</v>
      </c>
      <c r="DT44" s="2">
        <f t="shared" si="61"/>
        <v>102.82558748221905</v>
      </c>
      <c r="DU44" s="2">
        <f t="shared" si="61"/>
        <v>103.84382241532975</v>
      </c>
      <c r="DV44" s="2">
        <f t="shared" si="61"/>
        <v>102.04625568425566</v>
      </c>
      <c r="DW44" s="2">
        <f t="shared" si="61"/>
        <v>104.42005135918002</v>
      </c>
      <c r="DX44" s="2">
        <f t="shared" si="61"/>
        <v>104.58657731729055</v>
      </c>
      <c r="DY44" s="2">
        <f t="shared" si="61"/>
        <v>108.31822059422059</v>
      </c>
      <c r="EA44" s="2">
        <f t="shared" ref="EA44:EO60" si="62">CE$228*$B44+CE$229</f>
        <v>106.23138020736323</v>
      </c>
      <c r="EB44" s="2">
        <f t="shared" si="62"/>
        <v>100.89099646869984</v>
      </c>
      <c r="EC44" s="2">
        <f t="shared" si="62"/>
        <v>99.246637649036998</v>
      </c>
      <c r="ED44" s="2">
        <f t="shared" si="62"/>
        <v>99.44035076467685</v>
      </c>
      <c r="EE44" s="2">
        <f t="shared" si="62"/>
        <v>102.6171558126307</v>
      </c>
      <c r="EF44" s="2">
        <f t="shared" si="62"/>
        <v>99.893621146865186</v>
      </c>
      <c r="EG44" s="2">
        <f t="shared" si="62"/>
        <v>100.88193826772969</v>
      </c>
      <c r="EH44" s="2">
        <f t="shared" si="62"/>
        <v>101.14832516500179</v>
      </c>
      <c r="EI44" s="2">
        <f t="shared" si="62"/>
        <v>101.79577645836039</v>
      </c>
      <c r="EJ44" s="2">
        <f t="shared" si="62"/>
        <v>102.46976140655305</v>
      </c>
      <c r="EK44" s="2">
        <f t="shared" si="62"/>
        <v>104.5615993970344</v>
      </c>
      <c r="EL44" s="2">
        <f t="shared" si="62"/>
        <v>102.13982314414788</v>
      </c>
      <c r="EM44" s="2">
        <f t="shared" si="62"/>
        <v>107.61611692155896</v>
      </c>
      <c r="EN44" s="2">
        <f t="shared" si="62"/>
        <v>105.09034912568306</v>
      </c>
      <c r="EO44" s="2">
        <f t="shared" si="62"/>
        <v>119.32212651030561</v>
      </c>
      <c r="EQ44" s="2">
        <f t="shared" ref="EQ44:FE60" si="63">CU$228*$B44+CU$229</f>
        <v>101.81139135997593</v>
      </c>
      <c r="ER44" s="2">
        <f t="shared" si="63"/>
        <v>98.830527566015746</v>
      </c>
      <c r="ES44" s="2">
        <f t="shared" si="63"/>
        <v>97.188104773782285</v>
      </c>
      <c r="ET44" s="2">
        <f t="shared" si="63"/>
        <v>98.985354138960929</v>
      </c>
      <c r="EU44" s="2">
        <f t="shared" si="63"/>
        <v>98.957567866590068</v>
      </c>
      <c r="EV44" s="2">
        <f t="shared" si="63"/>
        <v>98.713416230585665</v>
      </c>
      <c r="EW44" s="2">
        <f t="shared" si="63"/>
        <v>101.83015871697012</v>
      </c>
      <c r="EX44" s="2">
        <f t="shared" si="63"/>
        <v>98.990525947792733</v>
      </c>
      <c r="EY44" s="2">
        <f t="shared" si="63"/>
        <v>102.82272630495474</v>
      </c>
      <c r="EZ44" s="2">
        <f t="shared" si="63"/>
        <v>103.79884793471268</v>
      </c>
      <c r="FA44" s="2">
        <f t="shared" si="63"/>
        <v>104.1488156772637</v>
      </c>
      <c r="FB44" s="2">
        <f t="shared" si="63"/>
        <v>102.39158322231123</v>
      </c>
      <c r="FC44" s="2">
        <f t="shared" si="63"/>
        <v>106.82301348498989</v>
      </c>
      <c r="FD44" s="2">
        <f t="shared" si="63"/>
        <v>107.73959169163422</v>
      </c>
      <c r="FE44" s="2">
        <f t="shared" si="63"/>
        <v>117.58419475283483</v>
      </c>
      <c r="FG44" s="2">
        <f t="shared" ref="FG44:FU60" si="64">POWER(10,($B44-C$231)/C$229)/(1+POWER(10,($B44-C$231)/C$229))</f>
        <v>9.4586650886854792E-2</v>
      </c>
      <c r="FH44" s="2">
        <f t="shared" si="64"/>
        <v>8.9181898299703855E-2</v>
      </c>
      <c r="FI44" s="2">
        <f t="shared" si="64"/>
        <v>9.574608072051663E-2</v>
      </c>
      <c r="FJ44" s="2">
        <f t="shared" si="64"/>
        <v>9.5384138854032699E-2</v>
      </c>
      <c r="FK44" s="2">
        <f t="shared" si="64"/>
        <v>8.8454458484308746E-2</v>
      </c>
      <c r="FL44" s="2">
        <f t="shared" si="64"/>
        <v>8.7038463078888101E-2</v>
      </c>
      <c r="FM44" s="2">
        <f t="shared" si="64"/>
        <v>8.8855428659104216E-2</v>
      </c>
      <c r="FN44" s="2">
        <f t="shared" si="64"/>
        <v>9.1097454569527073E-2</v>
      </c>
      <c r="FO44" s="2">
        <f t="shared" si="64"/>
        <v>8.6539903086246789E-2</v>
      </c>
      <c r="FP44" s="2">
        <f t="shared" si="64"/>
        <v>9.2724906114978661E-2</v>
      </c>
      <c r="FQ44" s="2">
        <f t="shared" si="64"/>
        <v>7.921128440377985E-2</v>
      </c>
      <c r="FR44" s="2">
        <f t="shared" si="64"/>
        <v>8.5099337168257363E-2</v>
      </c>
      <c r="FS44" s="2">
        <f t="shared" si="64"/>
        <v>8.272215997395703E-2</v>
      </c>
      <c r="FT44" s="2">
        <f t="shared" si="64"/>
        <v>8.2027859351005233E-2</v>
      </c>
      <c r="FU44" s="2">
        <f t="shared" si="64"/>
        <v>6.261838772849862E-2</v>
      </c>
      <c r="FW44" s="2">
        <f t="shared" si="53"/>
        <v>1.4099337914183397E-5</v>
      </c>
      <c r="FX44" s="2">
        <f t="shared" si="53"/>
        <v>1.6382668261588312E-5</v>
      </c>
      <c r="FY44" s="2">
        <f t="shared" si="53"/>
        <v>1.7791547649002342E-5</v>
      </c>
      <c r="FZ44" s="2">
        <f t="shared" si="53"/>
        <v>1.6296938779214601E-5</v>
      </c>
      <c r="GA44" s="2">
        <f t="shared" si="53"/>
        <v>1.7052787164334815E-5</v>
      </c>
      <c r="GB44" s="2">
        <f t="shared" si="53"/>
        <v>1.732186586895691E-5</v>
      </c>
      <c r="GC44" s="2">
        <f t="shared" si="53"/>
        <v>2.0231446165496536E-5</v>
      </c>
      <c r="GD44" s="2">
        <f t="shared" si="53"/>
        <v>2.4090808129133065E-5</v>
      </c>
      <c r="GE44" s="2">
        <f t="shared" si="53"/>
        <v>2.2039661622986734E-5</v>
      </c>
      <c r="GF44" s="2">
        <f t="shared" si="53"/>
        <v>2.2200551355161228E-5</v>
      </c>
      <c r="GG44" s="2">
        <f t="shared" si="53"/>
        <v>1.9420801943093366E-5</v>
      </c>
      <c r="GH44" s="2">
        <f t="shared" si="53"/>
        <v>1.6539315841845701E-5</v>
      </c>
      <c r="GI44" s="2">
        <f t="shared" si="53"/>
        <v>1.5967303445208639E-5</v>
      </c>
      <c r="GJ44" s="2">
        <f t="shared" si="53"/>
        <v>1.5005055293457011E-5</v>
      </c>
      <c r="GK44" s="2">
        <f t="shared" si="53"/>
        <v>1.1740228189202461E-5</v>
      </c>
      <c r="GM44" s="86">
        <f t="shared" si="54"/>
        <v>2.4949246216711838E-9</v>
      </c>
      <c r="GN44" s="86">
        <f t="shared" si="54"/>
        <v>2.6856203220865067E-9</v>
      </c>
      <c r="GO44" s="86">
        <f t="shared" si="54"/>
        <v>3.526740724401206E-9</v>
      </c>
      <c r="GP44" s="86">
        <f t="shared" si="54"/>
        <v>4.2408456242712478E-9</v>
      </c>
      <c r="GQ44" s="86">
        <f t="shared" si="54"/>
        <v>3.0747241698142299E-10</v>
      </c>
      <c r="GR44" s="86">
        <f t="shared" si="54"/>
        <v>4.611426943807367E-10</v>
      </c>
      <c r="GS44" s="86">
        <f t="shared" si="54"/>
        <v>1.8219650765602018E-10</v>
      </c>
      <c r="GT44" s="86">
        <f t="shared" si="54"/>
        <v>4.3867020368904098E-10</v>
      </c>
      <c r="GU44" s="86">
        <f t="shared" si="54"/>
        <v>2.2041263127865232E-10</v>
      </c>
      <c r="GV44" s="86">
        <f t="shared" si="54"/>
        <v>8.6452014098600015E-10</v>
      </c>
      <c r="GW44" s="86">
        <f t="shared" si="54"/>
        <v>7.1145112752584044E-12</v>
      </c>
      <c r="GX44" s="86">
        <f t="shared" si="54"/>
        <v>1.5627547050747462E-10</v>
      </c>
      <c r="GY44" s="86">
        <f t="shared" si="54"/>
        <v>1.8913137193001306E-11</v>
      </c>
      <c r="GZ44" s="86">
        <f t="shared" si="54"/>
        <v>9.710620521909755E-12</v>
      </c>
      <c r="HA44" s="86">
        <f t="shared" si="54"/>
        <v>6.4192244534645126E-17</v>
      </c>
      <c r="HC44" s="86">
        <f t="shared" si="58"/>
        <v>1.4284036028495001E-19</v>
      </c>
      <c r="HD44" s="86">
        <f t="shared" si="58"/>
        <v>7.9097313971649901E-23</v>
      </c>
      <c r="HE44" s="86">
        <f t="shared" si="58"/>
        <v>3.2505622684096912E-23</v>
      </c>
      <c r="HF44" s="86">
        <f t="shared" si="58"/>
        <v>5.6382506734550407E-25</v>
      </c>
      <c r="HG44" s="86">
        <f t="shared" si="58"/>
        <v>9.9617440677225662E-26</v>
      </c>
      <c r="HH44" s="86">
        <f t="shared" si="58"/>
        <v>4.1636619249101523E-26</v>
      </c>
      <c r="HI44" s="86">
        <f t="shared" si="58"/>
        <v>1.7244909224518504E-25</v>
      </c>
      <c r="HJ44" s="86">
        <f t="shared" si="58"/>
        <v>1.6160094461375971E-24</v>
      </c>
      <c r="HK44" s="86">
        <f t="shared" si="58"/>
        <v>6.1072584032877049E-25</v>
      </c>
      <c r="HL44" s="86">
        <f t="shared" si="58"/>
        <v>2.0734166625754462E-25</v>
      </c>
      <c r="HM44" s="86">
        <f t="shared" si="58"/>
        <v>7.8023296365588269E-28</v>
      </c>
      <c r="HN44" s="86">
        <f t="shared" si="58"/>
        <v>3.7849285247928506E-26</v>
      </c>
      <c r="HO44" s="86">
        <f t="shared" si="58"/>
        <v>2.2613551940927976E-26</v>
      </c>
      <c r="HP44" s="86">
        <f t="shared" si="58"/>
        <v>2.12755584033967E-27</v>
      </c>
      <c r="HQ44" s="86">
        <f t="shared" si="58"/>
        <v>9.3292194465623683E-40</v>
      </c>
      <c r="HS44" s="86">
        <f t="shared" si="55"/>
        <v>5.9279090246521645E-122</v>
      </c>
      <c r="HT44" s="86">
        <f t="shared" si="55"/>
        <v>4.4754745394701519E-138</v>
      </c>
      <c r="HU44" s="86">
        <f t="shared" si="55"/>
        <v>5.9584743950477718E-144</v>
      </c>
      <c r="HV44" s="86">
        <f t="shared" si="55"/>
        <v>8.6201885232161025E-157</v>
      </c>
      <c r="HW44" s="86">
        <f t="shared" si="55"/>
        <v>9.6234697013667864E-164</v>
      </c>
      <c r="HX44" s="86">
        <f t="shared" si="55"/>
        <v>6.97490608546611E-166</v>
      </c>
      <c r="HY44" s="86">
        <f t="shared" si="55"/>
        <v>8.6303250446141467E-164</v>
      </c>
      <c r="HZ44" s="86">
        <f t="shared" si="55"/>
        <v>4.4436099151961285E-155</v>
      </c>
      <c r="IA44" s="86">
        <f t="shared" si="55"/>
        <v>3.5315026329336166E-157</v>
      </c>
      <c r="IB44" s="86">
        <f t="shared" si="55"/>
        <v>2.0149698975902368E-160</v>
      </c>
      <c r="IC44" s="86">
        <f t="shared" si="55"/>
        <v>1.9347767781928651E-178</v>
      </c>
      <c r="ID44" s="86">
        <f t="shared" si="55"/>
        <v>5.9070973353856699E-168</v>
      </c>
      <c r="IE44" s="86">
        <f t="shared" si="55"/>
        <v>3.4556772185475594E-170</v>
      </c>
      <c r="IF44" s="86">
        <f t="shared" si="55"/>
        <v>6.3930732416264059E-92</v>
      </c>
      <c r="IG44" s="86">
        <f t="shared" si="55"/>
        <v>5.0756232429039929E-61</v>
      </c>
      <c r="II44" s="86">
        <f t="shared" si="56"/>
        <v>4.0306755422652192E-170</v>
      </c>
      <c r="IJ44" s="86">
        <f t="shared" si="56"/>
        <v>2.0070364640039806E-194</v>
      </c>
      <c r="IK44" s="86">
        <f t="shared" si="56"/>
        <v>6.7421965535427306E-203</v>
      </c>
      <c r="IL44" s="86">
        <f t="shared" si="56"/>
        <v>6.4625332311055403E-222</v>
      </c>
      <c r="IM44" s="86">
        <f t="shared" si="56"/>
        <v>8.3442871134988681E-232</v>
      </c>
      <c r="IN44" s="86">
        <f t="shared" si="56"/>
        <v>7.3190616981447048E-233</v>
      </c>
      <c r="IO44" s="86">
        <f t="shared" si="56"/>
        <v>1.2143207833809562E-229</v>
      </c>
      <c r="IP44" s="86">
        <f t="shared" si="56"/>
        <v>1.6247155437276142E-214</v>
      </c>
      <c r="IQ44" s="86">
        <f t="shared" si="56"/>
        <v>1.362744448930412E-217</v>
      </c>
      <c r="IR44" s="86">
        <f t="shared" si="56"/>
        <v>6.4723463028816115E-226</v>
      </c>
      <c r="IS44" s="86">
        <f t="shared" si="56"/>
        <v>7.9965370396394321E-252</v>
      </c>
      <c r="IT44" s="86">
        <f t="shared" si="56"/>
        <v>2.6408780970344975E-237</v>
      </c>
      <c r="IU44" s="86">
        <f t="shared" si="56"/>
        <v>2.922416211365243E-240</v>
      </c>
      <c r="IV44" s="86">
        <f t="shared" si="56"/>
        <v>6.6994866416307126E-249</v>
      </c>
      <c r="IW44" s="86">
        <f t="shared" si="56"/>
        <v>6.719893840405928E-136</v>
      </c>
      <c r="IY44" s="86">
        <f t="shared" si="57"/>
        <v>2.4949246218140243E-9</v>
      </c>
      <c r="IZ44" s="86">
        <f t="shared" si="57"/>
        <v>2.6856203220865857E-9</v>
      </c>
      <c r="JA44" s="86">
        <f t="shared" si="57"/>
        <v>3.5267407244012387E-9</v>
      </c>
      <c r="JB44" s="86">
        <f t="shared" si="57"/>
        <v>4.2408456242712487E-9</v>
      </c>
      <c r="JC44" s="86">
        <f t="shared" si="57"/>
        <v>3.0747241698142309E-10</v>
      </c>
      <c r="JD44" s="86">
        <f t="shared" si="57"/>
        <v>4.6114269438073675E-10</v>
      </c>
      <c r="JE44" s="86">
        <f t="shared" si="57"/>
        <v>1.8219650765602036E-10</v>
      </c>
      <c r="JF44" s="86">
        <f t="shared" si="57"/>
        <v>4.3867020368904258E-10</v>
      </c>
      <c r="JG44" s="86">
        <f t="shared" si="57"/>
        <v>2.2041263127865295E-10</v>
      </c>
      <c r="JH44" s="86">
        <f t="shared" si="57"/>
        <v>8.6452014098600036E-10</v>
      </c>
      <c r="JI44" s="86">
        <f t="shared" si="57"/>
        <v>7.1145112752584052E-12</v>
      </c>
      <c r="JJ44" s="86">
        <f t="shared" si="57"/>
        <v>1.5627547050747464E-10</v>
      </c>
      <c r="JK44" s="86">
        <f t="shared" si="57"/>
        <v>1.8913137193001329E-11</v>
      </c>
      <c r="JL44" s="86">
        <f t="shared" si="57"/>
        <v>9.7106205219097566E-12</v>
      </c>
      <c r="JM44" s="86">
        <f t="shared" si="57"/>
        <v>6.4192244534645126E-17</v>
      </c>
    </row>
    <row r="45" spans="2:273" x14ac:dyDescent="0.25">
      <c r="B45" s="2">
        <v>18</v>
      </c>
      <c r="C45" s="37">
        <v>102.242</v>
      </c>
      <c r="D45" s="37">
        <v>100.56699999999999</v>
      </c>
      <c r="E45" s="37">
        <v>98.558999999999997</v>
      </c>
      <c r="F45" s="37">
        <v>98.305000000000007</v>
      </c>
      <c r="G45" s="37">
        <v>98.236999999999995</v>
      </c>
      <c r="H45" s="37">
        <v>100.91500000000001</v>
      </c>
      <c r="I45" s="37">
        <v>102.15300000000001</v>
      </c>
      <c r="J45" s="37">
        <v>100.271</v>
      </c>
      <c r="K45" s="37">
        <v>104.288</v>
      </c>
      <c r="L45" s="37">
        <v>102.81399999999999</v>
      </c>
      <c r="M45" s="37">
        <v>105.69</v>
      </c>
      <c r="N45" s="37">
        <v>102.39700000000001</v>
      </c>
      <c r="O45" s="37">
        <v>106.22799999999999</v>
      </c>
      <c r="P45" s="37">
        <v>104.63800000000001</v>
      </c>
      <c r="Q45" s="37">
        <v>107.211</v>
      </c>
      <c r="S45" s="4">
        <f t="shared" si="59"/>
        <v>103.00276091605576</v>
      </c>
      <c r="T45" s="4">
        <f t="shared" si="59"/>
        <v>100.70013959311841</v>
      </c>
      <c r="U45" s="4">
        <f t="shared" si="59"/>
        <v>99.904813471980745</v>
      </c>
      <c r="V45" s="4">
        <f t="shared" si="59"/>
        <v>99.742688556458674</v>
      </c>
      <c r="W45" s="4">
        <f t="shared" si="59"/>
        <v>100.03918242298248</v>
      </c>
      <c r="X45" s="4">
        <f t="shared" si="59"/>
        <v>100.15782210556563</v>
      </c>
      <c r="Y45" s="4">
        <f t="shared" si="59"/>
        <v>101.42123017917049</v>
      </c>
      <c r="Z45" s="4">
        <f t="shared" si="59"/>
        <v>101.07498382866655</v>
      </c>
      <c r="AA45" s="4">
        <f t="shared" si="59"/>
        <v>102.30680359051948</v>
      </c>
      <c r="AB45" s="4">
        <f t="shared" si="59"/>
        <v>102.90654401569668</v>
      </c>
      <c r="AC45" s="4">
        <f t="shared" si="59"/>
        <v>104.01284551413939</v>
      </c>
      <c r="AD45" s="4">
        <f t="shared" si="59"/>
        <v>102.1981192163515</v>
      </c>
      <c r="AE45" s="4">
        <f t="shared" si="59"/>
        <v>104.92727783976389</v>
      </c>
      <c r="AF45" s="4">
        <f t="shared" si="59"/>
        <v>104.79903845080753</v>
      </c>
      <c r="AG45" s="4" t="e">
        <f t="shared" si="59"/>
        <v>#N/A</v>
      </c>
      <c r="AI45" s="4">
        <f t="shared" si="60"/>
        <v>-0.76076091605575868</v>
      </c>
      <c r="AJ45" s="4">
        <f t="shared" si="60"/>
        <v>-0.13313959311841472</v>
      </c>
      <c r="AK45" s="4">
        <f t="shared" si="60"/>
        <v>-1.3458134719807475</v>
      </c>
      <c r="AL45" s="4">
        <f t="shared" si="60"/>
        <v>-1.4376885564586672</v>
      </c>
      <c r="AM45" s="4">
        <f t="shared" si="60"/>
        <v>-1.802182422982483</v>
      </c>
      <c r="AN45" s="4">
        <f t="shared" si="60"/>
        <v>0.75717789443437766</v>
      </c>
      <c r="AO45" s="4">
        <f t="shared" si="60"/>
        <v>0.7317698208295127</v>
      </c>
      <c r="AP45" s="4">
        <f t="shared" si="60"/>
        <v>-0.80398382866654572</v>
      </c>
      <c r="AQ45" s="4">
        <f t="shared" si="60"/>
        <v>1.9811964094805177</v>
      </c>
      <c r="AR45" s="4">
        <f t="shared" si="60"/>
        <v>-9.2544015696688575E-2</v>
      </c>
      <c r="AS45" s="4">
        <f t="shared" si="60"/>
        <v>1.677154485860612</v>
      </c>
      <c r="AT45" s="4">
        <f t="shared" si="60"/>
        <v>0.19888078364850514</v>
      </c>
      <c r="AU45" s="4">
        <f t="shared" si="60"/>
        <v>1.3007221602361057</v>
      </c>
      <c r="AV45" s="4">
        <f t="shared" si="60"/>
        <v>-0.16103845080752421</v>
      </c>
      <c r="AW45" s="4">
        <f t="shared" si="60"/>
        <v>0</v>
      </c>
      <c r="AY45" s="2">
        <f t="shared" si="51"/>
        <v>103.00275372679279</v>
      </c>
      <c r="AZ45" s="2">
        <f t="shared" si="51"/>
        <v>100.70013188335706</v>
      </c>
      <c r="BA45" s="2">
        <f t="shared" si="51"/>
        <v>99.904802947342759</v>
      </c>
      <c r="BB45" s="2">
        <f t="shared" si="51"/>
        <v>99.742676123929115</v>
      </c>
      <c r="BC45" s="2">
        <f t="shared" si="51"/>
        <v>100.03918133887184</v>
      </c>
      <c r="BD45" s="2">
        <f t="shared" si="51"/>
        <v>100.15782056032029</v>
      </c>
      <c r="BE45" s="2">
        <f t="shared" si="51"/>
        <v>101.42122951739182</v>
      </c>
      <c r="BF45" s="2">
        <f t="shared" si="51"/>
        <v>101.07498239815949</v>
      </c>
      <c r="BG45" s="2">
        <f t="shared" si="51"/>
        <v>102.30680283047121</v>
      </c>
      <c r="BH45" s="2">
        <f t="shared" si="51"/>
        <v>102.9065413590867</v>
      </c>
      <c r="BI45" s="2">
        <f t="shared" si="51"/>
        <v>104.01284548241338</v>
      </c>
      <c r="BJ45" s="2">
        <f t="shared" si="51"/>
        <v>102.19811867338052</v>
      </c>
      <c r="BK45" s="2">
        <f t="shared" si="51"/>
        <v>104.9272777601736</v>
      </c>
      <c r="BL45" s="2">
        <f t="shared" si="51"/>
        <v>104.79903840967445</v>
      </c>
      <c r="BM45" s="2" t="e">
        <f t="shared" si="51"/>
        <v>#N/A</v>
      </c>
      <c r="BO45" s="2">
        <f t="shared" si="10"/>
        <v>102.242</v>
      </c>
      <c r="BP45" s="2">
        <f t="shared" si="11"/>
        <v>100.56699999999999</v>
      </c>
      <c r="BQ45" s="2">
        <f t="shared" si="12"/>
        <v>98.558999999999997</v>
      </c>
      <c r="BR45" s="2">
        <f t="shared" si="13"/>
        <v>98.305000000000007</v>
      </c>
      <c r="BS45" s="2">
        <f t="shared" si="14"/>
        <v>98.236999999999995</v>
      </c>
      <c r="BT45" s="2">
        <f t="shared" si="15"/>
        <v>100.91500000000001</v>
      </c>
      <c r="BU45" s="2">
        <f t="shared" si="16"/>
        <v>102.15300000000001</v>
      </c>
      <c r="BV45" s="2">
        <f t="shared" si="17"/>
        <v>100.271</v>
      </c>
      <c r="BW45" s="2">
        <f t="shared" si="18"/>
        <v>104.288</v>
      </c>
      <c r="BX45" s="2">
        <f t="shared" si="19"/>
        <v>102.81399999999999</v>
      </c>
      <c r="BY45" s="2">
        <f t="shared" si="20"/>
        <v>105.69</v>
      </c>
      <c r="BZ45" s="2">
        <f t="shared" si="21"/>
        <v>102.39700000000001</v>
      </c>
      <c r="CA45" s="2">
        <f t="shared" si="22"/>
        <v>106.22799999999999</v>
      </c>
      <c r="CB45" s="2">
        <f t="shared" si="23"/>
        <v>104.63800000000001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102.65146569646571</v>
      </c>
      <c r="DL45" s="2">
        <f t="shared" si="61"/>
        <v>100.694812145749</v>
      </c>
      <c r="DM45" s="2">
        <f t="shared" si="61"/>
        <v>99.99579516358466</v>
      </c>
      <c r="DN45" s="2">
        <f t="shared" si="61"/>
        <v>99.791219973009476</v>
      </c>
      <c r="DO45" s="2">
        <f t="shared" si="61"/>
        <v>99.781312612612609</v>
      </c>
      <c r="DP45" s="2">
        <f t="shared" si="61"/>
        <v>100.19698838311997</v>
      </c>
      <c r="DQ45" s="2">
        <f t="shared" si="61"/>
        <v>101.48911596638655</v>
      </c>
      <c r="DR45" s="2">
        <f t="shared" si="61"/>
        <v>101.07838893178895</v>
      </c>
      <c r="DS45" s="2">
        <f t="shared" si="61"/>
        <v>102.37002844950214</v>
      </c>
      <c r="DT45" s="2">
        <f t="shared" si="61"/>
        <v>102.96825533428164</v>
      </c>
      <c r="DU45" s="2">
        <f t="shared" si="61"/>
        <v>103.97401593137253</v>
      </c>
      <c r="DV45" s="2">
        <f t="shared" si="61"/>
        <v>102.21544011154008</v>
      </c>
      <c r="DW45" s="2">
        <f t="shared" si="61"/>
        <v>104.67504901960783</v>
      </c>
      <c r="DX45" s="2">
        <f t="shared" si="61"/>
        <v>104.77932798573974</v>
      </c>
      <c r="DY45" s="2">
        <f t="shared" si="61"/>
        <v>108.44887749287749</v>
      </c>
      <c r="EA45" s="2">
        <f t="shared" si="62"/>
        <v>106.07017476873406</v>
      </c>
      <c r="EB45" s="2">
        <f t="shared" si="62"/>
        <v>100.75005919743178</v>
      </c>
      <c r="EC45" s="2">
        <f t="shared" si="62"/>
        <v>99.121441283246725</v>
      </c>
      <c r="ED45" s="2">
        <f t="shared" si="62"/>
        <v>99.322876490902232</v>
      </c>
      <c r="EE45" s="2">
        <f t="shared" si="62"/>
        <v>102.4634638247759</v>
      </c>
      <c r="EF45" s="2">
        <f t="shared" si="62"/>
        <v>99.783365778625466</v>
      </c>
      <c r="EG45" s="2">
        <f t="shared" si="62"/>
        <v>100.78614219348356</v>
      </c>
      <c r="EH45" s="2">
        <f t="shared" si="62"/>
        <v>101.04455341375314</v>
      </c>
      <c r="EI45" s="2">
        <f t="shared" si="62"/>
        <v>101.69789427049498</v>
      </c>
      <c r="EJ45" s="2">
        <f t="shared" si="62"/>
        <v>102.35551051342249</v>
      </c>
      <c r="EK45" s="2">
        <f t="shared" si="62"/>
        <v>104.42460325786008</v>
      </c>
      <c r="EL45" s="2">
        <f t="shared" si="62"/>
        <v>102.02823318406293</v>
      </c>
      <c r="EM45" s="2">
        <f t="shared" si="62"/>
        <v>107.47821373226152</v>
      </c>
      <c r="EN45" s="2">
        <f t="shared" si="62"/>
        <v>104.99972633879781</v>
      </c>
      <c r="EO45" s="2">
        <f t="shared" si="62"/>
        <v>119.13903802416489</v>
      </c>
      <c r="EQ45" s="2">
        <f t="shared" si="63"/>
        <v>101.70410678859035</v>
      </c>
      <c r="ER45" s="2">
        <f t="shared" si="63"/>
        <v>98.714522944692902</v>
      </c>
      <c r="ES45" s="2">
        <f t="shared" si="63"/>
        <v>97.088406265400934</v>
      </c>
      <c r="ET45" s="2">
        <f t="shared" si="63"/>
        <v>98.873296395933636</v>
      </c>
      <c r="EU45" s="2">
        <f t="shared" si="63"/>
        <v>98.849230674629894</v>
      </c>
      <c r="EV45" s="2">
        <f t="shared" si="63"/>
        <v>98.617321984761574</v>
      </c>
      <c r="EW45" s="2">
        <f t="shared" si="63"/>
        <v>101.72224274305083</v>
      </c>
      <c r="EX45" s="2">
        <f t="shared" si="63"/>
        <v>98.914260886504636</v>
      </c>
      <c r="EY45" s="2">
        <f t="shared" si="63"/>
        <v>102.71216213644414</v>
      </c>
      <c r="EZ45" s="2">
        <f t="shared" si="63"/>
        <v>103.66719272642214</v>
      </c>
      <c r="FA45" s="2">
        <f t="shared" si="63"/>
        <v>104.01591107104213</v>
      </c>
      <c r="FB45" s="2">
        <f t="shared" si="63"/>
        <v>102.27688498039547</v>
      </c>
      <c r="FC45" s="2">
        <f t="shared" si="63"/>
        <v>106.69480023079264</v>
      </c>
      <c r="FD45" s="2">
        <f t="shared" si="63"/>
        <v>107.61655774305964</v>
      </c>
      <c r="FE45" s="2">
        <f t="shared" si="63"/>
        <v>117.4217590554729</v>
      </c>
      <c r="FG45" s="2">
        <f t="shared" si="64"/>
        <v>0.10277432812941055</v>
      </c>
      <c r="FH45" s="2">
        <f t="shared" si="64"/>
        <v>9.6951822955185327E-2</v>
      </c>
      <c r="FI45" s="2">
        <f t="shared" si="64"/>
        <v>0.10402259064498873</v>
      </c>
      <c r="FJ45" s="2">
        <f t="shared" si="64"/>
        <v>0.1036329473848752</v>
      </c>
      <c r="FK45" s="2">
        <f t="shared" si="64"/>
        <v>9.616769701254449E-2</v>
      </c>
      <c r="FL45" s="2">
        <f t="shared" si="64"/>
        <v>9.4641046416011371E-2</v>
      </c>
      <c r="FM45" s="2">
        <f t="shared" si="64"/>
        <v>9.6599926495348404E-2</v>
      </c>
      <c r="FN45" s="2">
        <f t="shared" si="64"/>
        <v>9.9016128020856256E-2</v>
      </c>
      <c r="FO45" s="2">
        <f t="shared" si="64"/>
        <v>9.4103427202640394E-2</v>
      </c>
      <c r="FP45" s="2">
        <f t="shared" si="64"/>
        <v>0.10076936196695288</v>
      </c>
      <c r="FQ45" s="2">
        <f t="shared" si="64"/>
        <v>8.6194732144997427E-2</v>
      </c>
      <c r="FR45" s="2">
        <f t="shared" si="64"/>
        <v>9.2549713228935862E-2</v>
      </c>
      <c r="FS45" s="2">
        <f t="shared" si="64"/>
        <v>8.9984885744660723E-2</v>
      </c>
      <c r="FT45" s="2">
        <f t="shared" si="64"/>
        <v>8.9235557980967425E-2</v>
      </c>
      <c r="FU45" s="2">
        <f t="shared" si="64"/>
        <v>6.8247393224647082E-2</v>
      </c>
      <c r="FW45" s="2">
        <f t="shared" si="53"/>
        <v>1.545959557359863E-5</v>
      </c>
      <c r="FX45" s="2">
        <f t="shared" si="53"/>
        <v>1.7963210151362421E-5</v>
      </c>
      <c r="FY45" s="2">
        <f t="shared" si="53"/>
        <v>1.9508010587343201E-5</v>
      </c>
      <c r="FZ45" s="2">
        <f t="shared" si="53"/>
        <v>1.7869209939543646E-5</v>
      </c>
      <c r="GA45" s="2">
        <f t="shared" si="53"/>
        <v>1.8697978546835126E-5</v>
      </c>
      <c r="GB45" s="2">
        <f t="shared" si="53"/>
        <v>1.8993016501033717E-5</v>
      </c>
      <c r="GC45" s="2">
        <f t="shared" si="53"/>
        <v>2.2183296297481258E-5</v>
      </c>
      <c r="GD45" s="2">
        <f t="shared" si="53"/>
        <v>2.6414984446360427E-5</v>
      </c>
      <c r="GE45" s="2">
        <f t="shared" si="53"/>
        <v>2.4165957034773333E-5</v>
      </c>
      <c r="GF45" s="2">
        <f t="shared" si="53"/>
        <v>2.4342368365123528E-5</v>
      </c>
      <c r="GG45" s="2">
        <f t="shared" si="53"/>
        <v>2.1294445983155638E-5</v>
      </c>
      <c r="GH45" s="2">
        <f t="shared" si="53"/>
        <v>1.8134970262039125E-5</v>
      </c>
      <c r="GI45" s="2">
        <f t="shared" si="53"/>
        <v>1.7507773108207688E-5</v>
      </c>
      <c r="GJ45" s="2">
        <f t="shared" si="53"/>
        <v>1.6452692143283193E-5</v>
      </c>
      <c r="GK45" s="2">
        <f t="shared" si="53"/>
        <v>1.2872889646392416E-5</v>
      </c>
      <c r="GM45" s="86">
        <f t="shared" si="54"/>
        <v>5.8623707124570022E-9</v>
      </c>
      <c r="GN45" s="86">
        <f t="shared" si="54"/>
        <v>6.1360799300937788E-9</v>
      </c>
      <c r="GO45" s="86">
        <f t="shared" si="54"/>
        <v>8.1503188350852322E-9</v>
      </c>
      <c r="GP45" s="86">
        <f t="shared" si="54"/>
        <v>9.6736070608487872E-9</v>
      </c>
      <c r="GQ45" s="86">
        <f t="shared" si="54"/>
        <v>7.9902285585140904E-10</v>
      </c>
      <c r="GR45" s="86">
        <f t="shared" si="54"/>
        <v>1.160926793418937E-9</v>
      </c>
      <c r="GS45" s="86">
        <f t="shared" si="54"/>
        <v>4.8995140958652976E-10</v>
      </c>
      <c r="GT45" s="86">
        <f t="shared" si="54"/>
        <v>1.1299879271484547E-9</v>
      </c>
      <c r="GU45" s="86">
        <f t="shared" si="54"/>
        <v>5.7889639804122869E-10</v>
      </c>
      <c r="GV45" s="86">
        <f t="shared" si="54"/>
        <v>2.1517967680658977E-9</v>
      </c>
      <c r="GW45" s="86">
        <f t="shared" si="54"/>
        <v>2.2042312454519011E-11</v>
      </c>
      <c r="GX45" s="86">
        <f t="shared" si="54"/>
        <v>4.15981363084223E-10</v>
      </c>
      <c r="GY45" s="86">
        <f t="shared" si="54"/>
        <v>5.6449379097604023E-11</v>
      </c>
      <c r="GZ45" s="86">
        <f t="shared" si="54"/>
        <v>3.0048625523886663E-11</v>
      </c>
      <c r="HA45" s="86">
        <f t="shared" si="54"/>
        <v>3.4090129351021182E-16</v>
      </c>
      <c r="HC45" s="86">
        <f t="shared" si="58"/>
        <v>5.2577616794018625E-19</v>
      </c>
      <c r="HD45" s="86">
        <f t="shared" si="58"/>
        <v>3.6642040299344917E-22</v>
      </c>
      <c r="HE45" s="86">
        <f t="shared" si="58"/>
        <v>1.5973292459092373E-22</v>
      </c>
      <c r="HF45" s="86">
        <f t="shared" si="58"/>
        <v>3.1403028453134736E-24</v>
      </c>
      <c r="HG45" s="86">
        <f t="shared" si="58"/>
        <v>5.9685006295499137E-25</v>
      </c>
      <c r="HH45" s="86">
        <f t="shared" si="58"/>
        <v>2.546454388063205E-25</v>
      </c>
      <c r="HI45" s="86">
        <f t="shared" si="58"/>
        <v>1.0443107179934789E-24</v>
      </c>
      <c r="HJ45" s="86">
        <f t="shared" si="58"/>
        <v>9.1419392946785816E-24</v>
      </c>
      <c r="HK45" s="86">
        <f t="shared" si="58"/>
        <v>3.5028631712973515E-24</v>
      </c>
      <c r="HL45" s="86">
        <f t="shared" si="58"/>
        <v>1.2526917385624726E-24</v>
      </c>
      <c r="HM45" s="86">
        <f t="shared" si="58"/>
        <v>5.5857025055619561E-27</v>
      </c>
      <c r="HN45" s="86">
        <f t="shared" si="58"/>
        <v>2.3407127885176337E-25</v>
      </c>
      <c r="HO45" s="86">
        <f t="shared" si="58"/>
        <v>1.4178814943041534E-25</v>
      </c>
      <c r="HP45" s="86">
        <f t="shared" si="58"/>
        <v>1.4427786344324196E-26</v>
      </c>
      <c r="HQ45" s="86">
        <f t="shared" si="58"/>
        <v>1.5466159878608748E-38</v>
      </c>
      <c r="HS45" s="86">
        <f t="shared" si="55"/>
        <v>1.9307114923834011E-119</v>
      </c>
      <c r="HT45" s="86">
        <f t="shared" si="55"/>
        <v>3.5667570366153989E-135</v>
      </c>
      <c r="HU45" s="86">
        <f t="shared" si="55"/>
        <v>6.6932706358024825E-141</v>
      </c>
      <c r="HV45" s="86">
        <f t="shared" si="55"/>
        <v>1.7442969881691381E-153</v>
      </c>
      <c r="HW45" s="86">
        <f t="shared" si="55"/>
        <v>2.8317076087747235E-160</v>
      </c>
      <c r="HX45" s="86">
        <f t="shared" si="55"/>
        <v>2.2291794225005473E-162</v>
      </c>
      <c r="HY45" s="86">
        <f t="shared" si="55"/>
        <v>2.7750801183332795E-160</v>
      </c>
      <c r="HZ45" s="86">
        <f t="shared" si="55"/>
        <v>9.9559325604329222E-152</v>
      </c>
      <c r="IA45" s="86">
        <f t="shared" si="55"/>
        <v>8.2686679028508598E-154</v>
      </c>
      <c r="IB45" s="86">
        <f t="shared" si="55"/>
        <v>5.9702781046309478E-157</v>
      </c>
      <c r="IC45" s="86">
        <f t="shared" si="55"/>
        <v>1.2846522707249874E-174</v>
      </c>
      <c r="ID45" s="86">
        <f t="shared" si="55"/>
        <v>2.0743067880528157E-164</v>
      </c>
      <c r="IE45" s="86">
        <f t="shared" si="55"/>
        <v>1.3144199305538293E-166</v>
      </c>
      <c r="IF45" s="86">
        <f t="shared" si="55"/>
        <v>4.8957510250452069E-90</v>
      </c>
      <c r="IG45" s="86">
        <f t="shared" si="55"/>
        <v>8.2672410068483566E-60</v>
      </c>
      <c r="II45" s="86">
        <f t="shared" si="56"/>
        <v>2.3216064217945981E-167</v>
      </c>
      <c r="IJ45" s="86">
        <f t="shared" si="56"/>
        <v>3.1951468470029955E-191</v>
      </c>
      <c r="IK45" s="86">
        <f t="shared" si="56"/>
        <v>1.5730912660605872E-199</v>
      </c>
      <c r="IL45" s="86">
        <f t="shared" si="56"/>
        <v>2.9361828238261529E-218</v>
      </c>
      <c r="IM45" s="86">
        <f t="shared" si="56"/>
        <v>5.7394457852399761E-228</v>
      </c>
      <c r="IN45" s="86">
        <f t="shared" si="56"/>
        <v>5.3095811134193077E-229</v>
      </c>
      <c r="IO45" s="86">
        <f t="shared" si="56"/>
        <v>8.822088228760264E-226</v>
      </c>
      <c r="IP45" s="86">
        <f t="shared" si="56"/>
        <v>7.4902204879655816E-211</v>
      </c>
      <c r="IQ45" s="86">
        <f t="shared" si="56"/>
        <v>6.613421987791105E-214</v>
      </c>
      <c r="IR45" s="86">
        <f t="shared" si="56"/>
        <v>4.3842517516175783E-222</v>
      </c>
      <c r="IS45" s="86">
        <f t="shared" si="56"/>
        <v>1.3314515433463143E-247</v>
      </c>
      <c r="IT45" s="86">
        <f t="shared" si="56"/>
        <v>2.1885817619494818E-233</v>
      </c>
      <c r="IU45" s="86">
        <f t="shared" si="56"/>
        <v>2.6349425938095408E-236</v>
      </c>
      <c r="IV45" s="86">
        <f t="shared" si="56"/>
        <v>7.9724928994410681E-245</v>
      </c>
      <c r="IW45" s="86">
        <f t="shared" si="56"/>
        <v>9.7991070551160098E-134</v>
      </c>
      <c r="IY45" s="86">
        <f t="shared" si="57"/>
        <v>5.8623707129827781E-9</v>
      </c>
      <c r="IZ45" s="86">
        <f t="shared" si="57"/>
        <v>6.1360799300941452E-9</v>
      </c>
      <c r="JA45" s="86">
        <f t="shared" si="57"/>
        <v>8.1503188350853927E-9</v>
      </c>
      <c r="JB45" s="86">
        <f t="shared" si="57"/>
        <v>9.6736070608487905E-9</v>
      </c>
      <c r="JC45" s="86">
        <f t="shared" si="57"/>
        <v>7.9902285585140966E-10</v>
      </c>
      <c r="JD45" s="86">
        <f t="shared" si="57"/>
        <v>1.1609267934189372E-9</v>
      </c>
      <c r="JE45" s="86">
        <f t="shared" si="57"/>
        <v>4.899514095865308E-10</v>
      </c>
      <c r="JF45" s="86">
        <f t="shared" si="57"/>
        <v>1.1299879271484638E-9</v>
      </c>
      <c r="JG45" s="86">
        <f t="shared" si="57"/>
        <v>5.788963980412322E-10</v>
      </c>
      <c r="JH45" s="86">
        <f t="shared" si="57"/>
        <v>2.1517967680658989E-9</v>
      </c>
      <c r="JI45" s="86">
        <f t="shared" si="57"/>
        <v>2.2042312454519018E-11</v>
      </c>
      <c r="JJ45" s="86">
        <f t="shared" si="57"/>
        <v>4.1598136308422326E-10</v>
      </c>
      <c r="JK45" s="86">
        <f t="shared" si="57"/>
        <v>5.6449379097604165E-11</v>
      </c>
      <c r="JL45" s="86">
        <f t="shared" si="57"/>
        <v>3.0048625523886676E-11</v>
      </c>
      <c r="JM45" s="86">
        <f t="shared" si="57"/>
        <v>3.4090129351021182E-16</v>
      </c>
    </row>
    <row r="46" spans="2:273" x14ac:dyDescent="0.25">
      <c r="B46" s="2">
        <v>19</v>
      </c>
      <c r="C46" s="37">
        <v>100.51600000000001</v>
      </c>
      <c r="D46" s="37">
        <v>100.133</v>
      </c>
      <c r="E46" s="37">
        <v>97.61</v>
      </c>
      <c r="F46" s="37">
        <v>100.18600000000001</v>
      </c>
      <c r="G46" s="37">
        <v>98.78</v>
      </c>
      <c r="H46" s="37">
        <v>98.39</v>
      </c>
      <c r="I46" s="37">
        <v>100.08499999999999</v>
      </c>
      <c r="J46" s="37">
        <v>98.373000000000005</v>
      </c>
      <c r="K46" s="37">
        <v>103.492</v>
      </c>
      <c r="L46" s="37">
        <v>102.254</v>
      </c>
      <c r="M46" s="37">
        <v>103.379</v>
      </c>
      <c r="N46" s="37">
        <v>102.60299999999999</v>
      </c>
      <c r="O46" s="37">
        <v>105.947</v>
      </c>
      <c r="P46" s="37">
        <v>105.759</v>
      </c>
      <c r="Q46" s="37">
        <v>108.702</v>
      </c>
      <c r="S46" s="4">
        <f t="shared" si="59"/>
        <v>103.11413631359837</v>
      </c>
      <c r="T46" s="4">
        <f t="shared" si="59"/>
        <v>100.78327500141377</v>
      </c>
      <c r="U46" s="4">
        <f t="shared" si="59"/>
        <v>100.02775300353419</v>
      </c>
      <c r="V46" s="4">
        <f t="shared" si="59"/>
        <v>99.803918328529761</v>
      </c>
      <c r="W46" s="4">
        <f t="shared" si="59"/>
        <v>100.12348330418389</v>
      </c>
      <c r="X46" s="4">
        <f t="shared" si="59"/>
        <v>100.25009882516973</v>
      </c>
      <c r="Y46" s="4">
        <f t="shared" si="59"/>
        <v>101.55109932896335</v>
      </c>
      <c r="Z46" s="4">
        <f t="shared" si="59"/>
        <v>101.22637060591238</v>
      </c>
      <c r="AA46" s="4">
        <f t="shared" si="59"/>
        <v>102.46378776011741</v>
      </c>
      <c r="AB46" s="4">
        <f t="shared" si="59"/>
        <v>103.0157989037219</v>
      </c>
      <c r="AC46" s="4">
        <f t="shared" si="59"/>
        <v>104.12139017485518</v>
      </c>
      <c r="AD46" s="4">
        <f t="shared" si="59"/>
        <v>102.33756093490958</v>
      </c>
      <c r="AE46" s="4">
        <f t="shared" si="59"/>
        <v>105.16579745259415</v>
      </c>
      <c r="AF46" s="4">
        <f t="shared" si="59"/>
        <v>104.96601620487354</v>
      </c>
      <c r="AG46" s="4">
        <f t="shared" si="59"/>
        <v>109.3509168082138</v>
      </c>
      <c r="AI46" s="4">
        <f t="shared" si="60"/>
        <v>-2.5981363135983599</v>
      </c>
      <c r="AJ46" s="4">
        <f t="shared" si="60"/>
        <v>-0.65027500141377459</v>
      </c>
      <c r="AK46" s="4">
        <f t="shared" si="60"/>
        <v>-2.4177530035341874</v>
      </c>
      <c r="AL46" s="4">
        <f t="shared" si="60"/>
        <v>0.38208167147024596</v>
      </c>
      <c r="AM46" s="4">
        <f t="shared" si="60"/>
        <v>-1.3434833041838914</v>
      </c>
      <c r="AN46" s="4">
        <f t="shared" si="60"/>
        <v>-1.8600988251697288</v>
      </c>
      <c r="AO46" s="4">
        <f t="shared" si="60"/>
        <v>-1.4660993289633524</v>
      </c>
      <c r="AP46" s="4">
        <f t="shared" si="60"/>
        <v>-2.8533706059123745</v>
      </c>
      <c r="AQ46" s="4">
        <f t="shared" si="60"/>
        <v>1.0282122398825919</v>
      </c>
      <c r="AR46" s="4">
        <f t="shared" si="60"/>
        <v>-0.76179890372189618</v>
      </c>
      <c r="AS46" s="4">
        <f t="shared" si="60"/>
        <v>-0.74239017485517422</v>
      </c>
      <c r="AT46" s="4">
        <f t="shared" si="60"/>
        <v>0.26543906509041904</v>
      </c>
      <c r="AU46" s="4">
        <f t="shared" si="60"/>
        <v>0.78120254740585438</v>
      </c>
      <c r="AV46" s="4">
        <f t="shared" si="60"/>
        <v>0.79298379512646022</v>
      </c>
      <c r="AW46" s="4">
        <f t="shared" si="60"/>
        <v>-0.64891680821379794</v>
      </c>
      <c r="AY46" s="2">
        <f t="shared" si="51"/>
        <v>103.11412012648339</v>
      </c>
      <c r="AZ46" s="2">
        <f t="shared" si="51"/>
        <v>100.78325808985956</v>
      </c>
      <c r="BA46" s="2">
        <f t="shared" si="51"/>
        <v>100.02772968628555</v>
      </c>
      <c r="BB46" s="2">
        <f t="shared" si="51"/>
        <v>99.803891126093987</v>
      </c>
      <c r="BC46" s="2">
        <f t="shared" si="51"/>
        <v>100.12348061206173</v>
      </c>
      <c r="BD46" s="2">
        <f t="shared" si="51"/>
        <v>100.25009510253963</v>
      </c>
      <c r="BE46" s="2">
        <f t="shared" si="51"/>
        <v>101.55109763066265</v>
      </c>
      <c r="BF46" s="2">
        <f t="shared" si="51"/>
        <v>101.22636708517472</v>
      </c>
      <c r="BG46" s="2">
        <f t="shared" si="51"/>
        <v>102.46378585266912</v>
      </c>
      <c r="BH46" s="2">
        <f t="shared" si="51"/>
        <v>103.01579257958134</v>
      </c>
      <c r="BI46" s="2">
        <f t="shared" si="51"/>
        <v>104.12139008134834</v>
      </c>
      <c r="BJ46" s="2">
        <f t="shared" si="51"/>
        <v>102.33755955417971</v>
      </c>
      <c r="BK46" s="2">
        <f t="shared" si="51"/>
        <v>105.16579722648235</v>
      </c>
      <c r="BL46" s="2">
        <f t="shared" si="51"/>
        <v>104.96601608385711</v>
      </c>
      <c r="BM46" s="2">
        <f t="shared" si="51"/>
        <v>109.35091680821145</v>
      </c>
      <c r="BO46" s="2">
        <f t="shared" si="10"/>
        <v>100.51600000000001</v>
      </c>
      <c r="BP46" s="2">
        <f t="shared" si="11"/>
        <v>100.133</v>
      </c>
      <c r="BQ46" s="2">
        <f t="shared" si="12"/>
        <v>97.61</v>
      </c>
      <c r="BR46" s="2">
        <f t="shared" si="13"/>
        <v>100.18600000000001</v>
      </c>
      <c r="BS46" s="2">
        <f t="shared" si="14"/>
        <v>98.78</v>
      </c>
      <c r="BT46" s="2">
        <f t="shared" si="15"/>
        <v>98.39</v>
      </c>
      <c r="BU46" s="2">
        <f t="shared" si="16"/>
        <v>100.08499999999999</v>
      </c>
      <c r="BV46" s="2">
        <f t="shared" si="17"/>
        <v>98.373000000000005</v>
      </c>
      <c r="BW46" s="2">
        <f t="shared" si="18"/>
        <v>103.492</v>
      </c>
      <c r="BX46" s="2">
        <f t="shared" si="19"/>
        <v>102.254</v>
      </c>
      <c r="BY46" s="2">
        <f t="shared" si="20"/>
        <v>103.379</v>
      </c>
      <c r="BZ46" s="2">
        <f t="shared" si="21"/>
        <v>102.60299999999999</v>
      </c>
      <c r="CA46" s="2">
        <f t="shared" si="22"/>
        <v>105.947</v>
      </c>
      <c r="CB46" s="2">
        <f t="shared" si="23"/>
        <v>105.759</v>
      </c>
      <c r="CC46" s="2">
        <f t="shared" si="24"/>
        <v>108.702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102.7631747455958</v>
      </c>
      <c r="DL46" s="2">
        <f t="shared" si="61"/>
        <v>100.80380141700407</v>
      </c>
      <c r="DM46" s="2">
        <f t="shared" si="61"/>
        <v>100.15908677098153</v>
      </c>
      <c r="DN46" s="2">
        <f t="shared" si="61"/>
        <v>99.87977058029692</v>
      </c>
      <c r="DO46" s="2">
        <f t="shared" si="61"/>
        <v>99.868498198198196</v>
      </c>
      <c r="DP46" s="2">
        <f t="shared" si="61"/>
        <v>100.31625557136086</v>
      </c>
      <c r="DQ46" s="2">
        <f t="shared" si="61"/>
        <v>101.6519918767507</v>
      </c>
      <c r="DR46" s="2">
        <f t="shared" si="61"/>
        <v>101.26084851994854</v>
      </c>
      <c r="DS46" s="2">
        <f t="shared" si="61"/>
        <v>102.56214082503557</v>
      </c>
      <c r="DT46" s="2">
        <f t="shared" si="61"/>
        <v>103.11092318634422</v>
      </c>
      <c r="DU46" s="2">
        <f t="shared" si="61"/>
        <v>104.10420944741531</v>
      </c>
      <c r="DV46" s="2">
        <f t="shared" si="61"/>
        <v>102.38462453882451</v>
      </c>
      <c r="DW46" s="2">
        <f t="shared" si="61"/>
        <v>104.93004668003563</v>
      </c>
      <c r="DX46" s="2">
        <f t="shared" si="61"/>
        <v>104.97207865418893</v>
      </c>
      <c r="DY46" s="2">
        <f t="shared" si="61"/>
        <v>108.57953439153438</v>
      </c>
      <c r="EA46" s="2">
        <f t="shared" si="62"/>
        <v>105.9089693301049</v>
      </c>
      <c r="EB46" s="2">
        <f t="shared" si="62"/>
        <v>100.60912192616372</v>
      </c>
      <c r="EC46" s="2">
        <f t="shared" si="62"/>
        <v>98.996244917456451</v>
      </c>
      <c r="ED46" s="2">
        <f t="shared" si="62"/>
        <v>99.205402217127599</v>
      </c>
      <c r="EE46" s="2">
        <f t="shared" si="62"/>
        <v>102.3097718369211</v>
      </c>
      <c r="EF46" s="2">
        <f t="shared" si="62"/>
        <v>99.67311041038576</v>
      </c>
      <c r="EG46" s="2">
        <f t="shared" si="62"/>
        <v>100.69034611923743</v>
      </c>
      <c r="EH46" s="2">
        <f t="shared" si="62"/>
        <v>100.94078166250446</v>
      </c>
      <c r="EI46" s="2">
        <f t="shared" si="62"/>
        <v>101.60001208262959</v>
      </c>
      <c r="EJ46" s="2">
        <f t="shared" si="62"/>
        <v>102.24125962029194</v>
      </c>
      <c r="EK46" s="2">
        <f t="shared" si="62"/>
        <v>104.28760711868578</v>
      </c>
      <c r="EL46" s="2">
        <f t="shared" si="62"/>
        <v>101.91664322397797</v>
      </c>
      <c r="EM46" s="2">
        <f t="shared" si="62"/>
        <v>107.3403105429641</v>
      </c>
      <c r="EN46" s="2">
        <f t="shared" si="62"/>
        <v>104.90910355191257</v>
      </c>
      <c r="EO46" s="2">
        <f t="shared" si="62"/>
        <v>118.95594953802416</v>
      </c>
      <c r="EQ46" s="2">
        <f t="shared" si="63"/>
        <v>101.59682221720479</v>
      </c>
      <c r="ER46" s="2">
        <f t="shared" si="63"/>
        <v>98.598518323370044</v>
      </c>
      <c r="ES46" s="2">
        <f t="shared" si="63"/>
        <v>96.988707757019597</v>
      </c>
      <c r="ET46" s="2">
        <f t="shared" si="63"/>
        <v>98.761238652906357</v>
      </c>
      <c r="EU46" s="2">
        <f t="shared" si="63"/>
        <v>98.740893482669733</v>
      </c>
      <c r="EV46" s="2">
        <f t="shared" si="63"/>
        <v>98.521227738937483</v>
      </c>
      <c r="EW46" s="2">
        <f t="shared" si="63"/>
        <v>101.61432676913155</v>
      </c>
      <c r="EX46" s="2">
        <f t="shared" si="63"/>
        <v>98.837995825216538</v>
      </c>
      <c r="EY46" s="2">
        <f t="shared" si="63"/>
        <v>102.60159796793353</v>
      </c>
      <c r="EZ46" s="2">
        <f t="shared" si="63"/>
        <v>103.53553751813159</v>
      </c>
      <c r="FA46" s="2">
        <f t="shared" si="63"/>
        <v>103.88300646482057</v>
      </c>
      <c r="FB46" s="2">
        <f t="shared" si="63"/>
        <v>102.16218673847969</v>
      </c>
      <c r="FC46" s="2">
        <f t="shared" si="63"/>
        <v>106.56658697659537</v>
      </c>
      <c r="FD46" s="2">
        <f t="shared" si="63"/>
        <v>107.49352379448506</v>
      </c>
      <c r="FE46" s="2">
        <f t="shared" si="63"/>
        <v>117.25932335811098</v>
      </c>
      <c r="FG46" s="2">
        <f t="shared" si="64"/>
        <v>0.11158340668040882</v>
      </c>
      <c r="FH46" s="2">
        <f t="shared" si="64"/>
        <v>0.10532042043411903</v>
      </c>
      <c r="FI46" s="2">
        <f t="shared" si="64"/>
        <v>0.1129251952374616</v>
      </c>
      <c r="FJ46" s="2">
        <f t="shared" si="64"/>
        <v>0.11250639231686302</v>
      </c>
      <c r="FK46" s="2">
        <f t="shared" si="64"/>
        <v>0.10447644154472267</v>
      </c>
      <c r="FL46" s="2">
        <f t="shared" si="64"/>
        <v>0.10283289749817735</v>
      </c>
      <c r="FM46" s="2">
        <f t="shared" si="64"/>
        <v>0.10494167909075289</v>
      </c>
      <c r="FN46" s="2">
        <f t="shared" si="64"/>
        <v>0.10754169070168704</v>
      </c>
      <c r="FO46" s="2">
        <f t="shared" si="64"/>
        <v>0.10225399931972136</v>
      </c>
      <c r="FP46" s="2">
        <f t="shared" si="64"/>
        <v>0.1094275485459494</v>
      </c>
      <c r="FQ46" s="2">
        <f t="shared" si="64"/>
        <v>9.3731184114917002E-2</v>
      </c>
      <c r="FR46" s="2">
        <f t="shared" si="64"/>
        <v>0.10058065499076732</v>
      </c>
      <c r="FS46" s="2">
        <f t="shared" si="64"/>
        <v>9.7817256913317455E-2</v>
      </c>
      <c r="FT46" s="2">
        <f t="shared" si="64"/>
        <v>9.7009659773466567E-2</v>
      </c>
      <c r="FU46" s="2">
        <f t="shared" si="64"/>
        <v>7.4342280389594853E-2</v>
      </c>
      <c r="FW46" s="2">
        <f t="shared" si="53"/>
        <v>1.6951084184865036E-5</v>
      </c>
      <c r="FX46" s="2">
        <f t="shared" si="53"/>
        <v>1.969623412898847E-5</v>
      </c>
      <c r="FY46" s="2">
        <f t="shared" si="53"/>
        <v>2.139006800095507E-5</v>
      </c>
      <c r="FZ46" s="2">
        <f t="shared" si="53"/>
        <v>1.9593165302610484E-5</v>
      </c>
      <c r="GA46" s="2">
        <f t="shared" si="53"/>
        <v>2.0501888804231984E-5</v>
      </c>
      <c r="GB46" s="2">
        <f t="shared" si="53"/>
        <v>2.0825390311676677E-5</v>
      </c>
      <c r="GC46" s="2">
        <f t="shared" si="53"/>
        <v>2.4323448651619932E-5</v>
      </c>
      <c r="GD46" s="2">
        <f t="shared" si="53"/>
        <v>2.8963380684587318E-5</v>
      </c>
      <c r="GE46" s="2">
        <f t="shared" si="53"/>
        <v>2.6497383199232519E-5</v>
      </c>
      <c r="GF46" s="2">
        <f t="shared" si="53"/>
        <v>2.6690813471260259E-5</v>
      </c>
      <c r="GG46" s="2">
        <f t="shared" si="53"/>
        <v>2.3348847750444917E-5</v>
      </c>
      <c r="GH46" s="2">
        <f t="shared" si="53"/>
        <v>1.9884564689415587E-5</v>
      </c>
      <c r="GI46" s="2">
        <f t="shared" si="53"/>
        <v>1.9196859050404492E-5</v>
      </c>
      <c r="GJ46" s="2">
        <f t="shared" si="53"/>
        <v>1.8039989567620776E-5</v>
      </c>
      <c r="GK46" s="2">
        <f t="shared" si="53"/>
        <v>1.4114825288674594E-5</v>
      </c>
      <c r="GM46" s="86">
        <f t="shared" si="54"/>
        <v>1.3509996270136418E-8</v>
      </c>
      <c r="GN46" s="86">
        <f t="shared" si="54"/>
        <v>1.3766485784098444E-8</v>
      </c>
      <c r="GO46" s="86">
        <f t="shared" si="54"/>
        <v>1.8480838365522705E-8</v>
      </c>
      <c r="GP46" s="86">
        <f t="shared" si="54"/>
        <v>2.165955408546667E-8</v>
      </c>
      <c r="GQ46" s="86">
        <f t="shared" si="54"/>
        <v>2.0313540328221194E-9</v>
      </c>
      <c r="GR46" s="86">
        <f t="shared" si="54"/>
        <v>2.8622269976894887E-9</v>
      </c>
      <c r="GS46" s="86">
        <f t="shared" si="54"/>
        <v>1.287604499163204E-9</v>
      </c>
      <c r="GT46" s="86">
        <f t="shared" si="54"/>
        <v>2.8477399138287888E-9</v>
      </c>
      <c r="GU46" s="86">
        <f t="shared" si="54"/>
        <v>1.4872141750340554E-9</v>
      </c>
      <c r="GV46" s="86">
        <f t="shared" si="54"/>
        <v>5.2445376270133645E-9</v>
      </c>
      <c r="GW46" s="86">
        <f t="shared" si="54"/>
        <v>6.652519584027306E-11</v>
      </c>
      <c r="GX46" s="86">
        <f t="shared" si="54"/>
        <v>1.0828019982375226E-9</v>
      </c>
      <c r="GY46" s="86">
        <f t="shared" si="54"/>
        <v>1.6424189790747604E-10</v>
      </c>
      <c r="GZ46" s="86">
        <f t="shared" si="54"/>
        <v>9.0552465821011003E-11</v>
      </c>
      <c r="HA46" s="86">
        <f t="shared" si="54"/>
        <v>1.7408149069480966E-15</v>
      </c>
      <c r="HC46" s="86">
        <f t="shared" si="58"/>
        <v>1.8963759339812685E-18</v>
      </c>
      <c r="HD46" s="86">
        <f t="shared" si="58"/>
        <v>1.6572948691592491E-21</v>
      </c>
      <c r="HE46" s="86">
        <f t="shared" si="58"/>
        <v>7.6525876802036471E-22</v>
      </c>
      <c r="HF46" s="86">
        <f t="shared" si="58"/>
        <v>1.7018273193967743E-23</v>
      </c>
      <c r="HG46" s="86">
        <f t="shared" si="58"/>
        <v>3.4743303662964981E-24</v>
      </c>
      <c r="HH46" s="86">
        <f t="shared" si="58"/>
        <v>1.5127845349133866E-24</v>
      </c>
      <c r="HI46" s="86">
        <f t="shared" si="58"/>
        <v>6.1404210718519581E-24</v>
      </c>
      <c r="HJ46" s="86">
        <f t="shared" si="58"/>
        <v>5.0268072793067068E-23</v>
      </c>
      <c r="HK46" s="86">
        <f t="shared" si="58"/>
        <v>1.9529255535373715E-23</v>
      </c>
      <c r="HL46" s="86">
        <f t="shared" si="58"/>
        <v>7.3483910486770156E-24</v>
      </c>
      <c r="HM46" s="86">
        <f t="shared" si="58"/>
        <v>3.8723787926393537E-26</v>
      </c>
      <c r="HN46" s="86">
        <f t="shared" si="58"/>
        <v>1.4056718765698724E-24</v>
      </c>
      <c r="HO46" s="86">
        <f t="shared" si="58"/>
        <v>8.6313227389771603E-25</v>
      </c>
      <c r="HP46" s="86">
        <f t="shared" si="58"/>
        <v>9.4865289212519666E-26</v>
      </c>
      <c r="HQ46" s="86">
        <f t="shared" si="58"/>
        <v>2.4505962755400777E-37</v>
      </c>
      <c r="HS46" s="86">
        <f t="shared" si="55"/>
        <v>5.9161137498620464E-117</v>
      </c>
      <c r="HT46" s="86">
        <f t="shared" si="55"/>
        <v>2.6457019807504171E-132</v>
      </c>
      <c r="HU46" s="86">
        <f t="shared" si="55"/>
        <v>6.9679747692010942E-138</v>
      </c>
      <c r="HV46" s="86">
        <f t="shared" si="55"/>
        <v>3.2518379944477244E-150</v>
      </c>
      <c r="HW46" s="86">
        <f t="shared" si="55"/>
        <v>7.6429034015055211E-157</v>
      </c>
      <c r="HX46" s="86">
        <f t="shared" si="55"/>
        <v>6.5307636701951223E-159</v>
      </c>
      <c r="HY46" s="86">
        <f t="shared" si="55"/>
        <v>8.1693200098248292E-157</v>
      </c>
      <c r="HZ46" s="86">
        <f t="shared" si="55"/>
        <v>2.0485975943574833E-148</v>
      </c>
      <c r="IA46" s="86">
        <f t="shared" si="55"/>
        <v>1.778377854019406E-150</v>
      </c>
      <c r="IB46" s="86">
        <f t="shared" si="55"/>
        <v>1.6194034656675583E-153</v>
      </c>
      <c r="IC46" s="86">
        <f t="shared" si="55"/>
        <v>7.7477654938194159E-171</v>
      </c>
      <c r="ID46" s="86">
        <f t="shared" si="55"/>
        <v>6.6708118467086726E-161</v>
      </c>
      <c r="IE46" s="86">
        <f t="shared" si="55"/>
        <v>4.576224268058189E-163</v>
      </c>
      <c r="IF46" s="86">
        <f t="shared" si="55"/>
        <v>3.5817581224579869E-88</v>
      </c>
      <c r="IG46" s="86">
        <f t="shared" si="55"/>
        <v>1.3085500347939689E-58</v>
      </c>
      <c r="II46" s="86">
        <f t="shared" si="56"/>
        <v>1.2688259750290162E-164</v>
      </c>
      <c r="IJ46" s="86">
        <f t="shared" si="56"/>
        <v>4.7820289170333999E-188</v>
      </c>
      <c r="IK46" s="86">
        <f t="shared" si="56"/>
        <v>3.4378394034662442E-196</v>
      </c>
      <c r="IL46" s="86">
        <f t="shared" si="56"/>
        <v>1.2432002759017831E-214</v>
      </c>
      <c r="IM46" s="86">
        <f t="shared" si="56"/>
        <v>3.6650883500475892E-224</v>
      </c>
      <c r="IN46" s="86">
        <f t="shared" si="56"/>
        <v>3.574025267538071E-225</v>
      </c>
      <c r="IO46" s="86">
        <f t="shared" si="56"/>
        <v>5.9405732975707712E-222</v>
      </c>
      <c r="IP46" s="86">
        <f t="shared" si="56"/>
        <v>3.2092703622008092E-207</v>
      </c>
      <c r="IQ46" s="86">
        <f t="shared" si="56"/>
        <v>2.9833534756943756E-210</v>
      </c>
      <c r="IR46" s="86">
        <f t="shared" si="56"/>
        <v>2.7524797016192301E-218</v>
      </c>
      <c r="IS46" s="86">
        <f t="shared" si="56"/>
        <v>2.0408993306352762E-243</v>
      </c>
      <c r="IT46" s="86">
        <f t="shared" si="56"/>
        <v>1.6815929432756359E-229</v>
      </c>
      <c r="IU46" s="86">
        <f t="shared" si="56"/>
        <v>2.201619537417034E-232</v>
      </c>
      <c r="IV46" s="86">
        <f t="shared" si="56"/>
        <v>8.7754750418580471E-241</v>
      </c>
      <c r="IW46" s="86">
        <f t="shared" si="56"/>
        <v>1.3722755929680218E-131</v>
      </c>
      <c r="IY46" s="86">
        <f t="shared" si="57"/>
        <v>1.3509996272032794E-8</v>
      </c>
      <c r="IZ46" s="86">
        <f t="shared" si="57"/>
        <v>1.3766485784100101E-8</v>
      </c>
      <c r="JA46" s="86">
        <f t="shared" si="57"/>
        <v>1.8480838365523469E-8</v>
      </c>
      <c r="JB46" s="86">
        <f t="shared" si="57"/>
        <v>2.1659554085466687E-8</v>
      </c>
      <c r="JC46" s="86">
        <f t="shared" si="57"/>
        <v>2.0313540328221227E-9</v>
      </c>
      <c r="JD46" s="86">
        <f t="shared" si="57"/>
        <v>2.8622269976894904E-9</v>
      </c>
      <c r="JE46" s="86">
        <f t="shared" si="57"/>
        <v>1.2876044991632102E-9</v>
      </c>
      <c r="JF46" s="86">
        <f t="shared" si="57"/>
        <v>2.8477399138288393E-9</v>
      </c>
      <c r="JG46" s="86">
        <f t="shared" si="57"/>
        <v>1.4872141750340748E-9</v>
      </c>
      <c r="JH46" s="86">
        <f t="shared" si="57"/>
        <v>5.2445376270133719E-9</v>
      </c>
      <c r="JI46" s="86">
        <f t="shared" si="57"/>
        <v>6.6525195840273098E-11</v>
      </c>
      <c r="JJ46" s="86">
        <f t="shared" si="57"/>
        <v>1.082801998237524E-9</v>
      </c>
      <c r="JK46" s="86">
        <f t="shared" si="57"/>
        <v>1.6424189790747689E-10</v>
      </c>
      <c r="JL46" s="86">
        <f t="shared" si="57"/>
        <v>9.0552465821011094E-11</v>
      </c>
      <c r="JM46" s="86">
        <f t="shared" si="57"/>
        <v>1.7408149069480966E-15</v>
      </c>
    </row>
    <row r="47" spans="2:273" x14ac:dyDescent="0.25">
      <c r="B47" s="2">
        <v>20</v>
      </c>
      <c r="C47" s="37">
        <v>102.29</v>
      </c>
      <c r="D47" s="37">
        <v>98.466999999999999</v>
      </c>
      <c r="E47" s="37">
        <v>98.507999999999996</v>
      </c>
      <c r="F47" s="37">
        <v>100.30500000000001</v>
      </c>
      <c r="G47" s="37">
        <v>99.084999999999994</v>
      </c>
      <c r="H47" s="37">
        <v>99.355999999999995</v>
      </c>
      <c r="I47" s="37">
        <v>100.136</v>
      </c>
      <c r="J47" s="37">
        <v>101.119</v>
      </c>
      <c r="K47" s="37">
        <v>101.017</v>
      </c>
      <c r="L47" s="37">
        <v>103.47499999999999</v>
      </c>
      <c r="M47" s="37">
        <v>104.5</v>
      </c>
      <c r="N47" s="37">
        <v>103.20699999999999</v>
      </c>
      <c r="O47" s="37">
        <v>105.386</v>
      </c>
      <c r="P47" s="37">
        <v>103.983</v>
      </c>
      <c r="Q47" s="37">
        <v>108.351</v>
      </c>
      <c r="S47" s="4">
        <f t="shared" si="59"/>
        <v>103.22259007736888</v>
      </c>
      <c r="T47" s="4">
        <f t="shared" si="59"/>
        <v>100.86195688490456</v>
      </c>
      <c r="U47" s="4">
        <f t="shared" si="59"/>
        <v>100.14461561212488</v>
      </c>
      <c r="V47" s="4">
        <f t="shared" si="59"/>
        <v>99.860930331529232</v>
      </c>
      <c r="W47" s="4">
        <f t="shared" si="59"/>
        <v>100.2051645688114</v>
      </c>
      <c r="X47" s="4">
        <f t="shared" si="59"/>
        <v>100.33807537444798</v>
      </c>
      <c r="Y47" s="4">
        <f t="shared" si="59"/>
        <v>101.67588637949635</v>
      </c>
      <c r="Z47" s="4">
        <f t="shared" si="59"/>
        <v>101.37249189127797</v>
      </c>
      <c r="AA47" s="4">
        <f t="shared" si="59"/>
        <v>102.61527087688326</v>
      </c>
      <c r="AB47" s="4">
        <f t="shared" si="59"/>
        <v>103.11988241364328</v>
      </c>
      <c r="AC47" s="4">
        <f t="shared" si="59"/>
        <v>104.22585850148508</v>
      </c>
      <c r="AD47" s="4">
        <f t="shared" si="59"/>
        <v>102.47203514370999</v>
      </c>
      <c r="AE47" s="4">
        <f t="shared" si="59"/>
        <v>105.39937726866633</v>
      </c>
      <c r="AF47" s="4">
        <f t="shared" si="59"/>
        <v>105.12838101429416</v>
      </c>
      <c r="AG47" s="4">
        <f t="shared" si="59"/>
        <v>109.52457944198542</v>
      </c>
      <c r="AI47" s="4">
        <f t="shared" si="60"/>
        <v>-0.93259007736887156</v>
      </c>
      <c r="AJ47" s="4">
        <f t="shared" si="60"/>
        <v>-2.394956884904559</v>
      </c>
      <c r="AK47" s="4">
        <f t="shared" si="60"/>
        <v>-1.6366156121248849</v>
      </c>
      <c r="AL47" s="4">
        <f t="shared" si="60"/>
        <v>0.44406966847077456</v>
      </c>
      <c r="AM47" s="4">
        <f t="shared" si="60"/>
        <v>-1.1201645688114041</v>
      </c>
      <c r="AN47" s="4">
        <f t="shared" si="60"/>
        <v>-0.98207537444798731</v>
      </c>
      <c r="AO47" s="4">
        <f t="shared" si="60"/>
        <v>-1.5398863794963518</v>
      </c>
      <c r="AP47" s="4">
        <f t="shared" si="60"/>
        <v>-0.25349189127797445</v>
      </c>
      <c r="AQ47" s="4">
        <f t="shared" si="60"/>
        <v>-1.5982708768832623</v>
      </c>
      <c r="AR47" s="4">
        <f t="shared" si="60"/>
        <v>0.35511758635671242</v>
      </c>
      <c r="AS47" s="4">
        <f t="shared" si="60"/>
        <v>0.27414149851492198</v>
      </c>
      <c r="AT47" s="4">
        <f t="shared" si="60"/>
        <v>0.73496485629000574</v>
      </c>
      <c r="AU47" s="4">
        <f t="shared" si="60"/>
        <v>-1.3377268666332043E-2</v>
      </c>
      <c r="AV47" s="4">
        <f t="shared" si="60"/>
        <v>-1.1453810142941592</v>
      </c>
      <c r="AW47" s="4">
        <f t="shared" si="60"/>
        <v>-1.1735794419854244</v>
      </c>
      <c r="AY47" s="2">
        <f t="shared" si="51"/>
        <v>103.22255434993508</v>
      </c>
      <c r="AZ47" s="2">
        <f t="shared" si="51"/>
        <v>100.86192047613589</v>
      </c>
      <c r="BA47" s="2">
        <f t="shared" si="51"/>
        <v>100.14456495090403</v>
      </c>
      <c r="BB47" s="2">
        <f t="shared" si="51"/>
        <v>99.860871937801008</v>
      </c>
      <c r="BC47" s="2">
        <f t="shared" si="51"/>
        <v>100.20515803201594</v>
      </c>
      <c r="BD47" s="2">
        <f t="shared" si="51"/>
        <v>100.33806659606236</v>
      </c>
      <c r="BE47" s="2">
        <f t="shared" si="51"/>
        <v>101.67588212250318</v>
      </c>
      <c r="BF47" s="2">
        <f t="shared" si="51"/>
        <v>101.37248341821292</v>
      </c>
      <c r="BG47" s="2">
        <f t="shared" si="51"/>
        <v>102.61526619683794</v>
      </c>
      <c r="BH47" s="2">
        <f t="shared" si="51"/>
        <v>103.11986767932969</v>
      </c>
      <c r="BI47" s="2">
        <f t="shared" si="51"/>
        <v>104.22585823316169</v>
      </c>
      <c r="BJ47" s="2">
        <f t="shared" si="51"/>
        <v>102.47203171199693</v>
      </c>
      <c r="BK47" s="2">
        <f t="shared" si="51"/>
        <v>105.39937664279759</v>
      </c>
      <c r="BL47" s="2">
        <f t="shared" si="51"/>
        <v>105.12838066774866</v>
      </c>
      <c r="BM47" s="2">
        <f t="shared" si="51"/>
        <v>109.52457944197415</v>
      </c>
      <c r="BO47" s="2">
        <f t="shared" si="10"/>
        <v>102.29</v>
      </c>
      <c r="BP47" s="2">
        <f t="shared" si="11"/>
        <v>98.466999999999999</v>
      </c>
      <c r="BQ47" s="2">
        <f t="shared" si="12"/>
        <v>98.507999999999996</v>
      </c>
      <c r="BR47" s="2">
        <f t="shared" si="13"/>
        <v>100.30500000000001</v>
      </c>
      <c r="BS47" s="2">
        <f t="shared" si="14"/>
        <v>99.084999999999994</v>
      </c>
      <c r="BT47" s="2">
        <f t="shared" si="15"/>
        <v>99.355999999999995</v>
      </c>
      <c r="BU47" s="2">
        <f t="shared" si="16"/>
        <v>100.136</v>
      </c>
      <c r="BV47" s="2">
        <f t="shared" si="17"/>
        <v>101.119</v>
      </c>
      <c r="BW47" s="2">
        <f t="shared" si="18"/>
        <v>101.017</v>
      </c>
      <c r="BX47" s="2">
        <f t="shared" si="19"/>
        <v>103.47499999999999</v>
      </c>
      <c r="BY47" s="2">
        <f t="shared" si="20"/>
        <v>104.5</v>
      </c>
      <c r="BZ47" s="2">
        <f t="shared" si="21"/>
        <v>103.20699999999999</v>
      </c>
      <c r="CA47" s="2">
        <f t="shared" si="22"/>
        <v>105.386</v>
      </c>
      <c r="CB47" s="2">
        <f t="shared" si="23"/>
        <v>103.983</v>
      </c>
      <c r="CC47" s="2">
        <f t="shared" si="24"/>
        <v>108.351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102.87488379472592</v>
      </c>
      <c r="DL47" s="2">
        <f t="shared" si="61"/>
        <v>100.91279068825912</v>
      </c>
      <c r="DM47" s="2">
        <f t="shared" si="61"/>
        <v>100.3223783783784</v>
      </c>
      <c r="DN47" s="2">
        <f t="shared" si="61"/>
        <v>99.968321187584365</v>
      </c>
      <c r="DO47" s="2">
        <f t="shared" si="61"/>
        <v>99.955683783783783</v>
      </c>
      <c r="DP47" s="2">
        <f t="shared" si="61"/>
        <v>100.43552275960172</v>
      </c>
      <c r="DQ47" s="2">
        <f t="shared" si="61"/>
        <v>101.81486778711485</v>
      </c>
      <c r="DR47" s="2">
        <f t="shared" si="61"/>
        <v>101.44330810810813</v>
      </c>
      <c r="DS47" s="2">
        <f t="shared" si="61"/>
        <v>102.754253200569</v>
      </c>
      <c r="DT47" s="2">
        <f t="shared" si="61"/>
        <v>103.25359103840682</v>
      </c>
      <c r="DU47" s="2">
        <f t="shared" si="61"/>
        <v>104.23440296345809</v>
      </c>
      <c r="DV47" s="2">
        <f t="shared" si="61"/>
        <v>102.55380896610893</v>
      </c>
      <c r="DW47" s="2">
        <f t="shared" si="61"/>
        <v>105.18504434046343</v>
      </c>
      <c r="DX47" s="2">
        <f t="shared" si="61"/>
        <v>105.16482932263814</v>
      </c>
      <c r="DY47" s="2">
        <f t="shared" si="61"/>
        <v>108.71019129019128</v>
      </c>
      <c r="EA47" s="2">
        <f t="shared" si="62"/>
        <v>105.74776389147573</v>
      </c>
      <c r="EB47" s="2">
        <f t="shared" si="62"/>
        <v>100.46818465489567</v>
      </c>
      <c r="EC47" s="2">
        <f t="shared" si="62"/>
        <v>98.871048551666163</v>
      </c>
      <c r="ED47" s="2">
        <f t="shared" si="62"/>
        <v>99.087927943352966</v>
      </c>
      <c r="EE47" s="2">
        <f t="shared" si="62"/>
        <v>102.15607984906629</v>
      </c>
      <c r="EF47" s="2">
        <f t="shared" si="62"/>
        <v>99.562855042146055</v>
      </c>
      <c r="EG47" s="2">
        <f t="shared" si="62"/>
        <v>100.59455004499129</v>
      </c>
      <c r="EH47" s="2">
        <f t="shared" si="62"/>
        <v>100.83700991125581</v>
      </c>
      <c r="EI47" s="2">
        <f t="shared" si="62"/>
        <v>101.50212989476418</v>
      </c>
      <c r="EJ47" s="2">
        <f t="shared" si="62"/>
        <v>102.1270087271614</v>
      </c>
      <c r="EK47" s="2">
        <f t="shared" si="62"/>
        <v>104.15061097951148</v>
      </c>
      <c r="EL47" s="2">
        <f t="shared" si="62"/>
        <v>101.805053263893</v>
      </c>
      <c r="EM47" s="2">
        <f t="shared" si="62"/>
        <v>107.20240735366667</v>
      </c>
      <c r="EN47" s="2">
        <f t="shared" si="62"/>
        <v>104.81848076502732</v>
      </c>
      <c r="EO47" s="2">
        <f t="shared" si="62"/>
        <v>118.77286105188344</v>
      </c>
      <c r="EQ47" s="2">
        <f t="shared" si="63"/>
        <v>101.48953764581923</v>
      </c>
      <c r="ER47" s="2">
        <f t="shared" si="63"/>
        <v>98.482513702047186</v>
      </c>
      <c r="ES47" s="2">
        <f t="shared" si="63"/>
        <v>96.88900924863826</v>
      </c>
      <c r="ET47" s="2">
        <f t="shared" si="63"/>
        <v>98.649180909879064</v>
      </c>
      <c r="EU47" s="2">
        <f t="shared" si="63"/>
        <v>98.632556290709573</v>
      </c>
      <c r="EV47" s="2">
        <f t="shared" si="63"/>
        <v>98.425133493113393</v>
      </c>
      <c r="EW47" s="2">
        <f t="shared" si="63"/>
        <v>101.50641079521228</v>
      </c>
      <c r="EX47" s="2">
        <f t="shared" si="63"/>
        <v>98.761730763928441</v>
      </c>
      <c r="EY47" s="2">
        <f t="shared" si="63"/>
        <v>102.49103379942292</v>
      </c>
      <c r="EZ47" s="2">
        <f t="shared" si="63"/>
        <v>103.40388230984104</v>
      </c>
      <c r="FA47" s="2">
        <f t="shared" si="63"/>
        <v>103.750101858599</v>
      </c>
      <c r="FB47" s="2">
        <f t="shared" si="63"/>
        <v>102.04748849656393</v>
      </c>
      <c r="FC47" s="2">
        <f t="shared" si="63"/>
        <v>106.43837372239811</v>
      </c>
      <c r="FD47" s="2">
        <f t="shared" si="63"/>
        <v>107.37048984591047</v>
      </c>
      <c r="FE47" s="2">
        <f t="shared" si="63"/>
        <v>117.09688766074905</v>
      </c>
      <c r="FG47" s="2">
        <f t="shared" si="64"/>
        <v>0.1210456715442453</v>
      </c>
      <c r="FH47" s="2">
        <f t="shared" si="64"/>
        <v>0.11431992565376826</v>
      </c>
      <c r="FI47" s="2">
        <f t="shared" si="64"/>
        <v>0.1224855563894986</v>
      </c>
      <c r="FJ47" s="2">
        <f t="shared" si="64"/>
        <v>0.12203617496235379</v>
      </c>
      <c r="FK47" s="2">
        <f t="shared" si="64"/>
        <v>0.11341297159121312</v>
      </c>
      <c r="FL47" s="2">
        <f t="shared" si="64"/>
        <v>0.11164637151309915</v>
      </c>
      <c r="FM47" s="2">
        <f t="shared" si="64"/>
        <v>0.11391294185270603</v>
      </c>
      <c r="FN47" s="2">
        <f t="shared" si="64"/>
        <v>0.11670624178359142</v>
      </c>
      <c r="FO47" s="2">
        <f t="shared" si="64"/>
        <v>0.11102399774232345</v>
      </c>
      <c r="FP47" s="2">
        <f t="shared" si="64"/>
        <v>0.11873142911435569</v>
      </c>
      <c r="FQ47" s="2">
        <f t="shared" si="64"/>
        <v>0.10185314014889972</v>
      </c>
      <c r="FR47" s="2">
        <f t="shared" si="64"/>
        <v>0.10922459711914731</v>
      </c>
      <c r="FS47" s="2">
        <f t="shared" si="64"/>
        <v>0.10625176678544003</v>
      </c>
      <c r="FT47" s="2">
        <f t="shared" si="64"/>
        <v>0.10538266697212566</v>
      </c>
      <c r="FU47" s="2">
        <f t="shared" si="64"/>
        <v>8.0934196331741579E-2</v>
      </c>
      <c r="FW47" s="2">
        <f t="shared" si="53"/>
        <v>1.8586463813202829E-5</v>
      </c>
      <c r="FX47" s="2">
        <f t="shared" si="53"/>
        <v>2.1596450229758401E-5</v>
      </c>
      <c r="FY47" s="2">
        <f t="shared" si="53"/>
        <v>2.3453694776259569E-5</v>
      </c>
      <c r="FZ47" s="2">
        <f t="shared" si="53"/>
        <v>2.1483437937314289E-5</v>
      </c>
      <c r="GA47" s="2">
        <f t="shared" si="53"/>
        <v>2.2479829588821144E-5</v>
      </c>
      <c r="GB47" s="2">
        <f t="shared" si="53"/>
        <v>2.283454052385543E-5</v>
      </c>
      <c r="GC47" s="2">
        <f t="shared" si="53"/>
        <v>2.6670068515327876E-5</v>
      </c>
      <c r="GD47" s="2">
        <f t="shared" si="53"/>
        <v>3.1757626665805701E-5</v>
      </c>
      <c r="GE47" s="2">
        <f t="shared" si="53"/>
        <v>2.9053728659283964E-5</v>
      </c>
      <c r="GF47" s="2">
        <f t="shared" si="53"/>
        <v>2.926581964668982E-5</v>
      </c>
      <c r="GG47" s="2">
        <f t="shared" si="53"/>
        <v>2.5601444792214427E-5</v>
      </c>
      <c r="GH47" s="2">
        <f t="shared" si="53"/>
        <v>2.1802949794376817E-5</v>
      </c>
      <c r="GI47" s="2">
        <f t="shared" si="53"/>
        <v>2.1048898398993829E-5</v>
      </c>
      <c r="GJ47" s="2">
        <f t="shared" si="53"/>
        <v>1.9780420792403729E-5</v>
      </c>
      <c r="GK47" s="2">
        <f t="shared" si="53"/>
        <v>1.5476577095819142E-5</v>
      </c>
      <c r="GM47" s="86">
        <f t="shared" si="54"/>
        <v>3.0536040839727304E-8</v>
      </c>
      <c r="GN47" s="86">
        <f t="shared" si="54"/>
        <v>3.0328397842335034E-8</v>
      </c>
      <c r="GO47" s="86">
        <f t="shared" si="54"/>
        <v>4.1117254874769754E-8</v>
      </c>
      <c r="GP47" s="86">
        <f t="shared" si="54"/>
        <v>4.7604153805075296E-8</v>
      </c>
      <c r="GQ47" s="86">
        <f t="shared" si="54"/>
        <v>5.0523716627617513E-9</v>
      </c>
      <c r="GR47" s="86">
        <f t="shared" si="54"/>
        <v>6.9110248066502627E-9</v>
      </c>
      <c r="GS47" s="86">
        <f t="shared" si="54"/>
        <v>3.3070345457573126E-9</v>
      </c>
      <c r="GT47" s="86">
        <f t="shared" si="54"/>
        <v>7.0214656185733935E-9</v>
      </c>
      <c r="GU47" s="86">
        <f t="shared" si="54"/>
        <v>3.737354118151611E-9</v>
      </c>
      <c r="GV47" s="86">
        <f t="shared" si="54"/>
        <v>1.2517075564745901E-8</v>
      </c>
      <c r="GW47" s="86">
        <f t="shared" si="54"/>
        <v>1.9558810073224585E-10</v>
      </c>
      <c r="GX47" s="86">
        <f t="shared" si="54"/>
        <v>2.7562973626944771E-9</v>
      </c>
      <c r="GY47" s="86">
        <f t="shared" si="54"/>
        <v>4.6585247261851534E-10</v>
      </c>
      <c r="GZ47" s="86">
        <f t="shared" si="54"/>
        <v>2.6575698188127595E-10</v>
      </c>
      <c r="HA47" s="86">
        <f t="shared" si="54"/>
        <v>8.5480198504662141E-15</v>
      </c>
      <c r="HC47" s="86">
        <f t="shared" si="58"/>
        <v>6.7023140649863385E-18</v>
      </c>
      <c r="HD47" s="86">
        <f t="shared" si="58"/>
        <v>7.318556272525388E-21</v>
      </c>
      <c r="HE47" s="86">
        <f t="shared" si="58"/>
        <v>3.5744035642853481E-21</v>
      </c>
      <c r="HF47" s="86">
        <f t="shared" si="58"/>
        <v>8.9738694362634791E-23</v>
      </c>
      <c r="HG47" s="86">
        <f t="shared" si="58"/>
        <v>1.9649730519500309E-23</v>
      </c>
      <c r="HH47" s="86">
        <f t="shared" si="58"/>
        <v>8.729765099486178E-24</v>
      </c>
      <c r="HI47" s="86">
        <f t="shared" si="58"/>
        <v>3.505661334833114E-23</v>
      </c>
      <c r="HJ47" s="86">
        <f t="shared" si="58"/>
        <v>2.6866395769388698E-22</v>
      </c>
      <c r="HK47" s="86">
        <f t="shared" si="58"/>
        <v>1.0583700349899749E-22</v>
      </c>
      <c r="HL47" s="86">
        <f t="shared" si="58"/>
        <v>4.1853765561638076E-23</v>
      </c>
      <c r="HM47" s="86">
        <f t="shared" si="58"/>
        <v>2.5997295342510229E-25</v>
      </c>
      <c r="HN47" s="86">
        <f t="shared" si="58"/>
        <v>8.1972615430453353E-24</v>
      </c>
      <c r="HO47" s="86">
        <f t="shared" si="58"/>
        <v>5.1013445793186946E-24</v>
      </c>
      <c r="HP47" s="86">
        <f t="shared" si="58"/>
        <v>6.0479404840235313E-25</v>
      </c>
      <c r="HQ47" s="86">
        <f t="shared" si="58"/>
        <v>3.7112209875551853E-36</v>
      </c>
      <c r="HS47" s="86">
        <f t="shared" si="55"/>
        <v>1.7055323902227094E-114</v>
      </c>
      <c r="HT47" s="86">
        <f t="shared" si="55"/>
        <v>1.8265954836379528E-129</v>
      </c>
      <c r="HU47" s="86">
        <f t="shared" si="55"/>
        <v>6.7226539762135159E-135</v>
      </c>
      <c r="HV47" s="86">
        <f t="shared" si="55"/>
        <v>5.5852585840752415E-147</v>
      </c>
      <c r="HW47" s="86">
        <f t="shared" si="55"/>
        <v>1.8921810864653341E-153</v>
      </c>
      <c r="HX47" s="86">
        <f t="shared" si="55"/>
        <v>1.753865593383337E-155</v>
      </c>
      <c r="HY47" s="86">
        <f t="shared" si="55"/>
        <v>2.2017066993340909E-153</v>
      </c>
      <c r="HZ47" s="86">
        <f t="shared" si="55"/>
        <v>3.871339514430214E-145</v>
      </c>
      <c r="IA47" s="86">
        <f t="shared" si="55"/>
        <v>3.5133885218555718E-147</v>
      </c>
      <c r="IB47" s="86">
        <f t="shared" si="55"/>
        <v>4.0211592461789691E-150</v>
      </c>
      <c r="IC47" s="86">
        <f t="shared" si="55"/>
        <v>4.24428622101821E-167</v>
      </c>
      <c r="ID47" s="86">
        <f t="shared" si="55"/>
        <v>1.9646823711348702E-157</v>
      </c>
      <c r="IE47" s="86">
        <f t="shared" si="55"/>
        <v>1.458323127438818E-159</v>
      </c>
      <c r="IF47" s="86">
        <f t="shared" si="55"/>
        <v>2.5034648801064827E-86</v>
      </c>
      <c r="IG47" s="86">
        <f t="shared" si="55"/>
        <v>2.0127022433906289E-57</v>
      </c>
      <c r="II47" s="86">
        <f t="shared" si="56"/>
        <v>6.5798914808016912E-162</v>
      </c>
      <c r="IJ47" s="86">
        <f t="shared" si="56"/>
        <v>6.7285255797177171E-185</v>
      </c>
      <c r="IK47" s="86">
        <f t="shared" si="56"/>
        <v>7.037152081520745E-193</v>
      </c>
      <c r="IL47" s="86">
        <f t="shared" si="56"/>
        <v>4.9054326932807299E-211</v>
      </c>
      <c r="IM47" s="86">
        <f t="shared" si="56"/>
        <v>2.172867460938221E-220</v>
      </c>
      <c r="IN47" s="86">
        <f t="shared" si="56"/>
        <v>2.2322766332935424E-221</v>
      </c>
      <c r="IO47" s="86">
        <f t="shared" si="56"/>
        <v>3.7077023847593272E-218</v>
      </c>
      <c r="IP47" s="86">
        <f t="shared" si="56"/>
        <v>1.2779475361373661E-203</v>
      </c>
      <c r="IQ47" s="86">
        <f t="shared" si="56"/>
        <v>1.2509801554833919E-206</v>
      </c>
      <c r="IR47" s="86">
        <f t="shared" si="56"/>
        <v>1.6015785188066877E-214</v>
      </c>
      <c r="IS47" s="86">
        <f t="shared" si="56"/>
        <v>2.8799911498747382E-239</v>
      </c>
      <c r="IT47" s="86">
        <f t="shared" si="56"/>
        <v>1.1979072077768714E-225</v>
      </c>
      <c r="IU47" s="86">
        <f t="shared" si="56"/>
        <v>1.7047312547203199E-228</v>
      </c>
      <c r="IV47" s="86">
        <f t="shared" si="56"/>
        <v>8.9345260017117008E-237</v>
      </c>
      <c r="IW47" s="86">
        <f t="shared" si="56"/>
        <v>1.8455567086518376E-129</v>
      </c>
      <c r="IY47" s="86">
        <f t="shared" si="57"/>
        <v>3.0536040846429617E-8</v>
      </c>
      <c r="IZ47" s="86">
        <f t="shared" si="57"/>
        <v>3.0328397842342353E-8</v>
      </c>
      <c r="JA47" s="86">
        <f t="shared" si="57"/>
        <v>4.1117254874773328E-8</v>
      </c>
      <c r="JB47" s="86">
        <f t="shared" si="57"/>
        <v>4.7604153805075388E-8</v>
      </c>
      <c r="JC47" s="86">
        <f t="shared" si="57"/>
        <v>5.0523716627617711E-9</v>
      </c>
      <c r="JD47" s="86">
        <f t="shared" si="57"/>
        <v>6.9110248066502718E-9</v>
      </c>
      <c r="JE47" s="86">
        <f t="shared" si="57"/>
        <v>3.3070345457573477E-9</v>
      </c>
      <c r="JF47" s="86">
        <f t="shared" si="57"/>
        <v>7.0214656185736624E-9</v>
      </c>
      <c r="JG47" s="86">
        <f t="shared" si="57"/>
        <v>3.7373541181517169E-9</v>
      </c>
      <c r="JH47" s="86">
        <f t="shared" si="57"/>
        <v>1.2517075564745943E-8</v>
      </c>
      <c r="JI47" s="86">
        <f t="shared" si="57"/>
        <v>1.9558810073224611E-10</v>
      </c>
      <c r="JJ47" s="86">
        <f t="shared" si="57"/>
        <v>2.7562973626944853E-9</v>
      </c>
      <c r="JK47" s="86">
        <f t="shared" si="57"/>
        <v>4.658524726185204E-10</v>
      </c>
      <c r="JL47" s="86">
        <f t="shared" si="57"/>
        <v>2.6575698188127657E-10</v>
      </c>
      <c r="JM47" s="86">
        <f t="shared" si="57"/>
        <v>8.5480198504662141E-15</v>
      </c>
    </row>
    <row r="48" spans="2:273" x14ac:dyDescent="0.25">
      <c r="B48" s="2">
        <v>21</v>
      </c>
      <c r="C48" s="37">
        <v>101.59699999999999</v>
      </c>
      <c r="D48" s="37">
        <v>99.483000000000004</v>
      </c>
      <c r="E48" s="37">
        <v>99.153000000000006</v>
      </c>
      <c r="F48" s="37">
        <v>97.254000000000005</v>
      </c>
      <c r="G48" s="37">
        <v>98.525000000000006</v>
      </c>
      <c r="H48" s="37">
        <v>100.627</v>
      </c>
      <c r="I48" s="37">
        <v>101.508</v>
      </c>
      <c r="J48" s="37">
        <v>99.626999999999995</v>
      </c>
      <c r="K48" s="37">
        <v>104.64400000000001</v>
      </c>
      <c r="L48" s="37">
        <v>102.898</v>
      </c>
      <c r="M48" s="37">
        <v>102.69</v>
      </c>
      <c r="N48" s="37">
        <v>100.724</v>
      </c>
      <c r="O48" s="37">
        <v>102.895</v>
      </c>
      <c r="P48" s="37">
        <v>104.44799999999999</v>
      </c>
      <c r="Q48" s="37">
        <v>108.754</v>
      </c>
      <c r="S48" s="4">
        <f t="shared" si="59"/>
        <v>103.3276787499734</v>
      </c>
      <c r="T48" s="4">
        <f t="shared" si="59"/>
        <v>100.93570101898324</v>
      </c>
      <c r="U48" s="4">
        <f t="shared" si="59"/>
        <v>100.25479429638374</v>
      </c>
      <c r="V48" s="4">
        <f t="shared" si="59"/>
        <v>99.913302639212418</v>
      </c>
      <c r="W48" s="4">
        <f t="shared" si="59"/>
        <v>100.28383737526579</v>
      </c>
      <c r="X48" s="4">
        <f t="shared" si="59"/>
        <v>100.42129223524056</v>
      </c>
      <c r="Y48" s="4">
        <f t="shared" si="59"/>
        <v>101.79505823118839</v>
      </c>
      <c r="Z48" s="4">
        <f t="shared" si="59"/>
        <v>101.51277470728809</v>
      </c>
      <c r="AA48" s="4">
        <f t="shared" si="59"/>
        <v>102.76066711988418</v>
      </c>
      <c r="AB48" s="4">
        <f t="shared" si="59"/>
        <v>103.21825967754789</v>
      </c>
      <c r="AC48" s="4">
        <f t="shared" si="59"/>
        <v>104.32576999104606</v>
      </c>
      <c r="AD48" s="4">
        <f t="shared" si="59"/>
        <v>102.60099421811297</v>
      </c>
      <c r="AE48" s="4">
        <f t="shared" si="59"/>
        <v>105.62736022463922</v>
      </c>
      <c r="AF48" s="4">
        <f t="shared" si="59"/>
        <v>105.28560371104372</v>
      </c>
      <c r="AG48" s="4">
        <f t="shared" si="59"/>
        <v>109.69926177231068</v>
      </c>
      <c r="AI48" s="4">
        <f t="shared" si="60"/>
        <v>-1.7306787499734071</v>
      </c>
      <c r="AJ48" s="4">
        <f t="shared" si="60"/>
        <v>-1.4527010189832339</v>
      </c>
      <c r="AK48" s="4">
        <f t="shared" si="60"/>
        <v>-1.1017942963837299</v>
      </c>
      <c r="AL48" s="4">
        <f t="shared" si="60"/>
        <v>-2.6593026392124131</v>
      </c>
      <c r="AM48" s="4">
        <f t="shared" si="60"/>
        <v>-1.7588373752657844</v>
      </c>
      <c r="AN48" s="4">
        <f t="shared" si="60"/>
        <v>0.20570776475943831</v>
      </c>
      <c r="AO48" s="4">
        <f t="shared" si="60"/>
        <v>-0.28705823118839646</v>
      </c>
      <c r="AP48" s="4">
        <f t="shared" si="60"/>
        <v>-1.8857747072880926</v>
      </c>
      <c r="AQ48" s="4">
        <f t="shared" si="60"/>
        <v>1.8833328801158302</v>
      </c>
      <c r="AR48" s="4">
        <f t="shared" si="60"/>
        <v>-0.32025967754789519</v>
      </c>
      <c r="AS48" s="4">
        <f t="shared" si="60"/>
        <v>-1.635769991046061</v>
      </c>
      <c r="AT48" s="4">
        <f t="shared" si="60"/>
        <v>-1.8769942181129693</v>
      </c>
      <c r="AU48" s="4">
        <f t="shared" si="60"/>
        <v>-2.7323602246392227</v>
      </c>
      <c r="AV48" s="4">
        <f t="shared" si="60"/>
        <v>-0.83760371104372666</v>
      </c>
      <c r="AW48" s="4">
        <f t="shared" si="60"/>
        <v>-0.94526177231067265</v>
      </c>
      <c r="AY48" s="2">
        <f t="shared" si="51"/>
        <v>103.32760144961915</v>
      </c>
      <c r="AZ48" s="2">
        <f t="shared" si="51"/>
        <v>100.9356240867495</v>
      </c>
      <c r="BA48" s="2">
        <f t="shared" si="51"/>
        <v>100.25468635146348</v>
      </c>
      <c r="BB48" s="2">
        <f t="shared" si="51"/>
        <v>99.913179659143495</v>
      </c>
      <c r="BC48" s="2">
        <f t="shared" si="51"/>
        <v>100.28382185554153</v>
      </c>
      <c r="BD48" s="2">
        <f t="shared" si="51"/>
        <v>100.42127197279989</v>
      </c>
      <c r="BE48" s="2">
        <f t="shared" si="51"/>
        <v>101.79504780854533</v>
      </c>
      <c r="BF48" s="2">
        <f t="shared" si="51"/>
        <v>101.51275476795512</v>
      </c>
      <c r="BG48" s="2">
        <f t="shared" si="51"/>
        <v>102.76065589367769</v>
      </c>
      <c r="BH48" s="2">
        <f t="shared" si="51"/>
        <v>103.21822607958207</v>
      </c>
      <c r="BI48" s="2">
        <f t="shared" si="51"/>
        <v>104.32576924139242</v>
      </c>
      <c r="BJ48" s="2">
        <f t="shared" si="51"/>
        <v>102.60098588162056</v>
      </c>
      <c r="BK48" s="2">
        <f t="shared" si="51"/>
        <v>105.62735853676453</v>
      </c>
      <c r="BL48" s="2">
        <f t="shared" si="51"/>
        <v>105.28560274512849</v>
      </c>
      <c r="BM48" s="2">
        <f t="shared" si="51"/>
        <v>109.69926177225879</v>
      </c>
      <c r="BO48" s="2">
        <f t="shared" si="10"/>
        <v>101.59699999999999</v>
      </c>
      <c r="BP48" s="2">
        <f t="shared" si="11"/>
        <v>99.483000000000004</v>
      </c>
      <c r="BQ48" s="2">
        <f t="shared" si="12"/>
        <v>99.153000000000006</v>
      </c>
      <c r="BR48" s="2">
        <f t="shared" si="13"/>
        <v>97.254000000000005</v>
      </c>
      <c r="BS48" s="2">
        <f t="shared" si="14"/>
        <v>98.525000000000006</v>
      </c>
      <c r="BT48" s="2">
        <f t="shared" si="15"/>
        <v>100.627</v>
      </c>
      <c r="BU48" s="2">
        <f t="shared" si="16"/>
        <v>101.508</v>
      </c>
      <c r="BV48" s="2">
        <f t="shared" si="17"/>
        <v>99.626999999999995</v>
      </c>
      <c r="BW48" s="2">
        <f t="shared" si="18"/>
        <v>104.64400000000001</v>
      </c>
      <c r="BX48" s="2">
        <f t="shared" si="19"/>
        <v>102.898</v>
      </c>
      <c r="BY48" s="2">
        <f t="shared" si="20"/>
        <v>102.69</v>
      </c>
      <c r="BZ48" s="2">
        <f t="shared" si="21"/>
        <v>100.724</v>
      </c>
      <c r="CA48" s="2">
        <f t="shared" si="22"/>
        <v>102.895</v>
      </c>
      <c r="CB48" s="2">
        <f t="shared" si="23"/>
        <v>104.44799999999999</v>
      </c>
      <c r="CC48" s="2">
        <f t="shared" si="24"/>
        <v>108.754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102.98659284385602</v>
      </c>
      <c r="DL48" s="2">
        <f t="shared" si="61"/>
        <v>101.02177995951418</v>
      </c>
      <c r="DM48" s="2">
        <f t="shared" si="61"/>
        <v>100.48566998577526</v>
      </c>
      <c r="DN48" s="2">
        <f t="shared" si="61"/>
        <v>100.05687179487182</v>
      </c>
      <c r="DO48" s="2">
        <f t="shared" si="61"/>
        <v>100.04286936936937</v>
      </c>
      <c r="DP48" s="2">
        <f t="shared" si="61"/>
        <v>100.55478994784259</v>
      </c>
      <c r="DQ48" s="2">
        <f t="shared" si="61"/>
        <v>101.977743697479</v>
      </c>
      <c r="DR48" s="2">
        <f t="shared" si="61"/>
        <v>101.62576769626772</v>
      </c>
      <c r="DS48" s="2">
        <f t="shared" si="61"/>
        <v>102.94636557610244</v>
      </c>
      <c r="DT48" s="2">
        <f t="shared" si="61"/>
        <v>103.39625889046941</v>
      </c>
      <c r="DU48" s="2">
        <f t="shared" si="61"/>
        <v>104.36459647950088</v>
      </c>
      <c r="DV48" s="2">
        <f t="shared" si="61"/>
        <v>102.72299339339335</v>
      </c>
      <c r="DW48" s="2">
        <f t="shared" si="61"/>
        <v>105.44004200089125</v>
      </c>
      <c r="DX48" s="2">
        <f t="shared" si="61"/>
        <v>105.35757999108733</v>
      </c>
      <c r="DY48" s="2">
        <f t="shared" si="61"/>
        <v>108.84084818884818</v>
      </c>
      <c r="EA48" s="2">
        <f t="shared" si="62"/>
        <v>105.58655845284656</v>
      </c>
      <c r="EB48" s="2">
        <f t="shared" si="62"/>
        <v>100.32724738362761</v>
      </c>
      <c r="EC48" s="2">
        <f t="shared" si="62"/>
        <v>98.74585218587589</v>
      </c>
      <c r="ED48" s="2">
        <f t="shared" si="62"/>
        <v>98.970453669578333</v>
      </c>
      <c r="EE48" s="2">
        <f t="shared" si="62"/>
        <v>102.00238786121149</v>
      </c>
      <c r="EF48" s="2">
        <f t="shared" si="62"/>
        <v>99.452599673906349</v>
      </c>
      <c r="EG48" s="2">
        <f t="shared" si="62"/>
        <v>100.49875397074516</v>
      </c>
      <c r="EH48" s="2">
        <f t="shared" si="62"/>
        <v>100.73323816000715</v>
      </c>
      <c r="EI48" s="2">
        <f t="shared" si="62"/>
        <v>101.40424770689879</v>
      </c>
      <c r="EJ48" s="2">
        <f t="shared" si="62"/>
        <v>102.01275783403085</v>
      </c>
      <c r="EK48" s="2">
        <f t="shared" si="62"/>
        <v>104.01361484033717</v>
      </c>
      <c r="EL48" s="2">
        <f t="shared" si="62"/>
        <v>101.69346330380804</v>
      </c>
      <c r="EM48" s="2">
        <f t="shared" si="62"/>
        <v>107.06450416436925</v>
      </c>
      <c r="EN48" s="2">
        <f t="shared" si="62"/>
        <v>104.72785797814207</v>
      </c>
      <c r="EO48" s="2">
        <f t="shared" si="62"/>
        <v>118.58977256574272</v>
      </c>
      <c r="EQ48" s="2">
        <f t="shared" si="63"/>
        <v>101.38225307443366</v>
      </c>
      <c r="ER48" s="2">
        <f t="shared" si="63"/>
        <v>98.366509080724342</v>
      </c>
      <c r="ES48" s="2">
        <f t="shared" si="63"/>
        <v>96.789310740256909</v>
      </c>
      <c r="ET48" s="2">
        <f t="shared" si="63"/>
        <v>98.537123166851785</v>
      </c>
      <c r="EU48" s="2">
        <f t="shared" si="63"/>
        <v>98.524219098749413</v>
      </c>
      <c r="EV48" s="2">
        <f t="shared" si="63"/>
        <v>98.329039247289302</v>
      </c>
      <c r="EW48" s="2">
        <f t="shared" si="63"/>
        <v>101.39849482129299</v>
      </c>
      <c r="EX48" s="2">
        <f t="shared" si="63"/>
        <v>98.685465702640343</v>
      </c>
      <c r="EY48" s="2">
        <f t="shared" si="63"/>
        <v>102.38046963091232</v>
      </c>
      <c r="EZ48" s="2">
        <f t="shared" si="63"/>
        <v>103.27222710155048</v>
      </c>
      <c r="FA48" s="2">
        <f t="shared" si="63"/>
        <v>103.61719725237742</v>
      </c>
      <c r="FB48" s="2">
        <f t="shared" si="63"/>
        <v>101.93279025464817</v>
      </c>
      <c r="FC48" s="2">
        <f t="shared" si="63"/>
        <v>106.31016046820086</v>
      </c>
      <c r="FD48" s="2">
        <f t="shared" si="63"/>
        <v>107.2474558973359</v>
      </c>
      <c r="FE48" s="2">
        <f t="shared" si="63"/>
        <v>116.93445196338712</v>
      </c>
      <c r="FG48" s="2">
        <f t="shared" si="64"/>
        <v>0.13119184604282344</v>
      </c>
      <c r="FH48" s="2">
        <f t="shared" si="64"/>
        <v>0.12398186276050024</v>
      </c>
      <c r="FI48" s="2">
        <f t="shared" si="64"/>
        <v>0.13273419728749192</v>
      </c>
      <c r="FJ48" s="2">
        <f t="shared" si="64"/>
        <v>0.13225288203361099</v>
      </c>
      <c r="FK48" s="2">
        <f t="shared" si="64"/>
        <v>0.12300890199802898</v>
      </c>
      <c r="FL48" s="2">
        <f t="shared" si="64"/>
        <v>0.12111324789557119</v>
      </c>
      <c r="FM48" s="2">
        <f t="shared" si="64"/>
        <v>0.12354528014531466</v>
      </c>
      <c r="FN48" s="2">
        <f t="shared" si="64"/>
        <v>0.12654104692498039</v>
      </c>
      <c r="FO48" s="2">
        <f t="shared" si="64"/>
        <v>0.12044525605590904</v>
      </c>
      <c r="FP48" s="2">
        <f t="shared" si="64"/>
        <v>0.1287120277020542</v>
      </c>
      <c r="FQ48" s="2">
        <f t="shared" si="64"/>
        <v>0.11059299347240019</v>
      </c>
      <c r="FR48" s="2">
        <f t="shared" si="64"/>
        <v>0.11851351840514006</v>
      </c>
      <c r="FS48" s="2">
        <f t="shared" si="64"/>
        <v>0.11532059659146845</v>
      </c>
      <c r="FT48" s="2">
        <f t="shared" si="64"/>
        <v>0.11438681105222805</v>
      </c>
      <c r="FU48" s="2">
        <f t="shared" si="64"/>
        <v>8.8055014125025116E-2</v>
      </c>
      <c r="FW48" s="2">
        <f t="shared" si="53"/>
        <v>2.0379615770088554E-5</v>
      </c>
      <c r="FX48" s="2">
        <f t="shared" si="53"/>
        <v>2.3679987451717936E-5</v>
      </c>
      <c r="FY48" s="2">
        <f t="shared" si="53"/>
        <v>2.5716406750847982E-5</v>
      </c>
      <c r="FZ48" s="2">
        <f t="shared" si="53"/>
        <v>2.3556072452181525E-5</v>
      </c>
      <c r="GA48" s="2">
        <f t="shared" si="53"/>
        <v>2.4648589538965302E-5</v>
      </c>
      <c r="GB48" s="2">
        <f t="shared" si="53"/>
        <v>2.5037520644814158E-5</v>
      </c>
      <c r="GC48" s="2">
        <f t="shared" si="53"/>
        <v>2.9243073371931707E-5</v>
      </c>
      <c r="GD48" s="2">
        <f t="shared" si="53"/>
        <v>3.4821438510260483E-5</v>
      </c>
      <c r="GE48" s="2">
        <f t="shared" si="53"/>
        <v>3.1856690695625939E-5</v>
      </c>
      <c r="GF48" s="2">
        <f t="shared" si="53"/>
        <v>3.2089242530445106E-5</v>
      </c>
      <c r="GG48" s="2">
        <f t="shared" si="53"/>
        <v>2.8071356668703028E-5</v>
      </c>
      <c r="GH48" s="2">
        <f t="shared" si="53"/>
        <v>2.3906408773786319E-5</v>
      </c>
      <c r="GI48" s="2">
        <f t="shared" si="53"/>
        <v>2.3079611278184372E-5</v>
      </c>
      <c r="GJ48" s="2">
        <f t="shared" si="53"/>
        <v>2.168875871902943E-5</v>
      </c>
      <c r="GK48" s="2">
        <f t="shared" si="53"/>
        <v>1.6969703998143153E-5</v>
      </c>
      <c r="GM48" s="86">
        <f t="shared" si="54"/>
        <v>6.7694878758704979E-8</v>
      </c>
      <c r="GN48" s="86">
        <f t="shared" si="54"/>
        <v>6.5611395286458874E-8</v>
      </c>
      <c r="GO48" s="86">
        <f t="shared" si="54"/>
        <v>8.9761868562257973E-8</v>
      </c>
      <c r="GP48" s="86">
        <f t="shared" si="54"/>
        <v>1.0270325514750368E-7</v>
      </c>
      <c r="GQ48" s="86">
        <f t="shared" si="54"/>
        <v>1.2294156113905642E-8</v>
      </c>
      <c r="GR48" s="86">
        <f t="shared" si="54"/>
        <v>1.6342931683553951E-8</v>
      </c>
      <c r="GS48" s="86">
        <f t="shared" si="54"/>
        <v>8.301043377417056E-9</v>
      </c>
      <c r="GT48" s="86">
        <f t="shared" si="54"/>
        <v>1.6938185795037752E-8</v>
      </c>
      <c r="GU48" s="86">
        <f t="shared" si="54"/>
        <v>9.1872056982011709E-9</v>
      </c>
      <c r="GV48" s="86">
        <f t="shared" si="54"/>
        <v>2.9254911381447793E-8</v>
      </c>
      <c r="GW48" s="86">
        <f t="shared" si="54"/>
        <v>5.6019209780093988E-10</v>
      </c>
      <c r="GX48" s="86">
        <f t="shared" si="54"/>
        <v>6.8614403562915762E-9</v>
      </c>
      <c r="GY48" s="86">
        <f t="shared" si="54"/>
        <v>1.288141852672267E-9</v>
      </c>
      <c r="GZ48" s="86">
        <f t="shared" si="54"/>
        <v>7.5960746745137291E-10</v>
      </c>
      <c r="HA48" s="86">
        <f t="shared" si="54"/>
        <v>4.0362616777097626E-14</v>
      </c>
      <c r="HC48" s="86">
        <f t="shared" si="58"/>
        <v>2.3211611051523251E-17</v>
      </c>
      <c r="HD48" s="86">
        <f t="shared" si="58"/>
        <v>3.1554402312402691E-20</v>
      </c>
      <c r="HE48" s="86">
        <f t="shared" si="58"/>
        <v>1.6277357444929634E-20</v>
      </c>
      <c r="HF48" s="86">
        <f t="shared" si="58"/>
        <v>4.6043460399861364E-22</v>
      </c>
      <c r="HG48" s="86">
        <f t="shared" si="58"/>
        <v>1.0797556667183057E-22</v>
      </c>
      <c r="HH48" s="86">
        <f t="shared" si="58"/>
        <v>4.8934605700836327E-23</v>
      </c>
      <c r="HI48" s="86">
        <f t="shared" si="58"/>
        <v>1.9433415139714588E-22</v>
      </c>
      <c r="HJ48" s="86">
        <f t="shared" si="58"/>
        <v>1.3957056730483447E-21</v>
      </c>
      <c r="HK48" s="86">
        <f t="shared" si="58"/>
        <v>5.5754841978452314E-22</v>
      </c>
      <c r="HL48" s="86">
        <f t="shared" si="58"/>
        <v>2.3145951996059605E-22</v>
      </c>
      <c r="HM48" s="86">
        <f t="shared" si="58"/>
        <v>1.6901792674724457E-24</v>
      </c>
      <c r="HN48" s="86">
        <f t="shared" si="58"/>
        <v>4.6420138922612683E-23</v>
      </c>
      <c r="HO48" s="86">
        <f t="shared" si="58"/>
        <v>2.9272892075156001E-23</v>
      </c>
      <c r="HP48" s="86">
        <f t="shared" si="58"/>
        <v>3.7385573110678707E-24</v>
      </c>
      <c r="HQ48" s="86">
        <f t="shared" si="58"/>
        <v>5.3718205994436823E-35</v>
      </c>
      <c r="HS48" s="86">
        <f t="shared" si="55"/>
        <v>4.6258209968558466E-112</v>
      </c>
      <c r="HT48" s="86">
        <f t="shared" si="55"/>
        <v>1.1737592707977089E-126</v>
      </c>
      <c r="HU48" s="86">
        <f t="shared" si="55"/>
        <v>6.010936201830802E-132</v>
      </c>
      <c r="HV48" s="86">
        <f t="shared" si="55"/>
        <v>8.8382183969072234E-144</v>
      </c>
      <c r="HW48" s="86">
        <f t="shared" si="55"/>
        <v>4.2969722611706874E-150</v>
      </c>
      <c r="HX48" s="86">
        <f t="shared" si="55"/>
        <v>4.3176078919076494E-152</v>
      </c>
      <c r="HY48" s="86">
        <f t="shared" si="55"/>
        <v>5.4324707160050578E-150</v>
      </c>
      <c r="HZ48" s="86">
        <f t="shared" si="55"/>
        <v>6.7188816165125323E-142</v>
      </c>
      <c r="IA48" s="86">
        <f t="shared" si="55"/>
        <v>6.3759245153212947E-144</v>
      </c>
      <c r="IB48" s="86">
        <f t="shared" si="55"/>
        <v>9.1408046699197484E-147</v>
      </c>
      <c r="IC48" s="86">
        <f t="shared" si="55"/>
        <v>2.1118904182231218E-163</v>
      </c>
      <c r="ID48" s="86">
        <f t="shared" si="55"/>
        <v>5.2992585482635571E-154</v>
      </c>
      <c r="IE48" s="86">
        <f t="shared" si="55"/>
        <v>4.2537764549719412E-156</v>
      </c>
      <c r="IF48" s="86">
        <f t="shared" si="55"/>
        <v>1.6716914983508354E-84</v>
      </c>
      <c r="IG48" s="86">
        <f t="shared" si="55"/>
        <v>3.0083555847913324E-56</v>
      </c>
      <c r="II48" s="86">
        <f t="shared" si="56"/>
        <v>3.2377187278188846E-159</v>
      </c>
      <c r="IJ48" s="86">
        <f t="shared" si="56"/>
        <v>8.9005016539365646E-182</v>
      </c>
      <c r="IK48" s="86">
        <f t="shared" si="56"/>
        <v>1.3492378648465363E-189</v>
      </c>
      <c r="IL48" s="86">
        <f t="shared" si="56"/>
        <v>1.8038162578613191E-207</v>
      </c>
      <c r="IM48" s="86">
        <f t="shared" si="56"/>
        <v>1.1959605730261007E-216</v>
      </c>
      <c r="IN48" s="86">
        <f t="shared" si="56"/>
        <v>1.2936952584222698E-217</v>
      </c>
      <c r="IO48" s="86">
        <f t="shared" si="56"/>
        <v>2.1448725243907394E-214</v>
      </c>
      <c r="IP48" s="86">
        <f t="shared" si="56"/>
        <v>4.7295013751849271E-200</v>
      </c>
      <c r="IQ48" s="86">
        <f t="shared" si="56"/>
        <v>4.8760027090663829E-203</v>
      </c>
      <c r="IR48" s="86">
        <f t="shared" si="56"/>
        <v>8.6371089265990289E-211</v>
      </c>
      <c r="IS48" s="86">
        <f t="shared" si="56"/>
        <v>3.7414042562697199E-235</v>
      </c>
      <c r="IT48" s="86">
        <f t="shared" si="56"/>
        <v>7.9117073960795682E-222</v>
      </c>
      <c r="IU48" s="86">
        <f t="shared" si="56"/>
        <v>1.2232427421846573E-224</v>
      </c>
      <c r="IV48" s="86">
        <f t="shared" si="56"/>
        <v>8.413899259774768E-233</v>
      </c>
      <c r="IW48" s="86">
        <f t="shared" si="56"/>
        <v>2.3836646260327706E-127</v>
      </c>
      <c r="IY48" s="86">
        <f t="shared" si="57"/>
        <v>6.7694878781916594E-8</v>
      </c>
      <c r="IZ48" s="86">
        <f t="shared" si="57"/>
        <v>6.5611395286490426E-8</v>
      </c>
      <c r="JA48" s="86">
        <f t="shared" si="57"/>
        <v>8.9761868562274252E-8</v>
      </c>
      <c r="JB48" s="86">
        <f t="shared" si="57"/>
        <v>1.0270325514750415E-7</v>
      </c>
      <c r="JC48" s="86">
        <f t="shared" si="57"/>
        <v>1.2294156113905749E-8</v>
      </c>
      <c r="JD48" s="86">
        <f t="shared" si="57"/>
        <v>1.6342931683554001E-8</v>
      </c>
      <c r="JE48" s="86">
        <f t="shared" si="57"/>
        <v>8.3010433774172496E-9</v>
      </c>
      <c r="JF48" s="86">
        <f t="shared" si="57"/>
        <v>1.6938185795039149E-8</v>
      </c>
      <c r="JG48" s="86">
        <f t="shared" si="57"/>
        <v>9.1872056982017284E-9</v>
      </c>
      <c r="JH48" s="86">
        <f t="shared" si="57"/>
        <v>2.9254911381448024E-8</v>
      </c>
      <c r="JI48" s="86">
        <f t="shared" si="57"/>
        <v>5.6019209780094153E-10</v>
      </c>
      <c r="JJ48" s="86">
        <f t="shared" si="57"/>
        <v>6.8614403562916225E-9</v>
      </c>
      <c r="JK48" s="86">
        <f t="shared" si="57"/>
        <v>1.2881418526722963E-9</v>
      </c>
      <c r="JL48" s="86">
        <f t="shared" si="57"/>
        <v>7.5960746745137663E-10</v>
      </c>
      <c r="JM48" s="86">
        <f t="shared" si="57"/>
        <v>4.0362616777097626E-14</v>
      </c>
    </row>
    <row r="49" spans="2:273" x14ac:dyDescent="0.25">
      <c r="B49" s="2">
        <v>22</v>
      </c>
      <c r="C49" s="37">
        <v>101.871</v>
      </c>
      <c r="D49" s="37">
        <v>99.832999999999998</v>
      </c>
      <c r="E49" s="37">
        <v>101.559</v>
      </c>
      <c r="F49" s="37">
        <v>100.271</v>
      </c>
      <c r="G49" s="37">
        <v>98</v>
      </c>
      <c r="H49" s="37">
        <v>99.575999999999993</v>
      </c>
      <c r="I49" s="37">
        <v>101.746</v>
      </c>
      <c r="J49" s="37">
        <v>100.119</v>
      </c>
      <c r="K49" s="37">
        <v>102.932</v>
      </c>
      <c r="L49" s="37">
        <v>102.881</v>
      </c>
      <c r="M49" s="37">
        <v>104.89700000000001</v>
      </c>
      <c r="N49" s="37">
        <v>103.53400000000001</v>
      </c>
      <c r="O49" s="37">
        <v>105.93</v>
      </c>
      <c r="P49" s="37">
        <v>106.017</v>
      </c>
      <c r="Q49" s="37">
        <v>109.386</v>
      </c>
      <c r="S49" s="4">
        <f t="shared" si="59"/>
        <v>103.42893312337041</v>
      </c>
      <c r="T49" s="4">
        <f t="shared" si="59"/>
        <v>101.00400314935212</v>
      </c>
      <c r="U49" s="4">
        <f t="shared" si="59"/>
        <v>100.35766528598249</v>
      </c>
      <c r="V49" s="4">
        <f t="shared" si="59"/>
        <v>99.960606454544816</v>
      </c>
      <c r="W49" s="4">
        <f t="shared" si="59"/>
        <v>100.35908389929149</v>
      </c>
      <c r="X49" s="4">
        <f t="shared" si="59"/>
        <v>100.49926618663682</v>
      </c>
      <c r="Y49" s="4">
        <f t="shared" si="59"/>
        <v>101.90805384796371</v>
      </c>
      <c r="Z49" s="4">
        <f t="shared" si="59"/>
        <v>101.64661619012917</v>
      </c>
      <c r="AA49" s="4">
        <f t="shared" si="59"/>
        <v>102.89935826217581</v>
      </c>
      <c r="AB49" s="4">
        <f t="shared" si="59"/>
        <v>103.31037272626082</v>
      </c>
      <c r="AC49" s="4">
        <f t="shared" si="59"/>
        <v>104.42061015128348</v>
      </c>
      <c r="AD49" s="4">
        <f t="shared" si="59"/>
        <v>102.72385789204502</v>
      </c>
      <c r="AE49" s="4">
        <f t="shared" si="59"/>
        <v>105.84903835594024</v>
      </c>
      <c r="AF49" s="4">
        <f t="shared" si="59"/>
        <v>105.43711963982292</v>
      </c>
      <c r="AG49" s="4">
        <f t="shared" si="59"/>
        <v>109.87477115128668</v>
      </c>
      <c r="AI49" s="4">
        <f t="shared" si="60"/>
        <v>-1.5579331233704181</v>
      </c>
      <c r="AJ49" s="4">
        <f t="shared" si="60"/>
        <v>-1.1710031493521171</v>
      </c>
      <c r="AK49" s="4">
        <f t="shared" si="60"/>
        <v>1.2013347140175057</v>
      </c>
      <c r="AL49" s="4">
        <f t="shared" si="60"/>
        <v>0.31039354545518449</v>
      </c>
      <c r="AM49" s="4">
        <f t="shared" si="60"/>
        <v>-2.3590838992914911</v>
      </c>
      <c r="AN49" s="4">
        <f t="shared" si="60"/>
        <v>-0.92326618663682325</v>
      </c>
      <c r="AO49" s="4">
        <f t="shared" si="60"/>
        <v>-0.16205384796371902</v>
      </c>
      <c r="AP49" s="4">
        <f t="shared" si="60"/>
        <v>-1.5276161901291658</v>
      </c>
      <c r="AQ49" s="4">
        <f t="shared" si="60"/>
        <v>3.2641737824192774E-2</v>
      </c>
      <c r="AR49" s="4">
        <f t="shared" si="60"/>
        <v>-0.4293727262608229</v>
      </c>
      <c r="AS49" s="4">
        <f t="shared" si="60"/>
        <v>0.47638984871652212</v>
      </c>
      <c r="AT49" s="4">
        <f t="shared" si="60"/>
        <v>0.81014210795498798</v>
      </c>
      <c r="AU49" s="4">
        <f t="shared" si="60"/>
        <v>8.0961644059769355E-2</v>
      </c>
      <c r="AV49" s="4">
        <f t="shared" si="60"/>
        <v>0.57988036017707145</v>
      </c>
      <c r="AW49" s="4">
        <f t="shared" si="60"/>
        <v>-0.48877115128668436</v>
      </c>
      <c r="AY49" s="2">
        <f t="shared" si="51"/>
        <v>103.42876917449766</v>
      </c>
      <c r="AZ49" s="2">
        <f t="shared" si="51"/>
        <v>101.0038436016421</v>
      </c>
      <c r="BA49" s="2">
        <f t="shared" si="51"/>
        <v>100.3574397286348</v>
      </c>
      <c r="BB49" s="2">
        <f t="shared" si="51"/>
        <v>99.960352349447291</v>
      </c>
      <c r="BC49" s="2">
        <f t="shared" si="51"/>
        <v>100.35904787030212</v>
      </c>
      <c r="BD49" s="2">
        <f t="shared" si="51"/>
        <v>100.49922040606761</v>
      </c>
      <c r="BE49" s="2">
        <f t="shared" si="51"/>
        <v>101.90802892272526</v>
      </c>
      <c r="BF49" s="2">
        <f t="shared" si="51"/>
        <v>101.64657030796197</v>
      </c>
      <c r="BG49" s="2">
        <f t="shared" si="51"/>
        <v>102.89933193515749</v>
      </c>
      <c r="BH49" s="2">
        <f t="shared" si="51"/>
        <v>103.31029774534515</v>
      </c>
      <c r="BI49" s="2">
        <f t="shared" si="51"/>
        <v>104.42060811213061</v>
      </c>
      <c r="BJ49" s="2">
        <f t="shared" si="51"/>
        <v>102.72383809839452</v>
      </c>
      <c r="BK49" s="2">
        <f t="shared" si="51"/>
        <v>105.84903392093599</v>
      </c>
      <c r="BL49" s="2">
        <f t="shared" si="51"/>
        <v>105.43711701934453</v>
      </c>
      <c r="BM49" s="2">
        <f t="shared" si="51"/>
        <v>109.87477115105712</v>
      </c>
      <c r="BO49" s="2">
        <f t="shared" si="10"/>
        <v>101.871</v>
      </c>
      <c r="BP49" s="2">
        <f t="shared" si="11"/>
        <v>99.832999999999998</v>
      </c>
      <c r="BQ49" s="2">
        <f t="shared" si="12"/>
        <v>101.559</v>
      </c>
      <c r="BR49" s="2">
        <f t="shared" si="13"/>
        <v>100.271</v>
      </c>
      <c r="BS49" s="2">
        <f t="shared" si="14"/>
        <v>98</v>
      </c>
      <c r="BT49" s="2">
        <f t="shared" si="15"/>
        <v>99.575999999999993</v>
      </c>
      <c r="BU49" s="2">
        <f t="shared" si="16"/>
        <v>101.746</v>
      </c>
      <c r="BV49" s="2">
        <f t="shared" si="17"/>
        <v>100.119</v>
      </c>
      <c r="BW49" s="2">
        <f t="shared" si="18"/>
        <v>102.932</v>
      </c>
      <c r="BX49" s="2">
        <f t="shared" si="19"/>
        <v>102.881</v>
      </c>
      <c r="BY49" s="2">
        <f t="shared" si="20"/>
        <v>104.89700000000001</v>
      </c>
      <c r="BZ49" s="2">
        <f t="shared" si="21"/>
        <v>103.53400000000001</v>
      </c>
      <c r="CA49" s="2">
        <f t="shared" si="22"/>
        <v>105.93</v>
      </c>
      <c r="CB49" s="2">
        <f t="shared" si="23"/>
        <v>106.017</v>
      </c>
      <c r="CC49" s="2">
        <f t="shared" si="24"/>
        <v>109.386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103.09830189298611</v>
      </c>
      <c r="DL49" s="2">
        <f t="shared" si="61"/>
        <v>101.13076923076925</v>
      </c>
      <c r="DM49" s="2">
        <f t="shared" si="61"/>
        <v>100.64896159317213</v>
      </c>
      <c r="DN49" s="2">
        <f t="shared" si="61"/>
        <v>100.14542240215927</v>
      </c>
      <c r="DO49" s="2">
        <f t="shared" si="61"/>
        <v>100.13005495495496</v>
      </c>
      <c r="DP49" s="2">
        <f t="shared" si="61"/>
        <v>100.67405713608346</v>
      </c>
      <c r="DQ49" s="2">
        <f t="shared" si="61"/>
        <v>102.14061960784313</v>
      </c>
      <c r="DR49" s="2">
        <f t="shared" si="61"/>
        <v>101.8082272844273</v>
      </c>
      <c r="DS49" s="2">
        <f t="shared" si="61"/>
        <v>103.13847795163586</v>
      </c>
      <c r="DT49" s="2">
        <f t="shared" si="61"/>
        <v>103.538926742532</v>
      </c>
      <c r="DU49" s="2">
        <f t="shared" si="61"/>
        <v>104.49478999554366</v>
      </c>
      <c r="DV49" s="2">
        <f t="shared" si="61"/>
        <v>102.89217782067779</v>
      </c>
      <c r="DW49" s="2">
        <f t="shared" si="61"/>
        <v>105.69503966131906</v>
      </c>
      <c r="DX49" s="2">
        <f t="shared" si="61"/>
        <v>105.55033065953654</v>
      </c>
      <c r="DY49" s="2">
        <f t="shared" si="61"/>
        <v>108.97150508750508</v>
      </c>
      <c r="EA49" s="2">
        <f t="shared" si="62"/>
        <v>105.42535301421739</v>
      </c>
      <c r="EB49" s="2">
        <f t="shared" si="62"/>
        <v>100.18631011235955</v>
      </c>
      <c r="EC49" s="2">
        <f t="shared" si="62"/>
        <v>98.620655820085616</v>
      </c>
      <c r="ED49" s="2">
        <f t="shared" si="62"/>
        <v>98.8529793958037</v>
      </c>
      <c r="EE49" s="2">
        <f t="shared" si="62"/>
        <v>101.84869587335669</v>
      </c>
      <c r="EF49" s="2">
        <f t="shared" si="62"/>
        <v>99.342344305666629</v>
      </c>
      <c r="EG49" s="2">
        <f t="shared" si="62"/>
        <v>100.40295789649903</v>
      </c>
      <c r="EH49" s="2">
        <f t="shared" si="62"/>
        <v>100.62946640875847</v>
      </c>
      <c r="EI49" s="2">
        <f t="shared" si="62"/>
        <v>101.30636551903338</v>
      </c>
      <c r="EJ49" s="2">
        <f t="shared" si="62"/>
        <v>101.89850694090029</v>
      </c>
      <c r="EK49" s="2">
        <f t="shared" si="62"/>
        <v>103.87661870116287</v>
      </c>
      <c r="EL49" s="2">
        <f t="shared" si="62"/>
        <v>101.58187334372309</v>
      </c>
      <c r="EM49" s="2">
        <f t="shared" si="62"/>
        <v>106.92660097507182</v>
      </c>
      <c r="EN49" s="2">
        <f t="shared" si="62"/>
        <v>104.63723519125683</v>
      </c>
      <c r="EO49" s="2">
        <f t="shared" si="62"/>
        <v>118.40668407960199</v>
      </c>
      <c r="EQ49" s="2">
        <f t="shared" si="63"/>
        <v>101.2749685030481</v>
      </c>
      <c r="ER49" s="2">
        <f t="shared" si="63"/>
        <v>98.250504459401483</v>
      </c>
      <c r="ES49" s="2">
        <f t="shared" si="63"/>
        <v>96.689612231875572</v>
      </c>
      <c r="ET49" s="2">
        <f t="shared" si="63"/>
        <v>98.425065423824492</v>
      </c>
      <c r="EU49" s="2">
        <f t="shared" si="63"/>
        <v>98.415881906789252</v>
      </c>
      <c r="EV49" s="2">
        <f t="shared" si="63"/>
        <v>98.232945001465225</v>
      </c>
      <c r="EW49" s="2">
        <f t="shared" si="63"/>
        <v>101.29057884737371</v>
      </c>
      <c r="EX49" s="2">
        <f t="shared" si="63"/>
        <v>98.609200641352245</v>
      </c>
      <c r="EY49" s="2">
        <f t="shared" si="63"/>
        <v>102.26990546240171</v>
      </c>
      <c r="EZ49" s="2">
        <f t="shared" si="63"/>
        <v>103.14057189325993</v>
      </c>
      <c r="FA49" s="2">
        <f t="shared" si="63"/>
        <v>103.48429264615585</v>
      </c>
      <c r="FB49" s="2">
        <f t="shared" si="63"/>
        <v>101.81809201273241</v>
      </c>
      <c r="FC49" s="2">
        <f t="shared" si="63"/>
        <v>106.1819472140036</v>
      </c>
      <c r="FD49" s="2">
        <f t="shared" si="63"/>
        <v>107.12442194876131</v>
      </c>
      <c r="FE49" s="2">
        <f t="shared" si="63"/>
        <v>116.77201626602519</v>
      </c>
      <c r="FG49" s="2">
        <f t="shared" si="64"/>
        <v>0.14205103703716243</v>
      </c>
      <c r="FH49" s="2">
        <f t="shared" si="64"/>
        <v>0.13433653650954319</v>
      </c>
      <c r="FI49" s="2">
        <f t="shared" si="64"/>
        <v>0.14369993813472623</v>
      </c>
      <c r="FJ49" s="2">
        <f t="shared" si="64"/>
        <v>0.14318542431425132</v>
      </c>
      <c r="FK49" s="2">
        <f t="shared" si="64"/>
        <v>0.13329468075871262</v>
      </c>
      <c r="FL49" s="2">
        <f t="shared" si="64"/>
        <v>0.13126424079709928</v>
      </c>
      <c r="FM49" s="2">
        <f t="shared" si="64"/>
        <v>0.13386906354980097</v>
      </c>
      <c r="FN49" s="2">
        <f t="shared" si="64"/>
        <v>0.13707601295336549</v>
      </c>
      <c r="FO49" s="2">
        <f t="shared" si="64"/>
        <v>0.13054857809466489</v>
      </c>
      <c r="FP49" s="2">
        <f t="shared" si="64"/>
        <v>0.13939888988883931</v>
      </c>
      <c r="FQ49" s="2">
        <f t="shared" si="64"/>
        <v>0.11998261399218114</v>
      </c>
      <c r="FR49" s="2">
        <f t="shared" si="64"/>
        <v>0.12847846984861647</v>
      </c>
      <c r="FS49" s="2">
        <f t="shared" si="64"/>
        <v>0.12505516556872914</v>
      </c>
      <c r="FT49" s="2">
        <f t="shared" si="64"/>
        <v>0.12405360930584307</v>
      </c>
      <c r="FU49" s="2">
        <f t="shared" si="64"/>
        <v>9.5737079325835514E-2</v>
      </c>
      <c r="FW49" s="2">
        <f t="shared" si="53"/>
        <v>2.2345760401699296E-5</v>
      </c>
      <c r="FX49" s="2">
        <f t="shared" si="53"/>
        <v>2.596453060712207E-5</v>
      </c>
      <c r="FY49" s="2">
        <f t="shared" si="53"/>
        <v>2.8197409325636389E-5</v>
      </c>
      <c r="FZ49" s="2">
        <f t="shared" si="53"/>
        <v>2.5828661131147154E-5</v>
      </c>
      <c r="GA49" s="2">
        <f t="shared" si="53"/>
        <v>2.7026576724568315E-5</v>
      </c>
      <c r="GB49" s="2">
        <f t="shared" si="53"/>
        <v>2.7453029157677442E-5</v>
      </c>
      <c r="GC49" s="2">
        <f t="shared" si="53"/>
        <v>3.2064301876915375E-5</v>
      </c>
      <c r="GD49" s="2">
        <f t="shared" si="53"/>
        <v>3.8180819816011562E-5</v>
      </c>
      <c r="GE49" s="2">
        <f t="shared" si="53"/>
        <v>3.4930059392330212E-5</v>
      </c>
      <c r="GF49" s="2">
        <f t="shared" si="53"/>
        <v>3.5185045835569792E-5</v>
      </c>
      <c r="GG49" s="2">
        <f t="shared" si="53"/>
        <v>3.0779547163948608E-5</v>
      </c>
      <c r="GH49" s="2">
        <f t="shared" si="53"/>
        <v>2.6212795510114151E-5</v>
      </c>
      <c r="GI49" s="2">
        <f t="shared" si="53"/>
        <v>2.5306234193122578E-5</v>
      </c>
      <c r="GJ49" s="2">
        <f t="shared" si="53"/>
        <v>2.3781201274845181E-5</v>
      </c>
      <c r="GK49" s="2">
        <f t="shared" si="53"/>
        <v>1.8606879965664257E-5</v>
      </c>
      <c r="GM49" s="86">
        <f t="shared" si="54"/>
        <v>1.4719571749480893E-7</v>
      </c>
      <c r="GN49" s="86">
        <f t="shared" si="54"/>
        <v>1.3938697865346316E-7</v>
      </c>
      <c r="GO49" s="86">
        <f t="shared" si="54"/>
        <v>1.9228064873123557E-7</v>
      </c>
      <c r="GP49" s="86">
        <f t="shared" si="54"/>
        <v>2.1750936329645551E-7</v>
      </c>
      <c r="GQ49" s="86">
        <f t="shared" si="54"/>
        <v>2.9268948555594896E-8</v>
      </c>
      <c r="GR49" s="86">
        <f t="shared" si="54"/>
        <v>3.7850991087205053E-8</v>
      </c>
      <c r="GS49" s="86">
        <f t="shared" si="54"/>
        <v>2.036460559965816E-8</v>
      </c>
      <c r="GT49" s="86">
        <f t="shared" si="54"/>
        <v>3.9978741898296444E-8</v>
      </c>
      <c r="GU49" s="86">
        <f t="shared" si="54"/>
        <v>2.2092362521137457E-8</v>
      </c>
      <c r="GV49" s="86">
        <f t="shared" si="54"/>
        <v>6.6958569133102541E-8</v>
      </c>
      <c r="GW49" s="86">
        <f t="shared" si="54"/>
        <v>1.5630813229727209E-9</v>
      </c>
      <c r="GX49" s="86">
        <f t="shared" si="54"/>
        <v>1.6704279650889351E-8</v>
      </c>
      <c r="GY49" s="86">
        <f t="shared" si="54"/>
        <v>3.4724958962358535E-9</v>
      </c>
      <c r="GZ49" s="86">
        <f t="shared" si="54"/>
        <v>2.1145896219006412E-9</v>
      </c>
      <c r="HA49" s="86">
        <f t="shared" si="54"/>
        <v>1.8327646909771531E-13</v>
      </c>
      <c r="HC49" s="86">
        <f t="shared" si="58"/>
        <v>7.8771568103837226E-17</v>
      </c>
      <c r="HD49" s="86">
        <f t="shared" si="58"/>
        <v>1.3283330865519103E-19</v>
      </c>
      <c r="HE49" s="86">
        <f t="shared" si="58"/>
        <v>7.2269172813186183E-20</v>
      </c>
      <c r="HF49" s="86">
        <f t="shared" si="58"/>
        <v>2.298708760704367E-21</v>
      </c>
      <c r="HG49" s="86">
        <f t="shared" si="58"/>
        <v>5.7647670826847967E-22</v>
      </c>
      <c r="HH49" s="86">
        <f t="shared" si="58"/>
        <v>2.6645361147403856E-22</v>
      </c>
      <c r="HI49" s="86">
        <f t="shared" si="58"/>
        <v>1.0460196340777683E-21</v>
      </c>
      <c r="HJ49" s="86">
        <f t="shared" si="58"/>
        <v>7.0477377085003727E-21</v>
      </c>
      <c r="HK49" s="86">
        <f t="shared" si="58"/>
        <v>2.8551236003838037E-21</v>
      </c>
      <c r="HL49" s="86">
        <f t="shared" si="58"/>
        <v>1.2428479255554495E-21</v>
      </c>
      <c r="HM49" s="86">
        <f t="shared" si="58"/>
        <v>1.0641327273853187E-23</v>
      </c>
      <c r="HN49" s="86">
        <f t="shared" si="58"/>
        <v>2.552706434980687E-22</v>
      </c>
      <c r="HO49" s="86">
        <f t="shared" si="58"/>
        <v>1.6308883939660567E-22</v>
      </c>
      <c r="HP49" s="86">
        <f t="shared" si="58"/>
        <v>2.240788893994844E-23</v>
      </c>
      <c r="HQ49" s="86">
        <f t="shared" si="58"/>
        <v>7.4317292916339847E-34</v>
      </c>
      <c r="HS49" s="86">
        <f t="shared" si="55"/>
        <v>1.1803863494684088E-109</v>
      </c>
      <c r="HT49" s="86">
        <f t="shared" si="55"/>
        <v>7.0202417230723856E-124</v>
      </c>
      <c r="HU49" s="86">
        <f t="shared" si="55"/>
        <v>4.9809462670661427E-129</v>
      </c>
      <c r="HV49" s="86">
        <f t="shared" si="55"/>
        <v>1.2885296587404792E-140</v>
      </c>
      <c r="HW49" s="86">
        <f t="shared" si="55"/>
        <v>8.9507439047672944E-147</v>
      </c>
      <c r="HX49" s="86">
        <f t="shared" si="55"/>
        <v>9.7432945331841602E-149</v>
      </c>
      <c r="HY49" s="86">
        <f t="shared" si="55"/>
        <v>1.2271592964324323E-146</v>
      </c>
      <c r="HZ49" s="86">
        <f t="shared" si="55"/>
        <v>1.0709399606740638E-138</v>
      </c>
      <c r="IA49" s="86">
        <f t="shared" si="55"/>
        <v>1.0628604720822832E-140</v>
      </c>
      <c r="IB49" s="86">
        <f t="shared" si="55"/>
        <v>1.9021984282410474E-143</v>
      </c>
      <c r="IC49" s="86">
        <f t="shared" si="55"/>
        <v>9.5450423146179067E-160</v>
      </c>
      <c r="ID49" s="86">
        <f t="shared" si="55"/>
        <v>1.309025665907975E-150</v>
      </c>
      <c r="IE49" s="86">
        <f t="shared" si="55"/>
        <v>1.1357197397685764E-152</v>
      </c>
      <c r="IF49" s="86">
        <f t="shared" si="55"/>
        <v>1.0664518311109456E-82</v>
      </c>
      <c r="IG49" s="86">
        <f t="shared" si="55"/>
        <v>4.3695856268596486E-55</v>
      </c>
      <c r="II49" s="86">
        <f t="shared" si="56"/>
        <v>1.511693490285345E-156</v>
      </c>
      <c r="IJ49" s="86">
        <f t="shared" si="56"/>
        <v>1.1068696436844488E-178</v>
      </c>
      <c r="IK49" s="86">
        <f t="shared" si="56"/>
        <v>2.4230417461472541E-186</v>
      </c>
      <c r="IL49" s="86">
        <f t="shared" si="56"/>
        <v>6.1813960717459192E-204</v>
      </c>
      <c r="IM49" s="86">
        <f t="shared" si="56"/>
        <v>6.1113320492716581E-213</v>
      </c>
      <c r="IN49" s="86">
        <f t="shared" si="56"/>
        <v>6.956809235869102E-214</v>
      </c>
      <c r="IO49" s="86">
        <f t="shared" si="56"/>
        <v>1.1500555004697755E-210</v>
      </c>
      <c r="IP49" s="86">
        <f t="shared" si="56"/>
        <v>1.626724133498426E-196</v>
      </c>
      <c r="IQ49" s="86">
        <f t="shared" si="56"/>
        <v>1.7666310603091908E-199</v>
      </c>
      <c r="IR49" s="86">
        <f t="shared" si="56"/>
        <v>4.3170313919443271E-207</v>
      </c>
      <c r="IS49" s="86">
        <f t="shared" si="56"/>
        <v>4.4745833989726349E-231</v>
      </c>
      <c r="IT49" s="86">
        <f t="shared" si="56"/>
        <v>4.844651514087287E-218</v>
      </c>
      <c r="IU49" s="86">
        <f t="shared" si="56"/>
        <v>8.134165170896913E-221</v>
      </c>
      <c r="IV49" s="86">
        <f t="shared" si="56"/>
        <v>7.3290644849580981E-229</v>
      </c>
      <c r="IW49" s="86">
        <f t="shared" si="56"/>
        <v>2.9566172483832774E-125</v>
      </c>
      <c r="IY49" s="86">
        <f t="shared" si="57"/>
        <v>1.4719571757358051E-7</v>
      </c>
      <c r="IZ49" s="86">
        <f t="shared" si="57"/>
        <v>1.3938697865359598E-7</v>
      </c>
      <c r="JA49" s="86">
        <f t="shared" si="57"/>
        <v>1.9228064873130783E-7</v>
      </c>
      <c r="JB49" s="86">
        <f t="shared" si="57"/>
        <v>2.1750936329645781E-7</v>
      </c>
      <c r="JC49" s="86">
        <f t="shared" si="57"/>
        <v>2.9268948555595471E-8</v>
      </c>
      <c r="JD49" s="86">
        <f t="shared" si="57"/>
        <v>3.7850991087205317E-8</v>
      </c>
      <c r="JE49" s="86">
        <f t="shared" si="57"/>
        <v>2.0364605599659206E-8</v>
      </c>
      <c r="JF49" s="86">
        <f t="shared" si="57"/>
        <v>3.9978741898303491E-8</v>
      </c>
      <c r="JG49" s="86">
        <f t="shared" si="57"/>
        <v>2.2092362521140313E-8</v>
      </c>
      <c r="JH49" s="86">
        <f t="shared" si="57"/>
        <v>6.6958569133103786E-8</v>
      </c>
      <c r="JI49" s="86">
        <f t="shared" si="57"/>
        <v>1.5630813229727314E-9</v>
      </c>
      <c r="JJ49" s="86">
        <f t="shared" si="57"/>
        <v>1.6704279650889605E-8</v>
      </c>
      <c r="JK49" s="86">
        <f t="shared" si="57"/>
        <v>3.4724958962360165E-9</v>
      </c>
      <c r="JL49" s="86">
        <f t="shared" si="57"/>
        <v>2.1145896219006636E-9</v>
      </c>
      <c r="JM49" s="86">
        <f t="shared" si="57"/>
        <v>1.8327646909771531E-13</v>
      </c>
    </row>
    <row r="50" spans="2:273" x14ac:dyDescent="0.25">
      <c r="B50" s="2">
        <v>23</v>
      </c>
      <c r="C50" s="37">
        <v>101.855</v>
      </c>
      <c r="D50" s="37">
        <v>100.083</v>
      </c>
      <c r="E50" s="37">
        <v>99.474999999999994</v>
      </c>
      <c r="F50" s="37">
        <v>98.983000000000004</v>
      </c>
      <c r="G50" s="37">
        <v>98.864000000000004</v>
      </c>
      <c r="H50" s="37">
        <v>99.575999999999993</v>
      </c>
      <c r="I50" s="37">
        <v>102.18600000000001</v>
      </c>
      <c r="J50" s="37">
        <v>101.39</v>
      </c>
      <c r="K50" s="37">
        <v>102.102</v>
      </c>
      <c r="L50" s="37">
        <v>102.949</v>
      </c>
      <c r="M50" s="37">
        <v>105.155</v>
      </c>
      <c r="N50" s="37">
        <v>102.328</v>
      </c>
      <c r="O50" s="37">
        <v>105.73699999999999</v>
      </c>
      <c r="P50" s="37">
        <v>103.31</v>
      </c>
      <c r="Q50" s="37">
        <v>108.789</v>
      </c>
      <c r="S50" s="4">
        <f t="shared" si="59"/>
        <v>103.52586977042725</v>
      </c>
      <c r="T50" s="4">
        <f t="shared" si="59"/>
        <v>101.0663502980437</v>
      </c>
      <c r="U50" s="4">
        <f t="shared" si="59"/>
        <v>100.4526052741635</v>
      </c>
      <c r="V50" s="4">
        <f t="shared" si="59"/>
        <v>100.00242280226088</v>
      </c>
      <c r="W50" s="4">
        <f t="shared" si="59"/>
        <v>100.43046174522844</v>
      </c>
      <c r="X50" s="4">
        <f t="shared" si="59"/>
        <v>100.57149664708437</v>
      </c>
      <c r="Y50" s="4">
        <f t="shared" si="59"/>
        <v>102.01429002619398</v>
      </c>
      <c r="Z50" s="4">
        <f t="shared" si="59"/>
        <v>101.77339106214552</v>
      </c>
      <c r="AA50" s="4">
        <f t="shared" si="59"/>
        <v>103.03069929743219</v>
      </c>
      <c r="AB50" s="4">
        <f t="shared" si="59"/>
        <v>103.39565000327062</v>
      </c>
      <c r="AC50" s="4">
        <f t="shared" si="59"/>
        <v>104.50983208017259</v>
      </c>
      <c r="AD50" s="4">
        <f t="shared" si="59"/>
        <v>102.84001779076341</v>
      </c>
      <c r="AE50" s="4">
        <f t="shared" si="59"/>
        <v>106.06365471110371</v>
      </c>
      <c r="AF50" s="4">
        <f t="shared" si="59"/>
        <v>105.58233085409957</v>
      </c>
      <c r="AG50" s="4">
        <f t="shared" si="59"/>
        <v>110.05087582559382</v>
      </c>
      <c r="AI50" s="4">
        <f t="shared" si="60"/>
        <v>-1.6708697704272453</v>
      </c>
      <c r="AJ50" s="4">
        <f t="shared" si="60"/>
        <v>-0.98335029804370322</v>
      </c>
      <c r="AK50" s="4">
        <f t="shared" si="60"/>
        <v>-0.9776052741635084</v>
      </c>
      <c r="AL50" s="4">
        <f t="shared" si="60"/>
        <v>-1.0194228022608769</v>
      </c>
      <c r="AM50" s="4">
        <f t="shared" si="60"/>
        <v>-1.5664617452284375</v>
      </c>
      <c r="AN50" s="4">
        <f t="shared" si="60"/>
        <v>-0.99549664708438002</v>
      </c>
      <c r="AO50" s="4">
        <f t="shared" si="60"/>
        <v>0.17170997380603126</v>
      </c>
      <c r="AP50" s="4">
        <f t="shared" si="60"/>
        <v>-0.38339106214552032</v>
      </c>
      <c r="AQ50" s="4">
        <f t="shared" si="60"/>
        <v>-0.92869929743218904</v>
      </c>
      <c r="AR50" s="4">
        <f t="shared" si="60"/>
        <v>-0.44665000327061932</v>
      </c>
      <c r="AS50" s="4">
        <f t="shared" si="60"/>
        <v>0.64516791982741495</v>
      </c>
      <c r="AT50" s="4">
        <f t="shared" si="60"/>
        <v>-0.5120177907634087</v>
      </c>
      <c r="AU50" s="4">
        <f t="shared" si="60"/>
        <v>-0.32665471110371413</v>
      </c>
      <c r="AV50" s="4">
        <f t="shared" si="60"/>
        <v>-2.2723308540995646</v>
      </c>
      <c r="AW50" s="4">
        <f t="shared" si="60"/>
        <v>-1.2618758255938189</v>
      </c>
      <c r="AY50" s="2">
        <f t="shared" si="51"/>
        <v>103.52552890521905</v>
      </c>
      <c r="AZ50" s="2">
        <f t="shared" si="51"/>
        <v>101.06602554540417</v>
      </c>
      <c r="BA50" s="2">
        <f t="shared" si="51"/>
        <v>100.45214306350168</v>
      </c>
      <c r="BB50" s="2">
        <f t="shared" si="51"/>
        <v>100.00190768970013</v>
      </c>
      <c r="BC50" s="2">
        <f t="shared" si="51"/>
        <v>100.43037996108039</v>
      </c>
      <c r="BD50" s="2">
        <f t="shared" si="51"/>
        <v>100.57139539990102</v>
      </c>
      <c r="BE50" s="2">
        <f t="shared" si="51"/>
        <v>102.01423180416657</v>
      </c>
      <c r="BF50" s="2">
        <f t="shared" si="51"/>
        <v>101.77328782394358</v>
      </c>
      <c r="BG50" s="2">
        <f t="shared" si="51"/>
        <v>103.03063893649035</v>
      </c>
      <c r="BH50" s="2">
        <f t="shared" si="51"/>
        <v>103.39548622994214</v>
      </c>
      <c r="BI50" s="2">
        <f t="shared" si="51"/>
        <v>104.50982667977264</v>
      </c>
      <c r="BJ50" s="2">
        <f t="shared" si="51"/>
        <v>102.8399718563071</v>
      </c>
      <c r="BK50" s="2">
        <f t="shared" si="51"/>
        <v>106.06364335721129</v>
      </c>
      <c r="BL50" s="2">
        <f t="shared" si="51"/>
        <v>105.58232393443606</v>
      </c>
      <c r="BM50" s="2">
        <f t="shared" si="51"/>
        <v>110.05087582461758</v>
      </c>
      <c r="BO50" s="2">
        <f t="shared" si="10"/>
        <v>101.855</v>
      </c>
      <c r="BP50" s="2">
        <f t="shared" si="11"/>
        <v>100.083</v>
      </c>
      <c r="BQ50" s="2">
        <f t="shared" si="12"/>
        <v>99.474999999999994</v>
      </c>
      <c r="BR50" s="2">
        <f t="shared" si="13"/>
        <v>98.983000000000004</v>
      </c>
      <c r="BS50" s="2">
        <f t="shared" si="14"/>
        <v>98.864000000000004</v>
      </c>
      <c r="BT50" s="2">
        <f t="shared" si="15"/>
        <v>99.575999999999993</v>
      </c>
      <c r="BU50" s="2">
        <f t="shared" si="16"/>
        <v>102.18600000000001</v>
      </c>
      <c r="BV50" s="2">
        <f t="shared" si="17"/>
        <v>101.39</v>
      </c>
      <c r="BW50" s="2">
        <f t="shared" si="18"/>
        <v>102.102</v>
      </c>
      <c r="BX50" s="2">
        <f t="shared" si="19"/>
        <v>102.949</v>
      </c>
      <c r="BY50" s="2">
        <f t="shared" si="20"/>
        <v>105.155</v>
      </c>
      <c r="BZ50" s="2">
        <f t="shared" si="21"/>
        <v>102.328</v>
      </c>
      <c r="CA50" s="2">
        <f t="shared" si="22"/>
        <v>105.73699999999999</v>
      </c>
      <c r="CB50" s="2">
        <f t="shared" si="23"/>
        <v>103.31</v>
      </c>
      <c r="CC50" s="2">
        <f t="shared" si="24"/>
        <v>108.789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103.21001094211621</v>
      </c>
      <c r="DL50" s="2">
        <f t="shared" si="61"/>
        <v>101.2397585020243</v>
      </c>
      <c r="DM50" s="2">
        <f t="shared" si="61"/>
        <v>100.812253200569</v>
      </c>
      <c r="DN50" s="2">
        <f t="shared" si="61"/>
        <v>100.23397300944671</v>
      </c>
      <c r="DO50" s="2">
        <f t="shared" si="61"/>
        <v>100.21724054054054</v>
      </c>
      <c r="DP50" s="2">
        <f t="shared" si="61"/>
        <v>100.79332432432435</v>
      </c>
      <c r="DQ50" s="2">
        <f t="shared" si="61"/>
        <v>102.30349551820728</v>
      </c>
      <c r="DR50" s="2">
        <f t="shared" si="61"/>
        <v>101.99068687258689</v>
      </c>
      <c r="DS50" s="2">
        <f t="shared" si="61"/>
        <v>103.33059032716929</v>
      </c>
      <c r="DT50" s="2">
        <f t="shared" si="61"/>
        <v>103.68159459459459</v>
      </c>
      <c r="DU50" s="2">
        <f t="shared" si="61"/>
        <v>104.62498351158644</v>
      </c>
      <c r="DV50" s="2">
        <f t="shared" si="61"/>
        <v>103.06136224796221</v>
      </c>
      <c r="DW50" s="2">
        <f t="shared" si="61"/>
        <v>105.95003732174686</v>
      </c>
      <c r="DX50" s="2">
        <f t="shared" si="61"/>
        <v>105.74308132798573</v>
      </c>
      <c r="DY50" s="2">
        <f t="shared" si="61"/>
        <v>109.10216198616197</v>
      </c>
      <c r="EA50" s="2">
        <f t="shared" si="62"/>
        <v>105.26414757558823</v>
      </c>
      <c r="EB50" s="2">
        <f t="shared" si="62"/>
        <v>100.04537284109149</v>
      </c>
      <c r="EC50" s="2">
        <f t="shared" si="62"/>
        <v>98.495459454295329</v>
      </c>
      <c r="ED50" s="2">
        <f t="shared" si="62"/>
        <v>98.735505122029068</v>
      </c>
      <c r="EE50" s="2">
        <f t="shared" si="62"/>
        <v>101.69500388550189</v>
      </c>
      <c r="EF50" s="2">
        <f t="shared" si="62"/>
        <v>99.232088937426923</v>
      </c>
      <c r="EG50" s="2">
        <f t="shared" si="62"/>
        <v>100.30716182225289</v>
      </c>
      <c r="EH50" s="2">
        <f t="shared" si="62"/>
        <v>100.52569465750982</v>
      </c>
      <c r="EI50" s="2">
        <f t="shared" si="62"/>
        <v>101.20848333116798</v>
      </c>
      <c r="EJ50" s="2">
        <f t="shared" si="62"/>
        <v>101.78425604776974</v>
      </c>
      <c r="EK50" s="2">
        <f t="shared" si="62"/>
        <v>103.73962256198855</v>
      </c>
      <c r="EL50" s="2">
        <f t="shared" si="62"/>
        <v>101.47028338363813</v>
      </c>
      <c r="EM50" s="2">
        <f t="shared" si="62"/>
        <v>106.78869778577439</v>
      </c>
      <c r="EN50" s="2">
        <f t="shared" si="62"/>
        <v>104.54661240437159</v>
      </c>
      <c r="EO50" s="2">
        <f t="shared" si="62"/>
        <v>118.22359559346127</v>
      </c>
      <c r="EQ50" s="2">
        <f t="shared" si="63"/>
        <v>101.16768393166254</v>
      </c>
      <c r="ER50" s="2">
        <f t="shared" si="63"/>
        <v>98.134499838078625</v>
      </c>
      <c r="ES50" s="2">
        <f t="shared" si="63"/>
        <v>96.58991372349422</v>
      </c>
      <c r="ET50" s="2">
        <f t="shared" si="63"/>
        <v>98.313007680797213</v>
      </c>
      <c r="EU50" s="2">
        <f t="shared" si="63"/>
        <v>98.307544714829092</v>
      </c>
      <c r="EV50" s="2">
        <f t="shared" si="63"/>
        <v>98.136850755641134</v>
      </c>
      <c r="EW50" s="2">
        <f t="shared" si="63"/>
        <v>101.18266287345442</v>
      </c>
      <c r="EX50" s="2">
        <f t="shared" si="63"/>
        <v>98.532935580064148</v>
      </c>
      <c r="EY50" s="2">
        <f t="shared" si="63"/>
        <v>102.15934129389109</v>
      </c>
      <c r="EZ50" s="2">
        <f t="shared" si="63"/>
        <v>103.00891668496938</v>
      </c>
      <c r="FA50" s="2">
        <f t="shared" si="63"/>
        <v>103.35138803993428</v>
      </c>
      <c r="FB50" s="2">
        <f t="shared" si="63"/>
        <v>101.70339377081665</v>
      </c>
      <c r="FC50" s="2">
        <f t="shared" si="63"/>
        <v>106.05373395980635</v>
      </c>
      <c r="FD50" s="2">
        <f t="shared" si="63"/>
        <v>107.00138800018672</v>
      </c>
      <c r="FE50" s="2">
        <f t="shared" si="63"/>
        <v>116.60958056866326</v>
      </c>
      <c r="FG50" s="2">
        <f t="shared" si="64"/>
        <v>0.15365011646113497</v>
      </c>
      <c r="FH50" s="2">
        <f t="shared" si="64"/>
        <v>0.14541245826924726</v>
      </c>
      <c r="FI50" s="2">
        <f t="shared" si="64"/>
        <v>0.15540926871029762</v>
      </c>
      <c r="FJ50" s="2">
        <f t="shared" si="64"/>
        <v>0.15486041199760875</v>
      </c>
      <c r="FK50" s="2">
        <f t="shared" si="64"/>
        <v>0.14429902131941857</v>
      </c>
      <c r="FL50" s="2">
        <f t="shared" si="64"/>
        <v>0.14212844385849577</v>
      </c>
      <c r="FM50" s="2">
        <f t="shared" si="64"/>
        <v>0.14491289468765506</v>
      </c>
      <c r="FN50" s="2">
        <f t="shared" si="64"/>
        <v>0.14833909762684702</v>
      </c>
      <c r="FO50" s="2">
        <f t="shared" si="64"/>
        <v>0.1413631871661388</v>
      </c>
      <c r="FP50" s="2">
        <f t="shared" si="64"/>
        <v>0.15081947917626407</v>
      </c>
      <c r="FQ50" s="2">
        <f t="shared" si="64"/>
        <v>0.13005286639123359</v>
      </c>
      <c r="FR50" s="2">
        <f t="shared" si="64"/>
        <v>0.13914903692390285</v>
      </c>
      <c r="FS50" s="2">
        <f t="shared" si="64"/>
        <v>0.1354856152986238</v>
      </c>
      <c r="FT50" s="2">
        <f t="shared" si="64"/>
        <v>0.1344133557490628</v>
      </c>
      <c r="FU50" s="2">
        <f t="shared" si="64"/>
        <v>0.10401290065121209</v>
      </c>
      <c r="FW50" s="2">
        <f t="shared" si="53"/>
        <v>2.450158623425627E-5</v>
      </c>
      <c r="FX50" s="2">
        <f t="shared" si="53"/>
        <v>2.8469470367463137E-5</v>
      </c>
      <c r="FY50" s="2">
        <f t="shared" si="53"/>
        <v>3.0917760403521524E-5</v>
      </c>
      <c r="FZ50" s="2">
        <f t="shared" si="53"/>
        <v>2.8320493193962263E-5</v>
      </c>
      <c r="GA50" s="2">
        <f t="shared" si="53"/>
        <v>2.9633974825020557E-5</v>
      </c>
      <c r="GB50" s="2">
        <f t="shared" si="53"/>
        <v>3.0101568161899122E-5</v>
      </c>
      <c r="GC50" s="2">
        <f t="shared" si="53"/>
        <v>3.5157699122037323E-5</v>
      </c>
      <c r="GD50" s="2">
        <f t="shared" si="53"/>
        <v>4.1864282227162401E-5</v>
      </c>
      <c r="GE50" s="2">
        <f t="shared" si="53"/>
        <v>3.8299919443364727E-5</v>
      </c>
      <c r="GF50" s="2">
        <f t="shared" si="53"/>
        <v>3.8579504627409728E-5</v>
      </c>
      <c r="GG50" s="2">
        <f t="shared" si="53"/>
        <v>3.3749002132906114E-5</v>
      </c>
      <c r="GH50" s="2">
        <f t="shared" si="53"/>
        <v>2.8741686050133042E-5</v>
      </c>
      <c r="GI50" s="2">
        <f t="shared" si="53"/>
        <v>2.774766627332964E-5</v>
      </c>
      <c r="GJ50" s="2">
        <f t="shared" si="53"/>
        <v>2.6075508849162822E-5</v>
      </c>
      <c r="GK50" s="2">
        <f t="shared" si="53"/>
        <v>2.0402001555783611E-5</v>
      </c>
      <c r="GM50" s="86">
        <f t="shared" si="54"/>
        <v>3.1393677330259904E-7</v>
      </c>
      <c r="GN50" s="86">
        <f t="shared" si="54"/>
        <v>2.9079609615462905E-7</v>
      </c>
      <c r="GO50" s="86">
        <f t="shared" si="54"/>
        <v>4.0417223357272159E-7</v>
      </c>
      <c r="GP50" s="86">
        <f t="shared" si="54"/>
        <v>4.5220684527127912E-7</v>
      </c>
      <c r="GQ50" s="86">
        <f t="shared" si="54"/>
        <v>6.8176144169047997E-8</v>
      </c>
      <c r="GR50" s="86">
        <f t="shared" si="54"/>
        <v>8.5860944673808488E-8</v>
      </c>
      <c r="GS50" s="86">
        <f t="shared" si="54"/>
        <v>4.8829373069596128E-8</v>
      </c>
      <c r="GT50" s="86">
        <f t="shared" si="54"/>
        <v>9.2326565593374545E-8</v>
      </c>
      <c r="GU50" s="86">
        <f t="shared" si="54"/>
        <v>5.1969941110404093E-8</v>
      </c>
      <c r="GV50" s="86">
        <f t="shared" si="54"/>
        <v>1.500848913600166E-7</v>
      </c>
      <c r="GW50" s="86">
        <f t="shared" si="54"/>
        <v>4.2490201683402141E-9</v>
      </c>
      <c r="GX50" s="86">
        <f t="shared" si="54"/>
        <v>3.9771797441132355E-8</v>
      </c>
      <c r="GY50" s="86">
        <f t="shared" si="54"/>
        <v>9.1263118969865979E-9</v>
      </c>
      <c r="GZ50" s="86">
        <f t="shared" si="54"/>
        <v>5.7333483941879562E-9</v>
      </c>
      <c r="HA50" s="86">
        <f t="shared" si="54"/>
        <v>8.0031575323956617E-13</v>
      </c>
      <c r="HC50" s="86">
        <f t="shared" si="58"/>
        <v>2.6195161814018888E-16</v>
      </c>
      <c r="HD50" s="86">
        <f t="shared" si="58"/>
        <v>5.4597186257654072E-19</v>
      </c>
      <c r="HE50" s="86">
        <f t="shared" si="58"/>
        <v>3.1283486026959103E-19</v>
      </c>
      <c r="HF50" s="86">
        <f t="shared" si="58"/>
        <v>1.1166877519276967E-20</v>
      </c>
      <c r="HG50" s="86">
        <f t="shared" si="58"/>
        <v>2.9904020903614262E-21</v>
      </c>
      <c r="HH50" s="86">
        <f t="shared" si="58"/>
        <v>1.409364194140669E-21</v>
      </c>
      <c r="HI50" s="86">
        <f t="shared" si="58"/>
        <v>5.4669671959814025E-21</v>
      </c>
      <c r="HJ50" s="86">
        <f t="shared" si="58"/>
        <v>3.4592462339489787E-20</v>
      </c>
      <c r="HK50" s="86">
        <f t="shared" si="58"/>
        <v>1.4212444325229228E-20</v>
      </c>
      <c r="HL50" s="86">
        <f t="shared" si="58"/>
        <v>6.4798921936058763E-21</v>
      </c>
      <c r="HM50" s="86">
        <f t="shared" si="58"/>
        <v>6.4881611584914007E-23</v>
      </c>
      <c r="HN50" s="86">
        <f t="shared" si="58"/>
        <v>1.3631896730012155E-21</v>
      </c>
      <c r="HO50" s="86">
        <f t="shared" si="58"/>
        <v>8.8219513608883819E-22</v>
      </c>
      <c r="HP50" s="86">
        <f t="shared" si="58"/>
        <v>1.3022741409609881E-22</v>
      </c>
      <c r="HQ50" s="86">
        <f t="shared" si="58"/>
        <v>9.8271191831043865E-33</v>
      </c>
      <c r="HS50" s="86">
        <f t="shared" si="55"/>
        <v>2.8337868645163665E-107</v>
      </c>
      <c r="HT50" s="86">
        <f t="shared" si="55"/>
        <v>3.9080731729245694E-121</v>
      </c>
      <c r="HU50" s="86">
        <f t="shared" si="55"/>
        <v>3.8251742166788596E-126</v>
      </c>
      <c r="HV50" s="86">
        <f t="shared" si="55"/>
        <v>1.7307469757533869E-137</v>
      </c>
      <c r="HW50" s="86">
        <f t="shared" si="55"/>
        <v>1.7102267054518287E-143</v>
      </c>
      <c r="HX50" s="86">
        <f t="shared" si="55"/>
        <v>2.0155122268991072E-145</v>
      </c>
      <c r="HY50" s="86">
        <f t="shared" si="55"/>
        <v>2.5378818112419286E-143</v>
      </c>
      <c r="HZ50" s="86">
        <f t="shared" si="55"/>
        <v>1.5677145494373417E-135</v>
      </c>
      <c r="IA50" s="86">
        <f t="shared" si="55"/>
        <v>1.627521508782675E-137</v>
      </c>
      <c r="IB50" s="86">
        <f t="shared" si="55"/>
        <v>3.6238212914554943E-140</v>
      </c>
      <c r="IC50" s="86">
        <f t="shared" si="55"/>
        <v>3.9185499179460249E-156</v>
      </c>
      <c r="ID50" s="86">
        <f t="shared" si="55"/>
        <v>2.961370425879241E-147</v>
      </c>
      <c r="IE50" s="86">
        <f t="shared" si="55"/>
        <v>2.7755209613668369E-149</v>
      </c>
      <c r="IF50" s="86">
        <f t="shared" si="55"/>
        <v>6.4997697000555448E-81</v>
      </c>
      <c r="IG50" s="86">
        <f t="shared" si="55"/>
        <v>6.167566337377779E-54</v>
      </c>
      <c r="II50" s="86">
        <f t="shared" si="56"/>
        <v>6.69719808434008E-154</v>
      </c>
      <c r="IJ50" s="86">
        <f t="shared" si="56"/>
        <v>1.2940958478338191E-175</v>
      </c>
      <c r="IK50" s="86">
        <f t="shared" si="56"/>
        <v>4.0758166491788733E-183</v>
      </c>
      <c r="IL50" s="86">
        <f t="shared" si="56"/>
        <v>1.9740616290094325E-200</v>
      </c>
      <c r="IM50" s="86">
        <f t="shared" si="56"/>
        <v>2.8992846772874095E-209</v>
      </c>
      <c r="IN50" s="86">
        <f t="shared" si="56"/>
        <v>3.4712261525190853E-210</v>
      </c>
      <c r="IO50" s="86">
        <f t="shared" si="56"/>
        <v>5.7155417802718301E-207</v>
      </c>
      <c r="IP50" s="86">
        <f t="shared" si="56"/>
        <v>5.2000714822151907E-193</v>
      </c>
      <c r="IQ50" s="86">
        <f t="shared" si="56"/>
        <v>5.9497237659346273E-196</v>
      </c>
      <c r="IR50" s="86">
        <f t="shared" si="56"/>
        <v>1.9998585466744859E-203</v>
      </c>
      <c r="IS50" s="86">
        <f t="shared" si="56"/>
        <v>4.9265813347973178E-227</v>
      </c>
      <c r="IT50" s="86">
        <f t="shared" si="56"/>
        <v>2.7504307770446265E-214</v>
      </c>
      <c r="IU50" s="86">
        <f t="shared" si="56"/>
        <v>5.012535940924029E-217</v>
      </c>
      <c r="IV50" s="86">
        <f t="shared" si="56"/>
        <v>5.90507980013383E-225</v>
      </c>
      <c r="IW50" s="86">
        <f t="shared" si="56"/>
        <v>3.5219060475016858E-123</v>
      </c>
      <c r="IY50" s="86">
        <f t="shared" si="57"/>
        <v>3.1393677356455065E-7</v>
      </c>
      <c r="IZ50" s="86">
        <f t="shared" si="57"/>
        <v>2.9079609615517502E-7</v>
      </c>
      <c r="JA50" s="86">
        <f t="shared" si="57"/>
        <v>4.0417223357303441E-7</v>
      </c>
      <c r="JB50" s="86">
        <f t="shared" si="57"/>
        <v>4.5220684527129029E-7</v>
      </c>
      <c r="JC50" s="86">
        <f t="shared" si="57"/>
        <v>6.8176144169050989E-8</v>
      </c>
      <c r="JD50" s="86">
        <f t="shared" si="57"/>
        <v>8.5860944673809891E-8</v>
      </c>
      <c r="JE50" s="86">
        <f t="shared" si="57"/>
        <v>4.8829373069601594E-8</v>
      </c>
      <c r="JF50" s="86">
        <f t="shared" si="57"/>
        <v>9.2326565593409141E-8</v>
      </c>
      <c r="JG50" s="86">
        <f t="shared" si="57"/>
        <v>5.1969941110418308E-8</v>
      </c>
      <c r="JH50" s="86">
        <f t="shared" si="57"/>
        <v>1.5008489136002308E-7</v>
      </c>
      <c r="JI50" s="86">
        <f t="shared" si="57"/>
        <v>4.2490201683402787E-9</v>
      </c>
      <c r="JJ50" s="86">
        <f t="shared" si="57"/>
        <v>3.9771797441133719E-8</v>
      </c>
      <c r="JK50" s="86">
        <f t="shared" si="57"/>
        <v>9.1263118969874796E-9</v>
      </c>
      <c r="JL50" s="86">
        <f t="shared" si="57"/>
        <v>5.7333483941880861E-9</v>
      </c>
      <c r="JM50" s="86">
        <f t="shared" si="57"/>
        <v>8.0031575323956617E-13</v>
      </c>
    </row>
    <row r="51" spans="2:273" x14ac:dyDescent="0.25">
      <c r="B51" s="2">
        <v>24</v>
      </c>
      <c r="C51" s="37">
        <v>101.806</v>
      </c>
      <c r="D51" s="37">
        <v>100.2</v>
      </c>
      <c r="E51" s="37">
        <v>99.338999999999999</v>
      </c>
      <c r="F51" s="37">
        <v>99.186000000000007</v>
      </c>
      <c r="G51" s="37">
        <v>100.559</v>
      </c>
      <c r="H51" s="37">
        <v>97.424000000000007</v>
      </c>
      <c r="I51" s="37">
        <v>100.78</v>
      </c>
      <c r="J51" s="37">
        <v>103.119</v>
      </c>
      <c r="K51" s="37">
        <v>103.559</v>
      </c>
      <c r="L51" s="37">
        <v>103.52500000000001</v>
      </c>
      <c r="M51" s="37">
        <v>103.63800000000001</v>
      </c>
      <c r="N51" s="37">
        <v>103.36199999999999</v>
      </c>
      <c r="O51" s="37">
        <v>105.42100000000001</v>
      </c>
      <c r="P51" s="37">
        <v>104.431</v>
      </c>
      <c r="Q51" s="37">
        <v>107.526</v>
      </c>
      <c r="S51" s="4">
        <f t="shared" si="59"/>
        <v>103.61801220839665</v>
      </c>
      <c r="T51" s="4">
        <f t="shared" si="59"/>
        <v>101.12224022349895</v>
      </c>
      <c r="U51" s="4">
        <f t="shared" si="59"/>
        <v>100.5390204860519</v>
      </c>
      <c r="V51" s="4">
        <f t="shared" si="59"/>
        <v>100.03837099036647</v>
      </c>
      <c r="W51" s="4">
        <f t="shared" si="59"/>
        <v>100.49751294309391</v>
      </c>
      <c r="X51" s="4">
        <f t="shared" si="59"/>
        <v>100.63747693504169</v>
      </c>
      <c r="Y51" s="4">
        <f t="shared" si="59"/>
        <v>102.11317144989002</v>
      </c>
      <c r="Z51" s="4">
        <f t="shared" si="59"/>
        <v>101.89246478759321</v>
      </c>
      <c r="AA51" s="4">
        <f t="shared" si="59"/>
        <v>103.15402820999756</v>
      </c>
      <c r="AB51" s="4">
        <f t="shared" si="59"/>
        <v>103.47352287837039</v>
      </c>
      <c r="AC51" s="4">
        <f t="shared" si="59"/>
        <v>104.59285950594032</v>
      </c>
      <c r="AD51" s="4">
        <f t="shared" si="59"/>
        <v>102.94884548154172</v>
      </c>
      <c r="AE51" s="4">
        <f t="shared" si="59"/>
        <v>106.27040752777904</v>
      </c>
      <c r="AF51" s="4">
        <f t="shared" si="59"/>
        <v>105.72061004350327</v>
      </c>
      <c r="AG51" s="4">
        <f t="shared" si="59"/>
        <v>110.22730142675394</v>
      </c>
      <c r="AI51" s="4">
        <f t="shared" si="60"/>
        <v>-1.8120122083966521</v>
      </c>
      <c r="AJ51" s="4">
        <f t="shared" si="60"/>
        <v>-0.92224022349894597</v>
      </c>
      <c r="AK51" s="4">
        <f t="shared" si="60"/>
        <v>-1.2000204860518977</v>
      </c>
      <c r="AL51" s="4">
        <f t="shared" si="60"/>
        <v>-0.85237099036646669</v>
      </c>
      <c r="AM51" s="4">
        <f t="shared" si="60"/>
        <v>6.1487056906088355E-2</v>
      </c>
      <c r="AN51" s="4">
        <f t="shared" si="60"/>
        <v>-3.2134769350416832</v>
      </c>
      <c r="AO51" s="4">
        <f t="shared" si="60"/>
        <v>-1.3331714498900169</v>
      </c>
      <c r="AP51" s="4">
        <f t="shared" si="60"/>
        <v>1.2265352124067874</v>
      </c>
      <c r="AQ51" s="4">
        <f t="shared" si="60"/>
        <v>0.40497179000243477</v>
      </c>
      <c r="AR51" s="4">
        <f t="shared" si="60"/>
        <v>5.1477121629616818E-2</v>
      </c>
      <c r="AS51" s="4">
        <f t="shared" si="60"/>
        <v>-0.95485950594031976</v>
      </c>
      <c r="AT51" s="4">
        <f t="shared" si="60"/>
        <v>0.41315451845827056</v>
      </c>
      <c r="AU51" s="4">
        <f t="shared" si="60"/>
        <v>-0.84940752777903583</v>
      </c>
      <c r="AV51" s="4">
        <f t="shared" si="60"/>
        <v>-1.2896100435032736</v>
      </c>
      <c r="AW51" s="4">
        <f t="shared" si="60"/>
        <v>-2.7013014267539432</v>
      </c>
      <c r="AY51" s="2">
        <f t="shared" si="51"/>
        <v>103.61731749734832</v>
      </c>
      <c r="AZ51" s="2">
        <f t="shared" si="51"/>
        <v>101.12159144763328</v>
      </c>
      <c r="BA51" s="2">
        <f t="shared" si="51"/>
        <v>100.53809162415075</v>
      </c>
      <c r="BB51" s="2">
        <f t="shared" si="51"/>
        <v>100.03734651617977</v>
      </c>
      <c r="BC51" s="2">
        <f t="shared" si="51"/>
        <v>100.49733141863035</v>
      </c>
      <c r="BD51" s="2">
        <f t="shared" si="51"/>
        <v>100.63725775699987</v>
      </c>
      <c r="BE51" s="2">
        <f t="shared" si="51"/>
        <v>102.11303861202933</v>
      </c>
      <c r="BF51" s="2">
        <f t="shared" si="51"/>
        <v>101.89223764417736</v>
      </c>
      <c r="BG51" s="2">
        <f t="shared" si="51"/>
        <v>103.15389291055037</v>
      </c>
      <c r="BH51" s="2">
        <f t="shared" si="51"/>
        <v>103.47317277983682</v>
      </c>
      <c r="BI51" s="2">
        <f t="shared" si="51"/>
        <v>104.59284558113717</v>
      </c>
      <c r="BJ51" s="2">
        <f t="shared" si="51"/>
        <v>102.9487412926525</v>
      </c>
      <c r="BK51" s="2">
        <f t="shared" si="51"/>
        <v>106.27037920783397</v>
      </c>
      <c r="BL51" s="2">
        <f t="shared" si="51"/>
        <v>105.7205922585721</v>
      </c>
      <c r="BM51" s="2">
        <f t="shared" si="51"/>
        <v>110.22730142276424</v>
      </c>
      <c r="BO51" s="2">
        <f t="shared" si="10"/>
        <v>101.806</v>
      </c>
      <c r="BP51" s="2">
        <f t="shared" si="11"/>
        <v>100.2</v>
      </c>
      <c r="BQ51" s="2">
        <f t="shared" si="12"/>
        <v>99.338999999999999</v>
      </c>
      <c r="BR51" s="2">
        <f t="shared" si="13"/>
        <v>99.186000000000007</v>
      </c>
      <c r="BS51" s="2">
        <f t="shared" si="14"/>
        <v>100.559</v>
      </c>
      <c r="BT51" s="2">
        <f t="shared" si="15"/>
        <v>97.424000000000007</v>
      </c>
      <c r="BU51" s="2">
        <f t="shared" si="16"/>
        <v>100.78</v>
      </c>
      <c r="BV51" s="2">
        <f t="shared" si="17"/>
        <v>103.119</v>
      </c>
      <c r="BW51" s="2">
        <f t="shared" si="18"/>
        <v>103.559</v>
      </c>
      <c r="BX51" s="2">
        <f t="shared" si="19"/>
        <v>103.52500000000001</v>
      </c>
      <c r="BY51" s="2">
        <f t="shared" si="20"/>
        <v>103.63800000000001</v>
      </c>
      <c r="BZ51" s="2">
        <f t="shared" si="21"/>
        <v>103.36199999999999</v>
      </c>
      <c r="CA51" s="2">
        <f t="shared" si="22"/>
        <v>105.42100000000001</v>
      </c>
      <c r="CB51" s="2">
        <f t="shared" si="23"/>
        <v>104.431</v>
      </c>
      <c r="CC51" s="2">
        <f t="shared" si="24"/>
        <v>107.526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103.32171999124633</v>
      </c>
      <c r="DL51" s="2">
        <f t="shared" si="61"/>
        <v>101.34874777327937</v>
      </c>
      <c r="DM51" s="2">
        <f t="shared" si="61"/>
        <v>100.97554480796587</v>
      </c>
      <c r="DN51" s="2">
        <f t="shared" si="61"/>
        <v>100.32252361673417</v>
      </c>
      <c r="DO51" s="2">
        <f t="shared" si="61"/>
        <v>100.30442612612612</v>
      </c>
      <c r="DP51" s="2">
        <f t="shared" si="61"/>
        <v>100.91259151256521</v>
      </c>
      <c r="DQ51" s="2">
        <f t="shared" si="61"/>
        <v>102.46637142857143</v>
      </c>
      <c r="DR51" s="2">
        <f t="shared" si="61"/>
        <v>102.17314646074648</v>
      </c>
      <c r="DS51" s="2">
        <f t="shared" si="61"/>
        <v>103.52270270270272</v>
      </c>
      <c r="DT51" s="2">
        <f t="shared" si="61"/>
        <v>103.82426244665717</v>
      </c>
      <c r="DU51" s="2">
        <f t="shared" si="61"/>
        <v>104.75517702762922</v>
      </c>
      <c r="DV51" s="2">
        <f t="shared" si="61"/>
        <v>103.23054667524664</v>
      </c>
      <c r="DW51" s="2">
        <f t="shared" si="61"/>
        <v>106.20503498217467</v>
      </c>
      <c r="DX51" s="2">
        <f t="shared" si="61"/>
        <v>105.93583199643493</v>
      </c>
      <c r="DY51" s="2">
        <f t="shared" si="61"/>
        <v>109.23281888481887</v>
      </c>
      <c r="EA51" s="2">
        <f t="shared" si="62"/>
        <v>105.10294213695906</v>
      </c>
      <c r="EB51" s="2">
        <f t="shared" si="62"/>
        <v>99.904435569823434</v>
      </c>
      <c r="EC51" s="2">
        <f t="shared" si="62"/>
        <v>98.370263088505055</v>
      </c>
      <c r="ED51" s="2">
        <f t="shared" si="62"/>
        <v>98.618030848254449</v>
      </c>
      <c r="EE51" s="2">
        <f t="shared" si="62"/>
        <v>101.54131189764708</v>
      </c>
      <c r="EF51" s="2">
        <f t="shared" si="62"/>
        <v>99.121833569187217</v>
      </c>
      <c r="EG51" s="2">
        <f t="shared" si="62"/>
        <v>100.21136574800676</v>
      </c>
      <c r="EH51" s="2">
        <f t="shared" si="62"/>
        <v>100.42192290626116</v>
      </c>
      <c r="EI51" s="2">
        <f t="shared" si="62"/>
        <v>101.11060114330257</v>
      </c>
      <c r="EJ51" s="2">
        <f t="shared" si="62"/>
        <v>101.6700051546392</v>
      </c>
      <c r="EK51" s="2">
        <f t="shared" si="62"/>
        <v>103.60262642281425</v>
      </c>
      <c r="EL51" s="2">
        <f t="shared" si="62"/>
        <v>101.35869342355316</v>
      </c>
      <c r="EM51" s="2">
        <f t="shared" si="62"/>
        <v>106.65079459647697</v>
      </c>
      <c r="EN51" s="2">
        <f t="shared" si="62"/>
        <v>104.45598961748634</v>
      </c>
      <c r="EO51" s="2">
        <f t="shared" si="62"/>
        <v>118.04050710732054</v>
      </c>
      <c r="EQ51" s="2">
        <f t="shared" si="63"/>
        <v>101.06039936027697</v>
      </c>
      <c r="ER51" s="2">
        <f t="shared" si="63"/>
        <v>98.018495216755781</v>
      </c>
      <c r="ES51" s="2">
        <f t="shared" si="63"/>
        <v>96.490215215112883</v>
      </c>
      <c r="ET51" s="2">
        <f t="shared" si="63"/>
        <v>98.20094993776992</v>
      </c>
      <c r="EU51" s="2">
        <f t="shared" si="63"/>
        <v>98.199207522868917</v>
      </c>
      <c r="EV51" s="2">
        <f t="shared" si="63"/>
        <v>98.040756509817044</v>
      </c>
      <c r="EW51" s="2">
        <f t="shared" si="63"/>
        <v>101.07474689953514</v>
      </c>
      <c r="EX51" s="2">
        <f t="shared" si="63"/>
        <v>98.456670518776036</v>
      </c>
      <c r="EY51" s="2">
        <f t="shared" si="63"/>
        <v>102.04877712538048</v>
      </c>
      <c r="EZ51" s="2">
        <f t="shared" si="63"/>
        <v>102.87726147667883</v>
      </c>
      <c r="FA51" s="2">
        <f t="shared" si="63"/>
        <v>103.21848343371271</v>
      </c>
      <c r="FB51" s="2">
        <f t="shared" si="63"/>
        <v>101.58869552890087</v>
      </c>
      <c r="FC51" s="2">
        <f t="shared" si="63"/>
        <v>105.92552070560909</v>
      </c>
      <c r="FD51" s="2">
        <f t="shared" si="63"/>
        <v>106.87835405161215</v>
      </c>
      <c r="FE51" s="2">
        <f t="shared" si="63"/>
        <v>116.44714487130133</v>
      </c>
      <c r="FG51" s="2">
        <f t="shared" si="64"/>
        <v>0.16601304408232737</v>
      </c>
      <c r="FH51" s="2">
        <f t="shared" si="64"/>
        <v>0.15723570946836432</v>
      </c>
      <c r="FI51" s="2">
        <f t="shared" si="64"/>
        <v>0.16788566314836401</v>
      </c>
      <c r="FJ51" s="2">
        <f t="shared" si="64"/>
        <v>0.16730147192860487</v>
      </c>
      <c r="FK51" s="2">
        <f t="shared" si="64"/>
        <v>0.15604827192581397</v>
      </c>
      <c r="FL51" s="2">
        <f t="shared" si="64"/>
        <v>0.15373271131794397</v>
      </c>
      <c r="FM51" s="2">
        <f t="shared" si="64"/>
        <v>0.15670297530354182</v>
      </c>
      <c r="FN51" s="2">
        <f t="shared" si="64"/>
        <v>0.16035565801868126</v>
      </c>
      <c r="FO51" s="2">
        <f t="shared" si="64"/>
        <v>0.15291611138620492</v>
      </c>
      <c r="FP51" s="2">
        <f t="shared" si="64"/>
        <v>0.16299851312470529</v>
      </c>
      <c r="FQ51" s="2">
        <f t="shared" si="64"/>
        <v>0.14083306245436561</v>
      </c>
      <c r="FR51" s="2">
        <f t="shared" si="64"/>
        <v>0.15055273737448135</v>
      </c>
      <c r="FS51" s="2">
        <f t="shared" si="64"/>
        <v>0.14664022883972144</v>
      </c>
      <c r="FT51" s="2">
        <f t="shared" si="64"/>
        <v>0.14549454666433079</v>
      </c>
      <c r="FU51" s="2">
        <f t="shared" si="64"/>
        <v>0.11291478045341309</v>
      </c>
      <c r="FW51" s="2">
        <f t="shared" si="53"/>
        <v>2.6865391570521932E-5</v>
      </c>
      <c r="FX51" s="2">
        <f t="shared" si="53"/>
        <v>3.1216067773020588E-5</v>
      </c>
      <c r="FY51" s="2">
        <f t="shared" si="53"/>
        <v>3.3900549034440142E-5</v>
      </c>
      <c r="FZ51" s="2">
        <f t="shared" si="53"/>
        <v>3.1052718445544925E-5</v>
      </c>
      <c r="GA51" s="2">
        <f t="shared" si="53"/>
        <v>3.2492914362395057E-5</v>
      </c>
      <c r="GB51" s="2">
        <f t="shared" si="53"/>
        <v>3.3005617306141879E-5</v>
      </c>
      <c r="GC51" s="2">
        <f t="shared" si="53"/>
        <v>3.8549519755779112E-5</v>
      </c>
      <c r="GD51" s="2">
        <f t="shared" si="53"/>
        <v>4.5903087257137968E-5</v>
      </c>
      <c r="GE51" s="2">
        <f t="shared" si="53"/>
        <v>4.1994871408140644E-5</v>
      </c>
      <c r="GF51" s="2">
        <f t="shared" si="53"/>
        <v>4.2301428192617106E-5</v>
      </c>
      <c r="GG51" s="2">
        <f t="shared" si="53"/>
        <v>3.7004924490701671E-5</v>
      </c>
      <c r="GH51" s="2">
        <f t="shared" si="53"/>
        <v>3.1514544686232272E-5</v>
      </c>
      <c r="GI51" s="2">
        <f t="shared" si="53"/>
        <v>3.0424629614467444E-5</v>
      </c>
      <c r="GJ51" s="2">
        <f t="shared" si="53"/>
        <v>2.859115497916084E-5</v>
      </c>
      <c r="GK51" s="2">
        <f t="shared" si="53"/>
        <v>2.2370305831042468E-5</v>
      </c>
      <c r="GM51" s="86">
        <f t="shared" si="54"/>
        <v>6.5676348564073818E-7</v>
      </c>
      <c r="GN51" s="86">
        <f t="shared" si="54"/>
        <v>5.9578470368342363E-7</v>
      </c>
      <c r="GO51" s="86">
        <f t="shared" si="54"/>
        <v>8.3367465361165405E-7</v>
      </c>
      <c r="GP51" s="86">
        <f t="shared" si="54"/>
        <v>9.229400553235738E-7</v>
      </c>
      <c r="GQ51" s="86">
        <f t="shared" si="54"/>
        <v>1.5537725024714469E-7</v>
      </c>
      <c r="GR51" s="86">
        <f t="shared" si="54"/>
        <v>1.9076437932696221E-7</v>
      </c>
      <c r="GS51" s="86">
        <f t="shared" si="54"/>
        <v>1.1443567519061462E-7</v>
      </c>
      <c r="GT51" s="86">
        <f t="shared" si="54"/>
        <v>2.0862801116982841E-7</v>
      </c>
      <c r="GU51" s="86">
        <f t="shared" si="54"/>
        <v>1.195986413994033E-7</v>
      </c>
      <c r="GV51" s="86">
        <f t="shared" si="54"/>
        <v>3.2946099084301365E-7</v>
      </c>
      <c r="GW51" s="86">
        <f t="shared" si="54"/>
        <v>1.1253097833742288E-8</v>
      </c>
      <c r="GX51" s="86">
        <f t="shared" si="54"/>
        <v>9.261263997667548E-8</v>
      </c>
      <c r="GY51" s="86">
        <f t="shared" si="54"/>
        <v>2.3385035710944642E-8</v>
      </c>
      <c r="GZ51" s="86">
        <f t="shared" si="54"/>
        <v>1.5140837527839034E-8</v>
      </c>
      <c r="HA51" s="86">
        <f t="shared" si="54"/>
        <v>3.3609182941443121E-12</v>
      </c>
      <c r="HC51" s="86">
        <f t="shared" si="58"/>
        <v>8.5361873020047222E-16</v>
      </c>
      <c r="HD51" s="86">
        <f t="shared" si="58"/>
        <v>2.191057129289201E-18</v>
      </c>
      <c r="HE51" s="86">
        <f t="shared" si="58"/>
        <v>1.3203050389640388E-18</v>
      </c>
      <c r="HF51" s="86">
        <f t="shared" si="58"/>
        <v>5.2785614349308336E-20</v>
      </c>
      <c r="HG51" s="86">
        <f t="shared" si="58"/>
        <v>1.5072085180496453E-20</v>
      </c>
      <c r="HH51" s="86">
        <f t="shared" si="58"/>
        <v>7.2414459106519226E-21</v>
      </c>
      <c r="HI51" s="86">
        <f t="shared" si="58"/>
        <v>2.7744291058920902E-20</v>
      </c>
      <c r="HJ51" s="86">
        <f t="shared" si="58"/>
        <v>1.6504170533065258E-19</v>
      </c>
      <c r="HK51" s="86">
        <f t="shared" si="58"/>
        <v>6.877310935899531E-20</v>
      </c>
      <c r="HL51" s="86">
        <f t="shared" si="58"/>
        <v>3.2804169919870914E-20</v>
      </c>
      <c r="HM51" s="86">
        <f t="shared" si="58"/>
        <v>3.8310238078447453E-22</v>
      </c>
      <c r="HN51" s="86">
        <f t="shared" si="58"/>
        <v>7.0693107536476749E-21</v>
      </c>
      <c r="HO51" s="86">
        <f t="shared" si="58"/>
        <v>4.6333089463055262E-21</v>
      </c>
      <c r="HP51" s="86">
        <f t="shared" si="58"/>
        <v>7.3385943534622127E-22</v>
      </c>
      <c r="HQ51" s="86">
        <f t="shared" si="58"/>
        <v>1.242038355912147E-31</v>
      </c>
      <c r="HS51" s="86">
        <f t="shared" si="55"/>
        <v>6.4005754223383485E-105</v>
      </c>
      <c r="HT51" s="86">
        <f t="shared" si="55"/>
        <v>2.0249399734501574E-118</v>
      </c>
      <c r="HU51" s="86">
        <f t="shared" si="55"/>
        <v>2.7224599380475002E-123</v>
      </c>
      <c r="HV51" s="86">
        <f t="shared" si="55"/>
        <v>2.1418225297599664E-134</v>
      </c>
      <c r="HW51" s="86">
        <f t="shared" si="55"/>
        <v>2.9974192519626056E-140</v>
      </c>
      <c r="HX51" s="86">
        <f t="shared" si="55"/>
        <v>3.8219349474364126E-142</v>
      </c>
      <c r="HY51" s="86">
        <f t="shared" si="55"/>
        <v>4.8051846243394487E-140</v>
      </c>
      <c r="HZ51" s="86">
        <f t="shared" si="55"/>
        <v>2.1076765044834206E-132</v>
      </c>
      <c r="IA51" s="86">
        <f t="shared" si="55"/>
        <v>2.2892643531362928E-134</v>
      </c>
      <c r="IB51" s="86">
        <f t="shared" si="55"/>
        <v>6.3200231216027172E-137</v>
      </c>
      <c r="IC51" s="86">
        <f t="shared" si="55"/>
        <v>1.4612189179663235E-152</v>
      </c>
      <c r="ID51" s="86">
        <f t="shared" si="55"/>
        <v>6.1355019565434723E-144</v>
      </c>
      <c r="IE51" s="86">
        <f t="shared" si="55"/>
        <v>6.208632174332333E-146</v>
      </c>
      <c r="IF51" s="86">
        <f t="shared" si="55"/>
        <v>3.7846653135112216E-79</v>
      </c>
      <c r="IG51" s="86">
        <f t="shared" si="55"/>
        <v>8.4596221829000881E-53</v>
      </c>
      <c r="II51" s="86">
        <f t="shared" si="56"/>
        <v>2.8153206908843473E-151</v>
      </c>
      <c r="IJ51" s="86">
        <f t="shared" si="56"/>
        <v>1.4224105386858564E-172</v>
      </c>
      <c r="IK51" s="86">
        <f t="shared" si="56"/>
        <v>6.4217048021134398E-180</v>
      </c>
      <c r="IL51" s="86">
        <f t="shared" si="56"/>
        <v>5.8751002030843978E-197</v>
      </c>
      <c r="IM51" s="86">
        <f t="shared" si="56"/>
        <v>1.2769749678631757E-205</v>
      </c>
      <c r="IN51" s="86">
        <f t="shared" si="56"/>
        <v>1.6071300301470571E-206</v>
      </c>
      <c r="IO51" s="86">
        <f t="shared" si="56"/>
        <v>2.6328002589915788E-203</v>
      </c>
      <c r="IP51" s="86">
        <f t="shared" si="56"/>
        <v>1.5449065431822237E-189</v>
      </c>
      <c r="IQ51" s="86">
        <f t="shared" si="56"/>
        <v>1.8625905247969757E-192</v>
      </c>
      <c r="IR51" s="86">
        <f t="shared" si="56"/>
        <v>8.5864024758918058E-200</v>
      </c>
      <c r="IS51" s="86">
        <f t="shared" si="56"/>
        <v>4.9936073749894032E-223</v>
      </c>
      <c r="IT51" s="86">
        <f t="shared" si="56"/>
        <v>1.4477225018184185E-210</v>
      </c>
      <c r="IU51" s="86">
        <f t="shared" si="56"/>
        <v>2.8625083286651931E-213</v>
      </c>
      <c r="IV51" s="86">
        <f t="shared" si="56"/>
        <v>4.4007789582530099E-221</v>
      </c>
      <c r="IW51" s="86">
        <f t="shared" si="56"/>
        <v>4.0289664664316592E-121</v>
      </c>
      <c r="IY51" s="86">
        <f t="shared" si="57"/>
        <v>6.5676348649435691E-7</v>
      </c>
      <c r="IZ51" s="86">
        <f t="shared" si="57"/>
        <v>5.9578470368561469E-7</v>
      </c>
      <c r="JA51" s="86">
        <f t="shared" si="57"/>
        <v>8.3367465361297436E-7</v>
      </c>
      <c r="JB51" s="86">
        <f t="shared" si="57"/>
        <v>9.2294005532362664E-7</v>
      </c>
      <c r="JC51" s="86">
        <f t="shared" si="57"/>
        <v>1.5537725024715975E-7</v>
      </c>
      <c r="JD51" s="86">
        <f t="shared" si="57"/>
        <v>1.9076437932696946E-7</v>
      </c>
      <c r="JE51" s="86">
        <f t="shared" si="57"/>
        <v>1.1443567519064236E-7</v>
      </c>
      <c r="JF51" s="86">
        <f t="shared" si="57"/>
        <v>2.0862801116999344E-7</v>
      </c>
      <c r="JG51" s="86">
        <f t="shared" si="57"/>
        <v>1.1959864139947207E-7</v>
      </c>
      <c r="JH51" s="86">
        <f t="shared" si="57"/>
        <v>3.2946099084304647E-7</v>
      </c>
      <c r="JI51" s="86">
        <f t="shared" si="57"/>
        <v>1.1253097833742672E-8</v>
      </c>
      <c r="JJ51" s="86">
        <f t="shared" si="57"/>
        <v>9.2612639976682547E-8</v>
      </c>
      <c r="JK51" s="86">
        <f t="shared" si="57"/>
        <v>2.3385035710949274E-8</v>
      </c>
      <c r="JL51" s="86">
        <f t="shared" si="57"/>
        <v>1.5140837527839769E-8</v>
      </c>
      <c r="JM51" s="86">
        <f t="shared" si="57"/>
        <v>3.3609182941443121E-12</v>
      </c>
    </row>
    <row r="52" spans="2:273" x14ac:dyDescent="0.25">
      <c r="B52" s="2">
        <v>25</v>
      </c>
      <c r="C52" s="37">
        <v>102.51600000000001</v>
      </c>
      <c r="D52" s="37">
        <v>98.983000000000004</v>
      </c>
      <c r="E52" s="37">
        <v>100.932</v>
      </c>
      <c r="F52" s="37">
        <v>98.763000000000005</v>
      </c>
      <c r="G52" s="37">
        <v>100.373</v>
      </c>
      <c r="H52" s="37">
        <v>99.254000000000005</v>
      </c>
      <c r="I52" s="37">
        <v>102.458</v>
      </c>
      <c r="J52" s="37">
        <v>100.542</v>
      </c>
      <c r="K52" s="37">
        <v>104.373</v>
      </c>
      <c r="L52" s="37">
        <v>102.254</v>
      </c>
      <c r="M52" s="37">
        <v>103.96599999999999</v>
      </c>
      <c r="N52" s="37">
        <v>101.586</v>
      </c>
      <c r="O52" s="37">
        <v>105.211</v>
      </c>
      <c r="P52" s="37">
        <v>107.60299999999999</v>
      </c>
      <c r="Q52" s="37">
        <v>109.105</v>
      </c>
      <c r="S52" s="4">
        <f t="shared" si="59"/>
        <v>103.70492810493855</v>
      </c>
      <c r="T52" s="4">
        <f t="shared" si="59"/>
        <v>101.17121414013134</v>
      </c>
      <c r="U52" s="4">
        <f t="shared" si="59"/>
        <v>100.61639502759681</v>
      </c>
      <c r="V52" s="4">
        <f t="shared" si="59"/>
        <v>100.06815627965619</v>
      </c>
      <c r="W52" s="4">
        <f t="shared" si="59"/>
        <v>100.55978106102737</v>
      </c>
      <c r="X52" s="4">
        <f t="shared" si="59"/>
        <v>100.69671395103539</v>
      </c>
      <c r="Y52" s="4">
        <f t="shared" si="59"/>
        <v>102.20410820245712</v>
      </c>
      <c r="Z52" s="4">
        <f t="shared" si="59"/>
        <v>102.003216478662</v>
      </c>
      <c r="AA52" s="4">
        <f t="shared" si="59"/>
        <v>103.26868276963432</v>
      </c>
      <c r="AB52" s="4">
        <f t="shared" si="59"/>
        <v>103.54345406381388</v>
      </c>
      <c r="AC52" s="4">
        <f t="shared" si="59"/>
        <v>104.66909215590081</v>
      </c>
      <c r="AD52" s="4">
        <f t="shared" si="59"/>
        <v>103.0497064971385</v>
      </c>
      <c r="AE52" s="4">
        <f t="shared" si="59"/>
        <v>106.46845807597323</v>
      </c>
      <c r="AF52" s="4">
        <f t="shared" si="59"/>
        <v>105.85130724648906</v>
      </c>
      <c r="AG52" s="4">
        <f t="shared" si="59"/>
        <v>110.40372761946527</v>
      </c>
      <c r="AI52" s="4">
        <f t="shared" si="60"/>
        <v>-1.1889281049385403</v>
      </c>
      <c r="AJ52" s="4">
        <f t="shared" si="60"/>
        <v>-2.1882141401313362</v>
      </c>
      <c r="AK52" s="4">
        <f t="shared" si="60"/>
        <v>0.31560497240319307</v>
      </c>
      <c r="AL52" s="4">
        <f t="shared" si="60"/>
        <v>-1.3051562796561882</v>
      </c>
      <c r="AM52" s="4">
        <f t="shared" si="60"/>
        <v>-0.18678106102736081</v>
      </c>
      <c r="AN52" s="4">
        <f t="shared" si="60"/>
        <v>-1.4427139510353868</v>
      </c>
      <c r="AO52" s="4">
        <f t="shared" si="60"/>
        <v>0.25389179754287738</v>
      </c>
      <c r="AP52" s="4">
        <f t="shared" si="60"/>
        <v>-1.4612164786619957</v>
      </c>
      <c r="AQ52" s="4">
        <f t="shared" si="60"/>
        <v>1.1043172303656803</v>
      </c>
      <c r="AR52" s="4">
        <f t="shared" si="60"/>
        <v>-1.2894540638138778</v>
      </c>
      <c r="AS52" s="4">
        <f t="shared" si="60"/>
        <v>-0.70309215590081919</v>
      </c>
      <c r="AT52" s="4">
        <f t="shared" si="60"/>
        <v>-1.463706497138503</v>
      </c>
      <c r="AU52" s="4">
        <f t="shared" si="60"/>
        <v>-1.2574580759732328</v>
      </c>
      <c r="AV52" s="4">
        <f t="shared" si="60"/>
        <v>1.7516927535109375</v>
      </c>
      <c r="AW52" s="4">
        <f t="shared" si="60"/>
        <v>-1.2987276194652679</v>
      </c>
      <c r="AY52" s="2">
        <f t="shared" si="51"/>
        <v>103.7035401574806</v>
      </c>
      <c r="AZ52" s="2">
        <f t="shared" si="51"/>
        <v>101.16994205386541</v>
      </c>
      <c r="BA52" s="2">
        <f t="shared" si="51"/>
        <v>100.61456443984837</v>
      </c>
      <c r="BB52" s="2">
        <f t="shared" si="51"/>
        <v>100.06615729243624</v>
      </c>
      <c r="BC52" s="2">
        <f t="shared" si="51"/>
        <v>100.5593871028094</v>
      </c>
      <c r="BD52" s="2">
        <f t="shared" si="51"/>
        <v>100.69624951761351</v>
      </c>
      <c r="BE52" s="2">
        <f t="shared" si="51"/>
        <v>102.20381216752078</v>
      </c>
      <c r="BF52" s="2">
        <f t="shared" si="51"/>
        <v>102.00272780032788</v>
      </c>
      <c r="BG52" s="2">
        <f t="shared" si="51"/>
        <v>103.26838627166796</v>
      </c>
      <c r="BH52" s="2">
        <f t="shared" si="51"/>
        <v>103.54272159002554</v>
      </c>
      <c r="BI52" s="2">
        <f t="shared" si="51"/>
        <v>104.66905719849403</v>
      </c>
      <c r="BJ52" s="2">
        <f t="shared" si="51"/>
        <v>103.04947551713668</v>
      </c>
      <c r="BK52" s="2">
        <f t="shared" si="51"/>
        <v>106.46838925244458</v>
      </c>
      <c r="BL52" s="2">
        <f t="shared" si="51"/>
        <v>105.85126275445886</v>
      </c>
      <c r="BM52" s="2">
        <f t="shared" si="51"/>
        <v>110.4037276037955</v>
      </c>
      <c r="BO52" s="2">
        <f t="shared" si="10"/>
        <v>102.51600000000001</v>
      </c>
      <c r="BP52" s="2">
        <f t="shared" si="11"/>
        <v>98.983000000000004</v>
      </c>
      <c r="BQ52" s="2">
        <f t="shared" si="12"/>
        <v>100.932</v>
      </c>
      <c r="BR52" s="2">
        <f t="shared" si="13"/>
        <v>98.763000000000005</v>
      </c>
      <c r="BS52" s="2">
        <f t="shared" si="14"/>
        <v>100.373</v>
      </c>
      <c r="BT52" s="2">
        <f t="shared" si="15"/>
        <v>99.254000000000005</v>
      </c>
      <c r="BU52" s="2">
        <f t="shared" si="16"/>
        <v>102.458</v>
      </c>
      <c r="BV52" s="2">
        <f t="shared" si="17"/>
        <v>100.542</v>
      </c>
      <c r="BW52" s="2">
        <f t="shared" si="18"/>
        <v>104.373</v>
      </c>
      <c r="BX52" s="2">
        <f t="shared" si="19"/>
        <v>102.254</v>
      </c>
      <c r="BY52" s="2">
        <f t="shared" si="20"/>
        <v>103.96599999999999</v>
      </c>
      <c r="BZ52" s="2">
        <f t="shared" si="21"/>
        <v>101.586</v>
      </c>
      <c r="CA52" s="2">
        <f t="shared" si="22"/>
        <v>105.211</v>
      </c>
      <c r="CB52" s="2">
        <f t="shared" si="23"/>
        <v>107.60299999999999</v>
      </c>
      <c r="CC52" s="2">
        <f t="shared" si="24"/>
        <v>109.105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103.43342904037642</v>
      </c>
      <c r="DL52" s="2">
        <f t="shared" si="61"/>
        <v>101.45773704453443</v>
      </c>
      <c r="DM52" s="2">
        <f t="shared" si="61"/>
        <v>101.13883641536275</v>
      </c>
      <c r="DN52" s="2">
        <f t="shared" si="61"/>
        <v>100.41107422402162</v>
      </c>
      <c r="DO52" s="2">
        <f t="shared" si="61"/>
        <v>100.3916117117117</v>
      </c>
      <c r="DP52" s="2">
        <f t="shared" si="61"/>
        <v>101.03185870080608</v>
      </c>
      <c r="DQ52" s="2">
        <f t="shared" si="61"/>
        <v>102.62924733893557</v>
      </c>
      <c r="DR52" s="2">
        <f t="shared" si="61"/>
        <v>102.35560604890607</v>
      </c>
      <c r="DS52" s="2">
        <f t="shared" si="61"/>
        <v>103.71481507823614</v>
      </c>
      <c r="DT52" s="2">
        <f t="shared" si="61"/>
        <v>103.96693029871976</v>
      </c>
      <c r="DU52" s="2">
        <f t="shared" si="61"/>
        <v>104.885370543672</v>
      </c>
      <c r="DV52" s="2">
        <f t="shared" si="61"/>
        <v>103.39973110253106</v>
      </c>
      <c r="DW52" s="2">
        <f t="shared" si="61"/>
        <v>106.46003264260247</v>
      </c>
      <c r="DX52" s="2">
        <f t="shared" si="61"/>
        <v>106.12858266488414</v>
      </c>
      <c r="DY52" s="2">
        <f t="shared" si="61"/>
        <v>109.36347578347578</v>
      </c>
      <c r="EA52" s="2">
        <f t="shared" si="62"/>
        <v>104.94173669832989</v>
      </c>
      <c r="EB52" s="2">
        <f t="shared" si="62"/>
        <v>99.763498298555376</v>
      </c>
      <c r="EC52" s="2">
        <f t="shared" si="62"/>
        <v>98.245066722714782</v>
      </c>
      <c r="ED52" s="2">
        <f t="shared" si="62"/>
        <v>98.500556574479816</v>
      </c>
      <c r="EE52" s="2">
        <f t="shared" si="62"/>
        <v>101.38761990979228</v>
      </c>
      <c r="EF52" s="2">
        <f t="shared" si="62"/>
        <v>99.011578200947497</v>
      </c>
      <c r="EG52" s="2">
        <f t="shared" si="62"/>
        <v>100.11556967376063</v>
      </c>
      <c r="EH52" s="2">
        <f t="shared" si="62"/>
        <v>100.3181511550125</v>
      </c>
      <c r="EI52" s="2">
        <f t="shared" si="62"/>
        <v>101.01271895543718</v>
      </c>
      <c r="EJ52" s="2">
        <f t="shared" si="62"/>
        <v>101.55575426150864</v>
      </c>
      <c r="EK52" s="2">
        <f t="shared" si="62"/>
        <v>103.46563028363995</v>
      </c>
      <c r="EL52" s="2">
        <f t="shared" si="62"/>
        <v>101.24710346346821</v>
      </c>
      <c r="EM52" s="2">
        <f t="shared" si="62"/>
        <v>106.51289140717954</v>
      </c>
      <c r="EN52" s="2">
        <f t="shared" si="62"/>
        <v>104.36536683060109</v>
      </c>
      <c r="EO52" s="2">
        <f t="shared" si="62"/>
        <v>117.85741862117982</v>
      </c>
      <c r="EQ52" s="2">
        <f t="shared" si="63"/>
        <v>100.9531147888914</v>
      </c>
      <c r="ER52" s="2">
        <f t="shared" si="63"/>
        <v>97.902490595432923</v>
      </c>
      <c r="ES52" s="2">
        <f t="shared" si="63"/>
        <v>96.390516706731546</v>
      </c>
      <c r="ET52" s="2">
        <f t="shared" si="63"/>
        <v>98.088892194742641</v>
      </c>
      <c r="EU52" s="2">
        <f t="shared" si="63"/>
        <v>98.090870330908757</v>
      </c>
      <c r="EV52" s="2">
        <f t="shared" si="63"/>
        <v>97.944662263992953</v>
      </c>
      <c r="EW52" s="2">
        <f t="shared" si="63"/>
        <v>100.96683092561585</v>
      </c>
      <c r="EX52" s="2">
        <f t="shared" si="63"/>
        <v>98.380405457487939</v>
      </c>
      <c r="EY52" s="2">
        <f t="shared" si="63"/>
        <v>101.93821295686988</v>
      </c>
      <c r="EZ52" s="2">
        <f t="shared" si="63"/>
        <v>102.74560626838827</v>
      </c>
      <c r="FA52" s="2">
        <f t="shared" si="63"/>
        <v>103.08557882749115</v>
      </c>
      <c r="FB52" s="2">
        <f t="shared" si="63"/>
        <v>101.47399728698511</v>
      </c>
      <c r="FC52" s="2">
        <f t="shared" si="63"/>
        <v>105.79730745141183</v>
      </c>
      <c r="FD52" s="2">
        <f t="shared" si="63"/>
        <v>106.75532010303756</v>
      </c>
      <c r="FE52" s="2">
        <f t="shared" si="63"/>
        <v>116.2847091739394</v>
      </c>
      <c r="FG52" s="2">
        <f t="shared" si="64"/>
        <v>0.17916013982363496</v>
      </c>
      <c r="FH52" s="2">
        <f t="shared" si="64"/>
        <v>0.16982924836315871</v>
      </c>
      <c r="FI52" s="2">
        <f t="shared" si="64"/>
        <v>0.18114884581114668</v>
      </c>
      <c r="FJ52" s="2">
        <f t="shared" si="64"/>
        <v>0.1805285154536389</v>
      </c>
      <c r="FK52" s="2">
        <f t="shared" si="64"/>
        <v>0.16856572756709012</v>
      </c>
      <c r="FL52" s="2">
        <f t="shared" si="64"/>
        <v>0.16610098039136836</v>
      </c>
      <c r="FM52" s="2">
        <f t="shared" si="64"/>
        <v>0.16926241534017178</v>
      </c>
      <c r="FN52" s="2">
        <f t="shared" si="64"/>
        <v>0.17314774425967575</v>
      </c>
      <c r="FO52" s="2">
        <f t="shared" si="64"/>
        <v>0.1652315098458958</v>
      </c>
      <c r="FP52" s="2">
        <f t="shared" si="64"/>
        <v>0.17595724673089363</v>
      </c>
      <c r="FQ52" s="2">
        <f t="shared" si="64"/>
        <v>0.15235034935545747</v>
      </c>
      <c r="FR52" s="2">
        <f t="shared" si="64"/>
        <v>0.16271435864384606</v>
      </c>
      <c r="FS52" s="2">
        <f t="shared" si="64"/>
        <v>0.15854478777679704</v>
      </c>
      <c r="FT52" s="2">
        <f t="shared" si="64"/>
        <v>0.1573232436164114</v>
      </c>
      <c r="FU52" s="2">
        <f t="shared" si="64"/>
        <v>0.12247438161522349</v>
      </c>
      <c r="FW52" s="2">
        <f t="shared" si="53"/>
        <v>2.9457239736984309E-5</v>
      </c>
      <c r="FX52" s="2">
        <f t="shared" si="53"/>
        <v>3.4227634600107817E-5</v>
      </c>
      <c r="FY52" s="2">
        <f t="shared" si="53"/>
        <v>3.7171091279403144E-5</v>
      </c>
      <c r="FZ52" s="2">
        <f t="shared" si="53"/>
        <v>3.4048526700182786E-5</v>
      </c>
      <c r="GA52" s="2">
        <f t="shared" si="53"/>
        <v>3.5627660439865919E-5</v>
      </c>
      <c r="GB52" s="2">
        <f t="shared" si="53"/>
        <v>3.6189824486361225E-5</v>
      </c>
      <c r="GC52" s="2">
        <f t="shared" si="53"/>
        <v>4.2268550679310931E-5</v>
      </c>
      <c r="GD52" s="2">
        <f t="shared" si="53"/>
        <v>5.0331511412609997E-5</v>
      </c>
      <c r="GE52" s="2">
        <f t="shared" si="53"/>
        <v>4.6046274288264362E-5</v>
      </c>
      <c r="GF52" s="2">
        <f t="shared" si="53"/>
        <v>4.6382404384653297E-5</v>
      </c>
      <c r="GG52" s="2">
        <f t="shared" si="53"/>
        <v>4.0574947994583653E-5</v>
      </c>
      <c r="GH52" s="2">
        <f t="shared" si="53"/>
        <v>3.4554906046802135E-5</v>
      </c>
      <c r="GI52" s="2">
        <f t="shared" si="53"/>
        <v>3.3359845076396058E-5</v>
      </c>
      <c r="GJ52" s="2">
        <f t="shared" si="53"/>
        <v>3.1349491562040124E-5</v>
      </c>
      <c r="GK52" s="2">
        <f t="shared" si="53"/>
        <v>2.4528499646238076E-5</v>
      </c>
      <c r="GM52" s="86">
        <f t="shared" si="54"/>
        <v>1.3477475800209175E-6</v>
      </c>
      <c r="GN52" s="86">
        <f t="shared" si="54"/>
        <v>1.1987709900356625E-6</v>
      </c>
      <c r="GO52" s="86">
        <f t="shared" si="54"/>
        <v>1.6874805821474217E-6</v>
      </c>
      <c r="GP52" s="86">
        <f t="shared" si="54"/>
        <v>1.8492668731673449E-6</v>
      </c>
      <c r="GQ52" s="86">
        <f t="shared" si="54"/>
        <v>3.4648605644921716E-7</v>
      </c>
      <c r="GR52" s="86">
        <f t="shared" si="54"/>
        <v>4.1514043973122496E-7</v>
      </c>
      <c r="GS52" s="86">
        <f t="shared" si="54"/>
        <v>2.6213869116039263E-7</v>
      </c>
      <c r="GT52" s="86">
        <f t="shared" si="54"/>
        <v>4.6129728562645681E-7</v>
      </c>
      <c r="GU52" s="86">
        <f t="shared" si="54"/>
        <v>2.6926364131794508E-7</v>
      </c>
      <c r="GV52" s="86">
        <f t="shared" si="54"/>
        <v>7.0830597373741463E-7</v>
      </c>
      <c r="GW52" s="86">
        <f t="shared" si="54"/>
        <v>2.9036609566737408E-8</v>
      </c>
      <c r="GX52" s="86">
        <f t="shared" si="54"/>
        <v>2.1092416076096099E-7</v>
      </c>
      <c r="GY52" s="86">
        <f t="shared" si="54"/>
        <v>5.8423095162331224E-8</v>
      </c>
      <c r="GZ52" s="86">
        <f t="shared" si="54"/>
        <v>3.8946261106407955E-8</v>
      </c>
      <c r="HA52" s="86">
        <f t="shared" si="54"/>
        <v>1.3574138009357047E-11</v>
      </c>
      <c r="HC52" s="86">
        <f t="shared" si="58"/>
        <v>2.7258509003402737E-15</v>
      </c>
      <c r="HD52" s="86">
        <f t="shared" si="58"/>
        <v>8.5854177793943108E-18</v>
      </c>
      <c r="HE52" s="86">
        <f t="shared" si="58"/>
        <v>5.4329401019336136E-18</v>
      </c>
      <c r="HF52" s="86">
        <f t="shared" si="58"/>
        <v>2.4279507143202192E-19</v>
      </c>
      <c r="HG52" s="86">
        <f t="shared" si="58"/>
        <v>7.3810411315609618E-20</v>
      </c>
      <c r="HH52" s="86">
        <f t="shared" si="58"/>
        <v>3.6143677052290039E-20</v>
      </c>
      <c r="HI52" s="86">
        <f t="shared" si="58"/>
        <v>1.3671815124135524E-19</v>
      </c>
      <c r="HJ52" s="86">
        <f t="shared" si="58"/>
        <v>7.6540496841682531E-19</v>
      </c>
      <c r="HK52" s="86">
        <f t="shared" si="58"/>
        <v>3.235037197655734E-19</v>
      </c>
      <c r="HL52" s="86">
        <f t="shared" si="58"/>
        <v>1.6125258618349709E-19</v>
      </c>
      <c r="HM52" s="86">
        <f t="shared" si="58"/>
        <v>2.1906868492113527E-21</v>
      </c>
      <c r="HN52" s="86">
        <f t="shared" si="58"/>
        <v>3.5601463309724697E-20</v>
      </c>
      <c r="HO52" s="86">
        <f t="shared" si="58"/>
        <v>2.3627003496366462E-20</v>
      </c>
      <c r="HP52" s="86">
        <f t="shared" si="58"/>
        <v>4.0099317953115732E-21</v>
      </c>
      <c r="HQ52" s="86">
        <f t="shared" si="58"/>
        <v>1.5004480109243219E-30</v>
      </c>
      <c r="HS52" s="86">
        <f t="shared" si="55"/>
        <v>1.3601315401879617E-102</v>
      </c>
      <c r="HT52" s="86">
        <f t="shared" si="55"/>
        <v>9.7656637628893683E-116</v>
      </c>
      <c r="HU52" s="86">
        <f t="shared" si="55"/>
        <v>1.7957423510833518E-120</v>
      </c>
      <c r="HV52" s="86">
        <f t="shared" si="55"/>
        <v>2.4419987326436635E-131</v>
      </c>
      <c r="HW52" s="86">
        <f t="shared" si="55"/>
        <v>4.8188331301419984E-137</v>
      </c>
      <c r="HX52" s="86">
        <f t="shared" si="55"/>
        <v>6.6435576851532105E-139</v>
      </c>
      <c r="HY52" s="86">
        <f t="shared" si="55"/>
        <v>8.329489320106459E-137</v>
      </c>
      <c r="HZ52" s="86">
        <f t="shared" si="55"/>
        <v>2.6024203058460491E-129</v>
      </c>
      <c r="IA52" s="86">
        <f t="shared" si="55"/>
        <v>2.9579121162671551E-131</v>
      </c>
      <c r="IB52" s="86">
        <f t="shared" si="55"/>
        <v>1.0090505628014599E-133</v>
      </c>
      <c r="IC52" s="86">
        <f t="shared" si="55"/>
        <v>4.9493588452741949E-149</v>
      </c>
      <c r="ID52" s="86">
        <f t="shared" si="55"/>
        <v>1.1641838446064837E-140</v>
      </c>
      <c r="IE52" s="86">
        <f t="shared" si="55"/>
        <v>1.2712376081961721E-142</v>
      </c>
      <c r="IF52" s="86">
        <f t="shared" si="55"/>
        <v>2.1053824004366298E-77</v>
      </c>
      <c r="IG52" s="86">
        <f t="shared" si="55"/>
        <v>1.127594052831379E-51</v>
      </c>
      <c r="II52" s="86">
        <f t="shared" si="56"/>
        <v>1.1229708709570073E-148</v>
      </c>
      <c r="IJ52" s="86">
        <f t="shared" si="56"/>
        <v>1.4698486591034959E-169</v>
      </c>
      <c r="IK52" s="86">
        <f t="shared" si="56"/>
        <v>9.4769501927308024E-177</v>
      </c>
      <c r="IL52" s="86">
        <f t="shared" si="56"/>
        <v>1.6294869114799937E-193</v>
      </c>
      <c r="IM52" s="86">
        <f t="shared" si="56"/>
        <v>5.2216895933216392E-202</v>
      </c>
      <c r="IN52" s="86">
        <f t="shared" si="56"/>
        <v>6.9042262990921341E-203</v>
      </c>
      <c r="IO52" s="86">
        <f t="shared" si="56"/>
        <v>1.1240896623951525E-199</v>
      </c>
      <c r="IP52" s="86">
        <f t="shared" si="56"/>
        <v>4.2657290740499886E-186</v>
      </c>
      <c r="IQ52" s="86">
        <f t="shared" si="56"/>
        <v>5.420112075332439E-189</v>
      </c>
      <c r="IR52" s="86">
        <f t="shared" si="56"/>
        <v>3.4168171900645259E-196</v>
      </c>
      <c r="IS52" s="86">
        <f t="shared" si="56"/>
        <v>4.6597158776930722E-219</v>
      </c>
      <c r="IT52" s="86">
        <f t="shared" si="56"/>
        <v>7.0650778810193475E-207</v>
      </c>
      <c r="IU52" s="86">
        <f t="shared" si="56"/>
        <v>1.5148908870978002E-209</v>
      </c>
      <c r="IV52" s="86">
        <f t="shared" si="56"/>
        <v>3.0336150785321363E-217</v>
      </c>
      <c r="IW52" s="86">
        <f t="shared" si="56"/>
        <v>4.4263250111569535E-119</v>
      </c>
      <c r="IY52" s="86">
        <f t="shared" si="57"/>
        <v>1.3477475827467684E-6</v>
      </c>
      <c r="IZ52" s="86">
        <f t="shared" si="57"/>
        <v>1.1987709900442478E-6</v>
      </c>
      <c r="JA52" s="86">
        <f t="shared" si="57"/>
        <v>1.6874805821528545E-6</v>
      </c>
      <c r="JB52" s="86">
        <f t="shared" si="57"/>
        <v>1.8492668731675878E-6</v>
      </c>
      <c r="JC52" s="86">
        <f t="shared" si="57"/>
        <v>3.4648605644929096E-7</v>
      </c>
      <c r="JD52" s="86">
        <f t="shared" si="57"/>
        <v>4.1514043973126112E-7</v>
      </c>
      <c r="JE52" s="86">
        <f t="shared" si="57"/>
        <v>2.6213869116052937E-7</v>
      </c>
      <c r="JF52" s="86">
        <f t="shared" si="57"/>
        <v>4.6129728562722221E-7</v>
      </c>
      <c r="JG52" s="86">
        <f t="shared" si="57"/>
        <v>2.692636413182686E-7</v>
      </c>
      <c r="JH52" s="86">
        <f t="shared" si="57"/>
        <v>7.0830597373757588E-7</v>
      </c>
      <c r="JI52" s="86">
        <f t="shared" si="57"/>
        <v>2.9036609566739599E-8</v>
      </c>
      <c r="JJ52" s="86">
        <f t="shared" si="57"/>
        <v>2.109241607609966E-7</v>
      </c>
      <c r="JK52" s="86">
        <f t="shared" si="57"/>
        <v>5.8423095162354849E-8</v>
      </c>
      <c r="JL52" s="86">
        <f t="shared" si="57"/>
        <v>3.8946261106411966E-8</v>
      </c>
      <c r="JM52" s="86">
        <f t="shared" si="57"/>
        <v>1.3574138009357047E-11</v>
      </c>
    </row>
    <row r="53" spans="2:273" x14ac:dyDescent="0.25">
      <c r="B53" s="2">
        <v>26</v>
      </c>
      <c r="C53" s="37">
        <v>102.645</v>
      </c>
      <c r="D53" s="37">
        <v>100.55</v>
      </c>
      <c r="E53" s="37">
        <v>100.593</v>
      </c>
      <c r="F53" s="37">
        <v>100</v>
      </c>
      <c r="G53" s="37">
        <v>99.813999999999993</v>
      </c>
      <c r="H53" s="37">
        <v>99.102000000000004</v>
      </c>
      <c r="I53" s="37">
        <v>99.915000000000006</v>
      </c>
      <c r="J53" s="37">
        <v>102.712</v>
      </c>
      <c r="K53" s="37">
        <v>100.508</v>
      </c>
      <c r="L53" s="37">
        <v>102.271</v>
      </c>
      <c r="M53" s="37">
        <v>102.53400000000001</v>
      </c>
      <c r="N53" s="37">
        <v>102.172</v>
      </c>
      <c r="O53" s="37">
        <v>104.684</v>
      </c>
      <c r="P53" s="37">
        <v>104.63800000000001</v>
      </c>
      <c r="Q53" s="37">
        <v>109.947</v>
      </c>
      <c r="S53" s="4">
        <f t="shared" si="59"/>
        <v>103.78629271203971</v>
      </c>
      <c r="T53" s="4">
        <f t="shared" si="59"/>
        <v>101.21291070684134</v>
      </c>
      <c r="U53" s="4">
        <f t="shared" si="59"/>
        <v>100.6843701635657</v>
      </c>
      <c r="V53" s="4">
        <f t="shared" si="59"/>
        <v>100.09164830571891</v>
      </c>
      <c r="W53" s="4">
        <f t="shared" si="59"/>
        <v>100.61684257876563</v>
      </c>
      <c r="X53" s="4">
        <f t="shared" si="59"/>
        <v>100.74876224637623</v>
      </c>
      <c r="Y53" s="4">
        <f t="shared" si="59"/>
        <v>102.28654639327604</v>
      </c>
      <c r="Z53" s="4">
        <f t="shared" si="59"/>
        <v>102.10507854209831</v>
      </c>
      <c r="AA53" s="4">
        <f t="shared" si="59"/>
        <v>103.37402939771533</v>
      </c>
      <c r="AB53" s="4">
        <f t="shared" si="59"/>
        <v>103.60498612742171</v>
      </c>
      <c r="AC53" s="4">
        <f t="shared" si="59"/>
        <v>104.73791512653786</v>
      </c>
      <c r="AD53" s="4">
        <f t="shared" si="59"/>
        <v>103.14198467848529</v>
      </c>
      <c r="AE53" s="4">
        <f t="shared" si="59"/>
        <v>106.65694479882301</v>
      </c>
      <c r="AF53" s="4">
        <f t="shared" si="59"/>
        <v>105.97376138523791</v>
      </c>
      <c r="AG53" s="4">
        <f t="shared" si="59"/>
        <v>110.57978503777741</v>
      </c>
      <c r="AI53" s="4">
        <f t="shared" si="60"/>
        <v>-1.1412927120397143</v>
      </c>
      <c r="AJ53" s="4">
        <f t="shared" si="60"/>
        <v>-0.66291070684134468</v>
      </c>
      <c r="AK53" s="4">
        <f t="shared" si="60"/>
        <v>-9.1370163565699158E-2</v>
      </c>
      <c r="AL53" s="4">
        <f t="shared" si="60"/>
        <v>-9.1648305718905476E-2</v>
      </c>
      <c r="AM53" s="4">
        <f t="shared" si="60"/>
        <v>-0.80284257876563458</v>
      </c>
      <c r="AN53" s="4">
        <f t="shared" si="60"/>
        <v>-1.6467622463762268</v>
      </c>
      <c r="AO53" s="4">
        <f t="shared" si="60"/>
        <v>-2.3715463932760343</v>
      </c>
      <c r="AP53" s="4">
        <f t="shared" si="60"/>
        <v>0.6069214579016915</v>
      </c>
      <c r="AQ53" s="4">
        <f t="shared" si="60"/>
        <v>-2.8660293977153373</v>
      </c>
      <c r="AR53" s="4">
        <f t="shared" si="60"/>
        <v>-1.33398612742171</v>
      </c>
      <c r="AS53" s="4">
        <f t="shared" si="60"/>
        <v>-2.2039151265378507</v>
      </c>
      <c r="AT53" s="4">
        <f t="shared" si="60"/>
        <v>-0.96998467848528946</v>
      </c>
      <c r="AU53" s="4">
        <f t="shared" si="60"/>
        <v>-1.9729447988230078</v>
      </c>
      <c r="AV53" s="4">
        <f t="shared" si="60"/>
        <v>-1.3357613852379018</v>
      </c>
      <c r="AW53" s="4">
        <f t="shared" si="60"/>
        <v>-0.6327850377774098</v>
      </c>
      <c r="AY53" s="2">
        <f t="shared" si="51"/>
        <v>103.78357446367289</v>
      </c>
      <c r="AZ53" s="2">
        <f t="shared" si="51"/>
        <v>101.21046266789129</v>
      </c>
      <c r="BA53" s="2">
        <f t="shared" si="51"/>
        <v>100.68083216083549</v>
      </c>
      <c r="BB53" s="2">
        <f t="shared" si="51"/>
        <v>100.08782156416432</v>
      </c>
      <c r="BC53" s="2">
        <f t="shared" si="51"/>
        <v>100.61600656362872</v>
      </c>
      <c r="BD53" s="2">
        <f t="shared" si="51"/>
        <v>100.74779894491702</v>
      </c>
      <c r="BE53" s="2">
        <f t="shared" si="51"/>
        <v>102.28590200058328</v>
      </c>
      <c r="BF53" s="2">
        <f t="shared" si="51"/>
        <v>102.10405050395515</v>
      </c>
      <c r="BG53" s="2">
        <f t="shared" si="51"/>
        <v>103.373394164647</v>
      </c>
      <c r="BH53" s="2">
        <f t="shared" si="51"/>
        <v>103.60348627487583</v>
      </c>
      <c r="BI53" s="2">
        <f t="shared" si="51"/>
        <v>104.73782968356404</v>
      </c>
      <c r="BJ53" s="2">
        <f t="shared" si="51"/>
        <v>103.141484186073</v>
      </c>
      <c r="BK53" s="2">
        <f t="shared" si="51"/>
        <v>106.65678183981913</v>
      </c>
      <c r="BL53" s="2">
        <f t="shared" si="51"/>
        <v>105.97365304866857</v>
      </c>
      <c r="BM53" s="2">
        <f t="shared" si="51"/>
        <v>110.57978497863152</v>
      </c>
      <c r="BO53" s="2">
        <f t="shared" si="10"/>
        <v>102.645</v>
      </c>
      <c r="BP53" s="2">
        <f t="shared" si="11"/>
        <v>100.55</v>
      </c>
      <c r="BQ53" s="2">
        <f t="shared" si="12"/>
        <v>100.593</v>
      </c>
      <c r="BR53" s="2">
        <f t="shared" si="13"/>
        <v>100</v>
      </c>
      <c r="BS53" s="2">
        <f t="shared" si="14"/>
        <v>99.813999999999993</v>
      </c>
      <c r="BT53" s="2">
        <f t="shared" si="15"/>
        <v>99.102000000000004</v>
      </c>
      <c r="BU53" s="2">
        <f t="shared" si="16"/>
        <v>99.915000000000006</v>
      </c>
      <c r="BV53" s="2">
        <f t="shared" si="17"/>
        <v>102.712</v>
      </c>
      <c r="BW53" s="2">
        <f t="shared" si="18"/>
        <v>100.508</v>
      </c>
      <c r="BX53" s="2">
        <f t="shared" si="19"/>
        <v>102.271</v>
      </c>
      <c r="BY53" s="2">
        <f t="shared" si="20"/>
        <v>102.53400000000001</v>
      </c>
      <c r="BZ53" s="2">
        <f t="shared" si="21"/>
        <v>102.172</v>
      </c>
      <c r="CA53" s="2">
        <f t="shared" si="22"/>
        <v>104.684</v>
      </c>
      <c r="CB53" s="2">
        <f t="shared" si="23"/>
        <v>104.63800000000001</v>
      </c>
      <c r="CC53" s="2">
        <f t="shared" si="24"/>
        <v>109.947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103.54513808950652</v>
      </c>
      <c r="DL53" s="2">
        <f t="shared" si="61"/>
        <v>101.56672631578948</v>
      </c>
      <c r="DM53" s="2">
        <f t="shared" si="61"/>
        <v>101.30212802275962</v>
      </c>
      <c r="DN53" s="2">
        <f t="shared" si="61"/>
        <v>100.49962483130906</v>
      </c>
      <c r="DO53" s="2">
        <f t="shared" si="61"/>
        <v>100.47879729729729</v>
      </c>
      <c r="DP53" s="2">
        <f t="shared" si="61"/>
        <v>101.15112588904695</v>
      </c>
      <c r="DQ53" s="2">
        <f t="shared" si="61"/>
        <v>102.79212324929972</v>
      </c>
      <c r="DR53" s="2">
        <f t="shared" si="61"/>
        <v>102.53806563706566</v>
      </c>
      <c r="DS53" s="2">
        <f t="shared" si="61"/>
        <v>103.90692745376957</v>
      </c>
      <c r="DT53" s="2">
        <f t="shared" si="61"/>
        <v>104.10959815078235</v>
      </c>
      <c r="DU53" s="2">
        <f t="shared" si="61"/>
        <v>105.01556405971479</v>
      </c>
      <c r="DV53" s="2">
        <f t="shared" si="61"/>
        <v>103.5689155298155</v>
      </c>
      <c r="DW53" s="2">
        <f t="shared" si="61"/>
        <v>106.71503030303029</v>
      </c>
      <c r="DX53" s="2">
        <f t="shared" si="61"/>
        <v>106.32133333333333</v>
      </c>
      <c r="DY53" s="2">
        <f t="shared" si="61"/>
        <v>109.49413268213267</v>
      </c>
      <c r="EA53" s="2">
        <f t="shared" si="62"/>
        <v>104.78053125970072</v>
      </c>
      <c r="EB53" s="2">
        <f t="shared" si="62"/>
        <v>99.622561027287318</v>
      </c>
      <c r="EC53" s="2">
        <f t="shared" si="62"/>
        <v>98.119870356924494</v>
      </c>
      <c r="ED53" s="2">
        <f t="shared" si="62"/>
        <v>98.383082300705183</v>
      </c>
      <c r="EE53" s="2">
        <f t="shared" si="62"/>
        <v>101.23392792193748</v>
      </c>
      <c r="EF53" s="2">
        <f t="shared" si="62"/>
        <v>98.901322832707791</v>
      </c>
      <c r="EG53" s="2">
        <f t="shared" si="62"/>
        <v>100.01977359951449</v>
      </c>
      <c r="EH53" s="2">
        <f t="shared" si="62"/>
        <v>100.21437940376383</v>
      </c>
      <c r="EI53" s="2">
        <f t="shared" si="62"/>
        <v>100.91483676757177</v>
      </c>
      <c r="EJ53" s="2">
        <f t="shared" si="62"/>
        <v>101.44150336837809</v>
      </c>
      <c r="EK53" s="2">
        <f t="shared" si="62"/>
        <v>103.32863414446564</v>
      </c>
      <c r="EL53" s="2">
        <f t="shared" si="62"/>
        <v>101.13551350338325</v>
      </c>
      <c r="EM53" s="2">
        <f t="shared" si="62"/>
        <v>106.37498821788212</v>
      </c>
      <c r="EN53" s="2">
        <f t="shared" si="62"/>
        <v>104.27474404371584</v>
      </c>
      <c r="EO53" s="2">
        <f t="shared" si="62"/>
        <v>117.67433013503909</v>
      </c>
      <c r="EQ53" s="2">
        <f t="shared" si="63"/>
        <v>100.84583021750583</v>
      </c>
      <c r="ER53" s="2">
        <f t="shared" si="63"/>
        <v>97.786485974110064</v>
      </c>
      <c r="ES53" s="2">
        <f t="shared" si="63"/>
        <v>96.290818198350195</v>
      </c>
      <c r="ET53" s="2">
        <f t="shared" si="63"/>
        <v>97.976834451715348</v>
      </c>
      <c r="EU53" s="2">
        <f t="shared" si="63"/>
        <v>97.982533138948597</v>
      </c>
      <c r="EV53" s="2">
        <f t="shared" si="63"/>
        <v>97.848568018168862</v>
      </c>
      <c r="EW53" s="2">
        <f t="shared" si="63"/>
        <v>100.85891495169658</v>
      </c>
      <c r="EX53" s="2">
        <f t="shared" si="63"/>
        <v>98.304140396199841</v>
      </c>
      <c r="EY53" s="2">
        <f t="shared" si="63"/>
        <v>101.82764878835927</v>
      </c>
      <c r="EZ53" s="2">
        <f t="shared" si="63"/>
        <v>102.61395106009772</v>
      </c>
      <c r="FA53" s="2">
        <f t="shared" si="63"/>
        <v>102.95267422126958</v>
      </c>
      <c r="FB53" s="2">
        <f t="shared" si="63"/>
        <v>101.35929904506935</v>
      </c>
      <c r="FC53" s="2">
        <f t="shared" si="63"/>
        <v>105.66909419721458</v>
      </c>
      <c r="FD53" s="2">
        <f t="shared" si="63"/>
        <v>106.63228615446297</v>
      </c>
      <c r="FE53" s="2">
        <f t="shared" si="63"/>
        <v>116.12227347657748</v>
      </c>
      <c r="FG53" s="2">
        <f t="shared" si="64"/>
        <v>0.19310731784810725</v>
      </c>
      <c r="FH53" s="2">
        <f t="shared" si="64"/>
        <v>0.1832121695627914</v>
      </c>
      <c r="FI53" s="2">
        <f t="shared" si="64"/>
        <v>0.19521402105481364</v>
      </c>
      <c r="FJ53" s="2">
        <f t="shared" si="64"/>
        <v>0.19455696949135301</v>
      </c>
      <c r="FK53" s="2">
        <f t="shared" si="64"/>
        <v>0.18187089358767949</v>
      </c>
      <c r="FL53" s="2">
        <f t="shared" si="64"/>
        <v>0.17925354328396595</v>
      </c>
      <c r="FM53" s="2">
        <f t="shared" si="64"/>
        <v>0.18261049427832224</v>
      </c>
      <c r="FN53" s="2">
        <f t="shared" si="64"/>
        <v>0.18673334905135155</v>
      </c>
      <c r="FO53" s="2">
        <f t="shared" si="64"/>
        <v>0.17832994771986896</v>
      </c>
      <c r="FP53" s="2">
        <f t="shared" si="64"/>
        <v>0.18971271429188688</v>
      </c>
      <c r="FQ53" s="2">
        <f t="shared" si="64"/>
        <v>0.164629038479645</v>
      </c>
      <c r="FR53" s="2">
        <f t="shared" si="64"/>
        <v>0.17565524233757884</v>
      </c>
      <c r="FS53" s="2">
        <f t="shared" si="64"/>
        <v>0.17122187342034775</v>
      </c>
      <c r="FT53" s="2">
        <f t="shared" si="64"/>
        <v>0.16992237984262529</v>
      </c>
      <c r="FU53" s="2">
        <f t="shared" si="64"/>
        <v>0.13272222891440122</v>
      </c>
      <c r="FW53" s="2">
        <f t="shared" si="53"/>
        <v>3.2299129296642766E-5</v>
      </c>
      <c r="FX53" s="2">
        <f t="shared" si="53"/>
        <v>3.7529731113128913E-5</v>
      </c>
      <c r="FY53" s="2">
        <f t="shared" si="53"/>
        <v>4.0757144951447102E-5</v>
      </c>
      <c r="FZ53" s="2">
        <f t="shared" si="53"/>
        <v>3.7333344499736467E-5</v>
      </c>
      <c r="GA53" s="2">
        <f t="shared" si="53"/>
        <v>3.9064818574701617E-5</v>
      </c>
      <c r="GB53" s="2">
        <f t="shared" si="53"/>
        <v>3.9681214923431803E-5</v>
      </c>
      <c r="GC53" s="2">
        <f t="shared" si="53"/>
        <v>4.6346355202301301E-5</v>
      </c>
      <c r="GD53" s="2">
        <f t="shared" si="53"/>
        <v>5.5187136860003506E-5</v>
      </c>
      <c r="GE53" s="2">
        <f t="shared" si="53"/>
        <v>5.0488511477442853E-5</v>
      </c>
      <c r="GF53" s="2">
        <f t="shared" si="53"/>
        <v>5.0857067512649637E-5</v>
      </c>
      <c r="GG53" s="2">
        <f t="shared" si="53"/>
        <v>4.4489371627708709E-5</v>
      </c>
      <c r="GH53" s="2">
        <f t="shared" si="53"/>
        <v>3.7888574737353684E-5</v>
      </c>
      <c r="GI53" s="2">
        <f t="shared" si="53"/>
        <v>3.6578225026050583E-5</v>
      </c>
      <c r="GJ53" s="2">
        <f t="shared" si="53"/>
        <v>3.4373929992543164E-5</v>
      </c>
      <c r="GK53" s="2">
        <f t="shared" si="53"/>
        <v>2.6894901400352266E-5</v>
      </c>
      <c r="GM53" s="86">
        <f t="shared" si="54"/>
        <v>2.7130308121764586E-6</v>
      </c>
      <c r="GN53" s="86">
        <f t="shared" si="54"/>
        <v>2.3688723867700223E-6</v>
      </c>
      <c r="GO53" s="86">
        <f t="shared" si="54"/>
        <v>3.3520211326403648E-6</v>
      </c>
      <c r="GP53" s="86">
        <f t="shared" si="54"/>
        <v>3.6377162126735499E-6</v>
      </c>
      <c r="GQ53" s="86">
        <f t="shared" si="54"/>
        <v>7.5603525171560013E-7</v>
      </c>
      <c r="GR53" s="86">
        <f t="shared" si="54"/>
        <v>8.8491743299720597E-7</v>
      </c>
      <c r="GS53" s="86">
        <f t="shared" si="54"/>
        <v>5.869559432083375E-7</v>
      </c>
      <c r="GT53" s="86">
        <f t="shared" si="54"/>
        <v>9.9808259603585511E-7</v>
      </c>
      <c r="GU53" s="86">
        <f t="shared" si="54"/>
        <v>5.9309064026470554E-7</v>
      </c>
      <c r="GV53" s="86">
        <f t="shared" si="54"/>
        <v>1.4914280816035475E-6</v>
      </c>
      <c r="GW53" s="86">
        <f t="shared" si="54"/>
        <v>7.3000477881168297E-8</v>
      </c>
      <c r="GX53" s="86">
        <f t="shared" si="54"/>
        <v>4.6984845830850306E-7</v>
      </c>
      <c r="GY53" s="86">
        <f t="shared" si="54"/>
        <v>1.4231496783533656E-7</v>
      </c>
      <c r="GZ53" s="86">
        <f t="shared" si="54"/>
        <v>9.7582520861195894E-8</v>
      </c>
      <c r="HA53" s="86">
        <f t="shared" si="54"/>
        <v>5.2727998908115889E-11</v>
      </c>
      <c r="HC53" s="86">
        <f t="shared" si="58"/>
        <v>8.5298191402356868E-15</v>
      </c>
      <c r="HD53" s="86">
        <f t="shared" si="58"/>
        <v>3.2847156914046409E-17</v>
      </c>
      <c r="HE53" s="86">
        <f t="shared" si="58"/>
        <v>2.179724936357453E-17</v>
      </c>
      <c r="HF53" s="86">
        <f t="shared" si="58"/>
        <v>1.0866990075349712E-18</v>
      </c>
      <c r="HG53" s="86">
        <f t="shared" si="58"/>
        <v>3.5121033492035935E-19</v>
      </c>
      <c r="HH53" s="86">
        <f t="shared" si="58"/>
        <v>1.7524641621142986E-19</v>
      </c>
      <c r="HI53" s="86">
        <f t="shared" si="58"/>
        <v>6.5419799442705445E-19</v>
      </c>
      <c r="HJ53" s="86">
        <f t="shared" si="58"/>
        <v>3.4504784938966602E-18</v>
      </c>
      <c r="HK53" s="86">
        <f t="shared" si="58"/>
        <v>1.4792977370260633E-18</v>
      </c>
      <c r="HL53" s="86">
        <f t="shared" si="58"/>
        <v>7.6967224616429597E-19</v>
      </c>
      <c r="HM53" s="86">
        <f t="shared" si="58"/>
        <v>1.2131739325456274E-20</v>
      </c>
      <c r="HN53" s="86">
        <f t="shared" si="58"/>
        <v>1.7411391279099483E-19</v>
      </c>
      <c r="HO53" s="86">
        <f t="shared" si="58"/>
        <v>1.1698270443940593E-19</v>
      </c>
      <c r="HP53" s="86">
        <f t="shared" si="58"/>
        <v>2.1246119303436374E-20</v>
      </c>
      <c r="HQ53" s="86">
        <f t="shared" si="58"/>
        <v>1.732562955159304E-29</v>
      </c>
      <c r="HS53" s="86">
        <f t="shared" si="55"/>
        <v>2.7192812241107075E-100</v>
      </c>
      <c r="HT53" s="86">
        <f t="shared" si="55"/>
        <v>4.3836197255508964E-113</v>
      </c>
      <c r="HU53" s="86">
        <f t="shared" si="55"/>
        <v>1.0977417560417457E-117</v>
      </c>
      <c r="HV53" s="86">
        <f t="shared" si="55"/>
        <v>2.5651974145625877E-128</v>
      </c>
      <c r="HW53" s="86">
        <f t="shared" si="55"/>
        <v>7.1062134120278914E-134</v>
      </c>
      <c r="HX53" s="86">
        <f t="shared" si="55"/>
        <v>1.0586174785478675E-135</v>
      </c>
      <c r="HY53" s="86">
        <f t="shared" si="55"/>
        <v>1.3218972842119099E-133</v>
      </c>
      <c r="HZ53" s="86">
        <f t="shared" si="55"/>
        <v>2.9511338877624597E-126</v>
      </c>
      <c r="IA53" s="86">
        <f t="shared" si="55"/>
        <v>3.5107194970867275E-128</v>
      </c>
      <c r="IB53" s="86">
        <f t="shared" si="55"/>
        <v>1.4748608083235895E-130</v>
      </c>
      <c r="IC53" s="86">
        <f t="shared" si="55"/>
        <v>1.5227470919910627E-145</v>
      </c>
      <c r="ID53" s="86">
        <f t="shared" si="55"/>
        <v>2.0230587898211322E-137</v>
      </c>
      <c r="IE53" s="86">
        <f t="shared" si="55"/>
        <v>2.3825293563153697E-139</v>
      </c>
      <c r="IF53" s="86">
        <f t="shared" si="55"/>
        <v>1.1189475925227938E-75</v>
      </c>
      <c r="IG53" s="86">
        <f t="shared" si="55"/>
        <v>1.4605633614410588E-50</v>
      </c>
      <c r="II53" s="86">
        <f t="shared" si="56"/>
        <v>4.250260813824822E-146</v>
      </c>
      <c r="IJ53" s="86">
        <f t="shared" si="56"/>
        <v>1.4279402254806216E-166</v>
      </c>
      <c r="IK53" s="86">
        <f t="shared" si="56"/>
        <v>1.3099962188930789E-173</v>
      </c>
      <c r="IL53" s="86">
        <f t="shared" si="56"/>
        <v>4.2118035732916753E-190</v>
      </c>
      <c r="IM53" s="86">
        <f t="shared" si="56"/>
        <v>1.9823369566131444E-198</v>
      </c>
      <c r="IN53" s="86">
        <f t="shared" si="56"/>
        <v>2.7521717453695586E-199</v>
      </c>
      <c r="IO53" s="86">
        <f t="shared" si="56"/>
        <v>4.4484342540509956E-196</v>
      </c>
      <c r="IP53" s="86">
        <f t="shared" si="56"/>
        <v>1.0946698681116022E-182</v>
      </c>
      <c r="IQ53" s="86">
        <f t="shared" si="56"/>
        <v>1.4661219587027078E-185</v>
      </c>
      <c r="IR53" s="86">
        <f t="shared" si="56"/>
        <v>1.2601767091444588E-192</v>
      </c>
      <c r="IS53" s="86">
        <f t="shared" si="56"/>
        <v>4.0029616467113083E-215</v>
      </c>
      <c r="IT53" s="86">
        <f t="shared" si="56"/>
        <v>3.1966583013015049E-203</v>
      </c>
      <c r="IU53" s="86">
        <f t="shared" si="56"/>
        <v>7.4295393265215687E-206</v>
      </c>
      <c r="IV53" s="86">
        <f t="shared" si="56"/>
        <v>1.9342790189154783E-213</v>
      </c>
      <c r="IW53" s="86">
        <f t="shared" si="56"/>
        <v>4.6701115582051734E-117</v>
      </c>
      <c r="IY53" s="86">
        <f t="shared" si="57"/>
        <v>2.7130308207062778E-6</v>
      </c>
      <c r="IZ53" s="86">
        <f t="shared" si="57"/>
        <v>2.3688723868028694E-6</v>
      </c>
      <c r="JA53" s="86">
        <f t="shared" si="57"/>
        <v>3.3520211326621619E-6</v>
      </c>
      <c r="JB53" s="86">
        <f t="shared" si="57"/>
        <v>3.6377162126746366E-6</v>
      </c>
      <c r="JC53" s="86">
        <f t="shared" si="57"/>
        <v>7.5603525171595133E-7</v>
      </c>
      <c r="JD53" s="86">
        <f t="shared" si="57"/>
        <v>8.849174329973812E-7</v>
      </c>
      <c r="JE53" s="86">
        <f t="shared" si="57"/>
        <v>5.8695594320899173E-7</v>
      </c>
      <c r="JF53" s="86">
        <f t="shared" si="57"/>
        <v>9.980825960393055E-7</v>
      </c>
      <c r="JG53" s="86">
        <f t="shared" si="57"/>
        <v>5.9309064026618489E-7</v>
      </c>
      <c r="JH53" s="86">
        <f t="shared" si="57"/>
        <v>1.4914280816043173E-6</v>
      </c>
      <c r="JI53" s="86">
        <f t="shared" si="57"/>
        <v>7.3000477881180434E-8</v>
      </c>
      <c r="JJ53" s="86">
        <f t="shared" si="57"/>
        <v>4.6984845830867718E-7</v>
      </c>
      <c r="JK53" s="86">
        <f t="shared" si="57"/>
        <v>1.4231496783545353E-7</v>
      </c>
      <c r="JL53" s="86">
        <f t="shared" si="57"/>
        <v>9.7582520861217136E-8</v>
      </c>
      <c r="JM53" s="86">
        <f t="shared" si="57"/>
        <v>5.2727998908115889E-11</v>
      </c>
    </row>
    <row r="54" spans="2:273" x14ac:dyDescent="0.25">
      <c r="B54" s="2">
        <v>27</v>
      </c>
      <c r="C54" s="37">
        <v>103.59699999999999</v>
      </c>
      <c r="D54" s="37">
        <v>99.35</v>
      </c>
      <c r="E54" s="37">
        <v>101.797</v>
      </c>
      <c r="F54" s="37">
        <v>101.76300000000001</v>
      </c>
      <c r="G54" s="37">
        <v>100.03400000000001</v>
      </c>
      <c r="H54" s="37">
        <v>100.898</v>
      </c>
      <c r="I54" s="37">
        <v>101.831</v>
      </c>
      <c r="J54" s="37">
        <v>100.102</v>
      </c>
      <c r="K54" s="37">
        <v>103.39</v>
      </c>
      <c r="L54" s="37">
        <v>104.30500000000001</v>
      </c>
      <c r="M54" s="37">
        <v>104.44799999999999</v>
      </c>
      <c r="N54" s="37">
        <v>104.96599999999999</v>
      </c>
      <c r="O54" s="37">
        <v>107.175</v>
      </c>
      <c r="P54" s="37">
        <v>105.55200000000001</v>
      </c>
      <c r="Q54" s="37">
        <v>109.965</v>
      </c>
      <c r="S54" s="4">
        <f t="shared" si="59"/>
        <v>103.86199420130743</v>
      </c>
      <c r="T54" s="4">
        <f t="shared" si="59"/>
        <v>101.24715348850197</v>
      </c>
      <c r="U54" s="4">
        <f t="shared" si="59"/>
        <v>100.74287216991189</v>
      </c>
      <c r="V54" s="4">
        <f t="shared" si="59"/>
        <v>100.10900758832003</v>
      </c>
      <c r="W54" s="4">
        <f t="shared" si="59"/>
        <v>100.66836291924871</v>
      </c>
      <c r="X54" s="4">
        <f t="shared" si="59"/>
        <v>100.79328235731124</v>
      </c>
      <c r="Y54" s="4">
        <f t="shared" si="59"/>
        <v>102.36002172398933</v>
      </c>
      <c r="Z54" s="4">
        <f t="shared" si="59"/>
        <v>102.19760473734831</v>
      </c>
      <c r="AA54" s="4">
        <f t="shared" si="59"/>
        <v>103.46951273023073</v>
      </c>
      <c r="AB54" s="4">
        <f t="shared" si="59"/>
        <v>103.65782338160992</v>
      </c>
      <c r="AC54" s="4">
        <f t="shared" si="59"/>
        <v>104.79871548775012</v>
      </c>
      <c r="AD54" s="4">
        <f t="shared" si="59"/>
        <v>103.22512435862559</v>
      </c>
      <c r="AE54" s="4">
        <f t="shared" si="59"/>
        <v>106.83500865907503</v>
      </c>
      <c r="AF54" s="4">
        <f t="shared" si="59"/>
        <v>106.08732055216169</v>
      </c>
      <c r="AG54" s="4">
        <f t="shared" si="59"/>
        <v>110.7550526723775</v>
      </c>
      <c r="AI54" s="4">
        <f t="shared" si="60"/>
        <v>-0.2649942013074309</v>
      </c>
      <c r="AJ54" s="4">
        <f t="shared" si="60"/>
        <v>-1.8971534885019707</v>
      </c>
      <c r="AK54" s="4">
        <f t="shared" si="60"/>
        <v>1.0541278300881061</v>
      </c>
      <c r="AL54" s="4">
        <f t="shared" si="60"/>
        <v>1.6539924116799796</v>
      </c>
      <c r="AM54" s="4">
        <f t="shared" si="60"/>
        <v>-0.63436291924870147</v>
      </c>
      <c r="AN54" s="4">
        <f t="shared" si="60"/>
        <v>0.10471764268875461</v>
      </c>
      <c r="AO54" s="4">
        <f t="shared" si="60"/>
        <v>-0.52902172398933089</v>
      </c>
      <c r="AP54" s="4">
        <f t="shared" si="60"/>
        <v>-2.0956047373483102</v>
      </c>
      <c r="AQ54" s="4">
        <f t="shared" si="60"/>
        <v>-7.9512730230732132E-2</v>
      </c>
      <c r="AR54" s="4">
        <f t="shared" si="60"/>
        <v>0.64717661839009111</v>
      </c>
      <c r="AS54" s="4">
        <f t="shared" si="60"/>
        <v>-0.35071548775012218</v>
      </c>
      <c r="AT54" s="4">
        <f t="shared" si="60"/>
        <v>1.7408756413744015</v>
      </c>
      <c r="AU54" s="4">
        <f t="shared" si="60"/>
        <v>0.33999134092496774</v>
      </c>
      <c r="AV54" s="4">
        <f t="shared" si="60"/>
        <v>-0.53532055216167862</v>
      </c>
      <c r="AW54" s="4">
        <f t="shared" si="60"/>
        <v>-0.79005267237749877</v>
      </c>
      <c r="AY54" s="2">
        <f t="shared" si="51"/>
        <v>103.85677561902173</v>
      </c>
      <c r="AZ54" s="2">
        <f t="shared" si="51"/>
        <v>101.24252967866184</v>
      </c>
      <c r="BA54" s="2">
        <f t="shared" si="51"/>
        <v>100.73616631756391</v>
      </c>
      <c r="BB54" s="2">
        <f t="shared" si="51"/>
        <v>100.10182041091963</v>
      </c>
      <c r="BC54" s="2">
        <f t="shared" si="51"/>
        <v>100.66662820841142</v>
      </c>
      <c r="BD54" s="2">
        <f t="shared" si="51"/>
        <v>100.79132660748016</v>
      </c>
      <c r="BE54" s="2">
        <f t="shared" si="51"/>
        <v>102.35865164756665</v>
      </c>
      <c r="BF54" s="2">
        <f t="shared" si="51"/>
        <v>102.19548998953785</v>
      </c>
      <c r="BG54" s="2">
        <f t="shared" si="51"/>
        <v>103.46818218341612</v>
      </c>
      <c r="BH54" s="2">
        <f t="shared" si="51"/>
        <v>103.65481758409234</v>
      </c>
      <c r="BI54" s="2">
        <f t="shared" si="51"/>
        <v>104.79851215819714</v>
      </c>
      <c r="BJ54" s="2">
        <f t="shared" si="51"/>
        <v>103.22406439549324</v>
      </c>
      <c r="BK54" s="2">
        <f t="shared" si="51"/>
        <v>106.83463272067918</v>
      </c>
      <c r="BL54" s="2">
        <f t="shared" si="51"/>
        <v>106.08706379015845</v>
      </c>
      <c r="BM54" s="2">
        <f t="shared" si="51"/>
        <v>110.75505245782881</v>
      </c>
      <c r="BO54" s="2">
        <f t="shared" si="10"/>
        <v>103.59699999999999</v>
      </c>
      <c r="BP54" s="2">
        <f t="shared" si="11"/>
        <v>99.35</v>
      </c>
      <c r="BQ54" s="2">
        <f t="shared" si="12"/>
        <v>101.797</v>
      </c>
      <c r="BR54" s="2">
        <f t="shared" si="13"/>
        <v>101.76300000000001</v>
      </c>
      <c r="BS54" s="2">
        <f t="shared" si="14"/>
        <v>100.03400000000001</v>
      </c>
      <c r="BT54" s="2">
        <f t="shared" si="15"/>
        <v>100.898</v>
      </c>
      <c r="BU54" s="2">
        <f t="shared" si="16"/>
        <v>101.831</v>
      </c>
      <c r="BV54" s="2">
        <f t="shared" si="17"/>
        <v>100.102</v>
      </c>
      <c r="BW54" s="2">
        <f t="shared" si="18"/>
        <v>103.39</v>
      </c>
      <c r="BX54" s="2">
        <f t="shared" si="19"/>
        <v>104.30500000000001</v>
      </c>
      <c r="BY54" s="2">
        <f t="shared" si="20"/>
        <v>104.44799999999999</v>
      </c>
      <c r="BZ54" s="2">
        <f t="shared" si="21"/>
        <v>104.96599999999999</v>
      </c>
      <c r="CA54" s="2">
        <f t="shared" si="22"/>
        <v>107.175</v>
      </c>
      <c r="CB54" s="2">
        <f t="shared" si="23"/>
        <v>105.55200000000001</v>
      </c>
      <c r="CC54" s="2">
        <f t="shared" si="24"/>
        <v>109.965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103.65684713863662</v>
      </c>
      <c r="DL54" s="2">
        <f t="shared" si="61"/>
        <v>101.67571558704455</v>
      </c>
      <c r="DM54" s="2">
        <f t="shared" si="61"/>
        <v>101.46541963015649</v>
      </c>
      <c r="DN54" s="2">
        <f t="shared" si="61"/>
        <v>100.58817543859652</v>
      </c>
      <c r="DO54" s="2">
        <f t="shared" si="61"/>
        <v>100.56598288288288</v>
      </c>
      <c r="DP54" s="2">
        <f t="shared" si="61"/>
        <v>101.27039307728784</v>
      </c>
      <c r="DQ54" s="2">
        <f t="shared" si="61"/>
        <v>102.95499915966387</v>
      </c>
      <c r="DR54" s="2">
        <f t="shared" si="61"/>
        <v>102.72052522522524</v>
      </c>
      <c r="DS54" s="2">
        <f t="shared" si="61"/>
        <v>104.099039829303</v>
      </c>
      <c r="DT54" s="2">
        <f t="shared" si="61"/>
        <v>104.25226600284493</v>
      </c>
      <c r="DU54" s="2">
        <f t="shared" si="61"/>
        <v>105.14575757575757</v>
      </c>
      <c r="DV54" s="2">
        <f t="shared" si="61"/>
        <v>103.73809995709992</v>
      </c>
      <c r="DW54" s="2">
        <f t="shared" si="61"/>
        <v>106.97002796345809</v>
      </c>
      <c r="DX54" s="2">
        <f t="shared" si="61"/>
        <v>106.51408400178252</v>
      </c>
      <c r="DY54" s="2">
        <f t="shared" si="61"/>
        <v>109.62478958078957</v>
      </c>
      <c r="EA54" s="2">
        <f t="shared" si="62"/>
        <v>104.61932582107156</v>
      </c>
      <c r="EB54" s="2">
        <f t="shared" si="62"/>
        <v>99.48162375601926</v>
      </c>
      <c r="EC54" s="2">
        <f t="shared" si="62"/>
        <v>97.994673991134221</v>
      </c>
      <c r="ED54" s="2">
        <f t="shared" si="62"/>
        <v>98.265608026930551</v>
      </c>
      <c r="EE54" s="2">
        <f t="shared" si="62"/>
        <v>101.08023593408268</v>
      </c>
      <c r="EF54" s="2">
        <f t="shared" si="62"/>
        <v>98.791067464468085</v>
      </c>
      <c r="EG54" s="2">
        <f t="shared" si="62"/>
        <v>99.923977525268356</v>
      </c>
      <c r="EH54" s="2">
        <f t="shared" si="62"/>
        <v>100.11060765251517</v>
      </c>
      <c r="EI54" s="2">
        <f t="shared" si="62"/>
        <v>100.81695457970638</v>
      </c>
      <c r="EJ54" s="2">
        <f t="shared" si="62"/>
        <v>101.32725247524755</v>
      </c>
      <c r="EK54" s="2">
        <f t="shared" si="62"/>
        <v>103.19163800529134</v>
      </c>
      <c r="EL54" s="2">
        <f t="shared" si="62"/>
        <v>101.0239235432983</v>
      </c>
      <c r="EM54" s="2">
        <f t="shared" si="62"/>
        <v>106.23708502858469</v>
      </c>
      <c r="EN54" s="2">
        <f t="shared" si="62"/>
        <v>104.18412125683059</v>
      </c>
      <c r="EO54" s="2">
        <f t="shared" si="62"/>
        <v>117.49124164889837</v>
      </c>
      <c r="EQ54" s="2">
        <f t="shared" si="63"/>
        <v>100.73854564612027</v>
      </c>
      <c r="ER54" s="2">
        <f t="shared" si="63"/>
        <v>97.67048135278722</v>
      </c>
      <c r="ES54" s="2">
        <f t="shared" si="63"/>
        <v>96.191119689968858</v>
      </c>
      <c r="ET54" s="2">
        <f t="shared" si="63"/>
        <v>97.864776708688069</v>
      </c>
      <c r="EU54" s="2">
        <f t="shared" si="63"/>
        <v>97.874195946988436</v>
      </c>
      <c r="EV54" s="2">
        <f t="shared" si="63"/>
        <v>97.752473772344771</v>
      </c>
      <c r="EW54" s="2">
        <f t="shared" si="63"/>
        <v>100.75099897777729</v>
      </c>
      <c r="EX54" s="2">
        <f t="shared" si="63"/>
        <v>98.227875334911744</v>
      </c>
      <c r="EY54" s="2">
        <f t="shared" si="63"/>
        <v>101.71708461984866</v>
      </c>
      <c r="EZ54" s="2">
        <f t="shared" si="63"/>
        <v>102.48229585180717</v>
      </c>
      <c r="FA54" s="2">
        <f t="shared" si="63"/>
        <v>102.819769615048</v>
      </c>
      <c r="FB54" s="2">
        <f t="shared" si="63"/>
        <v>101.24460080315359</v>
      </c>
      <c r="FC54" s="2">
        <f t="shared" si="63"/>
        <v>105.54088094301731</v>
      </c>
      <c r="FD54" s="2">
        <f t="shared" si="63"/>
        <v>106.5092522058884</v>
      </c>
      <c r="FE54" s="2">
        <f t="shared" si="63"/>
        <v>115.95983777921555</v>
      </c>
      <c r="FG54" s="2">
        <f t="shared" si="64"/>
        <v>0.20786529880329971</v>
      </c>
      <c r="FH54" s="2">
        <f t="shared" si="64"/>
        <v>0.19739892973257495</v>
      </c>
      <c r="FI54" s="2">
        <f t="shared" si="64"/>
        <v>0.21009108391423842</v>
      </c>
      <c r="FJ54" s="2">
        <f t="shared" si="64"/>
        <v>0.20939698765413792</v>
      </c>
      <c r="FK54" s="2">
        <f t="shared" si="64"/>
        <v>0.19597871398280048</v>
      </c>
      <c r="FL54" s="2">
        <f t="shared" si="64"/>
        <v>0.19320628106339369</v>
      </c>
      <c r="FM54" s="2">
        <f t="shared" si="64"/>
        <v>0.19676188798055597</v>
      </c>
      <c r="FN54" s="2">
        <f t="shared" si="64"/>
        <v>0.20112562743000223</v>
      </c>
      <c r="FO54" s="2">
        <f t="shared" si="64"/>
        <v>0.19222763227050704</v>
      </c>
      <c r="FP54" s="2">
        <f t="shared" si="64"/>
        <v>0.20427694513263026</v>
      </c>
      <c r="FQ54" s="2">
        <f t="shared" si="64"/>
        <v>0.17768988271824973</v>
      </c>
      <c r="FR54" s="2">
        <f t="shared" si="64"/>
        <v>0.18939252687277691</v>
      </c>
      <c r="FS54" s="2">
        <f t="shared" si="64"/>
        <v>0.18469012200258594</v>
      </c>
      <c r="FT54" s="2">
        <f t="shared" si="64"/>
        <v>0.1833110194829817</v>
      </c>
      <c r="FU54" s="2">
        <f t="shared" si="64"/>
        <v>0.1436871448189122</v>
      </c>
      <c r="FW54" s="2">
        <f t="shared" si="53"/>
        <v>3.5415180668747573E-5</v>
      </c>
      <c r="FX54" s="2">
        <f t="shared" si="53"/>
        <v>4.1150382875324846E-5</v>
      </c>
      <c r="FY54" s="2">
        <f t="shared" si="53"/>
        <v>4.4689145050733305E-5</v>
      </c>
      <c r="FZ54" s="2">
        <f t="shared" si="53"/>
        <v>4.0935050790997676E-5</v>
      </c>
      <c r="GA54" s="2">
        <f t="shared" si="53"/>
        <v>4.2833560367905623E-5</v>
      </c>
      <c r="GB54" s="2">
        <f t="shared" si="53"/>
        <v>4.3509420389766177E-5</v>
      </c>
      <c r="GC54" s="2">
        <f t="shared" si="53"/>
        <v>5.0817540723831214E-5</v>
      </c>
      <c r="GD54" s="2">
        <f t="shared" si="53"/>
        <v>6.0511170091587588E-5</v>
      </c>
      <c r="GE54" s="2">
        <f t="shared" si="53"/>
        <v>5.535928233343408E-5</v>
      </c>
      <c r="GF54" s="2">
        <f t="shared" si="53"/>
        <v>5.5763392038846869E-5</v>
      </c>
      <c r="GG54" s="2">
        <f t="shared" si="53"/>
        <v>4.87814165676478E-5</v>
      </c>
      <c r="GH54" s="2">
        <f t="shared" si="53"/>
        <v>4.1543844222194883E-5</v>
      </c>
      <c r="GI54" s="2">
        <f t="shared" si="53"/>
        <v>4.0107084656734809E-5</v>
      </c>
      <c r="GJ54" s="2">
        <f t="shared" si="53"/>
        <v>3.7690139759455311E-5</v>
      </c>
      <c r="GK54" s="2">
        <f t="shared" si="53"/>
        <v>2.9489596454140498E-5</v>
      </c>
      <c r="GM54" s="86">
        <f t="shared" si="54"/>
        <v>5.3575016996403123E-6</v>
      </c>
      <c r="GN54" s="86">
        <f t="shared" si="54"/>
        <v>4.5974708161305494E-6</v>
      </c>
      <c r="GO54" s="86">
        <f t="shared" si="54"/>
        <v>6.5345420971720955E-6</v>
      </c>
      <c r="GP54" s="86">
        <f t="shared" si="54"/>
        <v>7.0254718015756025E-6</v>
      </c>
      <c r="GQ54" s="86">
        <f t="shared" si="54"/>
        <v>1.614254311637785E-6</v>
      </c>
      <c r="GR54" s="86">
        <f t="shared" si="54"/>
        <v>1.8477159426374013E-6</v>
      </c>
      <c r="GS54" s="86">
        <f t="shared" si="54"/>
        <v>1.2846977871323524E-6</v>
      </c>
      <c r="GT54" s="86">
        <f t="shared" si="54"/>
        <v>2.1132234065298114E-6</v>
      </c>
      <c r="GU54" s="86">
        <f t="shared" si="54"/>
        <v>1.278120476840971E-6</v>
      </c>
      <c r="GV54" s="86">
        <f t="shared" si="54"/>
        <v>3.0758412161828645E-6</v>
      </c>
      <c r="GW54" s="86">
        <f t="shared" si="54"/>
        <v>1.7882495456600201E-7</v>
      </c>
      <c r="GX54" s="86">
        <f t="shared" si="54"/>
        <v>1.0237174801672428E-6</v>
      </c>
      <c r="GY54" s="86">
        <f t="shared" si="54"/>
        <v>3.3802822327425225E-7</v>
      </c>
      <c r="GZ54" s="86">
        <f t="shared" si="54"/>
        <v>2.3816941146146633E-7</v>
      </c>
      <c r="HA54" s="86">
        <f t="shared" si="54"/>
        <v>1.9699871691884114E-10</v>
      </c>
      <c r="HC54" s="86">
        <f t="shared" si="58"/>
        <v>2.6156617379881878E-14</v>
      </c>
      <c r="HD54" s="86">
        <f t="shared" si="58"/>
        <v>1.2270642493969802E-16</v>
      </c>
      <c r="HE54" s="86">
        <f t="shared" si="58"/>
        <v>8.5266706847853501E-17</v>
      </c>
      <c r="HF54" s="86">
        <f t="shared" si="58"/>
        <v>4.732914876369541E-18</v>
      </c>
      <c r="HG54" s="86">
        <f t="shared" si="58"/>
        <v>1.6237808808607913E-18</v>
      </c>
      <c r="HH54" s="86">
        <f t="shared" si="58"/>
        <v>8.2543098090982632E-19</v>
      </c>
      <c r="HI54" s="86">
        <f t="shared" si="58"/>
        <v>3.0396816733825738E-18</v>
      </c>
      <c r="HJ54" s="86">
        <f t="shared" si="58"/>
        <v>1.5120398792131442E-17</v>
      </c>
      <c r="HK54" s="86">
        <f t="shared" si="58"/>
        <v>6.5758640589711834E-18</v>
      </c>
      <c r="HL54" s="86">
        <f t="shared" si="58"/>
        <v>3.5672363227068855E-18</v>
      </c>
      <c r="HM54" s="86">
        <f t="shared" si="58"/>
        <v>6.50651630279649E-20</v>
      </c>
      <c r="HN54" s="86">
        <f t="shared" si="58"/>
        <v>8.2694965195142527E-19</v>
      </c>
      <c r="HO54" s="86">
        <f t="shared" si="58"/>
        <v>5.6238715284469706E-19</v>
      </c>
      <c r="HP54" s="86">
        <f t="shared" si="58"/>
        <v>1.0915557475840513E-19</v>
      </c>
      <c r="HQ54" s="86">
        <f t="shared" si="58"/>
        <v>1.9122490785424953E-28</v>
      </c>
      <c r="HS54" s="86">
        <f t="shared" si="55"/>
        <v>5.1149331876915881E-98</v>
      </c>
      <c r="HT54" s="86">
        <f t="shared" si="55"/>
        <v>1.831499744064242E-110</v>
      </c>
      <c r="HU54" s="86">
        <f t="shared" si="55"/>
        <v>6.219155356095931E-115</v>
      </c>
      <c r="HV54" s="86">
        <f t="shared" si="55"/>
        <v>2.482624093047826E-125</v>
      </c>
      <c r="HW54" s="86">
        <f t="shared" si="55"/>
        <v>9.6125363171817484E-131</v>
      </c>
      <c r="HX54" s="86">
        <f t="shared" si="55"/>
        <v>1.5463213544067588E-132</v>
      </c>
      <c r="HY54" s="86">
        <f t="shared" si="55"/>
        <v>1.9206558810381962E-130</v>
      </c>
      <c r="HZ54" s="86">
        <f t="shared" si="55"/>
        <v>3.0735472944684478E-123</v>
      </c>
      <c r="IA54" s="86">
        <f t="shared" si="55"/>
        <v>3.8276306590656221E-125</v>
      </c>
      <c r="IB54" s="86">
        <f t="shared" si="55"/>
        <v>1.9734881232887311E-127</v>
      </c>
      <c r="IC54" s="86">
        <f t="shared" si="55"/>
        <v>4.2555262264130502E-142</v>
      </c>
      <c r="ID54" s="86">
        <f t="shared" si="55"/>
        <v>3.2196770603339342E-134</v>
      </c>
      <c r="IE54" s="86">
        <f t="shared" si="55"/>
        <v>4.0872566341269239E-136</v>
      </c>
      <c r="IF54" s="86">
        <f t="shared" si="55"/>
        <v>5.6815266629250351E-74</v>
      </c>
      <c r="IG54" s="86">
        <f t="shared" si="55"/>
        <v>1.8384635602834599E-49</v>
      </c>
      <c r="II54" s="86">
        <f t="shared" si="56"/>
        <v>1.5264048483285723E-143</v>
      </c>
      <c r="IJ54" s="86">
        <f t="shared" si="56"/>
        <v>1.3041808130896381E-163</v>
      </c>
      <c r="IK54" s="86">
        <f t="shared" si="56"/>
        <v>1.6961150524328997E-170</v>
      </c>
      <c r="IL54" s="86">
        <f t="shared" si="56"/>
        <v>1.0145363176383099E-186</v>
      </c>
      <c r="IM54" s="86">
        <f t="shared" si="56"/>
        <v>6.9868640791539771E-195</v>
      </c>
      <c r="IN54" s="86">
        <f t="shared" si="56"/>
        <v>1.0179658143911228E-195</v>
      </c>
      <c r="IO54" s="86">
        <f t="shared" si="56"/>
        <v>1.6316884670777317E-192</v>
      </c>
      <c r="IP54" s="86">
        <f t="shared" si="56"/>
        <v>2.6107939475269873E-179</v>
      </c>
      <c r="IQ54" s="86">
        <f t="shared" si="56"/>
        <v>3.6864094064011762E-182</v>
      </c>
      <c r="IR54" s="86">
        <f t="shared" si="56"/>
        <v>4.3076562634956003E-189</v>
      </c>
      <c r="IS54" s="86">
        <f t="shared" si="56"/>
        <v>3.1657821574813784E-211</v>
      </c>
      <c r="IT54" s="86">
        <f t="shared" si="56"/>
        <v>1.3409844387376111E-199</v>
      </c>
      <c r="IU54" s="86">
        <f t="shared" si="56"/>
        <v>3.3766727848939064E-202</v>
      </c>
      <c r="IV54" s="86">
        <f t="shared" si="56"/>
        <v>1.140791049132836E-209</v>
      </c>
      <c r="IW54" s="86">
        <f t="shared" si="56"/>
        <v>4.732014654401434E-115</v>
      </c>
      <c r="IY54" s="86">
        <f t="shared" si="57"/>
        <v>5.3575017257969294E-6</v>
      </c>
      <c r="IZ54" s="86">
        <f t="shared" si="57"/>
        <v>4.5974708162532557E-6</v>
      </c>
      <c r="JA54" s="86">
        <f t="shared" si="57"/>
        <v>6.5345420972573621E-6</v>
      </c>
      <c r="JB54" s="86">
        <f t="shared" si="57"/>
        <v>7.0254718015803357E-6</v>
      </c>
      <c r="JC54" s="86">
        <f t="shared" si="57"/>
        <v>1.6142543116394088E-6</v>
      </c>
      <c r="JD54" s="86">
        <f t="shared" si="57"/>
        <v>1.8477159426382268E-6</v>
      </c>
      <c r="JE54" s="86">
        <f t="shared" si="57"/>
        <v>1.2846977871353919E-6</v>
      </c>
      <c r="JF54" s="86">
        <f t="shared" si="57"/>
        <v>2.1132234065449318E-6</v>
      </c>
      <c r="JG54" s="86">
        <f t="shared" si="57"/>
        <v>1.2781204768475469E-6</v>
      </c>
      <c r="JH54" s="86">
        <f t="shared" si="57"/>
        <v>3.0758412161864318E-6</v>
      </c>
      <c r="JI54" s="86">
        <f t="shared" si="57"/>
        <v>1.7882495456606707E-7</v>
      </c>
      <c r="JJ54" s="86">
        <f t="shared" si="57"/>
        <v>1.0237174801680697E-6</v>
      </c>
      <c r="JK54" s="86">
        <f t="shared" si="57"/>
        <v>3.3802822327481463E-7</v>
      </c>
      <c r="JL54" s="86">
        <f t="shared" si="57"/>
        <v>2.3816941146157549E-7</v>
      </c>
      <c r="JM54" s="86">
        <f t="shared" si="57"/>
        <v>1.9699871691884114E-10</v>
      </c>
    </row>
    <row r="55" spans="2:273" x14ac:dyDescent="0.25">
      <c r="B55" s="2">
        <v>28</v>
      </c>
      <c r="C55" s="37">
        <v>101.98399999999999</v>
      </c>
      <c r="D55" s="37">
        <v>101.133</v>
      </c>
      <c r="E55" s="37">
        <v>100.03400000000001</v>
      </c>
      <c r="F55" s="37">
        <v>100.61</v>
      </c>
      <c r="G55" s="37">
        <v>99.965999999999994</v>
      </c>
      <c r="H55" s="37">
        <v>101.271</v>
      </c>
      <c r="I55" s="37">
        <v>102.91500000000001</v>
      </c>
      <c r="J55" s="37">
        <v>102.136</v>
      </c>
      <c r="K55" s="37">
        <v>104.508</v>
      </c>
      <c r="L55" s="37">
        <v>103.712</v>
      </c>
      <c r="M55" s="37">
        <v>107.086</v>
      </c>
      <c r="N55" s="37">
        <v>99.638000000000005</v>
      </c>
      <c r="O55" s="37">
        <v>107.26300000000001</v>
      </c>
      <c r="P55" s="37">
        <v>104.259</v>
      </c>
      <c r="Q55" s="37">
        <v>110</v>
      </c>
      <c r="S55" s="4">
        <f t="shared" si="59"/>
        <v>103.93230416434226</v>
      </c>
      <c r="T55" s="4">
        <f t="shared" si="59"/>
        <v>101.27408987969896</v>
      </c>
      <c r="U55" s="4">
        <f t="shared" si="59"/>
        <v>100.79231452828839</v>
      </c>
      <c r="V55" s="4">
        <f t="shared" si="59"/>
        <v>100.1208852155998</v>
      </c>
      <c r="W55" s="4">
        <f t="shared" si="59"/>
        <v>100.71419414453788</v>
      </c>
      <c r="X55" s="4">
        <f t="shared" si="59"/>
        <v>100.83013923707864</v>
      </c>
      <c r="Y55" s="4">
        <f t="shared" si="59"/>
        <v>102.42425248818265</v>
      </c>
      <c r="Z55" s="4">
        <f t="shared" si="59"/>
        <v>102.28058547129743</v>
      </c>
      <c r="AA55" s="4">
        <f t="shared" si="59"/>
        <v>103.55474016475317</v>
      </c>
      <c r="AB55" s="4">
        <f t="shared" si="59"/>
        <v>103.70196791486811</v>
      </c>
      <c r="AC55" s="4">
        <f t="shared" si="59"/>
        <v>104.8509122604062</v>
      </c>
      <c r="AD55" s="4">
        <f t="shared" si="59"/>
        <v>103.29870301821886</v>
      </c>
      <c r="AE55" s="4">
        <f t="shared" si="59"/>
        <v>107.00183866313907</v>
      </c>
      <c r="AF55" s="4">
        <f t="shared" si="59"/>
        <v>106.19137846663615</v>
      </c>
      <c r="AG55" s="4">
        <f t="shared" si="59"/>
        <v>110.92905593154592</v>
      </c>
      <c r="AI55" s="4">
        <f t="shared" si="60"/>
        <v>-1.9483041643422609</v>
      </c>
      <c r="AJ55" s="4">
        <f t="shared" si="60"/>
        <v>-0.14108987969896702</v>
      </c>
      <c r="AK55" s="4">
        <f t="shared" si="60"/>
        <v>-0.75831452828838053</v>
      </c>
      <c r="AL55" s="4">
        <f t="shared" si="60"/>
        <v>0.48911478440020062</v>
      </c>
      <c r="AM55" s="4">
        <f t="shared" si="60"/>
        <v>-0.74819414453789079</v>
      </c>
      <c r="AN55" s="4">
        <f t="shared" si="60"/>
        <v>0.44086076292136056</v>
      </c>
      <c r="AO55" s="4">
        <f t="shared" si="60"/>
        <v>0.49074751181736076</v>
      </c>
      <c r="AP55" s="4">
        <f t="shared" si="60"/>
        <v>-0.14458547129743238</v>
      </c>
      <c r="AQ55" s="4">
        <f t="shared" si="60"/>
        <v>0.95325983524682556</v>
      </c>
      <c r="AR55" s="4">
        <f t="shared" si="60"/>
        <v>1.0032085131896906E-2</v>
      </c>
      <c r="AS55" s="4">
        <f t="shared" si="60"/>
        <v>2.2350877395937943</v>
      </c>
      <c r="AT55" s="4">
        <f t="shared" si="60"/>
        <v>-3.6607030182188538</v>
      </c>
      <c r="AU55" s="4">
        <f t="shared" si="60"/>
        <v>0.2611613368609369</v>
      </c>
      <c r="AV55" s="4">
        <f t="shared" si="60"/>
        <v>-1.9323784666361519</v>
      </c>
      <c r="AW55" s="4">
        <f t="shared" si="60"/>
        <v>-0.9290559315459177</v>
      </c>
      <c r="AY55" s="2">
        <f t="shared" si="51"/>
        <v>103.92248299440256</v>
      </c>
      <c r="AZ55" s="2">
        <f t="shared" si="51"/>
        <v>101.26551828775416</v>
      </c>
      <c r="BA55" s="2">
        <f t="shared" si="51"/>
        <v>100.77984993763491</v>
      </c>
      <c r="BB55" s="2">
        <f t="shared" si="51"/>
        <v>100.10764186994939</v>
      </c>
      <c r="BC55" s="2">
        <f t="shared" si="51"/>
        <v>100.7106745793232</v>
      </c>
      <c r="BD55" s="2">
        <f t="shared" si="51"/>
        <v>100.82625257560929</v>
      </c>
      <c r="BE55" s="2">
        <f t="shared" si="51"/>
        <v>102.42140720482129</v>
      </c>
      <c r="BF55" s="2">
        <f t="shared" si="51"/>
        <v>102.27633172924118</v>
      </c>
      <c r="BG55" s="2">
        <f t="shared" si="51"/>
        <v>103.55201550106783</v>
      </c>
      <c r="BH55" s="2">
        <f t="shared" si="51"/>
        <v>103.69607234814981</v>
      </c>
      <c r="BI55" s="2">
        <f t="shared" si="51"/>
        <v>104.85044116197324</v>
      </c>
      <c r="BJ55" s="2">
        <f t="shared" si="51"/>
        <v>103.29650892958887</v>
      </c>
      <c r="BK55" s="2">
        <f t="shared" si="51"/>
        <v>107.00099367248886</v>
      </c>
      <c r="BL55" s="2">
        <f t="shared" si="51"/>
        <v>106.1907861563796</v>
      </c>
      <c r="BM55" s="2">
        <f t="shared" si="51"/>
        <v>110.92905518360639</v>
      </c>
      <c r="BO55" s="2">
        <f t="shared" si="10"/>
        <v>101.98399999999999</v>
      </c>
      <c r="BP55" s="2">
        <f t="shared" si="11"/>
        <v>101.133</v>
      </c>
      <c r="BQ55" s="2">
        <f t="shared" si="12"/>
        <v>100.03400000000001</v>
      </c>
      <c r="BR55" s="2">
        <f t="shared" si="13"/>
        <v>100.61</v>
      </c>
      <c r="BS55" s="2">
        <f t="shared" si="14"/>
        <v>99.965999999999994</v>
      </c>
      <c r="BT55" s="2">
        <f t="shared" si="15"/>
        <v>101.271</v>
      </c>
      <c r="BU55" s="2">
        <f t="shared" si="16"/>
        <v>102.91500000000001</v>
      </c>
      <c r="BV55" s="2">
        <f t="shared" si="17"/>
        <v>102.136</v>
      </c>
      <c r="BW55" s="2">
        <f t="shared" si="18"/>
        <v>104.508</v>
      </c>
      <c r="BX55" s="2">
        <f t="shared" si="19"/>
        <v>103.712</v>
      </c>
      <c r="BY55" s="2">
        <f t="shared" si="20"/>
        <v>107.086</v>
      </c>
      <c r="BZ55" s="2">
        <f t="shared" si="21"/>
        <v>99.638000000000005</v>
      </c>
      <c r="CA55" s="2">
        <f t="shared" si="22"/>
        <v>107.26300000000001</v>
      </c>
      <c r="CB55" s="2">
        <f t="shared" si="23"/>
        <v>104.259</v>
      </c>
      <c r="CC55" s="2">
        <f t="shared" si="24"/>
        <v>110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103.76855618776672</v>
      </c>
      <c r="DL55" s="2">
        <f t="shared" si="61"/>
        <v>101.78470485829961</v>
      </c>
      <c r="DM55" s="2">
        <f t="shared" si="61"/>
        <v>101.62871123755336</v>
      </c>
      <c r="DN55" s="2">
        <f t="shared" si="61"/>
        <v>100.67672604588397</v>
      </c>
      <c r="DO55" s="2">
        <f t="shared" si="61"/>
        <v>100.65316846846846</v>
      </c>
      <c r="DP55" s="2">
        <f t="shared" si="61"/>
        <v>101.3896602655287</v>
      </c>
      <c r="DQ55" s="2">
        <f t="shared" si="61"/>
        <v>103.11787507002801</v>
      </c>
      <c r="DR55" s="2">
        <f t="shared" si="61"/>
        <v>102.90298481338483</v>
      </c>
      <c r="DS55" s="2">
        <f t="shared" si="61"/>
        <v>104.29115220483642</v>
      </c>
      <c r="DT55" s="2">
        <f t="shared" si="61"/>
        <v>104.39493385490753</v>
      </c>
      <c r="DU55" s="2">
        <f t="shared" si="61"/>
        <v>105.27595109180035</v>
      </c>
      <c r="DV55" s="2">
        <f t="shared" si="61"/>
        <v>103.90728438438435</v>
      </c>
      <c r="DW55" s="2">
        <f t="shared" si="61"/>
        <v>107.2250256238859</v>
      </c>
      <c r="DX55" s="2">
        <f t="shared" si="61"/>
        <v>106.70683467023173</v>
      </c>
      <c r="DY55" s="2">
        <f t="shared" si="61"/>
        <v>109.75544647944648</v>
      </c>
      <c r="EA55" s="2">
        <f t="shared" si="62"/>
        <v>104.45812038244239</v>
      </c>
      <c r="EB55" s="2">
        <f t="shared" si="62"/>
        <v>99.340686484751203</v>
      </c>
      <c r="EC55" s="2">
        <f t="shared" si="62"/>
        <v>97.869477625343947</v>
      </c>
      <c r="ED55" s="2">
        <f t="shared" si="62"/>
        <v>98.148133753155918</v>
      </c>
      <c r="EE55" s="2">
        <f t="shared" si="62"/>
        <v>100.92654394622787</v>
      </c>
      <c r="EF55" s="2">
        <f t="shared" si="62"/>
        <v>98.680812096228379</v>
      </c>
      <c r="EG55" s="2">
        <f t="shared" si="62"/>
        <v>99.828181451022232</v>
      </c>
      <c r="EH55" s="2">
        <f t="shared" si="62"/>
        <v>100.00683590126651</v>
      </c>
      <c r="EI55" s="2">
        <f t="shared" si="62"/>
        <v>100.71907239184097</v>
      </c>
      <c r="EJ55" s="2">
        <f t="shared" si="62"/>
        <v>101.21300158211699</v>
      </c>
      <c r="EK55" s="2">
        <f t="shared" si="62"/>
        <v>103.05464186611702</v>
      </c>
      <c r="EL55" s="2">
        <f t="shared" si="62"/>
        <v>100.91233358321333</v>
      </c>
      <c r="EM55" s="2">
        <f t="shared" si="62"/>
        <v>106.09918183928727</v>
      </c>
      <c r="EN55" s="2">
        <f t="shared" si="62"/>
        <v>104.09349846994536</v>
      </c>
      <c r="EO55" s="2">
        <f t="shared" si="62"/>
        <v>117.30815316275763</v>
      </c>
      <c r="EQ55" s="2">
        <f t="shared" si="63"/>
        <v>100.63126107473471</v>
      </c>
      <c r="ER55" s="2">
        <f t="shared" si="63"/>
        <v>97.554476731464362</v>
      </c>
      <c r="ES55" s="2">
        <f t="shared" si="63"/>
        <v>96.091421181587506</v>
      </c>
      <c r="ET55" s="2">
        <f t="shared" si="63"/>
        <v>97.752718965660776</v>
      </c>
      <c r="EU55" s="2">
        <f t="shared" si="63"/>
        <v>97.765858755028276</v>
      </c>
      <c r="EV55" s="2">
        <f t="shared" si="63"/>
        <v>97.656379526520695</v>
      </c>
      <c r="EW55" s="2">
        <f t="shared" si="63"/>
        <v>100.64308300385801</v>
      </c>
      <c r="EX55" s="2">
        <f t="shared" si="63"/>
        <v>98.151610273623646</v>
      </c>
      <c r="EY55" s="2">
        <f t="shared" si="63"/>
        <v>101.60652045133806</v>
      </c>
      <c r="EZ55" s="2">
        <f t="shared" si="63"/>
        <v>102.35064064351661</v>
      </c>
      <c r="FA55" s="2">
        <f t="shared" si="63"/>
        <v>102.68686500882643</v>
      </c>
      <c r="FB55" s="2">
        <f t="shared" si="63"/>
        <v>101.12990256123783</v>
      </c>
      <c r="FC55" s="2">
        <f t="shared" si="63"/>
        <v>105.41266768882005</v>
      </c>
      <c r="FD55" s="2">
        <f t="shared" si="63"/>
        <v>106.38621825731381</v>
      </c>
      <c r="FE55" s="2">
        <f t="shared" si="63"/>
        <v>115.79740208185362</v>
      </c>
      <c r="FG55" s="2">
        <f t="shared" si="64"/>
        <v>0.22343882094900216</v>
      </c>
      <c r="FH55" s="2">
        <f t="shared" si="64"/>
        <v>0.21239855715114445</v>
      </c>
      <c r="FI55" s="2">
        <f t="shared" si="64"/>
        <v>0.2257838330596903</v>
      </c>
      <c r="FJ55" s="2">
        <f t="shared" si="64"/>
        <v>0.22505266257808756</v>
      </c>
      <c r="FK55" s="2">
        <f t="shared" si="64"/>
        <v>0.2108987816317246</v>
      </c>
      <c r="FL55" s="2">
        <f t="shared" si="64"/>
        <v>0.20796987582050719</v>
      </c>
      <c r="FM55" s="2">
        <f t="shared" si="64"/>
        <v>0.21172587852551639</v>
      </c>
      <c r="FN55" s="2">
        <f t="shared" si="64"/>
        <v>0.21633210555718677</v>
      </c>
      <c r="FO55" s="2">
        <f t="shared" si="64"/>
        <v>0.20693562588025607</v>
      </c>
      <c r="FP55" s="2">
        <f t="shared" si="64"/>
        <v>0.21965617289096273</v>
      </c>
      <c r="FQ55" s="2">
        <f t="shared" si="64"/>
        <v>0.19154931399911165</v>
      </c>
      <c r="FR55" s="2">
        <f t="shared" si="64"/>
        <v>0.20393836359565196</v>
      </c>
      <c r="FS55" s="2">
        <f t="shared" si="64"/>
        <v>0.1989634477345161</v>
      </c>
      <c r="FT55" s="2">
        <f t="shared" si="64"/>
        <v>0.19750358309955665</v>
      </c>
      <c r="FU55" s="2">
        <f t="shared" si="64"/>
        <v>0.15539562211472704</v>
      </c>
      <c r="FW55" s="2">
        <f t="shared" si="53"/>
        <v>3.8831840735401539E-5</v>
      </c>
      <c r="FX55" s="2">
        <f t="shared" si="53"/>
        <v>4.5120318452897551E-5</v>
      </c>
      <c r="FY55" s="2">
        <f t="shared" si="53"/>
        <v>4.9000461885540752E-5</v>
      </c>
      <c r="FZ55" s="2">
        <f t="shared" si="53"/>
        <v>4.4884213387329785E-5</v>
      </c>
      <c r="GA55" s="2">
        <f t="shared" si="53"/>
        <v>4.6965870919912016E-5</v>
      </c>
      <c r="GB55" s="2">
        <f t="shared" si="53"/>
        <v>4.7706930524328178E-5</v>
      </c>
      <c r="GC55" s="2">
        <f t="shared" si="53"/>
        <v>5.5720052201882013E-5</v>
      </c>
      <c r="GD55" s="2">
        <f t="shared" si="53"/>
        <v>6.6348791283727448E-5</v>
      </c>
      <c r="GE55" s="2">
        <f t="shared" si="53"/>
        <v>6.0699921836666005E-5</v>
      </c>
      <c r="GF55" s="2">
        <f t="shared" si="53"/>
        <v>6.1143014567128652E-5</v>
      </c>
      <c r="GG55" s="2">
        <f t="shared" si="53"/>
        <v>5.3487507912841219E-5</v>
      </c>
      <c r="GH55" s="2">
        <f t="shared" si="53"/>
        <v>4.5551736798821422E-5</v>
      </c>
      <c r="GI55" s="2">
        <f t="shared" si="53"/>
        <v>4.3976373672195834E-5</v>
      </c>
      <c r="GJ55" s="2">
        <f t="shared" si="53"/>
        <v>4.132626618209342E-5</v>
      </c>
      <c r="GK55" s="2">
        <f t="shared" si="53"/>
        <v>3.2334607529735299E-5</v>
      </c>
      <c r="GM55" s="86">
        <f t="shared" si="54"/>
        <v>1.03788017130974E-5</v>
      </c>
      <c r="GN55" s="86">
        <f t="shared" si="54"/>
        <v>8.7635969730087551E-6</v>
      </c>
      <c r="GO55" s="86">
        <f t="shared" si="54"/>
        <v>1.2502006865527154E-5</v>
      </c>
      <c r="GP55" s="86">
        <f t="shared" si="54"/>
        <v>1.3321556131704193E-5</v>
      </c>
      <c r="GQ55" s="86">
        <f t="shared" si="54"/>
        <v>3.3728133948748531E-6</v>
      </c>
      <c r="GR55" s="86">
        <f t="shared" si="54"/>
        <v>3.7792729886431147E-6</v>
      </c>
      <c r="GS55" s="86">
        <f t="shared" si="54"/>
        <v>2.7487495768027436E-6</v>
      </c>
      <c r="GT55" s="86">
        <f t="shared" si="54"/>
        <v>4.3785964270894498E-6</v>
      </c>
      <c r="GU55" s="86">
        <f t="shared" si="54"/>
        <v>2.6949238348997541E-6</v>
      </c>
      <c r="GV55" s="86">
        <f t="shared" si="54"/>
        <v>6.2133027736840478E-6</v>
      </c>
      <c r="GW55" s="86">
        <f t="shared" si="54"/>
        <v>4.2684585305538296E-7</v>
      </c>
      <c r="GX55" s="86">
        <f t="shared" si="54"/>
        <v>2.1817743168390039E-6</v>
      </c>
      <c r="GY55" s="86">
        <f t="shared" si="54"/>
        <v>7.8290645099880934E-7</v>
      </c>
      <c r="GZ55" s="86">
        <f t="shared" si="54"/>
        <v>5.6627352016290959E-7</v>
      </c>
      <c r="HA55" s="86">
        <f t="shared" si="54"/>
        <v>7.0794322224653611E-10</v>
      </c>
      <c r="HC55" s="86">
        <f t="shared" si="58"/>
        <v>7.8601721727813308E-14</v>
      </c>
      <c r="HD55" s="86">
        <f t="shared" si="58"/>
        <v>4.4758422030179096E-16</v>
      </c>
      <c r="HE55" s="86">
        <f t="shared" si="58"/>
        <v>3.2521715671641914E-16</v>
      </c>
      <c r="HF55" s="86">
        <f t="shared" si="58"/>
        <v>2.0058723724341493E-17</v>
      </c>
      <c r="HG55" s="86">
        <f t="shared" si="58"/>
        <v>7.2946323149807312E-18</v>
      </c>
      <c r="HH55" s="86">
        <f t="shared" si="58"/>
        <v>3.7768740216679713E-18</v>
      </c>
      <c r="HI55" s="86">
        <f t="shared" si="58"/>
        <v>1.3714770356579747E-17</v>
      </c>
      <c r="HJ55" s="86">
        <f t="shared" si="58"/>
        <v>6.4409322849330554E-17</v>
      </c>
      <c r="HK55" s="86">
        <f t="shared" si="58"/>
        <v>2.8416886060881526E-17</v>
      </c>
      <c r="HL55" s="86">
        <f t="shared" si="58"/>
        <v>1.605427008651552E-17</v>
      </c>
      <c r="HM55" s="86">
        <f t="shared" si="58"/>
        <v>3.3795767707521118E-19</v>
      </c>
      <c r="HN55" s="86">
        <f t="shared" si="58"/>
        <v>3.8142576044519113E-18</v>
      </c>
      <c r="HO55" s="86">
        <f t="shared" si="58"/>
        <v>2.6251566072008412E-18</v>
      </c>
      <c r="HP55" s="86">
        <f t="shared" si="58"/>
        <v>5.4380265868220372E-19</v>
      </c>
      <c r="HQ55" s="86">
        <f t="shared" si="58"/>
        <v>2.0174035668772804E-27</v>
      </c>
      <c r="HS55" s="86">
        <f t="shared" si="55"/>
        <v>9.0519008750659459E-96</v>
      </c>
      <c r="HT55" s="86">
        <f t="shared" si="55"/>
        <v>7.1223806255749554E-108</v>
      </c>
      <c r="HU55" s="86">
        <f t="shared" si="55"/>
        <v>3.2654209306696112E-112</v>
      </c>
      <c r="HV55" s="86">
        <f t="shared" si="55"/>
        <v>2.2136930751234143E-122</v>
      </c>
      <c r="HW55" s="86">
        <f t="shared" si="55"/>
        <v>1.1927312763225622E-127</v>
      </c>
      <c r="HX55" s="86">
        <f t="shared" si="55"/>
        <v>2.0705429970243441E-129</v>
      </c>
      <c r="HY55" s="86">
        <f t="shared" si="55"/>
        <v>2.5549091250126032E-127</v>
      </c>
      <c r="HZ55" s="86">
        <f t="shared" si="55"/>
        <v>2.9398960850774053E-120</v>
      </c>
      <c r="IA55" s="86">
        <f t="shared" si="55"/>
        <v>3.8334383669615258E-122</v>
      </c>
      <c r="IB55" s="86">
        <f t="shared" si="55"/>
        <v>2.4174915366740305E-124</v>
      </c>
      <c r="IC55" s="86">
        <f t="shared" si="55"/>
        <v>1.0802566572837751E-138</v>
      </c>
      <c r="ID55" s="86">
        <f t="shared" si="55"/>
        <v>4.6928260567600068E-131</v>
      </c>
      <c r="IE55" s="86">
        <f t="shared" si="55"/>
        <v>6.4181389528063393E-133</v>
      </c>
      <c r="IF55" s="86">
        <f t="shared" si="55"/>
        <v>2.7561207263748607E-72</v>
      </c>
      <c r="IG55" s="86">
        <f t="shared" si="55"/>
        <v>2.2488364473001889E-48</v>
      </c>
      <c r="II55" s="86">
        <f t="shared" si="56"/>
        <v>5.2015355324113627E-141</v>
      </c>
      <c r="IJ55" s="86">
        <f t="shared" si="56"/>
        <v>1.1198415995379089E-160</v>
      </c>
      <c r="IK55" s="86">
        <f t="shared" si="56"/>
        <v>2.0569562427481125E-167</v>
      </c>
      <c r="IL55" s="86">
        <f t="shared" si="56"/>
        <v>2.2774559470096088E-183</v>
      </c>
      <c r="IM55" s="86">
        <f t="shared" si="56"/>
        <v>2.2862628100811894E-191</v>
      </c>
      <c r="IN55" s="86">
        <f t="shared" si="56"/>
        <v>3.4937244982884914E-192</v>
      </c>
      <c r="IO55" s="86">
        <f t="shared" si="56"/>
        <v>5.5474301179767673E-189</v>
      </c>
      <c r="IP55" s="86">
        <f t="shared" si="56"/>
        <v>5.7871173491715122E-176</v>
      </c>
      <c r="IQ55" s="86">
        <f t="shared" si="56"/>
        <v>8.6160729828538162E-179</v>
      </c>
      <c r="IR55" s="86">
        <f t="shared" si="56"/>
        <v>1.3647440902951125E-185</v>
      </c>
      <c r="IS55" s="86">
        <f t="shared" si="56"/>
        <v>2.3049361878261675E-207</v>
      </c>
      <c r="IT55" s="86">
        <f t="shared" si="56"/>
        <v>5.2155506084191379E-196</v>
      </c>
      <c r="IU55" s="86">
        <f t="shared" si="56"/>
        <v>1.4222084842112013E-198</v>
      </c>
      <c r="IV55" s="86">
        <f t="shared" si="56"/>
        <v>6.2233188400028558E-206</v>
      </c>
      <c r="IW55" s="86">
        <f t="shared" si="56"/>
        <v>4.6046895404643044E-113</v>
      </c>
      <c r="IY55" s="86">
        <f t="shared" si="57"/>
        <v>1.0378801791699121E-5</v>
      </c>
      <c r="IZ55" s="86">
        <f t="shared" si="57"/>
        <v>8.7635969734563392E-6</v>
      </c>
      <c r="JA55" s="86">
        <f t="shared" si="57"/>
        <v>1.2502006865852371E-5</v>
      </c>
      <c r="JB55" s="86">
        <f t="shared" si="57"/>
        <v>1.3321556131724253E-5</v>
      </c>
      <c r="JC55" s="86">
        <f t="shared" si="57"/>
        <v>3.3728133948821478E-6</v>
      </c>
      <c r="JD55" s="86">
        <f t="shared" si="57"/>
        <v>3.7792729886468916E-6</v>
      </c>
      <c r="JE55" s="86">
        <f t="shared" si="57"/>
        <v>2.7487495768164583E-6</v>
      </c>
      <c r="JF55" s="86">
        <f t="shared" si="57"/>
        <v>4.378596427153859E-6</v>
      </c>
      <c r="JG55" s="86">
        <f t="shared" si="57"/>
        <v>2.6949238349281707E-6</v>
      </c>
      <c r="JH55" s="86">
        <f t="shared" si="57"/>
        <v>6.2133027737001025E-6</v>
      </c>
      <c r="JI55" s="86">
        <f t="shared" si="57"/>
        <v>4.2684585305572093E-7</v>
      </c>
      <c r="JJ55" s="86">
        <f t="shared" si="57"/>
        <v>2.1817743168428181E-6</v>
      </c>
      <c r="JK55" s="86">
        <f t="shared" si="57"/>
        <v>7.8290645100143451E-7</v>
      </c>
      <c r="JL55" s="86">
        <f t="shared" si="57"/>
        <v>5.6627352016345339E-7</v>
      </c>
      <c r="JM55" s="86">
        <f t="shared" si="57"/>
        <v>7.0794322224653611E-10</v>
      </c>
    </row>
    <row r="56" spans="2:273" x14ac:dyDescent="0.25">
      <c r="B56" s="2">
        <v>29</v>
      </c>
      <c r="C56" s="37">
        <v>102.17700000000001</v>
      </c>
      <c r="D56" s="37">
        <v>100.93300000000001</v>
      </c>
      <c r="E56" s="37">
        <v>101.03400000000001</v>
      </c>
      <c r="F56" s="37">
        <v>98.254000000000005</v>
      </c>
      <c r="G56" s="37">
        <v>101.39</v>
      </c>
      <c r="H56" s="37">
        <v>100.797</v>
      </c>
      <c r="I56" s="37">
        <v>102.746</v>
      </c>
      <c r="J56" s="37">
        <v>104.254</v>
      </c>
      <c r="K56" s="37">
        <v>103.03400000000001</v>
      </c>
      <c r="L56" s="37">
        <v>105.254</v>
      </c>
      <c r="M56" s="37">
        <v>105.672</v>
      </c>
      <c r="N56" s="37">
        <v>103.96599999999999</v>
      </c>
      <c r="O56" s="37">
        <v>106.404</v>
      </c>
      <c r="P56" s="37">
        <v>107.5</v>
      </c>
      <c r="Q56" s="37">
        <v>111.123</v>
      </c>
      <c r="S56" s="4">
        <f t="shared" si="59"/>
        <v>103.99814642975748</v>
      </c>
      <c r="T56" s="4">
        <f t="shared" si="59"/>
        <v>101.29440703530203</v>
      </c>
      <c r="U56" s="4">
        <f t="shared" si="59"/>
        <v>100.83391056030194</v>
      </c>
      <c r="V56" s="4">
        <f t="shared" si="59"/>
        <v>100.12873053095001</v>
      </c>
      <c r="W56" s="4">
        <f t="shared" si="59"/>
        <v>100.75454109512431</v>
      </c>
      <c r="X56" s="4">
        <f t="shared" si="59"/>
        <v>100.85956523925644</v>
      </c>
      <c r="Y56" s="4">
        <f t="shared" si="59"/>
        <v>102.47929864612719</v>
      </c>
      <c r="Z56" s="4">
        <f t="shared" si="59"/>
        <v>102.35423952799593</v>
      </c>
      <c r="AA56" s="4">
        <f t="shared" si="59"/>
        <v>103.62962421027707</v>
      </c>
      <c r="AB56" s="4">
        <f t="shared" si="59"/>
        <v>103.73794096703465</v>
      </c>
      <c r="AC56" s="4">
        <f t="shared" si="59"/>
        <v>104.89401107934495</v>
      </c>
      <c r="AD56" s="4">
        <f t="shared" si="59"/>
        <v>103.36255487874377</v>
      </c>
      <c r="AE56" s="4">
        <f t="shared" si="59"/>
        <v>107.15675345548075</v>
      </c>
      <c r="AF56" s="4">
        <f t="shared" si="59"/>
        <v>106.28544065803098</v>
      </c>
      <c r="AG56" s="4">
        <f t="shared" si="59"/>
        <v>111.1012657303565</v>
      </c>
      <c r="AI56" s="4">
        <f t="shared" si="60"/>
        <v>-1.8211464297574764</v>
      </c>
      <c r="AJ56" s="4">
        <f t="shared" si="60"/>
        <v>-0.36140703530202245</v>
      </c>
      <c r="AK56" s="4">
        <f t="shared" si="60"/>
        <v>0.20008943969806126</v>
      </c>
      <c r="AL56" s="4">
        <f t="shared" si="60"/>
        <v>-1.8747305309500035</v>
      </c>
      <c r="AM56" s="4">
        <f t="shared" si="60"/>
        <v>0.63545890487569068</v>
      </c>
      <c r="AN56" s="4">
        <f t="shared" si="60"/>
        <v>-6.2565239256443306E-2</v>
      </c>
      <c r="AO56" s="4">
        <f t="shared" si="60"/>
        <v>0.26670135387280425</v>
      </c>
      <c r="AP56" s="4">
        <f t="shared" si="60"/>
        <v>1.8997604720040755</v>
      </c>
      <c r="AQ56" s="4">
        <f t="shared" si="60"/>
        <v>-0.59562421027706591</v>
      </c>
      <c r="AR56" s="4">
        <f t="shared" si="60"/>
        <v>1.5160590329653587</v>
      </c>
      <c r="AS56" s="4">
        <f t="shared" si="60"/>
        <v>0.77798892065504788</v>
      </c>
      <c r="AT56" s="4">
        <f t="shared" si="60"/>
        <v>0.60344512125622884</v>
      </c>
      <c r="AU56" s="4">
        <f t="shared" si="60"/>
        <v>-0.75275345548075734</v>
      </c>
      <c r="AV56" s="4">
        <f t="shared" si="60"/>
        <v>1.2145593419690215</v>
      </c>
      <c r="AW56" s="4">
        <f t="shared" si="60"/>
        <v>2.1734269643502557E-2</v>
      </c>
      <c r="AY56" s="2">
        <f t="shared" si="51"/>
        <v>103.98002797288855</v>
      </c>
      <c r="AZ56" s="2">
        <f t="shared" si="51"/>
        <v>101.27881140638765</v>
      </c>
      <c r="BA56" s="2">
        <f t="shared" si="51"/>
        <v>100.81118941259149</v>
      </c>
      <c r="BB56" s="2">
        <f t="shared" si="51"/>
        <v>100.10478926112708</v>
      </c>
      <c r="BC56" s="2">
        <f t="shared" si="51"/>
        <v>100.74755877243302</v>
      </c>
      <c r="BD56" s="2">
        <f t="shared" si="51"/>
        <v>100.85200470546484</v>
      </c>
      <c r="BE56" s="2">
        <f t="shared" si="51"/>
        <v>102.47352709162115</v>
      </c>
      <c r="BF56" s="2">
        <f t="shared" si="51"/>
        <v>102.34587296799774</v>
      </c>
      <c r="BG56" s="2">
        <f t="shared" si="51"/>
        <v>103.62416937890359</v>
      </c>
      <c r="BH56" s="2">
        <f t="shared" si="51"/>
        <v>103.72662358240873</v>
      </c>
      <c r="BI56" s="2">
        <f t="shared" si="51"/>
        <v>104.89294838145868</v>
      </c>
      <c r="BJ56" s="2">
        <f t="shared" si="51"/>
        <v>103.35811585243778</v>
      </c>
      <c r="BK56" s="2">
        <f t="shared" si="51"/>
        <v>107.15490297708098</v>
      </c>
      <c r="BL56" s="2">
        <f t="shared" si="51"/>
        <v>106.28411072255241</v>
      </c>
      <c r="BM56" s="2">
        <f t="shared" si="51"/>
        <v>111.10126322455667</v>
      </c>
      <c r="BO56" s="2">
        <f t="shared" si="10"/>
        <v>102.17700000000001</v>
      </c>
      <c r="BP56" s="2">
        <f t="shared" si="11"/>
        <v>100.93300000000001</v>
      </c>
      <c r="BQ56" s="2">
        <f t="shared" si="12"/>
        <v>101.03400000000001</v>
      </c>
      <c r="BR56" s="2">
        <f t="shared" si="13"/>
        <v>98.254000000000005</v>
      </c>
      <c r="BS56" s="2">
        <f t="shared" si="14"/>
        <v>101.39</v>
      </c>
      <c r="BT56" s="2">
        <f t="shared" si="15"/>
        <v>100.797</v>
      </c>
      <c r="BU56" s="2">
        <f t="shared" si="16"/>
        <v>102.746</v>
      </c>
      <c r="BV56" s="2">
        <f t="shared" si="17"/>
        <v>104.254</v>
      </c>
      <c r="BW56" s="2">
        <f t="shared" si="18"/>
        <v>103.03400000000001</v>
      </c>
      <c r="BX56" s="2">
        <f t="shared" si="19"/>
        <v>105.254</v>
      </c>
      <c r="BY56" s="2">
        <f t="shared" si="20"/>
        <v>105.672</v>
      </c>
      <c r="BZ56" s="2">
        <f t="shared" si="21"/>
        <v>103.96599999999999</v>
      </c>
      <c r="CA56" s="2">
        <f t="shared" si="22"/>
        <v>106.404</v>
      </c>
      <c r="CB56" s="2">
        <f t="shared" si="23"/>
        <v>107.5</v>
      </c>
      <c r="CC56" s="2">
        <f t="shared" si="24"/>
        <v>111.123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103.88026523689683</v>
      </c>
      <c r="DL56" s="2">
        <f t="shared" si="61"/>
        <v>101.89369412955467</v>
      </c>
      <c r="DM56" s="2">
        <f t="shared" si="61"/>
        <v>101.79200284495023</v>
      </c>
      <c r="DN56" s="2">
        <f t="shared" si="61"/>
        <v>100.76527665317141</v>
      </c>
      <c r="DO56" s="2">
        <f t="shared" si="61"/>
        <v>100.74035405405405</v>
      </c>
      <c r="DP56" s="2">
        <f t="shared" si="61"/>
        <v>101.50892745376957</v>
      </c>
      <c r="DQ56" s="2">
        <f t="shared" si="61"/>
        <v>103.28075098039216</v>
      </c>
      <c r="DR56" s="2">
        <f t="shared" si="61"/>
        <v>103.08544440154442</v>
      </c>
      <c r="DS56" s="2">
        <f t="shared" si="61"/>
        <v>104.48326458036986</v>
      </c>
      <c r="DT56" s="2">
        <f t="shared" si="61"/>
        <v>104.53760170697012</v>
      </c>
      <c r="DU56" s="2">
        <f t="shared" si="61"/>
        <v>105.40614460784313</v>
      </c>
      <c r="DV56" s="2">
        <f t="shared" si="61"/>
        <v>104.07646881166878</v>
      </c>
      <c r="DW56" s="2">
        <f t="shared" si="61"/>
        <v>107.4800232843137</v>
      </c>
      <c r="DX56" s="2">
        <f t="shared" si="61"/>
        <v>106.89958533868092</v>
      </c>
      <c r="DY56" s="2">
        <f t="shared" si="61"/>
        <v>109.88610337810337</v>
      </c>
      <c r="EA56" s="2">
        <f t="shared" si="62"/>
        <v>104.29691494381322</v>
      </c>
      <c r="EB56" s="2">
        <f t="shared" si="62"/>
        <v>99.199749213483145</v>
      </c>
      <c r="EC56" s="2">
        <f t="shared" si="62"/>
        <v>97.744281259553659</v>
      </c>
      <c r="ED56" s="2">
        <f t="shared" si="62"/>
        <v>98.030659479381285</v>
      </c>
      <c r="EE56" s="2">
        <f t="shared" si="62"/>
        <v>100.77285195837307</v>
      </c>
      <c r="EF56" s="2">
        <f t="shared" si="62"/>
        <v>98.570556727988659</v>
      </c>
      <c r="EG56" s="2">
        <f t="shared" si="62"/>
        <v>99.732385376776094</v>
      </c>
      <c r="EH56" s="2">
        <f t="shared" si="62"/>
        <v>99.90306415001784</v>
      </c>
      <c r="EI56" s="2">
        <f t="shared" si="62"/>
        <v>100.62119020397557</v>
      </c>
      <c r="EJ56" s="2">
        <f t="shared" si="62"/>
        <v>101.09875068898644</v>
      </c>
      <c r="EK56" s="2">
        <f t="shared" si="62"/>
        <v>102.91764572694272</v>
      </c>
      <c r="EL56" s="2">
        <f t="shared" si="62"/>
        <v>100.80074362312837</v>
      </c>
      <c r="EM56" s="2">
        <f t="shared" si="62"/>
        <v>105.96127864998984</v>
      </c>
      <c r="EN56" s="2">
        <f t="shared" si="62"/>
        <v>104.00287568306011</v>
      </c>
      <c r="EO56" s="2">
        <f t="shared" si="62"/>
        <v>117.12506467661692</v>
      </c>
      <c r="EQ56" s="2">
        <f t="shared" si="63"/>
        <v>100.52397650334915</v>
      </c>
      <c r="ER56" s="2">
        <f t="shared" si="63"/>
        <v>97.438472110141504</v>
      </c>
      <c r="ES56" s="2">
        <f t="shared" si="63"/>
        <v>95.991722673206169</v>
      </c>
      <c r="ET56" s="2">
        <f t="shared" si="63"/>
        <v>97.640661222633497</v>
      </c>
      <c r="EU56" s="2">
        <f t="shared" si="63"/>
        <v>97.657521563068101</v>
      </c>
      <c r="EV56" s="2">
        <f t="shared" si="63"/>
        <v>97.560285280696604</v>
      </c>
      <c r="EW56" s="2">
        <f t="shared" si="63"/>
        <v>100.53516702993872</v>
      </c>
      <c r="EX56" s="2">
        <f t="shared" si="63"/>
        <v>98.075345212335549</v>
      </c>
      <c r="EY56" s="2">
        <f t="shared" si="63"/>
        <v>101.49595628282744</v>
      </c>
      <c r="EZ56" s="2">
        <f t="shared" si="63"/>
        <v>102.21898543522606</v>
      </c>
      <c r="FA56" s="2">
        <f t="shared" si="63"/>
        <v>102.55396040260486</v>
      </c>
      <c r="FB56" s="2">
        <f t="shared" si="63"/>
        <v>101.01520431932205</v>
      </c>
      <c r="FC56" s="2">
        <f t="shared" si="63"/>
        <v>105.2844544346228</v>
      </c>
      <c r="FD56" s="2">
        <f t="shared" si="63"/>
        <v>106.26318430873923</v>
      </c>
      <c r="FE56" s="2">
        <f t="shared" si="63"/>
        <v>115.63496638449169</v>
      </c>
      <c r="FG56" s="2">
        <f t="shared" si="64"/>
        <v>0.23982587509421252</v>
      </c>
      <c r="FH56" s="2">
        <f t="shared" si="64"/>
        <v>0.22821386711807171</v>
      </c>
      <c r="FI56" s="2">
        <f t="shared" si="64"/>
        <v>0.24228921153642791</v>
      </c>
      <c r="FJ56" s="2">
        <f t="shared" si="64"/>
        <v>0.24152126479149205</v>
      </c>
      <c r="FK56" s="2">
        <f t="shared" si="64"/>
        <v>0.22663455204812163</v>
      </c>
      <c r="FL56" s="2">
        <f t="shared" si="64"/>
        <v>0.22354902187125758</v>
      </c>
      <c r="FM56" s="2">
        <f t="shared" si="64"/>
        <v>0.22750556884271311</v>
      </c>
      <c r="FN56" s="2">
        <f t="shared" si="64"/>
        <v>0.23235390160711983</v>
      </c>
      <c r="FO56" s="2">
        <f t="shared" si="64"/>
        <v>0.22245905657098114</v>
      </c>
      <c r="FP56" s="2">
        <f t="shared" si="64"/>
        <v>0.23585006231295258</v>
      </c>
      <c r="FQ56" s="2">
        <f t="shared" si="64"/>
        <v>0.20621865698139502</v>
      </c>
      <c r="FR56" s="2">
        <f t="shared" si="64"/>
        <v>0.21929912596306783</v>
      </c>
      <c r="FS56" s="2">
        <f t="shared" si="64"/>
        <v>0.21405025186329554</v>
      </c>
      <c r="FT56" s="2">
        <f t="shared" si="64"/>
        <v>0.21250905719220925</v>
      </c>
      <c r="FU56" s="2">
        <f t="shared" si="64"/>
        <v>0.16787113874599516</v>
      </c>
      <c r="FW56" s="2">
        <f t="shared" si="53"/>
        <v>4.2578107166747052E-5</v>
      </c>
      <c r="FX56" s="2">
        <f t="shared" si="53"/>
        <v>4.9473230023389041E-5</v>
      </c>
      <c r="FY56" s="2">
        <f t="shared" si="53"/>
        <v>5.3727684062094373E-5</v>
      </c>
      <c r="FZ56" s="2">
        <f t="shared" si="53"/>
        <v>4.9214348214993596E-5</v>
      </c>
      <c r="GA56" s="2">
        <f t="shared" si="53"/>
        <v>5.149682008506846E-5</v>
      </c>
      <c r="GB56" s="2">
        <f t="shared" si="53"/>
        <v>5.2309368361633307E-5</v>
      </c>
      <c r="GC56" s="2">
        <f t="shared" si="53"/>
        <v>6.109549389199292E-5</v>
      </c>
      <c r="GD56" s="2">
        <f t="shared" si="53"/>
        <v>7.2749537297872837E-5</v>
      </c>
      <c r="GE56" s="2">
        <f t="shared" si="53"/>
        <v>6.6555751036448393E-5</v>
      </c>
      <c r="GF56" s="2">
        <f t="shared" si="53"/>
        <v>6.704158684316282E-5</v>
      </c>
      <c r="GG56" s="2">
        <f t="shared" si="53"/>
        <v>5.8647583548750157E-5</v>
      </c>
      <c r="GH56" s="2">
        <f t="shared" si="53"/>
        <v>4.9946266695035365E-5</v>
      </c>
      <c r="GI56" s="2">
        <f t="shared" si="53"/>
        <v>4.8218930295601131E-5</v>
      </c>
      <c r="GJ56" s="2">
        <f t="shared" si="53"/>
        <v>4.5313169129280721E-5</v>
      </c>
      <c r="GK56" s="2">
        <f t="shared" si="53"/>
        <v>3.5454081535194967E-5</v>
      </c>
      <c r="GM56" s="86">
        <f t="shared" si="54"/>
        <v>1.9725428781226425E-5</v>
      </c>
      <c r="GN56" s="86">
        <f t="shared" si="54"/>
        <v>1.6407678363800324E-5</v>
      </c>
      <c r="GO56" s="86">
        <f t="shared" si="54"/>
        <v>2.3475633185429762E-5</v>
      </c>
      <c r="GP56" s="86">
        <f t="shared" si="54"/>
        <v>2.4801824898761411E-5</v>
      </c>
      <c r="GQ56" s="86">
        <f t="shared" si="54"/>
        <v>6.8963803728470229E-6</v>
      </c>
      <c r="GR56" s="86">
        <f t="shared" si="54"/>
        <v>7.5724940791924257E-6</v>
      </c>
      <c r="GS56" s="86">
        <f t="shared" si="54"/>
        <v>5.7494603321043725E-6</v>
      </c>
      <c r="GT56" s="86">
        <f t="shared" si="54"/>
        <v>8.8787847934943189E-6</v>
      </c>
      <c r="GU56" s="86">
        <f t="shared" si="54"/>
        <v>5.5598494719669416E-6</v>
      </c>
      <c r="GV56" s="86">
        <f t="shared" si="54"/>
        <v>1.2294084940849254E-5</v>
      </c>
      <c r="GW56" s="86">
        <f t="shared" si="54"/>
        <v>9.928275602712484E-7</v>
      </c>
      <c r="GX56" s="86">
        <f t="shared" si="54"/>
        <v>4.548463549978874E-6</v>
      </c>
      <c r="GY56" s="86">
        <f t="shared" si="54"/>
        <v>1.7682386425891835E-6</v>
      </c>
      <c r="GZ56" s="86">
        <f t="shared" si="54"/>
        <v>1.3116348324028499E-6</v>
      </c>
      <c r="HA56" s="86">
        <f t="shared" si="54"/>
        <v>2.4471910386222903E-9</v>
      </c>
      <c r="HC56" s="86">
        <f t="shared" si="58"/>
        <v>2.3147079033433151E-13</v>
      </c>
      <c r="HD56" s="86">
        <f t="shared" si="58"/>
        <v>1.5941353983479623E-15</v>
      </c>
      <c r="HE56" s="86">
        <f t="shared" si="58"/>
        <v>1.2094529607725388E-15</v>
      </c>
      <c r="HF56" s="86">
        <f t="shared" si="58"/>
        <v>8.2725331826058668E-17</v>
      </c>
      <c r="HG56" s="86">
        <f t="shared" si="58"/>
        <v>3.1842041213146211E-17</v>
      </c>
      <c r="HH56" s="86">
        <f t="shared" si="58"/>
        <v>1.6788424497574691E-17</v>
      </c>
      <c r="HI56" s="86">
        <f t="shared" si="58"/>
        <v>6.0089210959976003E-17</v>
      </c>
      <c r="HJ56" s="86">
        <f t="shared" si="58"/>
        <v>2.6671153467110981E-16</v>
      </c>
      <c r="HK56" s="86">
        <f t="shared" si="58"/>
        <v>1.1938022127571224E-16</v>
      </c>
      <c r="HL56" s="86">
        <f t="shared" si="58"/>
        <v>7.0159729542768505E-17</v>
      </c>
      <c r="HM56" s="86">
        <f t="shared" si="58"/>
        <v>1.7000841791794854E-18</v>
      </c>
      <c r="HN56" s="86">
        <f t="shared" si="58"/>
        <v>1.7085670141979473E-17</v>
      </c>
      <c r="HO56" s="86">
        <f t="shared" si="58"/>
        <v>1.1898351583154855E-17</v>
      </c>
      <c r="HP56" s="86">
        <f t="shared" si="58"/>
        <v>2.6270694671656284E-18</v>
      </c>
      <c r="HQ56" s="86">
        <f t="shared" si="58"/>
        <v>2.0344163127949566E-26</v>
      </c>
      <c r="HS56" s="86">
        <f t="shared" si="55"/>
        <v>1.5071448665551214E-93</v>
      </c>
      <c r="HT56" s="86">
        <f t="shared" si="55"/>
        <v>2.5780380148750509E-105</v>
      </c>
      <c r="HU56" s="86">
        <f t="shared" si="55"/>
        <v>1.5890041084192523E-109</v>
      </c>
      <c r="HV56" s="86">
        <f t="shared" si="55"/>
        <v>1.8186185814265405E-119</v>
      </c>
      <c r="HW56" s="86">
        <f t="shared" si="55"/>
        <v>1.3575430763124544E-124</v>
      </c>
      <c r="HX56" s="86">
        <f t="shared" si="55"/>
        <v>2.5415231924770578E-126</v>
      </c>
      <c r="HY56" s="86">
        <f t="shared" si="55"/>
        <v>3.1115514708786075E-124</v>
      </c>
      <c r="HZ56" s="86">
        <f t="shared" si="55"/>
        <v>2.582657349346743E-117</v>
      </c>
      <c r="IA56" s="86">
        <f t="shared" si="55"/>
        <v>3.5267372769723598E-119</v>
      </c>
      <c r="IB56" s="86">
        <f t="shared" si="55"/>
        <v>2.7110905173428673E-121</v>
      </c>
      <c r="IC56" s="86">
        <f t="shared" si="55"/>
        <v>2.4908662390560793E-135</v>
      </c>
      <c r="ID56" s="86">
        <f t="shared" si="55"/>
        <v>6.2643562367750077E-128</v>
      </c>
      <c r="IE56" s="86">
        <f t="shared" si="55"/>
        <v>9.2251062846598113E-130</v>
      </c>
      <c r="IF56" s="86">
        <f t="shared" si="55"/>
        <v>1.277352308191716E-70</v>
      </c>
      <c r="IG56" s="86">
        <f t="shared" si="55"/>
        <v>2.6731922957116517E-47</v>
      </c>
      <c r="II56" s="86">
        <f t="shared" si="56"/>
        <v>1.6819059490666676E-138</v>
      </c>
      <c r="IJ56" s="86">
        <f t="shared" si="56"/>
        <v>9.0399713697333655E-158</v>
      </c>
      <c r="IK56" s="86">
        <f t="shared" si="56"/>
        <v>2.3365762109933704E-164</v>
      </c>
      <c r="IL56" s="86">
        <f t="shared" si="56"/>
        <v>4.7644845972769071E-180</v>
      </c>
      <c r="IM56" s="86">
        <f t="shared" si="56"/>
        <v>6.9455991659340627E-188</v>
      </c>
      <c r="IN56" s="86">
        <f t="shared" si="56"/>
        <v>1.1126090468072824E-188</v>
      </c>
      <c r="IO56" s="86">
        <f t="shared" si="56"/>
        <v>1.748121712932698E-185</v>
      </c>
      <c r="IP56" s="86">
        <f t="shared" si="56"/>
        <v>1.192210601511207E-172</v>
      </c>
      <c r="IQ56" s="86">
        <f t="shared" si="56"/>
        <v>1.8719240724747997E-175</v>
      </c>
      <c r="IR56" s="86">
        <f t="shared" si="56"/>
        <v>4.0074002039665234E-182</v>
      </c>
      <c r="IS56" s="86">
        <f t="shared" si="56"/>
        <v>1.5449547423493286E-203</v>
      </c>
      <c r="IT56" s="86">
        <f t="shared" si="56"/>
        <v>1.8807287104166028E-192</v>
      </c>
      <c r="IU56" s="86">
        <f t="shared" si="56"/>
        <v>5.5511811922695005E-195</v>
      </c>
      <c r="IV56" s="86">
        <f t="shared" si="56"/>
        <v>3.1402744410857096E-202</v>
      </c>
      <c r="IW56" s="86">
        <f t="shared" si="56"/>
        <v>4.303191439838553E-111</v>
      </c>
      <c r="IY56" s="86">
        <f t="shared" si="57"/>
        <v>1.9725429012697216E-5</v>
      </c>
      <c r="IZ56" s="86">
        <f t="shared" si="57"/>
        <v>1.6407678365394461E-5</v>
      </c>
      <c r="JA56" s="86">
        <f t="shared" si="57"/>
        <v>2.3475633186639217E-5</v>
      </c>
      <c r="JB56" s="86">
        <f t="shared" si="57"/>
        <v>2.4801824898844136E-5</v>
      </c>
      <c r="JC56" s="86">
        <f t="shared" si="57"/>
        <v>6.8963803728788646E-6</v>
      </c>
      <c r="JD56" s="86">
        <f t="shared" si="57"/>
        <v>7.5724940792092139E-6</v>
      </c>
      <c r="JE56" s="86">
        <f t="shared" si="57"/>
        <v>5.7494603321644619E-6</v>
      </c>
      <c r="JF56" s="86">
        <f t="shared" si="57"/>
        <v>8.878784793761031E-6</v>
      </c>
      <c r="JG56" s="86">
        <f t="shared" si="57"/>
        <v>5.5598494720863216E-6</v>
      </c>
      <c r="JH56" s="86">
        <f t="shared" si="57"/>
        <v>1.2294084940919413E-5</v>
      </c>
      <c r="JI56" s="86">
        <f t="shared" si="57"/>
        <v>9.9282756027294839E-7</v>
      </c>
      <c r="JJ56" s="86">
        <f t="shared" si="57"/>
        <v>4.5484635499959595E-6</v>
      </c>
      <c r="JK56" s="86">
        <f t="shared" si="57"/>
        <v>1.7682386426010817E-6</v>
      </c>
      <c r="JL56" s="86">
        <f t="shared" si="57"/>
        <v>1.311634832405477E-6</v>
      </c>
      <c r="JM56" s="86">
        <f t="shared" si="57"/>
        <v>2.4471910386222903E-9</v>
      </c>
    </row>
    <row r="57" spans="2:273" x14ac:dyDescent="0.25">
      <c r="B57" s="2">
        <v>30</v>
      </c>
      <c r="C57" s="37">
        <v>102.17700000000001</v>
      </c>
      <c r="D57" s="37">
        <v>100.8</v>
      </c>
      <c r="E57" s="37">
        <v>99.61</v>
      </c>
      <c r="F57" s="37">
        <v>100.983</v>
      </c>
      <c r="G57" s="37">
        <v>99.373000000000005</v>
      </c>
      <c r="H57" s="37">
        <v>100.932</v>
      </c>
      <c r="I57" s="37">
        <v>102.542</v>
      </c>
      <c r="J57" s="37">
        <v>104.18600000000001</v>
      </c>
      <c r="K57" s="37">
        <v>105.288</v>
      </c>
      <c r="L57" s="37">
        <v>104.64400000000001</v>
      </c>
      <c r="M57" s="37">
        <v>107.828</v>
      </c>
      <c r="N57" s="37">
        <v>104</v>
      </c>
      <c r="O57" s="37">
        <v>108.316</v>
      </c>
      <c r="P57" s="37">
        <v>106.70699999999999</v>
      </c>
      <c r="Q57" s="37">
        <v>110.246</v>
      </c>
      <c r="S57" s="4">
        <f t="shared" si="59"/>
        <v>104.06150928467959</v>
      </c>
      <c r="T57" s="4">
        <f t="shared" si="59"/>
        <v>101.3096595695125</v>
      </c>
      <c r="U57" s="4">
        <f t="shared" si="59"/>
        <v>100.87014470109069</v>
      </c>
      <c r="V57" s="4">
        <f t="shared" si="59"/>
        <v>100.13525290728154</v>
      </c>
      <c r="W57" s="4">
        <f t="shared" si="59"/>
        <v>100.79023638759308</v>
      </c>
      <c r="X57" s="4">
        <f t="shared" si="59"/>
        <v>100.88242389018515</v>
      </c>
      <c r="Y57" s="4">
        <f t="shared" si="59"/>
        <v>102.52582819030036</v>
      </c>
      <c r="Z57" s="4">
        <f t="shared" si="59"/>
        <v>102.41952556767843</v>
      </c>
      <c r="AA57" s="4">
        <f t="shared" si="59"/>
        <v>103.69461761775163</v>
      </c>
      <c r="AB57" s="4">
        <f t="shared" si="59"/>
        <v>103.76713445562019</v>
      </c>
      <c r="AC57" s="4">
        <f t="shared" si="59"/>
        <v>104.92770361831576</v>
      </c>
      <c r="AD57" s="4">
        <f t="shared" si="59"/>
        <v>103.4169772876883</v>
      </c>
      <c r="AE57" s="4">
        <f t="shared" si="59"/>
        <v>107.29934607296858</v>
      </c>
      <c r="AF57" s="4">
        <f t="shared" si="59"/>
        <v>106.36924418514803</v>
      </c>
      <c r="AG57" s="4">
        <f t="shared" si="59"/>
        <v>111.27109928937099</v>
      </c>
      <c r="AI57" s="4">
        <f t="shared" si="60"/>
        <v>-1.8845092846795808</v>
      </c>
      <c r="AJ57" s="4">
        <f t="shared" si="60"/>
        <v>-0.50965956951250746</v>
      </c>
      <c r="AK57" s="4">
        <f t="shared" si="60"/>
        <v>-1.2601447010906952</v>
      </c>
      <c r="AL57" s="4">
        <f t="shared" si="60"/>
        <v>0.84774709271846405</v>
      </c>
      <c r="AM57" s="4">
        <f t="shared" si="60"/>
        <v>-1.4172363875930785</v>
      </c>
      <c r="AN57" s="4">
        <f t="shared" si="60"/>
        <v>4.9576109814850611E-2</v>
      </c>
      <c r="AO57" s="4">
        <f t="shared" si="60"/>
        <v>1.6171809699642381E-2</v>
      </c>
      <c r="AP57" s="4">
        <f t="shared" si="60"/>
        <v>1.7664744323215729</v>
      </c>
      <c r="AQ57" s="4">
        <f t="shared" si="60"/>
        <v>1.5933823822483646</v>
      </c>
      <c r="AR57" s="4">
        <f t="shared" si="60"/>
        <v>0.87686554437981101</v>
      </c>
      <c r="AS57" s="4">
        <f t="shared" si="60"/>
        <v>2.9002963816842424</v>
      </c>
      <c r="AT57" s="4">
        <f t="shared" si="60"/>
        <v>0.58302271231170266</v>
      </c>
      <c r="AU57" s="4">
        <f t="shared" si="60"/>
        <v>1.0166539270314274</v>
      </c>
      <c r="AV57" s="4">
        <f t="shared" si="60"/>
        <v>0.33775581485195971</v>
      </c>
      <c r="AW57" s="4">
        <f t="shared" si="60"/>
        <v>-1.0250992893709991</v>
      </c>
      <c r="AY57" s="2">
        <f t="shared" si="51"/>
        <v>104.02874305448701</v>
      </c>
      <c r="AZ57" s="2">
        <f t="shared" si="51"/>
        <v>101.28180963491559</v>
      </c>
      <c r="BA57" s="2">
        <f t="shared" si="51"/>
        <v>100.82952743198364</v>
      </c>
      <c r="BB57" s="2">
        <f t="shared" si="51"/>
        <v>100.09279028938815</v>
      </c>
      <c r="BC57" s="2">
        <f t="shared" si="51"/>
        <v>100.77669198701442</v>
      </c>
      <c r="BD57" s="2">
        <f t="shared" si="51"/>
        <v>100.86802793344441</v>
      </c>
      <c r="BE57" s="2">
        <f t="shared" si="51"/>
        <v>102.51439291500289</v>
      </c>
      <c r="BF57" s="2">
        <f t="shared" si="51"/>
        <v>102.40343446077276</v>
      </c>
      <c r="BG57" s="2">
        <f t="shared" si="51"/>
        <v>103.68394095712434</v>
      </c>
      <c r="BH57" s="2">
        <f t="shared" si="51"/>
        <v>103.74587161551393</v>
      </c>
      <c r="BI57" s="2">
        <f t="shared" si="51"/>
        <v>104.92536964988636</v>
      </c>
      <c r="BJ57" s="2">
        <f t="shared" si="51"/>
        <v>103.40819937179369</v>
      </c>
      <c r="BK57" s="2">
        <f t="shared" si="51"/>
        <v>107.295397746698</v>
      </c>
      <c r="BL57" s="2">
        <f t="shared" si="51"/>
        <v>106.36633765580541</v>
      </c>
      <c r="BM57" s="2">
        <f t="shared" si="51"/>
        <v>111.2710912213773</v>
      </c>
      <c r="BO57" s="2">
        <f t="shared" si="10"/>
        <v>102.17700000000001</v>
      </c>
      <c r="BP57" s="2">
        <f t="shared" si="11"/>
        <v>100.8</v>
      </c>
      <c r="BQ57" s="2">
        <f t="shared" si="12"/>
        <v>99.61</v>
      </c>
      <c r="BR57" s="2">
        <f t="shared" si="13"/>
        <v>100.983</v>
      </c>
      <c r="BS57" s="2">
        <f t="shared" si="14"/>
        <v>99.373000000000005</v>
      </c>
      <c r="BT57" s="2">
        <f t="shared" si="15"/>
        <v>100.932</v>
      </c>
      <c r="BU57" s="2">
        <f t="shared" si="16"/>
        <v>102.542</v>
      </c>
      <c r="BV57" s="2">
        <f t="shared" si="17"/>
        <v>104.18600000000001</v>
      </c>
      <c r="BW57" s="2">
        <f t="shared" si="18"/>
        <v>105.288</v>
      </c>
      <c r="BX57" s="2">
        <f t="shared" si="19"/>
        <v>104.64400000000001</v>
      </c>
      <c r="BY57" s="2">
        <f t="shared" si="20"/>
        <v>107.828</v>
      </c>
      <c r="BZ57" s="2">
        <f t="shared" si="21"/>
        <v>104</v>
      </c>
      <c r="CA57" s="2">
        <f t="shared" si="22"/>
        <v>108.316</v>
      </c>
      <c r="CB57" s="2">
        <f t="shared" si="23"/>
        <v>106.70699999999999</v>
      </c>
      <c r="CC57" s="2">
        <f t="shared" si="24"/>
        <v>110.246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103.99197428602693</v>
      </c>
      <c r="DL57" s="2">
        <f t="shared" si="61"/>
        <v>102.00268340080973</v>
      </c>
      <c r="DM57" s="2">
        <f t="shared" si="61"/>
        <v>101.9552944523471</v>
      </c>
      <c r="DN57" s="2">
        <f t="shared" si="61"/>
        <v>100.85382726045887</v>
      </c>
      <c r="DO57" s="2">
        <f t="shared" si="61"/>
        <v>100.82753963963964</v>
      </c>
      <c r="DP57" s="2">
        <f t="shared" si="61"/>
        <v>101.62819464201044</v>
      </c>
      <c r="DQ57" s="2">
        <f t="shared" si="61"/>
        <v>103.44362689075631</v>
      </c>
      <c r="DR57" s="2">
        <f t="shared" si="61"/>
        <v>103.267903989704</v>
      </c>
      <c r="DS57" s="2">
        <f t="shared" si="61"/>
        <v>104.67537695590329</v>
      </c>
      <c r="DT57" s="2">
        <f t="shared" si="61"/>
        <v>104.68026955903271</v>
      </c>
      <c r="DU57" s="2">
        <f t="shared" si="61"/>
        <v>105.53633812388591</v>
      </c>
      <c r="DV57" s="2">
        <f t="shared" si="61"/>
        <v>104.24565323895321</v>
      </c>
      <c r="DW57" s="2">
        <f t="shared" si="61"/>
        <v>107.73502094474151</v>
      </c>
      <c r="DX57" s="2">
        <f t="shared" si="61"/>
        <v>107.09233600713011</v>
      </c>
      <c r="DY57" s="2">
        <f t="shared" si="61"/>
        <v>110.01676027676027</v>
      </c>
      <c r="EA57" s="2">
        <f t="shared" si="62"/>
        <v>104.13570950518405</v>
      </c>
      <c r="EB57" s="2">
        <f t="shared" si="62"/>
        <v>99.058811942215087</v>
      </c>
      <c r="EC57" s="2">
        <f t="shared" si="62"/>
        <v>97.619084893763386</v>
      </c>
      <c r="ED57" s="2">
        <f t="shared" si="62"/>
        <v>97.913185205606652</v>
      </c>
      <c r="EE57" s="2">
        <f t="shared" si="62"/>
        <v>100.61915997051827</v>
      </c>
      <c r="EF57" s="2">
        <f t="shared" si="62"/>
        <v>98.460301359748954</v>
      </c>
      <c r="EG57" s="2">
        <f t="shared" si="62"/>
        <v>99.636589302529956</v>
      </c>
      <c r="EH57" s="2">
        <f t="shared" si="62"/>
        <v>99.799292398769182</v>
      </c>
      <c r="EI57" s="2">
        <f t="shared" si="62"/>
        <v>100.52330801611016</v>
      </c>
      <c r="EJ57" s="2">
        <f t="shared" si="62"/>
        <v>100.9844997958559</v>
      </c>
      <c r="EK57" s="2">
        <f t="shared" si="62"/>
        <v>102.78064958776841</v>
      </c>
      <c r="EL57" s="2">
        <f t="shared" si="62"/>
        <v>100.68915366304341</v>
      </c>
      <c r="EM57" s="2">
        <f t="shared" si="62"/>
        <v>105.82337546069242</v>
      </c>
      <c r="EN57" s="2">
        <f t="shared" si="62"/>
        <v>103.91225289617486</v>
      </c>
      <c r="EO57" s="2">
        <f t="shared" si="62"/>
        <v>116.94197619047618</v>
      </c>
      <c r="EQ57" s="2">
        <f t="shared" si="63"/>
        <v>100.41669193196358</v>
      </c>
      <c r="ER57" s="2">
        <f t="shared" si="63"/>
        <v>97.32246748881866</v>
      </c>
      <c r="ES57" s="2">
        <f t="shared" si="63"/>
        <v>95.892024164824818</v>
      </c>
      <c r="ET57" s="2">
        <f t="shared" si="63"/>
        <v>97.528603479606204</v>
      </c>
      <c r="EU57" s="2">
        <f t="shared" si="63"/>
        <v>97.549184371107941</v>
      </c>
      <c r="EV57" s="2">
        <f t="shared" si="63"/>
        <v>97.464191034872513</v>
      </c>
      <c r="EW57" s="2">
        <f t="shared" si="63"/>
        <v>100.42725105601944</v>
      </c>
      <c r="EX57" s="2">
        <f t="shared" si="63"/>
        <v>97.999080151047451</v>
      </c>
      <c r="EY57" s="2">
        <f t="shared" si="63"/>
        <v>101.38539211431683</v>
      </c>
      <c r="EZ57" s="2">
        <f t="shared" si="63"/>
        <v>102.08733022693551</v>
      </c>
      <c r="FA57" s="2">
        <f t="shared" si="63"/>
        <v>102.4210557963833</v>
      </c>
      <c r="FB57" s="2">
        <f t="shared" si="63"/>
        <v>100.90050607740629</v>
      </c>
      <c r="FC57" s="2">
        <f t="shared" si="63"/>
        <v>105.15624118042554</v>
      </c>
      <c r="FD57" s="2">
        <f t="shared" si="63"/>
        <v>106.14015036016464</v>
      </c>
      <c r="FE57" s="2">
        <f t="shared" si="63"/>
        <v>115.47253068712976</v>
      </c>
      <c r="FG57" s="2">
        <f t="shared" si="64"/>
        <v>0.25701699202179901</v>
      </c>
      <c r="FH57" s="2">
        <f t="shared" si="64"/>
        <v>0.24484070931358343</v>
      </c>
      <c r="FI57" s="2">
        <f t="shared" si="64"/>
        <v>0.25959660445460886</v>
      </c>
      <c r="FJ57" s="2">
        <f t="shared" si="64"/>
        <v>0.25879253713916567</v>
      </c>
      <c r="FK57" s="2">
        <f t="shared" si="64"/>
        <v>0.2431825863670985</v>
      </c>
      <c r="FL57" s="2">
        <f t="shared" si="64"/>
        <v>0.23994166095343192</v>
      </c>
      <c r="FM57" s="2">
        <f t="shared" si="64"/>
        <v>0.24409712807897943</v>
      </c>
      <c r="FN57" s="2">
        <f t="shared" si="64"/>
        <v>0.24918498581992485</v>
      </c>
      <c r="FO57" s="2">
        <f t="shared" si="64"/>
        <v>0.23879635068755303</v>
      </c>
      <c r="FP57" s="2">
        <f t="shared" si="64"/>
        <v>0.25285098140344503</v>
      </c>
      <c r="FQ57" s="2">
        <f t="shared" si="64"/>
        <v>0.22170333916833726</v>
      </c>
      <c r="FR57" s="2">
        <f t="shared" si="64"/>
        <v>0.23547463564729945</v>
      </c>
      <c r="FS57" s="2">
        <f t="shared" si="64"/>
        <v>0.22995264018104422</v>
      </c>
      <c r="FT57" s="2">
        <f t="shared" si="64"/>
        <v>0.22833020973773643</v>
      </c>
      <c r="FU57" s="2">
        <f t="shared" si="64"/>
        <v>0.18113342373681196</v>
      </c>
      <c r="FW57" s="2">
        <f t="shared" si="53"/>
        <v>4.6685774362808791E-5</v>
      </c>
      <c r="FX57" s="2">
        <f t="shared" si="53"/>
        <v>5.4246059092209304E-5</v>
      </c>
      <c r="FY57" s="2">
        <f t="shared" si="53"/>
        <v>5.8910928735609085E-5</v>
      </c>
      <c r="FZ57" s="2">
        <f t="shared" si="53"/>
        <v>5.3962203536577386E-5</v>
      </c>
      <c r="GA57" s="2">
        <f t="shared" si="53"/>
        <v>5.6464859858476007E-5</v>
      </c>
      <c r="GB57" s="2">
        <f t="shared" si="53"/>
        <v>5.7355792404301188E-5</v>
      </c>
      <c r="GC57" s="2">
        <f t="shared" si="53"/>
        <v>6.6989482073502121E-5</v>
      </c>
      <c r="GD57" s="2">
        <f t="shared" si="53"/>
        <v>7.9767721557395739E-5</v>
      </c>
      <c r="GE57" s="2">
        <f t="shared" si="53"/>
        <v>7.2976461244493758E-5</v>
      </c>
      <c r="GF57" s="2">
        <f t="shared" si="53"/>
        <v>7.3509162747327513E-5</v>
      </c>
      <c r="GG57" s="2">
        <f t="shared" si="53"/>
        <v>6.4305432763850324E-5</v>
      </c>
      <c r="GH57" s="2">
        <f t="shared" si="53"/>
        <v>5.4764728513653238E-5</v>
      </c>
      <c r="GI57" s="2">
        <f t="shared" si="53"/>
        <v>5.2870759751713067E-5</v>
      </c>
      <c r="GJ57" s="2">
        <f t="shared" si="53"/>
        <v>4.968468474023788E-5</v>
      </c>
      <c r="GK57" s="2">
        <f t="shared" si="53"/>
        <v>3.8874494395634181E-5</v>
      </c>
      <c r="GM57" s="86">
        <f t="shared" si="54"/>
        <v>3.6780559015516301E-5</v>
      </c>
      <c r="GN57" s="86">
        <f t="shared" si="54"/>
        <v>3.0173764764129259E-5</v>
      </c>
      <c r="GO57" s="86">
        <f t="shared" si="54"/>
        <v>4.3265925088470461E-5</v>
      </c>
      <c r="GP57" s="86">
        <f t="shared" si="54"/>
        <v>4.5339753639430919E-5</v>
      </c>
      <c r="GQ57" s="86">
        <f t="shared" si="54"/>
        <v>1.3799968674377518E-5</v>
      </c>
      <c r="GR57" s="86">
        <f t="shared" si="54"/>
        <v>1.4864336674179401E-5</v>
      </c>
      <c r="GS57" s="86">
        <f t="shared" si="54"/>
        <v>1.1757017141062296E-5</v>
      </c>
      <c r="GT57" s="86">
        <f t="shared" si="54"/>
        <v>1.7620620552343612E-5</v>
      </c>
      <c r="GU57" s="86">
        <f t="shared" si="54"/>
        <v>1.122381817086002E-5</v>
      </c>
      <c r="GV57" s="86">
        <f t="shared" si="54"/>
        <v>2.3828924416054365E-5</v>
      </c>
      <c r="GW57" s="86">
        <f t="shared" si="54"/>
        <v>2.2503870496349948E-6</v>
      </c>
      <c r="GX57" s="86">
        <f t="shared" si="54"/>
        <v>9.2760685785479331E-6</v>
      </c>
      <c r="GY57" s="86">
        <f t="shared" si="54"/>
        <v>3.8946380795664902E-6</v>
      </c>
      <c r="GZ57" s="86">
        <f t="shared" si="54"/>
        <v>2.9598367524357569E-6</v>
      </c>
      <c r="HA57" s="86">
        <f t="shared" si="54"/>
        <v>8.137575915492893E-9</v>
      </c>
      <c r="HC57" s="86">
        <f t="shared" si="58"/>
        <v>6.6800417358885993E-13</v>
      </c>
      <c r="HD57" s="86">
        <f t="shared" si="58"/>
        <v>5.5440088369934864E-15</v>
      </c>
      <c r="HE57" s="86">
        <f t="shared" si="58"/>
        <v>4.385628075522684E-15</v>
      </c>
      <c r="HF57" s="86">
        <f t="shared" si="58"/>
        <v>3.320015351413825E-16</v>
      </c>
      <c r="HG57" s="86">
        <f t="shared" si="58"/>
        <v>1.3505973214483149E-16</v>
      </c>
      <c r="HH57" s="86">
        <f t="shared" si="58"/>
        <v>7.2496826747562466E-17</v>
      </c>
      <c r="HI57" s="86">
        <f t="shared" si="58"/>
        <v>2.5565736872990976E-16</v>
      </c>
      <c r="HJ57" s="86">
        <f t="shared" si="58"/>
        <v>1.0736155426042816E-15</v>
      </c>
      <c r="HK57" s="86">
        <f t="shared" si="58"/>
        <v>4.8755839664138256E-16</v>
      </c>
      <c r="HL57" s="86">
        <f t="shared" si="58"/>
        <v>2.9773526382539405E-16</v>
      </c>
      <c r="HM57" s="86">
        <f t="shared" si="58"/>
        <v>8.282837916623883E-18</v>
      </c>
      <c r="HN57" s="86">
        <f t="shared" si="58"/>
        <v>7.432776283090468E-17</v>
      </c>
      <c r="HO57" s="86">
        <f t="shared" si="58"/>
        <v>5.2364397472300282E-17</v>
      </c>
      <c r="HP57" s="86">
        <f t="shared" si="58"/>
        <v>1.2306729499362343E-17</v>
      </c>
      <c r="HQ57" s="86">
        <f t="shared" si="58"/>
        <v>1.9610639728223647E-25</v>
      </c>
      <c r="HS57" s="86">
        <f t="shared" si="55"/>
        <v>2.3609513866220227E-91</v>
      </c>
      <c r="HT57" s="86">
        <f t="shared" si="55"/>
        <v>8.6856200119870789E-103</v>
      </c>
      <c r="HU57" s="86">
        <f t="shared" si="55"/>
        <v>7.1662267003257167E-107</v>
      </c>
      <c r="HV57" s="86">
        <f t="shared" si="55"/>
        <v>1.3765284196452612E-116</v>
      </c>
      <c r="HW57" s="86">
        <f t="shared" si="55"/>
        <v>1.4173353381987554E-121</v>
      </c>
      <c r="HX57" s="86">
        <f t="shared" si="55"/>
        <v>2.8597679652412519E-123</v>
      </c>
      <c r="HY57" s="86">
        <f t="shared" si="55"/>
        <v>3.4694114204454319E-121</v>
      </c>
      <c r="HZ57" s="86">
        <f t="shared" si="55"/>
        <v>2.0837520131861068E-114</v>
      </c>
      <c r="IA57" s="86">
        <f t="shared" si="55"/>
        <v>2.9804754495931309E-116</v>
      </c>
      <c r="IB57" s="86">
        <f t="shared" si="55"/>
        <v>2.7833857097557626E-118</v>
      </c>
      <c r="IC57" s="86">
        <f t="shared" si="55"/>
        <v>5.2170534083755178E-132</v>
      </c>
      <c r="ID57" s="86">
        <f t="shared" si="55"/>
        <v>7.6584318246239202E-125</v>
      </c>
      <c r="IE57" s="86">
        <f t="shared" si="55"/>
        <v>1.2137248550446627E-126</v>
      </c>
      <c r="IF57" s="86">
        <f t="shared" si="55"/>
        <v>5.6559279130991575E-69</v>
      </c>
      <c r="IG57" s="86">
        <f t="shared" si="55"/>
        <v>3.087971768446742E-46</v>
      </c>
      <c r="II57" s="86">
        <f t="shared" si="56"/>
        <v>5.1603694186260688E-136</v>
      </c>
      <c r="IJ57" s="86">
        <f t="shared" si="56"/>
        <v>6.860722570525682E-155</v>
      </c>
      <c r="IK57" s="86">
        <f t="shared" si="56"/>
        <v>2.4861120270445098E-161</v>
      </c>
      <c r="IL57" s="86">
        <f t="shared" si="56"/>
        <v>9.2889387816781263E-177</v>
      </c>
      <c r="IM57" s="86">
        <f t="shared" si="56"/>
        <v>1.9589965620725979E-184</v>
      </c>
      <c r="IN57" s="86">
        <f t="shared" si="56"/>
        <v>3.2877264675431236E-185</v>
      </c>
      <c r="IO57" s="86">
        <f t="shared" si="56"/>
        <v>5.1059604603211426E-182</v>
      </c>
      <c r="IP57" s="86">
        <f t="shared" si="56"/>
        <v>2.2826820850654024E-169</v>
      </c>
      <c r="IQ57" s="86">
        <f t="shared" si="56"/>
        <v>3.7804272707573369E-172</v>
      </c>
      <c r="IR57" s="86">
        <f t="shared" si="56"/>
        <v>1.0906270493355184E-178</v>
      </c>
      <c r="IS57" s="86">
        <f t="shared" si="56"/>
        <v>9.5334986040508343E-200</v>
      </c>
      <c r="IT57" s="86">
        <f t="shared" si="56"/>
        <v>6.2878531342232022E-189</v>
      </c>
      <c r="IU57" s="86">
        <f t="shared" si="56"/>
        <v>2.0079646557095387E-191</v>
      </c>
      <c r="IV57" s="86">
        <f t="shared" si="56"/>
        <v>1.46569438274599E-198</v>
      </c>
      <c r="IW57" s="86">
        <f t="shared" si="56"/>
        <v>3.8620476513457624E-109</v>
      </c>
      <c r="IY57" s="86">
        <f t="shared" si="57"/>
        <v>3.6780559683520473E-5</v>
      </c>
      <c r="IZ57" s="86">
        <f t="shared" si="57"/>
        <v>3.0173764769673269E-5</v>
      </c>
      <c r="JA57" s="86">
        <f t="shared" si="57"/>
        <v>4.3265925092856085E-5</v>
      </c>
      <c r="JB57" s="86">
        <f t="shared" si="57"/>
        <v>4.5339753639762922E-5</v>
      </c>
      <c r="JC57" s="86">
        <f t="shared" si="57"/>
        <v>1.3799968674512577E-5</v>
      </c>
      <c r="JD57" s="86">
        <f t="shared" si="57"/>
        <v>1.4864336674251898E-5</v>
      </c>
      <c r="JE57" s="86">
        <f t="shared" si="57"/>
        <v>1.1757017141317953E-5</v>
      </c>
      <c r="JF57" s="86">
        <f t="shared" si="57"/>
        <v>1.7620620553417226E-5</v>
      </c>
      <c r="JG57" s="86">
        <f t="shared" si="57"/>
        <v>1.1223818171347579E-5</v>
      </c>
      <c r="JH57" s="86">
        <f t="shared" si="57"/>
        <v>2.38289244163521E-5</v>
      </c>
      <c r="JI57" s="86">
        <f t="shared" si="57"/>
        <v>2.2503870496432775E-6</v>
      </c>
      <c r="JJ57" s="86">
        <f t="shared" si="57"/>
        <v>9.2760685786222602E-6</v>
      </c>
      <c r="JK57" s="86">
        <f t="shared" si="57"/>
        <v>3.8946380796188547E-6</v>
      </c>
      <c r="JL57" s="86">
        <f t="shared" si="57"/>
        <v>2.9598367524480634E-6</v>
      </c>
      <c r="JM57" s="86">
        <f t="shared" si="57"/>
        <v>8.137575915492893E-9</v>
      </c>
    </row>
    <row r="58" spans="2:273" x14ac:dyDescent="0.25">
      <c r="B58" s="2">
        <v>31</v>
      </c>
      <c r="C58" s="37">
        <v>102.71</v>
      </c>
      <c r="D58" s="37">
        <v>100.18300000000001</v>
      </c>
      <c r="E58" s="37">
        <v>101.746</v>
      </c>
      <c r="F58" s="37">
        <v>99.61</v>
      </c>
      <c r="G58" s="37">
        <v>102.57599999999999</v>
      </c>
      <c r="H58" s="37">
        <v>101.91500000000001</v>
      </c>
      <c r="I58" s="37">
        <v>102.864</v>
      </c>
      <c r="J58" s="37">
        <v>102.84699999999999</v>
      </c>
      <c r="K58" s="37">
        <v>102.492</v>
      </c>
      <c r="L58" s="37">
        <v>105.068</v>
      </c>
      <c r="M58" s="37">
        <v>104.741</v>
      </c>
      <c r="N58" s="37">
        <v>103.672</v>
      </c>
      <c r="O58" s="37">
        <v>106.42100000000001</v>
      </c>
      <c r="P58" s="37">
        <v>106.914</v>
      </c>
      <c r="Q58" s="37">
        <v>110.56100000000001</v>
      </c>
      <c r="S58" s="4">
        <f t="shared" si="59"/>
        <v>104.12605912939053</v>
      </c>
      <c r="T58" s="4">
        <f t="shared" si="59"/>
        <v>101.32275403319079</v>
      </c>
      <c r="U58" s="4">
        <f t="shared" si="59"/>
        <v>100.90546318048632</v>
      </c>
      <c r="V58" s="4">
        <f t="shared" si="59"/>
        <v>100.14509517925099</v>
      </c>
      <c r="W58" s="4">
        <f t="shared" si="59"/>
        <v>100.82318241076707</v>
      </c>
      <c r="X58" s="4">
        <f t="shared" si="59"/>
        <v>100.90062569671773</v>
      </c>
      <c r="Y58" s="4">
        <f t="shared" si="59"/>
        <v>102.56555154518765</v>
      </c>
      <c r="Z58" s="4">
        <f t="shared" si="59"/>
        <v>102.47863455704319</v>
      </c>
      <c r="AA58" s="4">
        <f t="shared" si="59"/>
        <v>103.75109247855113</v>
      </c>
      <c r="AB58" s="4">
        <f t="shared" si="59"/>
        <v>103.79235373266236</v>
      </c>
      <c r="AC58" s="4">
        <f t="shared" si="59"/>
        <v>104.9520459151809</v>
      </c>
      <c r="AD58" s="4">
        <f t="shared" si="59"/>
        <v>103.46306728018948</v>
      </c>
      <c r="AE58" s="4">
        <f t="shared" si="59"/>
        <v>107.42973604426544</v>
      </c>
      <c r="AF58" s="4">
        <f t="shared" si="59"/>
        <v>106.44297088153925</v>
      </c>
      <c r="AG58" s="4">
        <f t="shared" si="59"/>
        <v>111.43792414021448</v>
      </c>
      <c r="AI58" s="4">
        <f t="shared" si="60"/>
        <v>-1.4160591293905327</v>
      </c>
      <c r="AJ58" s="4">
        <f t="shared" si="60"/>
        <v>-1.1397540331907834</v>
      </c>
      <c r="AK58" s="4">
        <f t="shared" si="60"/>
        <v>0.84053681951367309</v>
      </c>
      <c r="AL58" s="4">
        <f t="shared" si="60"/>
        <v>-0.53509517925098748</v>
      </c>
      <c r="AM58" s="4">
        <f t="shared" si="60"/>
        <v>1.7528175892329187</v>
      </c>
      <c r="AN58" s="4">
        <f t="shared" si="60"/>
        <v>1.0143743032822812</v>
      </c>
      <c r="AO58" s="4">
        <f t="shared" si="60"/>
        <v>0.29844845481235893</v>
      </c>
      <c r="AP58" s="4">
        <f t="shared" si="60"/>
        <v>0.36836544295680085</v>
      </c>
      <c r="AQ58" s="4">
        <f t="shared" si="60"/>
        <v>-1.2590924785511248</v>
      </c>
      <c r="AR58" s="4">
        <f t="shared" si="60"/>
        <v>1.2756462673376348</v>
      </c>
      <c r="AS58" s="4">
        <f t="shared" si="60"/>
        <v>-0.21104591518090388</v>
      </c>
      <c r="AT58" s="4">
        <f t="shared" si="60"/>
        <v>0.20893271981051953</v>
      </c>
      <c r="AU58" s="4">
        <f t="shared" si="60"/>
        <v>-1.008736044265433</v>
      </c>
      <c r="AV58" s="4">
        <f t="shared" si="60"/>
        <v>0.47102911846074846</v>
      </c>
      <c r="AW58" s="4">
        <f t="shared" si="60"/>
        <v>-0.87692414021447007</v>
      </c>
      <c r="AY58" s="2">
        <f t="shared" si="51"/>
        <v>104.06797211683778</v>
      </c>
      <c r="AZ58" s="2">
        <f t="shared" si="51"/>
        <v>101.27394217419388</v>
      </c>
      <c r="BA58" s="2">
        <f t="shared" si="51"/>
        <v>100.83425672197714</v>
      </c>
      <c r="BB58" s="2">
        <f t="shared" si="51"/>
        <v>100.07120674435355</v>
      </c>
      <c r="BC58" s="2">
        <f t="shared" si="51"/>
        <v>100.79749214261003</v>
      </c>
      <c r="BD58" s="2">
        <f t="shared" si="51"/>
        <v>100.87379444476774</v>
      </c>
      <c r="BE58" s="2">
        <f t="shared" si="51"/>
        <v>102.5434212608866</v>
      </c>
      <c r="BF58" s="2">
        <f t="shared" si="51"/>
        <v>102.44837321932999</v>
      </c>
      <c r="BG58" s="2">
        <f t="shared" si="51"/>
        <v>103.73066215571841</v>
      </c>
      <c r="BH58" s="2">
        <f t="shared" si="51"/>
        <v>103.75325603795173</v>
      </c>
      <c r="BI58" s="2">
        <f t="shared" si="51"/>
        <v>104.94705514994742</v>
      </c>
      <c r="BJ58" s="2">
        <f t="shared" si="51"/>
        <v>103.44610183514038</v>
      </c>
      <c r="BK58" s="2">
        <f t="shared" si="51"/>
        <v>107.4215280141003</v>
      </c>
      <c r="BL58" s="2">
        <f t="shared" si="51"/>
        <v>106.43678813173032</v>
      </c>
      <c r="BM58" s="2">
        <f t="shared" si="51"/>
        <v>111.43789917564918</v>
      </c>
      <c r="BO58" s="2">
        <f t="shared" si="10"/>
        <v>102.71</v>
      </c>
      <c r="BP58" s="2">
        <f t="shared" si="11"/>
        <v>100.18300000000001</v>
      </c>
      <c r="BQ58" s="2">
        <f t="shared" si="12"/>
        <v>101.746</v>
      </c>
      <c r="BR58" s="2">
        <f t="shared" si="13"/>
        <v>99.61</v>
      </c>
      <c r="BS58" s="2">
        <f t="shared" si="14"/>
        <v>102.57599999999999</v>
      </c>
      <c r="BT58" s="2">
        <f t="shared" si="15"/>
        <v>101.91500000000001</v>
      </c>
      <c r="BU58" s="2">
        <f t="shared" si="16"/>
        <v>102.864</v>
      </c>
      <c r="BV58" s="2">
        <f t="shared" si="17"/>
        <v>102.84699999999999</v>
      </c>
      <c r="BW58" s="2">
        <f t="shared" si="18"/>
        <v>102.492</v>
      </c>
      <c r="BX58" s="2">
        <f t="shared" si="19"/>
        <v>105.068</v>
      </c>
      <c r="BY58" s="2">
        <f t="shared" si="20"/>
        <v>104.741</v>
      </c>
      <c r="BZ58" s="2">
        <f t="shared" si="21"/>
        <v>103.672</v>
      </c>
      <c r="CA58" s="2">
        <f t="shared" si="22"/>
        <v>106.42100000000001</v>
      </c>
      <c r="CB58" s="2">
        <f t="shared" si="23"/>
        <v>106.914</v>
      </c>
      <c r="CC58" s="2">
        <f t="shared" si="24"/>
        <v>110.56100000000001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104.10368333515703</v>
      </c>
      <c r="DL58" s="2">
        <f t="shared" si="61"/>
        <v>102.11167267206478</v>
      </c>
      <c r="DM58" s="2">
        <f t="shared" si="61"/>
        <v>102.11858605974398</v>
      </c>
      <c r="DN58" s="2">
        <f t="shared" si="61"/>
        <v>100.94237786774632</v>
      </c>
      <c r="DO58" s="2">
        <f t="shared" si="61"/>
        <v>100.91472522522523</v>
      </c>
      <c r="DP58" s="2">
        <f t="shared" si="61"/>
        <v>101.74746183025132</v>
      </c>
      <c r="DQ58" s="2">
        <f t="shared" si="61"/>
        <v>103.60650280112046</v>
      </c>
      <c r="DR58" s="2">
        <f t="shared" si="61"/>
        <v>103.45036357786358</v>
      </c>
      <c r="DS58" s="2">
        <f t="shared" si="61"/>
        <v>104.86748933143672</v>
      </c>
      <c r="DT58" s="2">
        <f t="shared" si="61"/>
        <v>104.8229374110953</v>
      </c>
      <c r="DU58" s="2">
        <f t="shared" si="61"/>
        <v>105.66653163992869</v>
      </c>
      <c r="DV58" s="2">
        <f t="shared" si="61"/>
        <v>104.41483766623763</v>
      </c>
      <c r="DW58" s="2">
        <f t="shared" si="61"/>
        <v>107.99001860516933</v>
      </c>
      <c r="DX58" s="2">
        <f t="shared" si="61"/>
        <v>107.28508667557932</v>
      </c>
      <c r="DY58" s="2">
        <f t="shared" si="61"/>
        <v>110.14741717541716</v>
      </c>
      <c r="EA58" s="2">
        <f t="shared" si="62"/>
        <v>103.97450406655489</v>
      </c>
      <c r="EB58" s="2">
        <f t="shared" si="62"/>
        <v>98.917874670947029</v>
      </c>
      <c r="EC58" s="2">
        <f t="shared" si="62"/>
        <v>97.493888527973112</v>
      </c>
      <c r="ED58" s="2">
        <f t="shared" si="62"/>
        <v>97.795710931832019</v>
      </c>
      <c r="EE58" s="2">
        <f t="shared" si="62"/>
        <v>100.46546798266347</v>
      </c>
      <c r="EF58" s="2">
        <f t="shared" si="62"/>
        <v>98.350045991509248</v>
      </c>
      <c r="EG58" s="2">
        <f t="shared" si="62"/>
        <v>99.540793228283817</v>
      </c>
      <c r="EH58" s="2">
        <f t="shared" si="62"/>
        <v>99.695520647520524</v>
      </c>
      <c r="EI58" s="2">
        <f t="shared" si="62"/>
        <v>100.42542582824476</v>
      </c>
      <c r="EJ58" s="2">
        <f t="shared" si="62"/>
        <v>100.87024890272534</v>
      </c>
      <c r="EK58" s="2">
        <f t="shared" si="62"/>
        <v>102.64365344859411</v>
      </c>
      <c r="EL58" s="2">
        <f t="shared" si="62"/>
        <v>100.57756370295846</v>
      </c>
      <c r="EM58" s="2">
        <f t="shared" si="62"/>
        <v>105.68547227139499</v>
      </c>
      <c r="EN58" s="2">
        <f t="shared" si="62"/>
        <v>103.82163010928961</v>
      </c>
      <c r="EO58" s="2">
        <f t="shared" si="62"/>
        <v>116.75888770433546</v>
      </c>
      <c r="EQ58" s="2">
        <f t="shared" si="63"/>
        <v>100.30940736057802</v>
      </c>
      <c r="ER58" s="2">
        <f t="shared" si="63"/>
        <v>97.206462867495802</v>
      </c>
      <c r="ES58" s="2">
        <f t="shared" si="63"/>
        <v>95.792325656443481</v>
      </c>
      <c r="ET58" s="2">
        <f t="shared" si="63"/>
        <v>97.416545736578925</v>
      </c>
      <c r="EU58" s="2">
        <f t="shared" si="63"/>
        <v>97.440847179147781</v>
      </c>
      <c r="EV58" s="2">
        <f t="shared" si="63"/>
        <v>97.368096789048423</v>
      </c>
      <c r="EW58" s="2">
        <f t="shared" si="63"/>
        <v>100.31933508210015</v>
      </c>
      <c r="EX58" s="2">
        <f t="shared" si="63"/>
        <v>97.922815089759354</v>
      </c>
      <c r="EY58" s="2">
        <f t="shared" si="63"/>
        <v>101.27482794580622</v>
      </c>
      <c r="EZ58" s="2">
        <f t="shared" si="63"/>
        <v>101.95567501864495</v>
      </c>
      <c r="FA58" s="2">
        <f t="shared" si="63"/>
        <v>102.28815119016173</v>
      </c>
      <c r="FB58" s="2">
        <f t="shared" si="63"/>
        <v>100.78580783549053</v>
      </c>
      <c r="FC58" s="2">
        <f t="shared" si="63"/>
        <v>105.02802792622828</v>
      </c>
      <c r="FD58" s="2">
        <f t="shared" si="63"/>
        <v>106.01711641159007</v>
      </c>
      <c r="FE58" s="2">
        <f t="shared" si="63"/>
        <v>115.31009498976783</v>
      </c>
      <c r="FG58" s="2">
        <f t="shared" si="64"/>
        <v>0.27499461400784375</v>
      </c>
      <c r="FH58" s="2">
        <f t="shared" si="64"/>
        <v>0.26226727676108769</v>
      </c>
      <c r="FI58" s="2">
        <f t="shared" si="64"/>
        <v>0.27768722557164099</v>
      </c>
      <c r="FJ58" s="2">
        <f t="shared" si="64"/>
        <v>0.27684807660339178</v>
      </c>
      <c r="FK58" s="2">
        <f t="shared" si="64"/>
        <v>0.2605318529082894</v>
      </c>
      <c r="FL58" s="2">
        <f t="shared" si="64"/>
        <v>0.2571382701201439</v>
      </c>
      <c r="FM58" s="2">
        <f t="shared" si="64"/>
        <v>0.26148909720894525</v>
      </c>
      <c r="FN58" s="2">
        <f t="shared" si="64"/>
        <v>0.26681151013769638</v>
      </c>
      <c r="FO58" s="2">
        <f t="shared" si="64"/>
        <v>0.25593851621342262</v>
      </c>
      <c r="FP58" s="2">
        <f t="shared" si="64"/>
        <v>0.27064334993738209</v>
      </c>
      <c r="FQ58" s="2">
        <f t="shared" si="64"/>
        <v>0.23800212192172532</v>
      </c>
      <c r="FR58" s="2">
        <f t="shared" si="64"/>
        <v>0.25245743332745324</v>
      </c>
      <c r="FS58" s="2">
        <f t="shared" si="64"/>
        <v>0.24666567549918958</v>
      </c>
      <c r="FT58" s="2">
        <f t="shared" si="64"/>
        <v>0.24496283788199708</v>
      </c>
      <c r="FU58" s="2">
        <f t="shared" si="64"/>
        <v>0.19519768698907675</v>
      </c>
      <c r="FW58" s="2">
        <f t="shared" si="53"/>
        <v>5.1189703092303366E-5</v>
      </c>
      <c r="FX58" s="2">
        <f t="shared" si="53"/>
        <v>5.9479309732651362E-5</v>
      </c>
      <c r="FY58" s="2">
        <f t="shared" si="53"/>
        <v>6.4594181744348329E-5</v>
      </c>
      <c r="FZ58" s="2">
        <f t="shared" si="53"/>
        <v>5.9168071554300279E-5</v>
      </c>
      <c r="GA58" s="2">
        <f t="shared" si="53"/>
        <v>6.1912150408746235E-5</v>
      </c>
      <c r="GB58" s="2">
        <f t="shared" si="53"/>
        <v>6.2889027792151556E-5</v>
      </c>
      <c r="GC58" s="2">
        <f t="shared" si="53"/>
        <v>7.3452031742247097E-5</v>
      </c>
      <c r="GD58" s="2">
        <f t="shared" si="53"/>
        <v>8.7462894342749472E-5</v>
      </c>
      <c r="GE58" s="2">
        <f t="shared" si="53"/>
        <v>8.0016535218869578E-5</v>
      </c>
      <c r="GF58" s="2">
        <f t="shared" si="53"/>
        <v>8.0600622547037732E-5</v>
      </c>
      <c r="GG58" s="2">
        <f t="shared" si="53"/>
        <v>7.050906747577109E-5</v>
      </c>
      <c r="GH58" s="2">
        <f t="shared" si="53"/>
        <v>6.0048013463104531E-5</v>
      </c>
      <c r="GI58" s="2">
        <f t="shared" si="53"/>
        <v>5.7971339576690583E-5</v>
      </c>
      <c r="GJ58" s="2">
        <f t="shared" si="53"/>
        <v>5.4477912360658289E-5</v>
      </c>
      <c r="GK58" s="2">
        <f t="shared" si="53"/>
        <v>4.2624875624555594E-5</v>
      </c>
      <c r="GM58" s="86">
        <f t="shared" si="54"/>
        <v>6.7288757519979155E-5</v>
      </c>
      <c r="GN58" s="86">
        <f t="shared" si="54"/>
        <v>5.4506335564315636E-5</v>
      </c>
      <c r="GO58" s="86">
        <f t="shared" si="54"/>
        <v>7.8268176287990123E-5</v>
      </c>
      <c r="GP58" s="86">
        <f t="shared" si="54"/>
        <v>8.1388014074551868E-5</v>
      </c>
      <c r="GQ58" s="86">
        <f t="shared" si="54"/>
        <v>2.7026137118270028E-5</v>
      </c>
      <c r="GR58" s="86">
        <f t="shared" si="54"/>
        <v>2.8585626797707787E-5</v>
      </c>
      <c r="GS58" s="86">
        <f t="shared" si="54"/>
        <v>2.3505390111717811E-5</v>
      </c>
      <c r="GT58" s="86">
        <f t="shared" si="54"/>
        <v>3.4226259864495056E-5</v>
      </c>
      <c r="GU58" s="86">
        <f t="shared" si="54"/>
        <v>2.2171749825435417E-5</v>
      </c>
      <c r="GV58" s="86">
        <f t="shared" si="54"/>
        <v>4.5244747130466045E-5</v>
      </c>
      <c r="GW58" s="86">
        <f t="shared" si="54"/>
        <v>4.970999997299711E-6</v>
      </c>
      <c r="GX58" s="86">
        <f t="shared" si="54"/>
        <v>1.8506664852011683E-5</v>
      </c>
      <c r="GY58" s="86">
        <f t="shared" si="54"/>
        <v>8.3658754793714836E-6</v>
      </c>
      <c r="GZ58" s="86">
        <f t="shared" si="54"/>
        <v>6.5075003258776644E-6</v>
      </c>
      <c r="HA58" s="86">
        <f t="shared" si="54"/>
        <v>2.6031867028093586E-8</v>
      </c>
      <c r="HC58" s="86">
        <f t="shared" si="58"/>
        <v>1.8892371126770595E-12</v>
      </c>
      <c r="HD58" s="86">
        <f t="shared" si="58"/>
        <v>1.8826798379391346E-14</v>
      </c>
      <c r="HE58" s="86">
        <f t="shared" si="58"/>
        <v>1.5506290683245737E-14</v>
      </c>
      <c r="HF58" s="86">
        <f t="shared" si="58"/>
        <v>1.2966240475694991E-15</v>
      </c>
      <c r="HG58" s="86">
        <f t="shared" si="58"/>
        <v>5.5665315398150219E-16</v>
      </c>
      <c r="HH58" s="86">
        <f t="shared" si="58"/>
        <v>3.041346497860536E-16</v>
      </c>
      <c r="HI58" s="86">
        <f t="shared" si="58"/>
        <v>1.0562839240651992E-15</v>
      </c>
      <c r="HJ58" s="86">
        <f t="shared" si="58"/>
        <v>4.2012296576574128E-15</v>
      </c>
      <c r="HK58" s="86">
        <f t="shared" si="58"/>
        <v>1.9358234614457767E-15</v>
      </c>
      <c r="HL58" s="86">
        <f t="shared" si="58"/>
        <v>1.2269430659147805E-15</v>
      </c>
      <c r="HM58" s="86">
        <f t="shared" si="58"/>
        <v>3.908365791922011E-17</v>
      </c>
      <c r="HN58" s="86">
        <f t="shared" si="58"/>
        <v>3.1403170217329911E-16</v>
      </c>
      <c r="HO58" s="86">
        <f t="shared" si="58"/>
        <v>2.2377392047286395E-16</v>
      </c>
      <c r="HP58" s="86">
        <f t="shared" si="58"/>
        <v>5.5906332970043387E-17</v>
      </c>
      <c r="HQ58" s="86">
        <f t="shared" si="58"/>
        <v>1.8069873084131537E-24</v>
      </c>
      <c r="HS58" s="86">
        <f t="shared" si="55"/>
        <v>3.4796649801215346E-89</v>
      </c>
      <c r="HT58" s="86">
        <f t="shared" si="55"/>
        <v>2.7237127926114235E-100</v>
      </c>
      <c r="HU58" s="86">
        <f t="shared" si="55"/>
        <v>2.9952797670801312E-104</v>
      </c>
      <c r="HV58" s="86">
        <f t="shared" si="55"/>
        <v>9.5995240844095189E-114</v>
      </c>
      <c r="HW58" s="86">
        <f t="shared" si="55"/>
        <v>1.3573793672094722E-118</v>
      </c>
      <c r="HX58" s="86">
        <f t="shared" si="55"/>
        <v>2.9498235861596366E-120</v>
      </c>
      <c r="HY58" s="86">
        <f t="shared" si="55"/>
        <v>3.5417149934229402E-118</v>
      </c>
      <c r="HZ58" s="86">
        <f t="shared" si="55"/>
        <v>1.5440859482283177E-111</v>
      </c>
      <c r="IA58" s="86">
        <f t="shared" si="55"/>
        <v>2.313809099206872E-113</v>
      </c>
      <c r="IB58" s="86">
        <f t="shared" si="55"/>
        <v>2.6161031438837507E-115</v>
      </c>
      <c r="IC58" s="86">
        <f t="shared" si="55"/>
        <v>9.9255204772784998E-129</v>
      </c>
      <c r="ID58" s="86">
        <f t="shared" si="55"/>
        <v>8.5748453134848549E-122</v>
      </c>
      <c r="IE58" s="86">
        <f t="shared" si="55"/>
        <v>1.4616968905489325E-123</v>
      </c>
      <c r="IF58" s="86">
        <f t="shared" si="55"/>
        <v>2.3926503097254796E-67</v>
      </c>
      <c r="IG58" s="86">
        <f t="shared" si="55"/>
        <v>3.4664790847910958E-45</v>
      </c>
      <c r="II58" s="86">
        <f t="shared" si="56"/>
        <v>1.5023443576974148E-133</v>
      </c>
      <c r="IJ58" s="86">
        <f t="shared" si="56"/>
        <v>4.8951465693382811E-152</v>
      </c>
      <c r="IK58" s="86">
        <f t="shared" si="56"/>
        <v>2.4776958720189175E-158</v>
      </c>
      <c r="IL58" s="86">
        <f t="shared" si="56"/>
        <v>1.6877231218369669E-173</v>
      </c>
      <c r="IM58" s="86">
        <f t="shared" si="56"/>
        <v>5.1297798745516232E-181</v>
      </c>
      <c r="IN58" s="86">
        <f t="shared" si="56"/>
        <v>9.0146451631008083E-182</v>
      </c>
      <c r="IO58" s="86">
        <f t="shared" si="56"/>
        <v>1.3823242405386601E-178</v>
      </c>
      <c r="IP58" s="86">
        <f t="shared" si="56"/>
        <v>4.0620047407668805E-166</v>
      </c>
      <c r="IQ58" s="86">
        <f t="shared" si="56"/>
        <v>7.0968905235252797E-169</v>
      </c>
      <c r="IR58" s="86">
        <f t="shared" si="56"/>
        <v>2.7510129404486982E-175</v>
      </c>
      <c r="IS58" s="86">
        <f t="shared" si="56"/>
        <v>5.4158830487176235E-196</v>
      </c>
      <c r="IT58" s="86">
        <f t="shared" si="56"/>
        <v>1.9490795616288856E-185</v>
      </c>
      <c r="IU58" s="86">
        <f t="shared" si="56"/>
        <v>6.7309434138852139E-188</v>
      </c>
      <c r="IV58" s="86">
        <f t="shared" si="56"/>
        <v>6.3277627504756012E-195</v>
      </c>
      <c r="IW58" s="86">
        <f t="shared" si="56"/>
        <v>3.328755219605576E-107</v>
      </c>
      <c r="IY58" s="86">
        <f t="shared" si="57"/>
        <v>6.7288759409216267E-5</v>
      </c>
      <c r="IZ58" s="86">
        <f t="shared" si="57"/>
        <v>5.4506335583142434E-5</v>
      </c>
      <c r="JA58" s="86">
        <f t="shared" si="57"/>
        <v>7.8268176303496409E-5</v>
      </c>
      <c r="JB58" s="86">
        <f t="shared" si="57"/>
        <v>8.1388014075848493E-5</v>
      </c>
      <c r="JC58" s="86">
        <f t="shared" si="57"/>
        <v>2.7026137118826681E-5</v>
      </c>
      <c r="JD58" s="86">
        <f t="shared" si="57"/>
        <v>2.8585626798011922E-5</v>
      </c>
      <c r="JE58" s="86">
        <f t="shared" si="57"/>
        <v>2.3505390112774095E-5</v>
      </c>
      <c r="JF58" s="86">
        <f t="shared" si="57"/>
        <v>3.4226259868696285E-5</v>
      </c>
      <c r="JG58" s="86">
        <f t="shared" si="57"/>
        <v>2.217174982737124E-5</v>
      </c>
      <c r="JH58" s="86">
        <f t="shared" si="57"/>
        <v>4.5244747131692989E-5</v>
      </c>
      <c r="JI58" s="86">
        <f t="shared" si="57"/>
        <v>4.9709999973387948E-6</v>
      </c>
      <c r="JJ58" s="86">
        <f t="shared" si="57"/>
        <v>1.8506664852325716E-5</v>
      </c>
      <c r="JK58" s="86">
        <f t="shared" si="57"/>
        <v>8.3658754795952578E-6</v>
      </c>
      <c r="JL58" s="86">
        <f t="shared" si="57"/>
        <v>6.5075003259335711E-6</v>
      </c>
      <c r="JM58" s="86">
        <f t="shared" si="57"/>
        <v>2.603186702809359E-8</v>
      </c>
    </row>
    <row r="59" spans="2:273" x14ac:dyDescent="0.25">
      <c r="B59" s="2">
        <v>32</v>
      </c>
      <c r="C59" s="37">
        <v>105.09699999999999</v>
      </c>
      <c r="D59" s="37">
        <v>102.05</v>
      </c>
      <c r="E59" s="37">
        <v>101.84699999999999</v>
      </c>
      <c r="F59" s="37">
        <v>99.406999999999996</v>
      </c>
      <c r="G59" s="37">
        <v>100.559</v>
      </c>
      <c r="H59" s="37">
        <v>100.271</v>
      </c>
      <c r="I59" s="37">
        <v>103.881</v>
      </c>
      <c r="J59" s="37">
        <v>100.91500000000001</v>
      </c>
      <c r="K59" s="37">
        <v>104.78</v>
      </c>
      <c r="L59" s="37">
        <v>105.593</v>
      </c>
      <c r="M59" s="37">
        <v>104.517</v>
      </c>
      <c r="N59" s="37">
        <v>102.845</v>
      </c>
      <c r="O59" s="37">
        <v>107.035</v>
      </c>
      <c r="P59" s="37">
        <v>107.741</v>
      </c>
      <c r="Q59" s="37">
        <v>111.22799999999999</v>
      </c>
      <c r="S59" s="4">
        <f t="shared" si="59"/>
        <v>104.19802528283859</v>
      </c>
      <c r="T59" s="4">
        <f t="shared" si="59"/>
        <v>101.3386450171671</v>
      </c>
      <c r="U59" s="4">
        <f t="shared" si="59"/>
        <v>100.9472553407459</v>
      </c>
      <c r="V59" s="4">
        <f t="shared" si="59"/>
        <v>100.16578556406965</v>
      </c>
      <c r="W59" s="4">
        <f t="shared" si="59"/>
        <v>100.85703944441698</v>
      </c>
      <c r="X59" s="4">
        <f t="shared" si="59"/>
        <v>100.91776462690723</v>
      </c>
      <c r="Y59" s="4">
        <f t="shared" si="59"/>
        <v>102.60190867175893</v>
      </c>
      <c r="Z59" s="4">
        <f t="shared" si="59"/>
        <v>102.53574450627298</v>
      </c>
      <c r="AA59" s="4">
        <f t="shared" si="59"/>
        <v>103.80193431571176</v>
      </c>
      <c r="AB59" s="4">
        <f t="shared" si="59"/>
        <v>103.81862979478063</v>
      </c>
      <c r="AC59" s="4">
        <f t="shared" si="59"/>
        <v>104.96777094492317</v>
      </c>
      <c r="AD59" s="4">
        <f t="shared" si="59"/>
        <v>103.50325525606861</v>
      </c>
      <c r="AE59" s="4">
        <f t="shared" si="59"/>
        <v>107.54899741342216</v>
      </c>
      <c r="AF59" s="4">
        <f t="shared" si="59"/>
        <v>106.50761802114783</v>
      </c>
      <c r="AG59" s="4">
        <f t="shared" si="59"/>
        <v>111.60106880542018</v>
      </c>
      <c r="AI59" s="4">
        <f t="shared" si="60"/>
        <v>0.89897471716140842</v>
      </c>
      <c r="AJ59" s="4">
        <f t="shared" si="60"/>
        <v>0.71135498283290133</v>
      </c>
      <c r="AK59" s="4">
        <f t="shared" si="60"/>
        <v>0.89974465925409675</v>
      </c>
      <c r="AL59" s="4">
        <f t="shared" si="60"/>
        <v>-0.75878556406965458</v>
      </c>
      <c r="AM59" s="4">
        <f t="shared" si="60"/>
        <v>-0.29803944441698604</v>
      </c>
      <c r="AN59" s="4">
        <f t="shared" si="60"/>
        <v>-0.64676462690722758</v>
      </c>
      <c r="AO59" s="4">
        <f t="shared" si="60"/>
        <v>1.2790913282410656</v>
      </c>
      <c r="AP59" s="4">
        <f t="shared" si="60"/>
        <v>-1.6207445062729704</v>
      </c>
      <c r="AQ59" s="4">
        <f t="shared" si="60"/>
        <v>0.97806568428823937</v>
      </c>
      <c r="AR59" s="4">
        <f t="shared" si="60"/>
        <v>1.7743702052193697</v>
      </c>
      <c r="AS59" s="4">
        <f t="shared" si="60"/>
        <v>-0.45077094492317826</v>
      </c>
      <c r="AT59" s="4">
        <f t="shared" si="60"/>
        <v>-0.6582552560686139</v>
      </c>
      <c r="AU59" s="4">
        <f t="shared" si="60"/>
        <v>-0.51399741342216032</v>
      </c>
      <c r="AV59" s="4">
        <f t="shared" si="60"/>
        <v>1.2333819788521652</v>
      </c>
      <c r="AW59" s="4">
        <f t="shared" si="60"/>
        <v>-0.37306880542018916</v>
      </c>
      <c r="AY59" s="2">
        <f t="shared" ref="AY59:BM75" si="65">IF(OR($B59 &lt; C$230, $B59 &gt; C$233), #N/A, ((1-FG59)*DK59) + (FG59 - FW59)*EA59 + (FW59*EQ59))</f>
        <v>104.09708165782614</v>
      </c>
      <c r="AZ59" s="2">
        <f t="shared" si="65"/>
        <v>101.25467844996645</v>
      </c>
      <c r="BA59" s="2">
        <f t="shared" si="65"/>
        <v>100.82483424473462</v>
      </c>
      <c r="BB59" s="2">
        <f t="shared" si="65"/>
        <v>100.03964455912447</v>
      </c>
      <c r="BC59" s="2">
        <f t="shared" si="65"/>
        <v>100.80939344296966</v>
      </c>
      <c r="BD59" s="2">
        <f t="shared" si="65"/>
        <v>100.86881451690203</v>
      </c>
      <c r="BE59" s="2">
        <f t="shared" si="65"/>
        <v>102.56007616328093</v>
      </c>
      <c r="BF59" s="2">
        <f t="shared" si="65"/>
        <v>102.48009599685211</v>
      </c>
      <c r="BG59" s="2">
        <f t="shared" si="65"/>
        <v>103.76371343390258</v>
      </c>
      <c r="BH59" s="2">
        <f t="shared" si="65"/>
        <v>103.74826819436143</v>
      </c>
      <c r="BI59" s="2">
        <f t="shared" si="65"/>
        <v>104.95738068748331</v>
      </c>
      <c r="BJ59" s="2">
        <f t="shared" si="65"/>
        <v>103.47120664275064</v>
      </c>
      <c r="BK59" s="2">
        <f t="shared" si="65"/>
        <v>107.53237240970317</v>
      </c>
      <c r="BL59" s="2">
        <f t="shared" si="65"/>
        <v>106.4948167983935</v>
      </c>
      <c r="BM59" s="2">
        <f t="shared" si="65"/>
        <v>111.60099456819189</v>
      </c>
      <c r="BO59" s="2">
        <f t="shared" si="10"/>
        <v>105.09699999999999</v>
      </c>
      <c r="BP59" s="2">
        <f t="shared" si="11"/>
        <v>102.05</v>
      </c>
      <c r="BQ59" s="2">
        <f t="shared" si="12"/>
        <v>101.84699999999999</v>
      </c>
      <c r="BR59" s="2">
        <f t="shared" si="13"/>
        <v>99.406999999999996</v>
      </c>
      <c r="BS59" s="2">
        <f t="shared" si="14"/>
        <v>100.559</v>
      </c>
      <c r="BT59" s="2">
        <f t="shared" si="15"/>
        <v>100.271</v>
      </c>
      <c r="BU59" s="2">
        <f t="shared" si="16"/>
        <v>103.881</v>
      </c>
      <c r="BV59" s="2">
        <f t="shared" si="17"/>
        <v>100.91500000000001</v>
      </c>
      <c r="BW59" s="2">
        <f t="shared" si="18"/>
        <v>104.78</v>
      </c>
      <c r="BX59" s="2">
        <f t="shared" si="19"/>
        <v>105.593</v>
      </c>
      <c r="BY59" s="2">
        <f t="shared" si="20"/>
        <v>104.517</v>
      </c>
      <c r="BZ59" s="2">
        <f t="shared" si="21"/>
        <v>102.845</v>
      </c>
      <c r="CA59" s="2">
        <f t="shared" si="22"/>
        <v>107.035</v>
      </c>
      <c r="CB59" s="2">
        <f t="shared" si="23"/>
        <v>107.741</v>
      </c>
      <c r="CC59" s="2">
        <f t="shared" si="24"/>
        <v>111.22799999999999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104.21539238428713</v>
      </c>
      <c r="DL59" s="2">
        <f t="shared" si="61"/>
        <v>102.22066194331985</v>
      </c>
      <c r="DM59" s="2">
        <f t="shared" si="61"/>
        <v>102.28187766714085</v>
      </c>
      <c r="DN59" s="2">
        <f t="shared" si="61"/>
        <v>101.03092847503376</v>
      </c>
      <c r="DO59" s="2">
        <f t="shared" si="61"/>
        <v>101.00191081081081</v>
      </c>
      <c r="DP59" s="2">
        <f t="shared" si="61"/>
        <v>101.86672901849219</v>
      </c>
      <c r="DQ59" s="2">
        <f t="shared" si="61"/>
        <v>103.76937871148459</v>
      </c>
      <c r="DR59" s="2">
        <f t="shared" si="61"/>
        <v>103.63282316602317</v>
      </c>
      <c r="DS59" s="2">
        <f t="shared" si="61"/>
        <v>105.05960170697014</v>
      </c>
      <c r="DT59" s="2">
        <f t="shared" si="61"/>
        <v>104.96560526315788</v>
      </c>
      <c r="DU59" s="2">
        <f t="shared" si="61"/>
        <v>105.79672515597147</v>
      </c>
      <c r="DV59" s="2">
        <f t="shared" si="61"/>
        <v>104.58402209352207</v>
      </c>
      <c r="DW59" s="2">
        <f t="shared" si="61"/>
        <v>108.24501626559713</v>
      </c>
      <c r="DX59" s="2">
        <f t="shared" si="61"/>
        <v>107.47783734402852</v>
      </c>
      <c r="DY59" s="2">
        <f t="shared" si="61"/>
        <v>110.27807407407407</v>
      </c>
      <c r="EA59" s="2">
        <f t="shared" si="62"/>
        <v>103.81329862792572</v>
      </c>
      <c r="EB59" s="2">
        <f t="shared" si="62"/>
        <v>98.776937399678971</v>
      </c>
      <c r="EC59" s="2">
        <f t="shared" si="62"/>
        <v>97.368692162182825</v>
      </c>
      <c r="ED59" s="2">
        <f t="shared" si="62"/>
        <v>97.678236658057401</v>
      </c>
      <c r="EE59" s="2">
        <f t="shared" si="62"/>
        <v>100.31177599480867</v>
      </c>
      <c r="EF59" s="2">
        <f t="shared" si="62"/>
        <v>98.239790623269542</v>
      </c>
      <c r="EG59" s="2">
        <f t="shared" si="62"/>
        <v>99.444997154037694</v>
      </c>
      <c r="EH59" s="2">
        <f t="shared" si="62"/>
        <v>99.591748896271866</v>
      </c>
      <c r="EI59" s="2">
        <f t="shared" si="62"/>
        <v>100.32754364037936</v>
      </c>
      <c r="EJ59" s="2">
        <f t="shared" si="62"/>
        <v>100.75599800959479</v>
      </c>
      <c r="EK59" s="2">
        <f t="shared" si="62"/>
        <v>102.50665730941981</v>
      </c>
      <c r="EL59" s="2">
        <f t="shared" si="62"/>
        <v>100.4659737428735</v>
      </c>
      <c r="EM59" s="2">
        <f t="shared" si="62"/>
        <v>105.54756908209757</v>
      </c>
      <c r="EN59" s="2">
        <f t="shared" si="62"/>
        <v>103.73100732240437</v>
      </c>
      <c r="EO59" s="2">
        <f t="shared" si="62"/>
        <v>116.57579921819475</v>
      </c>
      <c r="EQ59" s="2">
        <f t="shared" si="63"/>
        <v>100.20212278919244</v>
      </c>
      <c r="ER59" s="2">
        <f t="shared" si="63"/>
        <v>97.090458246172943</v>
      </c>
      <c r="ES59" s="2">
        <f t="shared" si="63"/>
        <v>95.692627148062144</v>
      </c>
      <c r="ET59" s="2">
        <f t="shared" si="63"/>
        <v>97.304487993551632</v>
      </c>
      <c r="EU59" s="2">
        <f t="shared" si="63"/>
        <v>97.33250998718762</v>
      </c>
      <c r="EV59" s="2">
        <f t="shared" si="63"/>
        <v>97.272002543224332</v>
      </c>
      <c r="EW59" s="2">
        <f t="shared" si="63"/>
        <v>100.21141910818088</v>
      </c>
      <c r="EX59" s="2">
        <f t="shared" si="63"/>
        <v>97.846550028471256</v>
      </c>
      <c r="EY59" s="2">
        <f t="shared" si="63"/>
        <v>101.16426377729562</v>
      </c>
      <c r="EZ59" s="2">
        <f t="shared" si="63"/>
        <v>101.8240198103544</v>
      </c>
      <c r="FA59" s="2">
        <f t="shared" si="63"/>
        <v>102.15524658394015</v>
      </c>
      <c r="FB59" s="2">
        <f t="shared" si="63"/>
        <v>100.67110959357477</v>
      </c>
      <c r="FC59" s="2">
        <f t="shared" si="63"/>
        <v>104.89981467203103</v>
      </c>
      <c r="FD59" s="2">
        <f t="shared" si="63"/>
        <v>105.89408246301548</v>
      </c>
      <c r="FE59" s="2">
        <f t="shared" si="63"/>
        <v>115.1476592924059</v>
      </c>
      <c r="FG59" s="2">
        <f t="shared" si="64"/>
        <v>0.29373258374612821</v>
      </c>
      <c r="FH59" s="2">
        <f t="shared" si="64"/>
        <v>0.28047350865066212</v>
      </c>
      <c r="FI59" s="2">
        <f t="shared" si="64"/>
        <v>0.29653362619986617</v>
      </c>
      <c r="FJ59" s="2">
        <f t="shared" si="64"/>
        <v>0.2956608369200831</v>
      </c>
      <c r="FK59" s="2">
        <f t="shared" si="64"/>
        <v>0.27866311937141125</v>
      </c>
      <c r="FL59" s="2">
        <f t="shared" si="64"/>
        <v>0.27512123395347277</v>
      </c>
      <c r="FM59" s="2">
        <f t="shared" si="64"/>
        <v>0.27966178705888628</v>
      </c>
      <c r="FN59" s="2">
        <f t="shared" si="64"/>
        <v>0.28521124014489296</v>
      </c>
      <c r="FO59" s="2">
        <f t="shared" si="64"/>
        <v>0.27386850817652891</v>
      </c>
      <c r="FP59" s="2">
        <f t="shared" si="64"/>
        <v>0.28920309736924571</v>
      </c>
      <c r="FQ59" s="2">
        <f t="shared" si="64"/>
        <v>0.25510638068083125</v>
      </c>
      <c r="FR59" s="2">
        <f t="shared" si="64"/>
        <v>0.27023212511254058</v>
      </c>
      <c r="FS59" s="2">
        <f t="shared" si="64"/>
        <v>0.26417669506979308</v>
      </c>
      <c r="FT59" s="2">
        <f t="shared" si="64"/>
        <v>0.26239507745823371</v>
      </c>
      <c r="FU59" s="2">
        <f t="shared" si="64"/>
        <v>0.21007382997756194</v>
      </c>
      <c r="FW59" s="2">
        <f t="shared" ref="FW59:GK75" si="67">POWER(10,($B59-C$232)/C$229)/(1+POWER(10,($B59-C$232)/C$229))</f>
        <v>5.6128116108376157E-5</v>
      </c>
      <c r="FX59" s="2">
        <f t="shared" si="67"/>
        <v>6.5217391996331617E-5</v>
      </c>
      <c r="FY59" s="2">
        <f t="shared" si="67"/>
        <v>7.0825670499757685E-5</v>
      </c>
      <c r="FZ59" s="2">
        <f t="shared" si="67"/>
        <v>6.4876130026360142E-5</v>
      </c>
      <c r="GA59" s="2">
        <f t="shared" si="67"/>
        <v>6.7884917511199113E-5</v>
      </c>
      <c r="GB59" s="2">
        <f t="shared" si="67"/>
        <v>6.8956029365548101E-5</v>
      </c>
      <c r="GC59" s="2">
        <f t="shared" si="67"/>
        <v>8.0537980533819576E-5</v>
      </c>
      <c r="GD59" s="2">
        <f t="shared" si="67"/>
        <v>9.5900347386116319E-5</v>
      </c>
      <c r="GE59" s="2">
        <f t="shared" si="67"/>
        <v>8.7735708891815636E-5</v>
      </c>
      <c r="GF59" s="2">
        <f t="shared" si="67"/>
        <v>8.8376137987633305E-5</v>
      </c>
      <c r="GG59" s="2">
        <f t="shared" si="67"/>
        <v>7.7311129201839513E-5</v>
      </c>
      <c r="GH59" s="2">
        <f t="shared" si="67"/>
        <v>6.5840956046014416E-5</v>
      </c>
      <c r="GI59" s="2">
        <f t="shared" si="67"/>
        <v>6.3563954335746931E-5</v>
      </c>
      <c r="GJ59" s="2">
        <f t="shared" si="67"/>
        <v>5.9733529119570741E-5</v>
      </c>
      <c r="GK59" s="2">
        <f t="shared" si="67"/>
        <v>4.6737054535527512E-5</v>
      </c>
      <c r="GM59" s="86">
        <f t="shared" ref="GM59:HA75" si="68" xml:space="preserve"> _xlfn.NORM.DIST($B59, C$7, ABS(C$11), TRUE) * _xlfn.NORM.DIST(($B59 - C$7)*C$15, 0, ABS(C$11), TRUE) * 2</f>
        <v>1.2078699831184077E-4</v>
      </c>
      <c r="GN59" s="86">
        <f t="shared" si="68"/>
        <v>9.6720464263873042E-5</v>
      </c>
      <c r="GO59" s="86">
        <f t="shared" si="68"/>
        <v>1.389811512419915E-4</v>
      </c>
      <c r="GP59" s="86">
        <f t="shared" si="68"/>
        <v>1.4346563682277337E-4</v>
      </c>
      <c r="GQ59" s="86">
        <f t="shared" si="68"/>
        <v>5.1803783630638622E-5</v>
      </c>
      <c r="GR59" s="86">
        <f t="shared" si="68"/>
        <v>5.3860044820463749E-5</v>
      </c>
      <c r="GS59" s="86">
        <f t="shared" si="68"/>
        <v>4.5947499907677502E-5</v>
      </c>
      <c r="GT59" s="86">
        <f t="shared" si="68"/>
        <v>6.5071601954330959E-5</v>
      </c>
      <c r="GU59" s="86">
        <f t="shared" si="68"/>
        <v>4.2861110902720887E-5</v>
      </c>
      <c r="GV59" s="86">
        <f t="shared" si="68"/>
        <v>8.4160827481141924E-5</v>
      </c>
      <c r="GW59" s="86">
        <f t="shared" si="68"/>
        <v>1.0701824530564862E-5</v>
      </c>
      <c r="GX59" s="86">
        <f t="shared" si="68"/>
        <v>3.6122651563381249E-5</v>
      </c>
      <c r="GY59" s="86">
        <f t="shared" si="68"/>
        <v>1.7526632396877603E-5</v>
      </c>
      <c r="GZ59" s="86">
        <f t="shared" si="68"/>
        <v>1.394047988467432E-5</v>
      </c>
      <c r="HA59" s="86">
        <f t="shared" si="68"/>
        <v>8.0117295194792657E-8</v>
      </c>
      <c r="HC59" s="86">
        <f t="shared" si="58"/>
        <v>5.2362916895795699E-12</v>
      </c>
      <c r="HD59" s="86">
        <f t="shared" ref="HD59:HQ77" si="69" xml:space="preserve"> _xlfn.NORM.DIST($B59, D$8, ABS(D$12), TRUE) * _xlfn.NORM.DIST(($B59 - D$8)*D$16, 0, ABS(D$12), TRUE) * 2</f>
        <v>6.2429342901636559E-14</v>
      </c>
      <c r="HE59" s="86">
        <f t="shared" si="69"/>
        <v>5.3459354601795564E-14</v>
      </c>
      <c r="HF59" s="86">
        <f t="shared" si="69"/>
        <v>4.9279563577692177E-15</v>
      </c>
      <c r="HG59" s="86">
        <f t="shared" si="69"/>
        <v>2.2293792190197663E-15</v>
      </c>
      <c r="HH59" s="86">
        <f t="shared" si="69"/>
        <v>1.2395305831601483E-15</v>
      </c>
      <c r="HI59" s="86">
        <f t="shared" si="69"/>
        <v>4.2380946160491962E-15</v>
      </c>
      <c r="HJ59" s="86">
        <f t="shared" si="69"/>
        <v>1.5982024873636026E-14</v>
      </c>
      <c r="HK59" s="86">
        <f t="shared" si="69"/>
        <v>7.4723389193322328E-15</v>
      </c>
      <c r="HL59" s="86">
        <f t="shared" si="69"/>
        <v>4.9099542231708533E-15</v>
      </c>
      <c r="HM59" s="86">
        <f t="shared" si="69"/>
        <v>1.7861816162604594E-16</v>
      </c>
      <c r="HN59" s="86">
        <f t="shared" si="69"/>
        <v>1.2885640754282391E-15</v>
      </c>
      <c r="HO59" s="86">
        <f t="shared" si="69"/>
        <v>9.2856766200689828E-16</v>
      </c>
      <c r="HP59" s="86">
        <f t="shared" si="69"/>
        <v>2.4628239447055836E-16</v>
      </c>
      <c r="HQ59" s="86">
        <f t="shared" si="69"/>
        <v>1.5916103718020507E-23</v>
      </c>
      <c r="HS59" s="86">
        <f t="shared" ref="HS59:IG75" si="70" xml:space="preserve"> _xlfn.NORM.DIST($B59, C$9, ABS(C$13), TRUE) * _xlfn.NORM.DIST(($B59 - C$9)*C$17, 0, ABS(C$13), TRUE) * 2</f>
        <v>4.8251155802569158E-87</v>
      </c>
      <c r="HT59" s="86">
        <f t="shared" si="70"/>
        <v>7.9500972075165318E-98</v>
      </c>
      <c r="HU59" s="86">
        <f t="shared" si="70"/>
        <v>1.1602919673485381E-101</v>
      </c>
      <c r="HV59" s="86">
        <f t="shared" si="70"/>
        <v>6.1678935224480677E-111</v>
      </c>
      <c r="HW59" s="86">
        <f t="shared" si="70"/>
        <v>1.1924528393463657E-115</v>
      </c>
      <c r="HX59" s="86">
        <f t="shared" si="70"/>
        <v>2.7892761304026888E-117</v>
      </c>
      <c r="HY59" s="86">
        <f t="shared" si="70"/>
        <v>3.3101843665276986E-115</v>
      </c>
      <c r="HZ59" s="86">
        <f t="shared" si="70"/>
        <v>1.0508601879088655E-108</v>
      </c>
      <c r="IA59" s="86">
        <f t="shared" si="70"/>
        <v>1.6500641132651334E-110</v>
      </c>
      <c r="IB59" s="86">
        <f t="shared" si="70"/>
        <v>2.2510765820342291E-112</v>
      </c>
      <c r="IC59" s="86">
        <f t="shared" si="70"/>
        <v>1.7152846517497176E-125</v>
      </c>
      <c r="ID59" s="86">
        <f t="shared" si="70"/>
        <v>8.7930079373367155E-119</v>
      </c>
      <c r="IE59" s="86">
        <f t="shared" si="70"/>
        <v>1.6113291996020041E-120</v>
      </c>
      <c r="IF59" s="86">
        <f t="shared" si="70"/>
        <v>9.6702640574889204E-66</v>
      </c>
      <c r="IG59" s="86">
        <f t="shared" si="70"/>
        <v>3.7816156688572389E-44</v>
      </c>
      <c r="II59" s="86">
        <f t="shared" ref="II59:IW75" si="71" xml:space="preserve"> _xlfn.NORM.DIST($B59, C$10, ABS(C$14), TRUE) * _xlfn.NORM.DIST(($B59 - C$10)*C$18, 0, ABS(C$14), TRUE) * 2</f>
        <v>4.1501947779101847E-131</v>
      </c>
      <c r="IJ59" s="86">
        <f t="shared" si="71"/>
        <v>3.2836381668593059E-149</v>
      </c>
      <c r="IK59" s="86">
        <f t="shared" si="71"/>
        <v>2.3129305475928899E-155</v>
      </c>
      <c r="IL59" s="86">
        <f t="shared" si="71"/>
        <v>2.8577349127838383E-170</v>
      </c>
      <c r="IM59" s="86">
        <f t="shared" si="71"/>
        <v>1.2471124304105518E-177</v>
      </c>
      <c r="IN59" s="86">
        <f t="shared" si="71"/>
        <v>2.2935182039137571E-178</v>
      </c>
      <c r="IO59" s="86">
        <f t="shared" si="71"/>
        <v>3.468724926006961E-175</v>
      </c>
      <c r="IP59" s="86">
        <f t="shared" si="71"/>
        <v>6.7179810275986636E-163</v>
      </c>
      <c r="IQ59" s="86">
        <f t="shared" si="71"/>
        <v>1.2384277345457336E-165</v>
      </c>
      <c r="IR59" s="86">
        <f t="shared" si="71"/>
        <v>6.4315049557717273E-172</v>
      </c>
      <c r="IS59" s="86">
        <f t="shared" si="71"/>
        <v>2.8324837584217989E-192</v>
      </c>
      <c r="IT59" s="86">
        <f t="shared" si="71"/>
        <v>5.6015524549910278E-182</v>
      </c>
      <c r="IU59" s="86">
        <f t="shared" si="71"/>
        <v>2.0909600745210011E-184</v>
      </c>
      <c r="IV59" s="86">
        <f t="shared" si="71"/>
        <v>2.5269031389581344E-191</v>
      </c>
      <c r="IW59" s="86">
        <f t="shared" si="71"/>
        <v>2.7553958884369255E-105</v>
      </c>
      <c r="IY59" s="86">
        <f t="shared" ref="IY59:JM75" si="72">GM59+HC59+HS59+II59</f>
        <v>1.2078700354813246E-4</v>
      </c>
      <c r="IZ59" s="86">
        <f t="shared" si="72"/>
        <v>9.6720464326302378E-5</v>
      </c>
      <c r="JA59" s="86">
        <f t="shared" si="72"/>
        <v>1.3898115129545085E-4</v>
      </c>
      <c r="JB59" s="86">
        <f t="shared" si="72"/>
        <v>1.4346563682770131E-4</v>
      </c>
      <c r="JC59" s="86">
        <f t="shared" si="72"/>
        <v>5.1803783632867999E-5</v>
      </c>
      <c r="JD59" s="86">
        <f t="shared" si="72"/>
        <v>5.3860044821703277E-5</v>
      </c>
      <c r="JE59" s="86">
        <f t="shared" si="72"/>
        <v>4.5947499911915594E-5</v>
      </c>
      <c r="JF59" s="86">
        <f t="shared" si="72"/>
        <v>6.507160197031298E-5</v>
      </c>
      <c r="JG59" s="86">
        <f t="shared" si="72"/>
        <v>4.2861110910193229E-5</v>
      </c>
      <c r="JH59" s="86">
        <f t="shared" si="72"/>
        <v>8.4160827486051882E-5</v>
      </c>
      <c r="JI59" s="86">
        <f t="shared" si="72"/>
        <v>1.0701824530743481E-5</v>
      </c>
      <c r="JJ59" s="86">
        <f t="shared" si="72"/>
        <v>3.612265156466981E-5</v>
      </c>
      <c r="JK59" s="86">
        <f t="shared" si="72"/>
        <v>1.7526632397806171E-5</v>
      </c>
      <c r="JL59" s="86">
        <f t="shared" si="72"/>
        <v>1.3940479884920601E-5</v>
      </c>
      <c r="JM59" s="86">
        <f t="shared" si="72"/>
        <v>8.011729519479267E-8</v>
      </c>
    </row>
    <row r="60" spans="2:273" x14ac:dyDescent="0.25">
      <c r="B60" s="2">
        <v>33</v>
      </c>
      <c r="C60" s="37">
        <v>104.565</v>
      </c>
      <c r="D60" s="37">
        <v>99.417000000000002</v>
      </c>
      <c r="E60" s="37">
        <v>104.30500000000001</v>
      </c>
      <c r="F60" s="37">
        <v>102.03400000000001</v>
      </c>
      <c r="G60" s="37">
        <v>99.441000000000003</v>
      </c>
      <c r="H60" s="37">
        <v>100.22</v>
      </c>
      <c r="I60" s="37">
        <v>103.52500000000001</v>
      </c>
      <c r="J60" s="37">
        <v>105.661</v>
      </c>
      <c r="K60" s="37">
        <v>104.61</v>
      </c>
      <c r="L60" s="37">
        <v>106.69499999999999</v>
      </c>
      <c r="M60" s="37">
        <v>105.017</v>
      </c>
      <c r="N60" s="37">
        <v>102.741</v>
      </c>
      <c r="O60" s="37">
        <v>107.86</v>
      </c>
      <c r="P60" s="37">
        <v>104.879</v>
      </c>
      <c r="Q60" s="37">
        <v>110.193</v>
      </c>
      <c r="S60" s="4">
        <f t="shared" si="59"/>
        <v>104.28743222300729</v>
      </c>
      <c r="T60" s="4">
        <f t="shared" si="59"/>
        <v>101.36530461001477</v>
      </c>
      <c r="U60" s="4">
        <f t="shared" si="59"/>
        <v>101.00720097921426</v>
      </c>
      <c r="V60" s="4">
        <f t="shared" si="59"/>
        <v>100.20903801746438</v>
      </c>
      <c r="W60" s="4">
        <f t="shared" si="59"/>
        <v>100.8982605850513</v>
      </c>
      <c r="X60" s="4">
        <f t="shared" si="59"/>
        <v>100.94006131968295</v>
      </c>
      <c r="Y60" s="4">
        <f t="shared" si="59"/>
        <v>102.64111928128855</v>
      </c>
      <c r="Z60" s="4">
        <f t="shared" si="59"/>
        <v>102.59813815130093</v>
      </c>
      <c r="AA60" s="4">
        <f t="shared" si="59"/>
        <v>103.85244365691771</v>
      </c>
      <c r="AB60" s="4">
        <f t="shared" si="59"/>
        <v>103.85439344437505</v>
      </c>
      <c r="AC60" s="4">
        <f t="shared" si="59"/>
        <v>104.97682051689567</v>
      </c>
      <c r="AD60" s="4">
        <f t="shared" si="59"/>
        <v>103.542124754794</v>
      </c>
      <c r="AE60" s="4">
        <f t="shared" si="59"/>
        <v>107.65986327514536</v>
      </c>
      <c r="AF60" s="4">
        <f t="shared" si="59"/>
        <v>106.56562291746037</v>
      </c>
      <c r="AG60" s="4">
        <f t="shared" si="59"/>
        <v>111.75984813438414</v>
      </c>
      <c r="AI60" s="4">
        <f t="shared" si="60"/>
        <v>0.2775677769927114</v>
      </c>
      <c r="AJ60" s="4">
        <f t="shared" si="60"/>
        <v>-1.9483046100147732</v>
      </c>
      <c r="AK60" s="4">
        <f t="shared" si="60"/>
        <v>3.2977990207857459</v>
      </c>
      <c r="AL60" s="4">
        <f t="shared" si="60"/>
        <v>1.8249619825356262</v>
      </c>
      <c r="AM60" s="4">
        <f t="shared" si="60"/>
        <v>-1.4572605850513014</v>
      </c>
      <c r="AN60" s="4">
        <f t="shared" si="60"/>
        <v>-0.72006131968295506</v>
      </c>
      <c r="AO60" s="4">
        <f t="shared" si="60"/>
        <v>0.88388071871145257</v>
      </c>
      <c r="AP60" s="4">
        <f t="shared" si="60"/>
        <v>3.0628618486990717</v>
      </c>
      <c r="AQ60" s="4">
        <f t="shared" si="60"/>
        <v>0.75755634308228537</v>
      </c>
      <c r="AR60" s="4">
        <f t="shared" si="60"/>
        <v>2.8406065556249445</v>
      </c>
      <c r="AS60" s="4">
        <f t="shared" si="60"/>
        <v>4.0179483104324731E-2</v>
      </c>
      <c r="AT60" s="4">
        <f t="shared" si="60"/>
        <v>-0.80112475479400302</v>
      </c>
      <c r="AU60" s="4">
        <f t="shared" si="60"/>
        <v>0.2001367248546444</v>
      </c>
      <c r="AV60" s="4">
        <f t="shared" si="60"/>
        <v>-1.6866229174603689</v>
      </c>
      <c r="AW60" s="4">
        <f t="shared" si="60"/>
        <v>-1.5668481343841449</v>
      </c>
      <c r="AY60" s="2">
        <f t="shared" si="65"/>
        <v>104.11547277327706</v>
      </c>
      <c r="AZ60" s="2">
        <f t="shared" si="65"/>
        <v>101.22354016224209</v>
      </c>
      <c r="BA60" s="2">
        <f t="shared" si="65"/>
        <v>100.80079543857474</v>
      </c>
      <c r="BB60" s="2">
        <f t="shared" si="65"/>
        <v>99.997763935529136</v>
      </c>
      <c r="BC60" s="2">
        <f t="shared" si="65"/>
        <v>100.81185670288366</v>
      </c>
      <c r="BD60" s="2">
        <f t="shared" si="65"/>
        <v>100.85264777386858</v>
      </c>
      <c r="BE60" s="2">
        <f t="shared" si="65"/>
        <v>102.56388193070815</v>
      </c>
      <c r="BF60" s="2">
        <f t="shared" si="65"/>
        <v>102.49807316012006</v>
      </c>
      <c r="BG60" s="2">
        <f t="shared" si="65"/>
        <v>103.78253807449903</v>
      </c>
      <c r="BH60" s="2">
        <f t="shared" si="65"/>
        <v>103.73046387303754</v>
      </c>
      <c r="BI60" s="2">
        <f t="shared" si="65"/>
        <v>104.95575983256428</v>
      </c>
      <c r="BJ60" s="2">
        <f t="shared" si="65"/>
        <v>103.48295178390947</v>
      </c>
      <c r="BK60" s="2">
        <f t="shared" si="65"/>
        <v>107.62705514679165</v>
      </c>
      <c r="BL60" s="2">
        <f t="shared" si="65"/>
        <v>106.53982503509891</v>
      </c>
      <c r="BM60" s="2">
        <f t="shared" si="65"/>
        <v>111.75963597669704</v>
      </c>
      <c r="BO60" s="2">
        <f t="shared" si="10"/>
        <v>104.565</v>
      </c>
      <c r="BP60" s="2">
        <f t="shared" si="11"/>
        <v>99.417000000000002</v>
      </c>
      <c r="BQ60" s="2">
        <f t="shared" si="12"/>
        <v>104.30500000000001</v>
      </c>
      <c r="BR60" s="2">
        <f t="shared" si="13"/>
        <v>102.03400000000001</v>
      </c>
      <c r="BS60" s="2">
        <f t="shared" si="14"/>
        <v>99.441000000000003</v>
      </c>
      <c r="BT60" s="2">
        <f t="shared" si="15"/>
        <v>100.22</v>
      </c>
      <c r="BU60" s="2">
        <f t="shared" si="16"/>
        <v>103.52500000000001</v>
      </c>
      <c r="BV60" s="2">
        <f t="shared" si="17"/>
        <v>105.661</v>
      </c>
      <c r="BW60" s="2">
        <f t="shared" si="18"/>
        <v>104.61</v>
      </c>
      <c r="BX60" s="2">
        <f t="shared" si="19"/>
        <v>106.69499999999999</v>
      </c>
      <c r="BY60" s="2">
        <f t="shared" si="20"/>
        <v>105.017</v>
      </c>
      <c r="BZ60" s="2">
        <f t="shared" si="21"/>
        <v>102.741</v>
      </c>
      <c r="CA60" s="2">
        <f t="shared" si="22"/>
        <v>107.86</v>
      </c>
      <c r="CB60" s="2">
        <f t="shared" si="23"/>
        <v>104.879</v>
      </c>
      <c r="CC60" s="2">
        <f t="shared" si="24"/>
        <v>110.193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104.32710143341724</v>
      </c>
      <c r="DL60" s="2">
        <f t="shared" si="61"/>
        <v>102.32965121457491</v>
      </c>
      <c r="DM60" s="2">
        <f t="shared" si="61"/>
        <v>102.44516927453772</v>
      </c>
      <c r="DN60" s="2">
        <f t="shared" si="61"/>
        <v>101.11947908232122</v>
      </c>
      <c r="DO60" s="2">
        <f t="shared" si="61"/>
        <v>101.0890963963964</v>
      </c>
      <c r="DP60" s="2">
        <f t="shared" si="61"/>
        <v>101.98599620673306</v>
      </c>
      <c r="DQ60" s="2">
        <f t="shared" si="61"/>
        <v>103.93225462184874</v>
      </c>
      <c r="DR60" s="2">
        <f t="shared" si="61"/>
        <v>103.81528275418276</v>
      </c>
      <c r="DS60" s="2">
        <f t="shared" si="61"/>
        <v>105.25171408250357</v>
      </c>
      <c r="DT60" s="2">
        <f t="shared" si="61"/>
        <v>105.10827311522047</v>
      </c>
      <c r="DU60" s="2">
        <f t="shared" si="61"/>
        <v>105.92691867201425</v>
      </c>
      <c r="DV60" s="2">
        <f t="shared" si="61"/>
        <v>104.75320652080649</v>
      </c>
      <c r="DW60" s="2">
        <f t="shared" si="61"/>
        <v>108.50001392602493</v>
      </c>
      <c r="DX60" s="2">
        <f t="shared" si="61"/>
        <v>107.67058801247771</v>
      </c>
      <c r="DY60" s="2">
        <f t="shared" si="61"/>
        <v>110.40873097273096</v>
      </c>
      <c r="EA60" s="2">
        <f t="shared" si="62"/>
        <v>103.65209318929655</v>
      </c>
      <c r="EB60" s="2">
        <f t="shared" si="62"/>
        <v>98.636000128410913</v>
      </c>
      <c r="EC60" s="2">
        <f t="shared" si="62"/>
        <v>97.243495796392551</v>
      </c>
      <c r="ED60" s="2">
        <f t="shared" si="62"/>
        <v>97.560762384282768</v>
      </c>
      <c r="EE60" s="2">
        <f t="shared" si="62"/>
        <v>100.15808400695386</v>
      </c>
      <c r="EF60" s="2">
        <f t="shared" si="62"/>
        <v>98.129535255029822</v>
      </c>
      <c r="EG60" s="2">
        <f t="shared" si="62"/>
        <v>99.349201079791555</v>
      </c>
      <c r="EH60" s="2">
        <f t="shared" si="62"/>
        <v>99.487977145023194</v>
      </c>
      <c r="EI60" s="2">
        <f t="shared" si="62"/>
        <v>100.22966145251395</v>
      </c>
      <c r="EJ60" s="2">
        <f t="shared" si="62"/>
        <v>100.64174711646424</v>
      </c>
      <c r="EK60" s="2">
        <f t="shared" si="62"/>
        <v>102.36966117024549</v>
      </c>
      <c r="EL60" s="2">
        <f t="shared" si="62"/>
        <v>100.35438378278853</v>
      </c>
      <c r="EM60" s="2">
        <f t="shared" si="62"/>
        <v>105.40966589280013</v>
      </c>
      <c r="EN60" s="2">
        <f t="shared" si="62"/>
        <v>103.64038453551912</v>
      </c>
      <c r="EO60" s="2">
        <f t="shared" si="62"/>
        <v>116.39271073205401</v>
      </c>
      <c r="EQ60" s="2">
        <f t="shared" si="63"/>
        <v>100.09483821780688</v>
      </c>
      <c r="ER60" s="2">
        <f t="shared" si="63"/>
        <v>96.974453624850099</v>
      </c>
      <c r="ES60" s="2">
        <f t="shared" si="63"/>
        <v>95.592928639680792</v>
      </c>
      <c r="ET60" s="2">
        <f t="shared" si="63"/>
        <v>97.192430250524353</v>
      </c>
      <c r="EU60" s="2">
        <f t="shared" si="63"/>
        <v>97.22417279522746</v>
      </c>
      <c r="EV60" s="2">
        <f t="shared" si="63"/>
        <v>97.175908297400241</v>
      </c>
      <c r="EW60" s="2">
        <f t="shared" si="63"/>
        <v>100.10350313426159</v>
      </c>
      <c r="EX60" s="2">
        <f t="shared" si="63"/>
        <v>97.770284967183159</v>
      </c>
      <c r="EY60" s="2">
        <f t="shared" si="63"/>
        <v>101.05369960878501</v>
      </c>
      <c r="EZ60" s="2">
        <f t="shared" si="63"/>
        <v>101.69236460206385</v>
      </c>
      <c r="FA60" s="2">
        <f t="shared" si="63"/>
        <v>102.02234197771858</v>
      </c>
      <c r="FB60" s="2">
        <f t="shared" si="63"/>
        <v>100.55641135165901</v>
      </c>
      <c r="FC60" s="2">
        <f t="shared" si="63"/>
        <v>104.77160141783376</v>
      </c>
      <c r="FD60" s="2">
        <f t="shared" si="63"/>
        <v>105.77104851444089</v>
      </c>
      <c r="FE60" s="2">
        <f t="shared" si="63"/>
        <v>114.98522359504398</v>
      </c>
      <c r="FG60" s="2">
        <f t="shared" si="64"/>
        <v>0.31319578407443555</v>
      </c>
      <c r="FH60" s="2">
        <f t="shared" si="64"/>
        <v>0.29943062054493697</v>
      </c>
      <c r="FI60" s="2">
        <f t="shared" si="64"/>
        <v>0.31609935969198916</v>
      </c>
      <c r="FJ60" s="2">
        <f t="shared" si="64"/>
        <v>0.31519478529198947</v>
      </c>
      <c r="FK60" s="2">
        <f t="shared" si="64"/>
        <v>0.29754846913262828</v>
      </c>
      <c r="FL60" s="2">
        <f t="shared" si="64"/>
        <v>0.29386433441526977</v>
      </c>
      <c r="FM60" s="2">
        <f t="shared" si="64"/>
        <v>0.29858680224362366</v>
      </c>
      <c r="FN60" s="2">
        <f t="shared" si="64"/>
        <v>0.3043531228945402</v>
      </c>
      <c r="FO60" s="2">
        <f t="shared" si="64"/>
        <v>0.2925607093941735</v>
      </c>
      <c r="FP60" s="2">
        <f t="shared" si="64"/>
        <v>0.30849726368284347</v>
      </c>
      <c r="FQ60" s="2">
        <f t="shared" si="64"/>
        <v>0.27299946572606526</v>
      </c>
      <c r="FR60" s="2">
        <f t="shared" si="64"/>
        <v>0.28877483760300549</v>
      </c>
      <c r="FS60" s="2">
        <f t="shared" si="64"/>
        <v>0.28246472541826362</v>
      </c>
      <c r="FT60" s="2">
        <f t="shared" si="64"/>
        <v>0.28060680660406917</v>
      </c>
      <c r="FU60" s="2">
        <f t="shared" si="64"/>
        <v>0.22576565869040474</v>
      </c>
      <c r="FW60" s="2">
        <f t="shared" si="67"/>
        <v>6.1542922239924823E-5</v>
      </c>
      <c r="FX60" s="2">
        <f t="shared" si="67"/>
        <v>7.1508998394654162E-5</v>
      </c>
      <c r="FY60" s="2">
        <f t="shared" si="67"/>
        <v>7.7658272780904683E-5</v>
      </c>
      <c r="FZ60" s="2">
        <f t="shared" si="67"/>
        <v>7.1134816781846192E-5</v>
      </c>
      <c r="GA60" s="2">
        <f t="shared" si="67"/>
        <v>7.4433844399917132E-5</v>
      </c>
      <c r="GB60" s="2">
        <f t="shared" si="67"/>
        <v>7.560827968869832E-5</v>
      </c>
      <c r="GC60" s="2">
        <f t="shared" si="67"/>
        <v>8.8307453453775864E-5</v>
      </c>
      <c r="GD60" s="2">
        <f t="shared" si="67"/>
        <v>1.0515166701745082E-4</v>
      </c>
      <c r="GE60" s="2">
        <f t="shared" si="67"/>
        <v>9.619947753458603E-5</v>
      </c>
      <c r="GF60" s="2">
        <f t="shared" si="67"/>
        <v>9.690168214314942E-5</v>
      </c>
      <c r="GG60" s="2">
        <f t="shared" si="67"/>
        <v>8.4769335208262638E-5</v>
      </c>
      <c r="GH60" s="2">
        <f t="shared" si="67"/>
        <v>7.2192714133914305E-5</v>
      </c>
      <c r="GI60" s="2">
        <f t="shared" si="67"/>
        <v>6.9696062576198853E-5</v>
      </c>
      <c r="GJ60" s="2">
        <f t="shared" si="67"/>
        <v>6.5496134805172773E-5</v>
      </c>
      <c r="GK60" s="2">
        <f t="shared" si="67"/>
        <v>5.1245930176792987E-5</v>
      </c>
      <c r="GM60" s="86">
        <f t="shared" si="68"/>
        <v>2.1275227221473011E-4</v>
      </c>
      <c r="GN60" s="86">
        <f t="shared" si="68"/>
        <v>1.6860244009970362E-4</v>
      </c>
      <c r="GO60" s="86">
        <f t="shared" si="68"/>
        <v>2.422593903280721E-4</v>
      </c>
      <c r="GP60" s="86">
        <f t="shared" si="68"/>
        <v>2.4834956683102177E-4</v>
      </c>
      <c r="GQ60" s="86">
        <f t="shared" si="68"/>
        <v>9.7193024502030575E-5</v>
      </c>
      <c r="GR60" s="86">
        <f t="shared" si="68"/>
        <v>9.9431821152681432E-5</v>
      </c>
      <c r="GS60" s="86">
        <f t="shared" si="68"/>
        <v>8.782259321988737E-5</v>
      </c>
      <c r="GT60" s="86">
        <f t="shared" si="68"/>
        <v>1.210995399372346E-4</v>
      </c>
      <c r="GU60" s="86">
        <f t="shared" si="68"/>
        <v>8.1087728764436457E-5</v>
      </c>
      <c r="GV60" s="86">
        <f t="shared" si="68"/>
        <v>1.5337492511442388E-4</v>
      </c>
      <c r="GW60" s="86">
        <f t="shared" si="68"/>
        <v>2.2455660902420814E-5</v>
      </c>
      <c r="GX60" s="86">
        <f t="shared" si="68"/>
        <v>6.8983053116675202E-5</v>
      </c>
      <c r="GY60" s="86">
        <f t="shared" si="68"/>
        <v>3.5814193165145073E-5</v>
      </c>
      <c r="GZ60" s="86">
        <f t="shared" si="68"/>
        <v>2.9099530233035423E-5</v>
      </c>
      <c r="HA60" s="86">
        <f t="shared" si="68"/>
        <v>2.3724008837103937E-7</v>
      </c>
      <c r="HC60" s="86">
        <f t="shared" ref="HC60:HH122" si="73" xml:space="preserve"> _xlfn.NORM.DIST($B60, C$8, ABS(C$12), TRUE) * _xlfn.NORM.DIST(($B60 - C$8)*C$16, 0, ABS(C$12), TRUE) * 2</f>
        <v>1.4223200685529501E-11</v>
      </c>
      <c r="HD60" s="86">
        <f t="shared" si="69"/>
        <v>2.0214686109367457E-13</v>
      </c>
      <c r="HE60" s="86">
        <f t="shared" si="69"/>
        <v>1.7971564834922243E-13</v>
      </c>
      <c r="HF60" s="86">
        <f t="shared" si="69"/>
        <v>1.8226580480153192E-14</v>
      </c>
      <c r="HG60" s="86">
        <f t="shared" si="69"/>
        <v>8.6762243926324955E-15</v>
      </c>
      <c r="HH60" s="86">
        <f t="shared" si="69"/>
        <v>4.9079486225751819E-15</v>
      </c>
      <c r="HI60" s="86">
        <f t="shared" si="69"/>
        <v>1.6513371483438682E-14</v>
      </c>
      <c r="HJ60" s="86">
        <f t="shared" si="69"/>
        <v>5.910475994740303E-14</v>
      </c>
      <c r="HK60" s="86">
        <f t="shared" si="69"/>
        <v>2.8041829027192876E-14</v>
      </c>
      <c r="HL60" s="86">
        <f t="shared" si="69"/>
        <v>1.9080815440161465E-14</v>
      </c>
      <c r="HM60" s="86">
        <f t="shared" si="69"/>
        <v>7.9063837199124256E-16</v>
      </c>
      <c r="HN60" s="86">
        <f t="shared" si="69"/>
        <v>5.1351807831042566E-15</v>
      </c>
      <c r="HO60" s="86">
        <f t="shared" si="69"/>
        <v>3.7415834099627892E-15</v>
      </c>
      <c r="HP60" s="86">
        <f t="shared" si="69"/>
        <v>1.0521239062258809E-15</v>
      </c>
      <c r="HQ60" s="86">
        <f t="shared" si="69"/>
        <v>1.3401211450356329E-22</v>
      </c>
      <c r="HS60" s="86">
        <f t="shared" si="70"/>
        <v>6.2950549779928553E-85</v>
      </c>
      <c r="HT60" s="86">
        <f t="shared" si="70"/>
        <v>2.1599114162351392E-95</v>
      </c>
      <c r="HU60" s="86">
        <f t="shared" si="70"/>
        <v>4.1656425609129667E-99</v>
      </c>
      <c r="HV60" s="86">
        <f t="shared" si="70"/>
        <v>3.6513076297185419E-108</v>
      </c>
      <c r="HW60" s="86">
        <f t="shared" si="70"/>
        <v>9.6093562767808152E-113</v>
      </c>
      <c r="HX60" s="86">
        <f t="shared" si="70"/>
        <v>2.4177920956477078E-114</v>
      </c>
      <c r="HY60" s="86">
        <f t="shared" si="70"/>
        <v>2.8325224935022766E-112</v>
      </c>
      <c r="HZ60" s="86">
        <f t="shared" si="70"/>
        <v>6.5685323405078076E-106</v>
      </c>
      <c r="IA60" s="86">
        <f t="shared" si="70"/>
        <v>1.0809541790202461E-107</v>
      </c>
      <c r="IB60" s="86">
        <f t="shared" si="70"/>
        <v>1.7732972108710754E-109</v>
      </c>
      <c r="IC60" s="86">
        <f t="shared" si="70"/>
        <v>2.6926249253860066E-122</v>
      </c>
      <c r="ID60" s="86">
        <f t="shared" si="70"/>
        <v>8.2580044934629756E-116</v>
      </c>
      <c r="IE60" s="86">
        <f t="shared" si="70"/>
        <v>1.62593371897713E-117</v>
      </c>
      <c r="IF60" s="86">
        <f t="shared" si="70"/>
        <v>3.7340727297701767E-64</v>
      </c>
      <c r="IG60" s="86">
        <f t="shared" si="70"/>
        <v>4.0090473272629265E-43</v>
      </c>
      <c r="II60" s="86">
        <f t="shared" si="71"/>
        <v>1.0878736574805583E-128</v>
      </c>
      <c r="IJ60" s="86">
        <f t="shared" si="71"/>
        <v>2.0708058242665233E-146</v>
      </c>
      <c r="IK60" s="86">
        <f t="shared" si="71"/>
        <v>2.0223915077263279E-152</v>
      </c>
      <c r="IL60" s="86">
        <f t="shared" si="71"/>
        <v>4.5095069084772424E-167</v>
      </c>
      <c r="IM60" s="86">
        <f t="shared" si="71"/>
        <v>2.8148486958514685E-174</v>
      </c>
      <c r="IN60" s="86">
        <f t="shared" si="71"/>
        <v>5.4144842189774505E-175</v>
      </c>
      <c r="IO60" s="86">
        <f t="shared" si="71"/>
        <v>8.0678542869515982E-172</v>
      </c>
      <c r="IP60" s="86">
        <f t="shared" si="71"/>
        <v>1.0326218315821394E-159</v>
      </c>
      <c r="IQ60" s="86">
        <f t="shared" si="71"/>
        <v>2.008858680178117E-162</v>
      </c>
      <c r="IR60" s="86">
        <f t="shared" si="71"/>
        <v>1.3935963522492442E-168</v>
      </c>
      <c r="IS60" s="86">
        <f t="shared" si="71"/>
        <v>1.3637901114279918E-188</v>
      </c>
      <c r="IT60" s="86">
        <f t="shared" si="71"/>
        <v>1.4925869759107951E-178</v>
      </c>
      <c r="IU60" s="86">
        <f t="shared" si="71"/>
        <v>6.0195800981699468E-181</v>
      </c>
      <c r="IV60" s="86">
        <f t="shared" si="71"/>
        <v>9.3338187442134856E-188</v>
      </c>
      <c r="IW60" s="86">
        <f t="shared" si="71"/>
        <v>2.190406520008925E-103</v>
      </c>
      <c r="IY60" s="86">
        <f t="shared" si="72"/>
        <v>2.127522864379308E-4</v>
      </c>
      <c r="IZ60" s="86">
        <f t="shared" si="72"/>
        <v>1.6860244030185049E-4</v>
      </c>
      <c r="JA60" s="86">
        <f t="shared" si="72"/>
        <v>2.4225939050778774E-4</v>
      </c>
      <c r="JB60" s="86">
        <f t="shared" si="72"/>
        <v>2.4834956684924834E-4</v>
      </c>
      <c r="JC60" s="86">
        <f t="shared" si="72"/>
        <v>9.7193024510706794E-5</v>
      </c>
      <c r="JD60" s="86">
        <f t="shared" si="72"/>
        <v>9.9431821157589385E-5</v>
      </c>
      <c r="JE60" s="86">
        <f t="shared" si="72"/>
        <v>8.7822593236400745E-5</v>
      </c>
      <c r="JF60" s="86">
        <f t="shared" si="72"/>
        <v>1.2109953999633937E-4</v>
      </c>
      <c r="JG60" s="86">
        <f t="shared" si="72"/>
        <v>8.1087728792478289E-5</v>
      </c>
      <c r="JH60" s="86">
        <f t="shared" si="72"/>
        <v>1.533749251335047E-4</v>
      </c>
      <c r="JI60" s="86">
        <f t="shared" si="72"/>
        <v>2.2455660903211452E-5</v>
      </c>
      <c r="JJ60" s="86">
        <f t="shared" si="72"/>
        <v>6.8983053121810377E-5</v>
      </c>
      <c r="JK60" s="86">
        <f t="shared" si="72"/>
        <v>3.5814193168886654E-5</v>
      </c>
      <c r="JL60" s="86">
        <f t="shared" si="72"/>
        <v>2.9099530234087547E-5</v>
      </c>
      <c r="JM60" s="86">
        <f t="shared" si="72"/>
        <v>2.372400883710395E-7</v>
      </c>
    </row>
    <row r="61" spans="2:273" x14ac:dyDescent="0.25">
      <c r="B61" s="2">
        <v>34</v>
      </c>
      <c r="C61" s="37">
        <v>104.79</v>
      </c>
      <c r="D61" s="37">
        <v>103.56699999999999</v>
      </c>
      <c r="E61" s="37">
        <v>102.407</v>
      </c>
      <c r="F61" s="37">
        <v>102.373</v>
      </c>
      <c r="G61" s="37">
        <v>101.661</v>
      </c>
      <c r="H61" s="37">
        <v>103.69499999999999</v>
      </c>
      <c r="I61" s="37">
        <v>104.18600000000001</v>
      </c>
      <c r="J61" s="37">
        <v>103.96599999999999</v>
      </c>
      <c r="K61" s="37">
        <v>106.52500000000001</v>
      </c>
      <c r="L61" s="37">
        <v>104.831</v>
      </c>
      <c r="M61" s="37">
        <v>104.517</v>
      </c>
      <c r="N61" s="37">
        <v>103.345</v>
      </c>
      <c r="O61" s="37">
        <v>109.14</v>
      </c>
      <c r="P61" s="37">
        <v>107</v>
      </c>
      <c r="Q61" s="37">
        <v>111.333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104.40975126982627</v>
      </c>
      <c r="T61" s="4">
        <f t="shared" si="74"/>
        <v>101.4150269979416</v>
      </c>
      <c r="U61" s="4">
        <f t="shared" si="74"/>
        <v>101.10305100946429</v>
      </c>
      <c r="V61" s="4">
        <f t="shared" si="74"/>
        <v>100.2924624637856</v>
      </c>
      <c r="W61" s="4">
        <f t="shared" si="74"/>
        <v>100.95759086501103</v>
      </c>
      <c r="X61" s="4">
        <f t="shared" si="74"/>
        <v>100.97771198516531</v>
      </c>
      <c r="Y61" s="4">
        <f t="shared" si="74"/>
        <v>102.69372832638243</v>
      </c>
      <c r="Z61" s="4">
        <f t="shared" si="74"/>
        <v>102.67779633906748</v>
      </c>
      <c r="AA61" s="4">
        <f t="shared" si="74"/>
        <v>103.91165620257068</v>
      </c>
      <c r="AB61" s="4">
        <f t="shared" si="74"/>
        <v>103.91310904280043</v>
      </c>
      <c r="AC61" s="4">
        <f t="shared" si="74"/>
        <v>104.98321953219762</v>
      </c>
      <c r="AD61" s="4">
        <f t="shared" si="74"/>
        <v>103.58762798609753</v>
      </c>
      <c r="AE61" s="4">
        <f t="shared" si="74"/>
        <v>107.76784485550606</v>
      </c>
      <c r="AF61" s="4">
        <f t="shared" si="74"/>
        <v>106.62187804954664</v>
      </c>
      <c r="AG61" s="4">
        <f t="shared" si="74"/>
        <v>111.91362101900083</v>
      </c>
      <c r="AI61" s="4">
        <f t="shared" ref="AI61:AW77" si="75">IF(OR($B61 &lt; C$230, $B61 &gt; C$233), 0, C61-S61)</f>
        <v>0.38024873017373295</v>
      </c>
      <c r="AJ61" s="4">
        <f t="shared" si="75"/>
        <v>2.1519730020583978</v>
      </c>
      <c r="AK61" s="4">
        <f t="shared" si="75"/>
        <v>1.3039489905357016</v>
      </c>
      <c r="AL61" s="4">
        <f t="shared" si="75"/>
        <v>2.0805375362144076</v>
      </c>
      <c r="AM61" s="4">
        <f t="shared" si="75"/>
        <v>0.70340913498897351</v>
      </c>
      <c r="AN61" s="4">
        <f t="shared" si="75"/>
        <v>2.7172880148346792</v>
      </c>
      <c r="AO61" s="4">
        <f t="shared" si="75"/>
        <v>1.4922716736175801</v>
      </c>
      <c r="AP61" s="4">
        <f t="shared" si="75"/>
        <v>1.2882036609325098</v>
      </c>
      <c r="AQ61" s="4">
        <f t="shared" si="75"/>
        <v>2.613343797429323</v>
      </c>
      <c r="AR61" s="4">
        <f t="shared" si="75"/>
        <v>0.91789095719957459</v>
      </c>
      <c r="AS61" s="4">
        <f t="shared" si="75"/>
        <v>-0.46621953219762702</v>
      </c>
      <c r="AT61" s="4">
        <f t="shared" si="75"/>
        <v>-0.24262798609753133</v>
      </c>
      <c r="AU61" s="4">
        <f t="shared" si="75"/>
        <v>1.372155144493945</v>
      </c>
      <c r="AV61" s="4">
        <f t="shared" si="75"/>
        <v>0.37812195045336239</v>
      </c>
      <c r="AW61" s="4">
        <f t="shared" si="75"/>
        <v>-0.58062101900083007</v>
      </c>
      <c r="AY61" s="2">
        <f t="shared" si="65"/>
        <v>104.12259355175453</v>
      </c>
      <c r="AZ61" s="2">
        <f t="shared" si="65"/>
        <v>101.18011340643864</v>
      </c>
      <c r="BA61" s="2">
        <f t="shared" si="65"/>
        <v>100.7617680141322</v>
      </c>
      <c r="BB61" s="2">
        <f t="shared" si="65"/>
        <v>99.945289196050823</v>
      </c>
      <c r="BC61" s="2">
        <f t="shared" si="65"/>
        <v>100.80438018976683</v>
      </c>
      <c r="BD61" s="2">
        <f t="shared" si="65"/>
        <v>100.82491452599348</v>
      </c>
      <c r="BE61" s="2">
        <f t="shared" si="65"/>
        <v>102.55443594149844</v>
      </c>
      <c r="BF61" s="2">
        <f t="shared" si="65"/>
        <v>102.50185252645862</v>
      </c>
      <c r="BG61" s="2">
        <f t="shared" si="65"/>
        <v>103.78665658145491</v>
      </c>
      <c r="BH61" s="2">
        <f t="shared" si="65"/>
        <v>103.69947578362678</v>
      </c>
      <c r="BI61" s="2">
        <f t="shared" si="65"/>
        <v>104.94165665035032</v>
      </c>
      <c r="BJ61" s="2">
        <f t="shared" si="65"/>
        <v>103.48084362578003</v>
      </c>
      <c r="BK61" s="2">
        <f t="shared" si="65"/>
        <v>107.70476393000318</v>
      </c>
      <c r="BL61" s="2">
        <f t="shared" si="65"/>
        <v>106.57127467463528</v>
      </c>
      <c r="BM61" s="2">
        <f t="shared" si="65"/>
        <v>111.91303833233698</v>
      </c>
      <c r="BO61" s="2">
        <f t="shared" si="10"/>
        <v>104.79</v>
      </c>
      <c r="BP61" s="2">
        <f t="shared" si="11"/>
        <v>103.56699999999999</v>
      </c>
      <c r="BQ61" s="2">
        <f t="shared" si="12"/>
        <v>102.407</v>
      </c>
      <c r="BR61" s="2">
        <f t="shared" si="13"/>
        <v>102.373</v>
      </c>
      <c r="BS61" s="2">
        <f t="shared" si="14"/>
        <v>101.661</v>
      </c>
      <c r="BT61" s="2">
        <f t="shared" si="15"/>
        <v>103.69499999999999</v>
      </c>
      <c r="BU61" s="2">
        <f t="shared" si="16"/>
        <v>104.18600000000001</v>
      </c>
      <c r="BV61" s="2">
        <f t="shared" si="17"/>
        <v>103.96599999999999</v>
      </c>
      <c r="BW61" s="2">
        <f t="shared" si="18"/>
        <v>106.52500000000001</v>
      </c>
      <c r="BX61" s="2">
        <f t="shared" si="19"/>
        <v>104.831</v>
      </c>
      <c r="BY61" s="2">
        <f t="shared" si="20"/>
        <v>104.517</v>
      </c>
      <c r="BZ61" s="2">
        <f t="shared" si="21"/>
        <v>103.345</v>
      </c>
      <c r="CA61" s="2">
        <f t="shared" si="22"/>
        <v>109.14</v>
      </c>
      <c r="CB61" s="2">
        <f t="shared" si="23"/>
        <v>107</v>
      </c>
      <c r="CC61" s="2">
        <f t="shared" si="24"/>
        <v>111.333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104.43881048254734</v>
      </c>
      <c r="DL61" s="2">
        <f t="shared" si="76"/>
        <v>102.43864048582998</v>
      </c>
      <c r="DM61" s="2">
        <f t="shared" si="76"/>
        <v>102.60846088193459</v>
      </c>
      <c r="DN61" s="2">
        <f t="shared" si="76"/>
        <v>101.20802968960867</v>
      </c>
      <c r="DO61" s="2">
        <f t="shared" si="76"/>
        <v>101.17628198198197</v>
      </c>
      <c r="DP61" s="2">
        <f t="shared" si="76"/>
        <v>102.10526339497393</v>
      </c>
      <c r="DQ61" s="2">
        <f t="shared" si="76"/>
        <v>104.09513053221289</v>
      </c>
      <c r="DR61" s="2">
        <f t="shared" si="76"/>
        <v>103.99774234234235</v>
      </c>
      <c r="DS61" s="2">
        <f t="shared" si="76"/>
        <v>105.44382645803699</v>
      </c>
      <c r="DT61" s="2">
        <f t="shared" si="76"/>
        <v>105.25094096728306</v>
      </c>
      <c r="DU61" s="2">
        <f t="shared" si="76"/>
        <v>106.05711218805703</v>
      </c>
      <c r="DV61" s="2">
        <f t="shared" si="76"/>
        <v>104.92239094809091</v>
      </c>
      <c r="DW61" s="2">
        <f t="shared" si="76"/>
        <v>108.75501158645274</v>
      </c>
      <c r="DX61" s="2">
        <f t="shared" si="76"/>
        <v>107.86333868092692</v>
      </c>
      <c r="DY61" s="2">
        <f t="shared" si="76"/>
        <v>110.53938787138786</v>
      </c>
      <c r="EA61" s="2">
        <f t="shared" ref="EA61:EO77" si="77">CE$228*$B61+CE$229</f>
        <v>103.49088775066738</v>
      </c>
      <c r="EB61" s="2">
        <f t="shared" si="77"/>
        <v>98.495062857142855</v>
      </c>
      <c r="EC61" s="2">
        <f t="shared" si="77"/>
        <v>97.118299430602278</v>
      </c>
      <c r="ED61" s="2">
        <f t="shared" si="77"/>
        <v>97.443288110508135</v>
      </c>
      <c r="EE61" s="2">
        <f t="shared" si="77"/>
        <v>100.00439201909906</v>
      </c>
      <c r="EF61" s="2">
        <f t="shared" si="77"/>
        <v>98.019279886790116</v>
      </c>
      <c r="EG61" s="2">
        <f t="shared" si="77"/>
        <v>99.253405005545417</v>
      </c>
      <c r="EH61" s="2">
        <f t="shared" si="77"/>
        <v>99.384205393774536</v>
      </c>
      <c r="EI61" s="2">
        <f t="shared" si="77"/>
        <v>100.13177926464856</v>
      </c>
      <c r="EJ61" s="2">
        <f t="shared" si="77"/>
        <v>100.52749622333369</v>
      </c>
      <c r="EK61" s="2">
        <f t="shared" si="77"/>
        <v>102.23266503107119</v>
      </c>
      <c r="EL61" s="2">
        <f t="shared" si="77"/>
        <v>100.24279382270358</v>
      </c>
      <c r="EM61" s="2">
        <f t="shared" si="77"/>
        <v>105.27176270350272</v>
      </c>
      <c r="EN61" s="2">
        <f t="shared" si="77"/>
        <v>103.54976174863388</v>
      </c>
      <c r="EO61" s="2">
        <f t="shared" si="77"/>
        <v>116.20962224591329</v>
      </c>
      <c r="EQ61" s="2">
        <f t="shared" ref="EQ61:FE77" si="78">CU$228*$B61+CU$229</f>
        <v>99.987553646421318</v>
      </c>
      <c r="ER61" s="2">
        <f t="shared" si="78"/>
        <v>96.858449003527241</v>
      </c>
      <c r="ES61" s="2">
        <f t="shared" si="78"/>
        <v>95.493230131299455</v>
      </c>
      <c r="ET61" s="2">
        <f t="shared" si="78"/>
        <v>97.08037250749706</v>
      </c>
      <c r="EU61" s="2">
        <f t="shared" si="78"/>
        <v>97.115835603267286</v>
      </c>
      <c r="EV61" s="2">
        <f t="shared" si="78"/>
        <v>97.079814051576165</v>
      </c>
      <c r="EW61" s="2">
        <f t="shared" si="78"/>
        <v>99.995587160342311</v>
      </c>
      <c r="EX61" s="2">
        <f t="shared" si="78"/>
        <v>97.694019905895047</v>
      </c>
      <c r="EY61" s="2">
        <f t="shared" si="78"/>
        <v>100.9431354402744</v>
      </c>
      <c r="EZ61" s="2">
        <f t="shared" si="78"/>
        <v>101.56070939377329</v>
      </c>
      <c r="FA61" s="2">
        <f t="shared" si="78"/>
        <v>101.88943737149701</v>
      </c>
      <c r="FB61" s="2">
        <f t="shared" si="78"/>
        <v>100.44171310974323</v>
      </c>
      <c r="FC61" s="2">
        <f t="shared" si="78"/>
        <v>104.64338816363652</v>
      </c>
      <c r="FD61" s="2">
        <f t="shared" si="78"/>
        <v>105.64801456586632</v>
      </c>
      <c r="FE61" s="2">
        <f t="shared" si="78"/>
        <v>114.82278789768205</v>
      </c>
      <c r="FG61" s="2">
        <f t="shared" ref="FG61:FU77" si="79">POWER(10,($B61-C$231)/C$229)/(1+POWER(10,($B61-C$231)/C$229))</f>
        <v>0.33333996002986838</v>
      </c>
      <c r="FH61" s="2">
        <f t="shared" si="79"/>
        <v>0.31910079502665761</v>
      </c>
      <c r="FI61" s="2">
        <f t="shared" si="79"/>
        <v>0.33633883257850472</v>
      </c>
      <c r="FJ61" s="2">
        <f t="shared" si="79"/>
        <v>0.33540474441914886</v>
      </c>
      <c r="FK61" s="2">
        <f t="shared" si="79"/>
        <v>0.31715097483157917</v>
      </c>
      <c r="FL61" s="2">
        <f t="shared" si="79"/>
        <v>0.31333239172595811</v>
      </c>
      <c r="FM61" s="2">
        <f t="shared" si="79"/>
        <v>0.31822672413663455</v>
      </c>
      <c r="FN61" s="2">
        <f t="shared" si="79"/>
        <v>0.3241970232484388</v>
      </c>
      <c r="FO61" s="2">
        <f t="shared" si="79"/>
        <v>0.31198056000155866</v>
      </c>
      <c r="FP61" s="2">
        <f t="shared" si="79"/>
        <v>0.32848377534591011</v>
      </c>
      <c r="FQ61" s="2">
        <f t="shared" si="79"/>
        <v>0.29165617668402155</v>
      </c>
      <c r="FR61" s="2">
        <f t="shared" si="79"/>
        <v>0.3080528151411121</v>
      </c>
      <c r="FS61" s="2">
        <f t="shared" si="79"/>
        <v>0.30150002814811039</v>
      </c>
      <c r="FT61" s="2">
        <f t="shared" si="79"/>
        <v>0.29956917700186425</v>
      </c>
      <c r="FU61" s="2">
        <f t="shared" si="79"/>
        <v>0.24227012432151318</v>
      </c>
      <c r="FW61" s="2">
        <f t="shared" si="67"/>
        <v>6.7480071696705143E-5</v>
      </c>
      <c r="FX61" s="2">
        <f t="shared" si="67"/>
        <v>7.8407516629679422E-5</v>
      </c>
      <c r="FY61" s="2">
        <f t="shared" si="67"/>
        <v>8.514996488275908E-5</v>
      </c>
      <c r="FZ61" s="2">
        <f t="shared" si="67"/>
        <v>7.7997240296087491E-5</v>
      </c>
      <c r="GA61" s="2">
        <f t="shared" si="67"/>
        <v>8.1614501346053873E-5</v>
      </c>
      <c r="GB61" s="2">
        <f t="shared" si="67"/>
        <v>8.2902225392088931E-5</v>
      </c>
      <c r="GC61" s="2">
        <f t="shared" si="67"/>
        <v>9.6826372333107567E-5</v>
      </c>
      <c r="GD61" s="2">
        <f t="shared" si="67"/>
        <v>1.1529534051959736E-4</v>
      </c>
      <c r="GE61" s="2">
        <f t="shared" si="67"/>
        <v>1.0547965062436296E-4</v>
      </c>
      <c r="GF61" s="2">
        <f t="shared" si="67"/>
        <v>1.0624958832283793E-4</v>
      </c>
      <c r="GG61" s="2">
        <f t="shared" si="67"/>
        <v>9.2946967600625479E-5</v>
      </c>
      <c r="GH61" s="2">
        <f t="shared" si="67"/>
        <v>7.9157185636629483E-5</v>
      </c>
      <c r="GI61" s="2">
        <f t="shared" si="67"/>
        <v>7.6419699114283014E-5</v>
      </c>
      <c r="GJ61" s="2">
        <f t="shared" si="67"/>
        <v>7.1814629952546833E-5</v>
      </c>
      <c r="GK61" s="2">
        <f t="shared" si="67"/>
        <v>5.6189767271263784E-5</v>
      </c>
      <c r="GM61" s="86">
        <f t="shared" si="68"/>
        <v>3.6773013989178997E-4</v>
      </c>
      <c r="GN61" s="86">
        <f t="shared" si="68"/>
        <v>2.8873881883807989E-4</v>
      </c>
      <c r="GO61" s="86">
        <f t="shared" si="68"/>
        <v>4.1455647254591099E-4</v>
      </c>
      <c r="GP61" s="86">
        <f t="shared" si="68"/>
        <v>4.2221207838913859E-4</v>
      </c>
      <c r="GQ61" s="86">
        <f t="shared" si="68"/>
        <v>1.7849716683620724E-4</v>
      </c>
      <c r="GR61" s="86">
        <f t="shared" si="68"/>
        <v>1.7986576183304305E-4</v>
      </c>
      <c r="GS61" s="86">
        <f t="shared" si="68"/>
        <v>1.6414535355883071E-4</v>
      </c>
      <c r="GT61" s="86">
        <f t="shared" si="68"/>
        <v>2.2061734034788911E-4</v>
      </c>
      <c r="GU61" s="86">
        <f t="shared" si="68"/>
        <v>1.5014167309111009E-4</v>
      </c>
      <c r="GV61" s="86">
        <f t="shared" si="68"/>
        <v>2.7385942870570879E-4</v>
      </c>
      <c r="GW61" s="86">
        <f t="shared" si="68"/>
        <v>4.5927893251174419E-5</v>
      </c>
      <c r="GX61" s="86">
        <f t="shared" si="68"/>
        <v>1.2889693500877931E-4</v>
      </c>
      <c r="GY61" s="86">
        <f t="shared" si="68"/>
        <v>7.1385599937192395E-5</v>
      </c>
      <c r="GZ61" s="86">
        <f t="shared" si="68"/>
        <v>5.9192818718718694E-5</v>
      </c>
      <c r="HA61" s="86">
        <f t="shared" si="68"/>
        <v>6.7596417280643711E-7</v>
      </c>
      <c r="HC61" s="86">
        <f t="shared" si="73"/>
        <v>3.7862858625741513E-11</v>
      </c>
      <c r="HD61" s="86">
        <f t="shared" si="69"/>
        <v>6.3917201099927873E-13</v>
      </c>
      <c r="HE61" s="86">
        <f t="shared" si="69"/>
        <v>5.891170394325391E-13</v>
      </c>
      <c r="HF61" s="86">
        <f t="shared" si="69"/>
        <v>6.5604897744283677E-14</v>
      </c>
      <c r="HG61" s="86">
        <f t="shared" si="69"/>
        <v>3.2811995500875413E-14</v>
      </c>
      <c r="HH61" s="86">
        <f t="shared" si="69"/>
        <v>1.8879981896388848E-14</v>
      </c>
      <c r="HI61" s="86">
        <f t="shared" si="69"/>
        <v>6.2486174151008148E-14</v>
      </c>
      <c r="HJ61" s="86">
        <f t="shared" si="69"/>
        <v>2.1249874713538947E-13</v>
      </c>
      <c r="HK61" s="86">
        <f t="shared" si="69"/>
        <v>1.0231110330742112E-13</v>
      </c>
      <c r="HL61" s="86">
        <f t="shared" si="69"/>
        <v>7.2009681532410897E-14</v>
      </c>
      <c r="HM61" s="86">
        <f t="shared" si="69"/>
        <v>3.3896898871798216E-15</v>
      </c>
      <c r="HN61" s="86">
        <f t="shared" si="69"/>
        <v>1.9876054031968153E-14</v>
      </c>
      <c r="HO61" s="86">
        <f t="shared" si="69"/>
        <v>1.4640050928440138E-14</v>
      </c>
      <c r="HP61" s="86">
        <f t="shared" si="69"/>
        <v>4.3588221668164332E-15</v>
      </c>
      <c r="HQ61" s="86">
        <f t="shared" si="69"/>
        <v>1.0786604919971269E-21</v>
      </c>
      <c r="HS61" s="86">
        <f t="shared" si="70"/>
        <v>7.7270643624894385E-83</v>
      </c>
      <c r="HT61" s="86">
        <f t="shared" si="70"/>
        <v>5.4620240697670264E-93</v>
      </c>
      <c r="HU61" s="86">
        <f t="shared" si="70"/>
        <v>1.3860643440176648E-96</v>
      </c>
      <c r="HV61" s="86">
        <f t="shared" si="70"/>
        <v>1.9915269467799941E-105</v>
      </c>
      <c r="HW61" s="86">
        <f t="shared" si="70"/>
        <v>7.1033356612195338E-110</v>
      </c>
      <c r="HX61" s="86">
        <f t="shared" si="70"/>
        <v>1.9212337096739114E-111</v>
      </c>
      <c r="HY61" s="86">
        <f t="shared" si="70"/>
        <v>2.2191112677268351E-109</v>
      </c>
      <c r="HZ61" s="86">
        <f t="shared" si="70"/>
        <v>3.7708882497508207E-103</v>
      </c>
      <c r="IA61" s="86">
        <f t="shared" si="70"/>
        <v>6.5050231674724012E-105</v>
      </c>
      <c r="IB61" s="86">
        <f t="shared" si="70"/>
        <v>1.2788824796032969E-106</v>
      </c>
      <c r="IC61" s="86">
        <f t="shared" si="70"/>
        <v>3.8394957011616594E-119</v>
      </c>
      <c r="ID61" s="86">
        <f t="shared" si="70"/>
        <v>7.1029876972133249E-113</v>
      </c>
      <c r="IE61" s="86">
        <f t="shared" si="70"/>
        <v>1.5018093386138865E-114</v>
      </c>
      <c r="IF61" s="86">
        <f t="shared" si="70"/>
        <v>1.3775716818048274E-62</v>
      </c>
      <c r="IG61" s="86">
        <f t="shared" si="70"/>
        <v>4.1302987649609169E-42</v>
      </c>
      <c r="II61" s="86">
        <f t="shared" si="71"/>
        <v>2.7058277888704703E-126</v>
      </c>
      <c r="IJ61" s="86">
        <f t="shared" si="71"/>
        <v>1.2277747680348498E-143</v>
      </c>
      <c r="IK61" s="86">
        <f t="shared" si="71"/>
        <v>1.6563674831136761E-149</v>
      </c>
      <c r="IL61" s="86">
        <f t="shared" si="71"/>
        <v>6.6316760662087698E-164</v>
      </c>
      <c r="IM61" s="86">
        <f t="shared" si="71"/>
        <v>5.8985849633324009E-171</v>
      </c>
      <c r="IN61" s="86">
        <f t="shared" si="71"/>
        <v>1.1860803474323329E-171</v>
      </c>
      <c r="IO61" s="86">
        <f t="shared" si="71"/>
        <v>1.7393031678271781E-168</v>
      </c>
      <c r="IP61" s="86">
        <f t="shared" si="71"/>
        <v>1.4751930942766958E-156</v>
      </c>
      <c r="IQ61" s="86">
        <f t="shared" si="71"/>
        <v>3.0290405485392738E-159</v>
      </c>
      <c r="IR61" s="86">
        <f t="shared" si="71"/>
        <v>2.7987663541975825E-165</v>
      </c>
      <c r="IS61" s="86">
        <f t="shared" si="71"/>
        <v>6.0451962551859705E-185</v>
      </c>
      <c r="IT61" s="86">
        <f t="shared" si="71"/>
        <v>3.6874322462751739E-175</v>
      </c>
      <c r="IU61" s="86">
        <f t="shared" si="71"/>
        <v>1.605972349664007E-177</v>
      </c>
      <c r="IV61" s="86">
        <f t="shared" si="71"/>
        <v>3.1890639626717704E-184</v>
      </c>
      <c r="IW61" s="86">
        <f t="shared" si="71"/>
        <v>1.6722634202523993E-101</v>
      </c>
      <c r="IY61" s="86">
        <f t="shared" si="72"/>
        <v>3.677301777546486E-4</v>
      </c>
      <c r="IZ61" s="86">
        <f t="shared" si="72"/>
        <v>2.8873881947725192E-4</v>
      </c>
      <c r="JA61" s="86">
        <f t="shared" si="72"/>
        <v>4.1455647313502802E-4</v>
      </c>
      <c r="JB61" s="86">
        <f t="shared" si="72"/>
        <v>4.222120784547435E-4</v>
      </c>
      <c r="JC61" s="86">
        <f t="shared" si="72"/>
        <v>1.7849716686901924E-4</v>
      </c>
      <c r="JD61" s="86">
        <f t="shared" si="72"/>
        <v>1.7986576185192302E-4</v>
      </c>
      <c r="JE61" s="86">
        <f t="shared" si="72"/>
        <v>1.6414535362131689E-4</v>
      </c>
      <c r="JF61" s="86">
        <f t="shared" si="72"/>
        <v>2.2061734056038785E-4</v>
      </c>
      <c r="JG61" s="86">
        <f t="shared" si="72"/>
        <v>1.5014167319342119E-4</v>
      </c>
      <c r="JH61" s="86">
        <f t="shared" si="72"/>
        <v>2.7385942877771846E-4</v>
      </c>
      <c r="JI61" s="86">
        <f t="shared" si="72"/>
        <v>4.5927893254564109E-5</v>
      </c>
      <c r="JJ61" s="86">
        <f t="shared" si="72"/>
        <v>1.2889693502865537E-4</v>
      </c>
      <c r="JK61" s="86">
        <f t="shared" si="72"/>
        <v>7.1385599951832445E-5</v>
      </c>
      <c r="JL61" s="86">
        <f t="shared" si="72"/>
        <v>5.9192818723077518E-5</v>
      </c>
      <c r="JM61" s="86">
        <f t="shared" si="72"/>
        <v>6.7596417280643817E-7</v>
      </c>
    </row>
    <row r="62" spans="2:273" x14ac:dyDescent="0.25">
      <c r="B62" s="2">
        <v>35</v>
      </c>
      <c r="C62" s="37">
        <v>105.435</v>
      </c>
      <c r="D62" s="37">
        <v>104.367</v>
      </c>
      <c r="E62" s="37">
        <v>103.661</v>
      </c>
      <c r="F62" s="37">
        <v>101.407</v>
      </c>
      <c r="G62" s="37">
        <v>100.559</v>
      </c>
      <c r="H62" s="37">
        <v>101.84699999999999</v>
      </c>
      <c r="I62" s="37">
        <v>103.339</v>
      </c>
      <c r="J62" s="37">
        <v>104.559</v>
      </c>
      <c r="K62" s="37">
        <v>105.254</v>
      </c>
      <c r="L62" s="37">
        <v>106.898</v>
      </c>
      <c r="M62" s="37">
        <v>107.13800000000001</v>
      </c>
      <c r="N62" s="37">
        <v>104.89700000000001</v>
      </c>
      <c r="O62" s="37">
        <v>110.509</v>
      </c>
      <c r="P62" s="37">
        <v>107.5</v>
      </c>
      <c r="Q62" s="37">
        <v>111.28100000000001</v>
      </c>
      <c r="S62" s="4">
        <f t="shared" si="74"/>
        <v>104.58802118623746</v>
      </c>
      <c r="T62" s="4">
        <f t="shared" si="74"/>
        <v>101.50611805565299</v>
      </c>
      <c r="U62" s="4">
        <f t="shared" si="74"/>
        <v>101.26088095881748</v>
      </c>
      <c r="V62" s="4">
        <f t="shared" si="74"/>
        <v>100.44171945968554</v>
      </c>
      <c r="W62" s="4">
        <f t="shared" si="74"/>
        <v>101.05215085466342</v>
      </c>
      <c r="X62" s="4">
        <f t="shared" si="74"/>
        <v>101.04674309825973</v>
      </c>
      <c r="Y62" s="4">
        <f t="shared" si="74"/>
        <v>102.77678670524317</v>
      </c>
      <c r="Z62" s="4">
        <f t="shared" si="74"/>
        <v>102.79357523838129</v>
      </c>
      <c r="AA62" s="4">
        <f t="shared" si="74"/>
        <v>103.99420072374694</v>
      </c>
      <c r="AB62" s="4">
        <f t="shared" si="74"/>
        <v>104.01545248830951</v>
      </c>
      <c r="AC62" s="4">
        <f t="shared" si="74"/>
        <v>104.9944580328486</v>
      </c>
      <c r="AD62" s="4">
        <f t="shared" si="74"/>
        <v>103.65281897464291</v>
      </c>
      <c r="AE62" s="4">
        <f t="shared" si="74"/>
        <v>107.88293947459726</v>
      </c>
      <c r="AF62" s="4">
        <f t="shared" si="74"/>
        <v>106.6853152644296</v>
      </c>
      <c r="AG62" s="4">
        <f t="shared" si="74"/>
        <v>112.06191789054152</v>
      </c>
      <c r="AI62" s="4">
        <f t="shared" si="75"/>
        <v>0.84697881376254713</v>
      </c>
      <c r="AJ62" s="4">
        <f t="shared" si="75"/>
        <v>2.8608819443470139</v>
      </c>
      <c r="AK62" s="4">
        <f t="shared" si="75"/>
        <v>2.4001190411825206</v>
      </c>
      <c r="AL62" s="4">
        <f t="shared" si="75"/>
        <v>0.96528054031445265</v>
      </c>
      <c r="AM62" s="4">
        <f t="shared" si="75"/>
        <v>-0.49315085466342623</v>
      </c>
      <c r="AN62" s="4">
        <f t="shared" si="75"/>
        <v>0.8002569017402692</v>
      </c>
      <c r="AO62" s="4">
        <f t="shared" si="75"/>
        <v>0.56221329475683035</v>
      </c>
      <c r="AP62" s="4">
        <f t="shared" si="75"/>
        <v>1.7654247616187035</v>
      </c>
      <c r="AQ62" s="4">
        <f t="shared" si="75"/>
        <v>1.2597992762530623</v>
      </c>
      <c r="AR62" s="4">
        <f t="shared" si="75"/>
        <v>2.8825475116904897</v>
      </c>
      <c r="AS62" s="4">
        <f t="shared" si="75"/>
        <v>2.1435419671514069</v>
      </c>
      <c r="AT62" s="4">
        <f t="shared" si="75"/>
        <v>1.2441810253570935</v>
      </c>
      <c r="AU62" s="4">
        <f t="shared" si="75"/>
        <v>2.6260605254027354</v>
      </c>
      <c r="AV62" s="4">
        <f t="shared" si="75"/>
        <v>0.81468473557039545</v>
      </c>
      <c r="AW62" s="4">
        <f t="shared" si="75"/>
        <v>-0.78091789054151661</v>
      </c>
      <c r="AY62" s="2">
        <f t="shared" si="65"/>
        <v>104.11795150461249</v>
      </c>
      <c r="AZ62" s="2">
        <f t="shared" si="65"/>
        <v>101.12406045745567</v>
      </c>
      <c r="BA62" s="2">
        <f t="shared" si="65"/>
        <v>100.70748477539584</v>
      </c>
      <c r="BB62" s="2">
        <f t="shared" si="65"/>
        <v>99.882017988234182</v>
      </c>
      <c r="BC62" s="2">
        <f t="shared" si="65"/>
        <v>100.78651067112698</v>
      </c>
      <c r="BD62" s="2">
        <f t="shared" si="65"/>
        <v>100.78530681648483</v>
      </c>
      <c r="BE62" s="2">
        <f t="shared" si="65"/>
        <v>102.53142096333831</v>
      </c>
      <c r="BF62" s="2">
        <f t="shared" si="65"/>
        <v>102.49107268290498</v>
      </c>
      <c r="BG62" s="2">
        <f t="shared" si="65"/>
        <v>103.77568071087411</v>
      </c>
      <c r="BH62" s="2">
        <f t="shared" si="65"/>
        <v>103.65502536546524</v>
      </c>
      <c r="BI62" s="2">
        <f t="shared" si="65"/>
        <v>104.91459867202526</v>
      </c>
      <c r="BJ62" s="2">
        <f t="shared" si="65"/>
        <v>103.46447051563406</v>
      </c>
      <c r="BK62" s="2">
        <f t="shared" si="65"/>
        <v>107.76476829936247</v>
      </c>
      <c r="BL62" s="2">
        <f t="shared" si="65"/>
        <v>106.58870178392645</v>
      </c>
      <c r="BM62" s="2">
        <f t="shared" si="65"/>
        <v>112.06037991061451</v>
      </c>
      <c r="BO62" s="2">
        <f t="shared" si="10"/>
        <v>105.435</v>
      </c>
      <c r="BP62" s="2">
        <f t="shared" si="11"/>
        <v>104.367</v>
      </c>
      <c r="BQ62" s="2">
        <f t="shared" si="12"/>
        <v>103.661</v>
      </c>
      <c r="BR62" s="2">
        <f t="shared" si="13"/>
        <v>101.407</v>
      </c>
      <c r="BS62" s="2">
        <f t="shared" si="14"/>
        <v>100.559</v>
      </c>
      <c r="BT62" s="2">
        <f t="shared" si="15"/>
        <v>101.84699999999999</v>
      </c>
      <c r="BU62" s="2">
        <f t="shared" si="16"/>
        <v>103.339</v>
      </c>
      <c r="BV62" s="2">
        <f t="shared" si="17"/>
        <v>104.559</v>
      </c>
      <c r="BW62" s="2">
        <f t="shared" si="18"/>
        <v>105.254</v>
      </c>
      <c r="BX62" s="2">
        <f t="shared" si="19"/>
        <v>106.898</v>
      </c>
      <c r="BY62" s="2">
        <f t="shared" si="20"/>
        <v>107.13800000000001</v>
      </c>
      <c r="BZ62" s="2">
        <f t="shared" si="21"/>
        <v>104.89700000000001</v>
      </c>
      <c r="CA62" s="2">
        <f t="shared" si="22"/>
        <v>110.509</v>
      </c>
      <c r="CB62" s="2">
        <f t="shared" si="23"/>
        <v>107.5</v>
      </c>
      <c r="CC62" s="2">
        <f t="shared" si="24"/>
        <v>111.28100000000001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104.55051953167744</v>
      </c>
      <c r="DL62" s="2">
        <f t="shared" si="76"/>
        <v>102.54762975708503</v>
      </c>
      <c r="DM62" s="2">
        <f t="shared" si="76"/>
        <v>102.77175248933145</v>
      </c>
      <c r="DN62" s="2">
        <f t="shared" si="76"/>
        <v>101.29658029689611</v>
      </c>
      <c r="DO62" s="2">
        <f t="shared" si="76"/>
        <v>101.26346756756756</v>
      </c>
      <c r="DP62" s="2">
        <f t="shared" si="76"/>
        <v>102.22453058321481</v>
      </c>
      <c r="DQ62" s="2">
        <f t="shared" si="76"/>
        <v>104.25800644257703</v>
      </c>
      <c r="DR62" s="2">
        <f t="shared" si="76"/>
        <v>104.18020193050194</v>
      </c>
      <c r="DS62" s="2">
        <f t="shared" si="76"/>
        <v>105.63593883357042</v>
      </c>
      <c r="DT62" s="2">
        <f t="shared" si="76"/>
        <v>105.39360881934564</v>
      </c>
      <c r="DU62" s="2">
        <f t="shared" si="76"/>
        <v>106.18730570409981</v>
      </c>
      <c r="DV62" s="2">
        <f t="shared" si="76"/>
        <v>105.09157537537534</v>
      </c>
      <c r="DW62" s="2">
        <f t="shared" si="76"/>
        <v>109.01000924688054</v>
      </c>
      <c r="DX62" s="2">
        <f t="shared" si="76"/>
        <v>108.05608934937611</v>
      </c>
      <c r="DY62" s="2">
        <f t="shared" si="76"/>
        <v>110.67004477004477</v>
      </c>
      <c r="EA62" s="2">
        <f t="shared" si="77"/>
        <v>103.32968231203822</v>
      </c>
      <c r="EB62" s="2">
        <f t="shared" si="77"/>
        <v>98.354125585874797</v>
      </c>
      <c r="EC62" s="2">
        <f t="shared" si="77"/>
        <v>96.99310306481199</v>
      </c>
      <c r="ED62" s="2">
        <f t="shared" si="77"/>
        <v>97.325813836733502</v>
      </c>
      <c r="EE62" s="2">
        <f t="shared" si="77"/>
        <v>99.850700031244259</v>
      </c>
      <c r="EF62" s="2">
        <f t="shared" si="77"/>
        <v>97.90902451855041</v>
      </c>
      <c r="EG62" s="2">
        <f t="shared" si="77"/>
        <v>99.157608931299293</v>
      </c>
      <c r="EH62" s="2">
        <f t="shared" si="77"/>
        <v>99.280433642525878</v>
      </c>
      <c r="EI62" s="2">
        <f t="shared" si="77"/>
        <v>100.03389707678315</v>
      </c>
      <c r="EJ62" s="2">
        <f t="shared" si="77"/>
        <v>100.41324533020314</v>
      </c>
      <c r="EK62" s="2">
        <f t="shared" si="77"/>
        <v>102.09566889189688</v>
      </c>
      <c r="EL62" s="2">
        <f t="shared" si="77"/>
        <v>100.13120386261862</v>
      </c>
      <c r="EM62" s="2">
        <f t="shared" si="77"/>
        <v>105.13385951420528</v>
      </c>
      <c r="EN62" s="2">
        <f t="shared" si="77"/>
        <v>103.45913896174864</v>
      </c>
      <c r="EO62" s="2">
        <f t="shared" si="77"/>
        <v>116.02653375977256</v>
      </c>
      <c r="EQ62" s="2">
        <f t="shared" si="78"/>
        <v>99.880269075035756</v>
      </c>
      <c r="ER62" s="2">
        <f t="shared" si="78"/>
        <v>96.742444382204383</v>
      </c>
      <c r="ES62" s="2">
        <f t="shared" si="78"/>
        <v>95.393531622918104</v>
      </c>
      <c r="ET62" s="2">
        <f t="shared" si="78"/>
        <v>96.968314764469781</v>
      </c>
      <c r="EU62" s="2">
        <f t="shared" si="78"/>
        <v>97.007498411307125</v>
      </c>
      <c r="EV62" s="2">
        <f t="shared" si="78"/>
        <v>96.983719805752074</v>
      </c>
      <c r="EW62" s="2">
        <f t="shared" si="78"/>
        <v>99.88767118642302</v>
      </c>
      <c r="EX62" s="2">
        <f t="shared" si="78"/>
        <v>97.617754844606949</v>
      </c>
      <c r="EY62" s="2">
        <f t="shared" si="78"/>
        <v>100.83257127176378</v>
      </c>
      <c r="EZ62" s="2">
        <f t="shared" si="78"/>
        <v>101.42905418548274</v>
      </c>
      <c r="FA62" s="2">
        <f t="shared" si="78"/>
        <v>101.75653276527544</v>
      </c>
      <c r="FB62" s="2">
        <f t="shared" si="78"/>
        <v>100.32701486782747</v>
      </c>
      <c r="FC62" s="2">
        <f t="shared" si="78"/>
        <v>104.51517490943925</v>
      </c>
      <c r="FD62" s="2">
        <f t="shared" si="78"/>
        <v>105.52498061729173</v>
      </c>
      <c r="FE62" s="2">
        <f t="shared" si="78"/>
        <v>114.6603522003201</v>
      </c>
      <c r="FG62" s="2">
        <f t="shared" si="79"/>
        <v>0.3541117507008722</v>
      </c>
      <c r="FH62" s="2">
        <f t="shared" si="79"/>
        <v>0.33943706334668683</v>
      </c>
      <c r="FI62" s="2">
        <f t="shared" si="79"/>
        <v>0.35719736904071847</v>
      </c>
      <c r="FJ62" s="2">
        <f t="shared" si="79"/>
        <v>0.35623644677926553</v>
      </c>
      <c r="FK62" s="2">
        <f t="shared" si="79"/>
        <v>0.33742456014816241</v>
      </c>
      <c r="FL62" s="2">
        <f t="shared" si="79"/>
        <v>0.33348108777822227</v>
      </c>
      <c r="FM62" s="2">
        <f t="shared" si="79"/>
        <v>0.33853498358720224</v>
      </c>
      <c r="FN62" s="2">
        <f t="shared" si="79"/>
        <v>0.34469365830549359</v>
      </c>
      <c r="FO62" s="2">
        <f t="shared" si="79"/>
        <v>0.33208436746736247</v>
      </c>
      <c r="FP62" s="2">
        <f t="shared" si="79"/>
        <v>0.34911142500984477</v>
      </c>
      <c r="FQ62" s="2">
        <f t="shared" si="79"/>
        <v>0.31104238425072023</v>
      </c>
      <c r="FR62" s="2">
        <f t="shared" si="79"/>
        <v>0.32802419146881329</v>
      </c>
      <c r="FS62" s="2">
        <f t="shared" si="79"/>
        <v>0.32124380961160653</v>
      </c>
      <c r="FT62" s="2">
        <f t="shared" si="79"/>
        <v>0.31924430579136265</v>
      </c>
      <c r="FU62" s="2">
        <f t="shared" si="79"/>
        <v>0.25957662087859434</v>
      </c>
      <c r="FW62" s="2">
        <f t="shared" si="67"/>
        <v>7.3989945588759948E-5</v>
      </c>
      <c r="FX62" s="2">
        <f t="shared" si="67"/>
        <v>8.5971482056948836E-5</v>
      </c>
      <c r="FY62" s="2">
        <f t="shared" si="67"/>
        <v>9.336431289773475E-5</v>
      </c>
      <c r="FZ62" s="2">
        <f t="shared" si="67"/>
        <v>8.5521629790910202E-5</v>
      </c>
      <c r="GA62" s="2">
        <f t="shared" si="67"/>
        <v>8.9487816586200668E-5</v>
      </c>
      <c r="GB62" s="2">
        <f t="shared" si="67"/>
        <v>9.0899755514552787E-5</v>
      </c>
      <c r="GC62" s="2">
        <f t="shared" si="67"/>
        <v>1.0616701430153107E-4</v>
      </c>
      <c r="GD62" s="2">
        <f t="shared" si="67"/>
        <v>1.2641742079417168E-4</v>
      </c>
      <c r="GE62" s="2">
        <f t="shared" si="67"/>
        <v>1.156549600852839E-4</v>
      </c>
      <c r="GF62" s="2">
        <f t="shared" si="67"/>
        <v>1.164991627392194E-4</v>
      </c>
      <c r="GG62" s="2">
        <f t="shared" si="67"/>
        <v>1.0191340947791236E-4</v>
      </c>
      <c r="GH62" s="2">
        <f t="shared" si="67"/>
        <v>8.6793465281920692E-5</v>
      </c>
      <c r="GI62" s="2">
        <f t="shared" si="67"/>
        <v>8.3791916050686001E-5</v>
      </c>
      <c r="GJ62" s="2">
        <f t="shared" si="67"/>
        <v>7.8742630335126162E-5</v>
      </c>
      <c r="GK62" s="2">
        <f t="shared" si="67"/>
        <v>6.1610520663284244E-5</v>
      </c>
      <c r="GM62" s="86">
        <f t="shared" si="68"/>
        <v>6.2375194385852625E-4</v>
      </c>
      <c r="GN62" s="86">
        <f t="shared" si="68"/>
        <v>4.8580923513833932E-4</v>
      </c>
      <c r="GO62" s="86">
        <f t="shared" si="68"/>
        <v>6.964524135767028E-4</v>
      </c>
      <c r="GP62" s="86">
        <f t="shared" si="68"/>
        <v>7.0497735720807624E-4</v>
      </c>
      <c r="GQ62" s="86">
        <f t="shared" si="68"/>
        <v>3.2090678985662751E-4</v>
      </c>
      <c r="GR62" s="86">
        <f t="shared" si="68"/>
        <v>3.188326561149103E-4</v>
      </c>
      <c r="GS62" s="86">
        <f t="shared" si="68"/>
        <v>3.0002629703780218E-4</v>
      </c>
      <c r="GT62" s="86">
        <f t="shared" si="68"/>
        <v>3.9347077024959348E-4</v>
      </c>
      <c r="GU62" s="86">
        <f t="shared" si="68"/>
        <v>2.721009803364051E-4</v>
      </c>
      <c r="GV62" s="86">
        <f t="shared" si="68"/>
        <v>4.7913582041776942E-4</v>
      </c>
      <c r="GW62" s="86">
        <f t="shared" si="68"/>
        <v>9.1567450496580713E-5</v>
      </c>
      <c r="GX62" s="86">
        <f t="shared" si="68"/>
        <v>2.3567222941188234E-4</v>
      </c>
      <c r="GY62" s="86">
        <f t="shared" si="68"/>
        <v>1.3880225117520739E-4</v>
      </c>
      <c r="GZ62" s="86">
        <f t="shared" si="68"/>
        <v>1.1734365232607359E-4</v>
      </c>
      <c r="HA62" s="86">
        <f t="shared" si="68"/>
        <v>1.8534002612058425E-6</v>
      </c>
      <c r="HC62" s="86">
        <f t="shared" si="73"/>
        <v>9.8782221818920584E-11</v>
      </c>
      <c r="HD62" s="86">
        <f t="shared" si="69"/>
        <v>1.9735491422329753E-12</v>
      </c>
      <c r="HE62" s="86">
        <f t="shared" si="69"/>
        <v>1.8831213968589599E-12</v>
      </c>
      <c r="HF62" s="86">
        <f t="shared" si="69"/>
        <v>2.2980931705210559E-13</v>
      </c>
      <c r="HG62" s="86">
        <f t="shared" si="69"/>
        <v>1.205861675331939E-13</v>
      </c>
      <c r="HH62" s="86">
        <f t="shared" si="69"/>
        <v>7.0561820552756659E-14</v>
      </c>
      <c r="HI62" s="86">
        <f t="shared" si="69"/>
        <v>2.2962736789725605E-13</v>
      </c>
      <c r="HJ62" s="86">
        <f t="shared" si="69"/>
        <v>7.4274891677097313E-13</v>
      </c>
      <c r="HK62" s="86">
        <f t="shared" si="69"/>
        <v>3.629226025430463E-13</v>
      </c>
      <c r="HL62" s="86">
        <f t="shared" si="69"/>
        <v>2.6391728422175242E-13</v>
      </c>
      <c r="HM62" s="86">
        <f t="shared" si="69"/>
        <v>1.4076033503526599E-14</v>
      </c>
      <c r="HN62" s="86">
        <f t="shared" si="69"/>
        <v>7.4720073363429609E-14</v>
      </c>
      <c r="HO62" s="86">
        <f t="shared" si="69"/>
        <v>5.5626657557373681E-14</v>
      </c>
      <c r="HP62" s="86">
        <f t="shared" si="69"/>
        <v>1.7512501910321687E-14</v>
      </c>
      <c r="HQ62" s="86">
        <f t="shared" si="69"/>
        <v>8.2997909910769313E-21</v>
      </c>
      <c r="HS62" s="86">
        <f t="shared" si="70"/>
        <v>8.9238953599775191E-81</v>
      </c>
      <c r="HT62" s="86">
        <f t="shared" si="70"/>
        <v>1.2856634978080511E-90</v>
      </c>
      <c r="HU62" s="86">
        <f t="shared" si="70"/>
        <v>4.2743824416996358E-94</v>
      </c>
      <c r="HV62" s="86">
        <f t="shared" si="70"/>
        <v>1.000810930658211E-102</v>
      </c>
      <c r="HW62" s="86">
        <f t="shared" si="70"/>
        <v>4.8166739901148202E-107</v>
      </c>
      <c r="HX62" s="86">
        <f t="shared" si="70"/>
        <v>1.3995136563041154E-108</v>
      </c>
      <c r="HY62" s="86">
        <f t="shared" si="70"/>
        <v>1.591736992288519E-106</v>
      </c>
      <c r="HZ62" s="86">
        <f t="shared" si="70"/>
        <v>1.9882590087163719E-100</v>
      </c>
      <c r="IA62" s="86">
        <f t="shared" si="70"/>
        <v>3.5960648051867938E-102</v>
      </c>
      <c r="IB62" s="86">
        <f t="shared" si="70"/>
        <v>8.4438335266802761E-104</v>
      </c>
      <c r="IC62" s="86">
        <f t="shared" si="70"/>
        <v>4.9731683999623183E-116</v>
      </c>
      <c r="ID62" s="86">
        <f t="shared" si="70"/>
        <v>5.5954780734988235E-110</v>
      </c>
      <c r="IE62" s="86">
        <f t="shared" si="70"/>
        <v>1.2697611406812109E-111</v>
      </c>
      <c r="IF62" s="86">
        <f t="shared" si="70"/>
        <v>4.8555044384210344E-61</v>
      </c>
      <c r="IG62" s="86">
        <f t="shared" si="70"/>
        <v>4.1352311996763692E-41</v>
      </c>
      <c r="II62" s="86">
        <f t="shared" si="71"/>
        <v>6.3860791344052224E-124</v>
      </c>
      <c r="IJ62" s="86">
        <f t="shared" si="71"/>
        <v>6.8437486533630726E-141</v>
      </c>
      <c r="IK62" s="86">
        <f t="shared" si="71"/>
        <v>1.2706846399392804E-146</v>
      </c>
      <c r="IL62" s="86">
        <f t="shared" si="71"/>
        <v>9.088777292967329E-161</v>
      </c>
      <c r="IM62" s="86">
        <f t="shared" si="71"/>
        <v>1.147584699581578E-167</v>
      </c>
      <c r="IN62" s="86">
        <f t="shared" si="71"/>
        <v>2.4108713640065699E-168</v>
      </c>
      <c r="IO62" s="86">
        <f t="shared" si="71"/>
        <v>3.4755410427588527E-165</v>
      </c>
      <c r="IP62" s="86">
        <f t="shared" si="71"/>
        <v>1.9586749048356184E-153</v>
      </c>
      <c r="IQ62" s="86">
        <f t="shared" si="71"/>
        <v>4.2455956502848701E-156</v>
      </c>
      <c r="IR62" s="86">
        <f t="shared" si="71"/>
        <v>5.2095762410865465E-162</v>
      </c>
      <c r="IS62" s="86">
        <f t="shared" si="71"/>
        <v>2.4669301626063187E-181</v>
      </c>
      <c r="IT62" s="86">
        <f t="shared" si="71"/>
        <v>8.4462200948319086E-172</v>
      </c>
      <c r="IU62" s="86">
        <f t="shared" si="71"/>
        <v>3.9706546192782178E-174</v>
      </c>
      <c r="IV62" s="86">
        <f t="shared" si="71"/>
        <v>1.0078617311768022E-180</v>
      </c>
      <c r="IW62" s="86">
        <f t="shared" si="71"/>
        <v>1.2260963545035787E-99</v>
      </c>
      <c r="IY62" s="86">
        <f t="shared" si="72"/>
        <v>6.2375204264074802E-4</v>
      </c>
      <c r="IZ62" s="86">
        <f t="shared" si="72"/>
        <v>4.8580923711188847E-4</v>
      </c>
      <c r="JA62" s="86">
        <f t="shared" si="72"/>
        <v>6.9645241545982417E-4</v>
      </c>
      <c r="JB62" s="86">
        <f t="shared" si="72"/>
        <v>7.0497735743788557E-4</v>
      </c>
      <c r="JC62" s="86">
        <f t="shared" si="72"/>
        <v>3.2090678997721367E-4</v>
      </c>
      <c r="JD62" s="86">
        <f t="shared" si="72"/>
        <v>3.1883265618547213E-4</v>
      </c>
      <c r="JE62" s="86">
        <f t="shared" si="72"/>
        <v>3.0002629726742953E-4</v>
      </c>
      <c r="JF62" s="86">
        <f t="shared" si="72"/>
        <v>3.9347077099234238E-4</v>
      </c>
      <c r="JG62" s="86">
        <f t="shared" si="72"/>
        <v>2.7210098069932768E-4</v>
      </c>
      <c r="JH62" s="86">
        <f t="shared" si="72"/>
        <v>4.7913582068168672E-4</v>
      </c>
      <c r="JI62" s="86">
        <f t="shared" si="72"/>
        <v>9.1567450510656747E-5</v>
      </c>
      <c r="JJ62" s="86">
        <f t="shared" si="72"/>
        <v>2.3567222948660241E-4</v>
      </c>
      <c r="JK62" s="86">
        <f t="shared" si="72"/>
        <v>1.3880225123083403E-4</v>
      </c>
      <c r="JL62" s="86">
        <f t="shared" si="72"/>
        <v>1.173436523435861E-4</v>
      </c>
      <c r="JM62" s="86">
        <f t="shared" si="72"/>
        <v>1.8534002612058507E-6</v>
      </c>
    </row>
    <row r="63" spans="2:273" x14ac:dyDescent="0.25">
      <c r="B63" s="2">
        <v>36</v>
      </c>
      <c r="C63" s="37">
        <v>105.32299999999999</v>
      </c>
      <c r="D63" s="37">
        <v>102.75</v>
      </c>
      <c r="E63" s="37">
        <v>104.08499999999999</v>
      </c>
      <c r="F63" s="37">
        <v>100.42400000000001</v>
      </c>
      <c r="G63" s="37">
        <v>103.136</v>
      </c>
      <c r="H63" s="37">
        <v>103.136</v>
      </c>
      <c r="I63" s="37">
        <v>106.407</v>
      </c>
      <c r="J63" s="37">
        <v>105.407</v>
      </c>
      <c r="K63" s="37">
        <v>104.64400000000001</v>
      </c>
      <c r="L63" s="37">
        <v>106.102</v>
      </c>
      <c r="M63" s="37">
        <v>109.431</v>
      </c>
      <c r="N63" s="37">
        <v>105.776</v>
      </c>
      <c r="O63" s="37">
        <v>110.491</v>
      </c>
      <c r="P63" s="37">
        <v>107.655</v>
      </c>
      <c r="Q63" s="37">
        <v>110.158</v>
      </c>
      <c r="S63" s="4">
        <f t="shared" si="74"/>
        <v>104.85543808352308</v>
      </c>
      <c r="T63" s="4">
        <f t="shared" si="74"/>
        <v>101.6649897440342</v>
      </c>
      <c r="U63" s="4">
        <f t="shared" si="74"/>
        <v>101.51780141532744</v>
      </c>
      <c r="V63" s="4">
        <f t="shared" si="74"/>
        <v>100.69310146945436</v>
      </c>
      <c r="W63" s="4">
        <f t="shared" si="74"/>
        <v>101.20820153197135</v>
      </c>
      <c r="X63" s="4">
        <f t="shared" si="74"/>
        <v>101.1714513381208</v>
      </c>
      <c r="Y63" s="4">
        <f t="shared" si="74"/>
        <v>102.9167861790595</v>
      </c>
      <c r="Z63" s="4">
        <f t="shared" si="74"/>
        <v>102.97404124963725</v>
      </c>
      <c r="AA63" s="4">
        <f t="shared" si="74"/>
        <v>104.12279978671253</v>
      </c>
      <c r="AB63" s="4">
        <f t="shared" si="74"/>
        <v>104.19207563824096</v>
      </c>
      <c r="AC63" s="4">
        <f t="shared" si="74"/>
        <v>105.02358364180124</v>
      </c>
      <c r="AD63" s="4">
        <f t="shared" si="74"/>
        <v>103.75821895424333</v>
      </c>
      <c r="AE63" s="4">
        <f t="shared" si="74"/>
        <v>108.02212382723445</v>
      </c>
      <c r="AF63" s="4">
        <f t="shared" si="74"/>
        <v>106.77126903229644</v>
      </c>
      <c r="AG63" s="4">
        <f t="shared" si="74"/>
        <v>112.20471235830441</v>
      </c>
      <c r="AI63" s="4">
        <f t="shared" si="75"/>
        <v>0.46756191647691026</v>
      </c>
      <c r="AJ63" s="4">
        <f t="shared" si="75"/>
        <v>1.0850102559657984</v>
      </c>
      <c r="AK63" s="4">
        <f t="shared" si="75"/>
        <v>2.5671985846725534</v>
      </c>
      <c r="AL63" s="4">
        <f t="shared" si="75"/>
        <v>-0.26910146945435542</v>
      </c>
      <c r="AM63" s="4">
        <f t="shared" si="75"/>
        <v>1.9277984680286409</v>
      </c>
      <c r="AN63" s="4">
        <f t="shared" si="75"/>
        <v>1.9645486618791921</v>
      </c>
      <c r="AO63" s="4">
        <f t="shared" si="75"/>
        <v>3.4902138209404967</v>
      </c>
      <c r="AP63" s="4">
        <f t="shared" si="75"/>
        <v>2.4329587503627437</v>
      </c>
      <c r="AQ63" s="4">
        <f t="shared" si="75"/>
        <v>0.52120021328747157</v>
      </c>
      <c r="AR63" s="4">
        <f t="shared" si="75"/>
        <v>1.9099243617590389</v>
      </c>
      <c r="AS63" s="4">
        <f t="shared" si="75"/>
        <v>4.4074163581987591</v>
      </c>
      <c r="AT63" s="4">
        <f t="shared" si="75"/>
        <v>2.0177810457566636</v>
      </c>
      <c r="AU63" s="4">
        <f t="shared" si="75"/>
        <v>2.4688761727655475</v>
      </c>
      <c r="AV63" s="4">
        <f t="shared" si="75"/>
        <v>0.8837309677035563</v>
      </c>
      <c r="AW63" s="4">
        <f t="shared" si="75"/>
        <v>-2.0467123583044042</v>
      </c>
      <c r="AY63" s="2">
        <f t="shared" si="65"/>
        <v>104.10112559892772</v>
      </c>
      <c r="AZ63" s="2">
        <f t="shared" si="65"/>
        <v>101.05513076776754</v>
      </c>
      <c r="BA63" s="2">
        <f t="shared" si="65"/>
        <v>100.63779491330872</v>
      </c>
      <c r="BB63" s="2">
        <f t="shared" si="65"/>
        <v>99.807829450357303</v>
      </c>
      <c r="BC63" s="2">
        <f t="shared" si="65"/>
        <v>100.75785430696723</v>
      </c>
      <c r="BD63" s="2">
        <f t="shared" si="65"/>
        <v>100.73359875688742</v>
      </c>
      <c r="BE63" s="2">
        <f t="shared" si="65"/>
        <v>102.49461651372745</v>
      </c>
      <c r="BF63" s="2">
        <f t="shared" si="65"/>
        <v>102.46547526487757</v>
      </c>
      <c r="BG63" s="2">
        <f t="shared" si="65"/>
        <v>103.74932660548451</v>
      </c>
      <c r="BH63" s="2">
        <f t="shared" si="65"/>
        <v>103.59693344046788</v>
      </c>
      <c r="BI63" s="2">
        <f t="shared" si="65"/>
        <v>104.87418969169971</v>
      </c>
      <c r="BJ63" s="2">
        <f t="shared" si="65"/>
        <v>103.43351570300648</v>
      </c>
      <c r="BK63" s="2">
        <f t="shared" si="65"/>
        <v>107.80643783042805</v>
      </c>
      <c r="BL63" s="2">
        <f t="shared" si="65"/>
        <v>106.591730035362</v>
      </c>
      <c r="BM63" s="2">
        <f t="shared" si="65"/>
        <v>112.20081109251836</v>
      </c>
      <c r="BO63" s="2">
        <f t="shared" si="10"/>
        <v>105.32299999999999</v>
      </c>
      <c r="BP63" s="2">
        <f t="shared" si="11"/>
        <v>102.75</v>
      </c>
      <c r="BQ63" s="2">
        <f t="shared" si="12"/>
        <v>104.08499999999999</v>
      </c>
      <c r="BR63" s="2">
        <f t="shared" si="13"/>
        <v>100.42400000000001</v>
      </c>
      <c r="BS63" s="2">
        <f t="shared" si="14"/>
        <v>103.136</v>
      </c>
      <c r="BT63" s="2">
        <f t="shared" si="15"/>
        <v>103.136</v>
      </c>
      <c r="BU63" s="2">
        <f t="shared" si="16"/>
        <v>106.407</v>
      </c>
      <c r="BV63" s="2">
        <f t="shared" si="17"/>
        <v>105.407</v>
      </c>
      <c r="BW63" s="2">
        <f t="shared" si="18"/>
        <v>104.64400000000001</v>
      </c>
      <c r="BX63" s="2">
        <f t="shared" si="19"/>
        <v>106.102</v>
      </c>
      <c r="BY63" s="2">
        <f t="shared" si="20"/>
        <v>109.431</v>
      </c>
      <c r="BZ63" s="2">
        <f t="shared" si="21"/>
        <v>105.776</v>
      </c>
      <c r="CA63" s="2">
        <f t="shared" si="22"/>
        <v>110.491</v>
      </c>
      <c r="CB63" s="2">
        <f t="shared" si="23"/>
        <v>107.655</v>
      </c>
      <c r="CC63" s="2">
        <f t="shared" si="24"/>
        <v>110.158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104.66222858080754</v>
      </c>
      <c r="DL63" s="2">
        <f t="shared" si="76"/>
        <v>102.65661902834009</v>
      </c>
      <c r="DM63" s="2">
        <f t="shared" si="76"/>
        <v>102.93504409672832</v>
      </c>
      <c r="DN63" s="2">
        <f t="shared" si="76"/>
        <v>101.38513090418357</v>
      </c>
      <c r="DO63" s="2">
        <f t="shared" si="76"/>
        <v>101.35065315315315</v>
      </c>
      <c r="DP63" s="2">
        <f t="shared" si="76"/>
        <v>102.34379777145568</v>
      </c>
      <c r="DQ63" s="2">
        <f t="shared" si="76"/>
        <v>104.42088235294118</v>
      </c>
      <c r="DR63" s="2">
        <f t="shared" si="76"/>
        <v>104.36266151866153</v>
      </c>
      <c r="DS63" s="2">
        <f t="shared" si="76"/>
        <v>105.82805120910385</v>
      </c>
      <c r="DT63" s="2">
        <f t="shared" si="76"/>
        <v>105.53627667140825</v>
      </c>
      <c r="DU63" s="2">
        <f t="shared" si="76"/>
        <v>106.31749922014259</v>
      </c>
      <c r="DV63" s="2">
        <f t="shared" si="76"/>
        <v>105.26075980265976</v>
      </c>
      <c r="DW63" s="2">
        <f t="shared" si="76"/>
        <v>109.26500690730836</v>
      </c>
      <c r="DX63" s="2">
        <f t="shared" si="76"/>
        <v>108.2488400178253</v>
      </c>
      <c r="DY63" s="2">
        <f t="shared" si="76"/>
        <v>110.80070166870166</v>
      </c>
      <c r="EA63" s="2">
        <f t="shared" si="77"/>
        <v>103.16847687340905</v>
      </c>
      <c r="EB63" s="2">
        <f t="shared" si="77"/>
        <v>98.213188314606739</v>
      </c>
      <c r="EC63" s="2">
        <f t="shared" si="77"/>
        <v>96.867906699021717</v>
      </c>
      <c r="ED63" s="2">
        <f t="shared" si="77"/>
        <v>97.208339562958869</v>
      </c>
      <c r="EE63" s="2">
        <f t="shared" si="77"/>
        <v>99.697008043389459</v>
      </c>
      <c r="EF63" s="2">
        <f t="shared" si="77"/>
        <v>97.798769150310704</v>
      </c>
      <c r="EG63" s="2">
        <f t="shared" si="77"/>
        <v>99.061812857053155</v>
      </c>
      <c r="EH63" s="2">
        <f t="shared" si="77"/>
        <v>99.176661891277206</v>
      </c>
      <c r="EI63" s="2">
        <f t="shared" si="77"/>
        <v>99.936014888917754</v>
      </c>
      <c r="EJ63" s="2">
        <f t="shared" si="77"/>
        <v>100.29899443707259</v>
      </c>
      <c r="EK63" s="2">
        <f t="shared" si="77"/>
        <v>101.95867275272258</v>
      </c>
      <c r="EL63" s="2">
        <f t="shared" si="77"/>
        <v>100.01961390253366</v>
      </c>
      <c r="EM63" s="2">
        <f t="shared" si="77"/>
        <v>104.99595632490785</v>
      </c>
      <c r="EN63" s="2">
        <f t="shared" si="77"/>
        <v>103.36851617486339</v>
      </c>
      <c r="EO63" s="2">
        <f t="shared" si="77"/>
        <v>115.84344527363184</v>
      </c>
      <c r="EQ63" s="2">
        <f t="shared" si="78"/>
        <v>99.772984503650193</v>
      </c>
      <c r="ER63" s="2">
        <f t="shared" si="78"/>
        <v>96.626439760881539</v>
      </c>
      <c r="ES63" s="2">
        <f t="shared" si="78"/>
        <v>95.293833114536767</v>
      </c>
      <c r="ET63" s="2">
        <f t="shared" si="78"/>
        <v>96.856257021442488</v>
      </c>
      <c r="EU63" s="2">
        <f t="shared" si="78"/>
        <v>96.899161219346965</v>
      </c>
      <c r="EV63" s="2">
        <f t="shared" si="78"/>
        <v>96.887625559927983</v>
      </c>
      <c r="EW63" s="2">
        <f t="shared" si="78"/>
        <v>99.779755212503744</v>
      </c>
      <c r="EX63" s="2">
        <f t="shared" si="78"/>
        <v>97.541489783318852</v>
      </c>
      <c r="EY63" s="2">
        <f t="shared" si="78"/>
        <v>100.72200710325318</v>
      </c>
      <c r="EZ63" s="2">
        <f t="shared" si="78"/>
        <v>101.29739897719219</v>
      </c>
      <c r="FA63" s="2">
        <f t="shared" si="78"/>
        <v>101.62362815905388</v>
      </c>
      <c r="FB63" s="2">
        <f t="shared" si="78"/>
        <v>100.21231662591171</v>
      </c>
      <c r="FC63" s="2">
        <f t="shared" si="78"/>
        <v>104.38696165524199</v>
      </c>
      <c r="FD63" s="2">
        <f t="shared" si="78"/>
        <v>105.40194666871714</v>
      </c>
      <c r="FE63" s="2">
        <f t="shared" si="78"/>
        <v>114.49791650295818</v>
      </c>
      <c r="FG63" s="2">
        <f t="shared" si="79"/>
        <v>0.37544895201396311</v>
      </c>
      <c r="FH63" s="2">
        <f t="shared" si="79"/>
        <v>0.36038340389868595</v>
      </c>
      <c r="FI63" s="2">
        <f t="shared" si="79"/>
        <v>0.37861150874599298</v>
      </c>
      <c r="FJ63" s="2">
        <f t="shared" si="79"/>
        <v>0.37762682153521915</v>
      </c>
      <c r="FK63" s="2">
        <f t="shared" si="79"/>
        <v>0.35831407615766386</v>
      </c>
      <c r="FL63" s="2">
        <f t="shared" si="79"/>
        <v>0.35425699951739831</v>
      </c>
      <c r="FM63" s="2">
        <f t="shared" si="79"/>
        <v>0.3594559494653875</v>
      </c>
      <c r="FN63" s="2">
        <f t="shared" si="79"/>
        <v>0.36578475418203088</v>
      </c>
      <c r="FO63" s="2">
        <f t="shared" si="79"/>
        <v>0.35281932487880607</v>
      </c>
      <c r="FP63" s="2">
        <f t="shared" si="79"/>
        <v>0.37032007780322612</v>
      </c>
      <c r="FQ63" s="2">
        <f t="shared" si="79"/>
        <v>0.33111483096701588</v>
      </c>
      <c r="FR63" s="2">
        <f t="shared" si="79"/>
        <v>0.34863796453810791</v>
      </c>
      <c r="FS63" s="2">
        <f t="shared" si="79"/>
        <v>0.34164812460778493</v>
      </c>
      <c r="FT63" s="2">
        <f t="shared" si="79"/>
        <v>0.3395851586875348</v>
      </c>
      <c r="FU63" s="2">
        <f t="shared" si="79"/>
        <v>0.27766637164644631</v>
      </c>
      <c r="FW63" s="2">
        <f t="shared" si="67"/>
        <v>8.1127782947992827E-5</v>
      </c>
      <c r="FX63" s="2">
        <f t="shared" si="67"/>
        <v>9.4265073695829353E-5</v>
      </c>
      <c r="FY63" s="2">
        <f t="shared" si="67"/>
        <v>1.023710112710371E-4</v>
      </c>
      <c r="FZ63" s="2">
        <f t="shared" si="67"/>
        <v>9.3771828655576063E-5</v>
      </c>
      <c r="GA63" s="2">
        <f t="shared" si="67"/>
        <v>9.8120592571012972E-5</v>
      </c>
      <c r="GB63" s="2">
        <f t="shared" si="67"/>
        <v>9.9668725877231676E-5</v>
      </c>
      <c r="GC63" s="2">
        <f t="shared" si="67"/>
        <v>1.1640862398076047E-4</v>
      </c>
      <c r="GD63" s="2">
        <f t="shared" si="67"/>
        <v>1.386122549256737E-4</v>
      </c>
      <c r="GE63" s="2">
        <f t="shared" si="67"/>
        <v>1.2681172702100387E-4</v>
      </c>
      <c r="GF63" s="2">
        <f t="shared" si="67"/>
        <v>1.2773735609198953E-4</v>
      </c>
      <c r="GG63" s="2">
        <f t="shared" si="67"/>
        <v>1.117447326657856E-4</v>
      </c>
      <c r="GH63" s="2">
        <f t="shared" si="67"/>
        <v>9.5166345357102308E-5</v>
      </c>
      <c r="GI63" s="2">
        <f t="shared" si="67"/>
        <v>9.1875266234448967E-5</v>
      </c>
      <c r="GJ63" s="2">
        <f t="shared" si="67"/>
        <v>8.6338921357224834E-5</v>
      </c>
      <c r="GK63" s="2">
        <f t="shared" si="67"/>
        <v>6.7554191013351983E-5</v>
      </c>
      <c r="GM63" s="86">
        <f t="shared" si="68"/>
        <v>1.0383676018538191E-3</v>
      </c>
      <c r="GN63" s="86">
        <f t="shared" si="68"/>
        <v>8.0310239440076431E-4</v>
      </c>
      <c r="GO63" s="86">
        <f t="shared" si="68"/>
        <v>1.148767982394627E-3</v>
      </c>
      <c r="GP63" s="86">
        <f t="shared" si="68"/>
        <v>1.1561776358510493E-3</v>
      </c>
      <c r="GQ63" s="86">
        <f t="shared" si="68"/>
        <v>5.6481865854138031E-4</v>
      </c>
      <c r="GR63" s="86">
        <f t="shared" si="68"/>
        <v>5.5385653613784769E-4</v>
      </c>
      <c r="GS63" s="86">
        <f t="shared" si="68"/>
        <v>5.3632931509198321E-4</v>
      </c>
      <c r="GT63" s="86">
        <f t="shared" si="68"/>
        <v>6.8705745891455277E-4</v>
      </c>
      <c r="GU63" s="86">
        <f t="shared" si="68"/>
        <v>4.8269463127165668E-4</v>
      </c>
      <c r="GV63" s="86">
        <f t="shared" si="68"/>
        <v>8.2144458384869493E-4</v>
      </c>
      <c r="GW63" s="86">
        <f t="shared" si="68"/>
        <v>1.779728268420722E-4</v>
      </c>
      <c r="GX63" s="86">
        <f t="shared" si="68"/>
        <v>4.2166790471368784E-4</v>
      </c>
      <c r="GY63" s="86">
        <f t="shared" si="68"/>
        <v>2.6329791563786074E-4</v>
      </c>
      <c r="GZ63" s="86">
        <f t="shared" si="68"/>
        <v>2.2672189209507209E-4</v>
      </c>
      <c r="HA63" s="86">
        <f t="shared" si="68"/>
        <v>4.8906254852067E-6</v>
      </c>
      <c r="HC63" s="86">
        <f t="shared" si="73"/>
        <v>2.5258099527077024E-10</v>
      </c>
      <c r="HD63" s="86">
        <f t="shared" si="69"/>
        <v>5.9506572298064364E-12</v>
      </c>
      <c r="HE63" s="86">
        <f t="shared" si="69"/>
        <v>5.8698105453718884E-12</v>
      </c>
      <c r="HF63" s="86">
        <f t="shared" si="69"/>
        <v>7.834428965821505E-13</v>
      </c>
      <c r="HG63" s="86">
        <f t="shared" si="69"/>
        <v>4.3065922399940955E-13</v>
      </c>
      <c r="HH63" s="86">
        <f t="shared" si="69"/>
        <v>2.56219945005439E-13</v>
      </c>
      <c r="HI63" s="86">
        <f t="shared" si="69"/>
        <v>8.1952813512161328E-13</v>
      </c>
      <c r="HJ63" s="86">
        <f t="shared" si="69"/>
        <v>2.5239946285681194E-12</v>
      </c>
      <c r="HK63" s="86">
        <f t="shared" si="69"/>
        <v>1.251666851619959E-12</v>
      </c>
      <c r="HL63" s="86">
        <f t="shared" si="69"/>
        <v>9.3937026601726488E-13</v>
      </c>
      <c r="HM63" s="86">
        <f t="shared" si="69"/>
        <v>5.6617127472904262E-14</v>
      </c>
      <c r="HN63" s="86">
        <f t="shared" si="69"/>
        <v>2.7282588299038675E-13</v>
      </c>
      <c r="HO63" s="86">
        <f t="shared" si="69"/>
        <v>2.0525086483646148E-13</v>
      </c>
      <c r="HP63" s="86">
        <f t="shared" si="69"/>
        <v>6.8235843455559857E-14</v>
      </c>
      <c r="HQ63" s="86">
        <f t="shared" si="69"/>
        <v>6.1052014015810428E-20</v>
      </c>
      <c r="HS63" s="86">
        <f t="shared" si="70"/>
        <v>9.6966373611905111E-79</v>
      </c>
      <c r="HT63" s="86">
        <f t="shared" si="70"/>
        <v>2.8168193232141067E-88</v>
      </c>
      <c r="HU63" s="86">
        <f t="shared" si="70"/>
        <v>1.2216701362000142E-91</v>
      </c>
      <c r="HV63" s="86">
        <f t="shared" si="70"/>
        <v>4.6339137130746188E-100</v>
      </c>
      <c r="HW63" s="86">
        <f t="shared" si="70"/>
        <v>2.9960636353466488E-104</v>
      </c>
      <c r="HX63" s="86">
        <f t="shared" si="70"/>
        <v>9.3456982044486589E-106</v>
      </c>
      <c r="HY63" s="86">
        <f t="shared" si="70"/>
        <v>1.0453269152902897E-103</v>
      </c>
      <c r="HZ63" s="86">
        <f t="shared" si="70"/>
        <v>9.6284942853492674E-98</v>
      </c>
      <c r="IA63" s="86">
        <f t="shared" si="70"/>
        <v>1.8261874501185401E-99</v>
      </c>
      <c r="IB63" s="86">
        <f t="shared" si="70"/>
        <v>5.1040011352117467E-101</v>
      </c>
      <c r="IC63" s="86">
        <f t="shared" si="70"/>
        <v>5.8513337904404562E-113</v>
      </c>
      <c r="ID63" s="86">
        <f t="shared" si="70"/>
        <v>4.03706263340682E-107</v>
      </c>
      <c r="IE63" s="86">
        <f t="shared" si="70"/>
        <v>9.8271248006902074E-109</v>
      </c>
      <c r="IF63" s="86">
        <f t="shared" si="70"/>
        <v>1.6351025847723446E-59</v>
      </c>
      <c r="IG63" s="86">
        <f t="shared" si="70"/>
        <v>4.0234423175260798E-40</v>
      </c>
      <c r="II63" s="86">
        <f t="shared" si="71"/>
        <v>1.430150201103152E-121</v>
      </c>
      <c r="IJ63" s="86">
        <f t="shared" si="71"/>
        <v>3.5864618825914736E-138</v>
      </c>
      <c r="IK63" s="86">
        <f t="shared" si="71"/>
        <v>9.1308100393903497E-144</v>
      </c>
      <c r="IL63" s="86">
        <f t="shared" si="71"/>
        <v>1.1608505992719266E-157</v>
      </c>
      <c r="IM63" s="86">
        <f t="shared" si="71"/>
        <v>2.0728439024209309E-164</v>
      </c>
      <c r="IN63" s="86">
        <f t="shared" si="71"/>
        <v>4.5471333962581561E-165</v>
      </c>
      <c r="IO63" s="86">
        <f t="shared" si="71"/>
        <v>6.4372489559798856E-162</v>
      </c>
      <c r="IP63" s="86">
        <f t="shared" si="71"/>
        <v>2.4170335376579496E-150</v>
      </c>
      <c r="IQ63" s="86">
        <f t="shared" si="71"/>
        <v>5.5316016358100307E-153</v>
      </c>
      <c r="IR63" s="86">
        <f t="shared" si="71"/>
        <v>8.9876292284275341E-159</v>
      </c>
      <c r="IS63" s="86">
        <f t="shared" si="71"/>
        <v>9.2680365365298982E-178</v>
      </c>
      <c r="IT63" s="86">
        <f t="shared" si="71"/>
        <v>1.7937234597333643E-168</v>
      </c>
      <c r="IU63" s="86">
        <f t="shared" si="71"/>
        <v>9.0978577115665749E-171</v>
      </c>
      <c r="IV63" s="86">
        <f t="shared" si="71"/>
        <v>2.9462752693852619E-177</v>
      </c>
      <c r="IW63" s="86">
        <f t="shared" si="71"/>
        <v>8.63346579417449E-98</v>
      </c>
      <c r="IY63" s="86">
        <f t="shared" si="72"/>
        <v>1.0383678544348142E-3</v>
      </c>
      <c r="IZ63" s="86">
        <f t="shared" si="72"/>
        <v>8.0310240035142148E-4</v>
      </c>
      <c r="JA63" s="86">
        <f t="shared" si="72"/>
        <v>1.1487679882644375E-3</v>
      </c>
      <c r="JB63" s="86">
        <f t="shared" si="72"/>
        <v>1.1561776366344923E-3</v>
      </c>
      <c r="JC63" s="86">
        <f t="shared" si="72"/>
        <v>5.648186589720395E-4</v>
      </c>
      <c r="JD63" s="86">
        <f t="shared" si="72"/>
        <v>5.5385653639406765E-4</v>
      </c>
      <c r="JE63" s="86">
        <f t="shared" si="72"/>
        <v>5.3632931591151135E-4</v>
      </c>
      <c r="JF63" s="86">
        <f t="shared" si="72"/>
        <v>6.8705746143854734E-4</v>
      </c>
      <c r="JG63" s="86">
        <f t="shared" si="72"/>
        <v>4.8269463252332352E-4</v>
      </c>
      <c r="JH63" s="86">
        <f t="shared" si="72"/>
        <v>8.2144458478806514E-4</v>
      </c>
      <c r="JI63" s="86">
        <f t="shared" si="72"/>
        <v>1.7797282689868932E-4</v>
      </c>
      <c r="JJ63" s="86">
        <f t="shared" si="72"/>
        <v>4.2166790498651371E-4</v>
      </c>
      <c r="JK63" s="86">
        <f t="shared" si="72"/>
        <v>2.6329791584311159E-4</v>
      </c>
      <c r="JL63" s="86">
        <f t="shared" si="72"/>
        <v>2.2672189216330793E-4</v>
      </c>
      <c r="JM63" s="86">
        <f t="shared" si="72"/>
        <v>4.890625485206761E-6</v>
      </c>
    </row>
    <row r="64" spans="2:273" x14ac:dyDescent="0.25">
      <c r="B64" s="2">
        <v>37</v>
      </c>
      <c r="C64" s="37">
        <v>105.355</v>
      </c>
      <c r="D64" s="37">
        <v>105.767</v>
      </c>
      <c r="E64" s="37">
        <v>102.69499999999999</v>
      </c>
      <c r="F64" s="37">
        <v>104.18600000000001</v>
      </c>
      <c r="G64" s="37">
        <v>101.898</v>
      </c>
      <c r="H64" s="37">
        <v>104.864</v>
      </c>
      <c r="I64" s="37">
        <v>106.84699999999999</v>
      </c>
      <c r="J64" s="37">
        <v>105.542</v>
      </c>
      <c r="K64" s="37">
        <v>108.373</v>
      </c>
      <c r="L64" s="37">
        <v>105.508</v>
      </c>
      <c r="M64" s="37">
        <v>105.86199999999999</v>
      </c>
      <c r="N64" s="37">
        <v>106.672</v>
      </c>
      <c r="O64" s="37">
        <v>110</v>
      </c>
      <c r="P64" s="37">
        <v>107.828</v>
      </c>
      <c r="Q64" s="37">
        <v>110.14</v>
      </c>
      <c r="S64" s="4">
        <f t="shared" si="74"/>
        <v>105.25833186504391</v>
      </c>
      <c r="T64" s="4">
        <f t="shared" si="74"/>
        <v>101.92862493241564</v>
      </c>
      <c r="U64" s="4">
        <f t="shared" si="74"/>
        <v>101.92501984123774</v>
      </c>
      <c r="V64" s="4">
        <f t="shared" si="74"/>
        <v>101.09643917656906</v>
      </c>
      <c r="W64" s="4">
        <f t="shared" si="74"/>
        <v>101.4646220074553</v>
      </c>
      <c r="X64" s="4">
        <f t="shared" si="74"/>
        <v>101.3874538074956</v>
      </c>
      <c r="Y64" s="4">
        <f t="shared" si="74"/>
        <v>103.15339939962398</v>
      </c>
      <c r="Z64" s="4">
        <f t="shared" si="74"/>
        <v>103.26095898131769</v>
      </c>
      <c r="AA64" s="4">
        <f t="shared" si="74"/>
        <v>104.33146773998841</v>
      </c>
      <c r="AB64" s="4">
        <f t="shared" si="74"/>
        <v>104.4869157826522</v>
      </c>
      <c r="AC64" s="4">
        <f t="shared" si="74"/>
        <v>105.09222108074641</v>
      </c>
      <c r="AD64" s="4">
        <f t="shared" si="74"/>
        <v>103.93488749010491</v>
      </c>
      <c r="AE64" s="4">
        <f t="shared" si="74"/>
        <v>108.21281594699832</v>
      </c>
      <c r="AF64" s="4">
        <f t="shared" si="74"/>
        <v>106.90482831284929</v>
      </c>
      <c r="AG64" s="4">
        <f t="shared" si="74"/>
        <v>112.3429752788693</v>
      </c>
      <c r="AI64" s="4">
        <f t="shared" si="75"/>
        <v>9.6668134956090057E-2</v>
      </c>
      <c r="AJ64" s="4">
        <f t="shared" si="75"/>
        <v>3.8383750675843515</v>
      </c>
      <c r="AK64" s="4">
        <f t="shared" si="75"/>
        <v>0.76998015876225168</v>
      </c>
      <c r="AL64" s="4">
        <f t="shared" si="75"/>
        <v>3.0895608234309435</v>
      </c>
      <c r="AM64" s="4">
        <f t="shared" si="75"/>
        <v>0.43337799254469189</v>
      </c>
      <c r="AN64" s="4">
        <f t="shared" si="75"/>
        <v>3.4765461925044008</v>
      </c>
      <c r="AO64" s="4">
        <f t="shared" si="75"/>
        <v>3.6936006003760156</v>
      </c>
      <c r="AP64" s="4">
        <f t="shared" si="75"/>
        <v>2.2810410186823162</v>
      </c>
      <c r="AQ64" s="4">
        <f t="shared" si="75"/>
        <v>4.0415322600115928</v>
      </c>
      <c r="AR64" s="4">
        <f t="shared" si="75"/>
        <v>1.0210842173477914</v>
      </c>
      <c r="AS64" s="4">
        <f t="shared" si="75"/>
        <v>0.76977891925358222</v>
      </c>
      <c r="AT64" s="4">
        <f t="shared" si="75"/>
        <v>2.7371125098950841</v>
      </c>
      <c r="AU64" s="4">
        <f t="shared" si="75"/>
        <v>1.7871840530016811</v>
      </c>
      <c r="AV64" s="4">
        <f t="shared" si="75"/>
        <v>0.92317168715071318</v>
      </c>
      <c r="AW64" s="4">
        <f t="shared" si="75"/>
        <v>-2.2029752788693031</v>
      </c>
      <c r="AY64" s="2">
        <f t="shared" si="65"/>
        <v>104.07177742978426</v>
      </c>
      <c r="AZ64" s="2">
        <f t="shared" si="65"/>
        <v>100.97317071179859</v>
      </c>
      <c r="BA64" s="2">
        <f t="shared" si="65"/>
        <v>100.55267322917261</v>
      </c>
      <c r="BB64" s="2">
        <f t="shared" si="65"/>
        <v>99.722690951640914</v>
      </c>
      <c r="BC64" s="2">
        <f t="shared" si="65"/>
        <v>100.71808698815579</v>
      </c>
      <c r="BD64" s="2">
        <f t="shared" si="65"/>
        <v>100.66965571339095</v>
      </c>
      <c r="BE64" s="2">
        <f t="shared" si="65"/>
        <v>102.44390876275591</v>
      </c>
      <c r="BF64" s="2">
        <f t="shared" si="65"/>
        <v>102.42491565733806</v>
      </c>
      <c r="BG64" s="2">
        <f t="shared" si="65"/>
        <v>103.70742647628369</v>
      </c>
      <c r="BH64" s="2">
        <f t="shared" si="65"/>
        <v>103.52512922143599</v>
      </c>
      <c r="BI64" s="2">
        <f t="shared" si="65"/>
        <v>104.82012192477471</v>
      </c>
      <c r="BJ64" s="2">
        <f t="shared" si="65"/>
        <v>103.38776905546315</v>
      </c>
      <c r="BK64" s="2">
        <f t="shared" si="65"/>
        <v>107.82925953950226</v>
      </c>
      <c r="BL64" s="2">
        <f t="shared" si="65"/>
        <v>106.58008315638766</v>
      </c>
      <c r="BM64" s="2">
        <f t="shared" si="65"/>
        <v>112.33346485894015</v>
      </c>
      <c r="BO64" s="2">
        <f t="shared" si="10"/>
        <v>105.355</v>
      </c>
      <c r="BP64" s="2">
        <f t="shared" si="11"/>
        <v>105.767</v>
      </c>
      <c r="BQ64" s="2">
        <f t="shared" si="12"/>
        <v>102.69499999999999</v>
      </c>
      <c r="BR64" s="2">
        <f t="shared" si="13"/>
        <v>104.18600000000001</v>
      </c>
      <c r="BS64" s="2">
        <f t="shared" si="14"/>
        <v>101.898</v>
      </c>
      <c r="BT64" s="2">
        <f t="shared" si="15"/>
        <v>104.864</v>
      </c>
      <c r="BU64" s="2">
        <f t="shared" si="16"/>
        <v>106.84699999999999</v>
      </c>
      <c r="BV64" s="2">
        <f t="shared" si="17"/>
        <v>105.542</v>
      </c>
      <c r="BW64" s="2">
        <f t="shared" si="18"/>
        <v>108.373</v>
      </c>
      <c r="BX64" s="2">
        <f t="shared" si="19"/>
        <v>105.508</v>
      </c>
      <c r="BY64" s="2">
        <f t="shared" si="20"/>
        <v>105.86199999999999</v>
      </c>
      <c r="BZ64" s="2">
        <f t="shared" si="21"/>
        <v>106.672</v>
      </c>
      <c r="CA64" s="2">
        <f t="shared" si="22"/>
        <v>110</v>
      </c>
      <c r="CB64" s="2">
        <f t="shared" si="23"/>
        <v>107.828</v>
      </c>
      <c r="CC64" s="2">
        <f t="shared" si="24"/>
        <v>110.14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104.77393762993765</v>
      </c>
      <c r="DL64" s="2">
        <f t="shared" si="76"/>
        <v>102.76560829959516</v>
      </c>
      <c r="DM64" s="2">
        <f t="shared" si="76"/>
        <v>103.09833570412519</v>
      </c>
      <c r="DN64" s="2">
        <f t="shared" si="76"/>
        <v>101.47368151147101</v>
      </c>
      <c r="DO64" s="2">
        <f t="shared" si="76"/>
        <v>101.43783873873873</v>
      </c>
      <c r="DP64" s="2">
        <f t="shared" si="76"/>
        <v>102.46306495969655</v>
      </c>
      <c r="DQ64" s="2">
        <f t="shared" si="76"/>
        <v>104.58375826330533</v>
      </c>
      <c r="DR64" s="2">
        <f t="shared" si="76"/>
        <v>104.54512110682111</v>
      </c>
      <c r="DS64" s="2">
        <f t="shared" si="76"/>
        <v>106.02016358463729</v>
      </c>
      <c r="DT64" s="2">
        <f t="shared" si="76"/>
        <v>105.67894452347083</v>
      </c>
      <c r="DU64" s="2">
        <f t="shared" si="76"/>
        <v>106.44769273618537</v>
      </c>
      <c r="DV64" s="2">
        <f t="shared" si="76"/>
        <v>105.4299442299442</v>
      </c>
      <c r="DW64" s="2">
        <f t="shared" si="76"/>
        <v>109.52000456773617</v>
      </c>
      <c r="DX64" s="2">
        <f t="shared" si="76"/>
        <v>108.44159068627451</v>
      </c>
      <c r="DY64" s="2">
        <f t="shared" si="76"/>
        <v>110.93135856735856</v>
      </c>
      <c r="EA64" s="2">
        <f t="shared" si="77"/>
        <v>103.00727143477988</v>
      </c>
      <c r="EB64" s="2">
        <f t="shared" si="77"/>
        <v>98.072251043338682</v>
      </c>
      <c r="EC64" s="2">
        <f t="shared" si="77"/>
        <v>96.742710333231443</v>
      </c>
      <c r="ED64" s="2">
        <f t="shared" si="77"/>
        <v>97.090865289184237</v>
      </c>
      <c r="EE64" s="2">
        <f t="shared" si="77"/>
        <v>99.543316055534646</v>
      </c>
      <c r="EF64" s="2">
        <f t="shared" si="77"/>
        <v>97.688513782070984</v>
      </c>
      <c r="EG64" s="2">
        <f t="shared" si="77"/>
        <v>98.966016782807017</v>
      </c>
      <c r="EH64" s="2">
        <f t="shared" si="77"/>
        <v>99.072890140028548</v>
      </c>
      <c r="EI64" s="2">
        <f t="shared" si="77"/>
        <v>99.838132701052345</v>
      </c>
      <c r="EJ64" s="2">
        <f t="shared" si="77"/>
        <v>100.18474354394205</v>
      </c>
      <c r="EK64" s="2">
        <f t="shared" si="77"/>
        <v>101.82167661354828</v>
      </c>
      <c r="EL64" s="2">
        <f t="shared" si="77"/>
        <v>99.908023942448693</v>
      </c>
      <c r="EM64" s="2">
        <f t="shared" si="77"/>
        <v>104.85805313561043</v>
      </c>
      <c r="EN64" s="2">
        <f t="shared" si="77"/>
        <v>103.27789338797814</v>
      </c>
      <c r="EO64" s="2">
        <f t="shared" si="77"/>
        <v>115.66035678749111</v>
      </c>
      <c r="EQ64" s="2">
        <f t="shared" si="78"/>
        <v>99.66569993226463</v>
      </c>
      <c r="ER64" s="2">
        <f t="shared" si="78"/>
        <v>96.51043513955868</v>
      </c>
      <c r="ES64" s="2">
        <f t="shared" si="78"/>
        <v>95.19413460615543</v>
      </c>
      <c r="ET64" s="2">
        <f t="shared" si="78"/>
        <v>96.744199278415209</v>
      </c>
      <c r="EU64" s="2">
        <f t="shared" si="78"/>
        <v>96.790824027386805</v>
      </c>
      <c r="EV64" s="2">
        <f t="shared" si="78"/>
        <v>96.791531314103892</v>
      </c>
      <c r="EW64" s="2">
        <f t="shared" si="78"/>
        <v>99.671839238584454</v>
      </c>
      <c r="EX64" s="2">
        <f t="shared" si="78"/>
        <v>97.465224722030754</v>
      </c>
      <c r="EY64" s="2">
        <f t="shared" si="78"/>
        <v>100.61144293474257</v>
      </c>
      <c r="EZ64" s="2">
        <f t="shared" si="78"/>
        <v>101.16574376890163</v>
      </c>
      <c r="FA64" s="2">
        <f t="shared" si="78"/>
        <v>101.49072355283231</v>
      </c>
      <c r="FB64" s="2">
        <f t="shared" si="78"/>
        <v>100.09761838399595</v>
      </c>
      <c r="FC64" s="2">
        <f t="shared" si="78"/>
        <v>104.25874840104474</v>
      </c>
      <c r="FD64" s="2">
        <f t="shared" si="78"/>
        <v>105.27891272014257</v>
      </c>
      <c r="FE64" s="2">
        <f t="shared" si="78"/>
        <v>114.33548080559625</v>
      </c>
      <c r="FG64" s="2">
        <f t="shared" si="79"/>
        <v>0.39728102310911134</v>
      </c>
      <c r="FH64" s="2">
        <f t="shared" si="79"/>
        <v>0.38187507635638823</v>
      </c>
      <c r="FI64" s="2">
        <f t="shared" si="79"/>
        <v>0.40050954929567278</v>
      </c>
      <c r="FJ64" s="2">
        <f t="shared" si="79"/>
        <v>0.39950452576076784</v>
      </c>
      <c r="FK64" s="2">
        <f t="shared" si="79"/>
        <v>0.37975561187843643</v>
      </c>
      <c r="FL64" s="2">
        <f t="shared" si="79"/>
        <v>0.37559786337518819</v>
      </c>
      <c r="FM64" s="2">
        <f t="shared" si="79"/>
        <v>0.38092525222180412</v>
      </c>
      <c r="FN64" s="2">
        <f t="shared" si="79"/>
        <v>0.38740344186492054</v>
      </c>
      <c r="FO64" s="2">
        <f t="shared" si="79"/>
        <v>0.37412375908720091</v>
      </c>
      <c r="FP64" s="2">
        <f t="shared" si="79"/>
        <v>0.3920411190746636</v>
      </c>
      <c r="FQ64" s="2">
        <f t="shared" si="79"/>
        <v>0.35182113906617812</v>
      </c>
      <c r="FR64" s="2">
        <f t="shared" si="79"/>
        <v>0.36983419747857682</v>
      </c>
      <c r="FS64" s="2">
        <f t="shared" si="79"/>
        <v>0.36265599929318387</v>
      </c>
      <c r="FT64" s="2">
        <f t="shared" si="79"/>
        <v>0.36053565008768707</v>
      </c>
      <c r="FU64" s="2">
        <f t="shared" si="79"/>
        <v>0.29651193793759451</v>
      </c>
      <c r="FW64" s="2">
        <f t="shared" si="67"/>
        <v>8.8954148854258891E-5</v>
      </c>
      <c r="FX64" s="2">
        <f t="shared" si="67"/>
        <v>1.0335865796748416E-4</v>
      </c>
      <c r="FY64" s="2">
        <f t="shared" si="67"/>
        <v>1.1224647316561445E-4</v>
      </c>
      <c r="FZ64" s="2">
        <f t="shared" si="67"/>
        <v>1.0281783534684752E-4</v>
      </c>
      <c r="GA64" s="2">
        <f t="shared" si="67"/>
        <v>1.0758607188345466E-4</v>
      </c>
      <c r="GB64" s="2">
        <f t="shared" si="67"/>
        <v>1.0928353390671627E-4</v>
      </c>
      <c r="GC64" s="2">
        <f t="shared" si="67"/>
        <v>1.2763808454812931E-4</v>
      </c>
      <c r="GD64" s="2">
        <f t="shared" si="67"/>
        <v>1.5198328276263412E-4</v>
      </c>
      <c r="GE64" s="2">
        <f t="shared" si="67"/>
        <v>1.390445925434543E-4</v>
      </c>
      <c r="GF64" s="2">
        <f t="shared" si="67"/>
        <v>1.4005949971282016E-4</v>
      </c>
      <c r="GG64" s="2">
        <f t="shared" si="67"/>
        <v>1.2252434197549967E-4</v>
      </c>
      <c r="GH64" s="2">
        <f t="shared" si="67"/>
        <v>1.0434686463232224E-4</v>
      </c>
      <c r="GI64" s="2">
        <f t="shared" si="67"/>
        <v>1.0073833325037124E-4</v>
      </c>
      <c r="GJ64" s="2">
        <f t="shared" si="67"/>
        <v>9.4667956179362542E-5</v>
      </c>
      <c r="GK64" s="2">
        <f t="shared" si="67"/>
        <v>7.4071214744609427E-5</v>
      </c>
      <c r="GM64" s="86">
        <f t="shared" si="68"/>
        <v>1.6965949649957752E-3</v>
      </c>
      <c r="GN64" s="86">
        <f t="shared" si="68"/>
        <v>1.3045116804565023E-3</v>
      </c>
      <c r="GO64" s="86">
        <f t="shared" si="68"/>
        <v>1.8605320790536894E-3</v>
      </c>
      <c r="GP64" s="86">
        <f t="shared" si="68"/>
        <v>1.8625534094803521E-3</v>
      </c>
      <c r="GQ64" s="86">
        <f t="shared" si="68"/>
        <v>9.7331999756745317E-4</v>
      </c>
      <c r="GR64" s="86">
        <f t="shared" si="68"/>
        <v>9.4293866622845678E-4</v>
      </c>
      <c r="GS64" s="86">
        <f t="shared" si="68"/>
        <v>9.3773751381355996E-4</v>
      </c>
      <c r="GT64" s="86">
        <f t="shared" si="68"/>
        <v>1.1746711225045507E-3</v>
      </c>
      <c r="GU64" s="86">
        <f t="shared" si="68"/>
        <v>8.3822727921623735E-4</v>
      </c>
      <c r="GV64" s="86">
        <f t="shared" si="68"/>
        <v>1.3801311748598232E-3</v>
      </c>
      <c r="GW64" s="86">
        <f t="shared" si="68"/>
        <v>3.3724960742918044E-4</v>
      </c>
      <c r="GX64" s="86">
        <f t="shared" si="68"/>
        <v>7.3835013044193636E-4</v>
      </c>
      <c r="GY64" s="86">
        <f t="shared" si="68"/>
        <v>4.8730524728354038E-4</v>
      </c>
      <c r="GZ64" s="86">
        <f t="shared" si="68"/>
        <v>4.2698209302329828E-4</v>
      </c>
      <c r="HA64" s="86">
        <f t="shared" si="68"/>
        <v>1.2420897118709123E-5</v>
      </c>
      <c r="HC64" s="86">
        <f t="shared" si="73"/>
        <v>6.3297509028478264E-10</v>
      </c>
      <c r="HD64" s="86">
        <f t="shared" si="69"/>
        <v>1.7521710494467726E-11</v>
      </c>
      <c r="HE64" s="86">
        <f t="shared" si="69"/>
        <v>1.7842157162677114E-11</v>
      </c>
      <c r="HF64" s="86">
        <f t="shared" si="69"/>
        <v>2.5993451222461944E-12</v>
      </c>
      <c r="HG64" s="86">
        <f t="shared" si="69"/>
        <v>1.494687438340266E-12</v>
      </c>
      <c r="HH64" s="86">
        <f t="shared" si="69"/>
        <v>9.0394056443498346E-13</v>
      </c>
      <c r="HI64" s="86">
        <f t="shared" si="69"/>
        <v>2.8406265937173704E-12</v>
      </c>
      <c r="HJ64" s="86">
        <f t="shared" si="69"/>
        <v>8.3388306964833732E-12</v>
      </c>
      <c r="HK64" s="86">
        <f t="shared" si="69"/>
        <v>4.1971663920629103E-12</v>
      </c>
      <c r="HL64" s="86">
        <f t="shared" si="69"/>
        <v>3.2471880997146261E-12</v>
      </c>
      <c r="HM64" s="86">
        <f t="shared" si="69"/>
        <v>2.2058304801444316E-13</v>
      </c>
      <c r="HN64" s="86">
        <f t="shared" si="69"/>
        <v>9.675735990911722E-13</v>
      </c>
      <c r="HO64" s="86">
        <f t="shared" si="69"/>
        <v>7.3545759934774214E-13</v>
      </c>
      <c r="HP64" s="86">
        <f t="shared" si="69"/>
        <v>2.5785249463445538E-13</v>
      </c>
      <c r="HQ64" s="86">
        <f t="shared" si="69"/>
        <v>4.2933139266269687E-19</v>
      </c>
      <c r="HS64" s="86">
        <f t="shared" si="70"/>
        <v>9.9132592206324758E-77</v>
      </c>
      <c r="HT64" s="86">
        <f t="shared" si="70"/>
        <v>5.7444791682924222E-86</v>
      </c>
      <c r="HU64" s="86">
        <f t="shared" si="70"/>
        <v>3.2361393368615497E-89</v>
      </c>
      <c r="HV64" s="86">
        <f t="shared" si="70"/>
        <v>1.9768600861891531E-97</v>
      </c>
      <c r="HW64" s="86">
        <f t="shared" si="70"/>
        <v>1.7095261614931103E-101</v>
      </c>
      <c r="HX64" s="86">
        <f t="shared" si="70"/>
        <v>5.7211862250926909E-103</v>
      </c>
      <c r="HY64" s="86">
        <f t="shared" si="70"/>
        <v>6.2852666350149262E-101</v>
      </c>
      <c r="HZ64" s="86">
        <f t="shared" si="70"/>
        <v>4.2825471160113592E-95</v>
      </c>
      <c r="IA64" s="86">
        <f t="shared" si="70"/>
        <v>8.5193124950158201E-97</v>
      </c>
      <c r="IB64" s="86">
        <f t="shared" si="70"/>
        <v>2.8245299462137541E-98</v>
      </c>
      <c r="IC64" s="86">
        <f t="shared" si="70"/>
        <v>6.2537636814326121E-110</v>
      </c>
      <c r="ID64" s="86">
        <f t="shared" si="70"/>
        <v>2.6676446248242743E-104</v>
      </c>
      <c r="IE64" s="86">
        <f t="shared" si="70"/>
        <v>6.961937757055735E-106</v>
      </c>
      <c r="IF64" s="86">
        <f t="shared" si="70"/>
        <v>5.260754195749647E-58</v>
      </c>
      <c r="IG64" s="86">
        <f t="shared" si="70"/>
        <v>3.8043204230478161E-39</v>
      </c>
      <c r="II64" s="86">
        <f t="shared" si="71"/>
        <v>3.0390860913949406E-119</v>
      </c>
      <c r="IJ64" s="86">
        <f t="shared" si="71"/>
        <v>1.7669978991900972E-135</v>
      </c>
      <c r="IK64" s="86">
        <f t="shared" si="71"/>
        <v>6.1457108808539919E-141</v>
      </c>
      <c r="IL64" s="86">
        <f t="shared" si="71"/>
        <v>1.3817730983999485E-154</v>
      </c>
      <c r="IM64" s="86">
        <f t="shared" si="71"/>
        <v>3.4761157051691854E-161</v>
      </c>
      <c r="IN64" s="86">
        <f t="shared" si="71"/>
        <v>7.9580363966405191E-162</v>
      </c>
      <c r="IO64" s="86">
        <f t="shared" si="71"/>
        <v>1.1051209833508284E-158</v>
      </c>
      <c r="IP64" s="86">
        <f t="shared" si="71"/>
        <v>2.7721119183006108E-147</v>
      </c>
      <c r="IQ64" s="86">
        <f t="shared" si="71"/>
        <v>6.6995062550286073E-150</v>
      </c>
      <c r="IR64" s="86">
        <f t="shared" si="71"/>
        <v>1.4371291746763144E-155</v>
      </c>
      <c r="IS64" s="86">
        <f t="shared" si="71"/>
        <v>3.2055601144724182E-174</v>
      </c>
      <c r="IT64" s="86">
        <f t="shared" si="71"/>
        <v>3.5318655329808753E-165</v>
      </c>
      <c r="IU64" s="86">
        <f t="shared" si="71"/>
        <v>1.9318347224214147E-167</v>
      </c>
      <c r="IV64" s="86">
        <f t="shared" si="71"/>
        <v>7.9667489147624358E-174</v>
      </c>
      <c r="IW64" s="86">
        <f t="shared" si="71"/>
        <v>5.8383098523077033E-96</v>
      </c>
      <c r="IY64" s="86">
        <f t="shared" si="72"/>
        <v>1.6965955979708655E-3</v>
      </c>
      <c r="IZ64" s="86">
        <f t="shared" si="72"/>
        <v>1.3045116979782127E-3</v>
      </c>
      <c r="JA64" s="86">
        <f t="shared" si="72"/>
        <v>1.8605320968958466E-3</v>
      </c>
      <c r="JB64" s="86">
        <f t="shared" si="72"/>
        <v>1.8625534120796973E-3</v>
      </c>
      <c r="JC64" s="86">
        <f t="shared" si="72"/>
        <v>9.7331999906214058E-4</v>
      </c>
      <c r="JD64" s="86">
        <f t="shared" si="72"/>
        <v>9.4293866713239733E-4</v>
      </c>
      <c r="JE64" s="86">
        <f t="shared" si="72"/>
        <v>9.3773751665418657E-4</v>
      </c>
      <c r="JF64" s="86">
        <f t="shared" si="72"/>
        <v>1.1746711308433814E-3</v>
      </c>
      <c r="JG64" s="86">
        <f t="shared" si="72"/>
        <v>8.3822728341340373E-4</v>
      </c>
      <c r="JH64" s="86">
        <f t="shared" si="72"/>
        <v>1.3801311781070113E-3</v>
      </c>
      <c r="JI64" s="86">
        <f t="shared" si="72"/>
        <v>3.3724960764976348E-4</v>
      </c>
      <c r="JJ64" s="86">
        <f t="shared" si="72"/>
        <v>7.3835013140950993E-4</v>
      </c>
      <c r="JK64" s="86">
        <f t="shared" si="72"/>
        <v>4.8730524801899797E-4</v>
      </c>
      <c r="JL64" s="86">
        <f t="shared" si="72"/>
        <v>4.2698209328115077E-4</v>
      </c>
      <c r="JM64" s="86">
        <f t="shared" si="72"/>
        <v>1.2420897118709552E-5</v>
      </c>
    </row>
    <row r="65" spans="2:273" x14ac:dyDescent="0.25">
      <c r="B65" s="2">
        <v>38</v>
      </c>
      <c r="C65" s="37">
        <v>107.548</v>
      </c>
      <c r="D65" s="37">
        <v>103.31699999999999</v>
      </c>
      <c r="E65" s="37">
        <v>104.69499999999999</v>
      </c>
      <c r="F65" s="37">
        <v>101.52500000000001</v>
      </c>
      <c r="G65" s="37">
        <v>101.96599999999999</v>
      </c>
      <c r="H65" s="37">
        <v>103.91500000000001</v>
      </c>
      <c r="I65" s="37">
        <v>105.08499999999999</v>
      </c>
      <c r="J65" s="37">
        <v>104.23699999999999</v>
      </c>
      <c r="K65" s="37">
        <v>105.78</v>
      </c>
      <c r="L65" s="37">
        <v>105.864</v>
      </c>
      <c r="M65" s="37">
        <v>104.672</v>
      </c>
      <c r="N65" s="37">
        <v>104.828</v>
      </c>
      <c r="O65" s="37">
        <v>109.63200000000001</v>
      </c>
      <c r="P65" s="37">
        <v>108.931</v>
      </c>
      <c r="Q65" s="37">
        <v>110.807</v>
      </c>
      <c r="S65" s="4">
        <f t="shared" si="74"/>
        <v>105.85932517448124</v>
      </c>
      <c r="T65" s="4">
        <f t="shared" si="74"/>
        <v>102.34729545742387</v>
      </c>
      <c r="U65" s="4">
        <f t="shared" si="74"/>
        <v>102.5510215014875</v>
      </c>
      <c r="V65" s="4">
        <f t="shared" si="74"/>
        <v>101.71811392737571</v>
      </c>
      <c r="W65" s="4">
        <f t="shared" si="74"/>
        <v>101.87700962839347</v>
      </c>
      <c r="X65" s="4">
        <f t="shared" si="74"/>
        <v>101.7452735867882</v>
      </c>
      <c r="Y65" s="4">
        <f t="shared" si="74"/>
        <v>103.54394159646608</v>
      </c>
      <c r="Z65" s="4">
        <f t="shared" si="74"/>
        <v>103.71329176515054</v>
      </c>
      <c r="AA65" s="4">
        <f t="shared" si="74"/>
        <v>104.66935764149936</v>
      </c>
      <c r="AB65" s="4">
        <f t="shared" si="74"/>
        <v>104.96087482810842</v>
      </c>
      <c r="AC65" s="4">
        <f t="shared" si="74"/>
        <v>105.23469932608812</v>
      </c>
      <c r="AD65" s="4">
        <f t="shared" si="74"/>
        <v>104.22818146216321</v>
      </c>
      <c r="AE65" s="4">
        <f t="shared" si="74"/>
        <v>108.49741262885733</v>
      </c>
      <c r="AF65" s="4">
        <f t="shared" si="74"/>
        <v>107.12532383179658</v>
      </c>
      <c r="AG65" s="4">
        <f t="shared" si="74"/>
        <v>112.47974981719271</v>
      </c>
      <c r="AI65" s="4">
        <f t="shared" si="75"/>
        <v>1.6886748255187598</v>
      </c>
      <c r="AJ65" s="4">
        <f t="shared" si="75"/>
        <v>0.9697045425761246</v>
      </c>
      <c r="AK65" s="4">
        <f t="shared" si="75"/>
        <v>2.1439784985124959</v>
      </c>
      <c r="AL65" s="4">
        <f t="shared" si="75"/>
        <v>-0.19311392737570543</v>
      </c>
      <c r="AM65" s="4">
        <f t="shared" si="75"/>
        <v>8.8990371606527674E-2</v>
      </c>
      <c r="AN65" s="4">
        <f t="shared" si="75"/>
        <v>2.169726413211805</v>
      </c>
      <c r="AO65" s="4">
        <f t="shared" si="75"/>
        <v>1.5410584035339099</v>
      </c>
      <c r="AP65" s="4">
        <f t="shared" si="75"/>
        <v>0.52370823484945106</v>
      </c>
      <c r="AQ65" s="4">
        <f t="shared" si="75"/>
        <v>1.1106423585006411</v>
      </c>
      <c r="AR65" s="4">
        <f t="shared" si="75"/>
        <v>0.90312517189158825</v>
      </c>
      <c r="AS65" s="4">
        <f t="shared" si="75"/>
        <v>-0.56269932608812212</v>
      </c>
      <c r="AT65" s="4">
        <f t="shared" si="75"/>
        <v>0.59981853783679639</v>
      </c>
      <c r="AU65" s="4">
        <f t="shared" si="75"/>
        <v>1.1345873711426719</v>
      </c>
      <c r="AV65" s="4">
        <f t="shared" si="75"/>
        <v>1.8056761682034193</v>
      </c>
      <c r="AW65" s="4">
        <f t="shared" si="75"/>
        <v>-1.6727498171927095</v>
      </c>
      <c r="AY65" s="2">
        <f t="shared" si="65"/>
        <v>104.02966106176086</v>
      </c>
      <c r="AZ65" s="2">
        <f t="shared" si="65"/>
        <v>100.87813161600997</v>
      </c>
      <c r="BA65" s="2">
        <f t="shared" si="65"/>
        <v>100.45222678906633</v>
      </c>
      <c r="BB65" s="2">
        <f t="shared" si="65"/>
        <v>99.626663048983673</v>
      </c>
      <c r="BC65" s="2">
        <f t="shared" si="65"/>
        <v>100.66696370296124</v>
      </c>
      <c r="BD65" s="2">
        <f t="shared" si="65"/>
        <v>100.59344190977548</v>
      </c>
      <c r="BE65" s="2">
        <f t="shared" si="65"/>
        <v>102.37929849270274</v>
      </c>
      <c r="BF65" s="2">
        <f t="shared" si="65"/>
        <v>102.36937159808899</v>
      </c>
      <c r="BG65" s="2">
        <f t="shared" si="65"/>
        <v>103.6499382791178</v>
      </c>
      <c r="BH65" s="2">
        <f t="shared" si="65"/>
        <v>103.43965721311584</v>
      </c>
      <c r="BI65" s="2">
        <f t="shared" si="65"/>
        <v>104.75218703313753</v>
      </c>
      <c r="BJ65" s="2">
        <f t="shared" si="65"/>
        <v>103.32713703610473</v>
      </c>
      <c r="BK65" s="2">
        <f t="shared" si="65"/>
        <v>107.83285380021611</v>
      </c>
      <c r="BL65" s="2">
        <f t="shared" si="65"/>
        <v>106.55359592464626</v>
      </c>
      <c r="BM65" s="2">
        <f t="shared" si="65"/>
        <v>112.45746889660671</v>
      </c>
      <c r="BO65" s="2">
        <f t="shared" si="10"/>
        <v>107.548</v>
      </c>
      <c r="BP65" s="2">
        <f t="shared" si="11"/>
        <v>103.31699999999999</v>
      </c>
      <c r="BQ65" s="2">
        <f t="shared" si="12"/>
        <v>104.69499999999999</v>
      </c>
      <c r="BR65" s="2">
        <f t="shared" si="13"/>
        <v>101.52500000000001</v>
      </c>
      <c r="BS65" s="2">
        <f t="shared" si="14"/>
        <v>101.96599999999999</v>
      </c>
      <c r="BT65" s="2">
        <f t="shared" si="15"/>
        <v>103.91500000000001</v>
      </c>
      <c r="BU65" s="2">
        <f t="shared" si="16"/>
        <v>105.08499999999999</v>
      </c>
      <c r="BV65" s="2">
        <f t="shared" si="17"/>
        <v>104.23699999999999</v>
      </c>
      <c r="BW65" s="2">
        <f t="shared" si="18"/>
        <v>105.78</v>
      </c>
      <c r="BX65" s="2">
        <f t="shared" si="19"/>
        <v>105.864</v>
      </c>
      <c r="BY65" s="2">
        <f t="shared" si="20"/>
        <v>104.672</v>
      </c>
      <c r="BZ65" s="2">
        <f t="shared" si="21"/>
        <v>104.828</v>
      </c>
      <c r="CA65" s="2">
        <f t="shared" si="22"/>
        <v>109.63200000000001</v>
      </c>
      <c r="CB65" s="2">
        <f t="shared" si="23"/>
        <v>108.931</v>
      </c>
      <c r="CC65" s="2">
        <f t="shared" si="24"/>
        <v>110.807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104.88564667906775</v>
      </c>
      <c r="DL65" s="2">
        <f t="shared" si="76"/>
        <v>102.87459757085021</v>
      </c>
      <c r="DM65" s="2">
        <f t="shared" si="76"/>
        <v>103.26162731152206</v>
      </c>
      <c r="DN65" s="2">
        <f t="shared" si="76"/>
        <v>101.56223211875846</v>
      </c>
      <c r="DO65" s="2">
        <f t="shared" si="76"/>
        <v>101.52502432432432</v>
      </c>
      <c r="DP65" s="2">
        <f t="shared" si="76"/>
        <v>102.58233214793742</v>
      </c>
      <c r="DQ65" s="2">
        <f t="shared" si="76"/>
        <v>104.74663417366946</v>
      </c>
      <c r="DR65" s="2">
        <f t="shared" si="76"/>
        <v>104.7275806949807</v>
      </c>
      <c r="DS65" s="2">
        <f t="shared" si="76"/>
        <v>106.21227596017071</v>
      </c>
      <c r="DT65" s="2">
        <f t="shared" si="76"/>
        <v>105.82161237553342</v>
      </c>
      <c r="DU65" s="2">
        <f t="shared" si="76"/>
        <v>106.57788625222815</v>
      </c>
      <c r="DV65" s="2">
        <f t="shared" si="76"/>
        <v>105.59912865722862</v>
      </c>
      <c r="DW65" s="2">
        <f t="shared" si="76"/>
        <v>109.77500222816397</v>
      </c>
      <c r="DX65" s="2">
        <f t="shared" si="76"/>
        <v>108.6343413547237</v>
      </c>
      <c r="DY65" s="2">
        <f t="shared" si="76"/>
        <v>111.06201546601545</v>
      </c>
      <c r="EA65" s="2">
        <f t="shared" si="77"/>
        <v>102.84606599615071</v>
      </c>
      <c r="EB65" s="2">
        <f t="shared" si="77"/>
        <v>97.931313772070624</v>
      </c>
      <c r="EC65" s="2">
        <f t="shared" si="77"/>
        <v>96.617513967441155</v>
      </c>
      <c r="ED65" s="2">
        <f t="shared" si="77"/>
        <v>96.973391015409618</v>
      </c>
      <c r="EE65" s="2">
        <f t="shared" si="77"/>
        <v>99.389624067679847</v>
      </c>
      <c r="EF65" s="2">
        <f t="shared" si="77"/>
        <v>97.578258413831279</v>
      </c>
      <c r="EG65" s="2">
        <f t="shared" si="77"/>
        <v>98.870220708560893</v>
      </c>
      <c r="EH65" s="2">
        <f t="shared" si="77"/>
        <v>98.96911838877989</v>
      </c>
      <c r="EI65" s="2">
        <f t="shared" si="77"/>
        <v>99.74025051318695</v>
      </c>
      <c r="EJ65" s="2">
        <f t="shared" si="77"/>
        <v>100.07049265081149</v>
      </c>
      <c r="EK65" s="2">
        <f t="shared" si="77"/>
        <v>101.68468047437396</v>
      </c>
      <c r="EL65" s="2">
        <f t="shared" si="77"/>
        <v>99.796433982363737</v>
      </c>
      <c r="EM65" s="2">
        <f t="shared" si="77"/>
        <v>104.720149946313</v>
      </c>
      <c r="EN65" s="2">
        <f t="shared" si="77"/>
        <v>103.18727060109289</v>
      </c>
      <c r="EO65" s="2">
        <f t="shared" si="77"/>
        <v>115.47726830135039</v>
      </c>
      <c r="EQ65" s="2">
        <f t="shared" si="78"/>
        <v>99.558415360879067</v>
      </c>
      <c r="ER65" s="2">
        <f t="shared" si="78"/>
        <v>96.394430518235822</v>
      </c>
      <c r="ES65" s="2">
        <f t="shared" si="78"/>
        <v>95.094436097774079</v>
      </c>
      <c r="ET65" s="2">
        <f t="shared" si="78"/>
        <v>96.632141535387916</v>
      </c>
      <c r="EU65" s="2">
        <f t="shared" si="78"/>
        <v>96.682486835426644</v>
      </c>
      <c r="EV65" s="2">
        <f t="shared" si="78"/>
        <v>96.695437068279801</v>
      </c>
      <c r="EW65" s="2">
        <f t="shared" si="78"/>
        <v>99.563923264665178</v>
      </c>
      <c r="EX65" s="2">
        <f t="shared" si="78"/>
        <v>97.388959660742657</v>
      </c>
      <c r="EY65" s="2">
        <f t="shared" si="78"/>
        <v>100.50087876623196</v>
      </c>
      <c r="EZ65" s="2">
        <f t="shared" si="78"/>
        <v>101.03408856061108</v>
      </c>
      <c r="FA65" s="2">
        <f t="shared" si="78"/>
        <v>101.35781894661073</v>
      </c>
      <c r="FB65" s="2">
        <f t="shared" si="78"/>
        <v>99.982920142080189</v>
      </c>
      <c r="FC65" s="2">
        <f t="shared" si="78"/>
        <v>104.13053514684748</v>
      </c>
      <c r="FD65" s="2">
        <f t="shared" si="78"/>
        <v>105.15587877156798</v>
      </c>
      <c r="FE65" s="2">
        <f t="shared" si="78"/>
        <v>114.17304510823432</v>
      </c>
      <c r="FG65" s="2">
        <f t="shared" si="79"/>
        <v>0.41952983865625226</v>
      </c>
      <c r="FH65" s="2">
        <f t="shared" si="79"/>
        <v>0.40383920124099221</v>
      </c>
      <c r="FI65" s="2">
        <f t="shared" si="79"/>
        <v>0.42281233401071106</v>
      </c>
      <c r="FJ65" s="2">
        <f t="shared" si="79"/>
        <v>0.42179072121840377</v>
      </c>
      <c r="FK65" s="2">
        <f t="shared" si="79"/>
        <v>0.40167704974662422</v>
      </c>
      <c r="FL65" s="2">
        <f t="shared" si="79"/>
        <v>0.39743308334533123</v>
      </c>
      <c r="FM65" s="2">
        <f t="shared" si="79"/>
        <v>0.40287035266483079</v>
      </c>
      <c r="FN65" s="2">
        <f t="shared" si="79"/>
        <v>0.40947489931822323</v>
      </c>
      <c r="FO65" s="2">
        <f t="shared" si="79"/>
        <v>0.39592762194580416</v>
      </c>
      <c r="FP65" s="2">
        <f t="shared" si="79"/>
        <v>0.41419814852923892</v>
      </c>
      <c r="FQ65" s="2">
        <f t="shared" si="79"/>
        <v>0.37310004732935365</v>
      </c>
      <c r="FR65" s="2">
        <f t="shared" si="79"/>
        <v>0.39154446078123428</v>
      </c>
      <c r="FS65" s="2">
        <f t="shared" si="79"/>
        <v>0.38420179126584103</v>
      </c>
      <c r="FT65" s="2">
        <f t="shared" si="79"/>
        <v>0.3820309789457757</v>
      </c>
      <c r="FU65" s="2">
        <f t="shared" si="79"/>
        <v>0.31607688338396345</v>
      </c>
      <c r="FW65" s="2">
        <f t="shared" si="67"/>
        <v>9.7535447612711525E-5</v>
      </c>
      <c r="FX65" s="2">
        <f t="shared" si="67"/>
        <v>1.1332938473956291E-4</v>
      </c>
      <c r="FY65" s="2">
        <f t="shared" si="67"/>
        <v>1.2307447760504189E-4</v>
      </c>
      <c r="FZ65" s="2">
        <f t="shared" si="67"/>
        <v>1.1273639632356297E-4</v>
      </c>
      <c r="GA65" s="2">
        <f t="shared" si="67"/>
        <v>1.1796455759098614E-4</v>
      </c>
      <c r="GB65" s="2">
        <f t="shared" si="67"/>
        <v>1.1982574874601678E-4</v>
      </c>
      <c r="GC65" s="2">
        <f t="shared" si="67"/>
        <v>1.3995065331127196E-4</v>
      </c>
      <c r="GD65" s="2">
        <f t="shared" si="67"/>
        <v>1.6664391221564895E-4</v>
      </c>
      <c r="GE65" s="2">
        <f t="shared" si="67"/>
        <v>1.5245731883541946E-4</v>
      </c>
      <c r="GF65" s="2">
        <f t="shared" si="67"/>
        <v>1.5357011245283191E-4</v>
      </c>
      <c r="GG65" s="2">
        <f t="shared" si="67"/>
        <v>1.3434368140600918E-4</v>
      </c>
      <c r="GH65" s="2">
        <f t="shared" si="67"/>
        <v>1.1441291008790955E-4</v>
      </c>
      <c r="GI65" s="2">
        <f t="shared" si="67"/>
        <v>1.1045631239411986E-4</v>
      </c>
      <c r="GJ65" s="2">
        <f t="shared" si="67"/>
        <v>1.0380040177417959E-4</v>
      </c>
      <c r="GK65" s="2">
        <f t="shared" si="67"/>
        <v>8.121689153250917E-5</v>
      </c>
      <c r="GM65" s="86">
        <f t="shared" si="68"/>
        <v>2.7209904738357701E-3</v>
      </c>
      <c r="GN65" s="86">
        <f t="shared" si="68"/>
        <v>2.0822194472380744E-3</v>
      </c>
      <c r="GO65" s="86">
        <f t="shared" si="68"/>
        <v>2.9589622583576793E-3</v>
      </c>
      <c r="GP65" s="86">
        <f t="shared" si="68"/>
        <v>2.9475425767506273E-3</v>
      </c>
      <c r="GQ65" s="86">
        <f t="shared" si="68"/>
        <v>1.6423121300302179E-3</v>
      </c>
      <c r="GR65" s="86">
        <f t="shared" si="68"/>
        <v>1.5734592200402401E-3</v>
      </c>
      <c r="GS65" s="86">
        <f t="shared" si="68"/>
        <v>1.6037915872389257E-3</v>
      </c>
      <c r="GT65" s="86">
        <f t="shared" si="68"/>
        <v>1.9666188919436368E-3</v>
      </c>
      <c r="GU65" s="86">
        <f t="shared" si="68"/>
        <v>1.4250644452906596E-3</v>
      </c>
      <c r="GV65" s="86">
        <f t="shared" si="68"/>
        <v>2.272593134306704E-3</v>
      </c>
      <c r="GW65" s="86">
        <f t="shared" si="68"/>
        <v>6.2312486690671261E-4</v>
      </c>
      <c r="GX65" s="86">
        <f t="shared" si="68"/>
        <v>1.2653776910963161E-3</v>
      </c>
      <c r="GY65" s="86">
        <f t="shared" si="68"/>
        <v>8.8003267099121484E-4</v>
      </c>
      <c r="GZ65" s="86">
        <f t="shared" si="68"/>
        <v>7.8388257924173917E-4</v>
      </c>
      <c r="HA65" s="86">
        <f t="shared" si="68"/>
        <v>3.0365690793716881E-5</v>
      </c>
      <c r="HC65" s="86">
        <f t="shared" si="73"/>
        <v>1.5546930833622818E-9</v>
      </c>
      <c r="HD65" s="86">
        <f t="shared" si="69"/>
        <v>5.038379712227491E-11</v>
      </c>
      <c r="HE65" s="86">
        <f t="shared" si="69"/>
        <v>5.2888001135769323E-11</v>
      </c>
      <c r="HF65" s="86">
        <f t="shared" si="69"/>
        <v>8.3935658394975089E-12</v>
      </c>
      <c r="HG65" s="86">
        <f t="shared" si="69"/>
        <v>5.041466865182979E-12</v>
      </c>
      <c r="HH65" s="86">
        <f t="shared" si="69"/>
        <v>3.0985606409136638E-12</v>
      </c>
      <c r="HI65" s="86">
        <f t="shared" si="69"/>
        <v>9.5627910513022255E-12</v>
      </c>
      <c r="HJ65" s="86">
        <f t="shared" si="69"/>
        <v>2.6785664624761193E-11</v>
      </c>
      <c r="HK65" s="86">
        <f t="shared" si="69"/>
        <v>1.3684411760846868E-11</v>
      </c>
      <c r="HL65" s="86">
        <f t="shared" si="69"/>
        <v>1.090159402623296E-11</v>
      </c>
      <c r="HM65" s="86">
        <f t="shared" si="69"/>
        <v>8.3245999619835936E-13</v>
      </c>
      <c r="HN65" s="86">
        <f t="shared" si="69"/>
        <v>3.3330527662375762E-12</v>
      </c>
      <c r="HO65" s="86">
        <f t="shared" si="69"/>
        <v>2.5592365637645313E-12</v>
      </c>
      <c r="HP65" s="86">
        <f t="shared" si="69"/>
        <v>9.45005163507833E-13</v>
      </c>
      <c r="HQ65" s="86">
        <f t="shared" si="69"/>
        <v>2.8863904645433712E-18</v>
      </c>
      <c r="HS65" s="86">
        <f t="shared" si="70"/>
        <v>9.5354753457113612E-75</v>
      </c>
      <c r="HT65" s="86">
        <f t="shared" si="70"/>
        <v>1.0904466290148156E-83</v>
      </c>
      <c r="HU65" s="86">
        <f t="shared" si="70"/>
        <v>7.9450256992593734E-87</v>
      </c>
      <c r="HV65" s="86">
        <f t="shared" si="70"/>
        <v>7.7703061654276994E-95</v>
      </c>
      <c r="HW65" s="86">
        <f t="shared" si="70"/>
        <v>8.9479502978659097E-99</v>
      </c>
      <c r="HX65" s="86">
        <f t="shared" si="70"/>
        <v>3.2107187942556147E-100</v>
      </c>
      <c r="HY65" s="86">
        <f t="shared" si="70"/>
        <v>3.4600970182933673E-98</v>
      </c>
      <c r="HZ65" s="86">
        <f t="shared" si="70"/>
        <v>1.7494704198167073E-92</v>
      </c>
      <c r="IA65" s="86">
        <f t="shared" si="70"/>
        <v>3.6509623338841468E-94</v>
      </c>
      <c r="IB65" s="86">
        <f t="shared" si="70"/>
        <v>1.4310284461845241E-95</v>
      </c>
      <c r="IC65" s="86">
        <f t="shared" si="70"/>
        <v>6.0714886859777757E-107</v>
      </c>
      <c r="ID65" s="86">
        <f t="shared" si="70"/>
        <v>1.6144581231033932E-101</v>
      </c>
      <c r="IE65" s="86">
        <f t="shared" si="70"/>
        <v>4.5147647424900613E-103</v>
      </c>
      <c r="IF65" s="86">
        <f t="shared" si="70"/>
        <v>1.61713135618086E-56</v>
      </c>
      <c r="IG65" s="86">
        <f t="shared" si="70"/>
        <v>3.495742680723363E-38</v>
      </c>
      <c r="II65" s="86">
        <f t="shared" si="71"/>
        <v>6.1280056448875254E-117</v>
      </c>
      <c r="IJ65" s="86">
        <f t="shared" si="71"/>
        <v>8.1847296889264913E-133</v>
      </c>
      <c r="IK65" s="86">
        <f t="shared" si="71"/>
        <v>3.874602068647212E-138</v>
      </c>
      <c r="IL65" s="86">
        <f t="shared" si="71"/>
        <v>1.5328071616875728E-151</v>
      </c>
      <c r="IM65" s="86">
        <f t="shared" si="71"/>
        <v>5.4121333445377593E-158</v>
      </c>
      <c r="IN65" s="86">
        <f t="shared" si="71"/>
        <v>1.2923483233176398E-158</v>
      </c>
      <c r="IO65" s="86">
        <f t="shared" si="71"/>
        <v>1.7585385475390628E-155</v>
      </c>
      <c r="IP65" s="86">
        <f t="shared" si="71"/>
        <v>2.9549325754267932E-144</v>
      </c>
      <c r="IQ65" s="86">
        <f t="shared" si="71"/>
        <v>7.5424991375004421E-147</v>
      </c>
      <c r="IR65" s="86">
        <f t="shared" si="71"/>
        <v>2.1298808707082153E-152</v>
      </c>
      <c r="IS65" s="86">
        <f t="shared" si="71"/>
        <v>1.0207192887295881E-170</v>
      </c>
      <c r="IT65" s="86">
        <f t="shared" si="71"/>
        <v>6.447765964310943E-162</v>
      </c>
      <c r="IU65" s="86">
        <f t="shared" si="71"/>
        <v>3.8015038912471929E-164</v>
      </c>
      <c r="IV65" s="86">
        <f t="shared" si="71"/>
        <v>1.9926233358804596E-170</v>
      </c>
      <c r="IW65" s="86">
        <f t="shared" si="71"/>
        <v>3.791676359422778E-94</v>
      </c>
      <c r="IY65" s="86">
        <f t="shared" si="72"/>
        <v>2.7209920285288535E-3</v>
      </c>
      <c r="IZ65" s="86">
        <f t="shared" si="72"/>
        <v>2.0822194976218714E-3</v>
      </c>
      <c r="JA65" s="86">
        <f t="shared" si="72"/>
        <v>2.9589623112456806E-3</v>
      </c>
      <c r="JB65" s="86">
        <f t="shared" si="72"/>
        <v>2.9475425851441931E-3</v>
      </c>
      <c r="JC65" s="86">
        <f t="shared" si="72"/>
        <v>1.6423121350716847E-3</v>
      </c>
      <c r="JD65" s="86">
        <f t="shared" si="72"/>
        <v>1.5734592231388008E-3</v>
      </c>
      <c r="JE65" s="86">
        <f t="shared" si="72"/>
        <v>1.6037915968017168E-3</v>
      </c>
      <c r="JF65" s="86">
        <f t="shared" si="72"/>
        <v>1.9666189187293017E-3</v>
      </c>
      <c r="JG65" s="86">
        <f t="shared" si="72"/>
        <v>1.4250644589750712E-3</v>
      </c>
      <c r="JH65" s="86">
        <f t="shared" si="72"/>
        <v>2.2725931452082979E-3</v>
      </c>
      <c r="JI65" s="86">
        <f t="shared" si="72"/>
        <v>6.2312486773917258E-4</v>
      </c>
      <c r="JJ65" s="86">
        <f t="shared" si="72"/>
        <v>1.2653776944293689E-3</v>
      </c>
      <c r="JK65" s="86">
        <f t="shared" si="72"/>
        <v>8.8003267355045141E-4</v>
      </c>
      <c r="JL65" s="86">
        <f t="shared" si="72"/>
        <v>7.8388258018674431E-4</v>
      </c>
      <c r="JM65" s="86">
        <f t="shared" si="72"/>
        <v>3.0365690793719768E-5</v>
      </c>
    </row>
    <row r="66" spans="2:273" x14ac:dyDescent="0.25">
      <c r="B66" s="2">
        <v>39</v>
      </c>
      <c r="C66" s="37">
        <v>106.435</v>
      </c>
      <c r="D66" s="37">
        <v>104.217</v>
      </c>
      <c r="E66" s="37">
        <v>106.203</v>
      </c>
      <c r="F66" s="37">
        <v>103.18600000000001</v>
      </c>
      <c r="G66" s="37">
        <v>101.797</v>
      </c>
      <c r="H66" s="37">
        <v>103.508</v>
      </c>
      <c r="I66" s="37">
        <v>104.61</v>
      </c>
      <c r="J66" s="37">
        <v>106.18600000000001</v>
      </c>
      <c r="K66" s="37">
        <v>105.051</v>
      </c>
      <c r="L66" s="37">
        <v>106</v>
      </c>
      <c r="M66" s="37">
        <v>107.19</v>
      </c>
      <c r="N66" s="37">
        <v>105.69</v>
      </c>
      <c r="O66" s="37">
        <v>109.07</v>
      </c>
      <c r="P66" s="37">
        <v>110.776</v>
      </c>
      <c r="Q66" s="37">
        <v>111.07</v>
      </c>
      <c r="S66" s="4">
        <f t="shared" si="74"/>
        <v>106.74031426416256</v>
      </c>
      <c r="T66" s="4">
        <f t="shared" si="74"/>
        <v>102.987304223558</v>
      </c>
      <c r="U66" s="4">
        <f t="shared" si="74"/>
        <v>103.48447824362597</v>
      </c>
      <c r="V66" s="4">
        <f t="shared" si="74"/>
        <v>102.64381090687539</v>
      </c>
      <c r="W66" s="4">
        <f t="shared" si="74"/>
        <v>102.52212291220862</v>
      </c>
      <c r="X66" s="4">
        <f t="shared" si="74"/>
        <v>102.31423223931363</v>
      </c>
      <c r="Y66" s="4">
        <f t="shared" si="74"/>
        <v>104.16825612324925</v>
      </c>
      <c r="Z66" s="4">
        <f t="shared" si="74"/>
        <v>104.41137458241899</v>
      </c>
      <c r="AA66" s="4">
        <f t="shared" si="74"/>
        <v>105.20504184108914</v>
      </c>
      <c r="AB66" s="4">
        <f t="shared" si="74"/>
        <v>105.69550676972871</v>
      </c>
      <c r="AC66" s="4">
        <f t="shared" si="74"/>
        <v>105.50334607812331</v>
      </c>
      <c r="AD66" s="4">
        <f t="shared" si="74"/>
        <v>104.70202844685726</v>
      </c>
      <c r="AE66" s="4">
        <f t="shared" si="74"/>
        <v>108.93883736717139</v>
      </c>
      <c r="AF66" s="4">
        <f t="shared" si="74"/>
        <v>107.49193630121979</v>
      </c>
      <c r="AG66" s="4">
        <f t="shared" si="74"/>
        <v>112.62212468288709</v>
      </c>
      <c r="AI66" s="4">
        <f t="shared" si="75"/>
        <v>-0.30531426416256124</v>
      </c>
      <c r="AJ66" s="4">
        <f t="shared" si="75"/>
        <v>1.229695776442</v>
      </c>
      <c r="AK66" s="4">
        <f t="shared" si="75"/>
        <v>2.7185217563740309</v>
      </c>
      <c r="AL66" s="4">
        <f t="shared" si="75"/>
        <v>0.5421890931246196</v>
      </c>
      <c r="AM66" s="4">
        <f t="shared" si="75"/>
        <v>-0.72512291220861869</v>
      </c>
      <c r="AN66" s="4">
        <f t="shared" si="75"/>
        <v>1.1937677606863701</v>
      </c>
      <c r="AO66" s="4">
        <f t="shared" si="75"/>
        <v>0.44174387675074911</v>
      </c>
      <c r="AP66" s="4">
        <f t="shared" si="75"/>
        <v>1.7746254175810208</v>
      </c>
      <c r="AQ66" s="4">
        <f t="shared" si="75"/>
        <v>-0.1540418410891391</v>
      </c>
      <c r="AR66" s="4">
        <f t="shared" si="75"/>
        <v>0.30449323027129083</v>
      </c>
      <c r="AS66" s="4">
        <f t="shared" si="75"/>
        <v>1.6866539218766832</v>
      </c>
      <c r="AT66" s="4">
        <f t="shared" si="75"/>
        <v>0.98797155314274221</v>
      </c>
      <c r="AU66" s="4">
        <f t="shared" si="75"/>
        <v>0.1311626328286053</v>
      </c>
      <c r="AV66" s="4">
        <f t="shared" si="75"/>
        <v>3.2840636987802014</v>
      </c>
      <c r="AW66" s="4">
        <f t="shared" si="75"/>
        <v>-1.5521246828870972</v>
      </c>
      <c r="AY66" s="2">
        <f t="shared" si="65"/>
        <v>103.97463109107206</v>
      </c>
      <c r="AZ66" s="2">
        <f t="shared" si="65"/>
        <v>100.77007565038652</v>
      </c>
      <c r="BA66" s="2">
        <f t="shared" si="65"/>
        <v>100.33669858982483</v>
      </c>
      <c r="BB66" s="2">
        <f t="shared" si="65"/>
        <v>99.519902356028766</v>
      </c>
      <c r="BC66" s="2">
        <f t="shared" si="65"/>
        <v>100.6043265184627</v>
      </c>
      <c r="BD66" s="2">
        <f t="shared" si="65"/>
        <v>100.50502604363162</v>
      </c>
      <c r="BE66" s="2">
        <f t="shared" si="65"/>
        <v>102.30090667337332</v>
      </c>
      <c r="BF66" s="2">
        <f t="shared" si="65"/>
        <v>102.29894921336057</v>
      </c>
      <c r="BG66" s="2">
        <f t="shared" si="65"/>
        <v>103.57695287224873</v>
      </c>
      <c r="BH66" s="2">
        <f t="shared" si="65"/>
        <v>103.34068160120307</v>
      </c>
      <c r="BI66" s="2">
        <f t="shared" si="65"/>
        <v>104.67028551830677</v>
      </c>
      <c r="BJ66" s="2">
        <f t="shared" si="65"/>
        <v>103.25165043716261</v>
      </c>
      <c r="BK66" s="2">
        <f t="shared" si="65"/>
        <v>107.81698807185002</v>
      </c>
      <c r="BL66" s="2">
        <f t="shared" si="65"/>
        <v>106.5122231854352</v>
      </c>
      <c r="BM66" s="2">
        <f t="shared" si="65"/>
        <v>112.57195910139366</v>
      </c>
      <c r="BO66" s="2">
        <f t="shared" si="10"/>
        <v>106.435</v>
      </c>
      <c r="BP66" s="2">
        <f t="shared" si="11"/>
        <v>104.217</v>
      </c>
      <c r="BQ66" s="2">
        <f t="shared" si="12"/>
        <v>106.203</v>
      </c>
      <c r="BR66" s="2">
        <f t="shared" si="13"/>
        <v>103.18600000000001</v>
      </c>
      <c r="BS66" s="2">
        <f t="shared" si="14"/>
        <v>101.797</v>
      </c>
      <c r="BT66" s="2">
        <f t="shared" si="15"/>
        <v>103.508</v>
      </c>
      <c r="BU66" s="2">
        <f t="shared" si="16"/>
        <v>104.61</v>
      </c>
      <c r="BV66" s="2">
        <f t="shared" si="17"/>
        <v>106.18600000000001</v>
      </c>
      <c r="BW66" s="2">
        <f t="shared" si="18"/>
        <v>105.051</v>
      </c>
      <c r="BX66" s="2">
        <f t="shared" si="19"/>
        <v>106</v>
      </c>
      <c r="BY66" s="2">
        <f t="shared" si="20"/>
        <v>107.19</v>
      </c>
      <c r="BZ66" s="2">
        <f t="shared" si="21"/>
        <v>105.69</v>
      </c>
      <c r="CA66" s="2">
        <f t="shared" si="22"/>
        <v>109.07</v>
      </c>
      <c r="CB66" s="2">
        <f t="shared" si="23"/>
        <v>110.776</v>
      </c>
      <c r="CC66" s="2">
        <f t="shared" si="24"/>
        <v>111.07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104.99735572819785</v>
      </c>
      <c r="DL66" s="2">
        <f t="shared" si="76"/>
        <v>102.98358684210528</v>
      </c>
      <c r="DM66" s="2">
        <f t="shared" si="76"/>
        <v>103.42491891891893</v>
      </c>
      <c r="DN66" s="2">
        <f t="shared" si="76"/>
        <v>101.6507827260459</v>
      </c>
      <c r="DO66" s="2">
        <f t="shared" si="76"/>
        <v>101.61220990990991</v>
      </c>
      <c r="DP66" s="2">
        <f t="shared" si="76"/>
        <v>102.7015993361783</v>
      </c>
      <c r="DQ66" s="2">
        <f t="shared" si="76"/>
        <v>104.90951008403361</v>
      </c>
      <c r="DR66" s="2">
        <f t="shared" si="76"/>
        <v>104.91004028314029</v>
      </c>
      <c r="DS66" s="2">
        <f t="shared" si="76"/>
        <v>106.40438833570414</v>
      </c>
      <c r="DT66" s="2">
        <f t="shared" si="76"/>
        <v>105.96428022759601</v>
      </c>
      <c r="DU66" s="2">
        <f t="shared" si="76"/>
        <v>106.70807976827093</v>
      </c>
      <c r="DV66" s="2">
        <f t="shared" si="76"/>
        <v>105.76831308451305</v>
      </c>
      <c r="DW66" s="2">
        <f t="shared" si="76"/>
        <v>110.02999988859177</v>
      </c>
      <c r="DX66" s="2">
        <f t="shared" si="76"/>
        <v>108.8270920231729</v>
      </c>
      <c r="DY66" s="2">
        <f t="shared" si="76"/>
        <v>111.19267236467236</v>
      </c>
      <c r="EA66" s="2">
        <f t="shared" si="77"/>
        <v>102.68486055752155</v>
      </c>
      <c r="EB66" s="2">
        <f t="shared" si="77"/>
        <v>97.790376500802566</v>
      </c>
      <c r="EC66" s="2">
        <f t="shared" si="77"/>
        <v>96.492317601650882</v>
      </c>
      <c r="ED66" s="2">
        <f t="shared" si="77"/>
        <v>96.855916741634985</v>
      </c>
      <c r="EE66" s="2">
        <f t="shared" si="77"/>
        <v>99.235932079825048</v>
      </c>
      <c r="EF66" s="2">
        <f t="shared" si="77"/>
        <v>97.468003045591573</v>
      </c>
      <c r="EG66" s="2">
        <f t="shared" si="77"/>
        <v>98.774424634314755</v>
      </c>
      <c r="EH66" s="2">
        <f t="shared" si="77"/>
        <v>98.865346637531218</v>
      </c>
      <c r="EI66" s="2">
        <f t="shared" si="77"/>
        <v>99.642368325321542</v>
      </c>
      <c r="EJ66" s="2">
        <f t="shared" si="77"/>
        <v>99.956241757680942</v>
      </c>
      <c r="EK66" s="2">
        <f t="shared" si="77"/>
        <v>101.54768433519966</v>
      </c>
      <c r="EL66" s="2">
        <f t="shared" si="77"/>
        <v>99.684844022278781</v>
      </c>
      <c r="EM66" s="2">
        <f t="shared" si="77"/>
        <v>104.58224675701558</v>
      </c>
      <c r="EN66" s="2">
        <f t="shared" si="77"/>
        <v>103.09664781420764</v>
      </c>
      <c r="EO66" s="2">
        <f t="shared" si="77"/>
        <v>115.29417981520966</v>
      </c>
      <c r="EQ66" s="2">
        <f t="shared" si="78"/>
        <v>99.45113078949349</v>
      </c>
      <c r="ER66" s="2">
        <f t="shared" si="78"/>
        <v>96.278425896912964</v>
      </c>
      <c r="ES66" s="2">
        <f t="shared" si="78"/>
        <v>94.994737589392741</v>
      </c>
      <c r="ET66" s="2">
        <f t="shared" si="78"/>
        <v>96.520083792360637</v>
      </c>
      <c r="EU66" s="2">
        <f t="shared" si="78"/>
        <v>96.57414964346647</v>
      </c>
      <c r="EV66" s="2">
        <f t="shared" si="78"/>
        <v>96.599342822455711</v>
      </c>
      <c r="EW66" s="2">
        <f t="shared" si="78"/>
        <v>99.456007290745902</v>
      </c>
      <c r="EX66" s="2">
        <f t="shared" si="78"/>
        <v>97.312694599454559</v>
      </c>
      <c r="EY66" s="2">
        <f t="shared" si="78"/>
        <v>100.39031459772136</v>
      </c>
      <c r="EZ66" s="2">
        <f t="shared" si="78"/>
        <v>100.90243335232053</v>
      </c>
      <c r="FA66" s="2">
        <f t="shared" si="78"/>
        <v>101.22491434038916</v>
      </c>
      <c r="FB66" s="2">
        <f t="shared" si="78"/>
        <v>99.868221900164414</v>
      </c>
      <c r="FC66" s="2">
        <f t="shared" si="78"/>
        <v>104.00232189265022</v>
      </c>
      <c r="FD66" s="2">
        <f t="shared" si="78"/>
        <v>105.0328448229934</v>
      </c>
      <c r="FE66" s="2">
        <f t="shared" si="78"/>
        <v>114.01060941087239</v>
      </c>
      <c r="FG66" s="2">
        <f t="shared" si="79"/>
        <v>0.4421106779051695</v>
      </c>
      <c r="FH66" s="2">
        <f t="shared" si="79"/>
        <v>0.42619558394364576</v>
      </c>
      <c r="FI66" s="2">
        <f t="shared" si="79"/>
        <v>0.44543427409475594</v>
      </c>
      <c r="FJ66" s="2">
        <f t="shared" si="79"/>
        <v>0.4444000862751773</v>
      </c>
      <c r="FK66" s="2">
        <f t="shared" si="79"/>
        <v>0.42399886614923288</v>
      </c>
      <c r="FL66" s="2">
        <f t="shared" si="79"/>
        <v>0.41968448497754851</v>
      </c>
      <c r="FM66" s="2">
        <f t="shared" si="79"/>
        <v>0.42521135547702815</v>
      </c>
      <c r="FN66" s="2">
        <f t="shared" si="79"/>
        <v>0.4319172359476024</v>
      </c>
      <c r="FO66" s="2">
        <f t="shared" si="79"/>
        <v>0.41815322766801133</v>
      </c>
      <c r="FP66" s="2">
        <f t="shared" si="79"/>
        <v>0.43670791438060508</v>
      </c>
      <c r="FQ66" s="2">
        <f t="shared" si="79"/>
        <v>0.39488189062290063</v>
      </c>
      <c r="FR66" s="2">
        <f t="shared" si="79"/>
        <v>0.41369252088516056</v>
      </c>
      <c r="FS66" s="2">
        <f t="shared" si="79"/>
        <v>0.40621179551242448</v>
      </c>
      <c r="FT66" s="2">
        <f t="shared" si="79"/>
        <v>0.40399821010976494</v>
      </c>
      <c r="FU66" s="2">
        <f t="shared" si="79"/>
        <v>0.33631562484751426</v>
      </c>
      <c r="FW66" s="2">
        <f t="shared" si="67"/>
        <v>1.0694448530608682E-4</v>
      </c>
      <c r="FX66" s="2">
        <f t="shared" si="67"/>
        <v>1.2426184069332371E-4</v>
      </c>
      <c r="FY66" s="2">
        <f t="shared" si="67"/>
        <v>1.3494687883591725E-4</v>
      </c>
      <c r="FZ66" s="2">
        <f t="shared" si="67"/>
        <v>1.2361165600549215E-4</v>
      </c>
      <c r="GA66" s="2">
        <f t="shared" si="67"/>
        <v>1.2934409325006879E-4</v>
      </c>
      <c r="GB66" s="2">
        <f t="shared" si="67"/>
        <v>1.3138480195306438E-4</v>
      </c>
      <c r="GC66" s="2">
        <f t="shared" si="67"/>
        <v>1.5345076797090363E-4</v>
      </c>
      <c r="GD66" s="2">
        <f t="shared" si="67"/>
        <v>1.8271847860737802E-4</v>
      </c>
      <c r="GE66" s="2">
        <f t="shared" si="67"/>
        <v>1.6716366716735119E-4</v>
      </c>
      <c r="GF66" s="2">
        <f t="shared" si="67"/>
        <v>1.6838378508143473E-4</v>
      </c>
      <c r="GG66" s="2">
        <f t="shared" si="67"/>
        <v>1.4730300822223588E-4</v>
      </c>
      <c r="GH66" s="2">
        <f t="shared" si="67"/>
        <v>1.2544987650889094E-4</v>
      </c>
      <c r="GI66" s="2">
        <f t="shared" si="67"/>
        <v>1.2111164752502828E-4</v>
      </c>
      <c r="GJ66" s="2">
        <f t="shared" si="67"/>
        <v>1.1381373751140208E-4</v>
      </c>
      <c r="GK66" s="2">
        <f t="shared" si="67"/>
        <v>8.9051852943952445E-5</v>
      </c>
      <c r="GM66" s="86">
        <f t="shared" si="68"/>
        <v>4.2838534819783043E-3</v>
      </c>
      <c r="GN66" s="86">
        <f t="shared" si="68"/>
        <v>3.2661682135343927E-3</v>
      </c>
      <c r="GO66" s="86">
        <f t="shared" si="68"/>
        <v>4.6214202737283518E-3</v>
      </c>
      <c r="GP66" s="86">
        <f t="shared" si="68"/>
        <v>4.5826194970786088E-3</v>
      </c>
      <c r="GQ66" s="86">
        <f t="shared" si="68"/>
        <v>2.7136230483639679E-3</v>
      </c>
      <c r="GR66" s="86">
        <f t="shared" si="68"/>
        <v>2.5736570296184132E-3</v>
      </c>
      <c r="GS66" s="86">
        <f t="shared" si="68"/>
        <v>2.6833323406072972E-3</v>
      </c>
      <c r="GT66" s="86">
        <f t="shared" si="68"/>
        <v>3.2243806903865893E-3</v>
      </c>
      <c r="GU66" s="86">
        <f t="shared" si="68"/>
        <v>2.3720855674305699E-3</v>
      </c>
      <c r="GV66" s="86">
        <f t="shared" si="68"/>
        <v>3.6679408033735662E-3</v>
      </c>
      <c r="GW66" s="86">
        <f t="shared" si="68"/>
        <v>1.1227141509632334E-3</v>
      </c>
      <c r="GX66" s="86">
        <f t="shared" si="68"/>
        <v>2.1226756369031831E-3</v>
      </c>
      <c r="GY66" s="86">
        <f t="shared" si="68"/>
        <v>1.550907117268736E-3</v>
      </c>
      <c r="GZ66" s="86">
        <f t="shared" si="68"/>
        <v>1.4030219853725212E-3</v>
      </c>
      <c r="HA66" s="86">
        <f t="shared" si="68"/>
        <v>7.1467474010687904E-5</v>
      </c>
      <c r="HC66" s="86">
        <f t="shared" si="73"/>
        <v>3.742685411721671E-9</v>
      </c>
      <c r="HD66" s="86">
        <f t="shared" si="69"/>
        <v>1.4148711072318904E-10</v>
      </c>
      <c r="HE66" s="86">
        <f t="shared" si="69"/>
        <v>1.5288435337200591E-10</v>
      </c>
      <c r="HF66" s="86">
        <f t="shared" si="69"/>
        <v>2.6379385068871811E-11</v>
      </c>
      <c r="HG66" s="86">
        <f t="shared" si="69"/>
        <v>1.6525838444345319E-11</v>
      </c>
      <c r="HH66" s="86">
        <f t="shared" si="69"/>
        <v>1.0320085884384752E-11</v>
      </c>
      <c r="HI66" s="86">
        <f t="shared" si="69"/>
        <v>3.1267004429705667E-11</v>
      </c>
      <c r="HJ66" s="86">
        <f t="shared" si="69"/>
        <v>8.3654850061397751E-11</v>
      </c>
      <c r="HK66" s="86">
        <f t="shared" si="69"/>
        <v>4.3381947478436997E-11</v>
      </c>
      <c r="HL66" s="86">
        <f t="shared" si="69"/>
        <v>3.5546383919424863E-11</v>
      </c>
      <c r="HM66" s="86">
        <f t="shared" si="69"/>
        <v>3.0432133692772893E-12</v>
      </c>
      <c r="HN66" s="86">
        <f t="shared" si="69"/>
        <v>1.1152450672966911E-11</v>
      </c>
      <c r="HO66" s="86">
        <f t="shared" si="69"/>
        <v>8.6487536748447364E-12</v>
      </c>
      <c r="HP66" s="86">
        <f t="shared" si="69"/>
        <v>3.3590107786523868E-12</v>
      </c>
      <c r="HQ66" s="86">
        <f t="shared" si="69"/>
        <v>1.855230833148205E-17</v>
      </c>
      <c r="HS66" s="86">
        <f t="shared" si="70"/>
        <v>8.6298021540602968E-73</v>
      </c>
      <c r="HT66" s="86">
        <f t="shared" si="70"/>
        <v>1.9267370171763699E-81</v>
      </c>
      <c r="HU66" s="86">
        <f t="shared" si="70"/>
        <v>1.8078420886364553E-84</v>
      </c>
      <c r="HV66" s="86">
        <f t="shared" si="70"/>
        <v>2.8140819813016307E-92</v>
      </c>
      <c r="HW66" s="86">
        <f t="shared" si="70"/>
        <v>4.2963209228551614E-96</v>
      </c>
      <c r="HX66" s="86">
        <f t="shared" si="70"/>
        <v>1.6518192855688765E-97</v>
      </c>
      <c r="HY66" s="86">
        <f t="shared" si="70"/>
        <v>1.744006841087627E-95</v>
      </c>
      <c r="HZ66" s="86">
        <f t="shared" si="70"/>
        <v>6.5640845237742918E-90</v>
      </c>
      <c r="IA66" s="86">
        <f t="shared" si="70"/>
        <v>1.437328767841646E-91</v>
      </c>
      <c r="IB66" s="86">
        <f t="shared" si="70"/>
        <v>6.6377280036169451E-93</v>
      </c>
      <c r="IC66" s="86">
        <f t="shared" si="70"/>
        <v>5.3544933808826582E-104</v>
      </c>
      <c r="ID66" s="86">
        <f t="shared" si="70"/>
        <v>8.9487862401805296E-99</v>
      </c>
      <c r="IE66" s="86">
        <f t="shared" si="70"/>
        <v>2.6800544786066531E-100</v>
      </c>
      <c r="IF66" s="86">
        <f t="shared" si="70"/>
        <v>4.7494013610728219E-55</v>
      </c>
      <c r="IG66" s="86">
        <f t="shared" si="70"/>
        <v>3.1216677884627057E-37</v>
      </c>
      <c r="II66" s="86">
        <f t="shared" si="71"/>
        <v>1.1724948476198329E-114</v>
      </c>
      <c r="IJ66" s="86">
        <f t="shared" si="71"/>
        <v>3.564281666922723E-130</v>
      </c>
      <c r="IK66" s="86">
        <f t="shared" si="71"/>
        <v>2.2881007762752446E-135</v>
      </c>
      <c r="IL66" s="86">
        <f t="shared" si="71"/>
        <v>1.5846361816115394E-148</v>
      </c>
      <c r="IM66" s="86">
        <f t="shared" si="71"/>
        <v>7.8233053273575317E-155</v>
      </c>
      <c r="IN66" s="86">
        <f t="shared" si="71"/>
        <v>1.9474197770760139E-155</v>
      </c>
      <c r="IO66" s="86">
        <f t="shared" si="71"/>
        <v>2.5937460245459349E-152</v>
      </c>
      <c r="IP66" s="86">
        <f t="shared" si="71"/>
        <v>2.927481237601647E-141</v>
      </c>
      <c r="IQ66" s="86">
        <f t="shared" si="71"/>
        <v>7.8934939469258404E-144</v>
      </c>
      <c r="IR66" s="86">
        <f t="shared" si="71"/>
        <v>2.9256652898620096E-149</v>
      </c>
      <c r="IS66" s="86">
        <f t="shared" si="71"/>
        <v>2.9922360747019253E-167</v>
      </c>
      <c r="IT66" s="86">
        <f t="shared" si="71"/>
        <v>1.0913691742939427E-158</v>
      </c>
      <c r="IU66" s="86">
        <f t="shared" si="71"/>
        <v>6.932604510636525E-161</v>
      </c>
      <c r="IV66" s="86">
        <f t="shared" si="71"/>
        <v>4.6100583275470568E-167</v>
      </c>
      <c r="IW66" s="86">
        <f t="shared" si="71"/>
        <v>2.3649301232638021E-92</v>
      </c>
      <c r="IY66" s="86">
        <f t="shared" si="72"/>
        <v>4.2838572246637159E-3</v>
      </c>
      <c r="IZ66" s="86">
        <f t="shared" si="72"/>
        <v>3.2661683550215034E-3</v>
      </c>
      <c r="JA66" s="86">
        <f t="shared" si="72"/>
        <v>4.6214204266127054E-3</v>
      </c>
      <c r="JB66" s="86">
        <f t="shared" si="72"/>
        <v>4.5826195234579935E-3</v>
      </c>
      <c r="JC66" s="86">
        <f t="shared" si="72"/>
        <v>2.7136230648898063E-3</v>
      </c>
      <c r="JD66" s="86">
        <f t="shared" si="72"/>
        <v>2.5736570399384992E-3</v>
      </c>
      <c r="JE66" s="86">
        <f t="shared" si="72"/>
        <v>2.6833323718743018E-3</v>
      </c>
      <c r="JF66" s="86">
        <f t="shared" si="72"/>
        <v>3.2243807740414392E-3</v>
      </c>
      <c r="JG66" s="86">
        <f t="shared" si="72"/>
        <v>2.3720856108125172E-3</v>
      </c>
      <c r="JH66" s="86">
        <f t="shared" si="72"/>
        <v>3.6679408389199502E-3</v>
      </c>
      <c r="JI66" s="86">
        <f t="shared" si="72"/>
        <v>1.1227141540064468E-3</v>
      </c>
      <c r="JJ66" s="86">
        <f t="shared" si="72"/>
        <v>2.1226756480556335E-3</v>
      </c>
      <c r="JK66" s="86">
        <f t="shared" si="72"/>
        <v>1.5509071259174896E-3</v>
      </c>
      <c r="JL66" s="86">
        <f t="shared" si="72"/>
        <v>1.4030219887315319E-3</v>
      </c>
      <c r="JM66" s="86">
        <f t="shared" si="72"/>
        <v>7.1467474010706458E-5</v>
      </c>
    </row>
    <row r="67" spans="2:273" x14ac:dyDescent="0.25">
      <c r="B67" s="2">
        <v>40</v>
      </c>
      <c r="C67" s="37">
        <v>108.145</v>
      </c>
      <c r="D67" s="37">
        <v>106.717</v>
      </c>
      <c r="E67" s="37">
        <v>106.03400000000001</v>
      </c>
      <c r="F67" s="37">
        <v>104.339</v>
      </c>
      <c r="G67" s="37">
        <v>102.508</v>
      </c>
      <c r="H67" s="37">
        <v>103.08499999999999</v>
      </c>
      <c r="I67" s="37">
        <v>106.441</v>
      </c>
      <c r="J67" s="37">
        <v>105.458</v>
      </c>
      <c r="K67" s="37">
        <v>106.797</v>
      </c>
      <c r="L67" s="37">
        <v>107.35599999999999</v>
      </c>
      <c r="M67" s="37">
        <v>105.5</v>
      </c>
      <c r="N67" s="37">
        <v>107.586</v>
      </c>
      <c r="O67" s="37">
        <v>111.175</v>
      </c>
      <c r="P67" s="37">
        <v>110.828</v>
      </c>
      <c r="Q67" s="37">
        <v>111.298</v>
      </c>
      <c r="S67" s="4">
        <f t="shared" si="74"/>
        <v>108.00473271408856</v>
      </c>
      <c r="T67" s="4">
        <f t="shared" si="74"/>
        <v>103.93338676906535</v>
      </c>
      <c r="U67" s="4">
        <f t="shared" si="74"/>
        <v>104.83631777407592</v>
      </c>
      <c r="V67" s="4">
        <f t="shared" si="74"/>
        <v>103.98048591704209</v>
      </c>
      <c r="W67" s="4">
        <f t="shared" si="74"/>
        <v>103.50213346562315</v>
      </c>
      <c r="X67" s="4">
        <f t="shared" si="74"/>
        <v>103.18621511468707</v>
      </c>
      <c r="Y67" s="4">
        <f t="shared" si="74"/>
        <v>105.13343190503043</v>
      </c>
      <c r="Z67" s="4">
        <f t="shared" si="74"/>
        <v>105.46066337169354</v>
      </c>
      <c r="AA67" s="4">
        <f t="shared" si="74"/>
        <v>106.03077741420103</v>
      </c>
      <c r="AB67" s="4">
        <f t="shared" si="74"/>
        <v>106.79612494986735</v>
      </c>
      <c r="AC67" s="4">
        <f t="shared" si="74"/>
        <v>105.97476844820835</v>
      </c>
      <c r="AD67" s="4">
        <f t="shared" si="74"/>
        <v>105.44331555212368</v>
      </c>
      <c r="AE67" s="4">
        <f t="shared" si="74"/>
        <v>109.62674129409339</v>
      </c>
      <c r="AF67" s="4">
        <f t="shared" si="74"/>
        <v>108.09011873582187</v>
      </c>
      <c r="AG67" s="4">
        <f t="shared" si="74"/>
        <v>112.78464117738019</v>
      </c>
      <c r="AI67" s="4">
        <f t="shared" si="75"/>
        <v>0.14026728591143467</v>
      </c>
      <c r="AJ67" s="4">
        <f t="shared" si="75"/>
        <v>2.7836132309346482</v>
      </c>
      <c r="AK67" s="4">
        <f t="shared" si="75"/>
        <v>1.1976822259240834</v>
      </c>
      <c r="AL67" s="4">
        <f t="shared" si="75"/>
        <v>0.35851408295791032</v>
      </c>
      <c r="AM67" s="4">
        <f t="shared" si="75"/>
        <v>-0.99413346562315041</v>
      </c>
      <c r="AN67" s="4">
        <f t="shared" si="75"/>
        <v>-0.10121511468707922</v>
      </c>
      <c r="AO67" s="4">
        <f t="shared" si="75"/>
        <v>1.3075680949695681</v>
      </c>
      <c r="AP67" s="4">
        <f t="shared" si="75"/>
        <v>-2.6633716935435814E-3</v>
      </c>
      <c r="AQ67" s="4">
        <f t="shared" si="75"/>
        <v>0.76622258579897107</v>
      </c>
      <c r="AR67" s="4">
        <f t="shared" si="75"/>
        <v>0.55987505013264638</v>
      </c>
      <c r="AS67" s="4">
        <f t="shared" si="75"/>
        <v>-0.4747684482083514</v>
      </c>
      <c r="AT67" s="4">
        <f t="shared" si="75"/>
        <v>2.1426844478763201</v>
      </c>
      <c r="AU67" s="4">
        <f t="shared" si="75"/>
        <v>1.5482587059066049</v>
      </c>
      <c r="AV67" s="4">
        <f t="shared" si="75"/>
        <v>2.737881264178128</v>
      </c>
      <c r="AW67" s="4">
        <f t="shared" si="75"/>
        <v>-1.4866411773801929</v>
      </c>
      <c r="AY67" s="2">
        <f t="shared" si="65"/>
        <v>103.90664853111501</v>
      </c>
      <c r="AZ67" s="2">
        <f t="shared" si="65"/>
        <v>100.64917922317214</v>
      </c>
      <c r="BA67" s="2">
        <f t="shared" si="65"/>
        <v>100.20646792957572</v>
      </c>
      <c r="BB67" s="2">
        <f t="shared" si="65"/>
        <v>99.402662097899153</v>
      </c>
      <c r="BC67" s="2">
        <f t="shared" si="65"/>
        <v>100.53011079398144</v>
      </c>
      <c r="BD67" s="2">
        <f t="shared" si="65"/>
        <v>100.40458457150345</v>
      </c>
      <c r="BE67" s="2">
        <f t="shared" si="65"/>
        <v>102.20897728830967</v>
      </c>
      <c r="BF67" s="2">
        <f t="shared" si="65"/>
        <v>102.21388610036924</v>
      </c>
      <c r="BG67" s="2">
        <f t="shared" si="65"/>
        <v>103.48869821505738</v>
      </c>
      <c r="BH67" s="2">
        <f t="shared" si="65"/>
        <v>103.22848781292093</v>
      </c>
      <c r="BI67" s="2">
        <f t="shared" si="65"/>
        <v>104.57443400937879</v>
      </c>
      <c r="BJ67" s="2">
        <f t="shared" si="65"/>
        <v>103.16146942429344</v>
      </c>
      <c r="BK67" s="2">
        <f t="shared" si="65"/>
        <v>107.78158777603265</v>
      </c>
      <c r="BL67" s="2">
        <f t="shared" si="65"/>
        <v>106.45604641092815</v>
      </c>
      <c r="BM67" s="2">
        <f t="shared" si="65"/>
        <v>112.67609417025919</v>
      </c>
      <c r="BO67" s="2">
        <f t="shared" si="10"/>
        <v>108.145</v>
      </c>
      <c r="BP67" s="2">
        <f t="shared" si="11"/>
        <v>106.717</v>
      </c>
      <c r="BQ67" s="2">
        <f t="shared" si="12"/>
        <v>106.03400000000001</v>
      </c>
      <c r="BR67" s="2">
        <f t="shared" si="13"/>
        <v>104.339</v>
      </c>
      <c r="BS67" s="2">
        <f t="shared" si="14"/>
        <v>102.508</v>
      </c>
      <c r="BT67" s="2">
        <f t="shared" si="15"/>
        <v>103.08499999999999</v>
      </c>
      <c r="BU67" s="2">
        <f t="shared" si="16"/>
        <v>106.441</v>
      </c>
      <c r="BV67" s="2">
        <f t="shared" si="17"/>
        <v>105.458</v>
      </c>
      <c r="BW67" s="2">
        <f t="shared" si="18"/>
        <v>106.797</v>
      </c>
      <c r="BX67" s="2">
        <f t="shared" si="19"/>
        <v>107.35599999999999</v>
      </c>
      <c r="BY67" s="2">
        <f t="shared" si="20"/>
        <v>105.5</v>
      </c>
      <c r="BZ67" s="2">
        <f t="shared" si="21"/>
        <v>107.586</v>
      </c>
      <c r="CA67" s="2">
        <f t="shared" si="22"/>
        <v>111.175</v>
      </c>
      <c r="CB67" s="2">
        <f t="shared" si="23"/>
        <v>110.828</v>
      </c>
      <c r="CC67" s="2">
        <f t="shared" si="24"/>
        <v>111.298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105.10906477732794</v>
      </c>
      <c r="DL67" s="2">
        <f t="shared" si="76"/>
        <v>103.09257611336034</v>
      </c>
      <c r="DM67" s="2">
        <f t="shared" si="76"/>
        <v>103.58821052631581</v>
      </c>
      <c r="DN67" s="2">
        <f t="shared" si="76"/>
        <v>101.73933333333336</v>
      </c>
      <c r="DO67" s="2">
        <f t="shared" si="76"/>
        <v>101.69939549549549</v>
      </c>
      <c r="DP67" s="2">
        <f t="shared" si="76"/>
        <v>102.82086652441917</v>
      </c>
      <c r="DQ67" s="2">
        <f t="shared" si="76"/>
        <v>105.07238599439776</v>
      </c>
      <c r="DR67" s="2">
        <f t="shared" si="76"/>
        <v>105.09249987129988</v>
      </c>
      <c r="DS67" s="2">
        <f t="shared" si="76"/>
        <v>106.59650071123757</v>
      </c>
      <c r="DT67" s="2">
        <f t="shared" si="76"/>
        <v>106.10694807965859</v>
      </c>
      <c r="DU67" s="2">
        <f t="shared" si="76"/>
        <v>106.83827328431371</v>
      </c>
      <c r="DV67" s="2">
        <f t="shared" si="76"/>
        <v>105.93749751179747</v>
      </c>
      <c r="DW67" s="2">
        <f t="shared" si="76"/>
        <v>110.28499754901959</v>
      </c>
      <c r="DX67" s="2">
        <f t="shared" si="76"/>
        <v>109.0198426916221</v>
      </c>
      <c r="DY67" s="2">
        <f t="shared" si="76"/>
        <v>111.32332926332926</v>
      </c>
      <c r="EA67" s="2">
        <f t="shared" si="77"/>
        <v>102.52365511889238</v>
      </c>
      <c r="EB67" s="2">
        <f t="shared" si="77"/>
        <v>97.649439229534508</v>
      </c>
      <c r="EC67" s="2">
        <f t="shared" si="77"/>
        <v>96.367121235860608</v>
      </c>
      <c r="ED67" s="2">
        <f t="shared" si="77"/>
        <v>96.738442467860352</v>
      </c>
      <c r="EE67" s="2">
        <f t="shared" si="77"/>
        <v>99.082240091970249</v>
      </c>
      <c r="EF67" s="2">
        <f t="shared" si="77"/>
        <v>97.357747677351867</v>
      </c>
      <c r="EG67" s="2">
        <f t="shared" si="77"/>
        <v>98.678628560068617</v>
      </c>
      <c r="EH67" s="2">
        <f t="shared" si="77"/>
        <v>98.76157488628256</v>
      </c>
      <c r="EI67" s="2">
        <f t="shared" si="77"/>
        <v>99.544486137456147</v>
      </c>
      <c r="EJ67" s="2">
        <f t="shared" si="77"/>
        <v>99.841990864550397</v>
      </c>
      <c r="EK67" s="2">
        <f t="shared" si="77"/>
        <v>101.41068819602535</v>
      </c>
      <c r="EL67" s="2">
        <f t="shared" si="77"/>
        <v>99.573254062193826</v>
      </c>
      <c r="EM67" s="2">
        <f t="shared" si="77"/>
        <v>104.44434356771815</v>
      </c>
      <c r="EN67" s="2">
        <f t="shared" si="77"/>
        <v>103.00602502732241</v>
      </c>
      <c r="EO67" s="2">
        <f t="shared" si="77"/>
        <v>115.11109132906894</v>
      </c>
      <c r="EQ67" s="2">
        <f t="shared" si="78"/>
        <v>99.343846218107927</v>
      </c>
      <c r="ER67" s="2">
        <f t="shared" si="78"/>
        <v>96.16242127559012</v>
      </c>
      <c r="ES67" s="2">
        <f t="shared" si="78"/>
        <v>94.89503908101139</v>
      </c>
      <c r="ET67" s="2">
        <f t="shared" si="78"/>
        <v>96.408026049333344</v>
      </c>
      <c r="EU67" s="2">
        <f t="shared" si="78"/>
        <v>96.465812451506309</v>
      </c>
      <c r="EV67" s="2">
        <f t="shared" si="78"/>
        <v>96.503248576631634</v>
      </c>
      <c r="EW67" s="2">
        <f t="shared" si="78"/>
        <v>99.348091316826611</v>
      </c>
      <c r="EX67" s="2">
        <f t="shared" si="78"/>
        <v>97.236429538166462</v>
      </c>
      <c r="EY67" s="2">
        <f t="shared" si="78"/>
        <v>100.27975042921075</v>
      </c>
      <c r="EZ67" s="2">
        <f t="shared" si="78"/>
        <v>100.77077814402998</v>
      </c>
      <c r="FA67" s="2">
        <f t="shared" si="78"/>
        <v>101.09200973416759</v>
      </c>
      <c r="FB67" s="2">
        <f t="shared" si="78"/>
        <v>99.753523658248653</v>
      </c>
      <c r="FC67" s="2">
        <f t="shared" si="78"/>
        <v>103.87410863845297</v>
      </c>
      <c r="FD67" s="2">
        <f t="shared" si="78"/>
        <v>104.90981087441882</v>
      </c>
      <c r="FE67" s="2">
        <f t="shared" si="78"/>
        <v>113.84817371351046</v>
      </c>
      <c r="FG67" s="2">
        <f t="shared" si="79"/>
        <v>0.46493342919352176</v>
      </c>
      <c r="FH67" s="2">
        <f t="shared" si="79"/>
        <v>0.4488577704315318</v>
      </c>
      <c r="FI67" s="2">
        <f t="shared" si="79"/>
        <v>0.46828458214479146</v>
      </c>
      <c r="FJ67" s="2">
        <f t="shared" si="79"/>
        <v>0.46724204047126489</v>
      </c>
      <c r="FK67" s="2">
        <f t="shared" si="79"/>
        <v>0.44663516542051845</v>
      </c>
      <c r="FL67" s="2">
        <f t="shared" si="79"/>
        <v>0.44226730599958514</v>
      </c>
      <c r="FM67" s="2">
        <f t="shared" si="79"/>
        <v>0.44786205522654798</v>
      </c>
      <c r="FN67" s="2">
        <f t="shared" si="79"/>
        <v>0.45464260358420733</v>
      </c>
      <c r="FO67" s="2">
        <f t="shared" si="79"/>
        <v>0.44071622783105263</v>
      </c>
      <c r="FP67" s="2">
        <f t="shared" si="79"/>
        <v>0.45948146911760795</v>
      </c>
      <c r="FQ67" s="2">
        <f t="shared" si="79"/>
        <v>0.4170893256647551</v>
      </c>
      <c r="FR67" s="2">
        <f t="shared" si="79"/>
        <v>0.43619526905595368</v>
      </c>
      <c r="FS67" s="2">
        <f t="shared" si="79"/>
        <v>0.42860509401999619</v>
      </c>
      <c r="FT67" s="2">
        <f t="shared" si="79"/>
        <v>0.42635710006530436</v>
      </c>
      <c r="FU67" s="2">
        <f t="shared" si="79"/>
        <v>0.35717349663968673</v>
      </c>
      <c r="FW67" s="2">
        <f t="shared" si="67"/>
        <v>1.172610864581482E-4</v>
      </c>
      <c r="FX67" s="2">
        <f t="shared" si="67"/>
        <v>1.3624876550658699E-4</v>
      </c>
      <c r="FY67" s="2">
        <f t="shared" si="67"/>
        <v>1.4796438386900735E-4</v>
      </c>
      <c r="FZ67" s="2">
        <f t="shared" si="67"/>
        <v>1.3553586922149371E-4</v>
      </c>
      <c r="GA67" s="2">
        <f t="shared" si="67"/>
        <v>1.4182120827809121E-4</v>
      </c>
      <c r="GB67" s="2">
        <f t="shared" si="67"/>
        <v>1.4405874459080093E-4</v>
      </c>
      <c r="GC67" s="2">
        <f t="shared" si="67"/>
        <v>1.6825293033522403E-4</v>
      </c>
      <c r="GD67" s="2">
        <f t="shared" si="67"/>
        <v>2.0034329610385808E-4</v>
      </c>
      <c r="GE67" s="2">
        <f t="shared" si="67"/>
        <v>1.8328836022598477E-4</v>
      </c>
      <c r="GF67" s="2">
        <f t="shared" si="67"/>
        <v>1.8462614960687801E-4</v>
      </c>
      <c r="GG67" s="2">
        <f t="shared" si="67"/>
        <v>1.6151224140615683E-4</v>
      </c>
      <c r="GH67" s="2">
        <f t="shared" si="67"/>
        <v>1.3755138949193144E-4</v>
      </c>
      <c r="GI67" s="2">
        <f t="shared" si="67"/>
        <v>1.3279472915245986E-4</v>
      </c>
      <c r="GJ67" s="2">
        <f t="shared" si="67"/>
        <v>1.2479291130875115E-4</v>
      </c>
      <c r="GK67" s="2">
        <f t="shared" si="67"/>
        <v>9.7642576176932864E-5</v>
      </c>
      <c r="GM67" s="86">
        <f t="shared" si="68"/>
        <v>6.621267705061034E-3</v>
      </c>
      <c r="GN67" s="86">
        <f t="shared" si="68"/>
        <v>5.0352251144674337E-3</v>
      </c>
      <c r="GO67" s="86">
        <f t="shared" si="68"/>
        <v>7.0889976339005298E-3</v>
      </c>
      <c r="GP67" s="86">
        <f t="shared" si="68"/>
        <v>7.0001622597572677E-3</v>
      </c>
      <c r="GQ67" s="86">
        <f t="shared" si="68"/>
        <v>4.3911791984096293E-3</v>
      </c>
      <c r="GR67" s="86">
        <f t="shared" si="68"/>
        <v>4.1267635864480016E-3</v>
      </c>
      <c r="GS67" s="86">
        <f t="shared" si="68"/>
        <v>4.3924616449522828E-3</v>
      </c>
      <c r="GT67" s="86">
        <f t="shared" si="68"/>
        <v>5.1777369794652889E-3</v>
      </c>
      <c r="GU67" s="86">
        <f t="shared" si="68"/>
        <v>3.866275032724627E-3</v>
      </c>
      <c r="GV67" s="86">
        <f t="shared" si="68"/>
        <v>5.8031794261963043E-3</v>
      </c>
      <c r="GW67" s="86">
        <f t="shared" si="68"/>
        <v>1.9727987228920453E-3</v>
      </c>
      <c r="GX67" s="86">
        <f t="shared" si="68"/>
        <v>3.4857485182475524E-3</v>
      </c>
      <c r="GY67" s="86">
        <f t="shared" si="68"/>
        <v>2.667544928890762E-3</v>
      </c>
      <c r="GZ67" s="86">
        <f t="shared" si="68"/>
        <v>2.448508910630102E-3</v>
      </c>
      <c r="HA67" s="86">
        <f t="shared" si="68"/>
        <v>1.6195264383151432E-4</v>
      </c>
      <c r="HC67" s="86">
        <f t="shared" si="73"/>
        <v>8.8310354583581178E-9</v>
      </c>
      <c r="HD67" s="86">
        <f t="shared" si="69"/>
        <v>3.8802862124700704E-10</v>
      </c>
      <c r="HE67" s="86">
        <f t="shared" si="69"/>
        <v>4.3099796447627772E-10</v>
      </c>
      <c r="HF67" s="86">
        <f t="shared" si="69"/>
        <v>8.0691674183386696E-11</v>
      </c>
      <c r="HG67" s="86">
        <f t="shared" si="69"/>
        <v>5.264788959659262E-11</v>
      </c>
      <c r="HH67" s="86">
        <f t="shared" si="69"/>
        <v>3.3398001301912928E-11</v>
      </c>
      <c r="HI67" s="86">
        <f t="shared" si="69"/>
        <v>9.9295728020957265E-11</v>
      </c>
      <c r="HJ67" s="86">
        <f t="shared" si="69"/>
        <v>2.5402875280312098E-10</v>
      </c>
      <c r="HK67" s="86">
        <f t="shared" si="69"/>
        <v>1.3372606665312726E-10</v>
      </c>
      <c r="HL67" s="86">
        <f t="shared" si="69"/>
        <v>1.1257330090192974E-10</v>
      </c>
      <c r="HM67" s="86">
        <f t="shared" si="69"/>
        <v>1.077682473203539E-11</v>
      </c>
      <c r="HN67" s="86">
        <f t="shared" si="69"/>
        <v>3.6247600144468388E-11</v>
      </c>
      <c r="HO67" s="86">
        <f t="shared" si="69"/>
        <v>2.8385579183938943E-11</v>
      </c>
      <c r="HP67" s="86">
        <f t="shared" si="69"/>
        <v>1.158014442990596E-11</v>
      </c>
      <c r="HQ67" s="86">
        <f t="shared" si="69"/>
        <v>1.1400729687231624E-16</v>
      </c>
      <c r="HS67" s="86">
        <f t="shared" si="70"/>
        <v>7.3484213444221213E-71</v>
      </c>
      <c r="HT67" s="86">
        <f t="shared" si="70"/>
        <v>3.1688889076205069E-79</v>
      </c>
      <c r="HU67" s="86">
        <f t="shared" si="70"/>
        <v>3.8126340426091816E-82</v>
      </c>
      <c r="HV67" s="86">
        <f t="shared" si="70"/>
        <v>9.3901834137469453E-90</v>
      </c>
      <c r="HW67" s="86">
        <f t="shared" si="70"/>
        <v>1.8923329233478022E-93</v>
      </c>
      <c r="HX67" s="86">
        <f t="shared" si="70"/>
        <v>7.7905691303958993E-95</v>
      </c>
      <c r="HY67" s="86">
        <f t="shared" si="70"/>
        <v>8.048331771514929E-93</v>
      </c>
      <c r="HZ67" s="86">
        <f t="shared" si="70"/>
        <v>2.2620768869808987E-87</v>
      </c>
      <c r="IA67" s="86">
        <f t="shared" si="70"/>
        <v>5.1982037561264167E-89</v>
      </c>
      <c r="IB67" s="86">
        <f t="shared" si="70"/>
        <v>2.8187871644567229E-90</v>
      </c>
      <c r="IC67" s="86">
        <f t="shared" si="70"/>
        <v>4.2895673818765528E-101</v>
      </c>
      <c r="ID67" s="86">
        <f t="shared" si="70"/>
        <v>4.5429957458285022E-96</v>
      </c>
      <c r="IE67" s="86">
        <f t="shared" si="70"/>
        <v>1.4563236557002106E-97</v>
      </c>
      <c r="IF67" s="86">
        <f t="shared" si="70"/>
        <v>1.3326951481844814E-53</v>
      </c>
      <c r="IG67" s="86">
        <f t="shared" si="70"/>
        <v>2.7090725431543441E-36</v>
      </c>
      <c r="II67" s="86">
        <f t="shared" si="71"/>
        <v>2.1287233153215907E-112</v>
      </c>
      <c r="IJ67" s="86">
        <f t="shared" si="71"/>
        <v>1.4592844740964218E-127</v>
      </c>
      <c r="IK67" s="86">
        <f t="shared" si="71"/>
        <v>1.2656603633475875E-132</v>
      </c>
      <c r="IL67" s="86">
        <f t="shared" si="71"/>
        <v>1.5267354002640998E-145</v>
      </c>
      <c r="IM67" s="86">
        <f t="shared" si="71"/>
        <v>1.0499304121324926E-151</v>
      </c>
      <c r="IN67" s="86">
        <f t="shared" si="71"/>
        <v>2.7229948457584897E-152</v>
      </c>
      <c r="IO67" s="86">
        <f t="shared" si="71"/>
        <v>3.5459896403910351E-149</v>
      </c>
      <c r="IP67" s="86">
        <f t="shared" si="71"/>
        <v>2.6955750144377211E-138</v>
      </c>
      <c r="IQ67" s="86">
        <f t="shared" si="71"/>
        <v>7.6790205152858739E-141</v>
      </c>
      <c r="IR67" s="86">
        <f t="shared" si="71"/>
        <v>3.7248156688821159E-146</v>
      </c>
      <c r="IS67" s="86">
        <f t="shared" si="71"/>
        <v>8.0755755023710807E-164</v>
      </c>
      <c r="IT67" s="86">
        <f t="shared" si="71"/>
        <v>1.7127434692973348E-155</v>
      </c>
      <c r="IU67" s="86">
        <f t="shared" si="71"/>
        <v>1.1716390080791828E-157</v>
      </c>
      <c r="IV67" s="86">
        <f t="shared" si="71"/>
        <v>9.865648391195141E-164</v>
      </c>
      <c r="IW67" s="86">
        <f t="shared" si="71"/>
        <v>1.4166060714060598E-90</v>
      </c>
      <c r="IY67" s="86">
        <f t="shared" si="72"/>
        <v>6.6212765360964924E-3</v>
      </c>
      <c r="IZ67" s="86">
        <f t="shared" si="72"/>
        <v>5.0352255024960551E-3</v>
      </c>
      <c r="JA67" s="86">
        <f t="shared" si="72"/>
        <v>7.0889980648984946E-3</v>
      </c>
      <c r="JB67" s="86">
        <f t="shared" si="72"/>
        <v>7.0001623404489415E-3</v>
      </c>
      <c r="JC67" s="86">
        <f t="shared" si="72"/>
        <v>4.3911792510575188E-3</v>
      </c>
      <c r="JD67" s="86">
        <f t="shared" si="72"/>
        <v>4.126763619846003E-3</v>
      </c>
      <c r="JE67" s="86">
        <f t="shared" si="72"/>
        <v>4.3924617442480107E-3</v>
      </c>
      <c r="JF67" s="86">
        <f t="shared" si="72"/>
        <v>5.1777372334940418E-3</v>
      </c>
      <c r="JG67" s="86">
        <f t="shared" si="72"/>
        <v>3.8662751664506937E-3</v>
      </c>
      <c r="JH67" s="86">
        <f t="shared" si="72"/>
        <v>5.8031795387696048E-3</v>
      </c>
      <c r="JI67" s="86">
        <f t="shared" si="72"/>
        <v>1.97279873366887E-3</v>
      </c>
      <c r="JJ67" s="86">
        <f t="shared" si="72"/>
        <v>3.4857485544951524E-3</v>
      </c>
      <c r="JK67" s="86">
        <f t="shared" si="72"/>
        <v>2.6675449572763411E-3</v>
      </c>
      <c r="JL67" s="86">
        <f t="shared" si="72"/>
        <v>2.4485089222102464E-3</v>
      </c>
      <c r="JM67" s="86">
        <f t="shared" si="72"/>
        <v>1.6195264383162832E-4</v>
      </c>
    </row>
    <row r="68" spans="2:273" x14ac:dyDescent="0.25">
      <c r="B68" s="2">
        <v>41</v>
      </c>
      <c r="C68" s="37">
        <v>108.758</v>
      </c>
      <c r="D68" s="37">
        <v>106.18300000000001</v>
      </c>
      <c r="E68" s="37">
        <v>109.492</v>
      </c>
      <c r="F68" s="37">
        <v>106.136</v>
      </c>
      <c r="G68" s="37">
        <v>103.559</v>
      </c>
      <c r="H68" s="37">
        <v>106.492</v>
      </c>
      <c r="I68" s="37">
        <v>107.441</v>
      </c>
      <c r="J68" s="37">
        <v>107.22</v>
      </c>
      <c r="K68" s="37">
        <v>107.949</v>
      </c>
      <c r="L68" s="37">
        <v>105.712</v>
      </c>
      <c r="M68" s="37">
        <v>105.36199999999999</v>
      </c>
      <c r="N68" s="37">
        <v>107.5</v>
      </c>
      <c r="O68" s="37">
        <v>111.544</v>
      </c>
      <c r="P68" s="37">
        <v>110.776</v>
      </c>
      <c r="Q68" s="37">
        <v>109.018</v>
      </c>
      <c r="S68" s="4">
        <f t="shared" si="74"/>
        <v>109.77838515208495</v>
      </c>
      <c r="T68" s="4">
        <f t="shared" si="74"/>
        <v>105.29026357815243</v>
      </c>
      <c r="U68" s="4">
        <f t="shared" si="74"/>
        <v>106.7402210896381</v>
      </c>
      <c r="V68" s="4">
        <f t="shared" si="74"/>
        <v>105.8568671062244</v>
      </c>
      <c r="W68" s="4">
        <f t="shared" si="74"/>
        <v>104.94785500207408</v>
      </c>
      <c r="X68" s="4">
        <f t="shared" si="74"/>
        <v>104.47863311858944</v>
      </c>
      <c r="Y68" s="4">
        <f t="shared" si="74"/>
        <v>106.57741099510088</v>
      </c>
      <c r="Z68" s="4">
        <f t="shared" si="74"/>
        <v>106.9941806574713</v>
      </c>
      <c r="AA68" s="4">
        <f t="shared" si="74"/>
        <v>107.26602262744466</v>
      </c>
      <c r="AB68" s="4">
        <f t="shared" si="74"/>
        <v>108.39350173680144</v>
      </c>
      <c r="AC68" s="4">
        <f t="shared" si="74"/>
        <v>106.75655554861305</v>
      </c>
      <c r="AD68" s="4">
        <f t="shared" si="74"/>
        <v>106.56571008601559</v>
      </c>
      <c r="AE68" s="4">
        <f t="shared" si="74"/>
        <v>110.68358079258735</v>
      </c>
      <c r="AF68" s="4">
        <f t="shared" si="74"/>
        <v>109.0380892543651</v>
      </c>
      <c r="AG68" s="4">
        <f t="shared" si="74"/>
        <v>112.99479041384029</v>
      </c>
      <c r="AI68" s="4">
        <f t="shared" si="75"/>
        <v>-1.0203851520849554</v>
      </c>
      <c r="AJ68" s="4">
        <f t="shared" si="75"/>
        <v>0.89273642184757307</v>
      </c>
      <c r="AK68" s="4">
        <f t="shared" si="75"/>
        <v>2.7517789103619066</v>
      </c>
      <c r="AL68" s="4">
        <f t="shared" si="75"/>
        <v>0.27913289377559636</v>
      </c>
      <c r="AM68" s="4">
        <f t="shared" si="75"/>
        <v>-1.3888550020740809</v>
      </c>
      <c r="AN68" s="4">
        <f t="shared" si="75"/>
        <v>2.0133668814105619</v>
      </c>
      <c r="AO68" s="4">
        <f t="shared" si="75"/>
        <v>0.86358900489912571</v>
      </c>
      <c r="AP68" s="4">
        <f t="shared" si="75"/>
        <v>0.22581934252869473</v>
      </c>
      <c r="AQ68" s="4">
        <f t="shared" si="75"/>
        <v>0.6829773725553423</v>
      </c>
      <c r="AR68" s="4">
        <f t="shared" si="75"/>
        <v>-2.6815017368014367</v>
      </c>
      <c r="AS68" s="4">
        <f t="shared" si="75"/>
        <v>-1.3945555486130559</v>
      </c>
      <c r="AT68" s="4">
        <f t="shared" si="75"/>
        <v>0.93428991398441497</v>
      </c>
      <c r="AU68" s="4">
        <f t="shared" si="75"/>
        <v>0.86041920741264732</v>
      </c>
      <c r="AV68" s="4">
        <f t="shared" si="75"/>
        <v>1.7379107456348919</v>
      </c>
      <c r="AW68" s="4">
        <f t="shared" si="75"/>
        <v>-3.9767904138402912</v>
      </c>
      <c r="AY68" s="2">
        <f t="shared" si="65"/>
        <v>103.82578420403945</v>
      </c>
      <c r="AZ68" s="2">
        <f t="shared" si="65"/>
        <v>100.51573361484824</v>
      </c>
      <c r="BA68" s="2">
        <f t="shared" si="65"/>
        <v>100.06204731576467</v>
      </c>
      <c r="BB68" s="2">
        <f t="shared" si="65"/>
        <v>99.275290222396549</v>
      </c>
      <c r="BC68" s="2">
        <f t="shared" si="65"/>
        <v>100.44434930050926</v>
      </c>
      <c r="BD68" s="2">
        <f t="shared" si="65"/>
        <v>100.29240240435986</v>
      </c>
      <c r="BE68" s="2">
        <f t="shared" si="65"/>
        <v>102.10387715256863</v>
      </c>
      <c r="BF68" s="2">
        <f t="shared" si="65"/>
        <v>102.11455118703417</v>
      </c>
      <c r="BG68" s="2">
        <f t="shared" si="65"/>
        <v>103.38554027624373</v>
      </c>
      <c r="BH68" s="2">
        <f t="shared" si="65"/>
        <v>103.10348104799691</v>
      </c>
      <c r="BI68" s="2">
        <f t="shared" si="65"/>
        <v>104.4647700302895</v>
      </c>
      <c r="BJ68" s="2">
        <f t="shared" si="65"/>
        <v>103.05688553975421</v>
      </c>
      <c r="BK68" s="2">
        <f t="shared" si="65"/>
        <v>107.72674373932956</v>
      </c>
      <c r="BL68" s="2">
        <f t="shared" si="65"/>
        <v>106.38527739732056</v>
      </c>
      <c r="BM68" s="2">
        <f t="shared" si="65"/>
        <v>112.76907088293085</v>
      </c>
      <c r="BO68" s="2" t="str">
        <f t="shared" si="10"/>
        <v/>
      </c>
      <c r="BP68" s="2">
        <f t="shared" si="11"/>
        <v>106.18300000000001</v>
      </c>
      <c r="BQ68" s="2" t="str">
        <f t="shared" si="12"/>
        <v/>
      </c>
      <c r="BR68" s="2" t="str">
        <f t="shared" si="13"/>
        <v/>
      </c>
      <c r="BS68" s="2">
        <f t="shared" si="14"/>
        <v>103.559</v>
      </c>
      <c r="BT68" s="2">
        <f t="shared" si="15"/>
        <v>106.492</v>
      </c>
      <c r="BU68" s="2">
        <f t="shared" si="16"/>
        <v>107.441</v>
      </c>
      <c r="BV68" s="2">
        <f t="shared" si="17"/>
        <v>107.22</v>
      </c>
      <c r="BW68" s="2">
        <f t="shared" si="18"/>
        <v>107.949</v>
      </c>
      <c r="BX68" s="2">
        <f t="shared" si="19"/>
        <v>105.712</v>
      </c>
      <c r="BY68" s="2">
        <f t="shared" si="20"/>
        <v>105.36199999999999</v>
      </c>
      <c r="BZ68" s="2">
        <f t="shared" si="21"/>
        <v>107.5</v>
      </c>
      <c r="CA68" s="2">
        <f t="shared" si="22"/>
        <v>111.544</v>
      </c>
      <c r="CB68" s="2">
        <f t="shared" si="23"/>
        <v>110.776</v>
      </c>
      <c r="CC68" s="2">
        <f t="shared" si="24"/>
        <v>109.018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105.22077382645804</v>
      </c>
      <c r="DL68" s="2">
        <f t="shared" si="76"/>
        <v>103.20156538461541</v>
      </c>
      <c r="DM68" s="2">
        <f t="shared" si="76"/>
        <v>103.75150213371268</v>
      </c>
      <c r="DN68" s="2">
        <f t="shared" si="76"/>
        <v>101.82788394062081</v>
      </c>
      <c r="DO68" s="2">
        <f t="shared" si="76"/>
        <v>101.78658108108108</v>
      </c>
      <c r="DP68" s="2">
        <f t="shared" si="76"/>
        <v>102.94013371266004</v>
      </c>
      <c r="DQ68" s="2">
        <f t="shared" si="76"/>
        <v>105.2352619047619</v>
      </c>
      <c r="DR68" s="2">
        <f t="shared" si="76"/>
        <v>105.27495945945947</v>
      </c>
      <c r="DS68" s="2">
        <f t="shared" si="76"/>
        <v>106.78861308677099</v>
      </c>
      <c r="DT68" s="2">
        <f t="shared" si="76"/>
        <v>106.24961593172118</v>
      </c>
      <c r="DU68" s="2">
        <f t="shared" si="76"/>
        <v>106.9684668003565</v>
      </c>
      <c r="DV68" s="2">
        <f t="shared" si="76"/>
        <v>106.10668193908191</v>
      </c>
      <c r="DW68" s="2">
        <f t="shared" si="76"/>
        <v>110.5399952094474</v>
      </c>
      <c r="DX68" s="2">
        <f t="shared" si="76"/>
        <v>109.2125933600713</v>
      </c>
      <c r="DY68" s="2">
        <f t="shared" si="76"/>
        <v>111.45398616198615</v>
      </c>
      <c r="EA68" s="2">
        <f t="shared" si="77"/>
        <v>102.36244968026321</v>
      </c>
      <c r="EB68" s="2">
        <f t="shared" si="77"/>
        <v>97.50850195826645</v>
      </c>
      <c r="EC68" s="2">
        <f t="shared" si="77"/>
        <v>96.241924870070321</v>
      </c>
      <c r="ED68" s="2">
        <f t="shared" si="77"/>
        <v>96.620968194085719</v>
      </c>
      <c r="EE68" s="2">
        <f t="shared" si="77"/>
        <v>98.928548104115436</v>
      </c>
      <c r="EF68" s="2">
        <f t="shared" si="77"/>
        <v>97.247492309112147</v>
      </c>
      <c r="EG68" s="2">
        <f t="shared" si="77"/>
        <v>98.582832485822479</v>
      </c>
      <c r="EH68" s="2">
        <f t="shared" si="77"/>
        <v>98.657803135033902</v>
      </c>
      <c r="EI68" s="2">
        <f t="shared" si="77"/>
        <v>99.446603949590738</v>
      </c>
      <c r="EJ68" s="2">
        <f t="shared" si="77"/>
        <v>99.727739971419837</v>
      </c>
      <c r="EK68" s="2">
        <f t="shared" si="77"/>
        <v>101.27369205685105</v>
      </c>
      <c r="EL68" s="2">
        <f t="shared" si="77"/>
        <v>99.461664102108855</v>
      </c>
      <c r="EM68" s="2">
        <f t="shared" si="77"/>
        <v>104.30644037842073</v>
      </c>
      <c r="EN68" s="2">
        <f t="shared" si="77"/>
        <v>102.91540224043716</v>
      </c>
      <c r="EO68" s="2">
        <f t="shared" si="77"/>
        <v>114.92800284292821</v>
      </c>
      <c r="EQ68" s="2">
        <f t="shared" si="78"/>
        <v>99.236561646722365</v>
      </c>
      <c r="ER68" s="2">
        <f t="shared" si="78"/>
        <v>96.046416654267261</v>
      </c>
      <c r="ES68" s="2">
        <f t="shared" si="78"/>
        <v>94.795340572630053</v>
      </c>
      <c r="ET68" s="2">
        <f t="shared" si="78"/>
        <v>96.295968306306065</v>
      </c>
      <c r="EU68" s="2">
        <f t="shared" si="78"/>
        <v>96.357475259546149</v>
      </c>
      <c r="EV68" s="2">
        <f t="shared" si="78"/>
        <v>96.407154330807543</v>
      </c>
      <c r="EW68" s="2">
        <f t="shared" si="78"/>
        <v>99.240175342907335</v>
      </c>
      <c r="EX68" s="2">
        <f t="shared" si="78"/>
        <v>97.160164476878364</v>
      </c>
      <c r="EY68" s="2">
        <f t="shared" si="78"/>
        <v>100.16918626070014</v>
      </c>
      <c r="EZ68" s="2">
        <f t="shared" si="78"/>
        <v>100.63912293573942</v>
      </c>
      <c r="FA68" s="2">
        <f t="shared" si="78"/>
        <v>100.95910512794603</v>
      </c>
      <c r="FB68" s="2">
        <f t="shared" si="78"/>
        <v>99.638825416332892</v>
      </c>
      <c r="FC68" s="2">
        <f t="shared" si="78"/>
        <v>103.7458953842557</v>
      </c>
      <c r="FD68" s="2">
        <f t="shared" si="78"/>
        <v>104.78677692584424</v>
      </c>
      <c r="FE68" s="2">
        <f t="shared" si="78"/>
        <v>113.68573801614853</v>
      </c>
      <c r="FG68" s="2">
        <f t="shared" si="79"/>
        <v>0.48790397694816773</v>
      </c>
      <c r="FH68" s="2">
        <f t="shared" si="79"/>
        <v>0.47173430981433151</v>
      </c>
      <c r="FI68" s="2">
        <f t="shared" si="79"/>
        <v>0.49126868242334226</v>
      </c>
      <c r="FJ68" s="2">
        <f t="shared" si="79"/>
        <v>0.49022214765628147</v>
      </c>
      <c r="FK68" s="2">
        <f t="shared" si="79"/>
        <v>0.46949492364095347</v>
      </c>
      <c r="FL68" s="2">
        <f t="shared" si="79"/>
        <v>0.4650914022091695</v>
      </c>
      <c r="FM68" s="2">
        <f t="shared" si="79"/>
        <v>0.4707311905702426</v>
      </c>
      <c r="FN68" s="2">
        <f t="shared" si="79"/>
        <v>0.47755850617529494</v>
      </c>
      <c r="FO68" s="2">
        <f t="shared" si="79"/>
        <v>0.4635268034895198</v>
      </c>
      <c r="FP68" s="2">
        <f t="shared" si="79"/>
        <v>0.48242551662023314</v>
      </c>
      <c r="FQ68" s="2">
        <f t="shared" si="79"/>
        <v>0.43963829511043201</v>
      </c>
      <c r="FR68" s="2">
        <f t="shared" si="79"/>
        <v>0.45896387242862824</v>
      </c>
      <c r="FS68" s="2">
        <f t="shared" si="79"/>
        <v>0.45129463498942579</v>
      </c>
      <c r="FT68" s="2">
        <f t="shared" si="79"/>
        <v>0.44902115422768901</v>
      </c>
      <c r="FU68" s="2">
        <f t="shared" si="79"/>
        <v>0.37858704808503513</v>
      </c>
      <c r="FW68" s="2">
        <f t="shared" si="67"/>
        <v>1.2857276999591753E-4</v>
      </c>
      <c r="FX68" s="2">
        <f t="shared" si="67"/>
        <v>1.4939183686845558E-4</v>
      </c>
      <c r="FY68" s="2">
        <f t="shared" si="67"/>
        <v>1.6223740472452494E-4</v>
      </c>
      <c r="FZ68" s="2">
        <f t="shared" si="67"/>
        <v>1.4861018213187019E-4</v>
      </c>
      <c r="GA68" s="2">
        <f t="shared" si="67"/>
        <v>1.5550173495111825E-4</v>
      </c>
      <c r="GB68" s="2">
        <f t="shared" si="67"/>
        <v>1.5795507706454104E-4</v>
      </c>
      <c r="GC68" s="2">
        <f t="shared" si="67"/>
        <v>1.8448267489062025E-4</v>
      </c>
      <c r="GD68" s="2">
        <f t="shared" si="67"/>
        <v>2.1966781001499878E-4</v>
      </c>
      <c r="GE68" s="2">
        <f t="shared" si="67"/>
        <v>2.0096813680867327E-4</v>
      </c>
      <c r="GF68" s="2">
        <f t="shared" si="67"/>
        <v>2.0243494163008722E-4</v>
      </c>
      <c r="GG68" s="2">
        <f t="shared" si="67"/>
        <v>1.7709189159365501E-4</v>
      </c>
      <c r="GH68" s="2">
        <f t="shared" si="67"/>
        <v>1.5082009793732971E-4</v>
      </c>
      <c r="GI68" s="2">
        <f t="shared" si="67"/>
        <v>1.4560465962122699E-4</v>
      </c>
      <c r="GJ68" s="2">
        <f t="shared" si="67"/>
        <v>1.3683105886538096E-4</v>
      </c>
      <c r="GK68" s="2">
        <f t="shared" si="67"/>
        <v>1.0706194722907148E-4</v>
      </c>
      <c r="GM68" s="86">
        <f t="shared" si="68"/>
        <v>1.004825099954869E-2</v>
      </c>
      <c r="GN68" s="86">
        <f t="shared" si="68"/>
        <v>7.6296620808284591E-3</v>
      </c>
      <c r="GO68" s="86">
        <f t="shared" si="68"/>
        <v>1.0680967953129939E-2</v>
      </c>
      <c r="GP68" s="86">
        <f t="shared" si="68"/>
        <v>1.0507142680636733E-2</v>
      </c>
      <c r="GQ68" s="86">
        <f t="shared" si="68"/>
        <v>6.9598333366557947E-3</v>
      </c>
      <c r="GR68" s="86">
        <f t="shared" si="68"/>
        <v>6.4874881879339024E-3</v>
      </c>
      <c r="GS68" s="86">
        <f t="shared" si="68"/>
        <v>7.0355832579711815E-3</v>
      </c>
      <c r="GT68" s="86">
        <f t="shared" si="68"/>
        <v>8.1442465463251266E-3</v>
      </c>
      <c r="GU68" s="86">
        <f t="shared" si="68"/>
        <v>6.171193904075804E-3</v>
      </c>
      <c r="GV68" s="86">
        <f t="shared" si="68"/>
        <v>9.0012031756281953E-3</v>
      </c>
      <c r="GW68" s="86">
        <f t="shared" si="68"/>
        <v>3.3811911053653002E-3</v>
      </c>
      <c r="GX68" s="86">
        <f t="shared" si="68"/>
        <v>5.6040863865142896E-3</v>
      </c>
      <c r="GY68" s="86">
        <f t="shared" si="68"/>
        <v>4.478486759351333E-3</v>
      </c>
      <c r="GZ68" s="86">
        <f t="shared" si="68"/>
        <v>4.1669618974066293E-3</v>
      </c>
      <c r="HA68" s="86">
        <f t="shared" si="68"/>
        <v>3.5341740939541326E-4</v>
      </c>
      <c r="HC68" s="86">
        <f t="shared" si="73"/>
        <v>2.042392364499976E-8</v>
      </c>
      <c r="HD68" s="86">
        <f t="shared" si="69"/>
        <v>1.0393012415624841E-9</v>
      </c>
      <c r="HE68" s="86">
        <f t="shared" si="69"/>
        <v>1.1849623637486417E-9</v>
      </c>
      <c r="HF68" s="86">
        <f t="shared" si="69"/>
        <v>2.4024239157722734E-10</v>
      </c>
      <c r="HG68" s="86">
        <f t="shared" si="69"/>
        <v>1.6301248499106047E-10</v>
      </c>
      <c r="HH68" s="86">
        <f t="shared" si="69"/>
        <v>1.0502262839398679E-10</v>
      </c>
      <c r="HI68" s="86">
        <f t="shared" si="69"/>
        <v>3.0628796002642883E-10</v>
      </c>
      <c r="HJ68" s="86">
        <f t="shared" si="69"/>
        <v>7.5004981233369612E-10</v>
      </c>
      <c r="HK68" s="86">
        <f t="shared" si="69"/>
        <v>4.008289908032448E-10</v>
      </c>
      <c r="HL68" s="86">
        <f t="shared" si="69"/>
        <v>3.4627602497931019E-10</v>
      </c>
      <c r="HM68" s="86">
        <f t="shared" si="69"/>
        <v>3.6970133971356612E-11</v>
      </c>
      <c r="HN68" s="86">
        <f t="shared" si="69"/>
        <v>1.1444073870048988E-10</v>
      </c>
      <c r="HO68" s="86">
        <f t="shared" si="69"/>
        <v>9.048043781545147E-11</v>
      </c>
      <c r="HP68" s="86">
        <f t="shared" si="69"/>
        <v>3.8721632487700004E-11</v>
      </c>
      <c r="HQ68" s="86">
        <f t="shared" si="69"/>
        <v>6.6984042926747508E-16</v>
      </c>
      <c r="HS68" s="86">
        <f t="shared" si="70"/>
        <v>5.887408610673412E-69</v>
      </c>
      <c r="HT68" s="86">
        <f t="shared" si="70"/>
        <v>4.8513264912146559E-77</v>
      </c>
      <c r="HU68" s="86">
        <f t="shared" si="70"/>
        <v>7.4523224814746048E-80</v>
      </c>
      <c r="HV68" s="86">
        <f t="shared" si="70"/>
        <v>2.8870381162509337E-87</v>
      </c>
      <c r="HW68" s="86">
        <f t="shared" si="70"/>
        <v>7.6458979211319686E-91</v>
      </c>
      <c r="HX68" s="86">
        <f t="shared" si="70"/>
        <v>3.3684076373982904E-92</v>
      </c>
      <c r="HY68" s="86">
        <f t="shared" si="70"/>
        <v>3.4006652377977469E-90</v>
      </c>
      <c r="HZ68" s="86">
        <f t="shared" si="70"/>
        <v>7.1599309993983301E-85</v>
      </c>
      <c r="IA68" s="86">
        <f t="shared" si="70"/>
        <v>1.7270362526886533E-86</v>
      </c>
      <c r="IB68" s="86">
        <f t="shared" si="70"/>
        <v>1.0959214387367527E-87</v>
      </c>
      <c r="IC68" s="86">
        <f t="shared" si="70"/>
        <v>3.1216417492945792E-98</v>
      </c>
      <c r="ID68" s="86">
        <f t="shared" si="70"/>
        <v>2.1123397766326411E-93</v>
      </c>
      <c r="IE68" s="86">
        <f t="shared" si="70"/>
        <v>7.2440316944114863E-95</v>
      </c>
      <c r="IF68" s="86">
        <f t="shared" si="70"/>
        <v>3.5729200590415714E-52</v>
      </c>
      <c r="IG68" s="86">
        <f t="shared" si="70"/>
        <v>2.2847740217575987E-35</v>
      </c>
      <c r="II68" s="86">
        <f t="shared" si="71"/>
        <v>3.6672866670446334E-110</v>
      </c>
      <c r="IJ68" s="86">
        <f t="shared" si="71"/>
        <v>5.6170605406262052E-125</v>
      </c>
      <c r="IK68" s="86">
        <f t="shared" si="71"/>
        <v>6.5577394101322688E-130</v>
      </c>
      <c r="IL68" s="86">
        <f t="shared" si="71"/>
        <v>1.3708535898185351E-142</v>
      </c>
      <c r="IM68" s="86">
        <f t="shared" si="71"/>
        <v>1.3082180555698166E-148</v>
      </c>
      <c r="IN68" s="86">
        <f t="shared" si="71"/>
        <v>3.5329888138789749E-149</v>
      </c>
      <c r="IO68" s="86">
        <f t="shared" si="71"/>
        <v>4.4934812652911493E-146</v>
      </c>
      <c r="IP68" s="86">
        <f t="shared" si="71"/>
        <v>2.3068563046055925E-135</v>
      </c>
      <c r="IQ68" s="86">
        <f t="shared" si="71"/>
        <v>6.9442594968317244E-138</v>
      </c>
      <c r="IR68" s="86">
        <f t="shared" si="71"/>
        <v>4.3953836124682062E-143</v>
      </c>
      <c r="IS68" s="86">
        <f t="shared" si="71"/>
        <v>2.0065047496429729E-160</v>
      </c>
      <c r="IT68" s="86">
        <f t="shared" si="71"/>
        <v>2.4921381426648258E-152</v>
      </c>
      <c r="IU68" s="86">
        <f t="shared" si="71"/>
        <v>1.8350527585288421E-154</v>
      </c>
      <c r="IV68" s="86">
        <f t="shared" si="71"/>
        <v>1.9529168705379863E-160</v>
      </c>
      <c r="IW68" s="86">
        <f t="shared" si="71"/>
        <v>8.1493776333829666E-89</v>
      </c>
      <c r="IY68" s="86">
        <f t="shared" si="72"/>
        <v>1.0048271423472335E-2</v>
      </c>
      <c r="IZ68" s="86">
        <f t="shared" si="72"/>
        <v>7.6296631201297005E-3</v>
      </c>
      <c r="JA68" s="86">
        <f t="shared" si="72"/>
        <v>1.0680969138092303E-2</v>
      </c>
      <c r="JB68" s="86">
        <f t="shared" si="72"/>
        <v>1.0507142920879125E-2</v>
      </c>
      <c r="JC68" s="86">
        <f t="shared" si="72"/>
        <v>6.9598334996682793E-3</v>
      </c>
      <c r="JD68" s="86">
        <f t="shared" si="72"/>
        <v>6.487488292956531E-3</v>
      </c>
      <c r="JE68" s="86">
        <f t="shared" si="72"/>
        <v>7.0355835642591418E-3</v>
      </c>
      <c r="JF68" s="86">
        <f t="shared" si="72"/>
        <v>8.1442472963749388E-3</v>
      </c>
      <c r="JG68" s="86">
        <f t="shared" si="72"/>
        <v>6.1711943049047946E-3</v>
      </c>
      <c r="JH68" s="86">
        <f t="shared" si="72"/>
        <v>9.0012035219042205E-3</v>
      </c>
      <c r="JI68" s="86">
        <f t="shared" si="72"/>
        <v>3.3811911423354342E-3</v>
      </c>
      <c r="JJ68" s="86">
        <f t="shared" si="72"/>
        <v>5.6040865009550286E-3</v>
      </c>
      <c r="JK68" s="86">
        <f t="shared" si="72"/>
        <v>4.4784868498317712E-3</v>
      </c>
      <c r="JL68" s="86">
        <f t="shared" si="72"/>
        <v>4.166961936128262E-3</v>
      </c>
      <c r="JM68" s="86">
        <f t="shared" si="72"/>
        <v>3.5341740939608308E-4</v>
      </c>
    </row>
    <row r="69" spans="2:273" x14ac:dyDescent="0.25">
      <c r="B69" s="2">
        <v>42</v>
      </c>
      <c r="C69" s="37">
        <v>109.935</v>
      </c>
      <c r="D69" s="37">
        <v>107.6</v>
      </c>
      <c r="E69" s="37">
        <v>110.64400000000001</v>
      </c>
      <c r="F69" s="37">
        <v>107.119</v>
      </c>
      <c r="G69" s="37">
        <v>104.30500000000001</v>
      </c>
      <c r="H69" s="37">
        <v>106.64400000000001</v>
      </c>
      <c r="I69" s="37">
        <v>109.271</v>
      </c>
      <c r="J69" s="37">
        <v>109.492</v>
      </c>
      <c r="K69" s="37">
        <v>110.169</v>
      </c>
      <c r="L69" s="37">
        <v>110.22</v>
      </c>
      <c r="M69" s="37">
        <v>109.017</v>
      </c>
      <c r="N69" s="37">
        <v>110.86199999999999</v>
      </c>
      <c r="O69" s="37">
        <v>111.649</v>
      </c>
      <c r="P69" s="37">
        <v>112.086</v>
      </c>
      <c r="Q69" s="37">
        <v>110.351</v>
      </c>
      <c r="S69" s="4">
        <f t="shared" si="74"/>
        <v>112.20800949660821</v>
      </c>
      <c r="T69" s="4">
        <f t="shared" si="74"/>
        <v>107.18270625800159</v>
      </c>
      <c r="U69" s="4">
        <f t="shared" si="74"/>
        <v>109.35070286886183</v>
      </c>
      <c r="V69" s="4">
        <f t="shared" si="74"/>
        <v>108.42170854011255</v>
      </c>
      <c r="W69" s="4">
        <f t="shared" si="74"/>
        <v>107.01982327551842</v>
      </c>
      <c r="X69" s="4">
        <f t="shared" si="74"/>
        <v>106.33566157321813</v>
      </c>
      <c r="Y69" s="4">
        <f t="shared" si="74"/>
        <v>108.67019550220553</v>
      </c>
      <c r="Z69" s="4">
        <f t="shared" si="74"/>
        <v>109.17251900860749</v>
      </c>
      <c r="AA69" s="4">
        <f t="shared" si="74"/>
        <v>109.05917359758267</v>
      </c>
      <c r="AB69" s="4">
        <f t="shared" si="74"/>
        <v>110.64313255158365</v>
      </c>
      <c r="AC69" s="4">
        <f t="shared" si="74"/>
        <v>107.99332192484232</v>
      </c>
      <c r="AD69" s="4">
        <f t="shared" si="74"/>
        <v>108.21191941776999</v>
      </c>
      <c r="AE69" s="4">
        <f t="shared" si="74"/>
        <v>112.2692831519752</v>
      </c>
      <c r="AF69" s="4">
        <f t="shared" si="74"/>
        <v>110.49209641107105</v>
      </c>
      <c r="AG69" s="4">
        <f t="shared" si="74"/>
        <v>113.30122596924484</v>
      </c>
      <c r="AI69" s="4">
        <f t="shared" si="75"/>
        <v>-2.2730094966082106</v>
      </c>
      <c r="AJ69" s="4">
        <f t="shared" si="75"/>
        <v>0.41729374199840663</v>
      </c>
      <c r="AK69" s="4">
        <f t="shared" si="75"/>
        <v>1.2932971311381749</v>
      </c>
      <c r="AL69" s="4">
        <f t="shared" si="75"/>
        <v>-1.3027085401125476</v>
      </c>
      <c r="AM69" s="4">
        <f t="shared" si="75"/>
        <v>-2.7148232755184125</v>
      </c>
      <c r="AN69" s="4">
        <f t="shared" si="75"/>
        <v>0.30833842678187295</v>
      </c>
      <c r="AO69" s="4">
        <f t="shared" si="75"/>
        <v>0.60080449779447065</v>
      </c>
      <c r="AP69" s="4">
        <f t="shared" si="75"/>
        <v>0.31948099139250985</v>
      </c>
      <c r="AQ69" s="4">
        <f t="shared" si="75"/>
        <v>1.1098264024173261</v>
      </c>
      <c r="AR69" s="4">
        <f t="shared" si="75"/>
        <v>-0.42313255158364882</v>
      </c>
      <c r="AS69" s="4">
        <f t="shared" si="75"/>
        <v>1.0236780751576759</v>
      </c>
      <c r="AT69" s="4">
        <f t="shared" si="75"/>
        <v>2.6500805822300038</v>
      </c>
      <c r="AU69" s="4">
        <f t="shared" si="75"/>
        <v>-0.62028315197520101</v>
      </c>
      <c r="AV69" s="4">
        <f t="shared" si="75"/>
        <v>1.5939035889289528</v>
      </c>
      <c r="AW69" s="4">
        <f t="shared" si="75"/>
        <v>-2.9502259692448405</v>
      </c>
      <c r="AY69" s="2">
        <f t="shared" si="65"/>
        <v>103.73221942542791</v>
      </c>
      <c r="AZ69" s="2">
        <f t="shared" si="65"/>
        <v>100.37014270472012</v>
      </c>
      <c r="BA69" s="2">
        <f t="shared" si="65"/>
        <v>99.904075902261184</v>
      </c>
      <c r="BB69" s="2">
        <f t="shared" si="65"/>
        <v>99.138225049828094</v>
      </c>
      <c r="BC69" s="2">
        <f t="shared" si="65"/>
        <v>100.34717400135096</v>
      </c>
      <c r="BD69" s="2">
        <f t="shared" si="65"/>
        <v>100.16887086320997</v>
      </c>
      <c r="BE69" s="2">
        <f t="shared" si="65"/>
        <v>101.98609259215941</v>
      </c>
      <c r="BF69" s="2">
        <f t="shared" si="65"/>
        <v>102.00144123923639</v>
      </c>
      <c r="BG69" s="2">
        <f t="shared" si="65"/>
        <v>103.26798045712252</v>
      </c>
      <c r="BH69" s="2">
        <f t="shared" si="65"/>
        <v>102.9661817141034</v>
      </c>
      <c r="BI69" s="2">
        <f t="shared" si="65"/>
        <v>104.34155391967275</v>
      </c>
      <c r="BJ69" s="2">
        <f t="shared" si="65"/>
        <v>102.93832043562071</v>
      </c>
      <c r="BK69" s="2">
        <f t="shared" si="65"/>
        <v>107.6527157431275</v>
      </c>
      <c r="BL69" s="2">
        <f t="shared" si="65"/>
        <v>106.30025880450454</v>
      </c>
      <c r="BM69" s="2">
        <f t="shared" si="65"/>
        <v>112.85013959646062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110.169</v>
      </c>
      <c r="BX69" s="2" t="str">
        <f t="shared" si="19"/>
        <v/>
      </c>
      <c r="BY69" s="2">
        <f t="shared" si="20"/>
        <v>109.017</v>
      </c>
      <c r="BZ69" s="2">
        <f t="shared" si="21"/>
        <v>110.86199999999999</v>
      </c>
      <c r="CA69" s="2">
        <f t="shared" si="22"/>
        <v>111.649</v>
      </c>
      <c r="CB69" s="2">
        <f t="shared" si="23"/>
        <v>112.086</v>
      </c>
      <c r="CC69" s="2">
        <f t="shared" si="24"/>
        <v>110.351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105.33248287558816</v>
      </c>
      <c r="DL69" s="2">
        <f t="shared" si="76"/>
        <v>103.31055465587046</v>
      </c>
      <c r="DM69" s="2">
        <f t="shared" si="76"/>
        <v>103.91479374110955</v>
      </c>
      <c r="DN69" s="2">
        <f t="shared" si="76"/>
        <v>101.91643454790825</v>
      </c>
      <c r="DO69" s="2">
        <f t="shared" si="76"/>
        <v>101.87376666666667</v>
      </c>
      <c r="DP69" s="2">
        <f t="shared" si="76"/>
        <v>103.05940090090091</v>
      </c>
      <c r="DQ69" s="2">
        <f t="shared" si="76"/>
        <v>105.39813781512605</v>
      </c>
      <c r="DR69" s="2">
        <f t="shared" si="76"/>
        <v>105.45741904761906</v>
      </c>
      <c r="DS69" s="2">
        <f t="shared" si="76"/>
        <v>106.98072546230442</v>
      </c>
      <c r="DT69" s="2">
        <f t="shared" si="76"/>
        <v>106.39228378378377</v>
      </c>
      <c r="DU69" s="2">
        <f t="shared" si="76"/>
        <v>107.09866031639928</v>
      </c>
      <c r="DV69" s="2">
        <f t="shared" si="76"/>
        <v>106.27586636636633</v>
      </c>
      <c r="DW69" s="2">
        <f t="shared" si="76"/>
        <v>110.7949928698752</v>
      </c>
      <c r="DX69" s="2">
        <f t="shared" si="76"/>
        <v>109.40534402852049</v>
      </c>
      <c r="DY69" s="2">
        <f t="shared" si="76"/>
        <v>111.58464306064305</v>
      </c>
      <c r="EA69" s="2">
        <f t="shared" si="77"/>
        <v>102.20124424163404</v>
      </c>
      <c r="EB69" s="2">
        <f t="shared" si="77"/>
        <v>97.367564686998392</v>
      </c>
      <c r="EC69" s="2">
        <f t="shared" si="77"/>
        <v>96.116728504280047</v>
      </c>
      <c r="ED69" s="2">
        <f t="shared" si="77"/>
        <v>96.503493920311087</v>
      </c>
      <c r="EE69" s="2">
        <f t="shared" si="77"/>
        <v>98.774856116260636</v>
      </c>
      <c r="EF69" s="2">
        <f t="shared" si="77"/>
        <v>97.137236940872441</v>
      </c>
      <c r="EG69" s="2">
        <f t="shared" si="77"/>
        <v>98.487036411576355</v>
      </c>
      <c r="EH69" s="2">
        <f t="shared" si="77"/>
        <v>98.55403138378523</v>
      </c>
      <c r="EI69" s="2">
        <f t="shared" si="77"/>
        <v>99.348721761725344</v>
      </c>
      <c r="EJ69" s="2">
        <f t="shared" si="77"/>
        <v>99.613489078289291</v>
      </c>
      <c r="EK69" s="2">
        <f t="shared" si="77"/>
        <v>101.13669591767673</v>
      </c>
      <c r="EL69" s="2">
        <f t="shared" si="77"/>
        <v>99.3500741420239</v>
      </c>
      <c r="EM69" s="2">
        <f t="shared" si="77"/>
        <v>104.1685371891233</v>
      </c>
      <c r="EN69" s="2">
        <f t="shared" si="77"/>
        <v>102.82477945355191</v>
      </c>
      <c r="EO69" s="2">
        <f t="shared" si="77"/>
        <v>114.74491435678749</v>
      </c>
      <c r="EQ69" s="2">
        <f t="shared" si="78"/>
        <v>99.129277075336802</v>
      </c>
      <c r="ER69" s="2">
        <f t="shared" si="78"/>
        <v>95.930412032944403</v>
      </c>
      <c r="ES69" s="2">
        <f t="shared" si="78"/>
        <v>94.695642064248702</v>
      </c>
      <c r="ET69" s="2">
        <f t="shared" si="78"/>
        <v>96.183910563278772</v>
      </c>
      <c r="EU69" s="2">
        <f t="shared" si="78"/>
        <v>96.249138067585989</v>
      </c>
      <c r="EV69" s="2">
        <f t="shared" si="78"/>
        <v>96.311060084983453</v>
      </c>
      <c r="EW69" s="2">
        <f t="shared" si="78"/>
        <v>99.132259368988045</v>
      </c>
      <c r="EX69" s="2">
        <f t="shared" si="78"/>
        <v>97.083899415590267</v>
      </c>
      <c r="EY69" s="2">
        <f t="shared" si="78"/>
        <v>100.05862209218952</v>
      </c>
      <c r="EZ69" s="2">
        <f t="shared" si="78"/>
        <v>100.50746772744887</v>
      </c>
      <c r="FA69" s="2">
        <f t="shared" si="78"/>
        <v>100.82620052172446</v>
      </c>
      <c r="FB69" s="2">
        <f t="shared" si="78"/>
        <v>99.524127174417131</v>
      </c>
      <c r="FC69" s="2">
        <f t="shared" si="78"/>
        <v>103.61768213005845</v>
      </c>
      <c r="FD69" s="2">
        <f t="shared" si="78"/>
        <v>104.66374297726965</v>
      </c>
      <c r="FE69" s="2">
        <f t="shared" si="78"/>
        <v>113.52330231878661</v>
      </c>
      <c r="FG69" s="2">
        <f t="shared" si="79"/>
        <v>0.5109257278366075</v>
      </c>
      <c r="FH69" s="2">
        <f t="shared" si="79"/>
        <v>0.4947301875500783</v>
      </c>
      <c r="FI69" s="2">
        <f t="shared" si="79"/>
        <v>0.51428975319600923</v>
      </c>
      <c r="FJ69" s="2">
        <f t="shared" si="79"/>
        <v>0.51324365341270817</v>
      </c>
      <c r="FK69" s="2">
        <f t="shared" si="79"/>
        <v>0.49248340707508292</v>
      </c>
      <c r="FL69" s="2">
        <f t="shared" si="79"/>
        <v>0.48806263559393409</v>
      </c>
      <c r="FM69" s="2">
        <f t="shared" si="79"/>
        <v>0.49372387089920916</v>
      </c>
      <c r="FN69" s="2">
        <f t="shared" si="79"/>
        <v>0.50056926928606926</v>
      </c>
      <c r="FO69" s="2">
        <f t="shared" si="79"/>
        <v>0.4864910421233391</v>
      </c>
      <c r="FP69" s="2">
        <f t="shared" si="79"/>
        <v>0.5054439095854768</v>
      </c>
      <c r="FQ69" s="2">
        <f t="shared" si="79"/>
        <v>0.46243920999584048</v>
      </c>
      <c r="FR69" s="2">
        <f t="shared" si="79"/>
        <v>0.48190511720972395</v>
      </c>
      <c r="FS69" s="2">
        <f t="shared" si="79"/>
        <v>0.47418851556106772</v>
      </c>
      <c r="FT69" s="2">
        <f t="shared" si="79"/>
        <v>0.47189889087370185</v>
      </c>
      <c r="FU69" s="2">
        <f t="shared" si="79"/>
        <v>0.40048458569049517</v>
      </c>
      <c r="FW69" s="2">
        <f t="shared" si="67"/>
        <v>1.409754901921696E-4</v>
      </c>
      <c r="FX69" s="2">
        <f t="shared" si="67"/>
        <v>1.6380253091316378E-4</v>
      </c>
      <c r="FY69" s="2">
        <f t="shared" si="67"/>
        <v>1.778869925258907E-4</v>
      </c>
      <c r="FZ69" s="2">
        <f t="shared" si="67"/>
        <v>1.6294548817833947E-4</v>
      </c>
      <c r="GA69" s="2">
        <f t="shared" si="67"/>
        <v>1.705017038799413E-4</v>
      </c>
      <c r="GB69" s="2">
        <f t="shared" si="67"/>
        <v>1.7319165866544006E-4</v>
      </c>
      <c r="GC69" s="2">
        <f t="shared" si="67"/>
        <v>2.0227763033406825E-4</v>
      </c>
      <c r="GD69" s="2">
        <f t="shared" si="67"/>
        <v>2.4085585958063106E-4</v>
      </c>
      <c r="GE69" s="2">
        <f t="shared" si="67"/>
        <v>2.2035290769815741E-4</v>
      </c>
      <c r="GF69" s="2">
        <f t="shared" si="67"/>
        <v>2.2196116460950865E-4</v>
      </c>
      <c r="GG69" s="2">
        <f t="shared" si="67"/>
        <v>1.9417408028373287E-4</v>
      </c>
      <c r="GH69" s="2">
        <f t="shared" si="67"/>
        <v>1.6536854267543865E-4</v>
      </c>
      <c r="GI69" s="2">
        <f t="shared" si="67"/>
        <v>1.5965009181893638E-4</v>
      </c>
      <c r="GJ69" s="2">
        <f t="shared" si="67"/>
        <v>1.5003029201912307E-4</v>
      </c>
      <c r="GK69" s="2">
        <f t="shared" si="67"/>
        <v>1.1738987823640616E-4</v>
      </c>
      <c r="GM69" s="86">
        <f t="shared" si="68"/>
        <v>1.4973745391388241E-2</v>
      </c>
      <c r="GN69" s="86">
        <f t="shared" si="68"/>
        <v>1.1364200083829348E-2</v>
      </c>
      <c r="GO69" s="86">
        <f t="shared" si="68"/>
        <v>1.5808832957132025E-2</v>
      </c>
      <c r="GP69" s="86">
        <f t="shared" si="68"/>
        <v>1.5498466277581533E-2</v>
      </c>
      <c r="GQ69" s="86">
        <f t="shared" si="68"/>
        <v>1.0805762199465494E-2</v>
      </c>
      <c r="GR69" s="86">
        <f t="shared" si="68"/>
        <v>1.0000002737653602E-2</v>
      </c>
      <c r="GS69" s="86">
        <f t="shared" si="68"/>
        <v>1.1028274602812032E-2</v>
      </c>
      <c r="GT69" s="86">
        <f t="shared" si="68"/>
        <v>1.2549706736263795E-2</v>
      </c>
      <c r="GU69" s="86">
        <f t="shared" si="68"/>
        <v>9.6474327152956726E-3</v>
      </c>
      <c r="GV69" s="86">
        <f t="shared" si="68"/>
        <v>1.3689210159152584E-2</v>
      </c>
      <c r="GW69" s="86">
        <f t="shared" si="68"/>
        <v>5.6531357625115618E-3</v>
      </c>
      <c r="GX69" s="86">
        <f t="shared" si="68"/>
        <v>8.821895364912135E-3</v>
      </c>
      <c r="GY69" s="86">
        <f t="shared" si="68"/>
        <v>7.3401451714513099E-3</v>
      </c>
      <c r="GZ69" s="86">
        <f t="shared" si="68"/>
        <v>6.9164106486230073E-3</v>
      </c>
      <c r="HA69" s="86">
        <f t="shared" si="68"/>
        <v>7.42816741823955E-4</v>
      </c>
      <c r="HC69" s="86">
        <f t="shared" si="73"/>
        <v>4.6299487339880523E-8</v>
      </c>
      <c r="HD69" s="86">
        <f t="shared" si="69"/>
        <v>2.7186949586678347E-9</v>
      </c>
      <c r="HE69" s="86">
        <f t="shared" si="69"/>
        <v>3.1773323970287864E-9</v>
      </c>
      <c r="HF69" s="86">
        <f t="shared" si="69"/>
        <v>6.9620818214107613E-10</v>
      </c>
      <c r="HG69" s="86">
        <f t="shared" si="69"/>
        <v>4.9056387180937723E-10</v>
      </c>
      <c r="HH69" s="86">
        <f t="shared" si="69"/>
        <v>3.2090959130984326E-10</v>
      </c>
      <c r="HI69" s="86">
        <f t="shared" si="69"/>
        <v>9.1769343285397323E-10</v>
      </c>
      <c r="HJ69" s="86">
        <f t="shared" si="69"/>
        <v>2.1534069975610156E-9</v>
      </c>
      <c r="HK69" s="86">
        <f t="shared" si="69"/>
        <v>1.1682907781546344E-9</v>
      </c>
      <c r="HL69" s="86">
        <f t="shared" si="69"/>
        <v>1.0345938137268257E-9</v>
      </c>
      <c r="HM69" s="86">
        <f t="shared" si="69"/>
        <v>1.2286446658616759E-10</v>
      </c>
      <c r="HN69" s="86">
        <f t="shared" si="69"/>
        <v>3.5098367646865912E-10</v>
      </c>
      <c r="HO69" s="86">
        <f t="shared" si="69"/>
        <v>2.8011521142194257E-10</v>
      </c>
      <c r="HP69" s="86">
        <f t="shared" si="69"/>
        <v>1.255865138009313E-10</v>
      </c>
      <c r="HQ69" s="86">
        <f t="shared" si="69"/>
        <v>3.7629387231021574E-15</v>
      </c>
      <c r="HS69" s="86">
        <f t="shared" si="70"/>
        <v>4.4380635390594204E-67</v>
      </c>
      <c r="HT69" s="86">
        <f t="shared" si="70"/>
        <v>6.9132996209498499E-75</v>
      </c>
      <c r="HU69" s="86">
        <f t="shared" si="70"/>
        <v>1.3500896325827796E-77</v>
      </c>
      <c r="HV69" s="86">
        <f t="shared" si="70"/>
        <v>8.1785172244165141E-85</v>
      </c>
      <c r="HW69" s="86">
        <f t="shared" si="70"/>
        <v>2.833949517292632E-88</v>
      </c>
      <c r="HX69" s="86">
        <f t="shared" si="70"/>
        <v>1.3351541880293061E-89</v>
      </c>
      <c r="HY69" s="86">
        <f t="shared" si="70"/>
        <v>1.3156030616001052E-87</v>
      </c>
      <c r="HZ69" s="86">
        <f t="shared" si="70"/>
        <v>2.0815236330730082E-82</v>
      </c>
      <c r="IA69" s="86">
        <f t="shared" si="70"/>
        <v>5.2711242758393239E-84</v>
      </c>
      <c r="IB69" s="86">
        <f t="shared" si="70"/>
        <v>3.900979246277902E-85</v>
      </c>
      <c r="IC69" s="86">
        <f t="shared" si="70"/>
        <v>2.0636200639584401E-95</v>
      </c>
      <c r="ID69" s="86">
        <f t="shared" si="70"/>
        <v>8.995617556909278E-91</v>
      </c>
      <c r="IE69" s="86">
        <f t="shared" si="70"/>
        <v>3.2984766080052578E-92</v>
      </c>
      <c r="IF69" s="86">
        <f t="shared" si="70"/>
        <v>9.1520540892210942E-51</v>
      </c>
      <c r="IG69" s="86">
        <f t="shared" si="70"/>
        <v>1.8726497287150078E-34</v>
      </c>
      <c r="II69" s="86">
        <f t="shared" si="71"/>
        <v>5.9949943578791593E-108</v>
      </c>
      <c r="IJ69" s="86">
        <f t="shared" si="71"/>
        <v>2.0327333051372647E-122</v>
      </c>
      <c r="IK69" s="86">
        <f t="shared" si="71"/>
        <v>3.1826366512622854E-127</v>
      </c>
      <c r="IL69" s="86">
        <f t="shared" si="71"/>
        <v>1.1471294254247979E-139</v>
      </c>
      <c r="IM69" s="86">
        <f t="shared" si="71"/>
        <v>1.513387434248449E-145</v>
      </c>
      <c r="IN69" s="86">
        <f t="shared" si="71"/>
        <v>4.2535043825361602E-146</v>
      </c>
      <c r="IO69" s="86">
        <f t="shared" si="71"/>
        <v>5.2779454763712847E-143</v>
      </c>
      <c r="IP69" s="86">
        <f t="shared" si="71"/>
        <v>1.8348585021565055E-132</v>
      </c>
      <c r="IQ69" s="86">
        <f t="shared" si="71"/>
        <v>5.8375509438034378E-135</v>
      </c>
      <c r="IR69" s="86">
        <f t="shared" si="71"/>
        <v>4.8073052855122588E-140</v>
      </c>
      <c r="IS69" s="86">
        <f t="shared" si="71"/>
        <v>4.5898342741988327E-157</v>
      </c>
      <c r="IT69" s="86">
        <f t="shared" si="71"/>
        <v>3.3621108107366855E-149</v>
      </c>
      <c r="IU69" s="86">
        <f t="shared" si="71"/>
        <v>2.663554427933594E-151</v>
      </c>
      <c r="IV69" s="86">
        <f t="shared" si="71"/>
        <v>3.5758700327673533E-157</v>
      </c>
      <c r="IW69" s="86">
        <f t="shared" si="71"/>
        <v>4.5024116091562189E-87</v>
      </c>
      <c r="IY69" s="86">
        <f t="shared" si="72"/>
        <v>1.4973791690875581E-2</v>
      </c>
      <c r="IZ69" s="86">
        <f t="shared" si="72"/>
        <v>1.1364202802524306E-2</v>
      </c>
      <c r="JA69" s="86">
        <f t="shared" si="72"/>
        <v>1.5808836134464422E-2</v>
      </c>
      <c r="JB69" s="86">
        <f t="shared" si="72"/>
        <v>1.5498466973789714E-2</v>
      </c>
      <c r="JC69" s="86">
        <f t="shared" si="72"/>
        <v>1.0805762690029367E-2</v>
      </c>
      <c r="JD69" s="86">
        <f t="shared" si="72"/>
        <v>1.0000003058563193E-2</v>
      </c>
      <c r="JE69" s="86">
        <f t="shared" si="72"/>
        <v>1.1028275520505466E-2</v>
      </c>
      <c r="JF69" s="86">
        <f t="shared" si="72"/>
        <v>1.2549708889670793E-2</v>
      </c>
      <c r="JG69" s="86">
        <f t="shared" si="72"/>
        <v>9.6474338835864509E-3</v>
      </c>
      <c r="JH69" s="86">
        <f t="shared" si="72"/>
        <v>1.3689211193746397E-2</v>
      </c>
      <c r="JI69" s="86">
        <f t="shared" si="72"/>
        <v>5.6531358853760287E-3</v>
      </c>
      <c r="JJ69" s="86">
        <f t="shared" si="72"/>
        <v>8.8218957158958111E-3</v>
      </c>
      <c r="JK69" s="86">
        <f t="shared" si="72"/>
        <v>7.3401454515665213E-3</v>
      </c>
      <c r="JL69" s="86">
        <f t="shared" si="72"/>
        <v>6.9164107742095207E-3</v>
      </c>
      <c r="JM69" s="86">
        <f t="shared" si="72"/>
        <v>7.4281674182771794E-4</v>
      </c>
    </row>
    <row r="70" spans="2:273" x14ac:dyDescent="0.25">
      <c r="B70" s="2">
        <v>43</v>
      </c>
      <c r="C70" s="37">
        <v>109.968</v>
      </c>
      <c r="D70" s="37">
        <v>107.417</v>
      </c>
      <c r="E70" s="37">
        <v>110.119</v>
      </c>
      <c r="F70" s="37">
        <v>109.288</v>
      </c>
      <c r="G70" s="37">
        <v>106.661</v>
      </c>
      <c r="H70" s="37">
        <v>106.81399999999999</v>
      </c>
      <c r="I70" s="37">
        <v>111.746</v>
      </c>
      <c r="J70" s="37">
        <v>110.52500000000001</v>
      </c>
      <c r="K70" s="37">
        <v>110.52500000000001</v>
      </c>
      <c r="L70" s="37">
        <v>111.84699999999999</v>
      </c>
      <c r="M70" s="37">
        <v>109.431</v>
      </c>
      <c r="N70" s="37">
        <v>111.5</v>
      </c>
      <c r="O70" s="37">
        <v>112.56100000000001</v>
      </c>
      <c r="P70" s="37">
        <v>112.017</v>
      </c>
      <c r="Q70" s="37">
        <v>112.404</v>
      </c>
      <c r="S70" s="4">
        <f t="shared" si="74"/>
        <v>115.45669370443544</v>
      </c>
      <c r="T70" s="4">
        <f t="shared" si="74"/>
        <v>109.75340272073316</v>
      </c>
      <c r="U70" s="4">
        <f t="shared" si="74"/>
        <v>112.83791903558132</v>
      </c>
      <c r="V70" s="4">
        <f t="shared" si="74"/>
        <v>111.83900009713304</v>
      </c>
      <c r="W70" s="4">
        <f t="shared" si="74"/>
        <v>109.90588548858739</v>
      </c>
      <c r="X70" s="4">
        <f t="shared" si="74"/>
        <v>108.9266496846836</v>
      </c>
      <c r="Y70" s="4">
        <f t="shared" si="74"/>
        <v>111.6111068049737</v>
      </c>
      <c r="Z70" s="4">
        <f t="shared" si="74"/>
        <v>112.18010960932776</v>
      </c>
      <c r="AA70" s="4">
        <f t="shared" si="74"/>
        <v>111.58624857847529</v>
      </c>
      <c r="AB70" s="4">
        <f t="shared" si="74"/>
        <v>113.72094200650807</v>
      </c>
      <c r="AC70" s="4">
        <f t="shared" si="74"/>
        <v>109.87042185967985</v>
      </c>
      <c r="AD70" s="4">
        <f t="shared" si="74"/>
        <v>110.55312778780898</v>
      </c>
      <c r="AE70" s="4">
        <f t="shared" si="74"/>
        <v>114.58269273467576</v>
      </c>
      <c r="AF70" s="4">
        <f t="shared" si="74"/>
        <v>112.648574291145</v>
      </c>
      <c r="AG70" s="4">
        <f t="shared" si="74"/>
        <v>113.78496179469613</v>
      </c>
      <c r="AI70" s="4">
        <f t="shared" si="75"/>
        <v>-5.488693704435434</v>
      </c>
      <c r="AJ70" s="4">
        <f t="shared" si="75"/>
        <v>-2.3364027207331617</v>
      </c>
      <c r="AK70" s="4">
        <f t="shared" si="75"/>
        <v>-2.7189190355813224</v>
      </c>
      <c r="AL70" s="4">
        <f t="shared" si="75"/>
        <v>-2.5510000971330413</v>
      </c>
      <c r="AM70" s="4">
        <f t="shared" si="75"/>
        <v>-3.2448854885873857</v>
      </c>
      <c r="AN70" s="4">
        <f t="shared" si="75"/>
        <v>-2.1126496846836034</v>
      </c>
      <c r="AO70" s="4">
        <f t="shared" si="75"/>
        <v>0.13489319502629371</v>
      </c>
      <c r="AP70" s="4">
        <f t="shared" si="75"/>
        <v>-1.6551096093277522</v>
      </c>
      <c r="AQ70" s="4">
        <f t="shared" si="75"/>
        <v>-1.0612485784752863</v>
      </c>
      <c r="AR70" s="4">
        <f t="shared" si="75"/>
        <v>-1.8739420065080736</v>
      </c>
      <c r="AS70" s="4">
        <f t="shared" si="75"/>
        <v>-0.43942185967985381</v>
      </c>
      <c r="AT70" s="4">
        <f t="shared" si="75"/>
        <v>0.94687221219102469</v>
      </c>
      <c r="AU70" s="4">
        <f t="shared" si="75"/>
        <v>-2.0216927346757529</v>
      </c>
      <c r="AV70" s="4">
        <f t="shared" si="75"/>
        <v>-0.63157429114500019</v>
      </c>
      <c r="AW70" s="4">
        <f t="shared" si="75"/>
        <v>-1.3809617946961339</v>
      </c>
      <c r="AY70" s="2">
        <f t="shared" si="65"/>
        <v>103.62624389167421</v>
      </c>
      <c r="AZ70" s="2">
        <f t="shared" si="65"/>
        <v>100.21291777667982</v>
      </c>
      <c r="BA70" s="2">
        <f t="shared" si="65"/>
        <v>99.733309613369627</v>
      </c>
      <c r="BB70" s="2">
        <f t="shared" si="65"/>
        <v>98.991988561119939</v>
      </c>
      <c r="BC70" s="2">
        <f t="shared" si="65"/>
        <v>100.23881535038805</v>
      </c>
      <c r="BD70" s="2">
        <f t="shared" si="65"/>
        <v>100.03448286911974</v>
      </c>
      <c r="BE70" s="2">
        <f t="shared" si="65"/>
        <v>101.85622300021087</v>
      </c>
      <c r="BF70" s="2">
        <f t="shared" si="65"/>
        <v>101.87517404174334</v>
      </c>
      <c r="BG70" s="2">
        <f t="shared" si="65"/>
        <v>103.13664949355542</v>
      </c>
      <c r="BH70" s="2">
        <f t="shared" si="65"/>
        <v>102.81721784696266</v>
      </c>
      <c r="BI70" s="2">
        <f t="shared" si="65"/>
        <v>104.20516769262262</v>
      </c>
      <c r="BJ70" s="2">
        <f t="shared" si="65"/>
        <v>102.80632125350709</v>
      </c>
      <c r="BK70" s="2">
        <f t="shared" si="65"/>
        <v>107.55993188334951</v>
      </c>
      <c r="BL70" s="2">
        <f t="shared" si="65"/>
        <v>106.20146137752312</v>
      </c>
      <c r="BM70" s="2">
        <f t="shared" si="65"/>
        <v>112.91861941754262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>
        <f t="shared" si="20"/>
        <v>109.431</v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112.404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105.44419192471825</v>
      </c>
      <c r="DL70" s="2">
        <f t="shared" si="76"/>
        <v>103.41954392712552</v>
      </c>
      <c r="DM70" s="2">
        <f t="shared" si="76"/>
        <v>104.07808534850642</v>
      </c>
      <c r="DN70" s="2">
        <f t="shared" si="76"/>
        <v>102.00498515519571</v>
      </c>
      <c r="DO70" s="2">
        <f t="shared" si="76"/>
        <v>101.96095225225224</v>
      </c>
      <c r="DP70" s="2">
        <f t="shared" si="76"/>
        <v>103.17866808914179</v>
      </c>
      <c r="DQ70" s="2">
        <f t="shared" si="76"/>
        <v>105.5610137254902</v>
      </c>
      <c r="DR70" s="2">
        <f t="shared" si="76"/>
        <v>105.63987863577864</v>
      </c>
      <c r="DS70" s="2">
        <f t="shared" si="76"/>
        <v>107.17283783783785</v>
      </c>
      <c r="DT70" s="2">
        <f t="shared" si="76"/>
        <v>106.53495163584637</v>
      </c>
      <c r="DU70" s="2">
        <f t="shared" si="76"/>
        <v>107.22885383244206</v>
      </c>
      <c r="DV70" s="2">
        <f t="shared" si="76"/>
        <v>106.44505079365075</v>
      </c>
      <c r="DW70" s="2">
        <f t="shared" si="76"/>
        <v>111.04999053030301</v>
      </c>
      <c r="DX70" s="2">
        <f t="shared" si="76"/>
        <v>109.5980946969697</v>
      </c>
      <c r="DY70" s="2">
        <f t="shared" si="76"/>
        <v>111.71529995929995</v>
      </c>
      <c r="EA70" s="2">
        <f t="shared" si="77"/>
        <v>102.04003880300488</v>
      </c>
      <c r="EB70" s="2">
        <f t="shared" si="77"/>
        <v>97.226627415730334</v>
      </c>
      <c r="EC70" s="2">
        <f t="shared" si="77"/>
        <v>95.991532138489774</v>
      </c>
      <c r="ED70" s="2">
        <f t="shared" si="77"/>
        <v>96.386019646536454</v>
      </c>
      <c r="EE70" s="2">
        <f t="shared" si="77"/>
        <v>98.621164128405837</v>
      </c>
      <c r="EF70" s="2">
        <f t="shared" si="77"/>
        <v>97.026981572632735</v>
      </c>
      <c r="EG70" s="2">
        <f t="shared" si="77"/>
        <v>98.391240337330217</v>
      </c>
      <c r="EH70" s="2">
        <f t="shared" si="77"/>
        <v>98.450259632536572</v>
      </c>
      <c r="EI70" s="2">
        <f t="shared" si="77"/>
        <v>99.250839573859935</v>
      </c>
      <c r="EJ70" s="2">
        <f t="shared" si="77"/>
        <v>99.499238185158745</v>
      </c>
      <c r="EK70" s="2">
        <f t="shared" si="77"/>
        <v>100.99969977850243</v>
      </c>
      <c r="EL70" s="2">
        <f t="shared" si="77"/>
        <v>99.238484181938944</v>
      </c>
      <c r="EM70" s="2">
        <f t="shared" si="77"/>
        <v>104.03063399982588</v>
      </c>
      <c r="EN70" s="2">
        <f t="shared" si="77"/>
        <v>102.73415666666666</v>
      </c>
      <c r="EO70" s="2">
        <f t="shared" si="77"/>
        <v>114.56182587064677</v>
      </c>
      <c r="EQ70" s="2">
        <f t="shared" si="78"/>
        <v>99.021992503951239</v>
      </c>
      <c r="ER70" s="2">
        <f t="shared" si="78"/>
        <v>95.814407411621559</v>
      </c>
      <c r="ES70" s="2">
        <f t="shared" si="78"/>
        <v>94.595943555867365</v>
      </c>
      <c r="ET70" s="2">
        <f t="shared" si="78"/>
        <v>96.071852820251493</v>
      </c>
      <c r="EU70" s="2">
        <f t="shared" si="78"/>
        <v>96.140800875625828</v>
      </c>
      <c r="EV70" s="2">
        <f t="shared" si="78"/>
        <v>96.214965839159362</v>
      </c>
      <c r="EW70" s="2">
        <f t="shared" si="78"/>
        <v>99.024343395068769</v>
      </c>
      <c r="EX70" s="2">
        <f t="shared" si="78"/>
        <v>97.007634354302155</v>
      </c>
      <c r="EY70" s="2">
        <f t="shared" si="78"/>
        <v>99.948057923678917</v>
      </c>
      <c r="EZ70" s="2">
        <f t="shared" si="78"/>
        <v>100.37581251915832</v>
      </c>
      <c r="FA70" s="2">
        <f t="shared" si="78"/>
        <v>100.69329591550289</v>
      </c>
      <c r="FB70" s="2">
        <f t="shared" si="78"/>
        <v>99.40942893250137</v>
      </c>
      <c r="FC70" s="2">
        <f t="shared" si="78"/>
        <v>103.48946887586119</v>
      </c>
      <c r="FD70" s="2">
        <f t="shared" si="78"/>
        <v>104.54070902869508</v>
      </c>
      <c r="FE70" s="2">
        <f t="shared" si="78"/>
        <v>113.36086662142468</v>
      </c>
      <c r="FG70" s="2">
        <f t="shared" si="79"/>
        <v>0.53390122453895739</v>
      </c>
      <c r="FH70" s="2">
        <f t="shared" si="79"/>
        <v>0.51774838325436101</v>
      </c>
      <c r="FI70" s="2">
        <f t="shared" si="79"/>
        <v>0.53725034863782117</v>
      </c>
      <c r="FJ70" s="2">
        <f t="shared" si="79"/>
        <v>0.53620910456379489</v>
      </c>
      <c r="FK70" s="2">
        <f t="shared" si="79"/>
        <v>0.51550372007571599</v>
      </c>
      <c r="FL70" s="2">
        <f t="shared" si="79"/>
        <v>0.51108440127122734</v>
      </c>
      <c r="FM70" s="2">
        <f t="shared" si="79"/>
        <v>0.51674312977463221</v>
      </c>
      <c r="FN70" s="2">
        <f t="shared" si="79"/>
        <v>0.52357762124347174</v>
      </c>
      <c r="FO70" s="2">
        <f t="shared" si="79"/>
        <v>0.50951245665952305</v>
      </c>
      <c r="FP70" s="2">
        <f t="shared" si="79"/>
        <v>0.52843924744214965</v>
      </c>
      <c r="FQ70" s="2">
        <f t="shared" si="79"/>
        <v>0.48539831879808065</v>
      </c>
      <c r="FR70" s="2">
        <f t="shared" si="79"/>
        <v>0.50492290322423583</v>
      </c>
      <c r="FS70" s="2">
        <f t="shared" si="79"/>
        <v>0.49719143069101163</v>
      </c>
      <c r="FT70" s="2">
        <f t="shared" si="79"/>
        <v>0.49489527541525263</v>
      </c>
      <c r="FU70" s="2">
        <f t="shared" si="79"/>
        <v>0.42278696065796995</v>
      </c>
      <c r="FW70" s="2">
        <f t="shared" si="67"/>
        <v>1.5457444880980498E-4</v>
      </c>
      <c r="FX70" s="2">
        <f t="shared" si="67"/>
        <v>1.7960306528517445E-4</v>
      </c>
      <c r="FY70" s="2">
        <f t="shared" si="67"/>
        <v>1.9504586126289336E-4</v>
      </c>
      <c r="FZ70" s="2">
        <f t="shared" si="67"/>
        <v>1.7866336623663856E-4</v>
      </c>
      <c r="GA70" s="2">
        <f t="shared" si="67"/>
        <v>1.8694832546634101E-4</v>
      </c>
      <c r="GB70" s="2">
        <f t="shared" si="67"/>
        <v>1.8989770443823191E-4</v>
      </c>
      <c r="GC70" s="2">
        <f t="shared" si="67"/>
        <v>2.217886829381914E-4</v>
      </c>
      <c r="GD70" s="2">
        <f t="shared" si="67"/>
        <v>2.6408706176294348E-4</v>
      </c>
      <c r="GE70" s="2">
        <f t="shared" si="67"/>
        <v>2.4160702236343797E-4</v>
      </c>
      <c r="GF70" s="2">
        <f t="shared" si="67"/>
        <v>2.4337036575140548E-4</v>
      </c>
      <c r="GG70" s="2">
        <f t="shared" si="67"/>
        <v>2.1290365684277434E-4</v>
      </c>
      <c r="GH70" s="2">
        <f t="shared" si="67"/>
        <v>1.8132010850741026E-4</v>
      </c>
      <c r="GI70" s="2">
        <f t="shared" si="67"/>
        <v>1.7505014843754445E-4</v>
      </c>
      <c r="GJ70" s="2">
        <f t="shared" si="67"/>
        <v>1.6450256284262306E-4</v>
      </c>
      <c r="GK70" s="2">
        <f t="shared" si="67"/>
        <v>1.2871398417569615E-4</v>
      </c>
      <c r="GM70" s="86">
        <f t="shared" si="68"/>
        <v>2.1913580718764071E-2</v>
      </c>
      <c r="GN70" s="86">
        <f t="shared" si="68"/>
        <v>1.6640422432933125E-2</v>
      </c>
      <c r="GO70" s="86">
        <f t="shared" si="68"/>
        <v>2.2988136544530108E-2</v>
      </c>
      <c r="GP70" s="86">
        <f t="shared" si="68"/>
        <v>2.2468282557981462E-2</v>
      </c>
      <c r="GQ70" s="86">
        <f t="shared" si="68"/>
        <v>1.643648214551666E-2</v>
      </c>
      <c r="GR70" s="86">
        <f t="shared" si="68"/>
        <v>1.5115874916255186E-2</v>
      </c>
      <c r="GS70" s="86">
        <f t="shared" si="68"/>
        <v>1.691970453366777E-2</v>
      </c>
      <c r="GT70" s="86">
        <f t="shared" si="68"/>
        <v>1.8947321195219038E-2</v>
      </c>
      <c r="GU70" s="86">
        <f t="shared" si="68"/>
        <v>1.4773302485247403E-2</v>
      </c>
      <c r="GV70" s="86">
        <f t="shared" si="68"/>
        <v>2.0415353621268818E-2</v>
      </c>
      <c r="GW70" s="86">
        <f t="shared" si="68"/>
        <v>9.2216251430342431E-3</v>
      </c>
      <c r="GX70" s="86">
        <f t="shared" si="68"/>
        <v>1.3599543735056457E-2</v>
      </c>
      <c r="GY70" s="86">
        <f t="shared" si="68"/>
        <v>1.1746223699367913E-2</v>
      </c>
      <c r="GZ70" s="86">
        <f t="shared" si="68"/>
        <v>1.1198370194672189E-2</v>
      </c>
      <c r="HA70" s="86">
        <f t="shared" si="68"/>
        <v>1.5040128789605394E-3</v>
      </c>
      <c r="HC70" s="86">
        <f t="shared" si="73"/>
        <v>1.028806049937735E-7</v>
      </c>
      <c r="HD70" s="86">
        <f t="shared" si="69"/>
        <v>6.9459573694492184E-9</v>
      </c>
      <c r="HE70" s="86">
        <f t="shared" si="69"/>
        <v>8.3092512739523001E-9</v>
      </c>
      <c r="HF70" s="86">
        <f t="shared" si="69"/>
        <v>1.9638561897563553E-9</v>
      </c>
      <c r="HG70" s="86">
        <f t="shared" si="69"/>
        <v>1.4348888837689289E-9</v>
      </c>
      <c r="HH70" s="86">
        <f t="shared" si="69"/>
        <v>9.5286843725824401E-10</v>
      </c>
      <c r="HI70" s="86">
        <f t="shared" si="69"/>
        <v>2.6708400553613259E-9</v>
      </c>
      <c r="HJ70" s="86">
        <f t="shared" si="69"/>
        <v>6.0118089981622551E-9</v>
      </c>
      <c r="HK70" s="86">
        <f t="shared" si="69"/>
        <v>3.3113507501008209E-9</v>
      </c>
      <c r="HL70" s="86">
        <f t="shared" si="69"/>
        <v>3.0025628733318862E-9</v>
      </c>
      <c r="HM70" s="86">
        <f t="shared" si="69"/>
        <v>3.9557687110196459E-10</v>
      </c>
      <c r="HN70" s="86">
        <f t="shared" si="69"/>
        <v>1.0457102385549681E-9</v>
      </c>
      <c r="HO70" s="86">
        <f t="shared" si="69"/>
        <v>8.4228098793597983E-10</v>
      </c>
      <c r="HP70" s="86">
        <f t="shared" si="69"/>
        <v>3.9508948091348619E-10</v>
      </c>
      <c r="HQ70" s="86">
        <f t="shared" si="69"/>
        <v>2.0212221546352199E-14</v>
      </c>
      <c r="HS70" s="86">
        <f t="shared" si="70"/>
        <v>3.1477805489541767E-65</v>
      </c>
      <c r="HT70" s="86">
        <f t="shared" si="70"/>
        <v>9.1703142998161516E-73</v>
      </c>
      <c r="HU70" s="86">
        <f t="shared" si="70"/>
        <v>2.2669433900713671E-75</v>
      </c>
      <c r="HV70" s="86">
        <f t="shared" si="70"/>
        <v>2.1347294844646803E-82</v>
      </c>
      <c r="HW70" s="86">
        <f t="shared" si="70"/>
        <v>9.6358724789454668E-86</v>
      </c>
      <c r="HX70" s="86">
        <f t="shared" si="70"/>
        <v>4.8516800073375856E-87</v>
      </c>
      <c r="HY70" s="86">
        <f t="shared" si="70"/>
        <v>4.6600612695416635E-85</v>
      </c>
      <c r="HZ70" s="86">
        <f t="shared" si="70"/>
        <v>5.5581181049553377E-80</v>
      </c>
      <c r="IA70" s="86">
        <f t="shared" si="70"/>
        <v>1.4779559616536731E-81</v>
      </c>
      <c r="IB70" s="86">
        <f t="shared" si="70"/>
        <v>1.2712993829201638E-82</v>
      </c>
      <c r="IC70" s="86">
        <f t="shared" si="70"/>
        <v>1.2392425410079055E-92</v>
      </c>
      <c r="ID70" s="86">
        <f t="shared" si="70"/>
        <v>3.508702661458413E-88</v>
      </c>
      <c r="IE70" s="86">
        <f t="shared" si="70"/>
        <v>1.3748638226024738E-89</v>
      </c>
      <c r="IF70" s="86">
        <f t="shared" si="70"/>
        <v>2.2398503594181491E-49</v>
      </c>
      <c r="IG70" s="86">
        <f t="shared" si="70"/>
        <v>1.4916352265264109E-33</v>
      </c>
      <c r="II70" s="86">
        <f t="shared" si="71"/>
        <v>9.2993353690474288E-106</v>
      </c>
      <c r="IJ70" s="86">
        <f t="shared" si="71"/>
        <v>6.9159977602652847E-120</v>
      </c>
      <c r="IK70" s="86">
        <f t="shared" si="71"/>
        <v>1.4468280217060019E-124</v>
      </c>
      <c r="IL70" s="86">
        <f t="shared" si="71"/>
        <v>8.9459981401589737E-137</v>
      </c>
      <c r="IM70" s="86">
        <f t="shared" si="71"/>
        <v>1.6254419906651044E-142</v>
      </c>
      <c r="IN70" s="86">
        <f t="shared" si="71"/>
        <v>4.751838765200511E-143</v>
      </c>
      <c r="IO70" s="86">
        <f t="shared" si="71"/>
        <v>5.7462487283270334E-140</v>
      </c>
      <c r="IP70" s="86">
        <f t="shared" si="71"/>
        <v>1.3564339824267699E-129</v>
      </c>
      <c r="IQ70" s="86">
        <f t="shared" si="71"/>
        <v>4.5616415081027398E-132</v>
      </c>
      <c r="IR70" s="86">
        <f t="shared" si="71"/>
        <v>4.8732718700741578E-137</v>
      </c>
      <c r="IS70" s="86">
        <f t="shared" si="71"/>
        <v>9.6659595205690128E-154</v>
      </c>
      <c r="IT70" s="86">
        <f t="shared" si="71"/>
        <v>4.2054555556147417E-146</v>
      </c>
      <c r="IU70" s="86">
        <f t="shared" si="71"/>
        <v>3.5828932420435631E-148</v>
      </c>
      <c r="IV70" s="86">
        <f t="shared" si="71"/>
        <v>6.0564829920699136E-154</v>
      </c>
      <c r="IW70" s="86">
        <f t="shared" si="71"/>
        <v>2.388978447920599E-85</v>
      </c>
      <c r="IY70" s="86">
        <f t="shared" si="72"/>
        <v>2.1913683599369065E-2</v>
      </c>
      <c r="IZ70" s="86">
        <f t="shared" si="72"/>
        <v>1.6640429378890494E-2</v>
      </c>
      <c r="JA70" s="86">
        <f t="shared" si="72"/>
        <v>2.2988144853781381E-2</v>
      </c>
      <c r="JB70" s="86">
        <f t="shared" si="72"/>
        <v>2.2468284521837651E-2</v>
      </c>
      <c r="JC70" s="86">
        <f t="shared" si="72"/>
        <v>1.6436483580405545E-2</v>
      </c>
      <c r="JD70" s="86">
        <f t="shared" si="72"/>
        <v>1.5115875869123623E-2</v>
      </c>
      <c r="JE70" s="86">
        <f t="shared" si="72"/>
        <v>1.6919707204507826E-2</v>
      </c>
      <c r="JF70" s="86">
        <f t="shared" si="72"/>
        <v>1.8947327207028037E-2</v>
      </c>
      <c r="JG70" s="86">
        <f t="shared" si="72"/>
        <v>1.4773305796598154E-2</v>
      </c>
      <c r="JH70" s="86">
        <f t="shared" si="72"/>
        <v>2.041535662383169E-2</v>
      </c>
      <c r="JI70" s="86">
        <f t="shared" si="72"/>
        <v>9.2216255386111147E-3</v>
      </c>
      <c r="JJ70" s="86">
        <f t="shared" si="72"/>
        <v>1.3599544780766696E-2</v>
      </c>
      <c r="JK70" s="86">
        <f t="shared" si="72"/>
        <v>1.1746224541648901E-2</v>
      </c>
      <c r="JL70" s="86">
        <f t="shared" si="72"/>
        <v>1.1198370589761669E-2</v>
      </c>
      <c r="JM70" s="86">
        <f t="shared" si="72"/>
        <v>1.5040128789807516E-3</v>
      </c>
    </row>
    <row r="71" spans="2:273" x14ac:dyDescent="0.25">
      <c r="B71" s="2">
        <v>44</v>
      </c>
      <c r="C71" s="37">
        <v>114.242</v>
      </c>
      <c r="D71" s="37">
        <v>111.7</v>
      </c>
      <c r="E71" s="37">
        <v>115.458</v>
      </c>
      <c r="F71" s="37">
        <v>112.254</v>
      </c>
      <c r="G71" s="37">
        <v>110.119</v>
      </c>
      <c r="H71" s="37">
        <v>110.339</v>
      </c>
      <c r="I71" s="37">
        <v>112.61</v>
      </c>
      <c r="J71" s="37">
        <v>113.169</v>
      </c>
      <c r="K71" s="37">
        <v>112.983</v>
      </c>
      <c r="L71" s="37">
        <v>115.23699999999999</v>
      </c>
      <c r="M71" s="37">
        <v>110.55200000000001</v>
      </c>
      <c r="N71" s="37">
        <v>114.19</v>
      </c>
      <c r="O71" s="37">
        <v>115.404</v>
      </c>
      <c r="P71" s="37">
        <v>114.03400000000001</v>
      </c>
      <c r="Q71" s="37">
        <v>112.42100000000001</v>
      </c>
      <c r="S71" s="4">
        <f t="shared" si="74"/>
        <v>119.69538916767327</v>
      </c>
      <c r="T71" s="4">
        <f t="shared" si="74"/>
        <v>113.15791883230924</v>
      </c>
      <c r="U71" s="4">
        <f t="shared" si="74"/>
        <v>117.3784883998222</v>
      </c>
      <c r="V71" s="4">
        <f t="shared" si="74"/>
        <v>116.2794637550341</v>
      </c>
      <c r="W71" s="4">
        <f t="shared" si="74"/>
        <v>113.81391825080131</v>
      </c>
      <c r="X71" s="4">
        <f t="shared" si="74"/>
        <v>112.440536980144</v>
      </c>
      <c r="Y71" s="4">
        <f t="shared" si="74"/>
        <v>115.62050538633098</v>
      </c>
      <c r="Z71" s="4">
        <f t="shared" si="74"/>
        <v>116.21650747705033</v>
      </c>
      <c r="AA71" s="4">
        <f t="shared" si="74"/>
        <v>115.04515219601399</v>
      </c>
      <c r="AB71" s="4">
        <f t="shared" si="74"/>
        <v>117.81439977221933</v>
      </c>
      <c r="AC71" s="4">
        <f t="shared" si="74"/>
        <v>112.61313255365422</v>
      </c>
      <c r="AD71" s="4">
        <f t="shared" si="74"/>
        <v>113.78420834338546</v>
      </c>
      <c r="AE71" s="4">
        <f t="shared" si="74"/>
        <v>117.85761186258314</v>
      </c>
      <c r="AF71" s="4">
        <f t="shared" si="74"/>
        <v>115.74084718923829</v>
      </c>
      <c r="AG71" s="4">
        <f t="shared" si="74"/>
        <v>114.57295014631588</v>
      </c>
      <c r="AI71" s="4">
        <f t="shared" si="75"/>
        <v>-5.4533891676732651</v>
      </c>
      <c r="AJ71" s="4">
        <f t="shared" si="75"/>
        <v>-1.4579188323092325</v>
      </c>
      <c r="AK71" s="4">
        <f t="shared" si="75"/>
        <v>-1.9204883998222044</v>
      </c>
      <c r="AL71" s="4">
        <f t="shared" si="75"/>
        <v>-4.0254637550340959</v>
      </c>
      <c r="AM71" s="4">
        <f t="shared" si="75"/>
        <v>-3.6949182508013081</v>
      </c>
      <c r="AN71" s="4">
        <f t="shared" si="75"/>
        <v>-2.1015369801440045</v>
      </c>
      <c r="AO71" s="4">
        <f t="shared" si="75"/>
        <v>-3.0105053863309763</v>
      </c>
      <c r="AP71" s="4">
        <f t="shared" si="75"/>
        <v>-3.0475074770503312</v>
      </c>
      <c r="AQ71" s="4">
        <f t="shared" si="75"/>
        <v>-2.062152196013983</v>
      </c>
      <c r="AR71" s="4">
        <f t="shared" si="75"/>
        <v>-2.5773997722193371</v>
      </c>
      <c r="AS71" s="4">
        <f t="shared" si="75"/>
        <v>-2.0611325536542182</v>
      </c>
      <c r="AT71" s="4">
        <f t="shared" si="75"/>
        <v>0.40579165661453942</v>
      </c>
      <c r="AU71" s="4">
        <f t="shared" si="75"/>
        <v>-2.4536118625831449</v>
      </c>
      <c r="AV71" s="4">
        <f t="shared" si="75"/>
        <v>-1.7068471892382888</v>
      </c>
      <c r="AW71" s="4">
        <f t="shared" si="75"/>
        <v>-2.151950146315869</v>
      </c>
      <c r="AY71" s="2">
        <f t="shared" si="65"/>
        <v>103.50825081153145</v>
      </c>
      <c r="AZ71" s="2">
        <f t="shared" si="65"/>
        <v>100.04466953035757</v>
      </c>
      <c r="BA71" s="2">
        <f t="shared" si="65"/>
        <v>99.550608273899414</v>
      </c>
      <c r="BB71" s="2">
        <f t="shared" si="65"/>
        <v>98.837177538722429</v>
      </c>
      <c r="BC71" s="2">
        <f t="shared" si="65"/>
        <v>100.11959907883765</v>
      </c>
      <c r="BD71" s="2">
        <f t="shared" si="65"/>
        <v>99.889825473716101</v>
      </c>
      <c r="BE71" s="2">
        <f t="shared" si="65"/>
        <v>101.71497143519264</v>
      </c>
      <c r="BF71" s="2">
        <f t="shared" si="65"/>
        <v>101.73647843899622</v>
      </c>
      <c r="BG71" s="2">
        <f t="shared" si="65"/>
        <v>102.99229796778377</v>
      </c>
      <c r="BH71" s="2">
        <f t="shared" si="65"/>
        <v>102.65731474160464</v>
      </c>
      <c r="BI71" s="2">
        <f t="shared" si="65"/>
        <v>104.05611077014767</v>
      </c>
      <c r="BJ71" s="2">
        <f t="shared" si="65"/>
        <v>102.66155272507834</v>
      </c>
      <c r="BK71" s="2">
        <f t="shared" si="65"/>
        <v>107.4489836310813</v>
      </c>
      <c r="BL71" s="2">
        <f t="shared" si="65"/>
        <v>106.08947784138849</v>
      </c>
      <c r="BM71" s="2">
        <f t="shared" si="65"/>
        <v>112.97391248604259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112.42100000000001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105.55590097384835</v>
      </c>
      <c r="DL71" s="2">
        <f t="shared" si="76"/>
        <v>103.52853319838059</v>
      </c>
      <c r="DM71" s="2">
        <f t="shared" si="76"/>
        <v>104.24137695590329</v>
      </c>
      <c r="DN71" s="2">
        <f t="shared" si="76"/>
        <v>102.09353576248316</v>
      </c>
      <c r="DO71" s="2">
        <f t="shared" si="76"/>
        <v>102.04813783783783</v>
      </c>
      <c r="DP71" s="2">
        <f t="shared" si="76"/>
        <v>103.29793527738266</v>
      </c>
      <c r="DQ71" s="2">
        <f t="shared" si="76"/>
        <v>105.72388963585433</v>
      </c>
      <c r="DR71" s="2">
        <f t="shared" si="76"/>
        <v>105.82233822393823</v>
      </c>
      <c r="DS71" s="2">
        <f t="shared" si="76"/>
        <v>107.36495021337127</v>
      </c>
      <c r="DT71" s="2">
        <f t="shared" si="76"/>
        <v>106.67761948790896</v>
      </c>
      <c r="DU71" s="2">
        <f t="shared" si="76"/>
        <v>107.35904734848484</v>
      </c>
      <c r="DV71" s="2">
        <f t="shared" si="76"/>
        <v>106.61423522093519</v>
      </c>
      <c r="DW71" s="2">
        <f t="shared" si="76"/>
        <v>111.30498819073082</v>
      </c>
      <c r="DX71" s="2">
        <f t="shared" si="76"/>
        <v>109.79084536541889</v>
      </c>
      <c r="DY71" s="2">
        <f t="shared" si="76"/>
        <v>111.84595685795685</v>
      </c>
      <c r="EA71" s="2">
        <f t="shared" si="77"/>
        <v>101.87883336437571</v>
      </c>
      <c r="EB71" s="2">
        <f t="shared" si="77"/>
        <v>97.085690144462276</v>
      </c>
      <c r="EC71" s="2">
        <f t="shared" si="77"/>
        <v>95.8663357726995</v>
      </c>
      <c r="ED71" s="2">
        <f t="shared" si="77"/>
        <v>96.268545372761821</v>
      </c>
      <c r="EE71" s="2">
        <f t="shared" si="77"/>
        <v>98.467472140551038</v>
      </c>
      <c r="EF71" s="2">
        <f t="shared" si="77"/>
        <v>96.916726204393029</v>
      </c>
      <c r="EG71" s="2">
        <f t="shared" si="77"/>
        <v>98.295444263084079</v>
      </c>
      <c r="EH71" s="2">
        <f t="shared" si="77"/>
        <v>98.346487881287914</v>
      </c>
      <c r="EI71" s="2">
        <f t="shared" si="77"/>
        <v>99.15295738599454</v>
      </c>
      <c r="EJ71" s="2">
        <f t="shared" si="77"/>
        <v>99.384987292028185</v>
      </c>
      <c r="EK71" s="2">
        <f t="shared" si="77"/>
        <v>100.86270363932813</v>
      </c>
      <c r="EL71" s="2">
        <f t="shared" si="77"/>
        <v>99.126894221853988</v>
      </c>
      <c r="EM71" s="2">
        <f t="shared" si="77"/>
        <v>103.89273081052845</v>
      </c>
      <c r="EN71" s="2">
        <f t="shared" si="77"/>
        <v>102.64353387978142</v>
      </c>
      <c r="EO71" s="2">
        <f t="shared" si="77"/>
        <v>114.37873738450604</v>
      </c>
      <c r="EQ71" s="2">
        <f t="shared" si="78"/>
        <v>98.914707932565676</v>
      </c>
      <c r="ER71" s="2">
        <f t="shared" si="78"/>
        <v>95.698402790298701</v>
      </c>
      <c r="ES71" s="2">
        <f t="shared" si="78"/>
        <v>94.496245047486028</v>
      </c>
      <c r="ET71" s="2">
        <f t="shared" si="78"/>
        <v>95.9597950772242</v>
      </c>
      <c r="EU71" s="2">
        <f t="shared" si="78"/>
        <v>96.032463683665654</v>
      </c>
      <c r="EV71" s="2">
        <f t="shared" si="78"/>
        <v>96.118871593335271</v>
      </c>
      <c r="EW71" s="2">
        <f t="shared" si="78"/>
        <v>98.916427421149479</v>
      </c>
      <c r="EX71" s="2">
        <f t="shared" si="78"/>
        <v>96.931369293014058</v>
      </c>
      <c r="EY71" s="2">
        <f t="shared" si="78"/>
        <v>99.83749375516831</v>
      </c>
      <c r="EZ71" s="2">
        <f t="shared" si="78"/>
        <v>100.24415731086776</v>
      </c>
      <c r="FA71" s="2">
        <f t="shared" si="78"/>
        <v>100.56039130928131</v>
      </c>
      <c r="FB71" s="2">
        <f t="shared" si="78"/>
        <v>99.294730690585595</v>
      </c>
      <c r="FC71" s="2">
        <f t="shared" si="78"/>
        <v>103.36125562166393</v>
      </c>
      <c r="FD71" s="2">
        <f t="shared" si="78"/>
        <v>104.41767508012049</v>
      </c>
      <c r="FE71" s="2">
        <f t="shared" si="78"/>
        <v>113.19843092406275</v>
      </c>
      <c r="FG71" s="2">
        <f t="shared" si="79"/>
        <v>0.55673379034099046</v>
      </c>
      <c r="FH71" s="2">
        <f t="shared" si="79"/>
        <v>0.54069149968930397</v>
      </c>
      <c r="FI71" s="2">
        <f t="shared" si="79"/>
        <v>0.56005404301531181</v>
      </c>
      <c r="FJ71" s="2">
        <f t="shared" si="79"/>
        <v>0.55902199361847504</v>
      </c>
      <c r="FK71" s="2">
        <f t="shared" si="79"/>
        <v>0.5384584296246967</v>
      </c>
      <c r="FL71" s="2">
        <f t="shared" si="79"/>
        <v>0.53405924167120744</v>
      </c>
      <c r="FM71" s="2">
        <f t="shared" si="79"/>
        <v>0.53969155199267649</v>
      </c>
      <c r="FN71" s="2">
        <f t="shared" si="79"/>
        <v>0.54648633109500333</v>
      </c>
      <c r="FO71" s="2">
        <f t="shared" si="79"/>
        <v>0.53249359546307684</v>
      </c>
      <c r="FP71" s="2">
        <f t="shared" si="79"/>
        <v>0.5513145189152886</v>
      </c>
      <c r="FQ71" s="2">
        <f t="shared" si="79"/>
        <v>0.50841922080968949</v>
      </c>
      <c r="FR71" s="2">
        <f t="shared" si="79"/>
        <v>0.52791984015708571</v>
      </c>
      <c r="FS71" s="2">
        <f t="shared" si="79"/>
        <v>0.52020624122277781</v>
      </c>
      <c r="FT71" s="2">
        <f t="shared" si="79"/>
        <v>0.51791327891624073</v>
      </c>
      <c r="FU71" s="2">
        <f t="shared" si="79"/>
        <v>0.44540859079356365</v>
      </c>
      <c r="FW71" s="2">
        <f t="shared" si="67"/>
        <v>1.6948498526037125E-4</v>
      </c>
      <c r="FX71" s="2">
        <f t="shared" si="67"/>
        <v>1.9692743273049161E-4</v>
      </c>
      <c r="FY71" s="2">
        <f t="shared" si="67"/>
        <v>2.1385950978443808E-4</v>
      </c>
      <c r="FZ71" s="2">
        <f t="shared" si="67"/>
        <v>1.9589710882618491E-4</v>
      </c>
      <c r="GA71" s="2">
        <f t="shared" si="67"/>
        <v>2.0498106555120389E-4</v>
      </c>
      <c r="GB71" s="2">
        <f t="shared" si="67"/>
        <v>2.0821487771189321E-4</v>
      </c>
      <c r="GC71" s="2">
        <f t="shared" si="67"/>
        <v>2.4318125145605414E-4</v>
      </c>
      <c r="GD71" s="2">
        <f t="shared" si="67"/>
        <v>2.8955832755323116E-4</v>
      </c>
      <c r="GE71" s="2">
        <f t="shared" si="67"/>
        <v>2.6491065703958722E-4</v>
      </c>
      <c r="GF71" s="2">
        <f t="shared" si="67"/>
        <v>2.6684403415352926E-4</v>
      </c>
      <c r="GG71" s="2">
        <f t="shared" si="67"/>
        <v>2.3343942263060738E-4</v>
      </c>
      <c r="GH71" s="2">
        <f t="shared" si="67"/>
        <v>1.9881006762929995E-4</v>
      </c>
      <c r="GI71" s="2">
        <f t="shared" si="67"/>
        <v>1.9193542948756526E-4</v>
      </c>
      <c r="GJ71" s="2">
        <f t="shared" si="67"/>
        <v>1.8037061072078629E-4</v>
      </c>
      <c r="GK71" s="2">
        <f t="shared" si="67"/>
        <v>1.4113032461787186E-4</v>
      </c>
      <c r="GM71" s="86">
        <f t="shared" si="68"/>
        <v>3.1498969467480223E-2</v>
      </c>
      <c r="GN71" s="86">
        <f t="shared" si="68"/>
        <v>2.3956895018385209E-2</v>
      </c>
      <c r="GO71" s="86">
        <f t="shared" si="68"/>
        <v>3.2845708427682446E-2</v>
      </c>
      <c r="GP71" s="86">
        <f t="shared" si="68"/>
        <v>3.20171125271057E-2</v>
      </c>
      <c r="GQ71" s="86">
        <f t="shared" si="68"/>
        <v>2.4497570636490926E-2</v>
      </c>
      <c r="GR71" s="86">
        <f t="shared" si="68"/>
        <v>2.2409610220861916E-2</v>
      </c>
      <c r="GS71" s="86">
        <f t="shared" si="68"/>
        <v>2.5411159280057345E-2</v>
      </c>
      <c r="GT71" s="86">
        <f t="shared" si="68"/>
        <v>2.8032346026649502E-2</v>
      </c>
      <c r="GU71" s="86">
        <f t="shared" si="68"/>
        <v>2.2163049179863972E-2</v>
      </c>
      <c r="GV71" s="86">
        <f t="shared" si="68"/>
        <v>2.9860644260743575E-2</v>
      </c>
      <c r="GW71" s="86">
        <f t="shared" si="68"/>
        <v>1.4678998671396666E-2</v>
      </c>
      <c r="GX71" s="86">
        <f t="shared" si="68"/>
        <v>2.0533115553115287E-2</v>
      </c>
      <c r="GY71" s="86">
        <f t="shared" si="68"/>
        <v>1.8356320972935432E-2</v>
      </c>
      <c r="GZ71" s="86">
        <f t="shared" si="68"/>
        <v>1.7689622313602413E-2</v>
      </c>
      <c r="HA71" s="86">
        <f t="shared" si="68"/>
        <v>2.9342008808282407E-3</v>
      </c>
      <c r="HC71" s="86">
        <f t="shared" si="73"/>
        <v>2.2409013783678201E-7</v>
      </c>
      <c r="HD71" s="86">
        <f t="shared" si="69"/>
        <v>1.7332784799454347E-8</v>
      </c>
      <c r="HE71" s="86">
        <f t="shared" si="69"/>
        <v>2.1194127126353439E-8</v>
      </c>
      <c r="HF71" s="86">
        <f t="shared" si="69"/>
        <v>5.3923082918371785E-9</v>
      </c>
      <c r="HG71" s="86">
        <f t="shared" si="69"/>
        <v>4.0794646428752995E-9</v>
      </c>
      <c r="HH71" s="86">
        <f t="shared" si="69"/>
        <v>2.7494610310689311E-9</v>
      </c>
      <c r="HI71" s="86">
        <f t="shared" si="69"/>
        <v>7.5508520776259871E-9</v>
      </c>
      <c r="HJ71" s="86">
        <f t="shared" si="69"/>
        <v>1.6320842474716998E-8</v>
      </c>
      <c r="HK71" s="86">
        <f t="shared" si="69"/>
        <v>9.1271768791400581E-9</v>
      </c>
      <c r="HL71" s="86">
        <f t="shared" si="69"/>
        <v>8.4645627309326734E-9</v>
      </c>
      <c r="HM71" s="86">
        <f t="shared" si="69"/>
        <v>1.2339003837500263E-9</v>
      </c>
      <c r="HN71" s="86">
        <f t="shared" si="69"/>
        <v>3.0266920634643351E-9</v>
      </c>
      <c r="HO71" s="86">
        <f t="shared" si="69"/>
        <v>2.4599699210811881E-9</v>
      </c>
      <c r="HP71" s="86">
        <f t="shared" si="69"/>
        <v>1.205661723328942E-9</v>
      </c>
      <c r="HQ71" s="86">
        <f t="shared" si="69"/>
        <v>1.0381190424519924E-13</v>
      </c>
      <c r="HS71" s="86">
        <f t="shared" si="70"/>
        <v>2.1006778797895424E-63</v>
      </c>
      <c r="HT71" s="86">
        <f t="shared" si="70"/>
        <v>1.1322953351993822E-70</v>
      </c>
      <c r="HU71" s="86">
        <f t="shared" si="70"/>
        <v>3.5280005349803127E-73</v>
      </c>
      <c r="HV71" s="86">
        <f t="shared" si="70"/>
        <v>5.134049702676738E-80</v>
      </c>
      <c r="HW71" s="86">
        <f t="shared" si="70"/>
        <v>3.0055784793509214E-83</v>
      </c>
      <c r="HX71" s="86">
        <f t="shared" si="70"/>
        <v>1.6162538292140808E-84</v>
      </c>
      <c r="HY71" s="86">
        <f t="shared" si="70"/>
        <v>1.5113569115999032E-82</v>
      </c>
      <c r="HZ71" s="86">
        <f t="shared" si="70"/>
        <v>1.3631734661983629E-77</v>
      </c>
      <c r="IA71" s="86">
        <f t="shared" si="70"/>
        <v>3.806966758302012E-79</v>
      </c>
      <c r="IB71" s="86">
        <f t="shared" si="70"/>
        <v>3.793193908888561E-80</v>
      </c>
      <c r="IC71" s="86">
        <f t="shared" si="70"/>
        <v>6.7602954464777081E-90</v>
      </c>
      <c r="ID71" s="86">
        <f t="shared" si="70"/>
        <v>1.2534680219502975E-85</v>
      </c>
      <c r="IE71" s="86">
        <f t="shared" si="70"/>
        <v>5.2459224099296923E-87</v>
      </c>
      <c r="IF71" s="86">
        <f t="shared" si="70"/>
        <v>5.237536113644917E-48</v>
      </c>
      <c r="IG71" s="86">
        <f t="shared" si="70"/>
        <v>1.1546853900638004E-32</v>
      </c>
      <c r="II71" s="86">
        <f t="shared" si="71"/>
        <v>1.3687849432394138E-103</v>
      </c>
      <c r="IJ71" s="86">
        <f t="shared" si="71"/>
        <v>2.2122461445457904E-117</v>
      </c>
      <c r="IK71" s="86">
        <f t="shared" si="71"/>
        <v>6.1609085049799453E-122</v>
      </c>
      <c r="IL71" s="86">
        <f t="shared" si="71"/>
        <v>6.5019143423863842E-134</v>
      </c>
      <c r="IM71" s="86">
        <f t="shared" si="71"/>
        <v>1.6208589714793388E-139</v>
      </c>
      <c r="IN71" s="86">
        <f t="shared" si="71"/>
        <v>4.9259243693541866E-140</v>
      </c>
      <c r="IO71" s="86">
        <f t="shared" si="71"/>
        <v>5.7988596750369852E-137</v>
      </c>
      <c r="IP71" s="86">
        <f t="shared" si="71"/>
        <v>9.3198722956957213E-127</v>
      </c>
      <c r="IQ71" s="86">
        <f t="shared" si="71"/>
        <v>3.3135877750634554E-129</v>
      </c>
      <c r="IR71" s="86">
        <f t="shared" si="71"/>
        <v>4.5788322739677157E-134</v>
      </c>
      <c r="IS71" s="86">
        <f t="shared" si="71"/>
        <v>1.874067290955379E-150</v>
      </c>
      <c r="IT71" s="86">
        <f t="shared" si="71"/>
        <v>4.8772634153397566E-143</v>
      </c>
      <c r="IU71" s="86">
        <f t="shared" si="71"/>
        <v>4.4664908178181494E-145</v>
      </c>
      <c r="IV71" s="86">
        <f t="shared" si="71"/>
        <v>9.4885768479626838E-151</v>
      </c>
      <c r="IW71" s="86">
        <f t="shared" si="71"/>
        <v>1.2173808160393634E-83</v>
      </c>
      <c r="IY71" s="86">
        <f t="shared" si="72"/>
        <v>3.1499193557618058E-2</v>
      </c>
      <c r="IZ71" s="86">
        <f t="shared" si="72"/>
        <v>2.395691235117001E-2</v>
      </c>
      <c r="JA71" s="86">
        <f t="shared" si="72"/>
        <v>3.2845729621809573E-2</v>
      </c>
      <c r="JB71" s="86">
        <f t="shared" si="72"/>
        <v>3.2017117919413994E-2</v>
      </c>
      <c r="JC71" s="86">
        <f t="shared" si="72"/>
        <v>2.449757471595557E-2</v>
      </c>
      <c r="JD71" s="86">
        <f t="shared" si="72"/>
        <v>2.2409612970322946E-2</v>
      </c>
      <c r="JE71" s="86">
        <f t="shared" si="72"/>
        <v>2.5411166830909424E-2</v>
      </c>
      <c r="JF71" s="86">
        <f t="shared" si="72"/>
        <v>2.8032362347491978E-2</v>
      </c>
      <c r="JG71" s="86">
        <f t="shared" si="72"/>
        <v>2.216305830704085E-2</v>
      </c>
      <c r="JH71" s="86">
        <f t="shared" si="72"/>
        <v>2.9860652725306306E-2</v>
      </c>
      <c r="JI71" s="86">
        <f t="shared" si="72"/>
        <v>1.4678999905297049E-2</v>
      </c>
      <c r="JJ71" s="86">
        <f t="shared" si="72"/>
        <v>2.0533118579807351E-2</v>
      </c>
      <c r="JK71" s="86">
        <f t="shared" si="72"/>
        <v>1.8356323432905355E-2</v>
      </c>
      <c r="JL71" s="86">
        <f t="shared" si="72"/>
        <v>1.7689623519264137E-2</v>
      </c>
      <c r="JM71" s="86">
        <f t="shared" si="72"/>
        <v>2.9342008809320527E-3</v>
      </c>
    </row>
    <row r="72" spans="2:273" x14ac:dyDescent="0.25">
      <c r="B72" s="2">
        <v>45</v>
      </c>
      <c r="C72" s="37">
        <v>118.40300000000001</v>
      </c>
      <c r="D72" s="37">
        <v>113.15</v>
      </c>
      <c r="E72" s="37">
        <v>120.254</v>
      </c>
      <c r="F72" s="37">
        <v>116.492</v>
      </c>
      <c r="G72" s="37">
        <v>113.508</v>
      </c>
      <c r="H72" s="37">
        <v>110.898</v>
      </c>
      <c r="I72" s="37">
        <v>115.22</v>
      </c>
      <c r="J72" s="37">
        <v>116.407</v>
      </c>
      <c r="K72" s="37">
        <v>115.661</v>
      </c>
      <c r="L72" s="37">
        <v>119.508</v>
      </c>
      <c r="M72" s="37">
        <v>112.672</v>
      </c>
      <c r="N72" s="37">
        <v>114.845</v>
      </c>
      <c r="O72" s="37">
        <v>119.667</v>
      </c>
      <c r="P72" s="37">
        <v>115.36199999999999</v>
      </c>
      <c r="Q72" s="37">
        <v>113.351</v>
      </c>
      <c r="S72" s="4">
        <f t="shared" si="74"/>
        <v>125.09006486272774</v>
      </c>
      <c r="T72" s="4">
        <f t="shared" si="74"/>
        <v>117.55619575376009</v>
      </c>
      <c r="U72" s="4">
        <f t="shared" si="74"/>
        <v>123.14195064990066</v>
      </c>
      <c r="V72" s="4">
        <f t="shared" si="74"/>
        <v>121.90796588665653</v>
      </c>
      <c r="W72" s="4">
        <f t="shared" si="74"/>
        <v>118.9585307628021</v>
      </c>
      <c r="X72" s="4">
        <f t="shared" si="74"/>
        <v>117.07526551628594</v>
      </c>
      <c r="Y72" s="4">
        <f t="shared" si="74"/>
        <v>120.92467177570342</v>
      </c>
      <c r="Z72" s="4">
        <f t="shared" si="74"/>
        <v>121.48177815409097</v>
      </c>
      <c r="AA72" s="4">
        <f t="shared" si="74"/>
        <v>119.64430493647131</v>
      </c>
      <c r="AB72" s="4">
        <f t="shared" si="74"/>
        <v>123.10835711804765</v>
      </c>
      <c r="AC72" s="4">
        <f t="shared" si="74"/>
        <v>116.47882461675572</v>
      </c>
      <c r="AD72" s="4">
        <f t="shared" si="74"/>
        <v>118.11340482416473</v>
      </c>
      <c r="AE72" s="4">
        <f t="shared" si="74"/>
        <v>122.35120750872639</v>
      </c>
      <c r="AF72" s="4">
        <f t="shared" si="74"/>
        <v>120.02793122496244</v>
      </c>
      <c r="AG72" s="4">
        <f t="shared" si="74"/>
        <v>115.85191440196243</v>
      </c>
      <c r="AI72" s="4">
        <f t="shared" si="75"/>
        <v>-6.6870648627277376</v>
      </c>
      <c r="AJ72" s="4">
        <f t="shared" si="75"/>
        <v>-4.4061957537600875</v>
      </c>
      <c r="AK72" s="4">
        <f t="shared" si="75"/>
        <v>-2.8879506499006595</v>
      </c>
      <c r="AL72" s="4">
        <f t="shared" si="75"/>
        <v>-5.4159658866565223</v>
      </c>
      <c r="AM72" s="4">
        <f t="shared" si="75"/>
        <v>-5.4505307628021029</v>
      </c>
      <c r="AN72" s="4">
        <f t="shared" si="75"/>
        <v>-6.1772655162859422</v>
      </c>
      <c r="AO72" s="4">
        <f t="shared" si="75"/>
        <v>-5.7046717757034173</v>
      </c>
      <c r="AP72" s="4">
        <f t="shared" si="75"/>
        <v>-5.0747781540909784</v>
      </c>
      <c r="AQ72" s="4">
        <f t="shared" si="75"/>
        <v>-3.9833049364713133</v>
      </c>
      <c r="AR72" s="4">
        <f t="shared" si="75"/>
        <v>-3.6003571180476541</v>
      </c>
      <c r="AS72" s="4">
        <f t="shared" si="75"/>
        <v>-3.8068246167557191</v>
      </c>
      <c r="AT72" s="4">
        <f t="shared" si="75"/>
        <v>-3.2684048241647332</v>
      </c>
      <c r="AU72" s="4">
        <f t="shared" si="75"/>
        <v>-2.6842075087263879</v>
      </c>
      <c r="AV72" s="4">
        <f t="shared" si="75"/>
        <v>-4.6659312249624492</v>
      </c>
      <c r="AW72" s="4">
        <f t="shared" si="75"/>
        <v>-2.500914401962433</v>
      </c>
      <c r="AY72" s="2">
        <f t="shared" si="65"/>
        <v>103.37872945471726</v>
      </c>
      <c r="AZ72" s="2">
        <f t="shared" si="65"/>
        <v>99.866097559466837</v>
      </c>
      <c r="BA72" s="2">
        <f t="shared" si="65"/>
        <v>99.356920208419226</v>
      </c>
      <c r="BB72" s="2">
        <f t="shared" si="65"/>
        <v>98.674452878150987</v>
      </c>
      <c r="BC72" s="2">
        <f t="shared" si="65"/>
        <v>99.989940560854308</v>
      </c>
      <c r="BD72" s="2">
        <f t="shared" si="65"/>
        <v>99.735569965662862</v>
      </c>
      <c r="BE72" s="2">
        <f t="shared" si="65"/>
        <v>101.56313257069363</v>
      </c>
      <c r="BF72" s="2">
        <f t="shared" si="65"/>
        <v>101.58618157422414</v>
      </c>
      <c r="BG72" s="2">
        <f t="shared" si="65"/>
        <v>102.83578372645415</v>
      </c>
      <c r="BH72" s="2">
        <f t="shared" si="65"/>
        <v>102.48728215649992</v>
      </c>
      <c r="BI72" s="2">
        <f t="shared" si="65"/>
        <v>103.8949926497779</v>
      </c>
      <c r="BJ72" s="2">
        <f t="shared" si="65"/>
        <v>102.5047862264629</v>
      </c>
      <c r="BK72" s="2">
        <f t="shared" si="65"/>
        <v>107.32061668807687</v>
      </c>
      <c r="BL72" s="2">
        <f t="shared" si="65"/>
        <v>105.96501362009737</v>
      </c>
      <c r="BM72" s="2">
        <f t="shared" si="65"/>
        <v>113.01551680388098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113.351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105.66761002297845</v>
      </c>
      <c r="DL72" s="2">
        <f t="shared" si="76"/>
        <v>103.63752246963564</v>
      </c>
      <c r="DM72" s="2">
        <f t="shared" si="76"/>
        <v>104.40466856330016</v>
      </c>
      <c r="DN72" s="2">
        <f t="shared" si="76"/>
        <v>102.1820863697706</v>
      </c>
      <c r="DO72" s="2">
        <f t="shared" si="76"/>
        <v>102.13532342342342</v>
      </c>
      <c r="DP72" s="2">
        <f t="shared" si="76"/>
        <v>103.41720246562353</v>
      </c>
      <c r="DQ72" s="2">
        <f t="shared" si="76"/>
        <v>105.88676554621848</v>
      </c>
      <c r="DR72" s="2">
        <f t="shared" si="76"/>
        <v>106.00479781209782</v>
      </c>
      <c r="DS72" s="2">
        <f t="shared" si="76"/>
        <v>107.5570625889047</v>
      </c>
      <c r="DT72" s="2">
        <f t="shared" si="76"/>
        <v>106.82028733997154</v>
      </c>
      <c r="DU72" s="2">
        <f t="shared" si="76"/>
        <v>107.48924086452762</v>
      </c>
      <c r="DV72" s="2">
        <f t="shared" si="76"/>
        <v>106.78341964821961</v>
      </c>
      <c r="DW72" s="2">
        <f t="shared" si="76"/>
        <v>111.55998585115863</v>
      </c>
      <c r="DX72" s="2">
        <f t="shared" si="76"/>
        <v>109.98359603386808</v>
      </c>
      <c r="DY72" s="2">
        <f t="shared" si="76"/>
        <v>111.97661375661374</v>
      </c>
      <c r="EA72" s="2">
        <f t="shared" si="77"/>
        <v>101.71762792574654</v>
      </c>
      <c r="EB72" s="2">
        <f t="shared" si="77"/>
        <v>96.944752873194219</v>
      </c>
      <c r="EC72" s="2">
        <f t="shared" si="77"/>
        <v>95.741139406909213</v>
      </c>
      <c r="ED72" s="2">
        <f t="shared" si="77"/>
        <v>96.151071098987202</v>
      </c>
      <c r="EE72" s="2">
        <f t="shared" si="77"/>
        <v>98.313780152696225</v>
      </c>
      <c r="EF72" s="2">
        <f t="shared" si="77"/>
        <v>96.806470836153309</v>
      </c>
      <c r="EG72" s="2">
        <f t="shared" si="77"/>
        <v>98.199648188837955</v>
      </c>
      <c r="EH72" s="2">
        <f t="shared" si="77"/>
        <v>98.242716130039256</v>
      </c>
      <c r="EI72" s="2">
        <f t="shared" si="77"/>
        <v>99.055075198129131</v>
      </c>
      <c r="EJ72" s="2">
        <f t="shared" si="77"/>
        <v>99.27073639889764</v>
      </c>
      <c r="EK72" s="2">
        <f t="shared" si="77"/>
        <v>100.72570750015382</v>
      </c>
      <c r="EL72" s="2">
        <f t="shared" si="77"/>
        <v>99.015304261769018</v>
      </c>
      <c r="EM72" s="2">
        <f t="shared" si="77"/>
        <v>103.75482762123103</v>
      </c>
      <c r="EN72" s="2">
        <f t="shared" si="77"/>
        <v>102.55291109289617</v>
      </c>
      <c r="EO72" s="2">
        <f t="shared" si="77"/>
        <v>114.19564889836532</v>
      </c>
      <c r="EQ72" s="2">
        <f t="shared" si="78"/>
        <v>98.807423361180113</v>
      </c>
      <c r="ER72" s="2">
        <f t="shared" si="78"/>
        <v>95.582398168975843</v>
      </c>
      <c r="ES72" s="2">
        <f t="shared" si="78"/>
        <v>94.396546539104676</v>
      </c>
      <c r="ET72" s="2">
        <f t="shared" si="78"/>
        <v>95.847737334196921</v>
      </c>
      <c r="EU72" s="2">
        <f t="shared" si="78"/>
        <v>95.924126491705493</v>
      </c>
      <c r="EV72" s="2">
        <f t="shared" si="78"/>
        <v>96.02277734751118</v>
      </c>
      <c r="EW72" s="2">
        <f t="shared" si="78"/>
        <v>98.808511447230202</v>
      </c>
      <c r="EX72" s="2">
        <f t="shared" si="78"/>
        <v>96.85510423172596</v>
      </c>
      <c r="EY72" s="2">
        <f t="shared" si="78"/>
        <v>99.726929586657704</v>
      </c>
      <c r="EZ72" s="2">
        <f t="shared" si="78"/>
        <v>100.11250210257721</v>
      </c>
      <c r="FA72" s="2">
        <f t="shared" si="78"/>
        <v>100.42748670305974</v>
      </c>
      <c r="FB72" s="2">
        <f t="shared" si="78"/>
        <v>99.180032448669834</v>
      </c>
      <c r="FC72" s="2">
        <f t="shared" si="78"/>
        <v>103.23304236746668</v>
      </c>
      <c r="FD72" s="2">
        <f t="shared" si="78"/>
        <v>104.2946411315459</v>
      </c>
      <c r="FE72" s="2">
        <f t="shared" si="78"/>
        <v>113.03599522670082</v>
      </c>
      <c r="FG72" s="2">
        <f t="shared" si="79"/>
        <v>0.57932914587457518</v>
      </c>
      <c r="FH72" s="2">
        <f t="shared" si="79"/>
        <v>0.56346340520883975</v>
      </c>
      <c r="FI72" s="2">
        <f t="shared" si="79"/>
        <v>0.58260703849571505</v>
      </c>
      <c r="FJ72" s="2">
        <f t="shared" si="79"/>
        <v>0.58158836948865256</v>
      </c>
      <c r="FK72" s="2">
        <f t="shared" si="79"/>
        <v>0.56125120905714421</v>
      </c>
      <c r="FL72" s="2">
        <f t="shared" si="79"/>
        <v>0.55689049113881961</v>
      </c>
      <c r="FM72" s="2">
        <f t="shared" si="79"/>
        <v>0.56247291667192334</v>
      </c>
      <c r="FN72" s="2">
        <f t="shared" si="79"/>
        <v>0.56919984511321897</v>
      </c>
      <c r="FO72" s="2">
        <f t="shared" si="79"/>
        <v>0.55533768672679207</v>
      </c>
      <c r="FP72" s="2">
        <f t="shared" si="79"/>
        <v>0.57397473069019178</v>
      </c>
      <c r="FQ72" s="2">
        <f t="shared" si="79"/>
        <v>0.53140447305791605</v>
      </c>
      <c r="FR72" s="2">
        <f t="shared" si="79"/>
        <v>0.55079888975096669</v>
      </c>
      <c r="FS72" s="2">
        <f t="shared" si="79"/>
        <v>0.54313560711445719</v>
      </c>
      <c r="FT72" s="2">
        <f t="shared" si="79"/>
        <v>0.54085550738659882</v>
      </c>
      <c r="FU72" s="2">
        <f t="shared" si="79"/>
        <v>0.46825869379706631</v>
      </c>
      <c r="FW72" s="2">
        <f t="shared" si="67"/>
        <v>1.8583355223468316E-4</v>
      </c>
      <c r="FX72" s="2">
        <f t="shared" si="67"/>
        <v>2.159225338552809E-4</v>
      </c>
      <c r="FY72" s="2">
        <f t="shared" si="67"/>
        <v>2.3448745138857194E-4</v>
      </c>
      <c r="FZ72" s="2">
        <f t="shared" si="67"/>
        <v>2.147928489735801E-4</v>
      </c>
      <c r="GA72" s="2">
        <f t="shared" si="67"/>
        <v>2.2475282424151425E-4</v>
      </c>
      <c r="GB72" s="2">
        <f t="shared" si="67"/>
        <v>2.2829848741899201E-4</v>
      </c>
      <c r="GC72" s="2">
        <f t="shared" si="67"/>
        <v>2.666366841855557E-4</v>
      </c>
      <c r="GD72" s="2">
        <f t="shared" si="67"/>
        <v>3.1748552337754833E-4</v>
      </c>
      <c r="GE72" s="2">
        <f t="shared" si="67"/>
        <v>2.9046133572933083E-4</v>
      </c>
      <c r="GF72" s="2">
        <f t="shared" si="67"/>
        <v>2.9258113282691042E-4</v>
      </c>
      <c r="GG72" s="2">
        <f t="shared" si="67"/>
        <v>2.5595547245306862E-4</v>
      </c>
      <c r="GH72" s="2">
        <f t="shared" si="67"/>
        <v>2.1798672316153961E-4</v>
      </c>
      <c r="GI72" s="2">
        <f t="shared" si="67"/>
        <v>2.1044911649129822E-4</v>
      </c>
      <c r="GJ72" s="2">
        <f t="shared" si="67"/>
        <v>1.9776900033761978E-4</v>
      </c>
      <c r="GK72" s="2">
        <f t="shared" si="67"/>
        <v>1.5474421676098412E-4</v>
      </c>
      <c r="GM72" s="86">
        <f t="shared" si="68"/>
        <v>4.4477640527323004E-2</v>
      </c>
      <c r="GN72" s="86">
        <f t="shared" si="68"/>
        <v>3.3914912223330616E-2</v>
      </c>
      <c r="GO72" s="86">
        <f t="shared" si="68"/>
        <v>4.6119637286131117E-2</v>
      </c>
      <c r="GP72" s="86">
        <f t="shared" si="68"/>
        <v>4.4852300101165511E-2</v>
      </c>
      <c r="GQ72" s="86">
        <f t="shared" si="68"/>
        <v>3.5782284308030009E-2</v>
      </c>
      <c r="GR72" s="86">
        <f t="shared" si="68"/>
        <v>3.2588703268862845E-2</v>
      </c>
      <c r="GS72" s="86">
        <f t="shared" si="68"/>
        <v>3.7366168160326028E-2</v>
      </c>
      <c r="GT72" s="86">
        <f t="shared" si="68"/>
        <v>4.0648165262140663E-2</v>
      </c>
      <c r="GU72" s="86">
        <f t="shared" si="68"/>
        <v>3.2578919644961742E-2</v>
      </c>
      <c r="GV72" s="86">
        <f t="shared" si="68"/>
        <v>4.2842472580580541E-2</v>
      </c>
      <c r="GW72" s="86">
        <f t="shared" si="68"/>
        <v>2.2805349935183246E-2</v>
      </c>
      <c r="GX72" s="86">
        <f t="shared" si="68"/>
        <v>3.0368442042464357E-2</v>
      </c>
      <c r="GY72" s="86">
        <f t="shared" si="68"/>
        <v>2.8018713240843877E-2</v>
      </c>
      <c r="GZ72" s="86">
        <f t="shared" si="68"/>
        <v>2.7268252136531283E-2</v>
      </c>
      <c r="HA72" s="86">
        <f t="shared" si="68"/>
        <v>5.5169665517435613E-3</v>
      </c>
      <c r="HC72" s="86">
        <f t="shared" si="73"/>
        <v>4.784716877456962E-7</v>
      </c>
      <c r="HD72" s="86">
        <f t="shared" si="69"/>
        <v>4.2245650808841311E-8</v>
      </c>
      <c r="HE72" s="86">
        <f t="shared" si="69"/>
        <v>5.2727572216050553E-8</v>
      </c>
      <c r="HF72" s="86">
        <f t="shared" si="69"/>
        <v>1.4412807138019166E-8</v>
      </c>
      <c r="HG72" s="86">
        <f t="shared" si="69"/>
        <v>1.1273674245054059E-8</v>
      </c>
      <c r="HH72" s="86">
        <f t="shared" si="69"/>
        <v>7.7097722667254847E-9</v>
      </c>
      <c r="HI72" s="86">
        <f t="shared" si="69"/>
        <v>2.0737589827748159E-8</v>
      </c>
      <c r="HJ72" s="86">
        <f t="shared" si="69"/>
        <v>4.3087844253828006E-8</v>
      </c>
      <c r="HK72" s="86">
        <f t="shared" si="69"/>
        <v>2.4465861149125597E-8</v>
      </c>
      <c r="HL72" s="86">
        <f t="shared" si="69"/>
        <v>2.3180547787527082E-8</v>
      </c>
      <c r="HM72" s="86">
        <f t="shared" si="69"/>
        <v>3.7289828153583279E-9</v>
      </c>
      <c r="HN72" s="86">
        <f t="shared" si="69"/>
        <v>8.5108485407706196E-9</v>
      </c>
      <c r="HO72" s="86">
        <f t="shared" si="69"/>
        <v>6.978632412940604E-9</v>
      </c>
      <c r="HP72" s="86">
        <f t="shared" si="69"/>
        <v>3.569016220656105E-9</v>
      </c>
      <c r="HQ72" s="86">
        <f t="shared" si="69"/>
        <v>5.0985035032970558E-13</v>
      </c>
      <c r="HS72" s="86">
        <f t="shared" si="70"/>
        <v>1.3190496906959826E-61</v>
      </c>
      <c r="HT72" s="86">
        <f t="shared" si="70"/>
        <v>1.3014116267192952E-68</v>
      </c>
      <c r="HU72" s="86">
        <f t="shared" si="70"/>
        <v>5.0889644101416351E-71</v>
      </c>
      <c r="HV72" s="86">
        <f t="shared" si="70"/>
        <v>1.1377034596143923E-77</v>
      </c>
      <c r="HW72" s="86">
        <f t="shared" si="70"/>
        <v>8.6001513491389118E-81</v>
      </c>
      <c r="HX72" s="86">
        <f t="shared" si="70"/>
        <v>4.9361294551877242E-82</v>
      </c>
      <c r="HY72" s="86">
        <f t="shared" si="70"/>
        <v>4.4880133269072533E-80</v>
      </c>
      <c r="HZ72" s="86">
        <f t="shared" si="70"/>
        <v>3.0708213958432593E-75</v>
      </c>
      <c r="IA72" s="86">
        <f t="shared" si="70"/>
        <v>9.0086368114994721E-77</v>
      </c>
      <c r="IB72" s="86">
        <f t="shared" si="70"/>
        <v>1.0362115722589542E-77</v>
      </c>
      <c r="IC72" s="86">
        <f t="shared" si="70"/>
        <v>3.3501238567183992E-87</v>
      </c>
      <c r="ID72" s="86">
        <f t="shared" si="70"/>
        <v>4.1014169006813436E-83</v>
      </c>
      <c r="IE72" s="86">
        <f t="shared" si="70"/>
        <v>1.8323260579248007E-84</v>
      </c>
      <c r="IF72" s="86">
        <f t="shared" si="70"/>
        <v>1.1701599003947846E-46</v>
      </c>
      <c r="IG72" s="86">
        <f t="shared" si="70"/>
        <v>8.6868423816800863E-32</v>
      </c>
      <c r="II72" s="86">
        <f t="shared" si="71"/>
        <v>1.9117878668961824E-101</v>
      </c>
      <c r="IJ72" s="86">
        <f t="shared" si="71"/>
        <v>6.6529960156668852E-115</v>
      </c>
      <c r="IK72" s="86">
        <f t="shared" si="71"/>
        <v>2.4573764191405856E-119</v>
      </c>
      <c r="IL72" s="86">
        <f t="shared" si="71"/>
        <v>4.4040353191703431E-131</v>
      </c>
      <c r="IM72" s="86">
        <f t="shared" si="71"/>
        <v>1.5006259658813407E-136</v>
      </c>
      <c r="IN72" s="86">
        <f t="shared" si="71"/>
        <v>4.7383385902160047E-137</v>
      </c>
      <c r="IO72" s="86">
        <f t="shared" si="71"/>
        <v>5.4242609313731099E-134</v>
      </c>
      <c r="IP72" s="86">
        <f t="shared" si="71"/>
        <v>5.951654169815966E-124</v>
      </c>
      <c r="IQ72" s="86">
        <f t="shared" si="71"/>
        <v>2.2375040871361635E-126</v>
      </c>
      <c r="IR72" s="86">
        <f t="shared" si="71"/>
        <v>3.9875410062429153E-131</v>
      </c>
      <c r="IS72" s="86">
        <f t="shared" si="71"/>
        <v>3.3451743118089686E-147</v>
      </c>
      <c r="IT72" s="86">
        <f t="shared" si="71"/>
        <v>5.2444817153162699E-140</v>
      </c>
      <c r="IU72" s="86">
        <f t="shared" si="71"/>
        <v>5.1601265817517559E-142</v>
      </c>
      <c r="IV72" s="86">
        <f t="shared" si="71"/>
        <v>1.3750689727958863E-147</v>
      </c>
      <c r="IW72" s="86">
        <f t="shared" si="71"/>
        <v>5.9578393822789686E-82</v>
      </c>
      <c r="IY72" s="86">
        <f t="shared" si="72"/>
        <v>4.4478118999010746E-2</v>
      </c>
      <c r="IZ72" s="86">
        <f t="shared" si="72"/>
        <v>3.3914954468981427E-2</v>
      </c>
      <c r="JA72" s="86">
        <f t="shared" si="72"/>
        <v>4.6119690013703335E-2</v>
      </c>
      <c r="JB72" s="86">
        <f t="shared" si="72"/>
        <v>4.4852314513972646E-2</v>
      </c>
      <c r="JC72" s="86">
        <f t="shared" si="72"/>
        <v>3.5782295581704253E-2</v>
      </c>
      <c r="JD72" s="86">
        <f t="shared" si="72"/>
        <v>3.258871097863511E-2</v>
      </c>
      <c r="JE72" s="86">
        <f t="shared" si="72"/>
        <v>3.7366188897915854E-2</v>
      </c>
      <c r="JF72" s="86">
        <f t="shared" si="72"/>
        <v>4.0648208349984914E-2</v>
      </c>
      <c r="JG72" s="86">
        <f t="shared" si="72"/>
        <v>3.2578944110822891E-2</v>
      </c>
      <c r="JH72" s="86">
        <f t="shared" si="72"/>
        <v>4.2842495761128328E-2</v>
      </c>
      <c r="JI72" s="86">
        <f t="shared" si="72"/>
        <v>2.2805353664166063E-2</v>
      </c>
      <c r="JJ72" s="86">
        <f t="shared" si="72"/>
        <v>3.0368450553312897E-2</v>
      </c>
      <c r="JK72" s="86">
        <f t="shared" si="72"/>
        <v>2.8018720219476288E-2</v>
      </c>
      <c r="JL72" s="86">
        <f t="shared" si="72"/>
        <v>2.7268255705547504E-2</v>
      </c>
      <c r="JM72" s="86">
        <f t="shared" si="72"/>
        <v>5.5169665522534113E-3</v>
      </c>
    </row>
    <row r="73" spans="2:273" x14ac:dyDescent="0.25">
      <c r="B73" s="2">
        <v>46</v>
      </c>
      <c r="C73" s="37">
        <v>127.532</v>
      </c>
      <c r="D73" s="37">
        <v>117.783</v>
      </c>
      <c r="E73" s="37">
        <v>126.746</v>
      </c>
      <c r="F73" s="37">
        <v>121.017</v>
      </c>
      <c r="G73" s="37">
        <v>117.18600000000001</v>
      </c>
      <c r="H73" s="37">
        <v>115.831</v>
      </c>
      <c r="I73" s="37">
        <v>121.373</v>
      </c>
      <c r="J73" s="37">
        <v>121.881</v>
      </c>
      <c r="K73" s="37">
        <v>118.898</v>
      </c>
      <c r="L73" s="37">
        <v>123.03400000000001</v>
      </c>
      <c r="M73" s="37">
        <v>116.155</v>
      </c>
      <c r="N73" s="37">
        <v>119.5</v>
      </c>
      <c r="O73" s="37">
        <v>121.544</v>
      </c>
      <c r="P73" s="37">
        <v>118.759</v>
      </c>
      <c r="Q73" s="37">
        <v>115.43899999999999</v>
      </c>
      <c r="S73" s="4">
        <f t="shared" si="74"/>
        <v>131.78452164771747</v>
      </c>
      <c r="T73" s="4">
        <f t="shared" si="74"/>
        <v>123.10032170958219</v>
      </c>
      <c r="U73" s="4">
        <f t="shared" si="74"/>
        <v>130.273023004891</v>
      </c>
      <c r="V73" s="4">
        <f t="shared" si="74"/>
        <v>128.86696117206833</v>
      </c>
      <c r="W73" s="4">
        <f t="shared" si="74"/>
        <v>125.54120293766174</v>
      </c>
      <c r="X73" s="4">
        <f t="shared" si="74"/>
        <v>123.02160454635991</v>
      </c>
      <c r="Y73" s="4">
        <f t="shared" si="74"/>
        <v>127.73327328615535</v>
      </c>
      <c r="Z73" s="4">
        <f t="shared" si="74"/>
        <v>128.15575158927646</v>
      </c>
      <c r="AA73" s="4">
        <f t="shared" si="74"/>
        <v>125.58491118219922</v>
      </c>
      <c r="AB73" s="4">
        <f t="shared" si="74"/>
        <v>129.76554999637796</v>
      </c>
      <c r="AC73" s="4">
        <f t="shared" si="74"/>
        <v>121.73984503522288</v>
      </c>
      <c r="AD73" s="4">
        <f t="shared" si="74"/>
        <v>123.74560564095144</v>
      </c>
      <c r="AE73" s="4">
        <f t="shared" si="74"/>
        <v>128.32304897902054</v>
      </c>
      <c r="AF73" s="4">
        <f t="shared" si="74"/>
        <v>125.77344673879587</v>
      </c>
      <c r="AG73" s="4">
        <f t="shared" si="74"/>
        <v>117.87824114745554</v>
      </c>
      <c r="AI73" s="4">
        <f t="shared" si="75"/>
        <v>-4.2525216477174723</v>
      </c>
      <c r="AJ73" s="4">
        <f t="shared" si="75"/>
        <v>-5.3173217095821883</v>
      </c>
      <c r="AK73" s="4">
        <f t="shared" si="75"/>
        <v>-3.5270230048910065</v>
      </c>
      <c r="AL73" s="4">
        <f t="shared" si="75"/>
        <v>-7.8499611720683333</v>
      </c>
      <c r="AM73" s="4">
        <f t="shared" si="75"/>
        <v>-8.3552029376617298</v>
      </c>
      <c r="AN73" s="4">
        <f t="shared" si="75"/>
        <v>-7.1906045463599071</v>
      </c>
      <c r="AO73" s="4">
        <f t="shared" si="75"/>
        <v>-6.3602732861553477</v>
      </c>
      <c r="AP73" s="4">
        <f t="shared" si="75"/>
        <v>-6.2747515892764625</v>
      </c>
      <c r="AQ73" s="4">
        <f t="shared" si="75"/>
        <v>-6.6869111821992249</v>
      </c>
      <c r="AR73" s="4">
        <f t="shared" si="75"/>
        <v>-6.7315499963779502</v>
      </c>
      <c r="AS73" s="4">
        <f t="shared" si="75"/>
        <v>-5.5848450352228838</v>
      </c>
      <c r="AT73" s="4">
        <f t="shared" si="75"/>
        <v>-4.2456056409514389</v>
      </c>
      <c r="AU73" s="4">
        <f t="shared" si="75"/>
        <v>-6.7790489790205442</v>
      </c>
      <c r="AV73" s="4">
        <f t="shared" si="75"/>
        <v>-7.0144467387958684</v>
      </c>
      <c r="AW73" s="4">
        <f t="shared" si="75"/>
        <v>-2.4392411474555473</v>
      </c>
      <c r="AY73" s="2">
        <f t="shared" si="65"/>
        <v>103.23825541141306</v>
      </c>
      <c r="AZ73" s="2">
        <f t="shared" si="65"/>
        <v>99.677977680251388</v>
      </c>
      <c r="BA73" s="2">
        <f t="shared" si="65"/>
        <v>99.153264888387497</v>
      </c>
      <c r="BB73" s="2">
        <f t="shared" si="65"/>
        <v>98.50452747191062</v>
      </c>
      <c r="BC73" s="2">
        <f t="shared" si="65"/>
        <v>99.850336963780933</v>
      </c>
      <c r="BD73" s="2">
        <f t="shared" si="65"/>
        <v>99.572459905583415</v>
      </c>
      <c r="BE73" s="2">
        <f t="shared" si="65"/>
        <v>101.40157843322227</v>
      </c>
      <c r="BF73" s="2">
        <f t="shared" si="65"/>
        <v>101.42519379806517</v>
      </c>
      <c r="BG73" s="2">
        <f t="shared" si="65"/>
        <v>102.66805665075432</v>
      </c>
      <c r="BH73" s="2">
        <f t="shared" si="65"/>
        <v>102.30799956602245</v>
      </c>
      <c r="BI73" s="2">
        <f t="shared" si="65"/>
        <v>103.72252273878578</v>
      </c>
      <c r="BJ73" s="2">
        <f t="shared" si="65"/>
        <v>102.33688616732411</v>
      </c>
      <c r="BK73" s="2">
        <f t="shared" si="65"/>
        <v>107.17571793328173</v>
      </c>
      <c r="BL73" s="2">
        <f t="shared" si="65"/>
        <v>105.82887468486886</v>
      </c>
      <c r="BM73" s="2">
        <f t="shared" si="65"/>
        <v>113.04303707916249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105.77931907210856</v>
      </c>
      <c r="DL73" s="2">
        <f t="shared" si="76"/>
        <v>103.7465117408907</v>
      </c>
      <c r="DM73" s="2">
        <f t="shared" si="76"/>
        <v>104.56796017069703</v>
      </c>
      <c r="DN73" s="2">
        <f t="shared" si="76"/>
        <v>102.27063697705806</v>
      </c>
      <c r="DO73" s="2">
        <f t="shared" si="76"/>
        <v>102.222509009009</v>
      </c>
      <c r="DP73" s="2">
        <f t="shared" si="76"/>
        <v>103.5364696538644</v>
      </c>
      <c r="DQ73" s="2">
        <f t="shared" si="76"/>
        <v>106.04964145658263</v>
      </c>
      <c r="DR73" s="2">
        <f t="shared" si="76"/>
        <v>106.18725740025741</v>
      </c>
      <c r="DS73" s="2">
        <f t="shared" si="76"/>
        <v>107.74917496443814</v>
      </c>
      <c r="DT73" s="2">
        <f t="shared" si="76"/>
        <v>106.96295519203413</v>
      </c>
      <c r="DU73" s="2">
        <f t="shared" si="76"/>
        <v>107.6194343805704</v>
      </c>
      <c r="DV73" s="2">
        <f t="shared" si="76"/>
        <v>106.95260407550404</v>
      </c>
      <c r="DW73" s="2">
        <f t="shared" si="76"/>
        <v>111.81498351158643</v>
      </c>
      <c r="DX73" s="2">
        <f t="shared" si="76"/>
        <v>110.17634670231729</v>
      </c>
      <c r="DY73" s="2">
        <f t="shared" si="76"/>
        <v>112.10727065527064</v>
      </c>
      <c r="EA73" s="2">
        <f t="shared" si="77"/>
        <v>101.55642248711737</v>
      </c>
      <c r="EB73" s="2">
        <f t="shared" si="77"/>
        <v>96.803815601926161</v>
      </c>
      <c r="EC73" s="2">
        <f t="shared" si="77"/>
        <v>95.615943041118939</v>
      </c>
      <c r="ED73" s="2">
        <f t="shared" si="77"/>
        <v>96.03359682521257</v>
      </c>
      <c r="EE73" s="2">
        <f t="shared" si="77"/>
        <v>98.160088164841426</v>
      </c>
      <c r="EF73" s="2">
        <f t="shared" si="77"/>
        <v>96.696215467913603</v>
      </c>
      <c r="EG73" s="2">
        <f t="shared" si="77"/>
        <v>98.103852114591817</v>
      </c>
      <c r="EH73" s="2">
        <f t="shared" si="77"/>
        <v>98.138944378790583</v>
      </c>
      <c r="EI73" s="2">
        <f t="shared" si="77"/>
        <v>98.957193010263722</v>
      </c>
      <c r="EJ73" s="2">
        <f t="shared" si="77"/>
        <v>99.156485505767094</v>
      </c>
      <c r="EK73" s="2">
        <f t="shared" si="77"/>
        <v>100.58871136097952</v>
      </c>
      <c r="EL73" s="2">
        <f t="shared" si="77"/>
        <v>98.903714301684062</v>
      </c>
      <c r="EM73" s="2">
        <f t="shared" si="77"/>
        <v>103.6169244319336</v>
      </c>
      <c r="EN73" s="2">
        <f t="shared" si="77"/>
        <v>102.46228830601093</v>
      </c>
      <c r="EO73" s="2">
        <f t="shared" si="77"/>
        <v>114.01256041222459</v>
      </c>
      <c r="EQ73" s="2">
        <f t="shared" si="78"/>
        <v>98.700138789794536</v>
      </c>
      <c r="ER73" s="2">
        <f t="shared" si="78"/>
        <v>95.466393547652999</v>
      </c>
      <c r="ES73" s="2">
        <f t="shared" si="78"/>
        <v>94.296848030723339</v>
      </c>
      <c r="ET73" s="2">
        <f t="shared" si="78"/>
        <v>95.735679591169628</v>
      </c>
      <c r="EU73" s="2">
        <f t="shared" si="78"/>
        <v>95.815789299745333</v>
      </c>
      <c r="EV73" s="2">
        <f t="shared" si="78"/>
        <v>95.926683101687104</v>
      </c>
      <c r="EW73" s="2">
        <f t="shared" si="78"/>
        <v>98.700595473310912</v>
      </c>
      <c r="EX73" s="2">
        <f t="shared" si="78"/>
        <v>96.778839170437863</v>
      </c>
      <c r="EY73" s="2">
        <f t="shared" si="78"/>
        <v>99.616365418147097</v>
      </c>
      <c r="EZ73" s="2">
        <f t="shared" si="78"/>
        <v>99.980846894286657</v>
      </c>
      <c r="FA73" s="2">
        <f t="shared" si="78"/>
        <v>100.29458209683818</v>
      </c>
      <c r="FB73" s="2">
        <f t="shared" si="78"/>
        <v>99.065334206754073</v>
      </c>
      <c r="FC73" s="2">
        <f t="shared" si="78"/>
        <v>103.10482911326942</v>
      </c>
      <c r="FD73" s="2">
        <f t="shared" si="78"/>
        <v>104.17160718297131</v>
      </c>
      <c r="FE73" s="2">
        <f t="shared" si="78"/>
        <v>112.87355952933889</v>
      </c>
      <c r="FG73" s="2">
        <f t="shared" si="79"/>
        <v>0.60159694102599348</v>
      </c>
      <c r="FH73" s="2">
        <f t="shared" si="79"/>
        <v>0.58597083111755066</v>
      </c>
      <c r="FI73" s="2">
        <f t="shared" si="79"/>
        <v>0.60481968014518306</v>
      </c>
      <c r="FJ73" s="2">
        <f t="shared" si="79"/>
        <v>0.60381835786457672</v>
      </c>
      <c r="FK73" s="2">
        <f t="shared" si="79"/>
        <v>0.58378844234846783</v>
      </c>
      <c r="FL73" s="2">
        <f t="shared" si="79"/>
        <v>0.5794838922804445</v>
      </c>
      <c r="FM73" s="2">
        <f t="shared" si="79"/>
        <v>0.58499379778148286</v>
      </c>
      <c r="FN73" s="2">
        <f t="shared" si="79"/>
        <v>0.59162586366510317</v>
      </c>
      <c r="FO73" s="2">
        <f t="shared" si="79"/>
        <v>0.57795025859865057</v>
      </c>
      <c r="FP73" s="2">
        <f t="shared" si="79"/>
        <v>0.59632846447234777</v>
      </c>
      <c r="FQ73" s="2">
        <f t="shared" si="79"/>
        <v>0.55425723438483165</v>
      </c>
      <c r="FR73" s="2">
        <f t="shared" si="79"/>
        <v>0.57346499543291718</v>
      </c>
      <c r="FS73" s="2">
        <f t="shared" si="79"/>
        <v>0.56588362784000235</v>
      </c>
      <c r="FT73" s="2">
        <f t="shared" si="79"/>
        <v>0.56362584411148453</v>
      </c>
      <c r="FU73" s="2">
        <f t="shared" si="79"/>
        <v>0.49124269735810272</v>
      </c>
      <c r="FW73" s="2">
        <f t="shared" si="67"/>
        <v>2.0375878496915831E-4</v>
      </c>
      <c r="FX73" s="2">
        <f t="shared" si="67"/>
        <v>2.3674941850784437E-4</v>
      </c>
      <c r="FY73" s="2">
        <f t="shared" si="67"/>
        <v>2.5710456125920651E-4</v>
      </c>
      <c r="FZ73" s="2">
        <f t="shared" si="67"/>
        <v>2.3551079513763374E-4</v>
      </c>
      <c r="GA73" s="2">
        <f t="shared" si="67"/>
        <v>2.4643122775001137E-4</v>
      </c>
      <c r="GB73" s="2">
        <f t="shared" si="67"/>
        <v>2.5031880018899414E-4</v>
      </c>
      <c r="GC73" s="2">
        <f t="shared" si="67"/>
        <v>2.9235378980938328E-4</v>
      </c>
      <c r="GD73" s="2">
        <f t="shared" si="67"/>
        <v>3.4810529135962195E-4</v>
      </c>
      <c r="GE73" s="2">
        <f t="shared" si="67"/>
        <v>3.1847559674904149E-4</v>
      </c>
      <c r="GF73" s="2">
        <f t="shared" si="67"/>
        <v>3.2079977730773177E-4</v>
      </c>
      <c r="GG73" s="2">
        <f t="shared" si="67"/>
        <v>2.8064266450404483E-4</v>
      </c>
      <c r="GH73" s="2">
        <f t="shared" si="67"/>
        <v>2.3901266232819349E-4</v>
      </c>
      <c r="GI73" s="2">
        <f t="shared" si="67"/>
        <v>2.3074818257663084E-4</v>
      </c>
      <c r="GJ73" s="2">
        <f t="shared" si="67"/>
        <v>2.1684525924972947E-4</v>
      </c>
      <c r="GK73" s="2">
        <f t="shared" si="67"/>
        <v>1.6967112656227857E-4</v>
      </c>
      <c r="GM73" s="86">
        <f t="shared" si="68"/>
        <v>6.1704459591519274E-2</v>
      </c>
      <c r="GN73" s="86">
        <f t="shared" si="68"/>
        <v>4.7217510134058935E-2</v>
      </c>
      <c r="GO73" s="86">
        <f t="shared" si="68"/>
        <v>6.3649190456196603E-2</v>
      </c>
      <c r="GP73" s="86">
        <f t="shared" si="68"/>
        <v>6.1779202108929766E-2</v>
      </c>
      <c r="GQ73" s="86">
        <f t="shared" si="68"/>
        <v>5.1229652397254362E-2</v>
      </c>
      <c r="GR73" s="86">
        <f t="shared" si="68"/>
        <v>4.6494534425792641E-2</v>
      </c>
      <c r="GS73" s="86">
        <f t="shared" si="68"/>
        <v>5.380701332308447E-2</v>
      </c>
      <c r="GT73" s="86">
        <f t="shared" si="68"/>
        <v>5.7779298555771012E-2</v>
      </c>
      <c r="GU73" s="86">
        <f t="shared" si="68"/>
        <v>4.6932678062069633E-2</v>
      </c>
      <c r="GV73" s="86">
        <f t="shared" si="68"/>
        <v>6.0305829802641084E-2</v>
      </c>
      <c r="GW73" s="86">
        <f t="shared" si="68"/>
        <v>3.4587381135163103E-2</v>
      </c>
      <c r="GX73" s="86">
        <f t="shared" si="68"/>
        <v>4.4005148322064008E-2</v>
      </c>
      <c r="GY73" s="86">
        <f t="shared" si="68"/>
        <v>4.1780747830555048E-2</v>
      </c>
      <c r="GZ73" s="86">
        <f t="shared" si="68"/>
        <v>4.1026627047920677E-2</v>
      </c>
      <c r="HA73" s="86">
        <f t="shared" si="68"/>
        <v>1.0000003625966557E-2</v>
      </c>
      <c r="HC73" s="86">
        <f t="shared" si="73"/>
        <v>1.0014913781003632E-6</v>
      </c>
      <c r="HD73" s="86">
        <f t="shared" si="69"/>
        <v>1.0057425423576883E-7</v>
      </c>
      <c r="HE73" s="86">
        <f t="shared" si="69"/>
        <v>1.2795104531648217E-7</v>
      </c>
      <c r="HF73" s="86">
        <f t="shared" si="69"/>
        <v>3.7501330230525144E-8</v>
      </c>
      <c r="HG73" s="86">
        <f t="shared" si="69"/>
        <v>3.0284579492937002E-8</v>
      </c>
      <c r="HH73" s="86">
        <f t="shared" si="69"/>
        <v>2.1010238019931956E-8</v>
      </c>
      <c r="HI73" s="86">
        <f t="shared" si="69"/>
        <v>5.5328959532714805E-8</v>
      </c>
      <c r="HJ73" s="86">
        <f t="shared" si="69"/>
        <v>1.1062657326905611E-7</v>
      </c>
      <c r="HK73" s="86">
        <f t="shared" si="69"/>
        <v>6.3781422620273905E-8</v>
      </c>
      <c r="HL73" s="86">
        <f t="shared" si="69"/>
        <v>6.1669076935220293E-8</v>
      </c>
      <c r="HM73" s="86">
        <f t="shared" si="69"/>
        <v>1.0918914571859106E-8</v>
      </c>
      <c r="HN73" s="86">
        <f t="shared" si="69"/>
        <v>2.3251002945217276E-8</v>
      </c>
      <c r="HO73" s="86">
        <f t="shared" si="69"/>
        <v>1.9230693770048882E-8</v>
      </c>
      <c r="HP73" s="86">
        <f t="shared" si="69"/>
        <v>1.0248995020485546E-8</v>
      </c>
      <c r="HQ73" s="86">
        <f t="shared" si="69"/>
        <v>2.3945189531392389E-12</v>
      </c>
      <c r="HS73" s="86">
        <f t="shared" si="70"/>
        <v>7.7931357185008271E-60</v>
      </c>
      <c r="HT73" s="86">
        <f t="shared" si="70"/>
        <v>1.3923616444119461E-66</v>
      </c>
      <c r="HU73" s="86">
        <f t="shared" si="70"/>
        <v>6.8037137230708207E-69</v>
      </c>
      <c r="HV73" s="86">
        <f t="shared" si="70"/>
        <v>2.3230194870710169E-75</v>
      </c>
      <c r="HW73" s="86">
        <f t="shared" si="70"/>
        <v>2.2575019852286114E-78</v>
      </c>
      <c r="HX73" s="86">
        <f t="shared" si="70"/>
        <v>1.3820573604914113E-79</v>
      </c>
      <c r="HY73" s="86">
        <f t="shared" si="70"/>
        <v>1.2202704799143802E-77</v>
      </c>
      <c r="HZ73" s="86">
        <f t="shared" si="70"/>
        <v>6.3539145904867092E-73</v>
      </c>
      <c r="IA73" s="86">
        <f t="shared" si="70"/>
        <v>1.9584147288403401E-74</v>
      </c>
      <c r="IB73" s="86">
        <f t="shared" si="70"/>
        <v>2.591679777575678E-75</v>
      </c>
      <c r="IC73" s="86">
        <f t="shared" si="70"/>
        <v>1.5081517737497403E-84</v>
      </c>
      <c r="ID73" s="86">
        <f t="shared" si="70"/>
        <v>1.2291687920963609E-80</v>
      </c>
      <c r="IE73" s="86">
        <f t="shared" si="70"/>
        <v>5.858754640309779E-82</v>
      </c>
      <c r="IF73" s="86">
        <f t="shared" si="70"/>
        <v>2.4979067109895255E-45</v>
      </c>
      <c r="IG73" s="86">
        <f t="shared" si="70"/>
        <v>6.3512587693213545E-31</v>
      </c>
      <c r="II73" s="86">
        <f t="shared" si="71"/>
        <v>2.5337652907449832E-99</v>
      </c>
      <c r="IJ73" s="86">
        <f t="shared" si="71"/>
        <v>1.8810804900527108E-112</v>
      </c>
      <c r="IK73" s="86">
        <f t="shared" si="71"/>
        <v>9.1811865623604533E-117</v>
      </c>
      <c r="IL73" s="86">
        <f t="shared" si="71"/>
        <v>2.7800879728784378E-128</v>
      </c>
      <c r="IM73" s="86">
        <f t="shared" si="71"/>
        <v>1.2898947151115131E-133</v>
      </c>
      <c r="IN73" s="86">
        <f t="shared" si="71"/>
        <v>4.2293912487977095E-134</v>
      </c>
      <c r="IO73" s="86">
        <f t="shared" si="71"/>
        <v>4.7030491293253047E-131</v>
      </c>
      <c r="IP73" s="86">
        <f t="shared" si="71"/>
        <v>3.5325074875659967E-121</v>
      </c>
      <c r="IQ73" s="86">
        <f t="shared" si="71"/>
        <v>1.4044893046782665E-123</v>
      </c>
      <c r="IR73" s="86">
        <f t="shared" si="71"/>
        <v>3.2186454226110377E-128</v>
      </c>
      <c r="IS73" s="86">
        <f t="shared" si="71"/>
        <v>5.497267222643497E-144</v>
      </c>
      <c r="IT73" s="86">
        <f t="shared" si="71"/>
        <v>5.2286940732762334E-137</v>
      </c>
      <c r="IU73" s="86">
        <f t="shared" si="71"/>
        <v>5.5248014877014903E-139</v>
      </c>
      <c r="IV73" s="86">
        <f t="shared" si="71"/>
        <v>1.8432819495100421E-144</v>
      </c>
      <c r="IW73" s="86">
        <f t="shared" si="71"/>
        <v>2.8002718960747185E-80</v>
      </c>
      <c r="IY73" s="86">
        <f t="shared" si="72"/>
        <v>6.1705461082897373E-2</v>
      </c>
      <c r="IZ73" s="86">
        <f t="shared" si="72"/>
        <v>4.7217610708313172E-2</v>
      </c>
      <c r="JA73" s="86">
        <f t="shared" si="72"/>
        <v>6.3649318407241917E-2</v>
      </c>
      <c r="JB73" s="86">
        <f t="shared" si="72"/>
        <v>6.1779239610259995E-2</v>
      </c>
      <c r="JC73" s="86">
        <f t="shared" si="72"/>
        <v>5.1229682681833852E-2</v>
      </c>
      <c r="JD73" s="86">
        <f t="shared" si="72"/>
        <v>4.6494555436030663E-2</v>
      </c>
      <c r="JE73" s="86">
        <f t="shared" si="72"/>
        <v>5.3807068652044002E-2</v>
      </c>
      <c r="JF73" s="86">
        <f t="shared" si="72"/>
        <v>5.7779409182344282E-2</v>
      </c>
      <c r="JG73" s="86">
        <f t="shared" si="72"/>
        <v>4.6932741843492255E-2</v>
      </c>
      <c r="JH73" s="86">
        <f t="shared" si="72"/>
        <v>6.0305891471718019E-2</v>
      </c>
      <c r="JI73" s="86">
        <f t="shared" si="72"/>
        <v>3.4587392054077674E-2</v>
      </c>
      <c r="JJ73" s="86">
        <f t="shared" si="72"/>
        <v>4.4005171573066951E-2</v>
      </c>
      <c r="JK73" s="86">
        <f t="shared" si="72"/>
        <v>4.1780767061248822E-2</v>
      </c>
      <c r="JL73" s="86">
        <f t="shared" si="72"/>
        <v>4.1026637296915698E-2</v>
      </c>
      <c r="JM73" s="86">
        <f t="shared" si="72"/>
        <v>1.0000003628361075E-2</v>
      </c>
    </row>
    <row r="74" spans="2:273" x14ac:dyDescent="0.25">
      <c r="B74" s="2">
        <v>47</v>
      </c>
      <c r="C74" s="37">
        <v>136.48400000000001</v>
      </c>
      <c r="D74" s="37">
        <v>124.25</v>
      </c>
      <c r="E74" s="37">
        <v>136.18600000000001</v>
      </c>
      <c r="F74" s="37">
        <v>131.71199999999999</v>
      </c>
      <c r="G74" s="37">
        <v>125.559</v>
      </c>
      <c r="H74" s="37">
        <v>121.08499999999999</v>
      </c>
      <c r="I74" s="37">
        <v>128.96600000000001</v>
      </c>
      <c r="J74" s="37">
        <v>129.27099999999999</v>
      </c>
      <c r="K74" s="37">
        <v>125.661</v>
      </c>
      <c r="L74" s="37">
        <v>132.59299999999999</v>
      </c>
      <c r="M74" s="37">
        <v>123.172</v>
      </c>
      <c r="N74" s="37">
        <v>123.431</v>
      </c>
      <c r="O74" s="37">
        <v>130.15799999999999</v>
      </c>
      <c r="P74" s="37">
        <v>127.086</v>
      </c>
      <c r="Q74" s="37">
        <v>115.246</v>
      </c>
      <c r="S74" s="4">
        <f t="shared" si="74"/>
        <v>139.87939989652585</v>
      </c>
      <c r="T74" s="4">
        <f t="shared" si="74"/>
        <v>129.91878020892935</v>
      </c>
      <c r="U74" s="4">
        <f t="shared" si="74"/>
        <v>138.87052683617171</v>
      </c>
      <c r="V74" s="4">
        <f t="shared" si="74"/>
        <v>137.25672926563456</v>
      </c>
      <c r="W74" s="4">
        <f t="shared" si="74"/>
        <v>133.72427656888308</v>
      </c>
      <c r="X74" s="4">
        <f t="shared" si="74"/>
        <v>130.44153462565492</v>
      </c>
      <c r="Y74" s="4">
        <f t="shared" si="74"/>
        <v>136.21001844715889</v>
      </c>
      <c r="Z74" s="4">
        <f t="shared" si="74"/>
        <v>136.37193181619404</v>
      </c>
      <c r="AA74" s="4">
        <f t="shared" si="74"/>
        <v>133.03700104629525</v>
      </c>
      <c r="AB74" s="4">
        <f t="shared" si="74"/>
        <v>137.90262214421284</v>
      </c>
      <c r="AC74" s="4">
        <f t="shared" si="74"/>
        <v>128.65574234020627</v>
      </c>
      <c r="AD74" s="4">
        <f t="shared" si="74"/>
        <v>130.85914790610346</v>
      </c>
      <c r="AE74" s="4">
        <f t="shared" si="74"/>
        <v>136.00421256001368</v>
      </c>
      <c r="AF74" s="4">
        <f t="shared" si="74"/>
        <v>133.21386484695591</v>
      </c>
      <c r="AG74" s="4">
        <f t="shared" si="74"/>
        <v>120.97759022409105</v>
      </c>
      <c r="AI74" s="4">
        <f t="shared" si="75"/>
        <v>-3.395399896525845</v>
      </c>
      <c r="AJ74" s="4">
        <f t="shared" si="75"/>
        <v>-5.6687802089293484</v>
      </c>
      <c r="AK74" s="4">
        <f t="shared" si="75"/>
        <v>-2.684526836171699</v>
      </c>
      <c r="AL74" s="4">
        <f t="shared" si="75"/>
        <v>-5.5447292656345724</v>
      </c>
      <c r="AM74" s="4">
        <f t="shared" si="75"/>
        <v>-8.1652765688830868</v>
      </c>
      <c r="AN74" s="4">
        <f t="shared" si="75"/>
        <v>-9.3565346256549304</v>
      </c>
      <c r="AO74" s="4">
        <f t="shared" si="75"/>
        <v>-7.2440184471588793</v>
      </c>
      <c r="AP74" s="4">
        <f t="shared" si="75"/>
        <v>-7.1009318161940485</v>
      </c>
      <c r="AQ74" s="4">
        <f t="shared" si="75"/>
        <v>-7.3760010462952437</v>
      </c>
      <c r="AR74" s="4">
        <f t="shared" si="75"/>
        <v>-5.3096221442128524</v>
      </c>
      <c r="AS74" s="4">
        <f t="shared" si="75"/>
        <v>-5.4837423402062768</v>
      </c>
      <c r="AT74" s="4">
        <f t="shared" si="75"/>
        <v>-7.4281479061034617</v>
      </c>
      <c r="AU74" s="4">
        <f t="shared" si="75"/>
        <v>-5.8462125600136972</v>
      </c>
      <c r="AV74" s="4">
        <f t="shared" si="75"/>
        <v>-6.1278648469559158</v>
      </c>
      <c r="AW74" s="4">
        <f t="shared" si="75"/>
        <v>-5.7315902240910503</v>
      </c>
      <c r="AY74" s="2">
        <f t="shared" si="65"/>
        <v>103.08747895794288</v>
      </c>
      <c r="AZ74" s="2">
        <f t="shared" si="65"/>
        <v>99.481147590306676</v>
      </c>
      <c r="BA74" s="2">
        <f t="shared" si="65"/>
        <v>98.940714284608774</v>
      </c>
      <c r="BB74" s="2">
        <f t="shared" si="65"/>
        <v>98.328153125883773</v>
      </c>
      <c r="BC74" s="2">
        <f t="shared" si="65"/>
        <v>99.701357491507807</v>
      </c>
      <c r="BD74" s="2">
        <f t="shared" si="65"/>
        <v>99.401297537494727</v>
      </c>
      <c r="BE74" s="2">
        <f t="shared" si="65"/>
        <v>101.23124246451499</v>
      </c>
      <c r="BF74" s="2">
        <f t="shared" si="65"/>
        <v>101.25449182100206</v>
      </c>
      <c r="BG74" s="2">
        <f t="shared" si="65"/>
        <v>102.49014134726028</v>
      </c>
      <c r="BH74" s="2">
        <f t="shared" si="65"/>
        <v>102.12040002042367</v>
      </c>
      <c r="BI74" s="2">
        <f t="shared" si="65"/>
        <v>103.53949770848605</v>
      </c>
      <c r="BJ74" s="2">
        <f t="shared" si="65"/>
        <v>102.15879422043736</v>
      </c>
      <c r="BK74" s="2">
        <f t="shared" si="65"/>
        <v>107.01529894251367</v>
      </c>
      <c r="BL74" s="2">
        <f t="shared" si="65"/>
        <v>105.68195297387615</v>
      </c>
      <c r="BM74" s="2">
        <f t="shared" si="65"/>
        <v>113.05619312612933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105.89102812123866</v>
      </c>
      <c r="DL74" s="2">
        <f t="shared" si="76"/>
        <v>103.85550101214577</v>
      </c>
      <c r="DM74" s="2">
        <f t="shared" si="76"/>
        <v>104.73125177809391</v>
      </c>
      <c r="DN74" s="2">
        <f t="shared" si="76"/>
        <v>102.35918758434551</v>
      </c>
      <c r="DO74" s="2">
        <f t="shared" si="76"/>
        <v>102.30969459459459</v>
      </c>
      <c r="DP74" s="2">
        <f t="shared" si="76"/>
        <v>103.65573684210528</v>
      </c>
      <c r="DQ74" s="2">
        <f t="shared" si="76"/>
        <v>106.21251736694678</v>
      </c>
      <c r="DR74" s="2">
        <f t="shared" si="76"/>
        <v>106.369716988417</v>
      </c>
      <c r="DS74" s="2">
        <f t="shared" si="76"/>
        <v>107.94128733997157</v>
      </c>
      <c r="DT74" s="2">
        <f t="shared" si="76"/>
        <v>107.10562304409672</v>
      </c>
      <c r="DU74" s="2">
        <f t="shared" si="76"/>
        <v>107.74962789661318</v>
      </c>
      <c r="DV74" s="2">
        <f t="shared" si="76"/>
        <v>107.12178850278846</v>
      </c>
      <c r="DW74" s="2">
        <f t="shared" si="76"/>
        <v>112.06998117201424</v>
      </c>
      <c r="DX74" s="2">
        <f t="shared" si="76"/>
        <v>110.36909737076648</v>
      </c>
      <c r="DY74" s="2">
        <f t="shared" si="76"/>
        <v>112.23792755392755</v>
      </c>
      <c r="EA74" s="2">
        <f t="shared" si="77"/>
        <v>101.39521704848821</v>
      </c>
      <c r="EB74" s="2">
        <f t="shared" si="77"/>
        <v>96.662878330658103</v>
      </c>
      <c r="EC74" s="2">
        <f t="shared" si="77"/>
        <v>95.490746675328666</v>
      </c>
      <c r="ED74" s="2">
        <f t="shared" si="77"/>
        <v>95.916122551437937</v>
      </c>
      <c r="EE74" s="2">
        <f t="shared" si="77"/>
        <v>98.006396176986627</v>
      </c>
      <c r="EF74" s="2">
        <f t="shared" si="77"/>
        <v>96.585960099673898</v>
      </c>
      <c r="EG74" s="2">
        <f t="shared" si="77"/>
        <v>98.008056040345679</v>
      </c>
      <c r="EH74" s="2">
        <f t="shared" si="77"/>
        <v>98.035172627541925</v>
      </c>
      <c r="EI74" s="2">
        <f t="shared" si="77"/>
        <v>98.859310822398328</v>
      </c>
      <c r="EJ74" s="2">
        <f t="shared" si="77"/>
        <v>99.042234612636534</v>
      </c>
      <c r="EK74" s="2">
        <f t="shared" si="77"/>
        <v>100.4517152218052</v>
      </c>
      <c r="EL74" s="2">
        <f t="shared" si="77"/>
        <v>98.792124341599106</v>
      </c>
      <c r="EM74" s="2">
        <f t="shared" si="77"/>
        <v>103.47902124263618</v>
      </c>
      <c r="EN74" s="2">
        <f t="shared" si="77"/>
        <v>102.37166551912568</v>
      </c>
      <c r="EO74" s="2">
        <f t="shared" si="77"/>
        <v>113.82947192608387</v>
      </c>
      <c r="EQ74" s="2">
        <f t="shared" si="78"/>
        <v>98.592854218408974</v>
      </c>
      <c r="ER74" s="2">
        <f t="shared" si="78"/>
        <v>95.35038892633014</v>
      </c>
      <c r="ES74" s="2">
        <f t="shared" si="78"/>
        <v>94.197149522341988</v>
      </c>
      <c r="ET74" s="2">
        <f t="shared" si="78"/>
        <v>95.623621848142349</v>
      </c>
      <c r="EU74" s="2">
        <f t="shared" si="78"/>
        <v>95.707452107785173</v>
      </c>
      <c r="EV74" s="2">
        <f t="shared" si="78"/>
        <v>95.830588855863013</v>
      </c>
      <c r="EW74" s="2">
        <f t="shared" si="78"/>
        <v>98.592679499391636</v>
      </c>
      <c r="EX74" s="2">
        <f t="shared" si="78"/>
        <v>96.702574109149765</v>
      </c>
      <c r="EY74" s="2">
        <f t="shared" si="78"/>
        <v>99.505801249636491</v>
      </c>
      <c r="EZ74" s="2">
        <f t="shared" si="78"/>
        <v>99.849191685996104</v>
      </c>
      <c r="FA74" s="2">
        <f t="shared" si="78"/>
        <v>100.16167749061661</v>
      </c>
      <c r="FB74" s="2">
        <f t="shared" si="78"/>
        <v>98.950635964838312</v>
      </c>
      <c r="FC74" s="2">
        <f t="shared" si="78"/>
        <v>102.97661585907215</v>
      </c>
      <c r="FD74" s="2">
        <f t="shared" si="78"/>
        <v>104.04857323439674</v>
      </c>
      <c r="FE74" s="2">
        <f t="shared" si="78"/>
        <v>112.71112383197696</v>
      </c>
      <c r="FG74" s="2">
        <f t="shared" si="79"/>
        <v>0.6234521501389918</v>
      </c>
      <c r="FH74" s="2">
        <f t="shared" si="79"/>
        <v>0.60812486813736522</v>
      </c>
      <c r="FI74" s="2">
        <f t="shared" si="79"/>
        <v>0.6266078272509682</v>
      </c>
      <c r="FJ74" s="2">
        <f t="shared" si="79"/>
        <v>0.62562754006304189</v>
      </c>
      <c r="FK74" s="2">
        <f t="shared" si="79"/>
        <v>0.6059807327393385</v>
      </c>
      <c r="FL74" s="2">
        <f t="shared" si="79"/>
        <v>0.60174912709958961</v>
      </c>
      <c r="FM74" s="2">
        <f t="shared" si="79"/>
        <v>0.60716506611241361</v>
      </c>
      <c r="FN74" s="2">
        <f t="shared" si="79"/>
        <v>0.61367680387692958</v>
      </c>
      <c r="FO74" s="2">
        <f t="shared" si="79"/>
        <v>0.60024067786176638</v>
      </c>
      <c r="FP74" s="2">
        <f t="shared" si="79"/>
        <v>0.6182893090646483</v>
      </c>
      <c r="FQ74" s="2">
        <f t="shared" si="79"/>
        <v>0.57688288804588017</v>
      </c>
      <c r="FR74" s="2">
        <f t="shared" si="79"/>
        <v>0.59582664160737031</v>
      </c>
      <c r="FS74" s="2">
        <f t="shared" si="79"/>
        <v>0.58835743154651576</v>
      </c>
      <c r="FT74" s="2">
        <f t="shared" si="79"/>
        <v>0.58613104647997039</v>
      </c>
      <c r="FU74" s="2">
        <f t="shared" si="79"/>
        <v>0.51426378137297635</v>
      </c>
      <c r="FW74" s="2">
        <f t="shared" si="67"/>
        <v>2.2341267308242184E-4</v>
      </c>
      <c r="FX74" s="2">
        <f t="shared" si="67"/>
        <v>2.5958464612981473E-4</v>
      </c>
      <c r="FY74" s="2">
        <f t="shared" si="67"/>
        <v>2.8190255296128201E-4</v>
      </c>
      <c r="FZ74" s="2">
        <f t="shared" si="67"/>
        <v>2.5822658448895953E-4</v>
      </c>
      <c r="GA74" s="2">
        <f t="shared" si="67"/>
        <v>2.7020004400570068E-4</v>
      </c>
      <c r="GB74" s="2">
        <f t="shared" si="67"/>
        <v>2.7446247813903889E-4</v>
      </c>
      <c r="GC74" s="2">
        <f t="shared" si="67"/>
        <v>3.2055051471291857E-4</v>
      </c>
      <c r="GD74" s="2">
        <f t="shared" si="67"/>
        <v>3.816770434782912E-4</v>
      </c>
      <c r="GE74" s="2">
        <f t="shared" si="67"/>
        <v>3.4919081861899961E-4</v>
      </c>
      <c r="GF74" s="2">
        <f t="shared" si="67"/>
        <v>3.5173907475649039E-4</v>
      </c>
      <c r="GG74" s="2">
        <f t="shared" si="67"/>
        <v>3.0771023100537389E-4</v>
      </c>
      <c r="GH74" s="2">
        <f t="shared" si="67"/>
        <v>2.6206612972832355E-4</v>
      </c>
      <c r="GI74" s="2">
        <f t="shared" si="67"/>
        <v>2.5300471856128673E-4</v>
      </c>
      <c r="GJ74" s="2">
        <f t="shared" si="67"/>
        <v>2.3776112454202951E-4</v>
      </c>
      <c r="GK74" s="2">
        <f t="shared" si="67"/>
        <v>1.8603764543540335E-4</v>
      </c>
      <c r="GM74" s="86">
        <f t="shared" si="68"/>
        <v>8.4118142467705881E-2</v>
      </c>
      <c r="GN74" s="86">
        <f t="shared" si="68"/>
        <v>6.4659359401407837E-2</v>
      </c>
      <c r="GO74" s="86">
        <f t="shared" si="68"/>
        <v>8.6352199952646147E-2</v>
      </c>
      <c r="GP74" s="86">
        <f t="shared" si="68"/>
        <v>8.3680791857756967E-2</v>
      </c>
      <c r="GQ74" s="86">
        <f t="shared" si="68"/>
        <v>7.1906552230231971E-2</v>
      </c>
      <c r="GR74" s="86">
        <f t="shared" si="68"/>
        <v>6.5090279389418901E-2</v>
      </c>
      <c r="GS74" s="86">
        <f t="shared" si="68"/>
        <v>7.5892387606447675E-2</v>
      </c>
      <c r="GT74" s="86">
        <f t="shared" si="68"/>
        <v>8.0527026881599892E-2</v>
      </c>
      <c r="GU74" s="86">
        <f t="shared" si="68"/>
        <v>6.6271931084098984E-2</v>
      </c>
      <c r="GV74" s="86">
        <f t="shared" si="68"/>
        <v>8.3298578480089258E-2</v>
      </c>
      <c r="GW74" s="86">
        <f t="shared" si="68"/>
        <v>5.1219877365579404E-2</v>
      </c>
      <c r="GX74" s="86">
        <f t="shared" si="68"/>
        <v>6.2485879394710002E-2</v>
      </c>
      <c r="GY74" s="86">
        <f t="shared" si="68"/>
        <v>6.0879338754268944E-2</v>
      </c>
      <c r="GZ74" s="86">
        <f t="shared" si="68"/>
        <v>6.0262786174922998E-2</v>
      </c>
      <c r="HA74" s="86">
        <f t="shared" si="68"/>
        <v>1.7479204833203074E-2</v>
      </c>
      <c r="HC74" s="86">
        <f t="shared" si="73"/>
        <v>2.0549902858518149E-6</v>
      </c>
      <c r="HD74" s="86">
        <f t="shared" si="69"/>
        <v>2.3388237771392531E-7</v>
      </c>
      <c r="HE74" s="86">
        <f t="shared" si="69"/>
        <v>3.0286568876161231E-7</v>
      </c>
      <c r="HF74" s="86">
        <f t="shared" si="69"/>
        <v>9.4991679484295648E-8</v>
      </c>
      <c r="HG74" s="86">
        <f t="shared" si="69"/>
        <v>7.9084062915134325E-8</v>
      </c>
      <c r="HH74" s="86">
        <f t="shared" si="69"/>
        <v>5.5645896956737763E-8</v>
      </c>
      <c r="HI74" s="86">
        <f t="shared" si="69"/>
        <v>1.4341602585288796E-7</v>
      </c>
      <c r="HJ74" s="86">
        <f t="shared" si="69"/>
        <v>2.7623311612247875E-7</v>
      </c>
      <c r="HK74" s="86">
        <f t="shared" si="69"/>
        <v>1.6171702780394053E-7</v>
      </c>
      <c r="HL74" s="86">
        <f t="shared" si="69"/>
        <v>1.5938778113936654E-7</v>
      </c>
      <c r="HM74" s="86">
        <f t="shared" si="69"/>
        <v>3.0978935249888654E-8</v>
      </c>
      <c r="HN74" s="86">
        <f t="shared" si="69"/>
        <v>6.1715243498554304E-8</v>
      </c>
      <c r="HO74" s="86">
        <f t="shared" si="69"/>
        <v>5.1477958236091501E-8</v>
      </c>
      <c r="HP74" s="86">
        <f t="shared" si="69"/>
        <v>2.8552340424805584E-8</v>
      </c>
      <c r="HQ74" s="86">
        <f t="shared" si="69"/>
        <v>1.0754563285431509E-11</v>
      </c>
      <c r="HS74" s="86">
        <f t="shared" si="70"/>
        <v>4.3322702701573255E-58</v>
      </c>
      <c r="HT74" s="86">
        <f t="shared" si="70"/>
        <v>1.3866756740024398E-64</v>
      </c>
      <c r="HU74" s="86">
        <f t="shared" si="70"/>
        <v>8.4310503011219619E-67</v>
      </c>
      <c r="HV74" s="86">
        <f t="shared" si="70"/>
        <v>4.3705340003293259E-73</v>
      </c>
      <c r="HW74" s="86">
        <f t="shared" si="70"/>
        <v>5.4362245160717923E-76</v>
      </c>
      <c r="HX74" s="86">
        <f t="shared" si="70"/>
        <v>3.547572531179498E-77</v>
      </c>
      <c r="HY74" s="86">
        <f t="shared" si="70"/>
        <v>3.0379195046923743E-75</v>
      </c>
      <c r="HZ74" s="86">
        <f t="shared" si="70"/>
        <v>1.2075775394094038E-70</v>
      </c>
      <c r="IA74" s="86">
        <f t="shared" si="70"/>
        <v>3.911282563664508E-72</v>
      </c>
      <c r="IB74" s="86">
        <f t="shared" si="70"/>
        <v>5.9348156367016538E-73</v>
      </c>
      <c r="IC74" s="86">
        <f t="shared" si="70"/>
        <v>6.1676760875732609E-82</v>
      </c>
      <c r="ID74" s="86">
        <f t="shared" si="70"/>
        <v>3.374032082897369E-78</v>
      </c>
      <c r="IE74" s="86">
        <f t="shared" si="70"/>
        <v>1.7148755056161425E-79</v>
      </c>
      <c r="IF74" s="86">
        <f t="shared" si="70"/>
        <v>5.0947493838116411E-44</v>
      </c>
      <c r="IG74" s="86">
        <f t="shared" si="70"/>
        <v>4.5129417953337438E-30</v>
      </c>
      <c r="II74" s="86">
        <f t="shared" si="71"/>
        <v>3.1865176173322916E-97</v>
      </c>
      <c r="IJ74" s="86">
        <f t="shared" si="71"/>
        <v>5.0004019449997624E-110</v>
      </c>
      <c r="IK74" s="86">
        <f t="shared" si="71"/>
        <v>3.2131225709378158E-114</v>
      </c>
      <c r="IL74" s="86">
        <f t="shared" si="71"/>
        <v>1.6355566952342858E-125</v>
      </c>
      <c r="IM74" s="86">
        <f t="shared" si="71"/>
        <v>1.029418076809199E-130</v>
      </c>
      <c r="IN74" s="86">
        <f t="shared" si="71"/>
        <v>3.5030327814040758E-131</v>
      </c>
      <c r="IO74" s="86">
        <f t="shared" si="71"/>
        <v>3.7797288172139809E-128</v>
      </c>
      <c r="IP74" s="86">
        <f t="shared" si="71"/>
        <v>1.9487111245811482E-118</v>
      </c>
      <c r="IQ74" s="86">
        <f t="shared" si="71"/>
        <v>8.195274942481656E-121</v>
      </c>
      <c r="IR74" s="86">
        <f t="shared" si="71"/>
        <v>2.4080190177484977E-125</v>
      </c>
      <c r="IS74" s="86">
        <f t="shared" si="71"/>
        <v>8.3170759163340778E-141</v>
      </c>
      <c r="IT74" s="86">
        <f t="shared" si="71"/>
        <v>4.8333618746601489E-134</v>
      </c>
      <c r="IU74" s="86">
        <f t="shared" si="71"/>
        <v>5.4819684206180534E-136</v>
      </c>
      <c r="IV74" s="86">
        <f t="shared" si="71"/>
        <v>2.285620035316839E-141</v>
      </c>
      <c r="IW74" s="86">
        <f t="shared" si="71"/>
        <v>1.264042496308246E-78</v>
      </c>
      <c r="IY74" s="86">
        <f t="shared" si="72"/>
        <v>8.4120197457991736E-2</v>
      </c>
      <c r="IZ74" s="86">
        <f t="shared" si="72"/>
        <v>6.4659593283785552E-2</v>
      </c>
      <c r="JA74" s="86">
        <f t="shared" si="72"/>
        <v>8.6352502818334911E-2</v>
      </c>
      <c r="JB74" s="86">
        <f t="shared" si="72"/>
        <v>8.3680886849436448E-2</v>
      </c>
      <c r="JC74" s="86">
        <f t="shared" si="72"/>
        <v>7.190663131429488E-2</v>
      </c>
      <c r="JD74" s="86">
        <f t="shared" si="72"/>
        <v>6.5090335035315861E-2</v>
      </c>
      <c r="JE74" s="86">
        <f t="shared" si="72"/>
        <v>7.5892531022473522E-2</v>
      </c>
      <c r="JF74" s="86">
        <f t="shared" si="72"/>
        <v>8.0527303114716009E-2</v>
      </c>
      <c r="JG74" s="86">
        <f t="shared" si="72"/>
        <v>6.6272092801126795E-2</v>
      </c>
      <c r="JH74" s="86">
        <f t="shared" si="72"/>
        <v>8.3298737867870398E-2</v>
      </c>
      <c r="JI74" s="86">
        <f t="shared" si="72"/>
        <v>5.1219908344514654E-2</v>
      </c>
      <c r="JJ74" s="86">
        <f t="shared" si="72"/>
        <v>6.2485941109953501E-2</v>
      </c>
      <c r="JK74" s="86">
        <f t="shared" si="72"/>
        <v>6.087939023222718E-2</v>
      </c>
      <c r="JL74" s="86">
        <f t="shared" si="72"/>
        <v>6.0262814727263421E-2</v>
      </c>
      <c r="JM74" s="86">
        <f t="shared" si="72"/>
        <v>1.7479204843957638E-2</v>
      </c>
    </row>
    <row r="75" spans="2:273" x14ac:dyDescent="0.25">
      <c r="B75" s="2">
        <v>48</v>
      </c>
      <c r="C75" s="37">
        <v>148.82300000000001</v>
      </c>
      <c r="D75" s="37">
        <v>132.917</v>
      </c>
      <c r="E75" s="37">
        <v>149.25399999999999</v>
      </c>
      <c r="F75" s="37">
        <v>144.76300000000001</v>
      </c>
      <c r="G75" s="37">
        <v>141.542</v>
      </c>
      <c r="H75" s="37">
        <v>133.017</v>
      </c>
      <c r="I75" s="37">
        <v>141.22</v>
      </c>
      <c r="J75" s="37">
        <v>141.74600000000001</v>
      </c>
      <c r="K75" s="37">
        <v>136.25399999999999</v>
      </c>
      <c r="L75" s="37">
        <v>144.06800000000001</v>
      </c>
      <c r="M75" s="37">
        <v>130.96600000000001</v>
      </c>
      <c r="N75" s="37">
        <v>131.37899999999999</v>
      </c>
      <c r="O75" s="37">
        <v>141.018</v>
      </c>
      <c r="P75" s="37">
        <v>139.328</v>
      </c>
      <c r="Q75" s="37">
        <v>119.614</v>
      </c>
      <c r="S75" s="4">
        <f t="shared" si="74"/>
        <v>149.40806864718448</v>
      </c>
      <c r="T75" s="4">
        <f t="shared" si="74"/>
        <v>138.09797669815876</v>
      </c>
      <c r="U75" s="4">
        <f t="shared" si="74"/>
        <v>148.96460397876322</v>
      </c>
      <c r="V75" s="4">
        <f t="shared" si="74"/>
        <v>147.11387408640994</v>
      </c>
      <c r="W75" s="4">
        <f t="shared" si="74"/>
        <v>143.60047608611848</v>
      </c>
      <c r="X75" s="4">
        <f t="shared" si="74"/>
        <v>139.4423302513855</v>
      </c>
      <c r="Y75" s="4">
        <f t="shared" si="74"/>
        <v>146.43862683980635</v>
      </c>
      <c r="Z75" s="4">
        <f t="shared" si="74"/>
        <v>146.18811728633011</v>
      </c>
      <c r="AA75" s="4">
        <f t="shared" si="74"/>
        <v>142.11056773214145</v>
      </c>
      <c r="AB75" s="4">
        <f t="shared" si="74"/>
        <v>147.56359645270916</v>
      </c>
      <c r="AC75" s="4">
        <f t="shared" si="74"/>
        <v>137.43516751298952</v>
      </c>
      <c r="AD75" s="4">
        <f t="shared" si="74"/>
        <v>139.57726626265642</v>
      </c>
      <c r="AE75" s="4">
        <f t="shared" si="74"/>
        <v>145.55769461227715</v>
      </c>
      <c r="AF75" s="4">
        <f t="shared" si="74"/>
        <v>142.51718651294331</v>
      </c>
      <c r="AG75" s="4">
        <f t="shared" si="74"/>
        <v>125.52659219106503</v>
      </c>
      <c r="AI75" s="4">
        <f t="shared" si="75"/>
        <v>-0.58506864718447105</v>
      </c>
      <c r="AJ75" s="4">
        <f t="shared" si="75"/>
        <v>-5.1809766981587586</v>
      </c>
      <c r="AK75" s="4">
        <f t="shared" si="75"/>
        <v>0.28939602123676877</v>
      </c>
      <c r="AL75" s="4">
        <f t="shared" si="75"/>
        <v>-2.3508740864099309</v>
      </c>
      <c r="AM75" s="4">
        <f t="shared" si="75"/>
        <v>-2.0584760861184748</v>
      </c>
      <c r="AN75" s="4">
        <f t="shared" si="75"/>
        <v>-6.4253302513855033</v>
      </c>
      <c r="AO75" s="4">
        <f t="shared" si="75"/>
        <v>-5.2186268398063476</v>
      </c>
      <c r="AP75" s="4">
        <f t="shared" si="75"/>
        <v>-4.4421172863301024</v>
      </c>
      <c r="AQ75" s="4">
        <f t="shared" si="75"/>
        <v>-5.8565677321414569</v>
      </c>
      <c r="AR75" s="4">
        <f t="shared" si="75"/>
        <v>-3.495596452709151</v>
      </c>
      <c r="AS75" s="4">
        <f t="shared" si="75"/>
        <v>-6.4691675129895145</v>
      </c>
      <c r="AT75" s="4">
        <f t="shared" si="75"/>
        <v>-8.198266262656432</v>
      </c>
      <c r="AU75" s="4">
        <f t="shared" si="75"/>
        <v>-4.5396946122771453</v>
      </c>
      <c r="AV75" s="4">
        <f t="shared" si="75"/>
        <v>-3.1891865129433086</v>
      </c>
      <c r="AW75" s="4">
        <f t="shared" si="75"/>
        <v>-5.9125921910650305</v>
      </c>
      <c r="AY75" s="2">
        <f t="shared" si="65"/>
        <v>102.92711199876825</v>
      </c>
      <c r="AZ75" s="2">
        <f t="shared" si="65"/>
        <v>99.276491404662892</v>
      </c>
      <c r="BA75" s="2">
        <f t="shared" si="65"/>
        <v>98.720373619529838</v>
      </c>
      <c r="BB75" s="2">
        <f t="shared" si="65"/>
        <v>98.146106997340723</v>
      </c>
      <c r="BC75" s="2">
        <f t="shared" si="65"/>
        <v>99.543632111670831</v>
      </c>
      <c r="BD75" s="2">
        <f t="shared" si="65"/>
        <v>99.222929091961589</v>
      </c>
      <c r="BE75" s="2">
        <f t="shared" si="65"/>
        <v>101.05310251072981</v>
      </c>
      <c r="BF75" s="2">
        <f t="shared" si="65"/>
        <v>101.07510075022917</v>
      </c>
      <c r="BG75" s="2">
        <f t="shared" si="65"/>
        <v>102.30311841477089</v>
      </c>
      <c r="BH75" s="2">
        <f t="shared" si="65"/>
        <v>101.92545322056725</v>
      </c>
      <c r="BI75" s="2">
        <f t="shared" si="65"/>
        <v>103.34678684353804</v>
      </c>
      <c r="BJ75" s="2">
        <f t="shared" si="65"/>
        <v>101.97151199077454</v>
      </c>
      <c r="BK75" s="2">
        <f t="shared" si="65"/>
        <v>106.84047671913847</v>
      </c>
      <c r="BL75" s="2">
        <f t="shared" si="65"/>
        <v>105.52520993557083</v>
      </c>
      <c r="BM75" s="2">
        <f t="shared" si="65"/>
        <v>113.05482546370486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106.00273717036876</v>
      </c>
      <c r="DL75" s="2">
        <f t="shared" si="76"/>
        <v>103.96449028340082</v>
      </c>
      <c r="DM75" s="2">
        <f t="shared" si="76"/>
        <v>104.89454338549078</v>
      </c>
      <c r="DN75" s="2">
        <f t="shared" si="76"/>
        <v>102.44773819163295</v>
      </c>
      <c r="DO75" s="2">
        <f t="shared" si="76"/>
        <v>102.39688018018018</v>
      </c>
      <c r="DP75" s="2">
        <f t="shared" si="76"/>
        <v>103.77500403034615</v>
      </c>
      <c r="DQ75" s="2">
        <f t="shared" si="76"/>
        <v>106.37539327731092</v>
      </c>
      <c r="DR75" s="2">
        <f t="shared" si="76"/>
        <v>106.55217657657658</v>
      </c>
      <c r="DS75" s="2">
        <f t="shared" si="76"/>
        <v>108.13339971550499</v>
      </c>
      <c r="DT75" s="2">
        <f t="shared" si="76"/>
        <v>107.2482908961593</v>
      </c>
      <c r="DU75" s="2">
        <f t="shared" si="76"/>
        <v>107.87982141265596</v>
      </c>
      <c r="DV75" s="2">
        <f t="shared" si="76"/>
        <v>107.2909729300729</v>
      </c>
      <c r="DW75" s="2">
        <f t="shared" si="76"/>
        <v>112.32497883244204</v>
      </c>
      <c r="DX75" s="2">
        <f t="shared" si="76"/>
        <v>110.56184803921568</v>
      </c>
      <c r="DY75" s="2">
        <f t="shared" si="76"/>
        <v>112.36858445258444</v>
      </c>
      <c r="EA75" s="2">
        <f t="shared" si="77"/>
        <v>101.23401160985904</v>
      </c>
      <c r="EB75" s="2">
        <f t="shared" si="77"/>
        <v>96.521941059390045</v>
      </c>
      <c r="EC75" s="2">
        <f t="shared" si="77"/>
        <v>95.365550309538378</v>
      </c>
      <c r="ED75" s="2">
        <f t="shared" si="77"/>
        <v>95.798648277663304</v>
      </c>
      <c r="EE75" s="2">
        <f t="shared" si="77"/>
        <v>97.852704189131828</v>
      </c>
      <c r="EF75" s="2">
        <f t="shared" si="77"/>
        <v>96.475704731434178</v>
      </c>
      <c r="EG75" s="2">
        <f t="shared" si="77"/>
        <v>97.912259966099555</v>
      </c>
      <c r="EH75" s="2">
        <f t="shared" si="77"/>
        <v>97.931400876293267</v>
      </c>
      <c r="EI75" s="2">
        <f t="shared" si="77"/>
        <v>98.761428634532919</v>
      </c>
      <c r="EJ75" s="2">
        <f t="shared" si="77"/>
        <v>98.927983719505988</v>
      </c>
      <c r="EK75" s="2">
        <f t="shared" si="77"/>
        <v>100.3147190826309</v>
      </c>
      <c r="EL75" s="2">
        <f t="shared" si="77"/>
        <v>98.68053438151415</v>
      </c>
      <c r="EM75" s="2">
        <f t="shared" si="77"/>
        <v>103.34111805333875</v>
      </c>
      <c r="EN75" s="2">
        <f t="shared" si="77"/>
        <v>102.28104273224044</v>
      </c>
      <c r="EO75" s="2">
        <f t="shared" si="77"/>
        <v>113.64638343994314</v>
      </c>
      <c r="EQ75" s="2">
        <f t="shared" si="78"/>
        <v>98.485569647023411</v>
      </c>
      <c r="ER75" s="2">
        <f t="shared" si="78"/>
        <v>95.234384305007282</v>
      </c>
      <c r="ES75" s="2">
        <f t="shared" si="78"/>
        <v>94.097451013960651</v>
      </c>
      <c r="ET75" s="2">
        <f t="shared" si="78"/>
        <v>95.511564105115056</v>
      </c>
      <c r="EU75" s="2">
        <f t="shared" si="78"/>
        <v>95.599114915825012</v>
      </c>
      <c r="EV75" s="2">
        <f t="shared" si="78"/>
        <v>95.734494610038922</v>
      </c>
      <c r="EW75" s="2">
        <f t="shared" si="78"/>
        <v>98.484763525472346</v>
      </c>
      <c r="EX75" s="2">
        <f t="shared" si="78"/>
        <v>96.626309047861668</v>
      </c>
      <c r="EY75" s="2">
        <f t="shared" si="78"/>
        <v>99.39523708112587</v>
      </c>
      <c r="EZ75" s="2">
        <f t="shared" si="78"/>
        <v>99.717536477705551</v>
      </c>
      <c r="FA75" s="2">
        <f t="shared" si="78"/>
        <v>100.02877288439504</v>
      </c>
      <c r="FB75" s="2">
        <f t="shared" si="78"/>
        <v>98.835937722922552</v>
      </c>
      <c r="FC75" s="2">
        <f t="shared" si="78"/>
        <v>102.84840260487491</v>
      </c>
      <c r="FD75" s="2">
        <f t="shared" si="78"/>
        <v>103.92553928582215</v>
      </c>
      <c r="FE75" s="2">
        <f t="shared" si="78"/>
        <v>112.54868813461503</v>
      </c>
      <c r="FG75" s="2">
        <f t="shared" si="79"/>
        <v>0.64481628669325408</v>
      </c>
      <c r="FH75" s="2">
        <f t="shared" si="79"/>
        <v>0.62984231221800768</v>
      </c>
      <c r="FI75" s="2">
        <f t="shared" si="79"/>
        <v>0.64789403853233374</v>
      </c>
      <c r="FJ75" s="2">
        <f t="shared" si="79"/>
        <v>0.64693814747773759</v>
      </c>
      <c r="FK75" s="2">
        <f t="shared" si="79"/>
        <v>0.62774426521263682</v>
      </c>
      <c r="FL75" s="2">
        <f t="shared" si="79"/>
        <v>0.62360121109460809</v>
      </c>
      <c r="FM75" s="2">
        <f t="shared" si="79"/>
        <v>0.62890324260172881</v>
      </c>
      <c r="FN75" s="2">
        <f t="shared" si="79"/>
        <v>0.63527110032836098</v>
      </c>
      <c r="FO75" s="2">
        <f t="shared" si="79"/>
        <v>0.62212355488911097</v>
      </c>
      <c r="FP75" s="2">
        <f t="shared" si="79"/>
        <v>0.63977712149192578</v>
      </c>
      <c r="FQ75" s="2">
        <f t="shared" si="79"/>
        <v>0.59919058549174709</v>
      </c>
      <c r="FR75" s="2">
        <f t="shared" si="79"/>
        <v>0.61779728910304654</v>
      </c>
      <c r="FS75" s="2">
        <f t="shared" si="79"/>
        <v>0.61046865765726399</v>
      </c>
      <c r="FT75" s="2">
        <f t="shared" si="79"/>
        <v>0.60828224153956911</v>
      </c>
      <c r="FU75" s="2">
        <f t="shared" si="79"/>
        <v>0.53722449979290865</v>
      </c>
      <c r="FW75" s="2">
        <f t="shared" si="67"/>
        <v>2.4496184475869147E-4</v>
      </c>
      <c r="FX75" s="2">
        <f t="shared" si="67"/>
        <v>2.8462177639357051E-4</v>
      </c>
      <c r="FY75" s="2">
        <f t="shared" si="67"/>
        <v>3.0909159625597298E-4</v>
      </c>
      <c r="FZ75" s="2">
        <f t="shared" si="67"/>
        <v>2.8313276580352011E-4</v>
      </c>
      <c r="GA75" s="2">
        <f t="shared" si="67"/>
        <v>2.9626073380206166E-4</v>
      </c>
      <c r="GB75" s="2">
        <f t="shared" si="67"/>
        <v>3.009341543093673E-4</v>
      </c>
      <c r="GC75" s="2">
        <f t="shared" si="67"/>
        <v>3.514657806668579E-4</v>
      </c>
      <c r="GD75" s="2">
        <f t="shared" si="67"/>
        <v>4.1848514604926563E-4</v>
      </c>
      <c r="GE75" s="2">
        <f t="shared" si="67"/>
        <v>3.828672203803643E-4</v>
      </c>
      <c r="GF75" s="2">
        <f t="shared" si="67"/>
        <v>3.8566113873292015E-4</v>
      </c>
      <c r="GG75" s="2">
        <f t="shared" si="67"/>
        <v>3.3738754289291853E-4</v>
      </c>
      <c r="GH75" s="2">
        <f t="shared" si="67"/>
        <v>2.8734253212170689E-4</v>
      </c>
      <c r="GI75" s="2">
        <f t="shared" si="67"/>
        <v>2.7740738606516402E-4</v>
      </c>
      <c r="GJ75" s="2">
        <f t="shared" si="67"/>
        <v>2.606939089546592E-4</v>
      </c>
      <c r="GK75" s="2">
        <f t="shared" si="67"/>
        <v>2.0398256068515226E-4</v>
      </c>
      <c r="GM75" s="86">
        <f t="shared" si="68"/>
        <v>0.11269952581747655</v>
      </c>
      <c r="GN75" s="86">
        <f t="shared" si="68"/>
        <v>8.710546680220245E-2</v>
      </c>
      <c r="GO75" s="86">
        <f t="shared" si="68"/>
        <v>0.11518808360035551</v>
      </c>
      <c r="GP75" s="86">
        <f t="shared" si="68"/>
        <v>0.11148397586783459</v>
      </c>
      <c r="GQ75" s="86">
        <f t="shared" si="68"/>
        <v>9.8969941390308416E-2</v>
      </c>
      <c r="GR75" s="86">
        <f t="shared" si="68"/>
        <v>8.9432414724268439E-2</v>
      </c>
      <c r="GS75" s="86">
        <f t="shared" si="68"/>
        <v>0.10487190388565409</v>
      </c>
      <c r="GT75" s="86">
        <f t="shared" si="68"/>
        <v>0.1100643517899821</v>
      </c>
      <c r="GU75" s="86">
        <f t="shared" si="68"/>
        <v>9.1747108558353205E-2</v>
      </c>
      <c r="GV75" s="86">
        <f t="shared" si="68"/>
        <v>0.11292809601866839</v>
      </c>
      <c r="GW75" s="86">
        <f t="shared" si="68"/>
        <v>7.4081515236319562E-2</v>
      </c>
      <c r="GX75" s="86">
        <f t="shared" si="68"/>
        <v>8.6966237385381229E-2</v>
      </c>
      <c r="GY75" s="86">
        <f t="shared" si="68"/>
        <v>8.6704146701052559E-2</v>
      </c>
      <c r="GZ75" s="86">
        <f t="shared" si="68"/>
        <v>8.644149799086108E-2</v>
      </c>
      <c r="HA75" s="86">
        <f t="shared" si="68"/>
        <v>2.9472365031775145E-2</v>
      </c>
      <c r="HC75" s="86">
        <f t="shared" si="73"/>
        <v>4.1338911585427167E-6</v>
      </c>
      <c r="HD75" s="86">
        <f t="shared" si="69"/>
        <v>5.3128777315423327E-7</v>
      </c>
      <c r="HE75" s="86">
        <f t="shared" si="69"/>
        <v>6.9931697706869203E-7</v>
      </c>
      <c r="HF75" s="86">
        <f t="shared" si="69"/>
        <v>2.3425187536779351E-7</v>
      </c>
      <c r="HG75" s="86">
        <f t="shared" si="69"/>
        <v>2.0076441210665251E-7</v>
      </c>
      <c r="HH75" s="86">
        <f t="shared" si="69"/>
        <v>1.4324079749239988E-7</v>
      </c>
      <c r="HI75" s="86">
        <f t="shared" si="69"/>
        <v>3.6117226857449223E-7</v>
      </c>
      <c r="HJ75" s="86">
        <f t="shared" si="69"/>
        <v>6.7084814583491873E-7</v>
      </c>
      <c r="HK75" s="86">
        <f t="shared" si="69"/>
        <v>3.9880884633457643E-7</v>
      </c>
      <c r="HL75" s="86">
        <f t="shared" si="69"/>
        <v>4.0022775712303529E-7</v>
      </c>
      <c r="HM75" s="86">
        <f t="shared" si="69"/>
        <v>8.5167149425573436E-8</v>
      </c>
      <c r="HN75" s="86">
        <f t="shared" si="69"/>
        <v>1.5916377737108359E-7</v>
      </c>
      <c r="HO75" s="86">
        <f t="shared" si="69"/>
        <v>1.3386542306992309E-7</v>
      </c>
      <c r="HP75" s="86">
        <f t="shared" si="69"/>
        <v>7.7170122767782111E-8</v>
      </c>
      <c r="HQ75" s="86">
        <f t="shared" si="69"/>
        <v>4.6194124727426314E-11</v>
      </c>
      <c r="HS75" s="86">
        <f t="shared" si="70"/>
        <v>2.2660736623072195E-56</v>
      </c>
      <c r="HT75" s="86">
        <f t="shared" si="70"/>
        <v>1.2855424875947313E-62</v>
      </c>
      <c r="HU75" s="86">
        <f t="shared" si="70"/>
        <v>9.6836635869485159E-65</v>
      </c>
      <c r="HV75" s="86">
        <f t="shared" si="70"/>
        <v>7.5766510616360085E-71</v>
      </c>
      <c r="HW75" s="86">
        <f t="shared" si="70"/>
        <v>1.2009284895690096E-73</v>
      </c>
      <c r="HX75" s="86">
        <f t="shared" si="70"/>
        <v>8.3484426658814543E-75</v>
      </c>
      <c r="HY75" s="86">
        <f t="shared" si="70"/>
        <v>6.9249731199077204E-73</v>
      </c>
      <c r="HZ75" s="86">
        <f t="shared" si="70"/>
        <v>2.1080414471091228E-68</v>
      </c>
      <c r="IA75" s="86">
        <f t="shared" si="70"/>
        <v>7.1763920550279971E-70</v>
      </c>
      <c r="IB75" s="86">
        <f t="shared" si="70"/>
        <v>1.2443133663717606E-70</v>
      </c>
      <c r="IC75" s="86">
        <f t="shared" si="70"/>
        <v>2.29136287170363E-79</v>
      </c>
      <c r="ID75" s="86">
        <f t="shared" si="70"/>
        <v>8.483014990351206E-76</v>
      </c>
      <c r="IE75" s="86">
        <f t="shared" si="70"/>
        <v>4.595024567152681E-77</v>
      </c>
      <c r="IF75" s="86">
        <f t="shared" si="70"/>
        <v>9.9285985896940815E-43</v>
      </c>
      <c r="IG75" s="86">
        <f t="shared" si="70"/>
        <v>3.1164795679142337E-29</v>
      </c>
      <c r="II75" s="86">
        <f t="shared" si="71"/>
        <v>3.8026873452398441E-95</v>
      </c>
      <c r="IJ75" s="86">
        <f t="shared" si="71"/>
        <v>1.2497151389666396E-107</v>
      </c>
      <c r="IK75" s="86">
        <f t="shared" si="71"/>
        <v>1.0533151307194634E-111</v>
      </c>
      <c r="IL75" s="86">
        <f t="shared" si="71"/>
        <v>8.9675363491378808E-123</v>
      </c>
      <c r="IM75" s="86">
        <f t="shared" si="71"/>
        <v>7.6275702727138568E-128</v>
      </c>
      <c r="IN75" s="86">
        <f t="shared" si="71"/>
        <v>2.692317630684521E-128</v>
      </c>
      <c r="IO75" s="86">
        <f t="shared" si="71"/>
        <v>2.8156923921981331E-125</v>
      </c>
      <c r="IP75" s="86">
        <f t="shared" si="71"/>
        <v>9.9915334443613722E-116</v>
      </c>
      <c r="IQ75" s="86">
        <f t="shared" si="71"/>
        <v>4.4452931657921538E-118</v>
      </c>
      <c r="IR75" s="86">
        <f t="shared" si="71"/>
        <v>1.6698089767174862E-122</v>
      </c>
      <c r="IS75" s="86">
        <f t="shared" si="71"/>
        <v>1.1584877435571791E-137</v>
      </c>
      <c r="IT75" s="86">
        <f t="shared" si="71"/>
        <v>4.1425902831783279E-131</v>
      </c>
      <c r="IU75" s="86">
        <f t="shared" si="71"/>
        <v>5.0410506696498322E-133</v>
      </c>
      <c r="IV75" s="86">
        <f t="shared" si="71"/>
        <v>2.6215757033764921E-138</v>
      </c>
      <c r="IW75" s="86">
        <f t="shared" si="71"/>
        <v>5.4799201460989843E-77</v>
      </c>
      <c r="IY75" s="86">
        <f t="shared" si="72"/>
        <v>0.11270365970863509</v>
      </c>
      <c r="IZ75" s="86">
        <f t="shared" si="72"/>
        <v>8.71059980899756E-2</v>
      </c>
      <c r="JA75" s="86">
        <f t="shared" si="72"/>
        <v>0.11518878291733257</v>
      </c>
      <c r="JB75" s="86">
        <f t="shared" si="72"/>
        <v>0.11148421011970996</v>
      </c>
      <c r="JC75" s="86">
        <f t="shared" si="72"/>
        <v>9.8970142154720525E-2</v>
      </c>
      <c r="JD75" s="86">
        <f t="shared" si="72"/>
        <v>8.9432557965065926E-2</v>
      </c>
      <c r="JE75" s="86">
        <f t="shared" si="72"/>
        <v>0.10487226505792267</v>
      </c>
      <c r="JF75" s="86">
        <f t="shared" si="72"/>
        <v>0.11006502263812794</v>
      </c>
      <c r="JG75" s="86">
        <f t="shared" si="72"/>
        <v>9.1747507367199541E-2</v>
      </c>
      <c r="JH75" s="86">
        <f t="shared" si="72"/>
        <v>0.11292849624642551</v>
      </c>
      <c r="JI75" s="86">
        <f t="shared" si="72"/>
        <v>7.4081600403468992E-2</v>
      </c>
      <c r="JJ75" s="86">
        <f t="shared" si="72"/>
        <v>8.6966396549158595E-2</v>
      </c>
      <c r="JK75" s="86">
        <f t="shared" si="72"/>
        <v>8.6704280566475625E-2</v>
      </c>
      <c r="JL75" s="86">
        <f t="shared" si="72"/>
        <v>8.6441575160983844E-2</v>
      </c>
      <c r="JM75" s="86">
        <f t="shared" si="72"/>
        <v>2.947236507796927E-2</v>
      </c>
    </row>
    <row r="76" spans="2:273" x14ac:dyDescent="0.25">
      <c r="B76" s="2">
        <v>49</v>
      </c>
      <c r="C76" s="37">
        <v>162.435</v>
      </c>
      <c r="D76" s="37">
        <v>144.03299999999999</v>
      </c>
      <c r="E76" s="37">
        <v>165.69499999999999</v>
      </c>
      <c r="F76" s="37">
        <v>158.40700000000001</v>
      </c>
      <c r="G76" s="37">
        <v>155.96600000000001</v>
      </c>
      <c r="H76" s="37">
        <v>147.96600000000001</v>
      </c>
      <c r="I76" s="37">
        <v>158.136</v>
      </c>
      <c r="J76" s="37">
        <v>157.91499999999999</v>
      </c>
      <c r="K76" s="37">
        <v>152.42400000000001</v>
      </c>
      <c r="L76" s="37">
        <v>160.30500000000001</v>
      </c>
      <c r="M76" s="37">
        <v>144.24100000000001</v>
      </c>
      <c r="N76" s="37">
        <v>146.06899999999999</v>
      </c>
      <c r="O76" s="37">
        <v>157.12299999999999</v>
      </c>
      <c r="P76" s="37">
        <v>152.5</v>
      </c>
      <c r="Q76" s="37">
        <v>125.77200000000001</v>
      </c>
      <c r="S76" s="4">
        <f t="shared" si="74"/>
        <v>160.30906794923004</v>
      </c>
      <c r="T76" s="4">
        <f t="shared" si="74"/>
        <v>147.66251077046371</v>
      </c>
      <c r="U76" s="4">
        <f t="shared" si="74"/>
        <v>160.49423482374272</v>
      </c>
      <c r="V76" s="4">
        <f t="shared" si="74"/>
        <v>158.39004836468774</v>
      </c>
      <c r="W76" s="4">
        <f t="shared" si="74"/>
        <v>155.16087207284068</v>
      </c>
      <c r="X76" s="4">
        <f t="shared" si="74"/>
        <v>150.04857633739164</v>
      </c>
      <c r="Y76" s="4">
        <f t="shared" si="74"/>
        <v>158.38777361074574</v>
      </c>
      <c r="Z76" s="4">
        <f t="shared" si="74"/>
        <v>157.5570664909757</v>
      </c>
      <c r="AA76" s="4">
        <f t="shared" si="74"/>
        <v>152.82441597912691</v>
      </c>
      <c r="AB76" s="4">
        <f t="shared" si="74"/>
        <v>158.69368351747116</v>
      </c>
      <c r="AC76" s="4">
        <f t="shared" si="74"/>
        <v>148.19017139644328</v>
      </c>
      <c r="AD76" s="4">
        <f t="shared" si="74"/>
        <v>149.93670750906881</v>
      </c>
      <c r="AE76" s="4">
        <f t="shared" si="74"/>
        <v>157.03329665474715</v>
      </c>
      <c r="AF76" s="4">
        <f t="shared" si="74"/>
        <v>153.73492966630477</v>
      </c>
      <c r="AG76" s="4">
        <f t="shared" si="74"/>
        <v>131.9098056373937</v>
      </c>
      <c r="AI76" s="4">
        <f t="shared" si="75"/>
        <v>2.1259320507699613</v>
      </c>
      <c r="AJ76" s="4">
        <f t="shared" si="75"/>
        <v>-3.6295107704637246</v>
      </c>
      <c r="AK76" s="4">
        <f t="shared" si="75"/>
        <v>5.2007651762572777</v>
      </c>
      <c r="AL76" s="4">
        <f t="shared" si="75"/>
        <v>1.6951635312267399E-2</v>
      </c>
      <c r="AM76" s="4">
        <f t="shared" si="75"/>
        <v>0.80512792715933301</v>
      </c>
      <c r="AN76" s="4">
        <f t="shared" si="75"/>
        <v>-2.0825763373916288</v>
      </c>
      <c r="AO76" s="4">
        <f t="shared" si="75"/>
        <v>-0.25177361074574378</v>
      </c>
      <c r="AP76" s="4">
        <f t="shared" si="75"/>
        <v>0.35793350902429211</v>
      </c>
      <c r="AQ76" s="4">
        <f t="shared" si="75"/>
        <v>-0.40041597912690463</v>
      </c>
      <c r="AR76" s="4">
        <f t="shared" si="75"/>
        <v>1.6113164825288493</v>
      </c>
      <c r="AS76" s="4">
        <f t="shared" si="75"/>
        <v>-3.949171396443262</v>
      </c>
      <c r="AT76" s="4">
        <f t="shared" si="75"/>
        <v>-3.867707509068822</v>
      </c>
      <c r="AU76" s="4">
        <f t="shared" si="75"/>
        <v>8.9703345252843292E-2</v>
      </c>
      <c r="AV76" s="4">
        <f t="shared" si="75"/>
        <v>-1.2349296663047653</v>
      </c>
      <c r="AW76" s="4">
        <f t="shared" si="75"/>
        <v>-6.1378056373936971</v>
      </c>
      <c r="AY76" s="2">
        <f t="shared" ref="AY76:BM92" si="80">IF(OR($B76 &lt; C$230, $B76 &gt; C$233), #N/A, ((1-FG76)*DK76) + (FG76 - FW76)*EA76 + (FW76*EQ76))</f>
        <v>102.75791409874324</v>
      </c>
      <c r="AZ76" s="2">
        <f t="shared" si="80"/>
        <v>99.064923647825125</v>
      </c>
      <c r="BA76" s="2">
        <f t="shared" si="80"/>
        <v>98.49336220832275</v>
      </c>
      <c r="BB76" s="2">
        <f t="shared" si="80"/>
        <v>97.959178042649029</v>
      </c>
      <c r="BC76" s="2">
        <f t="shared" si="80"/>
        <v>99.377839213739136</v>
      </c>
      <c r="BD76" s="2">
        <f t="shared" si="80"/>
        <v>99.038229530572522</v>
      </c>
      <c r="BE76" s="2">
        <f t="shared" si="80"/>
        <v>100.86816336873025</v>
      </c>
      <c r="BF76" s="2">
        <f t="shared" si="80"/>
        <v>100.88807567736771</v>
      </c>
      <c r="BG76" s="2">
        <f t="shared" si="80"/>
        <v>102.10810498744283</v>
      </c>
      <c r="BH76" s="2">
        <f t="shared" si="80"/>
        <v>101.7241484248395</v>
      </c>
      <c r="BI76" s="2">
        <f t="shared" si="80"/>
        <v>103.14531594550867</v>
      </c>
      <c r="BJ76" s="2">
        <f t="shared" si="80"/>
        <v>101.77608277798794</v>
      </c>
      <c r="BK76" s="2">
        <f t="shared" si="80"/>
        <v>106.65245238772935</v>
      </c>
      <c r="BL76" s="2">
        <f t="shared" si="80"/>
        <v>105.35965882220506</v>
      </c>
      <c r="BM76" s="2">
        <f t="shared" si="80"/>
        <v>113.03889788251401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106.11444621949886</v>
      </c>
      <c r="DL76" s="2">
        <f t="shared" si="76"/>
        <v>104.07347955465589</v>
      </c>
      <c r="DM76" s="2">
        <f t="shared" si="76"/>
        <v>105.05783499288765</v>
      </c>
      <c r="DN76" s="2">
        <f t="shared" si="76"/>
        <v>102.53628879892041</v>
      </c>
      <c r="DO76" s="2">
        <f t="shared" si="76"/>
        <v>102.48406576576576</v>
      </c>
      <c r="DP76" s="2">
        <f t="shared" si="76"/>
        <v>103.89427121858702</v>
      </c>
      <c r="DQ76" s="2">
        <f t="shared" si="76"/>
        <v>106.53826918767507</v>
      </c>
      <c r="DR76" s="2">
        <f t="shared" si="76"/>
        <v>106.73463616473617</v>
      </c>
      <c r="DS76" s="2">
        <f t="shared" si="76"/>
        <v>108.32551209103842</v>
      </c>
      <c r="DT76" s="2">
        <f t="shared" si="76"/>
        <v>107.39095874822189</v>
      </c>
      <c r="DU76" s="2">
        <f t="shared" si="76"/>
        <v>108.01001492869874</v>
      </c>
      <c r="DV76" s="2">
        <f t="shared" si="76"/>
        <v>107.46015735735732</v>
      </c>
      <c r="DW76" s="2">
        <f t="shared" si="76"/>
        <v>112.57997649286986</v>
      </c>
      <c r="DX76" s="2">
        <f t="shared" si="76"/>
        <v>110.75459870766488</v>
      </c>
      <c r="DY76" s="2">
        <f t="shared" si="76"/>
        <v>112.49924135124134</v>
      </c>
      <c r="EA76" s="2">
        <f t="shared" si="77"/>
        <v>101.07280617122987</v>
      </c>
      <c r="EB76" s="2">
        <f t="shared" si="77"/>
        <v>96.381003788121987</v>
      </c>
      <c r="EC76" s="2">
        <f t="shared" si="77"/>
        <v>95.240353943748104</v>
      </c>
      <c r="ED76" s="2">
        <f t="shared" si="77"/>
        <v>95.681174003888671</v>
      </c>
      <c r="EE76" s="2">
        <f t="shared" si="77"/>
        <v>97.699012201277014</v>
      </c>
      <c r="EF76" s="2">
        <f t="shared" si="77"/>
        <v>96.365449363194472</v>
      </c>
      <c r="EG76" s="2">
        <f t="shared" si="77"/>
        <v>97.816463891853417</v>
      </c>
      <c r="EH76" s="2">
        <f t="shared" si="77"/>
        <v>97.827629125044595</v>
      </c>
      <c r="EI76" s="2">
        <f t="shared" si="77"/>
        <v>98.663546446667524</v>
      </c>
      <c r="EJ76" s="2">
        <f t="shared" si="77"/>
        <v>98.813732826375443</v>
      </c>
      <c r="EK76" s="2">
        <f t="shared" si="77"/>
        <v>100.17772294345659</v>
      </c>
      <c r="EL76" s="2">
        <f t="shared" si="77"/>
        <v>98.568944421429194</v>
      </c>
      <c r="EM76" s="2">
        <f t="shared" si="77"/>
        <v>103.20321486404131</v>
      </c>
      <c r="EN76" s="2">
        <f t="shared" si="77"/>
        <v>102.19041994535519</v>
      </c>
      <c r="EO76" s="2">
        <f t="shared" si="77"/>
        <v>113.46329495380242</v>
      </c>
      <c r="EQ76" s="2">
        <f t="shared" si="78"/>
        <v>98.378285075637848</v>
      </c>
      <c r="ER76" s="2">
        <f t="shared" si="78"/>
        <v>95.118379683684438</v>
      </c>
      <c r="ES76" s="2">
        <f t="shared" si="78"/>
        <v>93.997752505579314</v>
      </c>
      <c r="ET76" s="2">
        <f t="shared" si="78"/>
        <v>95.399506362087777</v>
      </c>
      <c r="EU76" s="2">
        <f t="shared" si="78"/>
        <v>95.490777723864852</v>
      </c>
      <c r="EV76" s="2">
        <f t="shared" si="78"/>
        <v>95.638400364214831</v>
      </c>
      <c r="EW76" s="2">
        <f t="shared" si="78"/>
        <v>98.37684755155307</v>
      </c>
      <c r="EX76" s="2">
        <f t="shared" si="78"/>
        <v>96.55004398657357</v>
      </c>
      <c r="EY76" s="2">
        <f t="shared" si="78"/>
        <v>99.284672912615264</v>
      </c>
      <c r="EZ76" s="2">
        <f t="shared" si="78"/>
        <v>99.585881269414998</v>
      </c>
      <c r="FA76" s="2">
        <f t="shared" si="78"/>
        <v>99.895868278173467</v>
      </c>
      <c r="FB76" s="2">
        <f t="shared" si="78"/>
        <v>98.721239481006791</v>
      </c>
      <c r="FC76" s="2">
        <f t="shared" si="78"/>
        <v>102.72018935067764</v>
      </c>
      <c r="FD76" s="2">
        <f t="shared" si="78"/>
        <v>103.80250533724757</v>
      </c>
      <c r="FE76" s="2">
        <f t="shared" si="78"/>
        <v>112.38625243725311</v>
      </c>
      <c r="FG76" s="2">
        <f t="shared" si="79"/>
        <v>0.66561840392619842</v>
      </c>
      <c r="FH76" s="2">
        <f t="shared" si="79"/>
        <v>0.65104681872687187</v>
      </c>
      <c r="FI76" s="2">
        <f t="shared" si="79"/>
        <v>0.66860853934790365</v>
      </c>
      <c r="FJ76" s="2">
        <f t="shared" si="79"/>
        <v>0.66768003922652785</v>
      </c>
      <c r="FK76" s="2">
        <f t="shared" si="79"/>
        <v>0.64900198089803018</v>
      </c>
      <c r="FL76" s="2">
        <f t="shared" si="79"/>
        <v>0.64496170656335083</v>
      </c>
      <c r="FM76" s="2">
        <f t="shared" si="79"/>
        <v>0.65013166161228864</v>
      </c>
      <c r="FN76" s="2">
        <f t="shared" si="79"/>
        <v>0.65633430539302262</v>
      </c>
      <c r="FO76" s="2">
        <f t="shared" si="79"/>
        <v>0.64351997048654241</v>
      </c>
      <c r="FP76" s="2">
        <f t="shared" si="79"/>
        <v>0.66071908103322174</v>
      </c>
      <c r="FQ76" s="2">
        <f t="shared" si="79"/>
        <v>0.621094658750596</v>
      </c>
      <c r="FR76" s="2">
        <f t="shared" si="79"/>
        <v>0.63929664060639235</v>
      </c>
      <c r="FS76" s="2">
        <f t="shared" si="79"/>
        <v>0.63213478397734413</v>
      </c>
      <c r="FT76" s="2">
        <f t="shared" si="79"/>
        <v>0.62999627056657792</v>
      </c>
      <c r="FU76" s="2">
        <f t="shared" si="79"/>
        <v>0.56002842481411852</v>
      </c>
      <c r="FW76" s="2">
        <f t="shared" ref="FW76:GK92" si="82">POWER(10,($B76-C$232)/C$229)/(1+POWER(10,($B76-C$232)/C$229))</f>
        <v>2.6858897397360316E-4</v>
      </c>
      <c r="FX76" s="2">
        <f t="shared" si="82"/>
        <v>3.1207300250223947E-4</v>
      </c>
      <c r="FY76" s="2">
        <f t="shared" si="82"/>
        <v>3.3890208964223133E-4</v>
      </c>
      <c r="FZ76" s="2">
        <f t="shared" si="82"/>
        <v>3.1044042428364445E-4</v>
      </c>
      <c r="GA76" s="2">
        <f t="shared" si="82"/>
        <v>3.2483415034988659E-4</v>
      </c>
      <c r="GB76" s="2">
        <f t="shared" si="82"/>
        <v>3.2995815880696962E-4</v>
      </c>
      <c r="GC76" s="2">
        <f t="shared" si="82"/>
        <v>3.8536149805165116E-4</v>
      </c>
      <c r="GD76" s="2">
        <f t="shared" si="82"/>
        <v>4.5884131247614617E-4</v>
      </c>
      <c r="GE76" s="2">
        <f t="shared" si="82"/>
        <v>4.1979005281782809E-4</v>
      </c>
      <c r="GF76" s="2">
        <f t="shared" si="82"/>
        <v>4.2285329624104845E-4</v>
      </c>
      <c r="GG76" s="2">
        <f t="shared" si="82"/>
        <v>3.6992604313937518E-4</v>
      </c>
      <c r="GH76" s="2">
        <f t="shared" si="82"/>
        <v>3.1505608722006827E-4</v>
      </c>
      <c r="GI76" s="2">
        <f t="shared" si="82"/>
        <v>3.0416300972245519E-4</v>
      </c>
      <c r="GJ76" s="2">
        <f t="shared" si="82"/>
        <v>2.8583799784515025E-4</v>
      </c>
      <c r="GK76" s="2">
        <f t="shared" si="82"/>
        <v>2.2365802862390756E-4</v>
      </c>
      <c r="GM76" s="86">
        <f t="shared" ref="GM76:HA92" si="83" xml:space="preserve"> _xlfn.NORM.DIST($B76, C$7, ABS(C$11), TRUE) * _xlfn.NORM.DIST(($B76 - C$7)*C$15, 0, ABS(C$11), TRUE) * 2</f>
        <v>0.14840219664118923</v>
      </c>
      <c r="GN76" s="86">
        <f t="shared" si="83"/>
        <v>0.11545733116285618</v>
      </c>
      <c r="GO76" s="86">
        <f t="shared" si="83"/>
        <v>0.15110494147290227</v>
      </c>
      <c r="GP76" s="86">
        <f t="shared" si="83"/>
        <v>0.14611148278472649</v>
      </c>
      <c r="GQ76" s="86">
        <f t="shared" si="83"/>
        <v>0.1336066266579615</v>
      </c>
      <c r="GR76" s="86">
        <f t="shared" si="83"/>
        <v>0.12062344114347491</v>
      </c>
      <c r="GS76" s="86">
        <f t="shared" si="83"/>
        <v>0.1420149378366283</v>
      </c>
      <c r="GT76" s="86">
        <f t="shared" si="83"/>
        <v>0.14756890308851253</v>
      </c>
      <c r="GU76" s="86">
        <f t="shared" si="83"/>
        <v>0.12455616676497364</v>
      </c>
      <c r="GV76" s="86">
        <f t="shared" si="83"/>
        <v>0.15029804574369202</v>
      </c>
      <c r="GW76" s="86">
        <f t="shared" si="83"/>
        <v>0.10467782534521904</v>
      </c>
      <c r="GX76" s="86">
        <f t="shared" si="83"/>
        <v>0.11866228806040317</v>
      </c>
      <c r="GY76" s="86">
        <f t="shared" si="83"/>
        <v>0.12072674931347813</v>
      </c>
      <c r="GZ76" s="86">
        <f t="shared" si="83"/>
        <v>0.12111599490146173</v>
      </c>
      <c r="HA76" s="86">
        <f t="shared" si="83"/>
        <v>4.7956801062298889E-2</v>
      </c>
      <c r="HC76" s="86">
        <f t="shared" si="73"/>
        <v>8.1528831011715952E-6</v>
      </c>
      <c r="HD76" s="86">
        <f t="shared" si="69"/>
        <v>1.178964514195087E-6</v>
      </c>
      <c r="HE76" s="86">
        <f t="shared" si="69"/>
        <v>1.5751965974331015E-6</v>
      </c>
      <c r="HF76" s="86">
        <f t="shared" si="69"/>
        <v>5.624169665574285E-7</v>
      </c>
      <c r="HG76" s="86">
        <f t="shared" si="69"/>
        <v>4.9549047424491335E-7</v>
      </c>
      <c r="HH76" s="86">
        <f t="shared" si="69"/>
        <v>3.5838667879761386E-7</v>
      </c>
      <c r="HI76" s="86">
        <f t="shared" si="69"/>
        <v>8.8374078854195354E-7</v>
      </c>
      <c r="HJ76" s="86">
        <f t="shared" si="69"/>
        <v>1.5846275113544077E-6</v>
      </c>
      <c r="HK76" s="86">
        <f t="shared" si="69"/>
        <v>9.5662671507857766E-7</v>
      </c>
      <c r="HL76" s="86">
        <f t="shared" si="69"/>
        <v>9.764420450150336E-7</v>
      </c>
      <c r="HM76" s="86">
        <f t="shared" si="69"/>
        <v>2.2689175867361927E-7</v>
      </c>
      <c r="HN76" s="86">
        <f t="shared" si="69"/>
        <v>3.9885744283777165E-7</v>
      </c>
      <c r="HO76" s="86">
        <f t="shared" si="69"/>
        <v>3.3818690351216845E-7</v>
      </c>
      <c r="HP76" s="86">
        <f t="shared" si="69"/>
        <v>2.0235999377584162E-7</v>
      </c>
      <c r="HQ76" s="86">
        <f t="shared" si="69"/>
        <v>1.8976775757604178E-10</v>
      </c>
      <c r="HS76" s="86">
        <f t="shared" ref="HS76:IG92" si="84" xml:space="preserve"> _xlfn.NORM.DIST($B76, C$9, ABS(C$13), TRUE) * _xlfn.NORM.DIST(($B76 - C$9)*C$17, 0, ABS(C$13), TRUE) * 2</f>
        <v>1.1152976210978432E-54</v>
      </c>
      <c r="HT76" s="86">
        <f t="shared" si="84"/>
        <v>1.1094047777052528E-60</v>
      </c>
      <c r="HU76" s="86">
        <f t="shared" si="84"/>
        <v>1.0309166752718321E-62</v>
      </c>
      <c r="HV76" s="86">
        <f t="shared" si="84"/>
        <v>1.2102765402996499E-68</v>
      </c>
      <c r="HW76" s="86">
        <f t="shared" si="84"/>
        <v>2.4338337568527517E-71</v>
      </c>
      <c r="HX76" s="86">
        <f t="shared" si="84"/>
        <v>1.8011590441571665E-72</v>
      </c>
      <c r="HY76" s="86">
        <f t="shared" si="84"/>
        <v>1.4453906692196604E-70</v>
      </c>
      <c r="HZ76" s="86">
        <f t="shared" si="84"/>
        <v>3.3801621440080086E-66</v>
      </c>
      <c r="IA76" s="86">
        <f t="shared" si="84"/>
        <v>1.2096764738161368E-67</v>
      </c>
      <c r="IB76" s="86">
        <f t="shared" si="84"/>
        <v>2.3886514037587181E-68</v>
      </c>
      <c r="IC76" s="86">
        <f t="shared" si="84"/>
        <v>7.7333140068755061E-77</v>
      </c>
      <c r="ID76" s="86">
        <f t="shared" si="84"/>
        <v>1.9535207583585484E-73</v>
      </c>
      <c r="IE76" s="86">
        <f t="shared" si="84"/>
        <v>1.1271310257004987E-74</v>
      </c>
      <c r="IF76" s="86">
        <f t="shared" si="84"/>
        <v>1.8487348904993947E-41</v>
      </c>
      <c r="IG76" s="86">
        <f t="shared" si="84"/>
        <v>2.0915879975269769E-28</v>
      </c>
      <c r="II76" s="86">
        <f t="shared" ref="II76:IW92" si="85" xml:space="preserve"> _xlfn.NORM.DIST($B76, C$10, ABS(C$14), TRUE) * _xlfn.NORM.DIST(($B76 - C$10)*C$18, 0, ABS(C$14), TRUE) * 2</f>
        <v>4.3061623502766732E-93</v>
      </c>
      <c r="IJ76" s="86">
        <f t="shared" si="85"/>
        <v>2.936479157709635E-105</v>
      </c>
      <c r="IK76" s="86">
        <f t="shared" si="85"/>
        <v>3.2343955986562699E-109</v>
      </c>
      <c r="IL76" s="86">
        <f t="shared" si="85"/>
        <v>4.5822878279531714E-120</v>
      </c>
      <c r="IM76" s="86">
        <f t="shared" si="85"/>
        <v>5.2473346781488156E-125</v>
      </c>
      <c r="IN76" s="86">
        <f t="shared" si="85"/>
        <v>1.9201067321440127E-125</v>
      </c>
      <c r="IO76" s="86">
        <f t="shared" si="85"/>
        <v>1.9442607611747425E-122</v>
      </c>
      <c r="IP76" s="86">
        <f t="shared" si="85"/>
        <v>4.7614422648375067E-113</v>
      </c>
      <c r="IQ76" s="86">
        <f t="shared" si="85"/>
        <v>2.2414570168739413E-115</v>
      </c>
      <c r="IR76" s="86">
        <f t="shared" si="85"/>
        <v>1.0732357168945599E-119</v>
      </c>
      <c r="IS76" s="86">
        <f t="shared" si="85"/>
        <v>1.4856293259522903E-134</v>
      </c>
      <c r="IT76" s="86">
        <f t="shared" si="85"/>
        <v>3.2920198811960006E-128</v>
      </c>
      <c r="IU76" s="86">
        <f t="shared" si="85"/>
        <v>4.2960711908515037E-130</v>
      </c>
      <c r="IV76" s="86">
        <f t="shared" si="85"/>
        <v>2.7814294153295072E-135</v>
      </c>
      <c r="IW76" s="86">
        <f t="shared" si="85"/>
        <v>2.2815969062228848E-75</v>
      </c>
      <c r="IY76" s="86">
        <f t="shared" ref="IY76:JM92" si="86">GM76+HC76+HS76+II76</f>
        <v>0.14841034952429039</v>
      </c>
      <c r="IZ76" s="86">
        <f t="shared" si="86"/>
        <v>0.11545851012737038</v>
      </c>
      <c r="JA76" s="86">
        <f t="shared" si="86"/>
        <v>0.1511065166694997</v>
      </c>
      <c r="JB76" s="86">
        <f t="shared" si="86"/>
        <v>0.14611204520169305</v>
      </c>
      <c r="JC76" s="86">
        <f t="shared" si="86"/>
        <v>0.13360712214843573</v>
      </c>
      <c r="JD76" s="86">
        <f t="shared" si="86"/>
        <v>0.1206237995301537</v>
      </c>
      <c r="JE76" s="86">
        <f t="shared" si="86"/>
        <v>0.14201582157741685</v>
      </c>
      <c r="JF76" s="86">
        <f t="shared" si="86"/>
        <v>0.14757048771602388</v>
      </c>
      <c r="JG76" s="86">
        <f t="shared" si="86"/>
        <v>0.12455712339168871</v>
      </c>
      <c r="JH76" s="86">
        <f t="shared" si="86"/>
        <v>0.15029902218573704</v>
      </c>
      <c r="JI76" s="86">
        <f t="shared" si="86"/>
        <v>0.10467805223697771</v>
      </c>
      <c r="JJ76" s="86">
        <f t="shared" si="86"/>
        <v>0.11866268691784601</v>
      </c>
      <c r="JK76" s="86">
        <f t="shared" si="86"/>
        <v>0.12072708750038164</v>
      </c>
      <c r="JL76" s="86">
        <f t="shared" si="86"/>
        <v>0.1211161972614555</v>
      </c>
      <c r="JM76" s="86">
        <f t="shared" si="86"/>
        <v>4.7956801252066646E-2</v>
      </c>
    </row>
    <row r="77" spans="2:273" x14ac:dyDescent="0.25">
      <c r="B77" s="2">
        <v>50</v>
      </c>
      <c r="C77" s="37">
        <v>177.91900000000001</v>
      </c>
      <c r="D77" s="37">
        <v>158</v>
      </c>
      <c r="E77" s="37">
        <v>181.23699999999999</v>
      </c>
      <c r="F77" s="37">
        <v>177.08500000000001</v>
      </c>
      <c r="G77" s="37">
        <v>175.52500000000001</v>
      </c>
      <c r="H77" s="37">
        <v>166.61</v>
      </c>
      <c r="I77" s="37">
        <v>178.64400000000001</v>
      </c>
      <c r="J77" s="37">
        <v>177.16900000000001</v>
      </c>
      <c r="K77" s="37">
        <v>168.74600000000001</v>
      </c>
      <c r="L77" s="37">
        <v>176.22</v>
      </c>
      <c r="M77" s="37">
        <v>163</v>
      </c>
      <c r="N77" s="37">
        <v>163.39699999999999</v>
      </c>
      <c r="O77" s="37">
        <v>174.947</v>
      </c>
      <c r="P77" s="37">
        <v>171.69</v>
      </c>
      <c r="Q77" s="37">
        <v>136.298</v>
      </c>
      <c r="S77" s="4">
        <f t="shared" si="74"/>
        <v>172.39158759731671</v>
      </c>
      <c r="T77" s="4">
        <f t="shared" si="74"/>
        <v>158.55623679360124</v>
      </c>
      <c r="U77" s="4">
        <f t="shared" si="74"/>
        <v>173.28589318076615</v>
      </c>
      <c r="V77" s="4">
        <f t="shared" si="74"/>
        <v>170.93226437913142</v>
      </c>
      <c r="W77" s="4">
        <f t="shared" si="74"/>
        <v>168.26437460684133</v>
      </c>
      <c r="X77" s="4">
        <f t="shared" si="74"/>
        <v>162.17507838672026</v>
      </c>
      <c r="Y77" s="4">
        <f t="shared" si="74"/>
        <v>171.87907125109149</v>
      </c>
      <c r="Z77" s="4">
        <f t="shared" si="74"/>
        <v>170.3012442618051</v>
      </c>
      <c r="AA77" s="4">
        <f t="shared" si="74"/>
        <v>165.07602989220499</v>
      </c>
      <c r="AB77" s="4">
        <f t="shared" si="74"/>
        <v>171.11624172415591</v>
      </c>
      <c r="AC77" s="4">
        <f t="shared" si="74"/>
        <v>160.88814379478444</v>
      </c>
      <c r="AD77" s="4">
        <f t="shared" si="74"/>
        <v>161.85737109106273</v>
      </c>
      <c r="AE77" s="4">
        <f t="shared" si="74"/>
        <v>170.3202744164974</v>
      </c>
      <c r="AF77" s="4">
        <f t="shared" si="74"/>
        <v>166.74940870159193</v>
      </c>
      <c r="AG77" s="4">
        <f t="shared" si="74"/>
        <v>140.44896315966596</v>
      </c>
      <c r="AI77" s="4">
        <f t="shared" si="75"/>
        <v>5.5274124026832965</v>
      </c>
      <c r="AJ77" s="4">
        <f t="shared" si="75"/>
        <v>-0.55623679360124356</v>
      </c>
      <c r="AK77" s="4">
        <f t="shared" si="75"/>
        <v>7.9511068192338428</v>
      </c>
      <c r="AL77" s="4">
        <f t="shared" si="75"/>
        <v>6.1527356208685831</v>
      </c>
      <c r="AM77" s="4">
        <f t="shared" si="75"/>
        <v>7.2606253931586764</v>
      </c>
      <c r="AN77" s="4">
        <f t="shared" si="75"/>
        <v>4.4349216132797551</v>
      </c>
      <c r="AO77" s="4">
        <f t="shared" si="75"/>
        <v>6.7649287489085168</v>
      </c>
      <c r="AP77" s="4">
        <f t="shared" si="75"/>
        <v>6.8677557381949157</v>
      </c>
      <c r="AQ77" s="4">
        <f t="shared" si="75"/>
        <v>3.6699701077950238</v>
      </c>
      <c r="AR77" s="4">
        <f t="shared" si="75"/>
        <v>5.1037582758440863</v>
      </c>
      <c r="AS77" s="4">
        <f t="shared" si="75"/>
        <v>2.1118562052155596</v>
      </c>
      <c r="AT77" s="4">
        <f t="shared" si="75"/>
        <v>1.5396289089372601</v>
      </c>
      <c r="AU77" s="4">
        <f t="shared" si="75"/>
        <v>4.6267255835026049</v>
      </c>
      <c r="AV77" s="4">
        <f t="shared" si="75"/>
        <v>4.9405912984080658</v>
      </c>
      <c r="AW77" s="4">
        <f t="shared" si="75"/>
        <v>-4.1509631596659631</v>
      </c>
      <c r="AY77" s="2">
        <f t="shared" si="80"/>
        <v>102.58067813089781</v>
      </c>
      <c r="AZ77" s="2">
        <f t="shared" si="80"/>
        <v>98.847373276705056</v>
      </c>
      <c r="BA77" s="2">
        <f t="shared" si="80"/>
        <v>98.260795032400367</v>
      </c>
      <c r="BB77" s="2">
        <f t="shared" si="80"/>
        <v>97.768153933338255</v>
      </c>
      <c r="BC77" s="2">
        <f t="shared" si="80"/>
        <v>99.204692672407191</v>
      </c>
      <c r="BD77" s="2">
        <f t="shared" si="80"/>
        <v>98.848087281773616</v>
      </c>
      <c r="BE77" s="2">
        <f t="shared" si="80"/>
        <v>100.67743950908239</v>
      </c>
      <c r="BF77" s="2">
        <f t="shared" si="80"/>
        <v>100.69448346884414</v>
      </c>
      <c r="BG77" s="2">
        <f t="shared" si="80"/>
        <v>101.90623525625884</v>
      </c>
      <c r="BH77" s="2">
        <f t="shared" si="80"/>
        <v>101.51747777916576</v>
      </c>
      <c r="BI77" s="2">
        <f t="shared" si="80"/>
        <v>102.93605039946969</v>
      </c>
      <c r="BJ77" s="2">
        <f t="shared" si="80"/>
        <v>101.57357310014366</v>
      </c>
      <c r="BK77" s="2">
        <f t="shared" si="80"/>
        <v>106.45248866809852</v>
      </c>
      <c r="BL77" s="2">
        <f t="shared" si="80"/>
        <v>105.1863463948394</v>
      </c>
      <c r="BM77" s="2">
        <f t="shared" si="80"/>
        <v>113.00849689317654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106.22615526862896</v>
      </c>
      <c r="DL77" s="2">
        <f t="shared" si="76"/>
        <v>104.18246882591095</v>
      </c>
      <c r="DM77" s="2">
        <f t="shared" si="76"/>
        <v>105.22112660028451</v>
      </c>
      <c r="DN77" s="2">
        <f t="shared" si="76"/>
        <v>102.62483940620785</v>
      </c>
      <c r="DO77" s="2">
        <f t="shared" si="76"/>
        <v>102.57125135135135</v>
      </c>
      <c r="DP77" s="2">
        <f t="shared" si="76"/>
        <v>104.01353840682789</v>
      </c>
      <c r="DQ77" s="2">
        <f t="shared" si="76"/>
        <v>106.70114509803922</v>
      </c>
      <c r="DR77" s="2">
        <f t="shared" si="76"/>
        <v>106.91709575289576</v>
      </c>
      <c r="DS77" s="2">
        <f t="shared" si="76"/>
        <v>108.51762446657185</v>
      </c>
      <c r="DT77" s="2">
        <f t="shared" si="76"/>
        <v>107.53362660028448</v>
      </c>
      <c r="DU77" s="2">
        <f t="shared" si="76"/>
        <v>108.14020844474152</v>
      </c>
      <c r="DV77" s="2">
        <f t="shared" si="76"/>
        <v>107.62934178464175</v>
      </c>
      <c r="DW77" s="2">
        <f t="shared" si="76"/>
        <v>112.83497415329767</v>
      </c>
      <c r="DX77" s="2">
        <f t="shared" si="76"/>
        <v>110.94734937611408</v>
      </c>
      <c r="DY77" s="2">
        <f t="shared" si="76"/>
        <v>112.62989824989825</v>
      </c>
      <c r="EA77" s="2">
        <f t="shared" si="77"/>
        <v>100.9116007326007</v>
      </c>
      <c r="EB77" s="2">
        <f t="shared" si="77"/>
        <v>96.240066516853929</v>
      </c>
      <c r="EC77" s="2">
        <f t="shared" si="77"/>
        <v>95.115157577957831</v>
      </c>
      <c r="ED77" s="2">
        <f t="shared" si="77"/>
        <v>95.563699730114038</v>
      </c>
      <c r="EE77" s="2">
        <f t="shared" si="77"/>
        <v>97.545320213422215</v>
      </c>
      <c r="EF77" s="2">
        <f t="shared" si="77"/>
        <v>96.255193994954766</v>
      </c>
      <c r="EG77" s="2">
        <f t="shared" si="77"/>
        <v>97.720667817607278</v>
      </c>
      <c r="EH77" s="2">
        <f t="shared" si="77"/>
        <v>97.723857373795937</v>
      </c>
      <c r="EI77" s="2">
        <f t="shared" si="77"/>
        <v>98.565664258802116</v>
      </c>
      <c r="EJ77" s="2">
        <f t="shared" si="77"/>
        <v>98.699481933244897</v>
      </c>
      <c r="EK77" s="2">
        <f t="shared" si="77"/>
        <v>100.04072680428229</v>
      </c>
      <c r="EL77" s="2">
        <f t="shared" si="77"/>
        <v>98.457354461344224</v>
      </c>
      <c r="EM77" s="2">
        <f t="shared" si="77"/>
        <v>103.0653116747439</v>
      </c>
      <c r="EN77" s="2">
        <f t="shared" si="77"/>
        <v>102.09979715846994</v>
      </c>
      <c r="EO77" s="2">
        <f t="shared" si="77"/>
        <v>113.28020646766169</v>
      </c>
      <c r="EQ77" s="2">
        <f t="shared" si="78"/>
        <v>98.271000504252285</v>
      </c>
      <c r="ER77" s="2">
        <f t="shared" si="78"/>
        <v>95.00237506236158</v>
      </c>
      <c r="ES77" s="2">
        <f t="shared" si="78"/>
        <v>93.898053997197962</v>
      </c>
      <c r="ET77" s="2">
        <f t="shared" si="78"/>
        <v>95.287448619060484</v>
      </c>
      <c r="EU77" s="2">
        <f t="shared" si="78"/>
        <v>95.382440531904678</v>
      </c>
      <c r="EV77" s="2">
        <f t="shared" si="78"/>
        <v>95.542306118390741</v>
      </c>
      <c r="EW77" s="2">
        <f t="shared" si="78"/>
        <v>98.268931577633779</v>
      </c>
      <c r="EX77" s="2">
        <f t="shared" si="78"/>
        <v>96.473778925285472</v>
      </c>
      <c r="EY77" s="2">
        <f t="shared" si="78"/>
        <v>99.174108744104657</v>
      </c>
      <c r="EZ77" s="2">
        <f t="shared" si="78"/>
        <v>99.454226061124444</v>
      </c>
      <c r="FA77" s="2">
        <f t="shared" si="78"/>
        <v>99.762963671951894</v>
      </c>
      <c r="FB77" s="2">
        <f t="shared" si="78"/>
        <v>98.606541239091015</v>
      </c>
      <c r="FC77" s="2">
        <f t="shared" si="78"/>
        <v>102.59197609648038</v>
      </c>
      <c r="FD77" s="2">
        <f t="shared" si="78"/>
        <v>103.67947138867299</v>
      </c>
      <c r="FE77" s="2">
        <f t="shared" si="78"/>
        <v>112.22381673989118</v>
      </c>
      <c r="FG77" s="2">
        <f t="shared" si="79"/>
        <v>0.6857958595114606</v>
      </c>
      <c r="FH77" s="2">
        <f t="shared" si="79"/>
        <v>0.6716698348399327</v>
      </c>
      <c r="FI77" s="2">
        <f t="shared" si="79"/>
        <v>0.68868995077303319</v>
      </c>
      <c r="FJ77" s="2">
        <f t="shared" si="79"/>
        <v>0.68779144232101674</v>
      </c>
      <c r="FK77" s="2">
        <f t="shared" si="79"/>
        <v>0.66968453211038337</v>
      </c>
      <c r="FL77" s="2">
        <f t="shared" si="79"/>
        <v>0.66575972165935438</v>
      </c>
      <c r="FM77" s="2">
        <f t="shared" si="79"/>
        <v>0.6707814134892911</v>
      </c>
      <c r="FN77" s="2">
        <f t="shared" si="79"/>
        <v>0.67679996199169346</v>
      </c>
      <c r="FO77" s="2">
        <f t="shared" si="79"/>
        <v>0.66435849041180883</v>
      </c>
      <c r="FP77" s="2">
        <f t="shared" si="79"/>
        <v>0.6810505114284241</v>
      </c>
      <c r="FQ77" s="2">
        <f t="shared" si="79"/>
        <v>0.64251585659143695</v>
      </c>
      <c r="FR77" s="2">
        <f t="shared" si="79"/>
        <v>0.66025169969866426</v>
      </c>
      <c r="FS77" s="2">
        <f t="shared" si="79"/>
        <v>0.65328025841103399</v>
      </c>
      <c r="FT77" s="2">
        <f t="shared" si="79"/>
        <v>0.65119684175921289</v>
      </c>
      <c r="FU77" s="2">
        <f t="shared" si="79"/>
        <v>0.58258175476064222</v>
      </c>
      <c r="FW77" s="2">
        <f t="shared" si="82"/>
        <v>2.9449432246112168E-4</v>
      </c>
      <c r="FX77" s="2">
        <f t="shared" si="82"/>
        <v>3.4217094068372171E-4</v>
      </c>
      <c r="FY77" s="2">
        <f t="shared" si="82"/>
        <v>3.7158660227842795E-4</v>
      </c>
      <c r="FZ77" s="2">
        <f t="shared" si="82"/>
        <v>3.4038096176944223E-4</v>
      </c>
      <c r="GA77" s="2">
        <f t="shared" si="82"/>
        <v>3.5616240130080436E-4</v>
      </c>
      <c r="GB77" s="2">
        <f t="shared" si="82"/>
        <v>3.6178040993776843E-4</v>
      </c>
      <c r="GC77" s="2">
        <f t="shared" si="82"/>
        <v>4.2252477120576415E-4</v>
      </c>
      <c r="GD77" s="2">
        <f t="shared" si="82"/>
        <v>5.0308722386295643E-4</v>
      </c>
      <c r="GE77" s="2">
        <f t="shared" si="82"/>
        <v>4.6027199858639619E-4</v>
      </c>
      <c r="GF77" s="2">
        <f t="shared" si="82"/>
        <v>4.6363050516835157E-4</v>
      </c>
      <c r="GG77" s="2">
        <f t="shared" si="82"/>
        <v>4.0560136465733878E-4</v>
      </c>
      <c r="GH77" s="2">
        <f t="shared" si="82"/>
        <v>3.4544163014035411E-4</v>
      </c>
      <c r="GI77" s="2">
        <f t="shared" si="82"/>
        <v>3.3349832169285611E-4</v>
      </c>
      <c r="GJ77" s="2">
        <f t="shared" si="82"/>
        <v>3.134064894135428E-4</v>
      </c>
      <c r="GK77" s="2">
        <f t="shared" si="82"/>
        <v>2.4523086015678112E-4</v>
      </c>
      <c r="GM77" s="86">
        <f t="shared" si="83"/>
        <v>0.19203309698667256</v>
      </c>
      <c r="GN77" s="86">
        <f t="shared" si="83"/>
        <v>0.15060618821793223</v>
      </c>
      <c r="GO77" s="86">
        <f t="shared" si="83"/>
        <v>0.19496567194175743</v>
      </c>
      <c r="GP77" s="86">
        <f t="shared" si="83"/>
        <v>0.18841638351284276</v>
      </c>
      <c r="GQ77" s="86">
        <f t="shared" si="83"/>
        <v>0.17694744409715699</v>
      </c>
      <c r="GR77" s="86">
        <f t="shared" si="83"/>
        <v>0.15974436027669048</v>
      </c>
      <c r="GS77" s="86">
        <f t="shared" si="83"/>
        <v>0.18851155887047175</v>
      </c>
      <c r="GT77" s="86">
        <f t="shared" si="83"/>
        <v>0.19413417341127906</v>
      </c>
      <c r="GU77" s="86">
        <f t="shared" si="83"/>
        <v>0.16586472594798912</v>
      </c>
      <c r="GV77" s="86">
        <f t="shared" si="83"/>
        <v>0.19642366182381127</v>
      </c>
      <c r="GW77" s="86">
        <f t="shared" si="83"/>
        <v>0.14454671969121516</v>
      </c>
      <c r="GX77" s="86">
        <f t="shared" si="83"/>
        <v>0.15877471404970375</v>
      </c>
      <c r="GY77" s="86">
        <f t="shared" si="83"/>
        <v>0.16438614101333721</v>
      </c>
      <c r="GZ77" s="86">
        <f t="shared" si="83"/>
        <v>0.16579432092255131</v>
      </c>
      <c r="HA77" s="86">
        <f t="shared" si="83"/>
        <v>7.5338522715336365E-2</v>
      </c>
      <c r="HC77" s="86">
        <f t="shared" si="73"/>
        <v>1.5764627066456316E-5</v>
      </c>
      <c r="HD77" s="86">
        <f t="shared" si="69"/>
        <v>2.5558094370109555E-6</v>
      </c>
      <c r="HE77" s="86">
        <f t="shared" si="69"/>
        <v>3.4614063196833343E-6</v>
      </c>
      <c r="HF77" s="86">
        <f t="shared" si="69"/>
        <v>1.3147171119850813E-6</v>
      </c>
      <c r="HG77" s="86">
        <f t="shared" ref="HG77:HQ100" si="87" xml:space="preserve"> _xlfn.NORM.DIST($B77, G$8, ABS(G$12), TRUE) * _xlfn.NORM.DIST(($B77 - G$8)*G$16, 0, ABS(G$12), TRUE) * 2</f>
        <v>1.1889315784865621E-6</v>
      </c>
      <c r="HH77" s="86">
        <f t="shared" si="87"/>
        <v>8.7158611340922054E-7</v>
      </c>
      <c r="HI77" s="86">
        <f t="shared" si="87"/>
        <v>2.1011318626869804E-6</v>
      </c>
      <c r="HJ77" s="86">
        <f t="shared" si="87"/>
        <v>3.6409003204368615E-6</v>
      </c>
      <c r="HK77" s="86">
        <f t="shared" si="87"/>
        <v>2.2320908250727401E-6</v>
      </c>
      <c r="HL77" s="86">
        <f t="shared" si="87"/>
        <v>2.314713210732414E-6</v>
      </c>
      <c r="HM77" s="86">
        <f t="shared" si="87"/>
        <v>5.8577466651098551E-7</v>
      </c>
      <c r="HN77" s="86">
        <f t="shared" si="87"/>
        <v>9.7125923323404023E-7</v>
      </c>
      <c r="HO77" s="86">
        <f t="shared" si="87"/>
        <v>8.3005836240569855E-7</v>
      </c>
      <c r="HP77" s="86">
        <f t="shared" si="87"/>
        <v>5.1486193001004539E-7</v>
      </c>
      <c r="HQ77" s="86">
        <f t="shared" si="87"/>
        <v>7.4563110884255845E-10</v>
      </c>
      <c r="HS77" s="86">
        <f t="shared" si="84"/>
        <v>5.1649846871625535E-53</v>
      </c>
      <c r="HT77" s="86">
        <f t="shared" si="84"/>
        <v>8.9122880918329773E-59</v>
      </c>
      <c r="HU77" s="86">
        <f t="shared" si="84"/>
        <v>1.0172716849194285E-60</v>
      </c>
      <c r="HV77" s="86">
        <f t="shared" si="84"/>
        <v>1.7813943298705364E-66</v>
      </c>
      <c r="HW77" s="86">
        <f t="shared" si="84"/>
        <v>4.5250389616667729E-69</v>
      </c>
      <c r="HX77" s="86">
        <f t="shared" si="84"/>
        <v>3.5626624081253503E-70</v>
      </c>
      <c r="HY77" s="86">
        <f t="shared" si="84"/>
        <v>2.7623681602529045E-68</v>
      </c>
      <c r="HZ77" s="86">
        <f t="shared" si="84"/>
        <v>4.9784504154238016E-64</v>
      </c>
      <c r="IA77" s="86">
        <f t="shared" si="84"/>
        <v>1.8733213388923484E-65</v>
      </c>
      <c r="IB77" s="86">
        <f t="shared" si="84"/>
        <v>4.1983658417136282E-66</v>
      </c>
      <c r="IC77" s="86">
        <f t="shared" si="84"/>
        <v>2.3710499904074566E-74</v>
      </c>
      <c r="ID77" s="86">
        <f t="shared" si="84"/>
        <v>4.1205594760747342E-71</v>
      </c>
      <c r="IE77" s="86">
        <f t="shared" si="84"/>
        <v>2.5310214874746426E-72</v>
      </c>
      <c r="IF77" s="86">
        <f t="shared" si="84"/>
        <v>3.2891680376400254E-40</v>
      </c>
      <c r="IG77" s="86">
        <f t="shared" si="84"/>
        <v>1.3642629942270154E-27</v>
      </c>
      <c r="II77" s="86">
        <f t="shared" si="85"/>
        <v>4.6271846644705272E-91</v>
      </c>
      <c r="IJ77" s="86">
        <f t="shared" si="85"/>
        <v>6.4871483368662148E-103</v>
      </c>
      <c r="IK77" s="86">
        <f t="shared" si="85"/>
        <v>9.3032140630899635E-107</v>
      </c>
      <c r="IL77" s="86">
        <f t="shared" si="85"/>
        <v>2.1821997444336533E-117</v>
      </c>
      <c r="IM77" s="86">
        <f t="shared" si="85"/>
        <v>3.3515885113249626E-122</v>
      </c>
      <c r="IN77" s="86">
        <f t="shared" si="85"/>
        <v>1.2706990217404712E-122</v>
      </c>
      <c r="IO77" s="86">
        <f t="shared" si="85"/>
        <v>1.2444283545242394E-119</v>
      </c>
      <c r="IP77" s="86">
        <f t="shared" si="85"/>
        <v>2.1089584717700645E-110</v>
      </c>
      <c r="IQ77" s="86">
        <f t="shared" si="85"/>
        <v>1.0506424332002756E-112</v>
      </c>
      <c r="IR77" s="86">
        <f t="shared" si="85"/>
        <v>6.3936120765737949E-117</v>
      </c>
      <c r="IS77" s="86">
        <f t="shared" si="85"/>
        <v>1.7539978332122645E-131</v>
      </c>
      <c r="IT77" s="86">
        <f t="shared" si="85"/>
        <v>2.4256155121075981E-125</v>
      </c>
      <c r="IU77" s="86">
        <f t="shared" si="85"/>
        <v>3.3930400174448444E-127</v>
      </c>
      <c r="IV77" s="86">
        <f t="shared" si="85"/>
        <v>2.729745502611064E-132</v>
      </c>
      <c r="IW77" s="86">
        <f t="shared" si="85"/>
        <v>9.1234023745953487E-74</v>
      </c>
      <c r="IY77" s="86">
        <f t="shared" si="86"/>
        <v>0.19204886161373902</v>
      </c>
      <c r="IZ77" s="86">
        <f t="shared" si="86"/>
        <v>0.15060874402736923</v>
      </c>
      <c r="JA77" s="86">
        <f t="shared" si="86"/>
        <v>0.19496913334807711</v>
      </c>
      <c r="JB77" s="86">
        <f t="shared" si="86"/>
        <v>0.18841769822995474</v>
      </c>
      <c r="JC77" s="86">
        <f t="shared" si="86"/>
        <v>0.17694863302873548</v>
      </c>
      <c r="JD77" s="86">
        <f t="shared" si="86"/>
        <v>0.1597452318628039</v>
      </c>
      <c r="JE77" s="86">
        <f t="shared" si="86"/>
        <v>0.18851366000233444</v>
      </c>
      <c r="JF77" s="86">
        <f t="shared" si="86"/>
        <v>0.19413781431159949</v>
      </c>
      <c r="JG77" s="86">
        <f t="shared" si="86"/>
        <v>0.16586695803881418</v>
      </c>
      <c r="JH77" s="86">
        <f t="shared" si="86"/>
        <v>0.19642597653702201</v>
      </c>
      <c r="JI77" s="86">
        <f t="shared" si="86"/>
        <v>0.14454730546588168</v>
      </c>
      <c r="JJ77" s="86">
        <f t="shared" si="86"/>
        <v>0.15877568530893699</v>
      </c>
      <c r="JK77" s="86">
        <f t="shared" si="86"/>
        <v>0.16438697107169961</v>
      </c>
      <c r="JL77" s="86">
        <f t="shared" si="86"/>
        <v>0.16579483578448131</v>
      </c>
      <c r="JM77" s="86">
        <f t="shared" si="86"/>
        <v>7.5338523460967477E-2</v>
      </c>
    </row>
    <row r="78" spans="2:273" x14ac:dyDescent="0.25">
      <c r="B78" s="2">
        <v>51</v>
      </c>
      <c r="C78" s="37">
        <v>191.952</v>
      </c>
      <c r="D78" s="37">
        <v>175.56700000000001</v>
      </c>
      <c r="E78" s="37">
        <v>196.119</v>
      </c>
      <c r="F78" s="37">
        <v>193.983</v>
      </c>
      <c r="G78" s="37">
        <v>192.93199999999999</v>
      </c>
      <c r="H78" s="37">
        <v>183.017</v>
      </c>
      <c r="I78" s="37">
        <v>197.864</v>
      </c>
      <c r="J78" s="37">
        <v>193.78</v>
      </c>
      <c r="K78" s="37">
        <v>186.59299999999999</v>
      </c>
      <c r="L78" s="37">
        <v>193.203</v>
      </c>
      <c r="M78" s="37">
        <v>184.58600000000001</v>
      </c>
      <c r="N78" s="37">
        <v>181.06899999999999</v>
      </c>
      <c r="O78" s="37">
        <v>193.93</v>
      </c>
      <c r="P78" s="37">
        <v>189.10300000000001</v>
      </c>
      <c r="Q78" s="37">
        <v>150.71899999999999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185.2854663902506</v>
      </c>
      <c r="T78" s="4">
        <f t="shared" si="88"/>
        <v>170.62618050674885</v>
      </c>
      <c r="U78" s="4">
        <f t="shared" si="88"/>
        <v>187.0283934107666</v>
      </c>
      <c r="V78" s="4">
        <f t="shared" si="88"/>
        <v>184.46199687633558</v>
      </c>
      <c r="W78" s="4">
        <f t="shared" si="88"/>
        <v>182.60759622962141</v>
      </c>
      <c r="X78" s="4">
        <f t="shared" si="88"/>
        <v>175.60235714142084</v>
      </c>
      <c r="Y78" s="4">
        <f t="shared" si="88"/>
        <v>186.55729009214406</v>
      </c>
      <c r="Z78" s="4">
        <f t="shared" si="88"/>
        <v>184.09342718339428</v>
      </c>
      <c r="AA78" s="4">
        <f t="shared" si="88"/>
        <v>178.61344163095933</v>
      </c>
      <c r="AB78" s="4">
        <f t="shared" si="88"/>
        <v>184.51129486521293</v>
      </c>
      <c r="AC78" s="4">
        <f t="shared" si="88"/>
        <v>175.30732023339652</v>
      </c>
      <c r="AD78" s="4">
        <f t="shared" si="88"/>
        <v>175.11727371890407</v>
      </c>
      <c r="AE78" s="4">
        <f t="shared" si="88"/>
        <v>185.09413830212708</v>
      </c>
      <c r="AF78" s="4">
        <f t="shared" si="88"/>
        <v>181.20902149009285</v>
      </c>
      <c r="AG78" s="4">
        <f t="shared" si="88"/>
        <v>151.30755458320291</v>
      </c>
      <c r="AI78" s="4">
        <f t="shared" ref="AI78:AW94" si="89">IF(OR($B78 &lt; C$230, $B78 &gt; C$233), 0, C78-S78)</f>
        <v>6.6665336097493935</v>
      </c>
      <c r="AJ78" s="4">
        <f t="shared" si="89"/>
        <v>4.9408194932511549</v>
      </c>
      <c r="AK78" s="4">
        <f t="shared" si="89"/>
        <v>9.0906065892334027</v>
      </c>
      <c r="AL78" s="4">
        <f t="shared" si="89"/>
        <v>9.5210031236644284</v>
      </c>
      <c r="AM78" s="4">
        <f t="shared" si="89"/>
        <v>10.324403770378581</v>
      </c>
      <c r="AN78" s="4">
        <f t="shared" si="89"/>
        <v>7.4146428585791568</v>
      </c>
      <c r="AO78" s="4">
        <f t="shared" si="89"/>
        <v>11.306709907855947</v>
      </c>
      <c r="AP78" s="4">
        <f t="shared" si="89"/>
        <v>9.6865728166057181</v>
      </c>
      <c r="AQ78" s="4">
        <f t="shared" si="89"/>
        <v>7.9795583690406602</v>
      </c>
      <c r="AR78" s="4">
        <f t="shared" si="89"/>
        <v>8.6917051347870711</v>
      </c>
      <c r="AS78" s="4">
        <f t="shared" si="89"/>
        <v>9.2786797666034886</v>
      </c>
      <c r="AT78" s="4">
        <f t="shared" si="89"/>
        <v>5.9517262810959153</v>
      </c>
      <c r="AU78" s="4">
        <f t="shared" si="89"/>
        <v>8.8358616978729287</v>
      </c>
      <c r="AV78" s="4">
        <f t="shared" si="89"/>
        <v>7.8939785099071571</v>
      </c>
      <c r="AW78" s="4">
        <f t="shared" si="89"/>
        <v>-0.58855458320292087</v>
      </c>
      <c r="AY78" s="2">
        <f t="shared" si="80"/>
        <v>102.39621604536094</v>
      </c>
      <c r="AZ78" s="2">
        <f t="shared" si="80"/>
        <v>98.624768272486321</v>
      </c>
      <c r="BA78" s="2">
        <f t="shared" si="80"/>
        <v>98.023765610150406</v>
      </c>
      <c r="BB78" s="2">
        <f t="shared" si="80"/>
        <v>97.573808845593035</v>
      </c>
      <c r="BC78" s="2">
        <f t="shared" si="80"/>
        <v>99.024928788839134</v>
      </c>
      <c r="BD78" s="2">
        <f t="shared" si="80"/>
        <v>98.653389486455126</v>
      </c>
      <c r="BE78" s="2">
        <f t="shared" si="80"/>
        <v>100.48193854947226</v>
      </c>
      <c r="BF78" s="2">
        <f t="shared" si="80"/>
        <v>100.49538535941252</v>
      </c>
      <c r="BG78" s="2">
        <f t="shared" si="80"/>
        <v>101.69864163154156</v>
      </c>
      <c r="BH78" s="2">
        <f t="shared" si="80"/>
        <v>101.30642060232039</v>
      </c>
      <c r="BI78" s="2">
        <f t="shared" si="80"/>
        <v>102.71997802383139</v>
      </c>
      <c r="BJ78" s="2">
        <f t="shared" si="80"/>
        <v>101.36505462069903</v>
      </c>
      <c r="BK78" s="2">
        <f t="shared" si="80"/>
        <v>106.24188696123653</v>
      </c>
      <c r="BL78" s="2">
        <f t="shared" si="80"/>
        <v>105.00633469523964</v>
      </c>
      <c r="BM78" s="2">
        <f t="shared" si="80"/>
        <v>112.96382811662149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106.33786431775907</v>
      </c>
      <c r="DL78" s="2">
        <f t="shared" si="90"/>
        <v>104.29145809716601</v>
      </c>
      <c r="DM78" s="2">
        <f t="shared" si="90"/>
        <v>105.38441820768138</v>
      </c>
      <c r="DN78" s="2">
        <f t="shared" si="90"/>
        <v>102.7133900134953</v>
      </c>
      <c r="DO78" s="2">
        <f t="shared" si="90"/>
        <v>102.65843693693694</v>
      </c>
      <c r="DP78" s="2">
        <f t="shared" si="90"/>
        <v>104.13280559506877</v>
      </c>
      <c r="DQ78" s="2">
        <f t="shared" si="90"/>
        <v>106.86402100840336</v>
      </c>
      <c r="DR78" s="2">
        <f t="shared" si="90"/>
        <v>107.09955534105535</v>
      </c>
      <c r="DS78" s="2">
        <f t="shared" si="90"/>
        <v>108.70973684210527</v>
      </c>
      <c r="DT78" s="2">
        <f t="shared" si="90"/>
        <v>107.67629445234708</v>
      </c>
      <c r="DU78" s="2">
        <f t="shared" si="90"/>
        <v>108.2704019607843</v>
      </c>
      <c r="DV78" s="2">
        <f t="shared" si="90"/>
        <v>107.79852621192617</v>
      </c>
      <c r="DW78" s="2">
        <f t="shared" si="90"/>
        <v>113.08997181372547</v>
      </c>
      <c r="DX78" s="2">
        <f t="shared" si="90"/>
        <v>111.14010004456327</v>
      </c>
      <c r="DY78" s="2">
        <f t="shared" si="90"/>
        <v>112.76055514855514</v>
      </c>
      <c r="EA78" s="2">
        <f t="shared" ref="EA78:EO95" si="91">CE$228*$B78+CE$229</f>
        <v>100.75039529397154</v>
      </c>
      <c r="EB78" s="2">
        <f t="shared" si="91"/>
        <v>96.099129245585871</v>
      </c>
      <c r="EC78" s="2">
        <f t="shared" si="91"/>
        <v>94.989961212167543</v>
      </c>
      <c r="ED78" s="2">
        <f t="shared" si="91"/>
        <v>95.446225456339405</v>
      </c>
      <c r="EE78" s="2">
        <f t="shared" si="91"/>
        <v>97.391628225567416</v>
      </c>
      <c r="EF78" s="2">
        <f t="shared" si="91"/>
        <v>96.14493862671506</v>
      </c>
      <c r="EG78" s="2">
        <f t="shared" si="91"/>
        <v>97.624871743361155</v>
      </c>
      <c r="EH78" s="2">
        <f t="shared" si="91"/>
        <v>97.620085622547279</v>
      </c>
      <c r="EI78" s="2">
        <f t="shared" si="91"/>
        <v>98.467782070936721</v>
      </c>
      <c r="EJ78" s="2">
        <f t="shared" si="91"/>
        <v>98.585231040114337</v>
      </c>
      <c r="EK78" s="2">
        <f t="shared" si="91"/>
        <v>99.903730665107986</v>
      </c>
      <c r="EL78" s="2">
        <f t="shared" si="91"/>
        <v>98.345764501259268</v>
      </c>
      <c r="EM78" s="2">
        <f t="shared" si="91"/>
        <v>102.92740848544646</v>
      </c>
      <c r="EN78" s="2">
        <f t="shared" si="91"/>
        <v>102.00917437158469</v>
      </c>
      <c r="EO78" s="2">
        <f t="shared" si="91"/>
        <v>113.09711798152097</v>
      </c>
      <c r="EQ78" s="2">
        <f t="shared" ref="EQ78:FE94" si="92">CU$228*$B78+CU$229</f>
        <v>98.163715932866722</v>
      </c>
      <c r="ER78" s="2">
        <f t="shared" si="92"/>
        <v>94.886370441038721</v>
      </c>
      <c r="ES78" s="2">
        <f t="shared" si="92"/>
        <v>93.798355488816625</v>
      </c>
      <c r="ET78" s="2">
        <f t="shared" si="92"/>
        <v>95.175390876033205</v>
      </c>
      <c r="EU78" s="2">
        <f t="shared" si="92"/>
        <v>95.274103339944517</v>
      </c>
      <c r="EV78" s="2">
        <f t="shared" si="92"/>
        <v>95.44621187256665</v>
      </c>
      <c r="EW78" s="2">
        <f t="shared" si="92"/>
        <v>98.161015603714503</v>
      </c>
      <c r="EX78" s="2">
        <f t="shared" si="92"/>
        <v>96.397513863997375</v>
      </c>
      <c r="EY78" s="2">
        <f t="shared" si="92"/>
        <v>99.063544575594051</v>
      </c>
      <c r="EZ78" s="2">
        <f t="shared" si="92"/>
        <v>99.322570852833906</v>
      </c>
      <c r="FA78" s="2">
        <f t="shared" si="92"/>
        <v>99.630059065730322</v>
      </c>
      <c r="FB78" s="2">
        <f t="shared" si="92"/>
        <v>98.491842997175254</v>
      </c>
      <c r="FC78" s="2">
        <f t="shared" si="92"/>
        <v>102.46376284228313</v>
      </c>
      <c r="FD78" s="2">
        <f t="shared" si="92"/>
        <v>103.55643744009841</v>
      </c>
      <c r="FE78" s="2">
        <f t="shared" si="92"/>
        <v>112.06138104252925</v>
      </c>
      <c r="FG78" s="2">
        <f t="shared" ref="FG78:FU94" si="93">POWER(10,($B78-C$231)/C$229)/(1+POWER(10,($B78-C$231)/C$229))</f>
        <v>0.70529483447782859</v>
      </c>
      <c r="FH78" s="2">
        <f t="shared" si="93"/>
        <v>0.6916512918240274</v>
      </c>
      <c r="FI78" s="2">
        <f t="shared" si="93"/>
        <v>0.70808577247652305</v>
      </c>
      <c r="FJ78" s="2">
        <f t="shared" si="93"/>
        <v>0.70721944574609652</v>
      </c>
      <c r="FK78" s="2">
        <f t="shared" si="93"/>
        <v>0.68973099853259134</v>
      </c>
      <c r="FL78" s="2">
        <f t="shared" si="93"/>
        <v>0.68593267339575981</v>
      </c>
      <c r="FM78" s="2">
        <f t="shared" si="93"/>
        <v>0.69079204755509349</v>
      </c>
      <c r="FN78" s="2">
        <f t="shared" si="93"/>
        <v>0.69661023351843787</v>
      </c>
      <c r="FO78" s="2">
        <f t="shared" si="93"/>
        <v>0.68457594494607255</v>
      </c>
      <c r="FP78" s="2">
        <f t="shared" si="93"/>
        <v>0.70071545857904138</v>
      </c>
      <c r="FQ78" s="2">
        <f t="shared" si="93"/>
        <v>0.66338236973381437</v>
      </c>
      <c r="FR78" s="2">
        <f t="shared" si="93"/>
        <v>0.68059759849448387</v>
      </c>
      <c r="FS78" s="2">
        <f t="shared" si="93"/>
        <v>0.67383740634601796</v>
      </c>
      <c r="FT78" s="2">
        <f t="shared" si="93"/>
        <v>0.67181546095751377</v>
      </c>
      <c r="FU78" s="2">
        <f t="shared" si="93"/>
        <v>0.60479482921734107</v>
      </c>
      <c r="FW78" s="2">
        <f t="shared" si="82"/>
        <v>3.2289742921408582E-4</v>
      </c>
      <c r="FX78" s="2">
        <f t="shared" si="82"/>
        <v>3.7517059066878534E-4</v>
      </c>
      <c r="FY78" s="2">
        <f t="shared" si="82"/>
        <v>4.0742200129640228E-4</v>
      </c>
      <c r="FZ78" s="2">
        <f t="shared" si="82"/>
        <v>3.7320804705604741E-4</v>
      </c>
      <c r="GA78" s="2">
        <f t="shared" si="82"/>
        <v>3.9051088861387996E-4</v>
      </c>
      <c r="GB78" s="2">
        <f t="shared" si="82"/>
        <v>3.9667048593306306E-4</v>
      </c>
      <c r="GC78" s="2">
        <f t="shared" si="82"/>
        <v>4.6327031400826362E-4</v>
      </c>
      <c r="GD78" s="2">
        <f t="shared" si="82"/>
        <v>5.5159739886974726E-4</v>
      </c>
      <c r="GE78" s="2">
        <f t="shared" si="82"/>
        <v>5.0465580089266849E-4</v>
      </c>
      <c r="GF78" s="2">
        <f t="shared" si="82"/>
        <v>5.0833800190575658E-4</v>
      </c>
      <c r="GG78" s="2">
        <f t="shared" si="82"/>
        <v>4.4471565019861412E-4</v>
      </c>
      <c r="GH78" s="2">
        <f t="shared" si="82"/>
        <v>3.7875659244639544E-4</v>
      </c>
      <c r="GI78" s="2">
        <f t="shared" si="82"/>
        <v>3.6566187290007235E-4</v>
      </c>
      <c r="GJ78" s="2">
        <f t="shared" si="82"/>
        <v>3.4363299177780926E-4</v>
      </c>
      <c r="GK78" s="2">
        <f t="shared" si="82"/>
        <v>2.6888392954256427E-4</v>
      </c>
      <c r="GM78" s="86">
        <f t="shared" si="83"/>
        <v>0.24403441256026367</v>
      </c>
      <c r="GN78" s="86">
        <f t="shared" si="83"/>
        <v>0.19337318083685795</v>
      </c>
      <c r="GO78" s="86">
        <f t="shared" si="83"/>
        <v>0.24742976277224168</v>
      </c>
      <c r="GP78" s="86">
        <f t="shared" si="83"/>
        <v>0.23908377502095729</v>
      </c>
      <c r="GQ78" s="86">
        <f t="shared" si="83"/>
        <v>0.22994003530620039</v>
      </c>
      <c r="GR78" s="86">
        <f t="shared" si="83"/>
        <v>0.20776177966493159</v>
      </c>
      <c r="GS78" s="86">
        <f t="shared" si="83"/>
        <v>0.24532914510000542</v>
      </c>
      <c r="GT78" s="86">
        <f t="shared" si="83"/>
        <v>0.25065383742699388</v>
      </c>
      <c r="GU78" s="86">
        <f t="shared" si="83"/>
        <v>0.2166922173149872</v>
      </c>
      <c r="GV78" s="86">
        <f t="shared" si="83"/>
        <v>0.252110442636027</v>
      </c>
      <c r="GW78" s="86">
        <f t="shared" si="83"/>
        <v>0.19512202052986374</v>
      </c>
      <c r="GX78" s="86">
        <f t="shared" si="83"/>
        <v>0.20839012435184356</v>
      </c>
      <c r="GY78" s="86">
        <f t="shared" si="83"/>
        <v>0.21889694319694755</v>
      </c>
      <c r="GZ78" s="86">
        <f t="shared" si="83"/>
        <v>0.22169848618043828</v>
      </c>
      <c r="HA78" s="86">
        <f t="shared" si="83"/>
        <v>0.11431626206810819</v>
      </c>
      <c r="HC78" s="86">
        <f t="shared" si="73"/>
        <v>2.9887885602148175E-5</v>
      </c>
      <c r="HD78" s="86">
        <f t="shared" si="73"/>
        <v>5.4129332352400727E-6</v>
      </c>
      <c r="HE78" s="86">
        <f t="shared" si="73"/>
        <v>7.4207805381451938E-6</v>
      </c>
      <c r="HF78" s="86">
        <f t="shared" si="73"/>
        <v>2.9924520809023425E-6</v>
      </c>
      <c r="HG78" s="86">
        <f t="shared" si="87"/>
        <v>2.7738015557775621E-6</v>
      </c>
      <c r="HH78" s="86">
        <f t="shared" si="87"/>
        <v>2.0604668677885798E-6</v>
      </c>
      <c r="HI78" s="86">
        <f t="shared" si="87"/>
        <v>4.854290894735004E-6</v>
      </c>
      <c r="HJ78" s="86">
        <f t="shared" si="87"/>
        <v>8.1375789009188757E-6</v>
      </c>
      <c r="HK78" s="86">
        <f t="shared" si="87"/>
        <v>5.0663795942964808E-6</v>
      </c>
      <c r="HL78" s="86">
        <f t="shared" si="87"/>
        <v>5.331946876622282E-6</v>
      </c>
      <c r="HM78" s="86">
        <f t="shared" si="87"/>
        <v>1.4656628107010174E-6</v>
      </c>
      <c r="HN78" s="86">
        <f t="shared" si="87"/>
        <v>2.2983745656760897E-6</v>
      </c>
      <c r="HO78" s="86">
        <f t="shared" si="87"/>
        <v>1.9794658126319255E-6</v>
      </c>
      <c r="HP78" s="86">
        <f t="shared" si="87"/>
        <v>1.2710778227693507E-6</v>
      </c>
      <c r="HQ78" s="86">
        <f t="shared" si="87"/>
        <v>2.8023209105119574E-9</v>
      </c>
      <c r="HS78" s="86">
        <f t="shared" si="84"/>
        <v>2.2506719647487047E-51</v>
      </c>
      <c r="HT78" s="86">
        <f t="shared" si="84"/>
        <v>6.6648087237348141E-57</v>
      </c>
      <c r="HU78" s="86">
        <f t="shared" si="84"/>
        <v>9.3043001764822918E-59</v>
      </c>
      <c r="HV78" s="86">
        <f t="shared" si="84"/>
        <v>2.4160581914363016E-64</v>
      </c>
      <c r="HW78" s="86">
        <f t="shared" si="84"/>
        <v>7.7181855603462917E-67</v>
      </c>
      <c r="HX78" s="86">
        <f t="shared" si="84"/>
        <v>6.4606628186803262E-68</v>
      </c>
      <c r="HY78" s="86">
        <f t="shared" si="84"/>
        <v>4.8340490838521772E-66</v>
      </c>
      <c r="HZ78" s="86">
        <f t="shared" si="84"/>
        <v>6.7352434943449879E-62</v>
      </c>
      <c r="IA78" s="86">
        <f t="shared" si="84"/>
        <v>2.6652585364552958E-63</v>
      </c>
      <c r="IB78" s="86">
        <f t="shared" si="84"/>
        <v>6.7564180532963435E-64</v>
      </c>
      <c r="IC78" s="86">
        <f t="shared" si="84"/>
        <v>6.6042437749370102E-72</v>
      </c>
      <c r="ID78" s="86">
        <f t="shared" si="84"/>
        <v>7.9610155486932795E-69</v>
      </c>
      <c r="IE78" s="86">
        <f t="shared" si="84"/>
        <v>5.2030239900175002E-70</v>
      </c>
      <c r="IF78" s="86">
        <f t="shared" si="84"/>
        <v>5.5914642655906505E-39</v>
      </c>
      <c r="IG78" s="86">
        <f t="shared" si="84"/>
        <v>8.6483464150288445E-27</v>
      </c>
      <c r="II78" s="86">
        <f t="shared" si="85"/>
        <v>4.7181432623613868E-89</v>
      </c>
      <c r="IJ78" s="86">
        <f t="shared" si="85"/>
        <v>1.3473890985310695E-100</v>
      </c>
      <c r="IK78" s="86">
        <f t="shared" si="85"/>
        <v>2.5065667509868277E-104</v>
      </c>
      <c r="IL78" s="86">
        <f t="shared" si="85"/>
        <v>9.6852499649016497E-115</v>
      </c>
      <c r="IM78" s="86">
        <f t="shared" si="85"/>
        <v>1.9875740026486203E-119</v>
      </c>
      <c r="IN78" s="86">
        <f t="shared" si="85"/>
        <v>7.803322995149763E-120</v>
      </c>
      <c r="IO78" s="86">
        <f t="shared" si="85"/>
        <v>7.3829981405273751E-117</v>
      </c>
      <c r="IP78" s="86">
        <f t="shared" si="85"/>
        <v>8.682047330574712E-108</v>
      </c>
      <c r="IQ78" s="86">
        <f t="shared" si="85"/>
        <v>4.5779960153508511E-110</v>
      </c>
      <c r="IR78" s="86">
        <f t="shared" si="85"/>
        <v>3.5303822315467936E-114</v>
      </c>
      <c r="IS78" s="86">
        <f t="shared" si="85"/>
        <v>1.9065516834159998E-128</v>
      </c>
      <c r="IT78" s="86">
        <f t="shared" si="85"/>
        <v>1.6571117957722221E-122</v>
      </c>
      <c r="IU78" s="86">
        <f t="shared" si="85"/>
        <v>2.483561241218404E-124</v>
      </c>
      <c r="IV78" s="86">
        <f t="shared" si="85"/>
        <v>2.4781409090284458E-129</v>
      </c>
      <c r="IW78" s="86">
        <f t="shared" si="85"/>
        <v>3.5037174938847667E-72</v>
      </c>
      <c r="IY78" s="86">
        <f t="shared" si="86"/>
        <v>0.24406430044586583</v>
      </c>
      <c r="IZ78" s="86">
        <f t="shared" si="86"/>
        <v>0.1933785937700932</v>
      </c>
      <c r="JA78" s="86">
        <f t="shared" si="86"/>
        <v>0.24743718355277983</v>
      </c>
      <c r="JB78" s="86">
        <f t="shared" si="86"/>
        <v>0.2390867674730382</v>
      </c>
      <c r="JC78" s="86">
        <f t="shared" si="86"/>
        <v>0.22994280910775616</v>
      </c>
      <c r="JD78" s="86">
        <f t="shared" si="86"/>
        <v>0.20776384013179938</v>
      </c>
      <c r="JE78" s="86">
        <f t="shared" si="86"/>
        <v>0.24533399939090014</v>
      </c>
      <c r="JF78" s="86">
        <f t="shared" si="86"/>
        <v>0.25066197500589482</v>
      </c>
      <c r="JG78" s="86">
        <f t="shared" si="86"/>
        <v>0.21669728369458149</v>
      </c>
      <c r="JH78" s="86">
        <f t="shared" si="86"/>
        <v>0.25211577458290363</v>
      </c>
      <c r="JI78" s="86">
        <f t="shared" si="86"/>
        <v>0.19512348619267444</v>
      </c>
      <c r="JJ78" s="86">
        <f t="shared" si="86"/>
        <v>0.20839242272640923</v>
      </c>
      <c r="JK78" s="86">
        <f t="shared" si="86"/>
        <v>0.21889892266276018</v>
      </c>
      <c r="JL78" s="86">
        <f t="shared" si="86"/>
        <v>0.22169975725826105</v>
      </c>
      <c r="JM78" s="86">
        <f t="shared" si="86"/>
        <v>0.1143162648704291</v>
      </c>
    </row>
    <row r="79" spans="2:273" x14ac:dyDescent="0.25">
      <c r="B79" s="2">
        <v>52</v>
      </c>
      <c r="C79" s="37">
        <v>202.91900000000001</v>
      </c>
      <c r="D79" s="37">
        <v>193.53299999999999</v>
      </c>
      <c r="E79" s="37">
        <v>208.39</v>
      </c>
      <c r="F79" s="37">
        <v>209.203</v>
      </c>
      <c r="G79" s="37">
        <v>208.93199999999999</v>
      </c>
      <c r="H79" s="37">
        <v>201.25399999999999</v>
      </c>
      <c r="I79" s="37">
        <v>211.30500000000001</v>
      </c>
      <c r="J79" s="37">
        <v>207.339</v>
      </c>
      <c r="K79" s="37">
        <v>202.78</v>
      </c>
      <c r="L79" s="37">
        <v>206.94900000000001</v>
      </c>
      <c r="M79" s="37">
        <v>200.517</v>
      </c>
      <c r="N79" s="37">
        <v>199.155</v>
      </c>
      <c r="O79" s="37">
        <v>210.17500000000001</v>
      </c>
      <c r="P79" s="37">
        <v>203.55199999999999</v>
      </c>
      <c r="Q79" s="37">
        <v>165.08799999999999</v>
      </c>
      <c r="S79" s="4">
        <f t="shared" si="88"/>
        <v>198.36559306273719</v>
      </c>
      <c r="T79" s="4">
        <f t="shared" si="88"/>
        <v>183.60915773047716</v>
      </c>
      <c r="U79" s="4">
        <f t="shared" si="88"/>
        <v>201.2243714481001</v>
      </c>
      <c r="V79" s="4">
        <f t="shared" si="88"/>
        <v>198.53808863265903</v>
      </c>
      <c r="W79" s="4">
        <f t="shared" si="88"/>
        <v>197.67755331220337</v>
      </c>
      <c r="X79" s="4">
        <f t="shared" si="88"/>
        <v>189.94831912368198</v>
      </c>
      <c r="Y79" s="4">
        <f t="shared" si="88"/>
        <v>201.84058983292908</v>
      </c>
      <c r="Z79" s="4">
        <f t="shared" si="88"/>
        <v>198.43055069727865</v>
      </c>
      <c r="AA79" s="4">
        <f t="shared" si="88"/>
        <v>192.99814440892771</v>
      </c>
      <c r="AB79" s="4">
        <f t="shared" si="88"/>
        <v>198.37663185015481</v>
      </c>
      <c r="AC79" s="4">
        <f t="shared" si="88"/>
        <v>190.99314758954284</v>
      </c>
      <c r="AD79" s="4">
        <f t="shared" si="88"/>
        <v>189.33310474367528</v>
      </c>
      <c r="AE79" s="4">
        <f t="shared" si="88"/>
        <v>200.73194917454182</v>
      </c>
      <c r="AF79" s="4">
        <f t="shared" si="88"/>
        <v>196.42196058358124</v>
      </c>
      <c r="AG79" s="4">
        <f t="shared" si="88"/>
        <v>164.37512911630174</v>
      </c>
      <c r="AI79" s="4">
        <f t="shared" si="89"/>
        <v>4.553406937262821</v>
      </c>
      <c r="AJ79" s="4">
        <f t="shared" si="89"/>
        <v>9.9238422695228223</v>
      </c>
      <c r="AK79" s="4">
        <f t="shared" si="89"/>
        <v>7.1656285518998857</v>
      </c>
      <c r="AL79" s="4">
        <f t="shared" si="89"/>
        <v>10.664911367340977</v>
      </c>
      <c r="AM79" s="4">
        <f t="shared" si="89"/>
        <v>11.254446687796616</v>
      </c>
      <c r="AN79" s="4">
        <f t="shared" si="89"/>
        <v>11.305680876318007</v>
      </c>
      <c r="AO79" s="4">
        <f t="shared" si="89"/>
        <v>9.4644101670709233</v>
      </c>
      <c r="AP79" s="4">
        <f t="shared" si="89"/>
        <v>8.9084493027213512</v>
      </c>
      <c r="AQ79" s="4">
        <f t="shared" si="89"/>
        <v>9.7818555910722864</v>
      </c>
      <c r="AR79" s="4">
        <f t="shared" si="89"/>
        <v>8.5723681498452038</v>
      </c>
      <c r="AS79" s="4">
        <f t="shared" si="89"/>
        <v>9.5238524104571525</v>
      </c>
      <c r="AT79" s="4">
        <f t="shared" si="89"/>
        <v>9.8218952563247228</v>
      </c>
      <c r="AU79" s="4">
        <f t="shared" si="89"/>
        <v>9.4430508254581866</v>
      </c>
      <c r="AV79" s="4">
        <f t="shared" si="89"/>
        <v>7.1300394164187537</v>
      </c>
      <c r="AW79" s="4">
        <f t="shared" si="89"/>
        <v>0.71287088369825824</v>
      </c>
      <c r="AY79" s="2">
        <f t="shared" si="80"/>
        <v>102.20534521845755</v>
      </c>
      <c r="AZ79" s="2">
        <f t="shared" si="80"/>
        <v>98.398021274591599</v>
      </c>
      <c r="BA79" s="2">
        <f t="shared" si="80"/>
        <v>97.783330625767292</v>
      </c>
      <c r="BB79" s="2">
        <f t="shared" si="80"/>
        <v>97.37689245639757</v>
      </c>
      <c r="BC79" s="2">
        <f t="shared" si="80"/>
        <v>98.839293553529814</v>
      </c>
      <c r="BD79" s="2">
        <f t="shared" si="80"/>
        <v>98.455008212538161</v>
      </c>
      <c r="BE79" s="2">
        <f t="shared" si="80"/>
        <v>100.282645976946</v>
      </c>
      <c r="BF79" s="2">
        <f t="shared" si="80"/>
        <v>100.29182086780965</v>
      </c>
      <c r="BG79" s="2">
        <f t="shared" si="80"/>
        <v>101.48643713457778</v>
      </c>
      <c r="BH79" s="2">
        <f t="shared" si="80"/>
        <v>101.09192907455483</v>
      </c>
      <c r="BI79" s="2">
        <f t="shared" si="80"/>
        <v>102.49809229820332</v>
      </c>
      <c r="BJ79" s="2">
        <f t="shared" si="80"/>
        <v>101.15158705959965</v>
      </c>
      <c r="BK79" s="2">
        <f t="shared" si="80"/>
        <v>106.0219648437584</v>
      </c>
      <c r="BL79" s="2">
        <f t="shared" si="80"/>
        <v>104.82068349651483</v>
      </c>
      <c r="BM79" s="2">
        <f t="shared" si="80"/>
        <v>112.90520981896587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106.44957336688917</v>
      </c>
      <c r="DL79" s="2">
        <f t="shared" si="90"/>
        <v>104.40044736842107</v>
      </c>
      <c r="DM79" s="2">
        <f t="shared" si="90"/>
        <v>105.54770981507825</v>
      </c>
      <c r="DN79" s="2">
        <f t="shared" si="90"/>
        <v>102.80194062078276</v>
      </c>
      <c r="DO79" s="2">
        <f t="shared" si="90"/>
        <v>102.74562252252252</v>
      </c>
      <c r="DP79" s="2">
        <f t="shared" si="90"/>
        <v>104.25207278330964</v>
      </c>
      <c r="DQ79" s="2">
        <f t="shared" si="90"/>
        <v>107.02689691876751</v>
      </c>
      <c r="DR79" s="2">
        <f t="shared" si="90"/>
        <v>107.28201492921494</v>
      </c>
      <c r="DS79" s="2">
        <f t="shared" si="90"/>
        <v>108.9018492176387</v>
      </c>
      <c r="DT79" s="2">
        <f t="shared" si="90"/>
        <v>107.81896230440967</v>
      </c>
      <c r="DU79" s="2">
        <f t="shared" si="90"/>
        <v>108.40059547682708</v>
      </c>
      <c r="DV79" s="2">
        <f t="shared" si="90"/>
        <v>107.96771063921059</v>
      </c>
      <c r="DW79" s="2">
        <f t="shared" si="90"/>
        <v>113.34496947415327</v>
      </c>
      <c r="DX79" s="2">
        <f t="shared" si="90"/>
        <v>111.33285071301248</v>
      </c>
      <c r="DY79" s="2">
        <f t="shared" si="90"/>
        <v>112.89121204721204</v>
      </c>
      <c r="EA79" s="2">
        <f t="shared" si="91"/>
        <v>100.58918985534237</v>
      </c>
      <c r="EB79" s="2">
        <f t="shared" si="91"/>
        <v>95.958191974317813</v>
      </c>
      <c r="EC79" s="2">
        <f t="shared" si="91"/>
        <v>94.86476484637727</v>
      </c>
      <c r="ED79" s="2">
        <f t="shared" si="91"/>
        <v>95.328751182564787</v>
      </c>
      <c r="EE79" s="2">
        <f t="shared" si="91"/>
        <v>97.237936237712617</v>
      </c>
      <c r="EF79" s="2">
        <f t="shared" si="91"/>
        <v>96.034683258475354</v>
      </c>
      <c r="EG79" s="2">
        <f t="shared" si="91"/>
        <v>97.529075669115016</v>
      </c>
      <c r="EH79" s="2">
        <f t="shared" si="91"/>
        <v>97.516313871298621</v>
      </c>
      <c r="EI79" s="2">
        <f t="shared" si="91"/>
        <v>98.369899883071312</v>
      </c>
      <c r="EJ79" s="2">
        <f t="shared" si="91"/>
        <v>98.470980146983791</v>
      </c>
      <c r="EK79" s="2">
        <f t="shared" si="91"/>
        <v>99.766734525933671</v>
      </c>
      <c r="EL79" s="2">
        <f t="shared" si="91"/>
        <v>98.234174541174312</v>
      </c>
      <c r="EM79" s="2">
        <f t="shared" si="91"/>
        <v>102.78950529614904</v>
      </c>
      <c r="EN79" s="2">
        <f t="shared" si="91"/>
        <v>101.91855158469946</v>
      </c>
      <c r="EO79" s="2">
        <f t="shared" si="91"/>
        <v>112.91402949538025</v>
      </c>
      <c r="EQ79" s="2">
        <f t="shared" si="92"/>
        <v>98.05643136148116</v>
      </c>
      <c r="ER79" s="2">
        <f t="shared" si="92"/>
        <v>94.770365819715877</v>
      </c>
      <c r="ES79" s="2">
        <f t="shared" si="92"/>
        <v>93.698656980435274</v>
      </c>
      <c r="ET79" s="2">
        <f t="shared" si="92"/>
        <v>95.063333133005912</v>
      </c>
      <c r="EU79" s="2">
        <f t="shared" si="92"/>
        <v>95.165766147984357</v>
      </c>
      <c r="EV79" s="2">
        <f t="shared" si="92"/>
        <v>95.350117626742573</v>
      </c>
      <c r="EW79" s="2">
        <f t="shared" si="92"/>
        <v>98.053099629795213</v>
      </c>
      <c r="EX79" s="2">
        <f t="shared" si="92"/>
        <v>96.321248802709263</v>
      </c>
      <c r="EY79" s="2">
        <f t="shared" si="92"/>
        <v>98.952980407083444</v>
      </c>
      <c r="EZ79" s="2">
        <f t="shared" si="92"/>
        <v>99.190915644543338</v>
      </c>
      <c r="FA79" s="2">
        <f t="shared" si="92"/>
        <v>99.497154459508764</v>
      </c>
      <c r="FB79" s="2">
        <f t="shared" si="92"/>
        <v>98.377144755259494</v>
      </c>
      <c r="FC79" s="2">
        <f t="shared" si="92"/>
        <v>102.33554958808587</v>
      </c>
      <c r="FD79" s="2">
        <f t="shared" si="92"/>
        <v>103.43340349152382</v>
      </c>
      <c r="FE79" s="2">
        <f t="shared" si="92"/>
        <v>111.89894534516732</v>
      </c>
      <c r="FG79" s="2">
        <f t="shared" si="93"/>
        <v>0.72407060815798285</v>
      </c>
      <c r="FH79" s="2">
        <f t="shared" si="93"/>
        <v>0.71094005092182833</v>
      </c>
      <c r="FI79" s="2">
        <f t="shared" si="93"/>
        <v>0.72675262279594421</v>
      </c>
      <c r="FJ79" s="2">
        <f t="shared" si="93"/>
        <v>0.72592025135102534</v>
      </c>
      <c r="FK79" s="2">
        <f t="shared" si="93"/>
        <v>0.70908935709922782</v>
      </c>
      <c r="FL79" s="2">
        <f t="shared" si="93"/>
        <v>0.70542680486330089</v>
      </c>
      <c r="FM79" s="2">
        <f t="shared" si="93"/>
        <v>0.71011202873721846</v>
      </c>
      <c r="FN79" s="2">
        <f t="shared" si="93"/>
        <v>0.7157162876182287</v>
      </c>
      <c r="FO79" s="2">
        <f t="shared" si="93"/>
        <v>0.70411796296537355</v>
      </c>
      <c r="FP79" s="2">
        <f t="shared" si="93"/>
        <v>0.71966702285418094</v>
      </c>
      <c r="FQ79" s="2">
        <f t="shared" si="93"/>
        <v>0.68363062191168089</v>
      </c>
      <c r="FR79" s="2">
        <f t="shared" si="93"/>
        <v>0.70027818092849514</v>
      </c>
      <c r="FS79" s="2">
        <f t="shared" si="93"/>
        <v>0.69374709668861645</v>
      </c>
      <c r="FT79" s="2">
        <f t="shared" si="93"/>
        <v>0.6917921221670994</v>
      </c>
      <c r="FU79" s="2">
        <f t="shared" si="93"/>
        <v>0.62658350054001521</v>
      </c>
      <c r="FW79" s="2">
        <f t="shared" si="82"/>
        <v>3.5403896150340732E-4</v>
      </c>
      <c r="FX79" s="2">
        <f t="shared" si="82"/>
        <v>4.1135148331393576E-4</v>
      </c>
      <c r="FY79" s="2">
        <f t="shared" si="82"/>
        <v>4.4671178199873776E-4</v>
      </c>
      <c r="FZ79" s="2">
        <f t="shared" si="82"/>
        <v>4.091997523961442E-4</v>
      </c>
      <c r="GA79" s="2">
        <f t="shared" si="82"/>
        <v>4.2817054305982157E-4</v>
      </c>
      <c r="GB79" s="2">
        <f t="shared" si="82"/>
        <v>4.3492389431866235E-4</v>
      </c>
      <c r="GC79" s="2">
        <f t="shared" si="82"/>
        <v>5.079430954678584E-4</v>
      </c>
      <c r="GD79" s="2">
        <f t="shared" si="82"/>
        <v>6.0478233613458392E-4</v>
      </c>
      <c r="GE79" s="2">
        <f t="shared" si="82"/>
        <v>5.5331714217529747E-4</v>
      </c>
      <c r="GF79" s="2">
        <f t="shared" si="82"/>
        <v>5.573542007412649E-4</v>
      </c>
      <c r="GG79" s="2">
        <f t="shared" si="82"/>
        <v>4.8760009326706446E-4</v>
      </c>
      <c r="GH79" s="2">
        <f t="shared" si="82"/>
        <v>4.1528317008801313E-4</v>
      </c>
      <c r="GI79" s="2">
        <f t="shared" si="82"/>
        <v>4.009261267643834E-4</v>
      </c>
      <c r="GJ79" s="2">
        <f t="shared" si="82"/>
        <v>3.7677359175057574E-4</v>
      </c>
      <c r="GK79" s="2">
        <f t="shared" si="82"/>
        <v>2.9481771804161207E-4</v>
      </c>
      <c r="GM79" s="86">
        <f t="shared" si="83"/>
        <v>0.30408634747100732</v>
      </c>
      <c r="GN79" s="86">
        <f t="shared" si="83"/>
        <v>0.24443029687887807</v>
      </c>
      <c r="GO79" s="86">
        <f t="shared" si="83"/>
        <v>0.30871108511999096</v>
      </c>
      <c r="GP79" s="86">
        <f t="shared" si="83"/>
        <v>0.29844007747972445</v>
      </c>
      <c r="GQ79" s="86">
        <f t="shared" si="83"/>
        <v>0.29310733003718042</v>
      </c>
      <c r="GR79" s="86">
        <f t="shared" si="83"/>
        <v>0.26537888177050972</v>
      </c>
      <c r="GS79" s="86">
        <f t="shared" si="83"/>
        <v>0.31293326217647816</v>
      </c>
      <c r="GT79" s="86">
        <f t="shared" si="83"/>
        <v>0.31762529660946759</v>
      </c>
      <c r="GU79" s="86">
        <f t="shared" si="83"/>
        <v>0.27771375040493435</v>
      </c>
      <c r="GV79" s="86">
        <f t="shared" si="83"/>
        <v>0.3177162011258548</v>
      </c>
      <c r="GW79" s="86">
        <f t="shared" si="83"/>
        <v>0.25752408037677388</v>
      </c>
      <c r="GX79" s="86">
        <f t="shared" si="83"/>
        <v>0.26834917795133001</v>
      </c>
      <c r="GY79" s="86">
        <f t="shared" si="83"/>
        <v>0.28486032452178162</v>
      </c>
      <c r="GZ79" s="86">
        <f t="shared" si="83"/>
        <v>0.2892619170698334</v>
      </c>
      <c r="HA79" s="86">
        <f t="shared" si="83"/>
        <v>0.16758269195772321</v>
      </c>
      <c r="HC79" s="86">
        <f t="shared" si="73"/>
        <v>5.5560456822439858E-5</v>
      </c>
      <c r="HD79" s="86">
        <f t="shared" si="73"/>
        <v>1.1200425593962341E-5</v>
      </c>
      <c r="HE79" s="86">
        <f t="shared" si="73"/>
        <v>1.5522070562633185E-5</v>
      </c>
      <c r="HF79" s="86">
        <f t="shared" si="73"/>
        <v>6.6323488876759077E-6</v>
      </c>
      <c r="HG79" s="86">
        <f t="shared" si="87"/>
        <v>6.2924087242421074E-6</v>
      </c>
      <c r="HH79" s="86">
        <f t="shared" si="87"/>
        <v>4.735255639213542E-6</v>
      </c>
      <c r="HI79" s="86">
        <f t="shared" si="87"/>
        <v>1.0898602886122488E-5</v>
      </c>
      <c r="HJ79" s="86">
        <f t="shared" si="87"/>
        <v>1.7693548273953715E-5</v>
      </c>
      <c r="HK79" s="86">
        <f t="shared" si="87"/>
        <v>1.1187346710532634E-5</v>
      </c>
      <c r="HL79" s="86">
        <f t="shared" si="87"/>
        <v>1.1935513575410542E-5</v>
      </c>
      <c r="HM79" s="86">
        <f t="shared" si="87"/>
        <v>3.5543309610347546E-6</v>
      </c>
      <c r="HN79" s="86">
        <f t="shared" si="87"/>
        <v>5.2856803597561917E-6</v>
      </c>
      <c r="HO79" s="86">
        <f t="shared" si="87"/>
        <v>4.586707296674936E-6</v>
      </c>
      <c r="HP79" s="86">
        <f t="shared" si="87"/>
        <v>3.0450571154388743E-6</v>
      </c>
      <c r="HQ79" s="86">
        <f t="shared" si="87"/>
        <v>1.007471389046791E-8</v>
      </c>
      <c r="HS79" s="86">
        <f t="shared" si="84"/>
        <v>9.2283449128382848E-50</v>
      </c>
      <c r="HT79" s="86">
        <f t="shared" si="84"/>
        <v>4.6396939626398175E-55</v>
      </c>
      <c r="HU79" s="86">
        <f t="shared" si="84"/>
        <v>7.8880176173988111E-57</v>
      </c>
      <c r="HV79" s="86">
        <f t="shared" si="84"/>
        <v>3.0194686704611373E-62</v>
      </c>
      <c r="HW79" s="86">
        <f t="shared" si="84"/>
        <v>1.2077404476295194E-64</v>
      </c>
      <c r="HX79" s="86">
        <f t="shared" si="84"/>
        <v>1.0741458341535581E-65</v>
      </c>
      <c r="HY79" s="86">
        <f t="shared" si="84"/>
        <v>7.7460084519646569E-64</v>
      </c>
      <c r="HZ79" s="86">
        <f t="shared" si="84"/>
        <v>8.3698812158896957E-60</v>
      </c>
      <c r="IA79" s="86">
        <f t="shared" si="84"/>
        <v>3.4838117459302182E-61</v>
      </c>
      <c r="IB79" s="86">
        <f t="shared" si="84"/>
        <v>9.9555652915262779E-62</v>
      </c>
      <c r="IC79" s="86">
        <f t="shared" si="84"/>
        <v>1.6711561515226739E-69</v>
      </c>
      <c r="ID79" s="86">
        <f t="shared" si="84"/>
        <v>1.4088308121184609E-66</v>
      </c>
      <c r="IE79" s="86">
        <f t="shared" si="84"/>
        <v>9.7917041839124563E-68</v>
      </c>
      <c r="IF79" s="86">
        <f t="shared" si="84"/>
        <v>9.0823158745261026E-38</v>
      </c>
      <c r="IG79" s="86">
        <f t="shared" si="84"/>
        <v>5.328244261574685E-26</v>
      </c>
      <c r="II79" s="86">
        <f t="shared" si="85"/>
        <v>4.5651444375196975E-87</v>
      </c>
      <c r="IJ79" s="86">
        <f t="shared" si="85"/>
        <v>2.6311514609956615E-98</v>
      </c>
      <c r="IK79" s="86">
        <f t="shared" si="85"/>
        <v>6.3260597136514545E-102</v>
      </c>
      <c r="IL79" s="86">
        <f t="shared" si="85"/>
        <v>4.0062005944266711E-112</v>
      </c>
      <c r="IM79" s="86">
        <f t="shared" si="85"/>
        <v>1.0943543247139713E-116</v>
      </c>
      <c r="IN79" s="86">
        <f t="shared" si="85"/>
        <v>4.446695520602072E-117</v>
      </c>
      <c r="IO79" s="86">
        <f t="shared" si="85"/>
        <v>4.0601729715434863E-114</v>
      </c>
      <c r="IP79" s="86">
        <f t="shared" si="85"/>
        <v>3.3220214076537177E-105</v>
      </c>
      <c r="IQ79" s="86">
        <f t="shared" si="85"/>
        <v>1.8543568942064931E-107</v>
      </c>
      <c r="IR79" s="86">
        <f t="shared" si="85"/>
        <v>1.8068535344756985E-111</v>
      </c>
      <c r="IS79" s="86">
        <f t="shared" si="85"/>
        <v>1.9079653174978831E-125</v>
      </c>
      <c r="IT79" s="86">
        <f t="shared" si="85"/>
        <v>1.0496713101845891E-119</v>
      </c>
      <c r="IU79" s="86">
        <f t="shared" si="85"/>
        <v>1.6847305970047443E-121</v>
      </c>
      <c r="IV79" s="86">
        <f t="shared" si="85"/>
        <v>2.0810420031476565E-126</v>
      </c>
      <c r="IW79" s="86">
        <f t="shared" si="85"/>
        <v>1.2922806312568645E-70</v>
      </c>
      <c r="IY79" s="86">
        <f t="shared" si="86"/>
        <v>0.30414190792782975</v>
      </c>
      <c r="IZ79" s="86">
        <f t="shared" si="86"/>
        <v>0.24444149730447204</v>
      </c>
      <c r="JA79" s="86">
        <f t="shared" si="86"/>
        <v>0.30872660719055361</v>
      </c>
      <c r="JB79" s="86">
        <f t="shared" si="86"/>
        <v>0.29844670982861216</v>
      </c>
      <c r="JC79" s="86">
        <f t="shared" si="86"/>
        <v>0.29311362244590466</v>
      </c>
      <c r="JD79" s="86">
        <f t="shared" si="86"/>
        <v>0.26538361702614893</v>
      </c>
      <c r="JE79" s="86">
        <f t="shared" si="86"/>
        <v>0.31294416077936427</v>
      </c>
      <c r="JF79" s="86">
        <f t="shared" si="86"/>
        <v>0.31764299015774156</v>
      </c>
      <c r="JG79" s="86">
        <f t="shared" si="86"/>
        <v>0.27772493775164486</v>
      </c>
      <c r="JH79" s="86">
        <f t="shared" si="86"/>
        <v>0.31772813663943023</v>
      </c>
      <c r="JI79" s="86">
        <f t="shared" si="86"/>
        <v>0.25752763470773493</v>
      </c>
      <c r="JJ79" s="86">
        <f t="shared" si="86"/>
        <v>0.26835446363168974</v>
      </c>
      <c r="JK79" s="86">
        <f t="shared" si="86"/>
        <v>0.28486491122907831</v>
      </c>
      <c r="JL79" s="86">
        <f t="shared" si="86"/>
        <v>0.28926496212694885</v>
      </c>
      <c r="JM79" s="86">
        <f t="shared" si="86"/>
        <v>0.16758270203243711</v>
      </c>
    </row>
    <row r="80" spans="2:273" x14ac:dyDescent="0.25">
      <c r="B80" s="2">
        <v>53</v>
      </c>
      <c r="C80" s="37">
        <v>213.03200000000001</v>
      </c>
      <c r="D80" s="37">
        <v>208.25</v>
      </c>
      <c r="E80" s="37">
        <v>219.84700000000001</v>
      </c>
      <c r="F80" s="37">
        <v>218.28800000000001</v>
      </c>
      <c r="G80" s="37">
        <v>218.559</v>
      </c>
      <c r="H80" s="37">
        <v>214.017</v>
      </c>
      <c r="I80" s="37">
        <v>220.94900000000001</v>
      </c>
      <c r="J80" s="37">
        <v>216.83099999999999</v>
      </c>
      <c r="K80" s="37">
        <v>214.50800000000001</v>
      </c>
      <c r="L80" s="37">
        <v>216.22</v>
      </c>
      <c r="M80" s="37">
        <v>215.017</v>
      </c>
      <c r="N80" s="37">
        <v>213.10300000000001</v>
      </c>
      <c r="O80" s="37">
        <v>220.333</v>
      </c>
      <c r="P80" s="37">
        <v>213.89699999999999</v>
      </c>
      <c r="Q80" s="37">
        <v>183</v>
      </c>
      <c r="S80" s="4">
        <f t="shared" si="88"/>
        <v>210.65499823900902</v>
      </c>
      <c r="T80" s="4">
        <f t="shared" si="88"/>
        <v>197.11141974473472</v>
      </c>
      <c r="U80" s="4">
        <f t="shared" si="88"/>
        <v>215.07928423353442</v>
      </c>
      <c r="V80" s="4">
        <f t="shared" si="88"/>
        <v>212.46765371455933</v>
      </c>
      <c r="W80" s="4">
        <f t="shared" si="88"/>
        <v>212.63611217166311</v>
      </c>
      <c r="X80" s="4">
        <f t="shared" si="88"/>
        <v>204.60628940057217</v>
      </c>
      <c r="Y80" s="4">
        <f t="shared" si="88"/>
        <v>216.77936760699913</v>
      </c>
      <c r="Z80" s="4">
        <f t="shared" si="88"/>
        <v>212.54139527323076</v>
      </c>
      <c r="AA80" s="4">
        <f t="shared" si="88"/>
        <v>207.51793244925582</v>
      </c>
      <c r="AB80" s="4">
        <f t="shared" si="88"/>
        <v>211.914145441047</v>
      </c>
      <c r="AC80" s="4">
        <f t="shared" si="88"/>
        <v>207.17527131469612</v>
      </c>
      <c r="AD80" s="4">
        <f t="shared" si="88"/>
        <v>203.92499514533634</v>
      </c>
      <c r="AE80" s="4">
        <f t="shared" si="88"/>
        <v>216.13977464231428</v>
      </c>
      <c r="AF80" s="4">
        <f t="shared" si="88"/>
        <v>211.16262912018954</v>
      </c>
      <c r="AG80" s="4">
        <f t="shared" si="88"/>
        <v>179.11448361760631</v>
      </c>
      <c r="AI80" s="4">
        <f t="shared" si="89"/>
        <v>2.3770017609909928</v>
      </c>
      <c r="AJ80" s="4">
        <f t="shared" si="89"/>
        <v>11.138580255265282</v>
      </c>
      <c r="AK80" s="4">
        <f t="shared" si="89"/>
        <v>4.7677157664655851</v>
      </c>
      <c r="AL80" s="4">
        <f t="shared" si="89"/>
        <v>5.820346285440678</v>
      </c>
      <c r="AM80" s="4">
        <f t="shared" si="89"/>
        <v>5.9228878283368829</v>
      </c>
      <c r="AN80" s="4">
        <f t="shared" si="89"/>
        <v>9.4107105994278299</v>
      </c>
      <c r="AO80" s="4">
        <f t="shared" si="89"/>
        <v>4.1696323930008816</v>
      </c>
      <c r="AP80" s="4">
        <f t="shared" si="89"/>
        <v>4.2896047267692268</v>
      </c>
      <c r="AQ80" s="4">
        <f t="shared" si="89"/>
        <v>6.9900675507441861</v>
      </c>
      <c r="AR80" s="4">
        <f t="shared" si="89"/>
        <v>4.3058545589530013</v>
      </c>
      <c r="AS80" s="4">
        <f t="shared" si="89"/>
        <v>7.8417286853038775</v>
      </c>
      <c r="AT80" s="4">
        <f t="shared" si="89"/>
        <v>9.1780048546636692</v>
      </c>
      <c r="AU80" s="4">
        <f t="shared" si="89"/>
        <v>4.1932253576857192</v>
      </c>
      <c r="AV80" s="4">
        <f t="shared" si="89"/>
        <v>2.7343708798104558</v>
      </c>
      <c r="AW80" s="4">
        <f t="shared" si="89"/>
        <v>3.8855163823936891</v>
      </c>
      <c r="AY80" s="2">
        <f t="shared" si="80"/>
        <v>102.00887577343956</v>
      </c>
      <c r="AZ80" s="2">
        <f t="shared" si="80"/>
        <v>98.168016644151649</v>
      </c>
      <c r="BA80" s="2">
        <f t="shared" si="80"/>
        <v>97.540496657870079</v>
      </c>
      <c r="BB80" s="2">
        <f t="shared" si="80"/>
        <v>97.178120396273229</v>
      </c>
      <c r="BC80" s="2">
        <f t="shared" si="80"/>
        <v>98.648530623259902</v>
      </c>
      <c r="BD80" s="2">
        <f t="shared" si="80"/>
        <v>98.253788017700998</v>
      </c>
      <c r="BE80" s="2">
        <f t="shared" si="80"/>
        <v>100.08051152061208</v>
      </c>
      <c r="BF80" s="2">
        <f t="shared" si="80"/>
        <v>100.08479345042228</v>
      </c>
      <c r="BG80" s="2">
        <f t="shared" si="80"/>
        <v>101.27069950474142</v>
      </c>
      <c r="BH80" s="2">
        <f t="shared" si="80"/>
        <v>100.87491567631376</v>
      </c>
      <c r="BI80" s="2">
        <f t="shared" si="80"/>
        <v>102.27137650622117</v>
      </c>
      <c r="BJ80" s="2">
        <f t="shared" si="80"/>
        <v>100.93420258023326</v>
      </c>
      <c r="BK80" s="2">
        <f t="shared" si="80"/>
        <v>105.79403468973142</v>
      </c>
      <c r="BL80" s="2">
        <f t="shared" si="80"/>
        <v>104.63043396910284</v>
      </c>
      <c r="BM80" s="2">
        <f t="shared" si="80"/>
        <v>112.83306391874088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106.56128241601927</v>
      </c>
      <c r="DL80" s="2">
        <f t="shared" si="90"/>
        <v>104.50943663967612</v>
      </c>
      <c r="DM80" s="2">
        <f t="shared" si="90"/>
        <v>105.71100142247512</v>
      </c>
      <c r="DN80" s="2">
        <f t="shared" si="90"/>
        <v>102.8904912280702</v>
      </c>
      <c r="DO80" s="2">
        <f t="shared" si="90"/>
        <v>102.8328081081081</v>
      </c>
      <c r="DP80" s="2">
        <f t="shared" si="90"/>
        <v>104.37133997155051</v>
      </c>
      <c r="DQ80" s="2">
        <f t="shared" si="90"/>
        <v>107.18977282913166</v>
      </c>
      <c r="DR80" s="2">
        <f t="shared" si="90"/>
        <v>107.46447451737453</v>
      </c>
      <c r="DS80" s="2">
        <f t="shared" si="90"/>
        <v>109.09396159317214</v>
      </c>
      <c r="DT80" s="2">
        <f t="shared" si="90"/>
        <v>107.96163015647225</v>
      </c>
      <c r="DU80" s="2">
        <f t="shared" si="90"/>
        <v>108.53078899286986</v>
      </c>
      <c r="DV80" s="2">
        <f t="shared" si="90"/>
        <v>108.13689506649503</v>
      </c>
      <c r="DW80" s="2">
        <f t="shared" si="90"/>
        <v>113.59996713458108</v>
      </c>
      <c r="DX80" s="2">
        <f t="shared" si="90"/>
        <v>111.52560138146167</v>
      </c>
      <c r="DY80" s="2">
        <f t="shared" si="90"/>
        <v>113.02186894586893</v>
      </c>
      <c r="EA80" s="2">
        <f t="shared" si="91"/>
        <v>100.4279844167132</v>
      </c>
      <c r="EB80" s="2">
        <f t="shared" si="91"/>
        <v>95.817254703049755</v>
      </c>
      <c r="EC80" s="2">
        <f t="shared" si="91"/>
        <v>94.739568480586996</v>
      </c>
      <c r="ED80" s="2">
        <f t="shared" si="91"/>
        <v>95.211276908790154</v>
      </c>
      <c r="EE80" s="2">
        <f t="shared" si="91"/>
        <v>97.084244249857818</v>
      </c>
      <c r="EF80" s="2">
        <f t="shared" si="91"/>
        <v>95.924427890235634</v>
      </c>
      <c r="EG80" s="2">
        <f t="shared" si="91"/>
        <v>97.433279594868878</v>
      </c>
      <c r="EH80" s="2">
        <f t="shared" si="91"/>
        <v>97.412542120049949</v>
      </c>
      <c r="EI80" s="2">
        <f t="shared" si="91"/>
        <v>98.272017695205918</v>
      </c>
      <c r="EJ80" s="2">
        <f t="shared" si="91"/>
        <v>98.356729253853246</v>
      </c>
      <c r="EK80" s="2">
        <f t="shared" si="91"/>
        <v>99.629738386759371</v>
      </c>
      <c r="EL80" s="2">
        <f t="shared" si="91"/>
        <v>98.122584581089356</v>
      </c>
      <c r="EM80" s="2">
        <f t="shared" si="91"/>
        <v>102.65160210685161</v>
      </c>
      <c r="EN80" s="2">
        <f t="shared" si="91"/>
        <v>101.82792879781421</v>
      </c>
      <c r="EO80" s="2">
        <f t="shared" si="91"/>
        <v>112.73094100923952</v>
      </c>
      <c r="EQ80" s="2">
        <f t="shared" si="92"/>
        <v>97.949146790095583</v>
      </c>
      <c r="ER80" s="2">
        <f t="shared" si="92"/>
        <v>94.654361198393019</v>
      </c>
      <c r="ES80" s="2">
        <f t="shared" si="92"/>
        <v>93.598958472053937</v>
      </c>
      <c r="ET80" s="2">
        <f t="shared" si="92"/>
        <v>94.951275389978633</v>
      </c>
      <c r="EU80" s="2">
        <f t="shared" si="92"/>
        <v>95.057428956024197</v>
      </c>
      <c r="EV80" s="2">
        <f t="shared" si="92"/>
        <v>95.254023380918483</v>
      </c>
      <c r="EW80" s="2">
        <f t="shared" si="92"/>
        <v>97.945183655875937</v>
      </c>
      <c r="EX80" s="2">
        <f t="shared" si="92"/>
        <v>96.244983741421166</v>
      </c>
      <c r="EY80" s="2">
        <f t="shared" si="92"/>
        <v>98.842416238572838</v>
      </c>
      <c r="EZ80" s="2">
        <f t="shared" si="92"/>
        <v>99.059260436252799</v>
      </c>
      <c r="FA80" s="2">
        <f t="shared" si="92"/>
        <v>99.364249853287191</v>
      </c>
      <c r="FB80" s="2">
        <f t="shared" si="92"/>
        <v>98.262446513343733</v>
      </c>
      <c r="FC80" s="2">
        <f t="shared" si="92"/>
        <v>102.20733633388862</v>
      </c>
      <c r="FD80" s="2">
        <f t="shared" si="92"/>
        <v>103.31036954294925</v>
      </c>
      <c r="FE80" s="2">
        <f t="shared" si="92"/>
        <v>111.73650964780539</v>
      </c>
      <c r="FG80" s="2">
        <f t="shared" si="93"/>
        <v>0.74208760133716922</v>
      </c>
      <c r="FH80" s="2">
        <f t="shared" si="93"/>
        <v>0.72949410786477964</v>
      </c>
      <c r="FI80" s="2">
        <f t="shared" si="93"/>
        <v>0.74465624955977305</v>
      </c>
      <c r="FJ80" s="2">
        <f t="shared" si="93"/>
        <v>0.74385919467588224</v>
      </c>
      <c r="FK80" s="2">
        <f t="shared" si="93"/>
        <v>0.72771670955447287</v>
      </c>
      <c r="FL80" s="2">
        <f t="shared" si="93"/>
        <v>0.72419745852824946</v>
      </c>
      <c r="FM80" s="2">
        <f t="shared" si="93"/>
        <v>0.72869895238538762</v>
      </c>
      <c r="FN80" s="2">
        <f t="shared" si="93"/>
        <v>0.73407844150928725</v>
      </c>
      <c r="FO80" s="2">
        <f t="shared" si="93"/>
        <v>0.72293926161715516</v>
      </c>
      <c r="FP80" s="2">
        <f t="shared" si="93"/>
        <v>0.73786745584476165</v>
      </c>
      <c r="FQ80" s="2">
        <f t="shared" si="93"/>
        <v>0.70320581566821894</v>
      </c>
      <c r="FR80" s="2">
        <f t="shared" si="93"/>
        <v>0.71924634054335823</v>
      </c>
      <c r="FS80" s="2">
        <f t="shared" si="93"/>
        <v>0.71295916151849525</v>
      </c>
      <c r="FT80" s="2">
        <f t="shared" si="93"/>
        <v>0.71107575168268988</v>
      </c>
      <c r="FU80" s="2">
        <f t="shared" si="93"/>
        <v>0.64787031929652183</v>
      </c>
      <c r="FW80" s="2">
        <f t="shared" si="82"/>
        <v>3.8818274270004897E-4</v>
      </c>
      <c r="FX80" s="2">
        <f t="shared" si="82"/>
        <v>4.5102003302130862E-4</v>
      </c>
      <c r="FY80" s="2">
        <f t="shared" si="82"/>
        <v>4.8978862003793398E-4</v>
      </c>
      <c r="FZ80" s="2">
        <f t="shared" si="82"/>
        <v>4.4866089375165426E-4</v>
      </c>
      <c r="GA80" s="2">
        <f t="shared" si="82"/>
        <v>4.6946027170441374E-4</v>
      </c>
      <c r="GB80" s="2">
        <f t="shared" si="82"/>
        <v>4.7686455754443485E-4</v>
      </c>
      <c r="GC80" s="2">
        <f t="shared" si="82"/>
        <v>5.5692123689529151E-4</v>
      </c>
      <c r="GD80" s="2">
        <f t="shared" si="82"/>
        <v>6.6309195468994178E-4</v>
      </c>
      <c r="GE80" s="2">
        <f t="shared" si="82"/>
        <v>6.0666779617638087E-4</v>
      </c>
      <c r="GF80" s="2">
        <f t="shared" si="82"/>
        <v>6.1109386857951056E-4</v>
      </c>
      <c r="GG80" s="2">
        <f t="shared" si="82"/>
        <v>5.34617720802266E-4</v>
      </c>
      <c r="GH80" s="2">
        <f t="shared" si="82"/>
        <v>4.5533069805118738E-4</v>
      </c>
      <c r="GI80" s="2">
        <f t="shared" si="82"/>
        <v>4.3958975265293189E-4</v>
      </c>
      <c r="GJ80" s="2">
        <f t="shared" si="82"/>
        <v>4.1310901154417419E-4</v>
      </c>
      <c r="GK80" s="2">
        <f t="shared" si="82"/>
        <v>3.2325200525684422E-4</v>
      </c>
      <c r="GM80" s="86">
        <f t="shared" si="83"/>
        <v>0.37045447915428892</v>
      </c>
      <c r="GN80" s="86">
        <f t="shared" si="83"/>
        <v>0.30416376839711495</v>
      </c>
      <c r="GO80" s="86">
        <f t="shared" si="83"/>
        <v>0.37802204444797366</v>
      </c>
      <c r="GP80" s="86">
        <f t="shared" si="83"/>
        <v>0.36600982118923453</v>
      </c>
      <c r="GQ80" s="86">
        <f t="shared" si="83"/>
        <v>0.3659655776115241</v>
      </c>
      <c r="GR80" s="86">
        <f t="shared" si="83"/>
        <v>0.33270843289134766</v>
      </c>
      <c r="GS80" s="86">
        <f t="shared" si="83"/>
        <v>0.39055708585670335</v>
      </c>
      <c r="GT80" s="86">
        <f t="shared" si="83"/>
        <v>0.39462021343694659</v>
      </c>
      <c r="GU80" s="86">
        <f t="shared" si="83"/>
        <v>0.34879762234852157</v>
      </c>
      <c r="GV80" s="86">
        <f t="shared" si="83"/>
        <v>0.39253043541122706</v>
      </c>
      <c r="GW80" s="86">
        <f t="shared" si="83"/>
        <v>0.33210896536973727</v>
      </c>
      <c r="GX80" s="86">
        <f t="shared" si="83"/>
        <v>0.33899475105058025</v>
      </c>
      <c r="GY80" s="86">
        <f t="shared" si="83"/>
        <v>0.36137723285958057</v>
      </c>
      <c r="GZ80" s="86">
        <f t="shared" si="83"/>
        <v>0.36705021083985356</v>
      </c>
      <c r="HA80" s="86">
        <f t="shared" si="83"/>
        <v>0.23718881048257265</v>
      </c>
      <c r="HC80" s="86">
        <f t="shared" si="73"/>
        <v>1.0127849270663659E-4</v>
      </c>
      <c r="HD80" s="86">
        <f t="shared" si="73"/>
        <v>2.264419710912989E-5</v>
      </c>
      <c r="HE80" s="86">
        <f t="shared" si="73"/>
        <v>3.16795238392237E-5</v>
      </c>
      <c r="HF80" s="86">
        <f t="shared" si="73"/>
        <v>1.4314597297609917E-5</v>
      </c>
      <c r="HG80" s="86">
        <f t="shared" si="87"/>
        <v>1.3880649152256542E-5</v>
      </c>
      <c r="HH80" s="86">
        <f t="shared" si="87"/>
        <v>1.0579654175915337E-5</v>
      </c>
      <c r="HI80" s="86">
        <f t="shared" si="87"/>
        <v>2.3780413476971343E-5</v>
      </c>
      <c r="HJ80" s="86">
        <f t="shared" si="87"/>
        <v>3.7428201748176665E-5</v>
      </c>
      <c r="HK80" s="86">
        <f t="shared" si="87"/>
        <v>2.403418200472587E-5</v>
      </c>
      <c r="HL80" s="86">
        <f t="shared" si="87"/>
        <v>2.596536473258199E-5</v>
      </c>
      <c r="HM80" s="86">
        <f t="shared" si="87"/>
        <v>8.3547462518211798E-6</v>
      </c>
      <c r="HN80" s="86">
        <f t="shared" si="87"/>
        <v>1.1814190748586965E-5</v>
      </c>
      <c r="HO80" s="86">
        <f t="shared" si="87"/>
        <v>1.0327520910725024E-5</v>
      </c>
      <c r="HP80" s="86">
        <f t="shared" si="87"/>
        <v>7.0792906744373163E-6</v>
      </c>
      <c r="HQ80" s="86">
        <f t="shared" si="87"/>
        <v>3.4649743757860399E-8</v>
      </c>
      <c r="HS80" s="86">
        <f t="shared" si="84"/>
        <v>3.5604723322084229E-48</v>
      </c>
      <c r="HT80" s="86">
        <f t="shared" si="84"/>
        <v>3.0067563129735183E-53</v>
      </c>
      <c r="HU80" s="86">
        <f t="shared" si="84"/>
        <v>6.1986009042460926E-55</v>
      </c>
      <c r="HV80" s="86">
        <f t="shared" si="84"/>
        <v>3.4772315946242648E-60</v>
      </c>
      <c r="HW80" s="86">
        <f t="shared" si="84"/>
        <v>1.7338109346264142E-62</v>
      </c>
      <c r="HX80" s="86">
        <f t="shared" si="84"/>
        <v>1.6373343106811766E-63</v>
      </c>
      <c r="HY80" s="86">
        <f t="shared" si="84"/>
        <v>1.1365452792516314E-61</v>
      </c>
      <c r="HZ80" s="86">
        <f t="shared" si="84"/>
        <v>9.5542547029265236E-58</v>
      </c>
      <c r="IA80" s="86">
        <f t="shared" si="84"/>
        <v>4.1837214899256372E-59</v>
      </c>
      <c r="IB80" s="86">
        <f t="shared" si="84"/>
        <v>1.3431768504036295E-59</v>
      </c>
      <c r="IC80" s="86">
        <f t="shared" si="84"/>
        <v>3.8417311787021289E-67</v>
      </c>
      <c r="ID80" s="86">
        <f t="shared" si="84"/>
        <v>2.2836600345965751E-64</v>
      </c>
      <c r="IE80" s="86">
        <f t="shared" si="84"/>
        <v>1.6869697265587776E-65</v>
      </c>
      <c r="IF80" s="86">
        <f t="shared" si="84"/>
        <v>1.4096226266363716E-36</v>
      </c>
      <c r="IG80" s="86">
        <f t="shared" si="84"/>
        <v>3.1904683008154144E-25</v>
      </c>
      <c r="II80" s="86">
        <f t="shared" si="85"/>
        <v>4.1914888954760922E-85</v>
      </c>
      <c r="IJ80" s="86">
        <f t="shared" si="85"/>
        <v>4.8307399417902369E-96</v>
      </c>
      <c r="IK80" s="86">
        <f t="shared" si="85"/>
        <v>1.4955346098271877E-99</v>
      </c>
      <c r="IL80" s="86">
        <f t="shared" si="85"/>
        <v>1.5444058747712251E-109</v>
      </c>
      <c r="IM80" s="86">
        <f t="shared" si="85"/>
        <v>5.5944325744300689E-114</v>
      </c>
      <c r="IN80" s="86">
        <f t="shared" si="85"/>
        <v>2.3513513602875856E-114</v>
      </c>
      <c r="IO80" s="86">
        <f t="shared" si="85"/>
        <v>2.0696967689251873E-111</v>
      </c>
      <c r="IP80" s="86">
        <f t="shared" si="85"/>
        <v>1.1814367032973021E-102</v>
      </c>
      <c r="IQ80" s="86">
        <f t="shared" si="85"/>
        <v>6.9824883292763853E-105</v>
      </c>
      <c r="IR80" s="86">
        <f t="shared" si="85"/>
        <v>8.5713946942437196E-109</v>
      </c>
      <c r="IS80" s="86">
        <f t="shared" si="85"/>
        <v>1.7579082517311473E-122</v>
      </c>
      <c r="IT80" s="86">
        <f t="shared" si="85"/>
        <v>6.1649264411783505E-117</v>
      </c>
      <c r="IU80" s="86">
        <f t="shared" si="85"/>
        <v>1.0591491340052363E-118</v>
      </c>
      <c r="IV80" s="86">
        <f t="shared" si="85"/>
        <v>1.6165458970059061E-123</v>
      </c>
      <c r="IW80" s="86">
        <f t="shared" si="85"/>
        <v>4.5776363323916824E-69</v>
      </c>
      <c r="IY80" s="86">
        <f t="shared" si="86"/>
        <v>0.37055575764699555</v>
      </c>
      <c r="IZ80" s="86">
        <f t="shared" si="86"/>
        <v>0.30418641259422408</v>
      </c>
      <c r="JA80" s="86">
        <f t="shared" si="86"/>
        <v>0.37805372397181286</v>
      </c>
      <c r="JB80" s="86">
        <f t="shared" si="86"/>
        <v>0.36602413578653215</v>
      </c>
      <c r="JC80" s="86">
        <f t="shared" si="86"/>
        <v>0.36597945826067635</v>
      </c>
      <c r="JD80" s="86">
        <f t="shared" si="86"/>
        <v>0.33271901254552355</v>
      </c>
      <c r="JE80" s="86">
        <f t="shared" si="86"/>
        <v>0.39058086627018029</v>
      </c>
      <c r="JF80" s="86">
        <f t="shared" si="86"/>
        <v>0.39465764163869477</v>
      </c>
      <c r="JG80" s="86">
        <f t="shared" si="86"/>
        <v>0.34882165653052633</v>
      </c>
      <c r="JH80" s="86">
        <f t="shared" si="86"/>
        <v>0.39255640077595966</v>
      </c>
      <c r="JI80" s="86">
        <f t="shared" si="86"/>
        <v>0.3321173201159891</v>
      </c>
      <c r="JJ80" s="86">
        <f t="shared" si="86"/>
        <v>0.33900656524132883</v>
      </c>
      <c r="JK80" s="86">
        <f t="shared" si="86"/>
        <v>0.3613875603804913</v>
      </c>
      <c r="JL80" s="86">
        <f t="shared" si="86"/>
        <v>0.36705729013052801</v>
      </c>
      <c r="JM80" s="86">
        <f t="shared" si="86"/>
        <v>0.23718884513231642</v>
      </c>
    </row>
    <row r="81" spans="2:273" x14ac:dyDescent="0.25">
      <c r="B81" s="2">
        <v>54</v>
      </c>
      <c r="C81" s="37">
        <v>218.87100000000001</v>
      </c>
      <c r="D81" s="37">
        <v>217.88300000000001</v>
      </c>
      <c r="E81" s="37">
        <v>224.91499999999999</v>
      </c>
      <c r="F81" s="37">
        <v>225.017</v>
      </c>
      <c r="G81" s="37">
        <v>223.661</v>
      </c>
      <c r="H81" s="37">
        <v>221.78</v>
      </c>
      <c r="I81" s="37">
        <v>227.42400000000001</v>
      </c>
      <c r="J81" s="37">
        <v>223.47499999999999</v>
      </c>
      <c r="K81" s="37">
        <v>222.136</v>
      </c>
      <c r="L81" s="37">
        <v>221.678</v>
      </c>
      <c r="M81" s="37">
        <v>224.345</v>
      </c>
      <c r="N81" s="37">
        <v>220.91399999999999</v>
      </c>
      <c r="O81" s="37">
        <v>225.86</v>
      </c>
      <c r="P81" s="37">
        <v>220.91399999999999</v>
      </c>
      <c r="Q81" s="37">
        <v>195.75399999999999</v>
      </c>
      <c r="S81" s="4">
        <f t="shared" si="88"/>
        <v>220.75410634305254</v>
      </c>
      <c r="T81" s="4">
        <f t="shared" si="88"/>
        <v>210.54677361626844</v>
      </c>
      <c r="U81" s="4">
        <f t="shared" si="88"/>
        <v>227.29887272139774</v>
      </c>
      <c r="V81" s="4">
        <f t="shared" si="88"/>
        <v>225.12370889554941</v>
      </c>
      <c r="W81" s="4">
        <f t="shared" si="88"/>
        <v>226.06886977309588</v>
      </c>
      <c r="X81" s="4">
        <f t="shared" si="88"/>
        <v>218.5850549247634</v>
      </c>
      <c r="Y81" s="4">
        <f t="shared" si="88"/>
        <v>229.72370729423668</v>
      </c>
      <c r="Z81" s="4">
        <f t="shared" si="88"/>
        <v>225.09763360822109</v>
      </c>
      <c r="AA81" s="4">
        <f t="shared" si="88"/>
        <v>220.97717530710133</v>
      </c>
      <c r="AB81" s="4">
        <f t="shared" si="88"/>
        <v>223.76053548698019</v>
      </c>
      <c r="AC81" s="4">
        <f t="shared" si="88"/>
        <v>222.52865310801693</v>
      </c>
      <c r="AD81" s="4">
        <f t="shared" si="88"/>
        <v>217.98119329254266</v>
      </c>
      <c r="AE81" s="4">
        <f t="shared" si="88"/>
        <v>229.46295120274124</v>
      </c>
      <c r="AF81" s="4">
        <f t="shared" si="88"/>
        <v>223.41082441885561</v>
      </c>
      <c r="AG81" s="4">
        <f t="shared" si="88"/>
        <v>194.30298326907942</v>
      </c>
      <c r="AI81" s="4">
        <f t="shared" si="89"/>
        <v>-1.8831063430525319</v>
      </c>
      <c r="AJ81" s="4">
        <f t="shared" si="89"/>
        <v>7.3362263837315709</v>
      </c>
      <c r="AK81" s="4">
        <f t="shared" si="89"/>
        <v>-2.3838727213977506</v>
      </c>
      <c r="AL81" s="4">
        <f t="shared" si="89"/>
        <v>-0.10670889554941709</v>
      </c>
      <c r="AM81" s="4">
        <f t="shared" si="89"/>
        <v>-2.4078697730958822</v>
      </c>
      <c r="AN81" s="4">
        <f t="shared" si="89"/>
        <v>3.1949450752366033</v>
      </c>
      <c r="AO81" s="4">
        <f t="shared" si="89"/>
        <v>-2.2997072942366685</v>
      </c>
      <c r="AP81" s="4">
        <f t="shared" si="89"/>
        <v>-1.6226336082210935</v>
      </c>
      <c r="AQ81" s="4">
        <f t="shared" si="89"/>
        <v>1.1588246928986621</v>
      </c>
      <c r="AR81" s="4">
        <f t="shared" si="89"/>
        <v>-2.0825354869801913</v>
      </c>
      <c r="AS81" s="4">
        <f t="shared" si="89"/>
        <v>1.8163468919830734</v>
      </c>
      <c r="AT81" s="4">
        <f t="shared" si="89"/>
        <v>2.9328067074573312</v>
      </c>
      <c r="AU81" s="4">
        <f t="shared" si="89"/>
        <v>-3.6029512027412238</v>
      </c>
      <c r="AV81" s="4">
        <f t="shared" si="89"/>
        <v>-2.4968244188556241</v>
      </c>
      <c r="AW81" s="4">
        <f t="shared" si="89"/>
        <v>1.4510167309205713</v>
      </c>
      <c r="AY81" s="2">
        <f t="shared" si="80"/>
        <v>101.80759918273766</v>
      </c>
      <c r="AZ81" s="2">
        <f t="shared" si="80"/>
        <v>97.9355992458174</v>
      </c>
      <c r="BA81" s="2">
        <f t="shared" si="80"/>
        <v>97.296209224988885</v>
      </c>
      <c r="BB81" s="2">
        <f t="shared" si="80"/>
        <v>96.978166320821202</v>
      </c>
      <c r="BC81" s="2">
        <f t="shared" si="80"/>
        <v>98.453370336703216</v>
      </c>
      <c r="BD81" s="2">
        <f t="shared" si="80"/>
        <v>98.050535145984654</v>
      </c>
      <c r="BE81" s="2">
        <f t="shared" si="80"/>
        <v>99.87643746714096</v>
      </c>
      <c r="BF81" s="2">
        <f t="shared" si="80"/>
        <v>99.875258193533</v>
      </c>
      <c r="BG81" s="2">
        <f t="shared" si="80"/>
        <v>101.052457389544</v>
      </c>
      <c r="BH81" s="2">
        <f t="shared" si="80"/>
        <v>100.65624261428925</v>
      </c>
      <c r="BI81" s="2">
        <f t="shared" si="80"/>
        <v>102.04078924682267</v>
      </c>
      <c r="BJ81" s="2">
        <f t="shared" si="80"/>
        <v>100.7138920357407</v>
      </c>
      <c r="BK81" s="2">
        <f t="shared" si="80"/>
        <v>105.5593840276314</v>
      </c>
      <c r="BL81" s="2">
        <f t="shared" si="80"/>
        <v>104.43659399992688</v>
      </c>
      <c r="BM81" s="2">
        <f t="shared" si="80"/>
        <v>112.74790489441307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106.67299146514937</v>
      </c>
      <c r="DL81" s="2">
        <f t="shared" si="90"/>
        <v>104.61842591093119</v>
      </c>
      <c r="DM81" s="2">
        <f t="shared" si="90"/>
        <v>105.87429302987199</v>
      </c>
      <c r="DN81" s="2">
        <f t="shared" si="90"/>
        <v>102.97904183535765</v>
      </c>
      <c r="DO81" s="2">
        <f t="shared" si="90"/>
        <v>102.91999369369368</v>
      </c>
      <c r="DP81" s="2">
        <f t="shared" si="90"/>
        <v>104.49060715979138</v>
      </c>
      <c r="DQ81" s="2">
        <f t="shared" si="90"/>
        <v>107.35264873949581</v>
      </c>
      <c r="DR81" s="2">
        <f t="shared" si="90"/>
        <v>107.64693410553411</v>
      </c>
      <c r="DS81" s="2">
        <f t="shared" si="90"/>
        <v>109.28607396870557</v>
      </c>
      <c r="DT81" s="2">
        <f t="shared" si="90"/>
        <v>108.10429800853484</v>
      </c>
      <c r="DU81" s="2">
        <f t="shared" si="90"/>
        <v>108.66098250891264</v>
      </c>
      <c r="DV81" s="2">
        <f t="shared" si="90"/>
        <v>108.30607949377946</v>
      </c>
      <c r="DW81" s="2">
        <f t="shared" si="90"/>
        <v>113.8549647950089</v>
      </c>
      <c r="DX81" s="2">
        <f t="shared" si="90"/>
        <v>111.71835204991086</v>
      </c>
      <c r="DY81" s="2">
        <f t="shared" si="90"/>
        <v>113.15252584452584</v>
      </c>
      <c r="EA81" s="2">
        <f t="shared" si="91"/>
        <v>100.26677897808403</v>
      </c>
      <c r="EB81" s="2">
        <f t="shared" si="91"/>
        <v>95.676317431781698</v>
      </c>
      <c r="EC81" s="2">
        <f t="shared" si="91"/>
        <v>94.614372114796709</v>
      </c>
      <c r="ED81" s="2">
        <f t="shared" si="91"/>
        <v>95.093802635015521</v>
      </c>
      <c r="EE81" s="2">
        <f t="shared" si="91"/>
        <v>96.930552262003005</v>
      </c>
      <c r="EF81" s="2">
        <f t="shared" si="91"/>
        <v>95.814172521995928</v>
      </c>
      <c r="EG81" s="2">
        <f t="shared" si="91"/>
        <v>97.33748352062274</v>
      </c>
      <c r="EH81" s="2">
        <f t="shared" si="91"/>
        <v>97.308770368801291</v>
      </c>
      <c r="EI81" s="2">
        <f t="shared" si="91"/>
        <v>98.174135507340509</v>
      </c>
      <c r="EJ81" s="2">
        <f t="shared" si="91"/>
        <v>98.242478360722686</v>
      </c>
      <c r="EK81" s="2">
        <f t="shared" si="91"/>
        <v>99.492742247585056</v>
      </c>
      <c r="EL81" s="2">
        <f t="shared" si="91"/>
        <v>98.010994621004386</v>
      </c>
      <c r="EM81" s="2">
        <f t="shared" si="91"/>
        <v>102.51369891755419</v>
      </c>
      <c r="EN81" s="2">
        <f t="shared" si="91"/>
        <v>101.73730601092896</v>
      </c>
      <c r="EO81" s="2">
        <f t="shared" si="91"/>
        <v>112.5478525230988</v>
      </c>
      <c r="EQ81" s="2">
        <f t="shared" si="92"/>
        <v>97.84186221871002</v>
      </c>
      <c r="ER81" s="2">
        <f t="shared" si="92"/>
        <v>94.538356577070161</v>
      </c>
      <c r="ES81" s="2">
        <f t="shared" si="92"/>
        <v>93.499259963672586</v>
      </c>
      <c r="ET81" s="2">
        <f t="shared" si="92"/>
        <v>94.83921764695134</v>
      </c>
      <c r="EU81" s="2">
        <f t="shared" si="92"/>
        <v>94.949091764064036</v>
      </c>
      <c r="EV81" s="2">
        <f t="shared" si="92"/>
        <v>95.157929135094392</v>
      </c>
      <c r="EW81" s="2">
        <f t="shared" si="92"/>
        <v>97.837267681956646</v>
      </c>
      <c r="EX81" s="2">
        <f t="shared" si="92"/>
        <v>96.168718680133068</v>
      </c>
      <c r="EY81" s="2">
        <f t="shared" si="92"/>
        <v>98.731852070062217</v>
      </c>
      <c r="EZ81" s="2">
        <f t="shared" si="92"/>
        <v>98.927605227962246</v>
      </c>
      <c r="FA81" s="2">
        <f t="shared" si="92"/>
        <v>99.231345247065619</v>
      </c>
      <c r="FB81" s="2">
        <f t="shared" si="92"/>
        <v>98.147748271427957</v>
      </c>
      <c r="FC81" s="2">
        <f t="shared" si="92"/>
        <v>102.07912307969136</v>
      </c>
      <c r="FD81" s="2">
        <f t="shared" si="92"/>
        <v>103.18733559437466</v>
      </c>
      <c r="FE81" s="2">
        <f t="shared" si="92"/>
        <v>111.57407395044346</v>
      </c>
      <c r="FG81" s="2">
        <f t="shared" si="93"/>
        <v>0.75931920835844546</v>
      </c>
      <c r="FH81" s="2">
        <f t="shared" si="93"/>
        <v>0.7472805709376934</v>
      </c>
      <c r="FI81" s="2">
        <f t="shared" si="93"/>
        <v>0.76177133349414095</v>
      </c>
      <c r="FJ81" s="2">
        <f t="shared" si="93"/>
        <v>0.76101055721995214</v>
      </c>
      <c r="FK81" s="2">
        <f t="shared" si="93"/>
        <v>0.74557928172015264</v>
      </c>
      <c r="FL81" s="2">
        <f t="shared" si="93"/>
        <v>0.74220911784631727</v>
      </c>
      <c r="FM81" s="2">
        <f t="shared" si="93"/>
        <v>0.74651953180588582</v>
      </c>
      <c r="FN81" s="2">
        <f t="shared" si="93"/>
        <v>0.75166608599369911</v>
      </c>
      <c r="FO81" s="2">
        <f t="shared" si="93"/>
        <v>0.74100370318152431</v>
      </c>
      <c r="FP81" s="2">
        <f t="shared" si="93"/>
        <v>0.7552880404629001</v>
      </c>
      <c r="FQ81" s="2">
        <f t="shared" si="93"/>
        <v>0.72206223345439102</v>
      </c>
      <c r="FR81" s="2">
        <f t="shared" si="93"/>
        <v>0.73746412239586734</v>
      </c>
      <c r="FS81" s="2">
        <f t="shared" si="93"/>
        <v>0.73143257552453833</v>
      </c>
      <c r="FT81" s="2">
        <f t="shared" si="93"/>
        <v>0.72962441091341479</v>
      </c>
      <c r="FU81" s="2">
        <f t="shared" si="93"/>
        <v>0.66858550173384457</v>
      </c>
      <c r="FW81" s="2">
        <f t="shared" si="82"/>
        <v>4.2561797359824373E-4</v>
      </c>
      <c r="FX81" s="2">
        <f t="shared" si="82"/>
        <v>4.9451211422970025E-4</v>
      </c>
      <c r="FY81" s="2">
        <f t="shared" si="82"/>
        <v>5.3701716642306195E-4</v>
      </c>
      <c r="FZ81" s="2">
        <f t="shared" si="82"/>
        <v>4.9192559397263685E-4</v>
      </c>
      <c r="GA81" s="2">
        <f t="shared" si="82"/>
        <v>5.1472963839445656E-4</v>
      </c>
      <c r="GB81" s="2">
        <f t="shared" si="82"/>
        <v>5.228475351974918E-4</v>
      </c>
      <c r="GC81" s="2">
        <f t="shared" si="82"/>
        <v>6.1061918419418417E-4</v>
      </c>
      <c r="GD81" s="2">
        <f t="shared" si="82"/>
        <v>7.2701936008025736E-4</v>
      </c>
      <c r="GE81" s="2">
        <f t="shared" si="82"/>
        <v>6.6515907890598571E-4</v>
      </c>
      <c r="GF81" s="2">
        <f t="shared" si="82"/>
        <v>6.7001160066342273E-4</v>
      </c>
      <c r="GG81" s="2">
        <f t="shared" si="82"/>
        <v>5.8616644027998288E-4</v>
      </c>
      <c r="GH81" s="2">
        <f t="shared" si="82"/>
        <v>4.9923825116881865E-4</v>
      </c>
      <c r="GI81" s="2">
        <f t="shared" si="82"/>
        <v>4.8198013785597112E-4</v>
      </c>
      <c r="GJ81" s="2">
        <f t="shared" si="82"/>
        <v>4.5294697112842293E-4</v>
      </c>
      <c r="GK81" s="2">
        <f t="shared" si="82"/>
        <v>3.5442772216770919E-4</v>
      </c>
      <c r="GM81" s="86">
        <f t="shared" si="83"/>
        <v>0.43912609680785242</v>
      </c>
      <c r="GN81" s="86">
        <f t="shared" si="83"/>
        <v>0.37233734080854836</v>
      </c>
      <c r="GO81" s="86">
        <f t="shared" si="83"/>
        <v>0.45243234367722918</v>
      </c>
      <c r="GP81" s="86">
        <f t="shared" si="83"/>
        <v>0.4395433870056672</v>
      </c>
      <c r="GQ81" s="86">
        <f t="shared" si="83"/>
        <v>0.44566840663423074</v>
      </c>
      <c r="GR81" s="86">
        <f t="shared" si="83"/>
        <v>0.40845151509545141</v>
      </c>
      <c r="GS81" s="86">
        <f t="shared" si="83"/>
        <v>0.47437808982321339</v>
      </c>
      <c r="GT81" s="86">
        <f t="shared" si="83"/>
        <v>0.47872359285713395</v>
      </c>
      <c r="GU81" s="86">
        <f t="shared" si="83"/>
        <v>0.42786718740918189</v>
      </c>
      <c r="GV81" s="86">
        <f t="shared" si="83"/>
        <v>0.47323644876548054</v>
      </c>
      <c r="GW81" s="86">
        <f t="shared" si="83"/>
        <v>0.41722345022651613</v>
      </c>
      <c r="GX81" s="86">
        <f t="shared" si="83"/>
        <v>0.41943090402524474</v>
      </c>
      <c r="GY81" s="86">
        <f t="shared" si="83"/>
        <v>0.44424848341484258</v>
      </c>
      <c r="GZ81" s="86">
        <f t="shared" si="83"/>
        <v>0.44981619508626841</v>
      </c>
      <c r="HA81" s="86">
        <f t="shared" si="83"/>
        <v>0.32305618295274263</v>
      </c>
      <c r="HC81" s="86">
        <f t="shared" si="73"/>
        <v>1.8103929567045237E-4</v>
      </c>
      <c r="HD81" s="86">
        <f t="shared" si="73"/>
        <v>4.4732651859571805E-5</v>
      </c>
      <c r="HE81" s="86">
        <f t="shared" si="73"/>
        <v>6.3090597207212496E-5</v>
      </c>
      <c r="HF81" s="86">
        <f t="shared" si="73"/>
        <v>3.0087849076392398E-5</v>
      </c>
      <c r="HG81" s="86">
        <f t="shared" si="87"/>
        <v>2.9777262193073523E-5</v>
      </c>
      <c r="HH81" s="86">
        <f t="shared" si="87"/>
        <v>2.2981586595568793E-5</v>
      </c>
      <c r="HI81" s="86">
        <f t="shared" si="87"/>
        <v>5.0431902287656041E-5</v>
      </c>
      <c r="HJ81" s="86">
        <f t="shared" si="87"/>
        <v>7.7033763015602923E-5</v>
      </c>
      <c r="HK81" s="86">
        <f t="shared" si="87"/>
        <v>5.023847734827178E-5</v>
      </c>
      <c r="HL81" s="86">
        <f t="shared" si="87"/>
        <v>5.4900965131748378E-5</v>
      </c>
      <c r="HM81" s="86">
        <f t="shared" si="87"/>
        <v>1.9036822194544454E-5</v>
      </c>
      <c r="HN81" s="86">
        <f t="shared" si="87"/>
        <v>2.5666175084164287E-5</v>
      </c>
      <c r="HO81" s="86">
        <f t="shared" si="87"/>
        <v>2.259769283189492E-5</v>
      </c>
      <c r="HP81" s="86">
        <f t="shared" si="87"/>
        <v>1.5973008789881218E-5</v>
      </c>
      <c r="HQ81" s="86">
        <f t="shared" si="87"/>
        <v>1.1401296925506173E-7</v>
      </c>
      <c r="HS81" s="86">
        <f t="shared" si="84"/>
        <v>1.2926099773002831E-46</v>
      </c>
      <c r="HT81" s="86">
        <f t="shared" si="84"/>
        <v>1.8139222444506029E-51</v>
      </c>
      <c r="HU81" s="86">
        <f t="shared" si="84"/>
        <v>4.5150814192314255E-53</v>
      </c>
      <c r="HV81" s="86">
        <f t="shared" si="84"/>
        <v>3.6899544876021106E-58</v>
      </c>
      <c r="HW81" s="86">
        <f t="shared" si="84"/>
        <v>2.2835159120107161E-60</v>
      </c>
      <c r="HX81" s="86">
        <f t="shared" si="84"/>
        <v>2.2882517732971826E-61</v>
      </c>
      <c r="HY81" s="86">
        <f t="shared" si="84"/>
        <v>1.5270106616980652E-59</v>
      </c>
      <c r="HZ81" s="86">
        <f t="shared" si="84"/>
        <v>1.0018224481963873E-55</v>
      </c>
      <c r="IA81" s="86">
        <f t="shared" si="84"/>
        <v>4.6160267582858638E-57</v>
      </c>
      <c r="IB81" s="86">
        <f t="shared" si="84"/>
        <v>1.6592937202251268E-57</v>
      </c>
      <c r="IC81" s="86">
        <f t="shared" si="84"/>
        <v>8.0233844864475038E-65</v>
      </c>
      <c r="ID81" s="86">
        <f t="shared" si="84"/>
        <v>3.3907102089909873E-62</v>
      </c>
      <c r="IE81" s="86">
        <f t="shared" si="84"/>
        <v>2.6607688022282348E-63</v>
      </c>
      <c r="IF81" s="86">
        <f t="shared" si="84"/>
        <v>2.0904903541655212E-35</v>
      </c>
      <c r="IG81" s="86">
        <f t="shared" si="84"/>
        <v>1.8567239432596318E-24</v>
      </c>
      <c r="II81" s="86">
        <f t="shared" si="85"/>
        <v>3.6518577356463552E-83</v>
      </c>
      <c r="IJ81" s="86">
        <f t="shared" si="85"/>
        <v>8.3386909337565649E-94</v>
      </c>
      <c r="IK81" s="86">
        <f t="shared" si="85"/>
        <v>3.3118471489394813E-97</v>
      </c>
      <c r="IL81" s="86">
        <f t="shared" si="85"/>
        <v>5.5487929159647986E-107</v>
      </c>
      <c r="IM81" s="86">
        <f t="shared" si="85"/>
        <v>2.6553331170124632E-111</v>
      </c>
      <c r="IN81" s="86">
        <f t="shared" si="85"/>
        <v>1.1537758712171545E-111</v>
      </c>
      <c r="IO81" s="86">
        <f t="shared" si="85"/>
        <v>9.7795948835521501E-109</v>
      </c>
      <c r="IP81" s="86">
        <f t="shared" si="85"/>
        <v>3.9052415608542245E-100</v>
      </c>
      <c r="IQ81" s="86">
        <f t="shared" si="85"/>
        <v>2.4441491000847509E-102</v>
      </c>
      <c r="IR81" s="86">
        <f t="shared" si="85"/>
        <v>3.76885099208765E-106</v>
      </c>
      <c r="IS81" s="86">
        <f t="shared" si="85"/>
        <v>1.4911704726588768E-119</v>
      </c>
      <c r="IT81" s="86">
        <f t="shared" si="85"/>
        <v>3.3571980034814506E-114</v>
      </c>
      <c r="IU81" s="86">
        <f t="shared" si="85"/>
        <v>6.1710098957918215E-116</v>
      </c>
      <c r="IV81" s="86">
        <f t="shared" si="85"/>
        <v>1.1615795531017507E-120</v>
      </c>
      <c r="IW81" s="86">
        <f t="shared" si="85"/>
        <v>1.5573408526350056E-67</v>
      </c>
      <c r="IY81" s="86">
        <f t="shared" si="86"/>
        <v>0.43930713610352284</v>
      </c>
      <c r="IZ81" s="86">
        <f t="shared" si="86"/>
        <v>0.37238207346040791</v>
      </c>
      <c r="JA81" s="86">
        <f t="shared" si="86"/>
        <v>0.45249543427443639</v>
      </c>
      <c r="JB81" s="86">
        <f t="shared" si="86"/>
        <v>0.43957347485474357</v>
      </c>
      <c r="JC81" s="86">
        <f t="shared" si="86"/>
        <v>0.44569818389642379</v>
      </c>
      <c r="JD81" s="86">
        <f t="shared" si="86"/>
        <v>0.40847449668204699</v>
      </c>
      <c r="JE81" s="86">
        <f t="shared" si="86"/>
        <v>0.47442852172550104</v>
      </c>
      <c r="JF81" s="86">
        <f t="shared" si="86"/>
        <v>0.47880062662014955</v>
      </c>
      <c r="JG81" s="86">
        <f t="shared" si="86"/>
        <v>0.42791742588653015</v>
      </c>
      <c r="JH81" s="86">
        <f t="shared" si="86"/>
        <v>0.47329134973061227</v>
      </c>
      <c r="JI81" s="86">
        <f t="shared" si="86"/>
        <v>0.4172424870487107</v>
      </c>
      <c r="JJ81" s="86">
        <f t="shared" si="86"/>
        <v>0.41945657020032889</v>
      </c>
      <c r="JK81" s="86">
        <f t="shared" si="86"/>
        <v>0.44427108110767449</v>
      </c>
      <c r="JL81" s="86">
        <f t="shared" si="86"/>
        <v>0.44983216809505827</v>
      </c>
      <c r="JM81" s="86">
        <f t="shared" si="86"/>
        <v>0.32305629696571186</v>
      </c>
    </row>
    <row r="82" spans="2:273" x14ac:dyDescent="0.25">
      <c r="B82" s="2">
        <v>55</v>
      </c>
      <c r="C82" s="37">
        <v>219.69399999999999</v>
      </c>
      <c r="D82" s="37">
        <v>223.75</v>
      </c>
      <c r="E82" s="37">
        <v>227.27099999999999</v>
      </c>
      <c r="F82" s="37">
        <v>228.559</v>
      </c>
      <c r="G82" s="37">
        <v>227.42400000000001</v>
      </c>
      <c r="H82" s="37">
        <v>226.47499999999999</v>
      </c>
      <c r="I82" s="37">
        <v>228.42400000000001</v>
      </c>
      <c r="J82" s="37">
        <v>226.18600000000001</v>
      </c>
      <c r="K82" s="37">
        <v>225.542</v>
      </c>
      <c r="L82" s="37">
        <v>224.30500000000001</v>
      </c>
      <c r="M82" s="37">
        <v>229.37899999999999</v>
      </c>
      <c r="N82" s="37">
        <v>226.96600000000001</v>
      </c>
      <c r="O82" s="37">
        <v>229.57900000000001</v>
      </c>
      <c r="P82" s="37">
        <v>222.517</v>
      </c>
      <c r="Q82" s="37">
        <v>204.47399999999999</v>
      </c>
      <c r="S82" s="4">
        <f t="shared" si="88"/>
        <v>226.90431946870018</v>
      </c>
      <c r="T82" s="4">
        <f t="shared" si="88"/>
        <v>222.96629843701376</v>
      </c>
      <c r="U82" s="4">
        <f t="shared" si="88"/>
        <v>235.87518910643476</v>
      </c>
      <c r="V82" s="4">
        <f t="shared" si="88"/>
        <v>234.70488787705651</v>
      </c>
      <c r="W82" s="4">
        <f t="shared" si="88"/>
        <v>235.6521075102925</v>
      </c>
      <c r="X82" s="4">
        <f t="shared" si="88"/>
        <v>230.20628482983622</v>
      </c>
      <c r="Y82" s="4">
        <f t="shared" si="88"/>
        <v>237.88709905916852</v>
      </c>
      <c r="Z82" s="4">
        <f t="shared" si="88"/>
        <v>233.67907386096849</v>
      </c>
      <c r="AA82" s="4">
        <f t="shared" si="88"/>
        <v>231.35917549194585</v>
      </c>
      <c r="AB82" s="4">
        <f t="shared" si="88"/>
        <v>231.61624753547409</v>
      </c>
      <c r="AC82" s="4">
        <f t="shared" si="88"/>
        <v>234.67120139332619</v>
      </c>
      <c r="AD82" s="4">
        <f t="shared" si="88"/>
        <v>229.86985522254022</v>
      </c>
      <c r="AE82" s="4">
        <f t="shared" si="88"/>
        <v>237.85992407809627</v>
      </c>
      <c r="AF82" s="4">
        <f t="shared" si="88"/>
        <v>230.2736443611451</v>
      </c>
      <c r="AG82" s="4">
        <f t="shared" si="88"/>
        <v>207.61876188898435</v>
      </c>
      <c r="AI82" s="4">
        <f t="shared" si="89"/>
        <v>-7.2103194687001917</v>
      </c>
      <c r="AJ82" s="4">
        <f t="shared" si="89"/>
        <v>0.78370156298623783</v>
      </c>
      <c r="AK82" s="4">
        <f t="shared" si="89"/>
        <v>-8.6041891064347737</v>
      </c>
      <c r="AL82" s="4">
        <f t="shared" si="89"/>
        <v>-6.1458878770565093</v>
      </c>
      <c r="AM82" s="4">
        <f t="shared" si="89"/>
        <v>-8.2281075102924888</v>
      </c>
      <c r="AN82" s="4">
        <f t="shared" si="89"/>
        <v>-3.7312848298362269</v>
      </c>
      <c r="AO82" s="4">
        <f t="shared" si="89"/>
        <v>-9.4630990591685133</v>
      </c>
      <c r="AP82" s="4">
        <f t="shared" si="89"/>
        <v>-7.4930738609684795</v>
      </c>
      <c r="AQ82" s="4">
        <f t="shared" si="89"/>
        <v>-5.8171754919458465</v>
      </c>
      <c r="AR82" s="4">
        <f t="shared" si="89"/>
        <v>-7.3112475354740809</v>
      </c>
      <c r="AS82" s="4">
        <f t="shared" si="89"/>
        <v>-5.2922013933261951</v>
      </c>
      <c r="AT82" s="4">
        <f t="shared" si="89"/>
        <v>-2.9038552225402157</v>
      </c>
      <c r="AU82" s="4">
        <f t="shared" si="89"/>
        <v>-8.2809240780962625</v>
      </c>
      <c r="AV82" s="4">
        <f t="shared" si="89"/>
        <v>-7.7566443611451064</v>
      </c>
      <c r="AW82" s="4">
        <f t="shared" si="89"/>
        <v>-3.1447618889843625</v>
      </c>
      <c r="AY82" s="2">
        <f t="shared" si="80"/>
        <v>101.60227837326546</v>
      </c>
      <c r="AZ82" s="2">
        <f t="shared" si="80"/>
        <v>97.701565133593377</v>
      </c>
      <c r="BA82" s="2">
        <f t="shared" si="80"/>
        <v>97.05134424398625</v>
      </c>
      <c r="BB82" s="2">
        <f t="shared" si="80"/>
        <v>96.777655677528102</v>
      </c>
      <c r="BC82" s="2">
        <f t="shared" si="80"/>
        <v>98.254520015230042</v>
      </c>
      <c r="BD82" s="2">
        <f t="shared" si="80"/>
        <v>97.846008545202537</v>
      </c>
      <c r="BE82" s="2">
        <f t="shared" si="80"/>
        <v>99.671269098434905</v>
      </c>
      <c r="BF82" s="2">
        <f t="shared" si="80"/>
        <v>99.664111726451111</v>
      </c>
      <c r="BG82" s="2">
        <f t="shared" si="80"/>
        <v>100.832678858878</v>
      </c>
      <c r="BH82" s="2">
        <f t="shared" si="80"/>
        <v>100.43671336265537</v>
      </c>
      <c r="BI82" s="2">
        <f t="shared" si="80"/>
        <v>101.80725166672933</v>
      </c>
      <c r="BJ82" s="2">
        <f t="shared" si="80"/>
        <v>100.49159334037303</v>
      </c>
      <c r="BK82" s="2">
        <f t="shared" si="80"/>
        <v>105.31925810682789</v>
      </c>
      <c r="BL82" s="2">
        <f t="shared" si="80"/>
        <v>104.24012548950041</v>
      </c>
      <c r="BM82" s="2">
        <f t="shared" si="80"/>
        <v>112.65032708942499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106.78470051427948</v>
      </c>
      <c r="DL82" s="2">
        <f t="shared" si="90"/>
        <v>104.72741518218625</v>
      </c>
      <c r="DM82" s="2">
        <f t="shared" si="90"/>
        <v>106.03758463726886</v>
      </c>
      <c r="DN82" s="2">
        <f t="shared" si="90"/>
        <v>103.06759244264511</v>
      </c>
      <c r="DO82" s="2">
        <f t="shared" si="90"/>
        <v>103.00717927927927</v>
      </c>
      <c r="DP82" s="2">
        <f t="shared" si="90"/>
        <v>104.60987434803226</v>
      </c>
      <c r="DQ82" s="2">
        <f t="shared" si="90"/>
        <v>107.51552464985994</v>
      </c>
      <c r="DR82" s="2">
        <f t="shared" si="90"/>
        <v>107.8293936936937</v>
      </c>
      <c r="DS82" s="2">
        <f t="shared" si="90"/>
        <v>109.47818634423899</v>
      </c>
      <c r="DT82" s="2">
        <f t="shared" si="90"/>
        <v>108.24696586059743</v>
      </c>
      <c r="DU82" s="2">
        <f t="shared" si="90"/>
        <v>108.79117602495542</v>
      </c>
      <c r="DV82" s="2">
        <f t="shared" si="90"/>
        <v>108.47526392106388</v>
      </c>
      <c r="DW82" s="2">
        <f t="shared" si="90"/>
        <v>114.1099624554367</v>
      </c>
      <c r="DX82" s="2">
        <f t="shared" si="90"/>
        <v>111.91110271836007</v>
      </c>
      <c r="DY82" s="2">
        <f t="shared" si="90"/>
        <v>113.28318274318273</v>
      </c>
      <c r="EA82" s="2">
        <f t="shared" si="91"/>
        <v>100.10557353945487</v>
      </c>
      <c r="EB82" s="2">
        <f t="shared" si="91"/>
        <v>95.53538016051364</v>
      </c>
      <c r="EC82" s="2">
        <f t="shared" si="91"/>
        <v>94.489175749006435</v>
      </c>
      <c r="ED82" s="2">
        <f t="shared" si="91"/>
        <v>94.976328361240888</v>
      </c>
      <c r="EE82" s="2">
        <f t="shared" si="91"/>
        <v>96.776860274148206</v>
      </c>
      <c r="EF82" s="2">
        <f t="shared" si="91"/>
        <v>95.703917153756223</v>
      </c>
      <c r="EG82" s="2">
        <f t="shared" si="91"/>
        <v>97.241687446376616</v>
      </c>
      <c r="EH82" s="2">
        <f t="shared" si="91"/>
        <v>97.204998617552633</v>
      </c>
      <c r="EI82" s="2">
        <f t="shared" si="91"/>
        <v>98.076253319475114</v>
      </c>
      <c r="EJ82" s="2">
        <f t="shared" si="91"/>
        <v>98.12822746759214</v>
      </c>
      <c r="EK82" s="2">
        <f t="shared" si="91"/>
        <v>99.355746108410756</v>
      </c>
      <c r="EL82" s="2">
        <f t="shared" si="91"/>
        <v>97.89940466091943</v>
      </c>
      <c r="EM82" s="2">
        <f t="shared" si="91"/>
        <v>102.37579572825676</v>
      </c>
      <c r="EN82" s="2">
        <f t="shared" si="91"/>
        <v>101.64668322404371</v>
      </c>
      <c r="EO82" s="2">
        <f t="shared" si="91"/>
        <v>112.36476403695806</v>
      </c>
      <c r="EQ82" s="2">
        <f t="shared" si="92"/>
        <v>97.734577647324457</v>
      </c>
      <c r="ER82" s="2">
        <f t="shared" si="92"/>
        <v>94.422351955747317</v>
      </c>
      <c r="ES82" s="2">
        <f t="shared" si="92"/>
        <v>93.399561455291249</v>
      </c>
      <c r="ET82" s="2">
        <f t="shared" si="92"/>
        <v>94.727159903924061</v>
      </c>
      <c r="EU82" s="2">
        <f t="shared" si="92"/>
        <v>94.840754572103862</v>
      </c>
      <c r="EV82" s="2">
        <f t="shared" si="92"/>
        <v>95.061834889270301</v>
      </c>
      <c r="EW82" s="2">
        <f t="shared" si="92"/>
        <v>97.72935170803737</v>
      </c>
      <c r="EX82" s="2">
        <f t="shared" si="92"/>
        <v>96.092453618844971</v>
      </c>
      <c r="EY82" s="2">
        <f t="shared" si="92"/>
        <v>98.621287901551611</v>
      </c>
      <c r="EZ82" s="2">
        <f t="shared" si="92"/>
        <v>98.795950019671693</v>
      </c>
      <c r="FA82" s="2">
        <f t="shared" si="92"/>
        <v>99.098440640844046</v>
      </c>
      <c r="FB82" s="2">
        <f t="shared" si="92"/>
        <v>98.033050029512196</v>
      </c>
      <c r="FC82" s="2">
        <f t="shared" si="92"/>
        <v>101.95090982549409</v>
      </c>
      <c r="FD82" s="2">
        <f t="shared" si="92"/>
        <v>103.06430164580007</v>
      </c>
      <c r="FE82" s="2">
        <f t="shared" si="92"/>
        <v>111.41163825308152</v>
      </c>
      <c r="FG82" s="2">
        <f t="shared" si="93"/>
        <v>0.77574744538498874</v>
      </c>
      <c r="FH82" s="2">
        <f t="shared" si="93"/>
        <v>0.76427543549591814</v>
      </c>
      <c r="FI82" s="2">
        <f t="shared" si="93"/>
        <v>0.77808111216691589</v>
      </c>
      <c r="FJ82" s="2">
        <f t="shared" si="93"/>
        <v>0.77735719787604629</v>
      </c>
      <c r="FK82" s="2">
        <f t="shared" si="93"/>
        <v>0.76265221669047345</v>
      </c>
      <c r="FL82" s="2">
        <f t="shared" si="93"/>
        <v>0.75943523800118862</v>
      </c>
      <c r="FM82" s="2">
        <f t="shared" si="93"/>
        <v>0.76354938111028037</v>
      </c>
      <c r="FN82" s="2">
        <f t="shared" si="93"/>
        <v>0.7684574127362227</v>
      </c>
      <c r="FO82" s="2">
        <f t="shared" si="93"/>
        <v>0.75828413940596506</v>
      </c>
      <c r="FP82" s="2">
        <f t="shared" si="93"/>
        <v>0.77190878025705578</v>
      </c>
      <c r="FQ82" s="2">
        <f t="shared" si="93"/>
        <v>0.74016330514957296</v>
      </c>
      <c r="FR82" s="2">
        <f t="shared" si="93"/>
        <v>0.75490260779515406</v>
      </c>
      <c r="FS82" s="2">
        <f t="shared" si="93"/>
        <v>0.7491354110968822</v>
      </c>
      <c r="FT82" s="2">
        <f t="shared" si="93"/>
        <v>0.74740527289811465</v>
      </c>
      <c r="FU82" s="2">
        <f t="shared" si="93"/>
        <v>0.68866765913107431</v>
      </c>
      <c r="FW82" s="2">
        <f t="shared" si="82"/>
        <v>4.6666166547712479E-4</v>
      </c>
      <c r="FX82" s="2">
        <f t="shared" si="82"/>
        <v>5.4219588301290778E-4</v>
      </c>
      <c r="FY82" s="2">
        <f t="shared" si="82"/>
        <v>5.8879710809581806E-4</v>
      </c>
      <c r="FZ82" s="2">
        <f t="shared" si="82"/>
        <v>5.3936008983524917E-4</v>
      </c>
      <c r="GA82" s="2">
        <f t="shared" si="82"/>
        <v>5.6436179909570095E-4</v>
      </c>
      <c r="GB82" s="2">
        <f t="shared" si="82"/>
        <v>5.7326200497405584E-4</v>
      </c>
      <c r="GC82" s="2">
        <f t="shared" si="82"/>
        <v>6.6949118092785324E-4</v>
      </c>
      <c r="GD82" s="2">
        <f t="shared" si="82"/>
        <v>7.9710496635088579E-4</v>
      </c>
      <c r="GE82" s="2">
        <f t="shared" si="82"/>
        <v>7.2928562628675182E-4</v>
      </c>
      <c r="GF82" s="2">
        <f t="shared" si="82"/>
        <v>7.3460562527310482E-4</v>
      </c>
      <c r="GG82" s="2">
        <f t="shared" si="82"/>
        <v>6.4268237592368107E-4</v>
      </c>
      <c r="GH82" s="2">
        <f t="shared" si="82"/>
        <v>5.4737749231868066E-4</v>
      </c>
      <c r="GI82" s="2">
        <f t="shared" si="82"/>
        <v>5.2845613861923259E-4</v>
      </c>
      <c r="GJ82" s="2">
        <f t="shared" si="82"/>
        <v>4.9662477559369277E-4</v>
      </c>
      <c r="GK82" s="2">
        <f t="shared" si="82"/>
        <v>3.8860898115740102E-4</v>
      </c>
      <c r="GM82" s="86">
        <f t="shared" si="83"/>
        <v>0.50307670116500358</v>
      </c>
      <c r="GN82" s="86">
        <f t="shared" si="83"/>
        <v>0.44720967966718755</v>
      </c>
      <c r="GO82" s="86">
        <f t="shared" si="83"/>
        <v>0.52511683369998841</v>
      </c>
      <c r="GP82" s="86">
        <f t="shared" si="83"/>
        <v>0.5133529508191772</v>
      </c>
      <c r="GQ82" s="86">
        <f t="shared" si="83"/>
        <v>0.52460896554079461</v>
      </c>
      <c r="GR82" s="86">
        <f t="shared" si="83"/>
        <v>0.48812748013410329</v>
      </c>
      <c r="GS82" s="86">
        <f t="shared" si="83"/>
        <v>0.5542523126121166</v>
      </c>
      <c r="GT82" s="86">
        <f t="shared" si="83"/>
        <v>0.56107870095842727</v>
      </c>
      <c r="GU82" s="86">
        <f t="shared" si="83"/>
        <v>0.50865424444167739</v>
      </c>
      <c r="GV82" s="86">
        <f t="shared" si="83"/>
        <v>0.55112081044371597</v>
      </c>
      <c r="GW82" s="86">
        <f t="shared" si="83"/>
        <v>0.50622577663333934</v>
      </c>
      <c r="GX82" s="86">
        <f t="shared" si="83"/>
        <v>0.50539312557323246</v>
      </c>
      <c r="GY82" s="86">
        <f t="shared" si="83"/>
        <v>0.52338784297519869</v>
      </c>
      <c r="GZ82" s="86">
        <f t="shared" si="83"/>
        <v>0.52618052544286131</v>
      </c>
      <c r="HA82" s="86">
        <f t="shared" si="83"/>
        <v>0.41976907245268363</v>
      </c>
      <c r="HC82" s="86">
        <f t="shared" si="73"/>
        <v>3.1736421337707967E-4</v>
      </c>
      <c r="HD82" s="86">
        <f t="shared" si="73"/>
        <v>8.6350434075493782E-5</v>
      </c>
      <c r="HE82" s="86">
        <f t="shared" si="73"/>
        <v>1.2261346191047218E-4</v>
      </c>
      <c r="HF82" s="86">
        <f t="shared" si="73"/>
        <v>6.1593451810761158E-5</v>
      </c>
      <c r="HG82" s="86">
        <f t="shared" si="87"/>
        <v>6.2126302868337527E-5</v>
      </c>
      <c r="HH82" s="86">
        <f t="shared" si="87"/>
        <v>4.8540251751788544E-5</v>
      </c>
      <c r="HI82" s="86">
        <f t="shared" si="87"/>
        <v>1.0395985537880876E-4</v>
      </c>
      <c r="HJ82" s="86">
        <f t="shared" si="87"/>
        <v>1.5427599389116153E-4</v>
      </c>
      <c r="HK82" s="86">
        <f t="shared" si="87"/>
        <v>1.0218411631446661E-4</v>
      </c>
      <c r="HL82" s="86">
        <f t="shared" si="87"/>
        <v>1.1283275392942699E-4</v>
      </c>
      <c r="HM82" s="86">
        <f t="shared" si="87"/>
        <v>4.2051245145145328E-5</v>
      </c>
      <c r="HN82" s="86">
        <f t="shared" si="87"/>
        <v>5.4200882613818779E-5</v>
      </c>
      <c r="HO82" s="86">
        <f t="shared" si="87"/>
        <v>4.8055027372011775E-5</v>
      </c>
      <c r="HP82" s="86">
        <f t="shared" si="87"/>
        <v>3.4980097267739728E-5</v>
      </c>
      <c r="HQ82" s="86">
        <f t="shared" si="87"/>
        <v>3.5894944523140757E-7</v>
      </c>
      <c r="HS82" s="86">
        <f t="shared" si="84"/>
        <v>4.4157816576345133E-45</v>
      </c>
      <c r="HT82" s="86">
        <f t="shared" si="84"/>
        <v>1.018720747881056E-49</v>
      </c>
      <c r="HU82" s="86">
        <f t="shared" si="84"/>
        <v>3.0485147668559882E-51</v>
      </c>
      <c r="HV82" s="86">
        <f t="shared" si="84"/>
        <v>3.608255521478995E-56</v>
      </c>
      <c r="HW82" s="86">
        <f t="shared" si="84"/>
        <v>2.7592128711767806E-58</v>
      </c>
      <c r="HX82" s="86">
        <f t="shared" si="84"/>
        <v>2.9320218552111025E-59</v>
      </c>
      <c r="HY82" s="86">
        <f t="shared" si="84"/>
        <v>1.8786630122068823E-57</v>
      </c>
      <c r="HZ82" s="86">
        <f t="shared" si="84"/>
        <v>9.6495328961380414E-54</v>
      </c>
      <c r="IA82" s="86">
        <f t="shared" si="84"/>
        <v>4.6792505770042471E-55</v>
      </c>
      <c r="IB82" s="86">
        <f t="shared" si="84"/>
        <v>1.8769009120525852E-55</v>
      </c>
      <c r="IC82" s="86">
        <f t="shared" si="84"/>
        <v>1.5223477458386991E-62</v>
      </c>
      <c r="ID82" s="86">
        <f t="shared" si="84"/>
        <v>4.6114882788017805E-60</v>
      </c>
      <c r="IE82" s="86">
        <f t="shared" si="84"/>
        <v>3.8420442204149843E-61</v>
      </c>
      <c r="IF82" s="86">
        <f t="shared" si="84"/>
        <v>2.9623511949347106E-34</v>
      </c>
      <c r="IG82" s="86">
        <f t="shared" si="84"/>
        <v>1.0501862553101344E-23</v>
      </c>
      <c r="II82" s="86">
        <f t="shared" si="85"/>
        <v>3.0192042691259694E-81</v>
      </c>
      <c r="IJ82" s="86">
        <f t="shared" si="85"/>
        <v>1.3533183685614807E-91</v>
      </c>
      <c r="IK82" s="86">
        <f t="shared" si="85"/>
        <v>6.8699924161281011E-95</v>
      </c>
      <c r="IL82" s="86">
        <f t="shared" si="85"/>
        <v>1.8579985881523278E-104</v>
      </c>
      <c r="IM82" s="86">
        <f t="shared" si="85"/>
        <v>1.1701683916031956E-108</v>
      </c>
      <c r="IN82" s="86">
        <f t="shared" si="85"/>
        <v>5.2535233780586694E-109</v>
      </c>
      <c r="IO82" s="86">
        <f t="shared" si="85"/>
        <v>4.2833993845451673E-106</v>
      </c>
      <c r="IP82" s="86">
        <f t="shared" si="85"/>
        <v>1.1998210530661334E-97</v>
      </c>
      <c r="IQ82" s="86">
        <f t="shared" si="85"/>
        <v>7.9533009070129244E-100</v>
      </c>
      <c r="IR82" s="86">
        <f t="shared" si="85"/>
        <v>1.5360205832572543E-103</v>
      </c>
      <c r="IS82" s="86">
        <f t="shared" si="85"/>
        <v>1.1645692819645616E-116</v>
      </c>
      <c r="IT82" s="86">
        <f t="shared" si="85"/>
        <v>1.6951259870145149E-111</v>
      </c>
      <c r="IU82" s="86">
        <f t="shared" si="85"/>
        <v>3.3321865648043548E-113</v>
      </c>
      <c r="IV82" s="86">
        <f t="shared" si="85"/>
        <v>7.720848539918411E-118</v>
      </c>
      <c r="IW82" s="86">
        <f t="shared" si="85"/>
        <v>5.0884473093241656E-66</v>
      </c>
      <c r="IY82" s="86">
        <f t="shared" si="86"/>
        <v>0.50339406537838061</v>
      </c>
      <c r="IZ82" s="86">
        <f t="shared" si="86"/>
        <v>0.44729603010126306</v>
      </c>
      <c r="JA82" s="86">
        <f t="shared" si="86"/>
        <v>0.52523944716189885</v>
      </c>
      <c r="JB82" s="86">
        <f t="shared" si="86"/>
        <v>0.51341454427098798</v>
      </c>
      <c r="JC82" s="86">
        <f t="shared" si="86"/>
        <v>0.52467109184366301</v>
      </c>
      <c r="JD82" s="86">
        <f t="shared" si="86"/>
        <v>0.48817602038585506</v>
      </c>
      <c r="JE82" s="86">
        <f t="shared" si="86"/>
        <v>0.55435627246749541</v>
      </c>
      <c r="JF82" s="86">
        <f t="shared" si="86"/>
        <v>0.56123297695231844</v>
      </c>
      <c r="JG82" s="86">
        <f t="shared" si="86"/>
        <v>0.50875642855799186</v>
      </c>
      <c r="JH82" s="86">
        <f t="shared" si="86"/>
        <v>0.55123364319764545</v>
      </c>
      <c r="JI82" s="86">
        <f t="shared" si="86"/>
        <v>0.50626782787848446</v>
      </c>
      <c r="JJ82" s="86">
        <f t="shared" si="86"/>
        <v>0.50544732645584622</v>
      </c>
      <c r="JK82" s="86">
        <f t="shared" si="86"/>
        <v>0.52343589800257073</v>
      </c>
      <c r="JL82" s="86">
        <f t="shared" si="86"/>
        <v>0.52621550554012908</v>
      </c>
      <c r="JM82" s="86">
        <f t="shared" si="86"/>
        <v>0.41976943140212886</v>
      </c>
    </row>
    <row r="83" spans="2:273" x14ac:dyDescent="0.25">
      <c r="B83" s="2">
        <v>56</v>
      </c>
      <c r="C83" s="37">
        <v>219.339</v>
      </c>
      <c r="D83" s="37">
        <v>226.9</v>
      </c>
      <c r="E83" s="37">
        <v>227.40700000000001</v>
      </c>
      <c r="F83" s="37">
        <v>228.59299999999999</v>
      </c>
      <c r="G83" s="37">
        <v>227</v>
      </c>
      <c r="H83" s="37">
        <v>225.96600000000001</v>
      </c>
      <c r="I83" s="37">
        <v>227.136</v>
      </c>
      <c r="J83" s="37">
        <v>224.40700000000001</v>
      </c>
      <c r="K83" s="37">
        <v>225.661</v>
      </c>
      <c r="L83" s="37">
        <v>223.78</v>
      </c>
      <c r="M83" s="37">
        <v>228.81</v>
      </c>
      <c r="N83" s="37">
        <v>228</v>
      </c>
      <c r="O83" s="37">
        <v>228.87700000000001</v>
      </c>
      <c r="P83" s="37">
        <v>221.39699999999999</v>
      </c>
      <c r="Q83" s="37">
        <v>208.17500000000001</v>
      </c>
      <c r="S83" s="4">
        <f t="shared" si="88"/>
        <v>227.31332066458174</v>
      </c>
      <c r="T83" s="4">
        <f t="shared" si="88"/>
        <v>232.74591208263135</v>
      </c>
      <c r="U83" s="4">
        <f t="shared" si="88"/>
        <v>238.16005180402601</v>
      </c>
      <c r="V83" s="4">
        <f t="shared" si="88"/>
        <v>238.67978531022518</v>
      </c>
      <c r="W83" s="4">
        <f t="shared" si="88"/>
        <v>238.14467999240168</v>
      </c>
      <c r="X83" s="4">
        <f t="shared" si="88"/>
        <v>236.82650374963583</v>
      </c>
      <c r="Y83" s="4">
        <f t="shared" si="88"/>
        <v>237.44835143257285</v>
      </c>
      <c r="Z83" s="4">
        <f t="shared" si="88"/>
        <v>234.51376522543569</v>
      </c>
      <c r="AA83" s="4">
        <f t="shared" si="88"/>
        <v>235.66145869665434</v>
      </c>
      <c r="AB83" s="4">
        <f t="shared" si="88"/>
        <v>232.24408759918828</v>
      </c>
      <c r="AC83" s="4">
        <f t="shared" si="88"/>
        <v>239.7368701492621</v>
      </c>
      <c r="AD83" s="4">
        <f t="shared" si="88"/>
        <v>236.64225452274528</v>
      </c>
      <c r="AE83" s="4">
        <f t="shared" si="88"/>
        <v>237.87637001792427</v>
      </c>
      <c r="AF83" s="4">
        <f t="shared" si="88"/>
        <v>228.59096732496911</v>
      </c>
      <c r="AG83" s="4">
        <f t="shared" si="88"/>
        <v>215.38449947379101</v>
      </c>
      <c r="AI83" s="4">
        <f t="shared" si="89"/>
        <v>-7.9743206645817395</v>
      </c>
      <c r="AJ83" s="4">
        <f t="shared" si="89"/>
        <v>-5.8459120826313438</v>
      </c>
      <c r="AK83" s="4">
        <f t="shared" si="89"/>
        <v>-10.753051804026001</v>
      </c>
      <c r="AL83" s="4">
        <f t="shared" si="89"/>
        <v>-10.086785310225196</v>
      </c>
      <c r="AM83" s="4">
        <f t="shared" si="89"/>
        <v>-11.144679992401677</v>
      </c>
      <c r="AN83" s="4">
        <f t="shared" si="89"/>
        <v>-10.860503749635825</v>
      </c>
      <c r="AO83" s="4">
        <f t="shared" si="89"/>
        <v>-10.312351432572854</v>
      </c>
      <c r="AP83" s="4">
        <f t="shared" si="89"/>
        <v>-10.10676522543568</v>
      </c>
      <c r="AQ83" s="4">
        <f t="shared" si="89"/>
        <v>-10.000458696654334</v>
      </c>
      <c r="AR83" s="4">
        <f t="shared" si="89"/>
        <v>-8.4640875991882751</v>
      </c>
      <c r="AS83" s="4">
        <f t="shared" si="89"/>
        <v>-10.926870149262101</v>
      </c>
      <c r="AT83" s="4">
        <f t="shared" si="89"/>
        <v>-8.6422545227452758</v>
      </c>
      <c r="AU83" s="4">
        <f t="shared" si="89"/>
        <v>-8.9993700179242637</v>
      </c>
      <c r="AV83" s="4">
        <f t="shared" si="89"/>
        <v>-7.1939673249691225</v>
      </c>
      <c r="AW83" s="4">
        <f t="shared" si="89"/>
        <v>-7.2094994737909985</v>
      </c>
      <c r="AY83" s="2">
        <f t="shared" si="80"/>
        <v>101.39363946790324</v>
      </c>
      <c r="AZ83" s="2">
        <f t="shared" si="80"/>
        <v>97.466654226061067</v>
      </c>
      <c r="BA83" s="2">
        <f t="shared" si="80"/>
        <v>96.806701887464598</v>
      </c>
      <c r="BB83" s="2">
        <f t="shared" si="80"/>
        <v>96.577161165849645</v>
      </c>
      <c r="BC83" s="2">
        <f t="shared" si="80"/>
        <v>98.052655713844715</v>
      </c>
      <c r="BD83" s="2">
        <f t="shared" si="80"/>
        <v>97.640912795145809</v>
      </c>
      <c r="BE83" s="2">
        <f t="shared" si="80"/>
        <v>99.465787322213089</v>
      </c>
      <c r="BF83" s="2">
        <f t="shared" si="80"/>
        <v>99.452184424846308</v>
      </c>
      <c r="BG83" s="2">
        <f t="shared" si="80"/>
        <v>100.61226236069801</v>
      </c>
      <c r="BH83" s="2">
        <f t="shared" si="80"/>
        <v>100.21706634522712</v>
      </c>
      <c r="BI83" s="2">
        <f t="shared" si="80"/>
        <v>101.57163665771472</v>
      </c>
      <c r="BJ83" s="2">
        <f t="shared" si="80"/>
        <v>100.26818211329625</v>
      </c>
      <c r="BK83" s="2">
        <f t="shared" si="80"/>
        <v>105.07484500410345</v>
      </c>
      <c r="BL83" s="2">
        <f t="shared" si="80"/>
        <v>104.04193383379467</v>
      </c>
      <c r="BM83" s="2">
        <f t="shared" si="80"/>
        <v>112.54099094767673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106.89640956340958</v>
      </c>
      <c r="DL83" s="2">
        <f t="shared" si="90"/>
        <v>104.8364044534413</v>
      </c>
      <c r="DM83" s="2">
        <f t="shared" si="90"/>
        <v>106.20087624466574</v>
      </c>
      <c r="DN83" s="2">
        <f t="shared" si="90"/>
        <v>103.15614304993255</v>
      </c>
      <c r="DO83" s="2">
        <f t="shared" si="90"/>
        <v>103.09436486486486</v>
      </c>
      <c r="DP83" s="2">
        <f t="shared" si="90"/>
        <v>104.72914153627313</v>
      </c>
      <c r="DQ83" s="2">
        <f t="shared" si="90"/>
        <v>107.67840056022409</v>
      </c>
      <c r="DR83" s="2">
        <f t="shared" si="90"/>
        <v>108.01185328185329</v>
      </c>
      <c r="DS83" s="2">
        <f t="shared" si="90"/>
        <v>109.67029871977242</v>
      </c>
      <c r="DT83" s="2">
        <f t="shared" si="90"/>
        <v>108.38963371266001</v>
      </c>
      <c r="DU83" s="2">
        <f t="shared" si="90"/>
        <v>108.9213695409982</v>
      </c>
      <c r="DV83" s="2">
        <f t="shared" si="90"/>
        <v>108.64444834834831</v>
      </c>
      <c r="DW83" s="2">
        <f t="shared" si="90"/>
        <v>114.36496011586451</v>
      </c>
      <c r="DX83" s="2">
        <f t="shared" si="90"/>
        <v>112.10385338680926</v>
      </c>
      <c r="DY83" s="2">
        <f t="shared" si="90"/>
        <v>113.41383964183963</v>
      </c>
      <c r="EA83" s="2">
        <f t="shared" si="91"/>
        <v>99.944368100825699</v>
      </c>
      <c r="EB83" s="2">
        <f t="shared" si="91"/>
        <v>95.394442889245582</v>
      </c>
      <c r="EC83" s="2">
        <f t="shared" si="91"/>
        <v>94.363979383216162</v>
      </c>
      <c r="ED83" s="2">
        <f t="shared" si="91"/>
        <v>94.858854087466256</v>
      </c>
      <c r="EE83" s="2">
        <f t="shared" si="91"/>
        <v>96.623168286293406</v>
      </c>
      <c r="EF83" s="2">
        <f t="shared" si="91"/>
        <v>95.593661785516503</v>
      </c>
      <c r="EG83" s="2">
        <f t="shared" si="91"/>
        <v>97.145891372130478</v>
      </c>
      <c r="EH83" s="2">
        <f t="shared" si="91"/>
        <v>97.101226866303961</v>
      </c>
      <c r="EI83" s="2">
        <f t="shared" si="91"/>
        <v>97.978371131609705</v>
      </c>
      <c r="EJ83" s="2">
        <f t="shared" si="91"/>
        <v>98.013976574461594</v>
      </c>
      <c r="EK83" s="2">
        <f t="shared" si="91"/>
        <v>99.218749969236455</v>
      </c>
      <c r="EL83" s="2">
        <f t="shared" si="91"/>
        <v>97.787814700834474</v>
      </c>
      <c r="EM83" s="2">
        <f t="shared" si="91"/>
        <v>102.23789253895934</v>
      </c>
      <c r="EN83" s="2">
        <f t="shared" si="91"/>
        <v>101.55606043715846</v>
      </c>
      <c r="EO83" s="2">
        <f t="shared" si="91"/>
        <v>112.18167555081735</v>
      </c>
      <c r="EQ83" s="2">
        <f t="shared" si="92"/>
        <v>97.627293075938894</v>
      </c>
      <c r="ER83" s="2">
        <f t="shared" si="92"/>
        <v>94.306347334424458</v>
      </c>
      <c r="ES83" s="2">
        <f t="shared" si="92"/>
        <v>93.299862946909911</v>
      </c>
      <c r="ET83" s="2">
        <f t="shared" si="92"/>
        <v>94.615102160896782</v>
      </c>
      <c r="EU83" s="2">
        <f t="shared" si="92"/>
        <v>94.732417380143701</v>
      </c>
      <c r="EV83" s="2">
        <f t="shared" si="92"/>
        <v>94.96574064344621</v>
      </c>
      <c r="EW83" s="2">
        <f t="shared" si="92"/>
        <v>97.62143573411808</v>
      </c>
      <c r="EX83" s="2">
        <f t="shared" si="92"/>
        <v>96.016188557556873</v>
      </c>
      <c r="EY83" s="2">
        <f t="shared" si="92"/>
        <v>98.510723733041004</v>
      </c>
      <c r="EZ83" s="2">
        <f t="shared" si="92"/>
        <v>98.66429481138114</v>
      </c>
      <c r="FA83" s="2">
        <f t="shared" si="92"/>
        <v>98.965536034622474</v>
      </c>
      <c r="FB83" s="2">
        <f t="shared" si="92"/>
        <v>97.918351787596436</v>
      </c>
      <c r="FC83" s="2">
        <f t="shared" si="92"/>
        <v>101.82269657129685</v>
      </c>
      <c r="FD83" s="2">
        <f t="shared" si="92"/>
        <v>102.9412676972255</v>
      </c>
      <c r="FE83" s="2">
        <f t="shared" si="92"/>
        <v>111.24920255571959</v>
      </c>
      <c r="FG83" s="2">
        <f t="shared" si="93"/>
        <v>0.79136244619447171</v>
      </c>
      <c r="FH83" s="2">
        <f t="shared" si="93"/>
        <v>0.78046318361051359</v>
      </c>
      <c r="FI83" s="2">
        <f t="shared" si="93"/>
        <v>0.79357685626630758</v>
      </c>
      <c r="FJ83" s="2">
        <f t="shared" si="93"/>
        <v>0.79289003520168333</v>
      </c>
      <c r="FK83" s="2">
        <f t="shared" si="93"/>
        <v>0.77891919016568423</v>
      </c>
      <c r="FL83" s="2">
        <f t="shared" si="93"/>
        <v>0.77585789300474384</v>
      </c>
      <c r="FM83" s="2">
        <f t="shared" si="93"/>
        <v>0.77977262184915719</v>
      </c>
      <c r="FN83" s="2">
        <f t="shared" si="93"/>
        <v>0.78443897458880896</v>
      </c>
      <c r="FO83" s="2">
        <f t="shared" si="93"/>
        <v>0.77476207018346521</v>
      </c>
      <c r="FP83" s="2">
        <f t="shared" si="93"/>
        <v>0.78771792852882705</v>
      </c>
      <c r="FQ83" s="2">
        <f t="shared" si="93"/>
        <v>0.75748146192549903</v>
      </c>
      <c r="FR83" s="2">
        <f t="shared" si="93"/>
        <v>0.77154160761046253</v>
      </c>
      <c r="FS83" s="2">
        <f t="shared" si="93"/>
        <v>0.76604459270132685</v>
      </c>
      <c r="FT83" s="2">
        <f t="shared" si="93"/>
        <v>0.76439439546099686</v>
      </c>
      <c r="FU83" s="2">
        <f t="shared" si="93"/>
        <v>0.70806428095419094</v>
      </c>
      <c r="FW83" s="2">
        <f t="shared" si="82"/>
        <v>5.1166130481054069E-4</v>
      </c>
      <c r="FX83" s="2">
        <f t="shared" si="82"/>
        <v>5.9447486673397181E-4</v>
      </c>
      <c r="FY83" s="2">
        <f t="shared" si="82"/>
        <v>6.4556651887404852E-4</v>
      </c>
      <c r="FZ83" s="2">
        <f t="shared" si="82"/>
        <v>5.9136580577420555E-4</v>
      </c>
      <c r="GA83" s="2">
        <f t="shared" si="82"/>
        <v>6.1877671591351686E-4</v>
      </c>
      <c r="GB83" s="2">
        <f t="shared" si="82"/>
        <v>6.2853452659371355E-4</v>
      </c>
      <c r="GC83" s="2">
        <f t="shared" si="82"/>
        <v>7.3403507011704039E-4</v>
      </c>
      <c r="GD83" s="2">
        <f t="shared" si="82"/>
        <v>8.7394100673808767E-4</v>
      </c>
      <c r="GE83" s="2">
        <f t="shared" si="82"/>
        <v>7.9958952873551692E-4</v>
      </c>
      <c r="GF83" s="2">
        <f t="shared" si="82"/>
        <v>8.0542196786217253E-4</v>
      </c>
      <c r="GG83" s="2">
        <f t="shared" si="82"/>
        <v>7.0464352093963249E-4</v>
      </c>
      <c r="GH83" s="2">
        <f t="shared" si="82"/>
        <v>6.0015579116379615E-4</v>
      </c>
      <c r="GI83" s="2">
        <f t="shared" si="82"/>
        <v>5.7941109263205713E-4</v>
      </c>
      <c r="GJ83" s="2">
        <f t="shared" si="82"/>
        <v>5.4451214864056636E-4</v>
      </c>
      <c r="GK83" s="2">
        <f t="shared" si="82"/>
        <v>4.2608529974939098E-4</v>
      </c>
      <c r="GM83" s="86">
        <f t="shared" si="83"/>
        <v>0.55237399849774982</v>
      </c>
      <c r="GN83" s="86">
        <f t="shared" si="83"/>
        <v>0.52366778792153457</v>
      </c>
      <c r="GO83" s="86">
        <f t="shared" si="83"/>
        <v>0.58390454232467492</v>
      </c>
      <c r="GP83" s="86">
        <f t="shared" si="83"/>
        <v>0.57656067979787595</v>
      </c>
      <c r="GQ83" s="86">
        <f t="shared" si="83"/>
        <v>0.58805935861446945</v>
      </c>
      <c r="GR83" s="86">
        <f t="shared" si="83"/>
        <v>0.56145528835724867</v>
      </c>
      <c r="GS83" s="86">
        <f t="shared" si="83"/>
        <v>0.61094129794851004</v>
      </c>
      <c r="GT83" s="86">
        <f t="shared" si="83"/>
        <v>0.62270790273002019</v>
      </c>
      <c r="GU83" s="86">
        <f t="shared" si="83"/>
        <v>0.57794557825130677</v>
      </c>
      <c r="GV83" s="86">
        <f t="shared" si="83"/>
        <v>0.60944896427144857</v>
      </c>
      <c r="GW83" s="86">
        <f t="shared" si="83"/>
        <v>0.58299573947620764</v>
      </c>
      <c r="GX83" s="86">
        <f t="shared" si="83"/>
        <v>0.58501270964113283</v>
      </c>
      <c r="GY83" s="86">
        <f t="shared" si="83"/>
        <v>0.58135750577471224</v>
      </c>
      <c r="GZ83" s="86">
        <f t="shared" si="83"/>
        <v>0.57815682859594686</v>
      </c>
      <c r="HA83" s="86">
        <f t="shared" si="83"/>
        <v>0.51183227599596148</v>
      </c>
      <c r="HC83" s="86">
        <f t="shared" si="73"/>
        <v>5.456320700139032E-4</v>
      </c>
      <c r="HD83" s="86">
        <f t="shared" si="73"/>
        <v>1.628942315764711E-4</v>
      </c>
      <c r="HE83" s="86">
        <f t="shared" si="73"/>
        <v>2.3255861512186263E-4</v>
      </c>
      <c r="HF83" s="86">
        <f t="shared" si="73"/>
        <v>1.2281271063067787E-4</v>
      </c>
      <c r="HG83" s="86">
        <f t="shared" si="87"/>
        <v>1.260720334585729E-4</v>
      </c>
      <c r="HH83" s="86">
        <f t="shared" si="87"/>
        <v>9.9695042223130374E-5</v>
      </c>
      <c r="HI83" s="86">
        <f t="shared" si="87"/>
        <v>2.0832475453966517E-4</v>
      </c>
      <c r="HJ83" s="86">
        <f t="shared" si="87"/>
        <v>3.0067073244196201E-4</v>
      </c>
      <c r="HK83" s="86">
        <f t="shared" si="87"/>
        <v>2.0225921647404235E-4</v>
      </c>
      <c r="HL83" s="86">
        <f t="shared" si="87"/>
        <v>2.2542447269734183E-4</v>
      </c>
      <c r="HM83" s="86">
        <f t="shared" si="87"/>
        <v>9.0059087466297551E-5</v>
      </c>
      <c r="HN83" s="86">
        <f t="shared" si="87"/>
        <v>1.1126964654677701E-4</v>
      </c>
      <c r="HO83" s="86">
        <f t="shared" si="87"/>
        <v>9.9324678217626347E-5</v>
      </c>
      <c r="HP83" s="86">
        <f t="shared" si="87"/>
        <v>7.4358475376994735E-5</v>
      </c>
      <c r="HQ83" s="86">
        <f t="shared" si="87"/>
        <v>1.0813812655214596E-6</v>
      </c>
      <c r="HS83" s="86">
        <f t="shared" si="84"/>
        <v>1.4194895344693104E-43</v>
      </c>
      <c r="HT83" s="86">
        <f t="shared" si="84"/>
        <v>5.3261382449571188E-48</v>
      </c>
      <c r="HU83" s="86">
        <f t="shared" si="84"/>
        <v>1.9079490637008653E-49</v>
      </c>
      <c r="HV83" s="86">
        <f t="shared" si="84"/>
        <v>3.2513765301801956E-54</v>
      </c>
      <c r="HW83" s="86">
        <f t="shared" si="84"/>
        <v>3.0587935548602293E-56</v>
      </c>
      <c r="HX83" s="86">
        <f t="shared" si="84"/>
        <v>3.4445493908701674E-57</v>
      </c>
      <c r="HY83" s="86">
        <f t="shared" si="84"/>
        <v>2.1164713639669733E-55</v>
      </c>
      <c r="HZ83" s="86">
        <f t="shared" si="84"/>
        <v>8.5378567133828573E-52</v>
      </c>
      <c r="IA83" s="86">
        <f t="shared" si="84"/>
        <v>4.3580475122661193E-53</v>
      </c>
      <c r="IB83" s="86">
        <f t="shared" si="84"/>
        <v>1.9439850537790825E-53</v>
      </c>
      <c r="IC83" s="86">
        <f t="shared" si="84"/>
        <v>2.6242244362267769E-60</v>
      </c>
      <c r="ID83" s="86">
        <f t="shared" si="84"/>
        <v>5.7449678640957395E-58</v>
      </c>
      <c r="IE83" s="86">
        <f t="shared" si="84"/>
        <v>5.0789941155137814E-59</v>
      </c>
      <c r="IF83" s="86">
        <f t="shared" si="84"/>
        <v>4.0111806173446145E-33</v>
      </c>
      <c r="IG83" s="86">
        <f t="shared" si="84"/>
        <v>5.773179608629263E-23</v>
      </c>
      <c r="II83" s="86">
        <f t="shared" si="85"/>
        <v>2.3686761679615825E-79</v>
      </c>
      <c r="IJ83" s="86">
        <f t="shared" si="85"/>
        <v>2.0650067686364553E-89</v>
      </c>
      <c r="IK83" s="86">
        <f t="shared" si="85"/>
        <v>1.3349222237514241E-92</v>
      </c>
      <c r="IL83" s="86">
        <f t="shared" si="85"/>
        <v>5.798338413864315E-102</v>
      </c>
      <c r="IM83" s="86">
        <f t="shared" si="85"/>
        <v>4.7879064017428447E-106</v>
      </c>
      <c r="IN83" s="86">
        <f t="shared" si="85"/>
        <v>2.2197637038845378E-106</v>
      </c>
      <c r="IO83" s="86">
        <f t="shared" si="85"/>
        <v>1.7390477339468894E-103</v>
      </c>
      <c r="IP83" s="86">
        <f t="shared" si="85"/>
        <v>3.4262415036677712E-95</v>
      </c>
      <c r="IQ83" s="86">
        <f t="shared" si="85"/>
        <v>2.4058641226161893E-97</v>
      </c>
      <c r="IR83" s="86">
        <f t="shared" si="85"/>
        <v>5.8025304414389601E-101</v>
      </c>
      <c r="IS83" s="86">
        <f t="shared" si="85"/>
        <v>8.3735949898413155E-114</v>
      </c>
      <c r="IT83" s="86">
        <f t="shared" si="85"/>
        <v>7.936052158101875E-109</v>
      </c>
      <c r="IU83" s="86">
        <f t="shared" si="85"/>
        <v>1.6675460291172476E-110</v>
      </c>
      <c r="IV83" s="86">
        <f t="shared" si="85"/>
        <v>4.747202348203821E-115</v>
      </c>
      <c r="IW83" s="86">
        <f t="shared" si="85"/>
        <v>1.596788617312429E-64</v>
      </c>
      <c r="IY83" s="86">
        <f t="shared" si="86"/>
        <v>0.55291963056776372</v>
      </c>
      <c r="IZ83" s="86">
        <f t="shared" si="86"/>
        <v>0.52383068215311102</v>
      </c>
      <c r="JA83" s="86">
        <f t="shared" si="86"/>
        <v>0.58413710093979676</v>
      </c>
      <c r="JB83" s="86">
        <f t="shared" si="86"/>
        <v>0.57668349250850659</v>
      </c>
      <c r="JC83" s="86">
        <f t="shared" si="86"/>
        <v>0.58818543064792805</v>
      </c>
      <c r="JD83" s="86">
        <f t="shared" si="86"/>
        <v>0.56155498339947185</v>
      </c>
      <c r="JE83" s="86">
        <f t="shared" si="86"/>
        <v>0.61114962270304973</v>
      </c>
      <c r="JF83" s="86">
        <f t="shared" si="86"/>
        <v>0.62300857346246219</v>
      </c>
      <c r="JG83" s="86">
        <f t="shared" si="86"/>
        <v>0.57814783746778076</v>
      </c>
      <c r="JH83" s="86">
        <f t="shared" si="86"/>
        <v>0.60967438874414592</v>
      </c>
      <c r="JI83" s="86">
        <f t="shared" si="86"/>
        <v>0.58308579856367393</v>
      </c>
      <c r="JJ83" s="86">
        <f t="shared" si="86"/>
        <v>0.58512397928767956</v>
      </c>
      <c r="JK83" s="86">
        <f t="shared" si="86"/>
        <v>0.58145683045292984</v>
      </c>
      <c r="JL83" s="86">
        <f t="shared" si="86"/>
        <v>0.57823118707132382</v>
      </c>
      <c r="JM83" s="86">
        <f t="shared" si="86"/>
        <v>0.51183335737722702</v>
      </c>
    </row>
    <row r="84" spans="2:273" x14ac:dyDescent="0.25">
      <c r="B84" s="2">
        <v>57</v>
      </c>
      <c r="C84" s="37">
        <v>216.46799999999999</v>
      </c>
      <c r="D84" s="37">
        <v>226.833</v>
      </c>
      <c r="E84" s="37">
        <v>222.25399999999999</v>
      </c>
      <c r="F84" s="37">
        <v>225.59299999999999</v>
      </c>
      <c r="G84" s="37">
        <v>223.881</v>
      </c>
      <c r="H84" s="37">
        <v>224.25399999999999</v>
      </c>
      <c r="I84" s="37">
        <v>222.03399999999999</v>
      </c>
      <c r="J84" s="37">
        <v>219.62700000000001</v>
      </c>
      <c r="K84" s="37">
        <v>223.06800000000001</v>
      </c>
      <c r="L84" s="37">
        <v>217.40700000000001</v>
      </c>
      <c r="M84" s="37">
        <v>225.58600000000001</v>
      </c>
      <c r="N84" s="37">
        <v>224.58600000000001</v>
      </c>
      <c r="O84" s="37">
        <v>224.45599999999999</v>
      </c>
      <c r="P84" s="37">
        <v>215.20699999999999</v>
      </c>
      <c r="Q84" s="37">
        <v>206.78899999999999</v>
      </c>
      <c r="S84" s="4">
        <f t="shared" si="88"/>
        <v>220.76604239369718</v>
      </c>
      <c r="T84" s="4">
        <f t="shared" si="88"/>
        <v>237.33055070324647</v>
      </c>
      <c r="U84" s="4">
        <f t="shared" si="88"/>
        <v>231.6301567778535</v>
      </c>
      <c r="V84" s="4">
        <f t="shared" si="88"/>
        <v>234.34443546809129</v>
      </c>
      <c r="W84" s="4">
        <f t="shared" si="88"/>
        <v>230.38638222967055</v>
      </c>
      <c r="X84" s="4">
        <f t="shared" si="88"/>
        <v>235.14036732818357</v>
      </c>
      <c r="Y84" s="4">
        <f t="shared" si="88"/>
        <v>225.15878232275253</v>
      </c>
      <c r="Z84" s="4">
        <f t="shared" si="88"/>
        <v>223.75139117413002</v>
      </c>
      <c r="AA84" s="4">
        <f t="shared" si="88"/>
        <v>230.58478598300781</v>
      </c>
      <c r="AB84" s="4">
        <f t="shared" si="88"/>
        <v>222.62153613116189</v>
      </c>
      <c r="AC84" s="4">
        <f t="shared" si="88"/>
        <v>233.22073856965577</v>
      </c>
      <c r="AD84" s="4">
        <f t="shared" si="88"/>
        <v>234.06353647033845</v>
      </c>
      <c r="AE84" s="4">
        <f t="shared" si="88"/>
        <v>226.93725067947929</v>
      </c>
      <c r="AF84" s="4">
        <f t="shared" si="88"/>
        <v>216.48988784759948</v>
      </c>
      <c r="AG84" s="4">
        <f t="shared" si="88"/>
        <v>213.42257352977143</v>
      </c>
      <c r="AI84" s="4">
        <f t="shared" si="89"/>
        <v>-4.2980423936971874</v>
      </c>
      <c r="AJ84" s="4">
        <f t="shared" si="89"/>
        <v>-10.497550703246475</v>
      </c>
      <c r="AK84" s="4">
        <f t="shared" si="89"/>
        <v>-9.3761567778535095</v>
      </c>
      <c r="AL84" s="4">
        <f t="shared" si="89"/>
        <v>-8.7514354680913016</v>
      </c>
      <c r="AM84" s="4">
        <f t="shared" si="89"/>
        <v>-6.5053822296705448</v>
      </c>
      <c r="AN84" s="4">
        <f t="shared" si="89"/>
        <v>-10.886367328183582</v>
      </c>
      <c r="AO84" s="4">
        <f t="shared" si="89"/>
        <v>-3.1247823227525373</v>
      </c>
      <c r="AP84" s="4">
        <f t="shared" si="89"/>
        <v>-4.124391174130011</v>
      </c>
      <c r="AQ84" s="4">
        <f t="shared" si="89"/>
        <v>-7.516785983007793</v>
      </c>
      <c r="AR84" s="4">
        <f t="shared" si="89"/>
        <v>-5.2145361311618785</v>
      </c>
      <c r="AS84" s="4">
        <f t="shared" si="89"/>
        <v>-7.6347385696557524</v>
      </c>
      <c r="AT84" s="4">
        <f t="shared" si="89"/>
        <v>-9.4775364703384355</v>
      </c>
      <c r="AU84" s="4">
        <f t="shared" si="89"/>
        <v>-2.4812506794793023</v>
      </c>
      <c r="AV84" s="4">
        <f t="shared" si="89"/>
        <v>-1.2828878475994827</v>
      </c>
      <c r="AW84" s="4">
        <f t="shared" si="89"/>
        <v>-6.6335735297714393</v>
      </c>
      <c r="AY84" s="2">
        <f t="shared" si="80"/>
        <v>101.18236521351292</v>
      </c>
      <c r="AZ84" s="2">
        <f t="shared" si="80"/>
        <v>97.231544965037273</v>
      </c>
      <c r="BA84" s="2">
        <f t="shared" si="80"/>
        <v>96.56300273256781</v>
      </c>
      <c r="BB84" s="2">
        <f t="shared" si="80"/>
        <v>96.377199821377104</v>
      </c>
      <c r="BC84" s="2">
        <f t="shared" si="80"/>
        <v>97.8484155078269</v>
      </c>
      <c r="BD84" s="2">
        <f t="shared" si="80"/>
        <v>97.43589294761685</v>
      </c>
      <c r="BE84" s="2">
        <f t="shared" si="80"/>
        <v>99.260703468436958</v>
      </c>
      <c r="BF84" s="2">
        <f t="shared" si="80"/>
        <v>99.240234872442386</v>
      </c>
      <c r="BG84" s="2">
        <f t="shared" si="80"/>
        <v>100.39203012136228</v>
      </c>
      <c r="BH84" s="2">
        <f t="shared" si="80"/>
        <v>99.997970695006273</v>
      </c>
      <c r="BI84" s="2">
        <f t="shared" si="80"/>
        <v>101.33476015298849</v>
      </c>
      <c r="BJ84" s="2">
        <f t="shared" si="80"/>
        <v>100.04446463134322</v>
      </c>
      <c r="BK84" s="2">
        <f t="shared" si="80"/>
        <v>104.82726345719423</v>
      </c>
      <c r="BL84" s="2">
        <f t="shared" si="80"/>
        <v>103.84285968328413</v>
      </c>
      <c r="BM84" s="2">
        <f t="shared" si="80"/>
        <v>112.42060871492798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107.00811861253968</v>
      </c>
      <c r="DL84" s="2">
        <f t="shared" si="90"/>
        <v>104.94539372469637</v>
      </c>
      <c r="DM84" s="2">
        <f t="shared" si="90"/>
        <v>106.36416785206261</v>
      </c>
      <c r="DN84" s="2">
        <f t="shared" si="90"/>
        <v>103.24469365722</v>
      </c>
      <c r="DO84" s="2">
        <f t="shared" si="90"/>
        <v>103.18155045045044</v>
      </c>
      <c r="DP84" s="2">
        <f t="shared" si="90"/>
        <v>104.848408724514</v>
      </c>
      <c r="DQ84" s="2">
        <f t="shared" si="90"/>
        <v>107.84127647058824</v>
      </c>
      <c r="DR84" s="2">
        <f t="shared" si="90"/>
        <v>108.19431287001288</v>
      </c>
      <c r="DS84" s="2">
        <f t="shared" si="90"/>
        <v>109.86241109530584</v>
      </c>
      <c r="DT84" s="2">
        <f t="shared" si="90"/>
        <v>108.5323015647226</v>
      </c>
      <c r="DU84" s="2">
        <f t="shared" si="90"/>
        <v>109.05156305704098</v>
      </c>
      <c r="DV84" s="2">
        <f t="shared" si="90"/>
        <v>108.81363277563274</v>
      </c>
      <c r="DW84" s="2">
        <f t="shared" si="90"/>
        <v>114.61995777629231</v>
      </c>
      <c r="DX84" s="2">
        <f t="shared" si="90"/>
        <v>112.29660405525846</v>
      </c>
      <c r="DY84" s="2">
        <f t="shared" si="90"/>
        <v>113.54449654049654</v>
      </c>
      <c r="EA84" s="2">
        <f>CE$228*$B84+CE$229</f>
        <v>99.783162662196531</v>
      </c>
      <c r="EB84" s="2">
        <f t="shared" si="91"/>
        <v>95.253505617977538</v>
      </c>
      <c r="EC84" s="2">
        <f t="shared" si="91"/>
        <v>94.238783017425874</v>
      </c>
      <c r="ED84" s="2">
        <f t="shared" si="91"/>
        <v>94.741379813691623</v>
      </c>
      <c r="EE84" s="2">
        <f t="shared" si="91"/>
        <v>96.469476298438607</v>
      </c>
      <c r="EF84" s="2">
        <f t="shared" si="91"/>
        <v>95.483406417276797</v>
      </c>
      <c r="EG84" s="2">
        <f t="shared" si="91"/>
        <v>97.05009529788434</v>
      </c>
      <c r="EH84" s="2">
        <f t="shared" si="91"/>
        <v>96.997455115055303</v>
      </c>
      <c r="EI84" s="2">
        <f t="shared" si="91"/>
        <v>97.880488943744311</v>
      </c>
      <c r="EJ84" s="2">
        <f t="shared" si="91"/>
        <v>97.899725681331034</v>
      </c>
      <c r="EK84" s="2">
        <f t="shared" si="91"/>
        <v>99.081753830062141</v>
      </c>
      <c r="EL84" s="2">
        <f t="shared" si="91"/>
        <v>97.676224740749518</v>
      </c>
      <c r="EM84" s="2">
        <f t="shared" si="91"/>
        <v>102.09998934966191</v>
      </c>
      <c r="EN84" s="2">
        <f t="shared" si="91"/>
        <v>101.46543765027322</v>
      </c>
      <c r="EO84" s="2">
        <f t="shared" si="91"/>
        <v>111.99858706467661</v>
      </c>
      <c r="EQ84" s="2">
        <f t="shared" si="92"/>
        <v>97.520008504553331</v>
      </c>
      <c r="ER84" s="2">
        <f t="shared" si="92"/>
        <v>94.1903427131016</v>
      </c>
      <c r="ES84" s="2">
        <f t="shared" si="92"/>
        <v>93.20016443852856</v>
      </c>
      <c r="ET84" s="2">
        <f t="shared" si="92"/>
        <v>94.503044417869489</v>
      </c>
      <c r="EU84" s="2">
        <f t="shared" si="92"/>
        <v>94.624080188183541</v>
      </c>
      <c r="EV84" s="2">
        <f t="shared" si="92"/>
        <v>94.86964639762212</v>
      </c>
      <c r="EW84" s="2">
        <f t="shared" si="92"/>
        <v>97.513519760198804</v>
      </c>
      <c r="EX84" s="2">
        <f t="shared" si="92"/>
        <v>95.939923496268776</v>
      </c>
      <c r="EY84" s="2">
        <f t="shared" si="92"/>
        <v>98.400159564530398</v>
      </c>
      <c r="EZ84" s="2">
        <f t="shared" si="92"/>
        <v>98.532639603090587</v>
      </c>
      <c r="FA84" s="2">
        <f t="shared" si="92"/>
        <v>98.832631428400916</v>
      </c>
      <c r="FB84" s="2">
        <f t="shared" si="92"/>
        <v>97.803653545680675</v>
      </c>
      <c r="FC84" s="2">
        <f t="shared" si="92"/>
        <v>101.69448331709958</v>
      </c>
      <c r="FD84" s="2">
        <f t="shared" si="92"/>
        <v>102.81823374865091</v>
      </c>
      <c r="FE84" s="2">
        <f t="shared" si="92"/>
        <v>111.08676685835766</v>
      </c>
      <c r="FG84" s="2">
        <f t="shared" si="93"/>
        <v>0.8061618388568117</v>
      </c>
      <c r="FH84" s="2">
        <f t="shared" si="93"/>
        <v>0.79583624102412032</v>
      </c>
      <c r="FI84" s="2">
        <f t="shared" si="93"/>
        <v>0.80825723168208241</v>
      </c>
      <c r="FJ84" s="2">
        <f t="shared" si="93"/>
        <v>0.80760741396336866</v>
      </c>
      <c r="FK84" s="2">
        <f t="shared" si="93"/>
        <v>0.79437187986274715</v>
      </c>
      <c r="FL84" s="2">
        <f t="shared" si="93"/>
        <v>0.79146727055494814</v>
      </c>
      <c r="FM84" s="2">
        <f t="shared" si="93"/>
        <v>0.79518134550656427</v>
      </c>
      <c r="FN84" s="2">
        <f t="shared" si="93"/>
        <v>0.79960511168361492</v>
      </c>
      <c r="FO84" s="2">
        <f t="shared" si="93"/>
        <v>0.79042714775767642</v>
      </c>
      <c r="FP84" s="2">
        <f t="shared" si="93"/>
        <v>0.80271139032149863</v>
      </c>
      <c r="FQ84" s="2">
        <f t="shared" si="93"/>
        <v>0.77399780306192645</v>
      </c>
      <c r="FR84" s="2">
        <f t="shared" si="93"/>
        <v>0.78736919465280697</v>
      </c>
      <c r="FS84" s="2">
        <f t="shared" si="93"/>
        <v>0.78214547969396475</v>
      </c>
      <c r="FT84" s="2">
        <f t="shared" si="93"/>
        <v>0.78057631971625352</v>
      </c>
      <c r="FU84" s="2">
        <f t="shared" si="93"/>
        <v>0.72673197519959054</v>
      </c>
      <c r="FW84" s="2">
        <f t="shared" si="82"/>
        <v>5.6099777135133972E-4</v>
      </c>
      <c r="FX84" s="2">
        <f t="shared" si="82"/>
        <v>6.5179134677745222E-4</v>
      </c>
      <c r="FY84" s="2">
        <f t="shared" si="82"/>
        <v>7.0780552778777533E-4</v>
      </c>
      <c r="FZ84" s="2">
        <f t="shared" si="82"/>
        <v>6.4838271920921765E-4</v>
      </c>
      <c r="GA84" s="2">
        <f t="shared" si="82"/>
        <v>6.784346757739753E-4</v>
      </c>
      <c r="GB84" s="2">
        <f t="shared" si="82"/>
        <v>6.8913261501594026E-4</v>
      </c>
      <c r="GC84" s="2">
        <f t="shared" si="82"/>
        <v>8.0479645520700695E-4</v>
      </c>
      <c r="GD84" s="2">
        <f t="shared" si="82"/>
        <v>9.5817646875526576E-4</v>
      </c>
      <c r="GE84" s="2">
        <f t="shared" si="82"/>
        <v>8.7666485560505402E-4</v>
      </c>
      <c r="GF84" s="2">
        <f t="shared" si="82"/>
        <v>8.8305900777383296E-4</v>
      </c>
      <c r="GG84" s="2">
        <f t="shared" si="82"/>
        <v>7.7257373508773399E-4</v>
      </c>
      <c r="GH84" s="2">
        <f t="shared" si="82"/>
        <v>6.580196386811733E-4</v>
      </c>
      <c r="GI84" s="2">
        <f t="shared" si="82"/>
        <v>6.3527611739841677E-4</v>
      </c>
      <c r="GJ84" s="2">
        <f t="shared" si="82"/>
        <v>5.9701433523709989E-4</v>
      </c>
      <c r="GK84" s="2">
        <f t="shared" si="82"/>
        <v>4.6717403630956153E-4</v>
      </c>
      <c r="GM84" s="86">
        <f t="shared" si="83"/>
        <v>0.57589419577803147</v>
      </c>
      <c r="GN84" s="86">
        <f t="shared" si="83"/>
        <v>0.59064814441313407</v>
      </c>
      <c r="GO84" s="86">
        <f t="shared" si="83"/>
        <v>0.6123120563929435</v>
      </c>
      <c r="GP84" s="86">
        <f t="shared" si="83"/>
        <v>0.61322881123719275</v>
      </c>
      <c r="GQ84" s="86">
        <f t="shared" si="83"/>
        <v>0.61526121408754952</v>
      </c>
      <c r="GR84" s="86">
        <f t="shared" si="83"/>
        <v>0.61089694003345008</v>
      </c>
      <c r="GS84" s="86">
        <f t="shared" si="83"/>
        <v>0.61931996199209383</v>
      </c>
      <c r="GT84" s="86">
        <f t="shared" si="83"/>
        <v>0.6358239107614222</v>
      </c>
      <c r="GU84" s="86">
        <f t="shared" si="83"/>
        <v>0.61536631207215242</v>
      </c>
      <c r="GV84" s="86">
        <f t="shared" si="83"/>
        <v>0.62539068711713242</v>
      </c>
      <c r="GW84" s="86">
        <f t="shared" si="83"/>
        <v>0.62064910568512865</v>
      </c>
      <c r="GX84" s="86">
        <f t="shared" si="83"/>
        <v>0.63506527213981889</v>
      </c>
      <c r="GY84" s="86">
        <f t="shared" si="83"/>
        <v>0.59677890279027235</v>
      </c>
      <c r="GZ84" s="86">
        <f t="shared" si="83"/>
        <v>0.58576705796875983</v>
      </c>
      <c r="HA84" s="86">
        <f t="shared" si="83"/>
        <v>0.57175766222870983</v>
      </c>
      <c r="HC84" s="86">
        <f t="shared" si="73"/>
        <v>9.2008573324200808E-4</v>
      </c>
      <c r="HD84" s="86">
        <f t="shared" si="73"/>
        <v>3.0031696400773889E-4</v>
      </c>
      <c r="HE84" s="86">
        <f t="shared" si="73"/>
        <v>4.3051048382427079E-4</v>
      </c>
      <c r="HF84" s="86">
        <f t="shared" si="73"/>
        <v>2.3853635685168459E-4</v>
      </c>
      <c r="HG84" s="86">
        <f t="shared" si="87"/>
        <v>2.4885980119504475E-4</v>
      </c>
      <c r="HH84" s="86">
        <f t="shared" si="87"/>
        <v>1.991287986990608E-4</v>
      </c>
      <c r="HI84" s="86">
        <f t="shared" si="87"/>
        <v>4.0585927419680318E-4</v>
      </c>
      <c r="HJ84" s="86">
        <f t="shared" si="87"/>
        <v>5.7030072834042816E-4</v>
      </c>
      <c r="HK84" s="86">
        <f t="shared" si="87"/>
        <v>3.8963064222057047E-4</v>
      </c>
      <c r="HL84" s="86">
        <f t="shared" si="87"/>
        <v>4.3784725357610011E-4</v>
      </c>
      <c r="HM84" s="86">
        <f t="shared" si="87"/>
        <v>1.8701896080072254E-4</v>
      </c>
      <c r="HN84" s="86">
        <f t="shared" si="87"/>
        <v>2.2208174427437808E-4</v>
      </c>
      <c r="HO84" s="86">
        <f t="shared" si="87"/>
        <v>1.9955358711135266E-4</v>
      </c>
      <c r="HP84" s="86">
        <f t="shared" si="87"/>
        <v>1.5344638956300485E-4</v>
      </c>
      <c r="HQ84" s="86">
        <f t="shared" si="87"/>
        <v>3.1177191967166475E-6</v>
      </c>
      <c r="HS84" s="86">
        <f t="shared" si="84"/>
        <v>4.2938399960683738E-42</v>
      </c>
      <c r="HT84" s="86">
        <f t="shared" si="84"/>
        <v>2.5923612535158406E-46</v>
      </c>
      <c r="HU84" s="86">
        <f t="shared" si="84"/>
        <v>1.1068944922356123E-47</v>
      </c>
      <c r="HV84" s="86">
        <f t="shared" si="84"/>
        <v>2.6998276408186386E-52</v>
      </c>
      <c r="HW84" s="86">
        <f t="shared" si="84"/>
        <v>3.1110294552601103E-54</v>
      </c>
      <c r="HX84" s="86">
        <f t="shared" si="84"/>
        <v>3.7102620054766073E-55</v>
      </c>
      <c r="HY84" s="86">
        <f t="shared" si="84"/>
        <v>2.1834241154011832E-53</v>
      </c>
      <c r="HZ84" s="86">
        <f t="shared" si="84"/>
        <v>6.9394368903807856E-50</v>
      </c>
      <c r="IA84" s="86">
        <f t="shared" si="84"/>
        <v>3.729244212357683E-51</v>
      </c>
      <c r="IB84" s="86">
        <f t="shared" si="84"/>
        <v>1.8436726185593485E-51</v>
      </c>
      <c r="IC84" s="86">
        <f t="shared" si="84"/>
        <v>4.1098353739476499E-58</v>
      </c>
      <c r="ID84" s="86">
        <f t="shared" si="84"/>
        <v>6.5559444867999502E-56</v>
      </c>
      <c r="IE84" s="86">
        <f t="shared" si="84"/>
        <v>6.1469292046583725E-57</v>
      </c>
      <c r="IF84" s="86">
        <f t="shared" si="84"/>
        <v>5.1899077022038442E-32</v>
      </c>
      <c r="IG84" s="86">
        <f t="shared" si="84"/>
        <v>3.0845895993127117E-22</v>
      </c>
      <c r="II84" s="86">
        <f t="shared" si="85"/>
        <v>1.7634165564648432E-77</v>
      </c>
      <c r="IJ84" s="86">
        <f t="shared" si="85"/>
        <v>2.9625382486427461E-87</v>
      </c>
      <c r="IK84" s="86">
        <f t="shared" si="85"/>
        <v>2.4298028460026227E-90</v>
      </c>
      <c r="IL84" s="86">
        <f t="shared" si="85"/>
        <v>1.6864545322735455E-99</v>
      </c>
      <c r="IM84" s="86">
        <f t="shared" si="85"/>
        <v>1.818915365898658E-103</v>
      </c>
      <c r="IN84" s="86">
        <f t="shared" si="85"/>
        <v>8.7034473292166123E-104</v>
      </c>
      <c r="IO84" s="86">
        <f t="shared" si="85"/>
        <v>6.5447248322713703E-101</v>
      </c>
      <c r="IP84" s="86">
        <f t="shared" si="85"/>
        <v>9.0939850962800419E-93</v>
      </c>
      <c r="IQ84" s="86">
        <f t="shared" si="85"/>
        <v>6.765509827924123E-95</v>
      </c>
      <c r="IR84" s="86">
        <f t="shared" si="85"/>
        <v>2.0317578147901043E-98</v>
      </c>
      <c r="IS84" s="86">
        <f t="shared" si="85"/>
        <v>5.5433061061924714E-111</v>
      </c>
      <c r="IT84" s="86">
        <f t="shared" si="85"/>
        <v>3.4449755593973304E-106</v>
      </c>
      <c r="IU84" s="86">
        <f t="shared" si="85"/>
        <v>7.7339859683593106E-108</v>
      </c>
      <c r="IV84" s="86">
        <f t="shared" si="85"/>
        <v>2.7000302289018778E-112</v>
      </c>
      <c r="IW84" s="86">
        <f t="shared" si="85"/>
        <v>4.8125082345190291E-63</v>
      </c>
      <c r="IY84" s="86">
        <f t="shared" si="86"/>
        <v>0.57681428151127345</v>
      </c>
      <c r="IZ84" s="86">
        <f t="shared" si="86"/>
        <v>0.59094846137714185</v>
      </c>
      <c r="JA84" s="86">
        <f t="shared" si="86"/>
        <v>0.61274256687676776</v>
      </c>
      <c r="JB84" s="86">
        <f t="shared" si="86"/>
        <v>0.61346734759404442</v>
      </c>
      <c r="JC84" s="86">
        <f t="shared" si="86"/>
        <v>0.61551007388874457</v>
      </c>
      <c r="JD84" s="86">
        <f t="shared" si="86"/>
        <v>0.61109606883214918</v>
      </c>
      <c r="JE84" s="86">
        <f t="shared" si="86"/>
        <v>0.61972582126629061</v>
      </c>
      <c r="JF84" s="86">
        <f t="shared" si="86"/>
        <v>0.63639421148976261</v>
      </c>
      <c r="JG84" s="86">
        <f t="shared" si="86"/>
        <v>0.61575594271437295</v>
      </c>
      <c r="JH84" s="86">
        <f t="shared" si="86"/>
        <v>0.62582853437070851</v>
      </c>
      <c r="JI84" s="86">
        <f t="shared" si="86"/>
        <v>0.62083612464592941</v>
      </c>
      <c r="JJ84" s="86">
        <f t="shared" si="86"/>
        <v>0.6352873538840933</v>
      </c>
      <c r="JK84" s="86">
        <f t="shared" si="86"/>
        <v>0.59697845637738367</v>
      </c>
      <c r="JL84" s="86">
        <f t="shared" si="86"/>
        <v>0.58592050435832288</v>
      </c>
      <c r="JM84" s="86">
        <f t="shared" si="86"/>
        <v>0.57176077994790653</v>
      </c>
    </row>
    <row r="85" spans="2:273" x14ac:dyDescent="0.25">
      <c r="B85" s="2">
        <v>58</v>
      </c>
      <c r="C85" s="37">
        <v>208.548</v>
      </c>
      <c r="D85" s="37">
        <v>223.45</v>
      </c>
      <c r="E85" s="37">
        <v>216.59299999999999</v>
      </c>
      <c r="F85" s="37">
        <v>218.322</v>
      </c>
      <c r="G85" s="37">
        <v>213.898</v>
      </c>
      <c r="H85" s="37">
        <v>220.35599999999999</v>
      </c>
      <c r="I85" s="37">
        <v>209.47499999999999</v>
      </c>
      <c r="J85" s="37">
        <v>208.23699999999999</v>
      </c>
      <c r="K85" s="37">
        <v>215.81399999999999</v>
      </c>
      <c r="L85" s="37">
        <v>207.40700000000001</v>
      </c>
      <c r="M85" s="37">
        <v>215.62100000000001</v>
      </c>
      <c r="N85" s="37">
        <v>218.172</v>
      </c>
      <c r="O85" s="37">
        <v>212.77199999999999</v>
      </c>
      <c r="P85" s="37">
        <v>201.19</v>
      </c>
      <c r="Q85" s="37">
        <v>198.386</v>
      </c>
      <c r="S85" s="4">
        <f t="shared" si="88"/>
        <v>207.31476932422763</v>
      </c>
      <c r="T85" s="4">
        <f t="shared" si="88"/>
        <v>233.61126022783674</v>
      </c>
      <c r="U85" s="4">
        <f t="shared" si="88"/>
        <v>215.35120404282938</v>
      </c>
      <c r="V85" s="4">
        <f t="shared" si="88"/>
        <v>220.18163821750582</v>
      </c>
      <c r="W85" s="4">
        <f t="shared" si="88"/>
        <v>211.40183166056769</v>
      </c>
      <c r="X85" s="4">
        <f t="shared" si="88"/>
        <v>222.65022400091729</v>
      </c>
      <c r="Y85" s="4">
        <f t="shared" si="88"/>
        <v>201.22181215484085</v>
      </c>
      <c r="Z85" s="4">
        <f t="shared" si="88"/>
        <v>200.68279587684361</v>
      </c>
      <c r="AA85" s="4">
        <f t="shared" si="88"/>
        <v>214.45477746445036</v>
      </c>
      <c r="AB85" s="4">
        <f t="shared" si="88"/>
        <v>202.26775879641653</v>
      </c>
      <c r="AC85" s="4">
        <f t="shared" si="88"/>
        <v>213.02558603314995</v>
      </c>
      <c r="AD85" s="4">
        <f t="shared" si="88"/>
        <v>218.68435979733036</v>
      </c>
      <c r="AE85" s="4">
        <f t="shared" si="88"/>
        <v>205.47554339687784</v>
      </c>
      <c r="AF85" s="4">
        <f t="shared" si="88"/>
        <v>195.14698432150789</v>
      </c>
      <c r="AG85" s="4">
        <f t="shared" si="88"/>
        <v>199.6680150625138</v>
      </c>
      <c r="AI85" s="4">
        <f t="shared" si="89"/>
        <v>1.2332306757723757</v>
      </c>
      <c r="AJ85" s="4">
        <f t="shared" si="89"/>
        <v>-10.161260227836749</v>
      </c>
      <c r="AK85" s="4">
        <f t="shared" si="89"/>
        <v>1.2417959571706092</v>
      </c>
      <c r="AL85" s="4">
        <f t="shared" si="89"/>
        <v>-1.8596382175058181</v>
      </c>
      <c r="AM85" s="4">
        <f t="shared" si="89"/>
        <v>2.4961683394323018</v>
      </c>
      <c r="AN85" s="4">
        <f t="shared" si="89"/>
        <v>-2.2942240009172963</v>
      </c>
      <c r="AO85" s="4">
        <f t="shared" si="89"/>
        <v>8.2531878451591467</v>
      </c>
      <c r="AP85" s="4">
        <f t="shared" si="89"/>
        <v>7.5542041231563815</v>
      </c>
      <c r="AQ85" s="4">
        <f t="shared" si="89"/>
        <v>1.3592225355496339</v>
      </c>
      <c r="AR85" s="4">
        <f t="shared" si="89"/>
        <v>5.1392412035834809</v>
      </c>
      <c r="AS85" s="4">
        <f t="shared" si="89"/>
        <v>2.5954139668500602</v>
      </c>
      <c r="AT85" s="4">
        <f t="shared" si="89"/>
        <v>-0.51235979733036174</v>
      </c>
      <c r="AU85" s="4">
        <f t="shared" si="89"/>
        <v>7.2964566031221523</v>
      </c>
      <c r="AV85" s="4">
        <f t="shared" si="89"/>
        <v>6.043015678492111</v>
      </c>
      <c r="AW85" s="4">
        <f t="shared" si="89"/>
        <v>-1.2820150625138069</v>
      </c>
      <c r="AY85" s="2">
        <f t="shared" si="80"/>
        <v>100.9690900729814</v>
      </c>
      <c r="AZ85" s="2">
        <f t="shared" si="80"/>
        <v>96.996850873824783</v>
      </c>
      <c r="BA85" s="2">
        <f t="shared" si="80"/>
        <v>96.32088601952816</v>
      </c>
      <c r="BB85" s="2">
        <f t="shared" si="80"/>
        <v>96.178231601310614</v>
      </c>
      <c r="BC85" s="2">
        <f t="shared" si="80"/>
        <v>97.642394328244578</v>
      </c>
      <c r="BD85" s="2">
        <f t="shared" si="80"/>
        <v>97.231531202853475</v>
      </c>
      <c r="BE85" s="2">
        <f t="shared" si="80"/>
        <v>99.056656142084108</v>
      </c>
      <c r="BF85" s="2">
        <f t="shared" si="80"/>
        <v>99.02894646447352</v>
      </c>
      <c r="BG85" s="2">
        <f t="shared" si="80"/>
        <v>100.17272389566352</v>
      </c>
      <c r="BH85" s="2">
        <f t="shared" si="80"/>
        <v>99.780023954726303</v>
      </c>
      <c r="BI85" s="2">
        <f t="shared" si="80"/>
        <v>101.09737455488703</v>
      </c>
      <c r="BJ85" s="2">
        <f t="shared" si="80"/>
        <v>99.821173029770648</v>
      </c>
      <c r="BK85" s="2">
        <f t="shared" si="80"/>
        <v>104.57755347847609</v>
      </c>
      <c r="BL85" s="2">
        <f t="shared" si="80"/>
        <v>103.64367296769521</v>
      </c>
      <c r="BM85" s="2">
        <f t="shared" si="80"/>
        <v>112.28993011422547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107.11982766166977</v>
      </c>
      <c r="DL85" s="2">
        <f t="shared" si="90"/>
        <v>105.05438299595143</v>
      </c>
      <c r="DM85" s="2">
        <f t="shared" si="90"/>
        <v>106.52745945945948</v>
      </c>
      <c r="DN85" s="2">
        <f t="shared" si="90"/>
        <v>103.33324426450744</v>
      </c>
      <c r="DO85" s="2">
        <f t="shared" si="90"/>
        <v>103.26873603603603</v>
      </c>
      <c r="DP85" s="2">
        <f t="shared" si="90"/>
        <v>104.96767591275487</v>
      </c>
      <c r="DQ85" s="2">
        <f t="shared" si="90"/>
        <v>108.00415238095238</v>
      </c>
      <c r="DR85" s="2">
        <f t="shared" si="90"/>
        <v>108.37677245817247</v>
      </c>
      <c r="DS85" s="2">
        <f t="shared" si="90"/>
        <v>110.05452347083927</v>
      </c>
      <c r="DT85" s="2">
        <f t="shared" si="90"/>
        <v>108.67496941678519</v>
      </c>
      <c r="DU85" s="2">
        <f t="shared" si="90"/>
        <v>109.18175657308376</v>
      </c>
      <c r="DV85" s="2">
        <f t="shared" si="90"/>
        <v>108.98281720291716</v>
      </c>
      <c r="DW85" s="2">
        <f t="shared" si="90"/>
        <v>114.87495543672011</v>
      </c>
      <c r="DX85" s="2">
        <f t="shared" si="90"/>
        <v>112.48935472370766</v>
      </c>
      <c r="DY85" s="2">
        <f t="shared" si="90"/>
        <v>113.67515343915343</v>
      </c>
      <c r="EA85" s="2">
        <f t="shared" ref="EA85:EL116" si="94">CE$228*$B85+CE$229</f>
        <v>99.621957223567364</v>
      </c>
      <c r="EB85" s="2">
        <f t="shared" si="91"/>
        <v>95.11256834670948</v>
      </c>
      <c r="EC85" s="2">
        <f t="shared" si="91"/>
        <v>94.1135866516356</v>
      </c>
      <c r="ED85" s="2">
        <f t="shared" si="91"/>
        <v>94.62390553991699</v>
      </c>
      <c r="EE85" s="2">
        <f t="shared" si="91"/>
        <v>96.315784310583794</v>
      </c>
      <c r="EF85" s="2">
        <f t="shared" si="91"/>
        <v>95.373151049037091</v>
      </c>
      <c r="EG85" s="2">
        <f t="shared" si="91"/>
        <v>96.954299223638216</v>
      </c>
      <c r="EH85" s="2">
        <f t="shared" si="91"/>
        <v>96.893683363806645</v>
      </c>
      <c r="EI85" s="2">
        <f t="shared" si="91"/>
        <v>97.782606755878902</v>
      </c>
      <c r="EJ85" s="2">
        <f t="shared" si="91"/>
        <v>97.785474788200489</v>
      </c>
      <c r="EK85" s="2">
        <f t="shared" si="91"/>
        <v>98.94475769088784</v>
      </c>
      <c r="EL85" s="2">
        <f t="shared" si="91"/>
        <v>97.564634780664548</v>
      </c>
      <c r="EM85" s="2">
        <f t="shared" si="91"/>
        <v>101.96208616036449</v>
      </c>
      <c r="EN85" s="2">
        <f t="shared" si="91"/>
        <v>101.37481486338798</v>
      </c>
      <c r="EO85" s="2">
        <f t="shared" si="91"/>
        <v>111.81549857853589</v>
      </c>
      <c r="EQ85" s="2">
        <f t="shared" si="92"/>
        <v>97.412723933167769</v>
      </c>
      <c r="ER85" s="2">
        <f t="shared" si="92"/>
        <v>94.074338091778742</v>
      </c>
      <c r="ES85" s="2">
        <f t="shared" si="92"/>
        <v>93.100465930147223</v>
      </c>
      <c r="ET85" s="2">
        <f t="shared" si="92"/>
        <v>94.390986674842196</v>
      </c>
      <c r="EU85" s="2">
        <f t="shared" si="92"/>
        <v>94.515742996223381</v>
      </c>
      <c r="EV85" s="2">
        <f t="shared" si="92"/>
        <v>94.773552151798043</v>
      </c>
      <c r="EW85" s="2">
        <f t="shared" si="92"/>
        <v>97.405603786279528</v>
      </c>
      <c r="EX85" s="2">
        <f t="shared" si="92"/>
        <v>95.863658434980678</v>
      </c>
      <c r="EY85" s="2">
        <f t="shared" si="92"/>
        <v>98.289595396019791</v>
      </c>
      <c r="EZ85" s="2">
        <f t="shared" si="92"/>
        <v>98.400984394800034</v>
      </c>
      <c r="FA85" s="2">
        <f t="shared" si="92"/>
        <v>98.699726822179343</v>
      </c>
      <c r="FB85" s="2">
        <f t="shared" si="92"/>
        <v>97.688955303764914</v>
      </c>
      <c r="FC85" s="2">
        <f t="shared" si="92"/>
        <v>101.56627006290232</v>
      </c>
      <c r="FD85" s="2">
        <f t="shared" si="92"/>
        <v>102.69519980007632</v>
      </c>
      <c r="FE85" s="2">
        <f t="shared" si="92"/>
        <v>110.92433116099573</v>
      </c>
      <c r="FG85" s="2">
        <f t="shared" si="93"/>
        <v>0.82015003665232833</v>
      </c>
      <c r="FH85" s="2">
        <f t="shared" si="93"/>
        <v>0.81039432496258645</v>
      </c>
      <c r="FI85" s="2">
        <f t="shared" si="93"/>
        <v>0.82212758060125724</v>
      </c>
      <c r="FJ85" s="2">
        <f t="shared" si="93"/>
        <v>0.82151438921468167</v>
      </c>
      <c r="FK85" s="2">
        <f t="shared" si="93"/>
        <v>0.80900932250304114</v>
      </c>
      <c r="FL85" s="2">
        <f t="shared" si="93"/>
        <v>0.80626104800916298</v>
      </c>
      <c r="FM85" s="2">
        <f t="shared" si="93"/>
        <v>0.80977496538228877</v>
      </c>
      <c r="FN85" s="2">
        <f t="shared" si="93"/>
        <v>0.81395727687329444</v>
      </c>
      <c r="FO85" s="2">
        <f t="shared" si="93"/>
        <v>0.8052765597447975</v>
      </c>
      <c r="FP85" s="2">
        <f t="shared" si="93"/>
        <v>0.8168920307982378</v>
      </c>
      <c r="FQ85" s="2">
        <f t="shared" si="93"/>
        <v>0.78970160674385736</v>
      </c>
      <c r="FR85" s="2">
        <f t="shared" si="93"/>
        <v>0.80238110816790298</v>
      </c>
      <c r="FS85" s="2">
        <f t="shared" si="93"/>
        <v>0.79743131000309131</v>
      </c>
      <c r="FT85" s="2">
        <f t="shared" si="93"/>
        <v>0.79594352612148922</v>
      </c>
      <c r="FU85" s="2">
        <f t="shared" si="93"/>
        <v>0.74463647946406641</v>
      </c>
      <c r="FW85" s="2">
        <f t="shared" si="82"/>
        <v>6.1508853328727585E-4</v>
      </c>
      <c r="FX85" s="2">
        <f t="shared" si="82"/>
        <v>7.1463006162717402E-4</v>
      </c>
      <c r="FY85" s="2">
        <f t="shared" si="82"/>
        <v>7.760403342413582E-4</v>
      </c>
      <c r="FZ85" s="2">
        <f t="shared" si="82"/>
        <v>7.108930446001506E-4</v>
      </c>
      <c r="GA85" s="2">
        <f t="shared" si="82"/>
        <v>7.438401420666338E-4</v>
      </c>
      <c r="GB85" s="2">
        <f t="shared" si="82"/>
        <v>7.5556865167352696E-4</v>
      </c>
      <c r="GC85" s="2">
        <f t="shared" si="82"/>
        <v>8.8237325332278743E-4</v>
      </c>
      <c r="GD85" s="2">
        <f t="shared" si="82"/>
        <v>1.0505224924526226E-3</v>
      </c>
      <c r="GE85" s="2">
        <f t="shared" si="82"/>
        <v>9.6116260528177641E-4</v>
      </c>
      <c r="GF85" s="2">
        <f t="shared" si="82"/>
        <v>9.681724635685748E-4</v>
      </c>
      <c r="GG85" s="2">
        <f t="shared" si="82"/>
        <v>8.4704711949174351E-4</v>
      </c>
      <c r="GH85" s="2">
        <f t="shared" si="82"/>
        <v>7.2145838498861956E-4</v>
      </c>
      <c r="GI85" s="2">
        <f t="shared" si="82"/>
        <v>6.965237211143155E-4</v>
      </c>
      <c r="GJ85" s="2">
        <f t="shared" si="82"/>
        <v>6.5457549856588022E-4</v>
      </c>
      <c r="GK85" s="2">
        <f t="shared" si="82"/>
        <v>5.1222305764450713E-4</v>
      </c>
      <c r="GM85" s="86">
        <f t="shared" si="83"/>
        <v>0.56477458903529798</v>
      </c>
      <c r="GN85" s="86">
        <f t="shared" si="83"/>
        <v>0.63016589434881776</v>
      </c>
      <c r="GO85" s="86">
        <f t="shared" si="83"/>
        <v>0.59508629481899389</v>
      </c>
      <c r="GP85" s="86">
        <f t="shared" si="83"/>
        <v>0.60681553059620963</v>
      </c>
      <c r="GQ85" s="86">
        <f t="shared" si="83"/>
        <v>0.58753519508517227</v>
      </c>
      <c r="GR85" s="86">
        <f t="shared" si="83"/>
        <v>0.61536455336560858</v>
      </c>
      <c r="GS85" s="86">
        <f t="shared" si="83"/>
        <v>0.56173021005367885</v>
      </c>
      <c r="GT85" s="86">
        <f t="shared" si="83"/>
        <v>0.57800372982137938</v>
      </c>
      <c r="GU85" s="86">
        <f t="shared" si="83"/>
        <v>0.60001703960497932</v>
      </c>
      <c r="GV85" s="86">
        <f t="shared" si="83"/>
        <v>0.58055869436025276</v>
      </c>
      <c r="GW85" s="86">
        <f t="shared" si="83"/>
        <v>0.59178740765997706</v>
      </c>
      <c r="GX85" s="86">
        <f t="shared" si="83"/>
        <v>0.62598269850030352</v>
      </c>
      <c r="GY85" s="86">
        <f t="shared" si="83"/>
        <v>0.55455972216695049</v>
      </c>
      <c r="GZ85" s="86">
        <f t="shared" si="83"/>
        <v>0.53722305691416261</v>
      </c>
      <c r="HA85" s="86">
        <f t="shared" si="83"/>
        <v>0.56909758230389262</v>
      </c>
      <c r="HC85" s="86">
        <f t="shared" si="73"/>
        <v>1.5218622378024805E-3</v>
      </c>
      <c r="HD85" s="86">
        <f t="shared" si="73"/>
        <v>5.4115478371445256E-4</v>
      </c>
      <c r="HE85" s="86">
        <f t="shared" si="73"/>
        <v>7.7791416087792165E-4</v>
      </c>
      <c r="HF85" s="86">
        <f t="shared" si="73"/>
        <v>4.5134534385864227E-4</v>
      </c>
      <c r="HG85" s="86">
        <f t="shared" si="87"/>
        <v>4.778896642751831E-4</v>
      </c>
      <c r="HH85" s="86">
        <f t="shared" si="87"/>
        <v>3.8683595777755305E-4</v>
      </c>
      <c r="HI85" s="86">
        <f t="shared" si="87"/>
        <v>7.6880887541344177E-4</v>
      </c>
      <c r="HJ85" s="86">
        <f t="shared" si="87"/>
        <v>1.0528960073971343E-3</v>
      </c>
      <c r="HK85" s="86">
        <f t="shared" si="87"/>
        <v>7.3057313197206109E-4</v>
      </c>
      <c r="HL85" s="86">
        <f t="shared" si="87"/>
        <v>8.2689322328213604E-4</v>
      </c>
      <c r="HM85" s="86">
        <f t="shared" si="87"/>
        <v>3.7661957053648076E-4</v>
      </c>
      <c r="HN85" s="86">
        <f t="shared" si="87"/>
        <v>4.3098231017723839E-4</v>
      </c>
      <c r="HO85" s="86">
        <f t="shared" si="87"/>
        <v>3.8975376553699703E-4</v>
      </c>
      <c r="HP85" s="86">
        <f t="shared" si="87"/>
        <v>3.07429313165095E-4</v>
      </c>
      <c r="HQ85" s="86">
        <f t="shared" si="87"/>
        <v>8.6031752813787674E-6</v>
      </c>
      <c r="HS85" s="86">
        <f t="shared" si="84"/>
        <v>1.2222311820147929E-40</v>
      </c>
      <c r="HT85" s="86">
        <f t="shared" si="84"/>
        <v>1.1746532669135937E-44</v>
      </c>
      <c r="HU85" s="86">
        <f t="shared" si="84"/>
        <v>5.9526749026446419E-46</v>
      </c>
      <c r="HV85" s="86">
        <f t="shared" si="84"/>
        <v>2.0658984456094037E-50</v>
      </c>
      <c r="HW85" s="86">
        <f t="shared" si="84"/>
        <v>2.9030369926201411E-52</v>
      </c>
      <c r="HX85" s="86">
        <f t="shared" si="84"/>
        <v>3.6642838382024061E-53</v>
      </c>
      <c r="HY85" s="86">
        <f t="shared" si="84"/>
        <v>2.0626797825432638E-51</v>
      </c>
      <c r="HZ85" s="86">
        <f t="shared" si="84"/>
        <v>5.1812969912134465E-48</v>
      </c>
      <c r="IA85" s="86">
        <f t="shared" si="84"/>
        <v>2.9320322314871188E-49</v>
      </c>
      <c r="IB85" s="86">
        <f t="shared" si="84"/>
        <v>1.6011062065150414E-49</v>
      </c>
      <c r="IC85" s="86">
        <f t="shared" si="84"/>
        <v>5.8477666481129351E-56</v>
      </c>
      <c r="ID85" s="86">
        <f t="shared" si="84"/>
        <v>6.8531382491085014E-54</v>
      </c>
      <c r="IE85" s="86">
        <f t="shared" si="84"/>
        <v>6.8109730212877142E-55</v>
      </c>
      <c r="IF85" s="86">
        <f t="shared" si="84"/>
        <v>6.4165778707152349E-31</v>
      </c>
      <c r="IG85" s="86">
        <f t="shared" si="84"/>
        <v>1.6018332918423382E-21</v>
      </c>
      <c r="II85" s="86">
        <f t="shared" si="85"/>
        <v>1.245781003169841E-75</v>
      </c>
      <c r="IJ85" s="86">
        <f t="shared" si="85"/>
        <v>3.9960330809089749E-85</v>
      </c>
      <c r="IK85" s="86">
        <f t="shared" si="85"/>
        <v>4.1428878181896005E-88</v>
      </c>
      <c r="IL85" s="86">
        <f t="shared" si="85"/>
        <v>4.5715161103651189E-97</v>
      </c>
      <c r="IM85" s="86">
        <f t="shared" si="85"/>
        <v>6.4157961423219698E-101</v>
      </c>
      <c r="IN85" s="86">
        <f t="shared" si="85"/>
        <v>3.1666935117424942E-101</v>
      </c>
      <c r="IO85" s="86">
        <f t="shared" si="85"/>
        <v>2.2831267967227994E-98</v>
      </c>
      <c r="IP85" s="86">
        <f t="shared" si="85"/>
        <v>2.2435058479712262E-90</v>
      </c>
      <c r="IQ85" s="86">
        <f t="shared" si="85"/>
        <v>1.7686323804918153E-92</v>
      </c>
      <c r="IR85" s="86">
        <f t="shared" si="85"/>
        <v>6.5942048512898827E-96</v>
      </c>
      <c r="IS85" s="86">
        <f t="shared" si="85"/>
        <v>3.3786081797351947E-108</v>
      </c>
      <c r="IT85" s="86">
        <f t="shared" si="85"/>
        <v>1.3865914899932937E-103</v>
      </c>
      <c r="IU85" s="86">
        <f t="shared" si="85"/>
        <v>3.3243564749746077E-105</v>
      </c>
      <c r="IV85" s="86">
        <f t="shared" si="85"/>
        <v>1.420558989769337E-109</v>
      </c>
      <c r="IW85" s="86">
        <f t="shared" si="85"/>
        <v>1.3930248797127251E-61</v>
      </c>
      <c r="IY85" s="86">
        <f t="shared" si="86"/>
        <v>0.56629645127310047</v>
      </c>
      <c r="IZ85" s="86">
        <f t="shared" si="86"/>
        <v>0.63070704913253217</v>
      </c>
      <c r="JA85" s="86">
        <f t="shared" si="86"/>
        <v>0.5958642089798718</v>
      </c>
      <c r="JB85" s="86">
        <f t="shared" si="86"/>
        <v>0.60726687594006823</v>
      </c>
      <c r="JC85" s="86">
        <f t="shared" si="86"/>
        <v>0.58801308474944747</v>
      </c>
      <c r="JD85" s="86">
        <f t="shared" si="86"/>
        <v>0.61575138932338613</v>
      </c>
      <c r="JE85" s="86">
        <f t="shared" si="86"/>
        <v>0.56249901892909226</v>
      </c>
      <c r="JF85" s="86">
        <f t="shared" si="86"/>
        <v>0.57905662582877648</v>
      </c>
      <c r="JG85" s="86">
        <f t="shared" si="86"/>
        <v>0.60074761273695143</v>
      </c>
      <c r="JH85" s="86">
        <f t="shared" si="86"/>
        <v>0.58138558758353487</v>
      </c>
      <c r="JI85" s="86">
        <f t="shared" si="86"/>
        <v>0.59216402723051353</v>
      </c>
      <c r="JJ85" s="86">
        <f t="shared" si="86"/>
        <v>0.62641368081048077</v>
      </c>
      <c r="JK85" s="86">
        <f t="shared" si="86"/>
        <v>0.55494947593248745</v>
      </c>
      <c r="JL85" s="86">
        <f t="shared" si="86"/>
        <v>0.53753048622732769</v>
      </c>
      <c r="JM85" s="86">
        <f t="shared" si="86"/>
        <v>0.56910618547917402</v>
      </c>
    </row>
    <row r="86" spans="2:273" x14ac:dyDescent="0.25">
      <c r="B86" s="2">
        <v>59</v>
      </c>
      <c r="C86" s="37">
        <v>193.87100000000001</v>
      </c>
      <c r="D86" s="37">
        <v>216.68299999999999</v>
      </c>
      <c r="E86" s="37">
        <v>201.05099999999999</v>
      </c>
      <c r="F86" s="37">
        <v>206.57599999999999</v>
      </c>
      <c r="G86" s="37">
        <v>197.91499999999999</v>
      </c>
      <c r="H86" s="37">
        <v>209.559</v>
      </c>
      <c r="I86" s="37">
        <v>183.35599999999999</v>
      </c>
      <c r="J86" s="37">
        <v>181.322</v>
      </c>
      <c r="K86" s="37">
        <v>200.37299999999999</v>
      </c>
      <c r="L86" s="37">
        <v>186</v>
      </c>
      <c r="M86" s="37">
        <v>195.91399999999999</v>
      </c>
      <c r="N86" s="37">
        <v>201.345</v>
      </c>
      <c r="O86" s="37">
        <v>188.298</v>
      </c>
      <c r="P86" s="37">
        <v>177.93100000000001</v>
      </c>
      <c r="Q86" s="37">
        <v>179.982</v>
      </c>
      <c r="S86" s="4">
        <f t="shared" si="88"/>
        <v>188.64157117445524</v>
      </c>
      <c r="T86" s="4">
        <f t="shared" si="88"/>
        <v>219.45534852266917</v>
      </c>
      <c r="U86" s="4">
        <f t="shared" si="88"/>
        <v>191.28504390099383</v>
      </c>
      <c r="V86" s="4">
        <f t="shared" si="88"/>
        <v>197.37865445832512</v>
      </c>
      <c r="W86" s="4">
        <f t="shared" si="88"/>
        <v>184.19466572869891</v>
      </c>
      <c r="X86" s="4">
        <f t="shared" si="88"/>
        <v>199.86061399874154</v>
      </c>
      <c r="Y86" s="4">
        <f t="shared" si="88"/>
        <v>170.89224491226494</v>
      </c>
      <c r="Z86" s="4">
        <f t="shared" si="88"/>
        <v>170.26440764916336</v>
      </c>
      <c r="AA86" s="4">
        <f t="shared" si="88"/>
        <v>189.31802932931248</v>
      </c>
      <c r="AB86" s="4">
        <f t="shared" si="88"/>
        <v>174.95722781909507</v>
      </c>
      <c r="AC86" s="4">
        <f t="shared" si="88"/>
        <v>182.77936005987425</v>
      </c>
      <c r="AD86" s="4">
        <f t="shared" si="88"/>
        <v>191.55923051784086</v>
      </c>
      <c r="AE86" s="4">
        <f t="shared" si="88"/>
        <v>177.88982262921613</v>
      </c>
      <c r="AF86" s="4">
        <f t="shared" si="88"/>
        <v>169.1399308951892</v>
      </c>
      <c r="AG86" s="4">
        <f t="shared" si="88"/>
        <v>176.88316098447851</v>
      </c>
      <c r="AI86" s="4">
        <f t="shared" si="89"/>
        <v>5.2294288255447725</v>
      </c>
      <c r="AJ86" s="4">
        <f t="shared" si="89"/>
        <v>-2.7723485226691764</v>
      </c>
      <c r="AK86" s="4">
        <f t="shared" si="89"/>
        <v>9.7659560990061607</v>
      </c>
      <c r="AL86" s="4">
        <f t="shared" si="89"/>
        <v>9.1973455416748777</v>
      </c>
      <c r="AM86" s="4">
        <f t="shared" si="89"/>
        <v>13.720334271301084</v>
      </c>
      <c r="AN86" s="4">
        <f t="shared" si="89"/>
        <v>9.6983860012584557</v>
      </c>
      <c r="AO86" s="4">
        <f t="shared" si="89"/>
        <v>12.463755087735052</v>
      </c>
      <c r="AP86" s="4">
        <f t="shared" si="89"/>
        <v>11.057592350836643</v>
      </c>
      <c r="AQ86" s="4">
        <f t="shared" si="89"/>
        <v>11.05497067068751</v>
      </c>
      <c r="AR86" s="4">
        <f t="shared" si="89"/>
        <v>11.042772180904933</v>
      </c>
      <c r="AS86" s="4">
        <f t="shared" si="89"/>
        <v>13.134639940125737</v>
      </c>
      <c r="AT86" s="4">
        <f t="shared" si="89"/>
        <v>9.7857694821591394</v>
      </c>
      <c r="AU86" s="4">
        <f t="shared" si="89"/>
        <v>10.408177370783875</v>
      </c>
      <c r="AV86" s="4">
        <f t="shared" si="89"/>
        <v>8.7910691048108163</v>
      </c>
      <c r="AW86" s="4">
        <f t="shared" si="89"/>
        <v>3.0988390155214915</v>
      </c>
      <c r="AY86" s="2">
        <f t="shared" si="80"/>
        <v>100.75439689863551</v>
      </c>
      <c r="AZ86" s="2">
        <f t="shared" si="80"/>
        <v>96.763118869422328</v>
      </c>
      <c r="BA86" s="2">
        <f t="shared" si="80"/>
        <v>96.080909785004962</v>
      </c>
      <c r="BB86" s="2">
        <f t="shared" si="80"/>
        <v>95.980659309460947</v>
      </c>
      <c r="BC86" s="2">
        <f t="shared" si="80"/>
        <v>97.435140297468735</v>
      </c>
      <c r="BD86" s="2">
        <f t="shared" si="80"/>
        <v>97.028345285725152</v>
      </c>
      <c r="BE86" s="2">
        <f t="shared" si="80"/>
        <v>98.854209958401427</v>
      </c>
      <c r="BF86" s="2">
        <f t="shared" si="80"/>
        <v>98.818925970489531</v>
      </c>
      <c r="BG86" s="2">
        <f t="shared" si="80"/>
        <v>99.955002892864599</v>
      </c>
      <c r="BH86" s="2">
        <f t="shared" si="80"/>
        <v>99.563751527326517</v>
      </c>
      <c r="BI86" s="2">
        <f t="shared" si="80"/>
        <v>100.86016423655254</v>
      </c>
      <c r="BJ86" s="2">
        <f t="shared" si="80"/>
        <v>99.598962610127813</v>
      </c>
      <c r="BK86" s="2">
        <f t="shared" si="80"/>
        <v>104.326669684739</v>
      </c>
      <c r="BL86" s="2">
        <f t="shared" si="80"/>
        <v>103.44506908662163</v>
      </c>
      <c r="BM86" s="2">
        <f t="shared" si="80"/>
        <v>112.14972845145942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107.23153671079989</v>
      </c>
      <c r="DL86" s="2">
        <f t="shared" si="90"/>
        <v>105.1633722672065</v>
      </c>
      <c r="DM86" s="2">
        <f t="shared" si="90"/>
        <v>106.69075106685635</v>
      </c>
      <c r="DN86" s="2">
        <f t="shared" si="90"/>
        <v>103.4217948717949</v>
      </c>
      <c r="DO86" s="2">
        <f t="shared" si="90"/>
        <v>103.35592162162162</v>
      </c>
      <c r="DP86" s="2">
        <f t="shared" si="90"/>
        <v>105.08694310099575</v>
      </c>
      <c r="DQ86" s="2">
        <f t="shared" si="90"/>
        <v>108.16702829131653</v>
      </c>
      <c r="DR86" s="2">
        <f t="shared" si="90"/>
        <v>108.55923204633206</v>
      </c>
      <c r="DS86" s="2">
        <f t="shared" si="90"/>
        <v>110.2466358463727</v>
      </c>
      <c r="DT86" s="2">
        <f t="shared" si="90"/>
        <v>108.81763726884779</v>
      </c>
      <c r="DU86" s="2">
        <f t="shared" si="90"/>
        <v>109.31195008912654</v>
      </c>
      <c r="DV86" s="2">
        <f t="shared" si="90"/>
        <v>109.1520016302016</v>
      </c>
      <c r="DW86" s="2">
        <f t="shared" si="90"/>
        <v>115.12995309714793</v>
      </c>
      <c r="DX86" s="2">
        <f t="shared" si="90"/>
        <v>112.68210539215686</v>
      </c>
      <c r="DY86" s="2">
        <f t="shared" si="90"/>
        <v>113.80581033781033</v>
      </c>
      <c r="EA86" s="2">
        <f t="shared" si="94"/>
        <v>99.460751784938196</v>
      </c>
      <c r="EB86" s="2">
        <f t="shared" si="91"/>
        <v>94.971631075441422</v>
      </c>
      <c r="EC86" s="2">
        <f t="shared" si="91"/>
        <v>93.988390285845327</v>
      </c>
      <c r="ED86" s="2">
        <f t="shared" si="91"/>
        <v>94.506431266142371</v>
      </c>
      <c r="EE86" s="2">
        <f t="shared" si="91"/>
        <v>96.162092322728995</v>
      </c>
      <c r="EF86" s="2">
        <f t="shared" si="91"/>
        <v>95.262895680797385</v>
      </c>
      <c r="EG86" s="2">
        <f t="shared" si="91"/>
        <v>96.858503149392078</v>
      </c>
      <c r="EH86" s="2">
        <f t="shared" si="91"/>
        <v>96.789911612557972</v>
      </c>
      <c r="EI86" s="2">
        <f t="shared" si="91"/>
        <v>97.684724568013507</v>
      </c>
      <c r="EJ86" s="2">
        <f t="shared" si="91"/>
        <v>97.671223895069943</v>
      </c>
      <c r="EK86" s="2">
        <f t="shared" si="91"/>
        <v>98.807761551713526</v>
      </c>
      <c r="EL86" s="2">
        <f t="shared" si="91"/>
        <v>97.453044820579592</v>
      </c>
      <c r="EM86" s="2">
        <f t="shared" si="91"/>
        <v>101.82418297106706</v>
      </c>
      <c r="EN86" s="2">
        <f t="shared" si="91"/>
        <v>101.28419207650273</v>
      </c>
      <c r="EO86" s="2">
        <f t="shared" si="91"/>
        <v>111.63241009239516</v>
      </c>
      <c r="EQ86" s="2">
        <f t="shared" si="92"/>
        <v>97.305439361782206</v>
      </c>
      <c r="ER86" s="2">
        <f t="shared" si="92"/>
        <v>93.958333470455898</v>
      </c>
      <c r="ES86" s="2">
        <f t="shared" si="92"/>
        <v>93.000767421765872</v>
      </c>
      <c r="ET86" s="2">
        <f t="shared" si="92"/>
        <v>94.278928931814917</v>
      </c>
      <c r="EU86" s="2">
        <f t="shared" si="92"/>
        <v>94.40740580426322</v>
      </c>
      <c r="EV86" s="2">
        <f t="shared" si="92"/>
        <v>94.677457905973952</v>
      </c>
      <c r="EW86" s="2">
        <f t="shared" si="92"/>
        <v>97.297687812360238</v>
      </c>
      <c r="EX86" s="2">
        <f t="shared" si="92"/>
        <v>95.787393373692581</v>
      </c>
      <c r="EY86" s="2">
        <f t="shared" si="92"/>
        <v>98.179031227509185</v>
      </c>
      <c r="EZ86" s="2">
        <f t="shared" si="92"/>
        <v>98.269329186509481</v>
      </c>
      <c r="FA86" s="2">
        <f t="shared" si="92"/>
        <v>98.566822215957771</v>
      </c>
      <c r="FB86" s="2">
        <f t="shared" si="92"/>
        <v>97.574257061849153</v>
      </c>
      <c r="FC86" s="2">
        <f t="shared" si="92"/>
        <v>101.43805680870507</v>
      </c>
      <c r="FD86" s="2">
        <f t="shared" si="92"/>
        <v>102.57216585150175</v>
      </c>
      <c r="FE86" s="2">
        <f t="shared" si="92"/>
        <v>110.76189546363381</v>
      </c>
      <c r="FG86" s="2">
        <f t="shared" si="93"/>
        <v>0.8333374749569159</v>
      </c>
      <c r="FH86" s="2">
        <f t="shared" si="93"/>
        <v>0.8241437158295829</v>
      </c>
      <c r="FI86" s="2">
        <f t="shared" si="93"/>
        <v>0.83519915299251657</v>
      </c>
      <c r="FJ86" s="2">
        <f t="shared" si="93"/>
        <v>0.83462195939477257</v>
      </c>
      <c r="FK86" s="2">
        <f t="shared" si="93"/>
        <v>0.82283719152819079</v>
      </c>
      <c r="FL86" s="2">
        <f t="shared" si="93"/>
        <v>0.82024368282384619</v>
      </c>
      <c r="FM86" s="2">
        <f t="shared" si="93"/>
        <v>0.8235594909464985</v>
      </c>
      <c r="FN86" s="2">
        <f t="shared" si="93"/>
        <v>0.82750329315683968</v>
      </c>
      <c r="FO86" s="2">
        <f t="shared" si="93"/>
        <v>0.81931432437980234</v>
      </c>
      <c r="FP86" s="2">
        <f t="shared" si="93"/>
        <v>0.83026892225292237</v>
      </c>
      <c r="FQ86" s="2">
        <f t="shared" si="93"/>
        <v>0.80458971807719371</v>
      </c>
      <c r="FR86" s="2">
        <f t="shared" si="93"/>
        <v>0.81658006396854477</v>
      </c>
      <c r="FS86" s="2">
        <f t="shared" si="93"/>
        <v>0.81190253825216196</v>
      </c>
      <c r="FT86" s="2">
        <f t="shared" si="93"/>
        <v>0.81049578162762093</v>
      </c>
      <c r="FU86" s="2">
        <f t="shared" si="93"/>
        <v>0.76175246457087886</v>
      </c>
      <c r="FW86" s="2">
        <f t="shared" si="82"/>
        <v>6.7439114530152178E-4</v>
      </c>
      <c r="FX86" s="2">
        <f t="shared" si="82"/>
        <v>7.8352225998512862E-4</v>
      </c>
      <c r="FY86" s="2">
        <f t="shared" si="82"/>
        <v>8.5084760203668641E-4</v>
      </c>
      <c r="FZ86" s="2">
        <f t="shared" si="82"/>
        <v>7.7942526578314347E-4</v>
      </c>
      <c r="GA86" s="2">
        <f t="shared" si="82"/>
        <v>8.1554597006149596E-4</v>
      </c>
      <c r="GB86" s="2">
        <f t="shared" si="82"/>
        <v>8.2840416498168048E-4</v>
      </c>
      <c r="GC86" s="2">
        <f t="shared" si="82"/>
        <v>9.6742067681916677E-4</v>
      </c>
      <c r="GD86" s="2">
        <f t="shared" si="82"/>
        <v>1.151758273934467E-3</v>
      </c>
      <c r="GE86" s="2">
        <f t="shared" si="82"/>
        <v>1.0537961198246941E-3</v>
      </c>
      <c r="GF86" s="2">
        <f t="shared" si="82"/>
        <v>1.0614808461021812E-3</v>
      </c>
      <c r="GG86" s="2">
        <f t="shared" si="82"/>
        <v>9.2869280338709031E-4</v>
      </c>
      <c r="GH86" s="2">
        <f t="shared" si="82"/>
        <v>7.9100833042702857E-4</v>
      </c>
      <c r="GI86" s="2">
        <f t="shared" si="82"/>
        <v>7.6367175505114243E-4</v>
      </c>
      <c r="GJ86" s="2">
        <f t="shared" si="82"/>
        <v>7.1768243863668273E-4</v>
      </c>
      <c r="GK86" s="2">
        <f t="shared" si="82"/>
        <v>5.6161366024484879E-4</v>
      </c>
      <c r="GM86" s="86">
        <f t="shared" si="83"/>
        <v>0.51642975380442369</v>
      </c>
      <c r="GN86" s="86">
        <f t="shared" si="83"/>
        <v>0.62197177695887895</v>
      </c>
      <c r="GO86" s="86">
        <f t="shared" si="83"/>
        <v>0.52698587454066004</v>
      </c>
      <c r="GP86" s="86">
        <f t="shared" si="83"/>
        <v>0.5488117747379575</v>
      </c>
      <c r="GQ86" s="86">
        <f t="shared" si="83"/>
        <v>0.50119512827925095</v>
      </c>
      <c r="GR86" s="86">
        <f t="shared" si="83"/>
        <v>0.56104503401981354</v>
      </c>
      <c r="GS86" s="86">
        <f t="shared" si="83"/>
        <v>0.44450100247560931</v>
      </c>
      <c r="GT86" s="86">
        <f t="shared" si="83"/>
        <v>0.45353721155800991</v>
      </c>
      <c r="GU86" s="86">
        <f t="shared" si="83"/>
        <v>0.52366579776375</v>
      </c>
      <c r="GV86" s="86">
        <f t="shared" si="83"/>
        <v>0.47598429916845891</v>
      </c>
      <c r="GW86" s="86">
        <f t="shared" si="83"/>
        <v>0.48996136002347651</v>
      </c>
      <c r="GX86" s="86">
        <f t="shared" si="83"/>
        <v>0.5412637483870022</v>
      </c>
      <c r="GY86" s="86">
        <f t="shared" si="83"/>
        <v>0.45778245849463572</v>
      </c>
      <c r="GZ86" s="86">
        <f t="shared" si="83"/>
        <v>0.43873091121375973</v>
      </c>
      <c r="HA86" s="86">
        <f t="shared" si="83"/>
        <v>0.49135547078586694</v>
      </c>
      <c r="HC86" s="86">
        <f t="shared" si="73"/>
        <v>2.4693120346091289E-3</v>
      </c>
      <c r="HD86" s="86">
        <f t="shared" si="73"/>
        <v>9.5316535080458174E-4</v>
      </c>
      <c r="HE86" s="86">
        <f t="shared" si="73"/>
        <v>1.3722070544310381E-3</v>
      </c>
      <c r="HF86" s="86">
        <f t="shared" si="73"/>
        <v>8.3205305974823286E-4</v>
      </c>
      <c r="HG86" s="86">
        <f t="shared" si="87"/>
        <v>8.9286533520353481E-4</v>
      </c>
      <c r="HH86" s="86">
        <f t="shared" si="87"/>
        <v>7.3096976256195611E-4</v>
      </c>
      <c r="HI86" s="86">
        <f t="shared" si="87"/>
        <v>1.4161966335384671E-3</v>
      </c>
      <c r="HJ86" s="86">
        <f t="shared" si="87"/>
        <v>1.8922982185636044E-3</v>
      </c>
      <c r="HK86" s="86">
        <f t="shared" si="87"/>
        <v>1.3334927055750952E-3</v>
      </c>
      <c r="HL86" s="86">
        <f t="shared" si="87"/>
        <v>1.5185744634633816E-3</v>
      </c>
      <c r="HM86" s="86">
        <f t="shared" si="87"/>
        <v>7.3558724165291849E-4</v>
      </c>
      <c r="HN86" s="86">
        <f t="shared" si="87"/>
        <v>8.133276879000881E-4</v>
      </c>
      <c r="HO86" s="86">
        <f t="shared" si="87"/>
        <v>7.4011348628562281E-4</v>
      </c>
      <c r="HP86" s="86">
        <f t="shared" si="87"/>
        <v>5.9806250580001787E-4</v>
      </c>
      <c r="HQ86" s="86">
        <f t="shared" si="87"/>
        <v>2.2724838623688513E-5</v>
      </c>
      <c r="HS86" s="86">
        <f t="shared" si="84"/>
        <v>3.273857266312421E-39</v>
      </c>
      <c r="HT86" s="86">
        <f t="shared" si="84"/>
        <v>4.9551923245706408E-43</v>
      </c>
      <c r="HU86" s="86">
        <f t="shared" si="84"/>
        <v>2.9674978577676911E-44</v>
      </c>
      <c r="HV86" s="86">
        <f t="shared" si="84"/>
        <v>1.4567724578520367E-48</v>
      </c>
      <c r="HW86" s="86">
        <f t="shared" si="84"/>
        <v>2.4854287135317379E-50</v>
      </c>
      <c r="HX86" s="86">
        <f t="shared" si="84"/>
        <v>3.318117202406031E-51</v>
      </c>
      <c r="HY86" s="86">
        <f t="shared" si="84"/>
        <v>1.7844306292723864E-49</v>
      </c>
      <c r="HZ86" s="86">
        <f t="shared" si="84"/>
        <v>3.5538416909023148E-46</v>
      </c>
      <c r="IA86" s="86">
        <f t="shared" si="84"/>
        <v>2.1180777233485429E-47</v>
      </c>
      <c r="IB86" s="86">
        <f t="shared" si="84"/>
        <v>1.2732345993545549E-47</v>
      </c>
      <c r="IC86" s="86">
        <f t="shared" si="84"/>
        <v>7.5596893536644291E-54</v>
      </c>
      <c r="ID86" s="86">
        <f t="shared" si="84"/>
        <v>6.5622984271045412E-52</v>
      </c>
      <c r="IE86" s="86">
        <f t="shared" si="84"/>
        <v>6.9093333824217049E-53</v>
      </c>
      <c r="IF86" s="86">
        <f t="shared" si="84"/>
        <v>7.580688413096961E-30</v>
      </c>
      <c r="IG86" s="86">
        <f t="shared" si="84"/>
        <v>8.0849822195244053E-21</v>
      </c>
      <c r="II86" s="86">
        <f t="shared" si="85"/>
        <v>8.3515609269199934E-74</v>
      </c>
      <c r="IJ86" s="86">
        <f t="shared" si="85"/>
        <v>5.0677887815914043E-83</v>
      </c>
      <c r="IK86" s="86">
        <f t="shared" si="85"/>
        <v>6.6168933638100246E-86</v>
      </c>
      <c r="IL86" s="86">
        <f t="shared" si="85"/>
        <v>1.1549471591124585E-94</v>
      </c>
      <c r="IM86" s="86">
        <f t="shared" si="85"/>
        <v>2.1011718868709632E-98</v>
      </c>
      <c r="IN86" s="86">
        <f t="shared" si="85"/>
        <v>1.0691845500467964E-98</v>
      </c>
      <c r="IO86" s="86">
        <f t="shared" si="85"/>
        <v>7.382939102051382E-96</v>
      </c>
      <c r="IP86" s="86">
        <f t="shared" si="85"/>
        <v>5.1444491621924356E-88</v>
      </c>
      <c r="IQ86" s="86">
        <f t="shared" si="85"/>
        <v>4.2981755988618457E-90</v>
      </c>
      <c r="IR86" s="86">
        <f t="shared" si="85"/>
        <v>1.9837678752102518E-93</v>
      </c>
      <c r="IS86" s="86">
        <f t="shared" si="85"/>
        <v>1.895922984652883E-105</v>
      </c>
      <c r="IT86" s="86">
        <f t="shared" si="85"/>
        <v>5.17479780906116E-101</v>
      </c>
      <c r="IU86" s="86">
        <f t="shared" si="85"/>
        <v>1.3243175852197911E-102</v>
      </c>
      <c r="IV86" s="86">
        <f t="shared" si="85"/>
        <v>6.913712793774206E-107</v>
      </c>
      <c r="IW86" s="86">
        <f t="shared" si="85"/>
        <v>3.8726750699846023E-60</v>
      </c>
      <c r="IY86" s="86">
        <f t="shared" si="86"/>
        <v>0.51889906583903278</v>
      </c>
      <c r="IZ86" s="86">
        <f t="shared" si="86"/>
        <v>0.62292494230968354</v>
      </c>
      <c r="JA86" s="86">
        <f t="shared" si="86"/>
        <v>0.52835808159509112</v>
      </c>
      <c r="JB86" s="86">
        <f t="shared" si="86"/>
        <v>0.54964382779770571</v>
      </c>
      <c r="JC86" s="86">
        <f t="shared" si="86"/>
        <v>0.50208799361445444</v>
      </c>
      <c r="JD86" s="86">
        <f t="shared" si="86"/>
        <v>0.56177600378237547</v>
      </c>
      <c r="JE86" s="86">
        <f t="shared" si="86"/>
        <v>0.44591719910914779</v>
      </c>
      <c r="JF86" s="86">
        <f t="shared" si="86"/>
        <v>0.45542950977657354</v>
      </c>
      <c r="JG86" s="86">
        <f t="shared" si="86"/>
        <v>0.52499929046932514</v>
      </c>
      <c r="JH86" s="86">
        <f t="shared" si="86"/>
        <v>0.47750287363192229</v>
      </c>
      <c r="JI86" s="86">
        <f t="shared" si="86"/>
        <v>0.49069694726512941</v>
      </c>
      <c r="JJ86" s="86">
        <f t="shared" si="86"/>
        <v>0.5420770760749023</v>
      </c>
      <c r="JK86" s="86">
        <f t="shared" si="86"/>
        <v>0.45852257198092133</v>
      </c>
      <c r="JL86" s="86">
        <f t="shared" si="86"/>
        <v>0.43932897371955976</v>
      </c>
      <c r="JM86" s="86">
        <f t="shared" si="86"/>
        <v>0.49137819562449064</v>
      </c>
    </row>
    <row r="87" spans="2:273" x14ac:dyDescent="0.25">
      <c r="B87" s="2">
        <v>60</v>
      </c>
      <c r="C87" s="37">
        <v>173.613</v>
      </c>
      <c r="D87" s="37">
        <v>206.233</v>
      </c>
      <c r="E87" s="37">
        <v>174.864</v>
      </c>
      <c r="F87" s="37">
        <v>182.83099999999999</v>
      </c>
      <c r="G87" s="37">
        <v>164.23699999999999</v>
      </c>
      <c r="H87" s="37">
        <v>182.898</v>
      </c>
      <c r="I87" s="37">
        <v>138.678</v>
      </c>
      <c r="J87" s="37">
        <v>137.441</v>
      </c>
      <c r="K87" s="37">
        <v>168.40700000000001</v>
      </c>
      <c r="L87" s="37">
        <v>150.458</v>
      </c>
      <c r="M87" s="37">
        <v>155.63800000000001</v>
      </c>
      <c r="N87" s="37">
        <v>167.845</v>
      </c>
      <c r="O87" s="37">
        <v>152.73699999999999</v>
      </c>
      <c r="P87" s="37">
        <v>144.70699999999999</v>
      </c>
      <c r="Q87" s="37">
        <v>153.89500000000001</v>
      </c>
      <c r="S87" s="4">
        <f t="shared" si="88"/>
        <v>167.74963193286104</v>
      </c>
      <c r="T87" s="4">
        <f t="shared" si="88"/>
        <v>195.8087229077334</v>
      </c>
      <c r="U87" s="4">
        <f t="shared" si="88"/>
        <v>164.16055713767699</v>
      </c>
      <c r="V87" s="4">
        <f t="shared" si="88"/>
        <v>170.16899070699029</v>
      </c>
      <c r="W87" s="4">
        <f t="shared" si="88"/>
        <v>155.14929068591459</v>
      </c>
      <c r="X87" s="4">
        <f t="shared" si="88"/>
        <v>171.30725699466032</v>
      </c>
      <c r="Y87" s="4">
        <f t="shared" si="88"/>
        <v>142.25501795650447</v>
      </c>
      <c r="Z87" s="4">
        <f t="shared" si="88"/>
        <v>141.21125250396886</v>
      </c>
      <c r="AA87" s="4">
        <f t="shared" si="88"/>
        <v>161.00871821105105</v>
      </c>
      <c r="AB87" s="4">
        <f t="shared" si="88"/>
        <v>147.54520315810501</v>
      </c>
      <c r="AC87" s="4">
        <f t="shared" si="88"/>
        <v>151.19067224474543</v>
      </c>
      <c r="AD87" s="4">
        <f t="shared" si="88"/>
        <v>159.74011278540891</v>
      </c>
      <c r="AE87" s="4">
        <f t="shared" si="88"/>
        <v>150.8429229151831</v>
      </c>
      <c r="AF87" s="4">
        <f t="shared" si="88"/>
        <v>144.51914181588688</v>
      </c>
      <c r="AG87" s="4">
        <f t="shared" si="88"/>
        <v>152.09883568556901</v>
      </c>
      <c r="AI87" s="4">
        <f t="shared" si="89"/>
        <v>5.8633680671389641</v>
      </c>
      <c r="AJ87" s="4">
        <f t="shared" si="89"/>
        <v>10.424277092266607</v>
      </c>
      <c r="AK87" s="4">
        <f t="shared" si="89"/>
        <v>10.703442862323016</v>
      </c>
      <c r="AL87" s="4">
        <f t="shared" si="89"/>
        <v>12.662009293009703</v>
      </c>
      <c r="AM87" s="4">
        <f t="shared" si="89"/>
        <v>9.0877093140854015</v>
      </c>
      <c r="AN87" s="4">
        <f t="shared" si="89"/>
        <v>11.590743005339675</v>
      </c>
      <c r="AO87" s="4">
        <f t="shared" si="89"/>
        <v>-3.5770179565044771</v>
      </c>
      <c r="AP87" s="4">
        <f t="shared" si="89"/>
        <v>-3.7702525039688624</v>
      </c>
      <c r="AQ87" s="4">
        <f t="shared" si="89"/>
        <v>7.3982817889489638</v>
      </c>
      <c r="AR87" s="4">
        <f t="shared" si="89"/>
        <v>2.9127968418949877</v>
      </c>
      <c r="AS87" s="4">
        <f t="shared" si="89"/>
        <v>4.4473277552545767</v>
      </c>
      <c r="AT87" s="4">
        <f t="shared" si="89"/>
        <v>8.1048872145910877</v>
      </c>
      <c r="AU87" s="4">
        <f t="shared" si="89"/>
        <v>1.8940770848168995</v>
      </c>
      <c r="AV87" s="4">
        <f t="shared" si="89"/>
        <v>0.18785818411311084</v>
      </c>
      <c r="AW87" s="4">
        <f t="shared" si="89"/>
        <v>1.796164314430996</v>
      </c>
      <c r="AY87" s="2">
        <f t="shared" si="80"/>
        <v>100.53881505824347</v>
      </c>
      <c r="AZ87" s="2">
        <f t="shared" si="80"/>
        <v>96.530829138349247</v>
      </c>
      <c r="BA87" s="2">
        <f t="shared" si="80"/>
        <v>95.8435526021442</v>
      </c>
      <c r="BB87" s="2">
        <f t="shared" si="80"/>
        <v>95.784829674278797</v>
      </c>
      <c r="BC87" s="2">
        <f t="shared" si="80"/>
        <v>97.227152466145952</v>
      </c>
      <c r="BD87" s="2">
        <f t="shared" si="80"/>
        <v>96.826788340336321</v>
      </c>
      <c r="BE87" s="2">
        <f t="shared" si="80"/>
        <v>98.653855941245766</v>
      </c>
      <c r="BF87" s="2">
        <f t="shared" si="80"/>
        <v>98.610703827885288</v>
      </c>
      <c r="BG87" s="2">
        <f t="shared" si="80"/>
        <v>99.739443647350953</v>
      </c>
      <c r="BH87" s="2">
        <f t="shared" si="80"/>
        <v>99.349607648842266</v>
      </c>
      <c r="BI87" s="2">
        <f t="shared" si="80"/>
        <v>100.62374298702386</v>
      </c>
      <c r="BJ87" s="2">
        <f t="shared" si="80"/>
        <v>99.378411053888001</v>
      </c>
      <c r="BK87" s="2">
        <f t="shared" si="80"/>
        <v>104.07547718303837</v>
      </c>
      <c r="BL87" s="2">
        <f t="shared" si="80"/>
        <v>103.24766709630663</v>
      </c>
      <c r="BM87" s="2">
        <f t="shared" si="80"/>
        <v>112.0007875371498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107.34324575992999</v>
      </c>
      <c r="DL87" s="2">
        <f t="shared" si="90"/>
        <v>105.27236153846155</v>
      </c>
      <c r="DM87" s="2">
        <f t="shared" si="90"/>
        <v>106.85404267425322</v>
      </c>
      <c r="DN87" s="2">
        <f t="shared" si="90"/>
        <v>103.51034547908235</v>
      </c>
      <c r="DO87" s="2">
        <f t="shared" si="90"/>
        <v>103.44310720720721</v>
      </c>
      <c r="DP87" s="2">
        <f t="shared" si="90"/>
        <v>105.20621028923662</v>
      </c>
      <c r="DQ87" s="2">
        <f t="shared" si="90"/>
        <v>108.32990420168068</v>
      </c>
      <c r="DR87" s="2">
        <f t="shared" si="90"/>
        <v>108.74169163449164</v>
      </c>
      <c r="DS87" s="2">
        <f t="shared" si="90"/>
        <v>110.43874822190612</v>
      </c>
      <c r="DT87" s="2">
        <f t="shared" si="90"/>
        <v>108.96030512091038</v>
      </c>
      <c r="DU87" s="2">
        <f t="shared" si="90"/>
        <v>109.44214360516932</v>
      </c>
      <c r="DV87" s="2">
        <f t="shared" si="90"/>
        <v>109.32118605748602</v>
      </c>
      <c r="DW87" s="2">
        <f t="shared" si="90"/>
        <v>115.38495075757574</v>
      </c>
      <c r="DX87" s="2">
        <f t="shared" si="90"/>
        <v>112.87485606060605</v>
      </c>
      <c r="DY87" s="2">
        <f t="shared" si="90"/>
        <v>113.93646723646722</v>
      </c>
      <c r="EA87" s="2">
        <f t="shared" si="94"/>
        <v>99.299546346309029</v>
      </c>
      <c r="EB87" s="2">
        <f t="shared" si="91"/>
        <v>94.830693804173364</v>
      </c>
      <c r="EC87" s="2">
        <f t="shared" si="91"/>
        <v>93.863193920055039</v>
      </c>
      <c r="ED87" s="2">
        <f t="shared" si="91"/>
        <v>94.388956992367739</v>
      </c>
      <c r="EE87" s="2">
        <f t="shared" si="91"/>
        <v>96.008400334874196</v>
      </c>
      <c r="EF87" s="2">
        <f t="shared" si="91"/>
        <v>95.152640312557665</v>
      </c>
      <c r="EG87" s="2">
        <f t="shared" si="91"/>
        <v>96.76270707514594</v>
      </c>
      <c r="EH87" s="2">
        <f t="shared" si="91"/>
        <v>96.686139861309314</v>
      </c>
      <c r="EI87" s="2">
        <f t="shared" si="91"/>
        <v>97.586842380148099</v>
      </c>
      <c r="EJ87" s="2">
        <f t="shared" si="91"/>
        <v>97.556973001939383</v>
      </c>
      <c r="EK87" s="2">
        <f t="shared" si="91"/>
        <v>98.670765412539225</v>
      </c>
      <c r="EL87" s="2">
        <f t="shared" si="91"/>
        <v>97.341454860494636</v>
      </c>
      <c r="EM87" s="2">
        <f t="shared" si="91"/>
        <v>101.68627978176963</v>
      </c>
      <c r="EN87" s="2">
        <f t="shared" si="91"/>
        <v>101.19356928961749</v>
      </c>
      <c r="EO87" s="2">
        <f t="shared" si="91"/>
        <v>111.44932160625444</v>
      </c>
      <c r="EQ87" s="2">
        <f t="shared" si="92"/>
        <v>97.198154790396629</v>
      </c>
      <c r="ER87" s="2">
        <f t="shared" si="92"/>
        <v>93.84232884913304</v>
      </c>
      <c r="ES87" s="2">
        <f t="shared" si="92"/>
        <v>92.901068913384535</v>
      </c>
      <c r="ET87" s="2">
        <f t="shared" si="92"/>
        <v>94.166871188787638</v>
      </c>
      <c r="EU87" s="2">
        <f t="shared" si="92"/>
        <v>94.299068612303046</v>
      </c>
      <c r="EV87" s="2">
        <f t="shared" si="92"/>
        <v>94.581363660149862</v>
      </c>
      <c r="EW87" s="2">
        <f t="shared" si="92"/>
        <v>97.189771838440947</v>
      </c>
      <c r="EX87" s="2">
        <f t="shared" si="92"/>
        <v>95.711128312404483</v>
      </c>
      <c r="EY87" s="2">
        <f t="shared" si="92"/>
        <v>98.068467058998579</v>
      </c>
      <c r="EZ87" s="2">
        <f t="shared" si="92"/>
        <v>98.137673978218928</v>
      </c>
      <c r="FA87" s="2">
        <f t="shared" si="92"/>
        <v>98.433917609736199</v>
      </c>
      <c r="FB87" s="2">
        <f t="shared" si="92"/>
        <v>97.459558819933378</v>
      </c>
      <c r="FC87" s="2">
        <f t="shared" si="92"/>
        <v>101.30984355450781</v>
      </c>
      <c r="FD87" s="2">
        <f t="shared" si="92"/>
        <v>102.44913190292716</v>
      </c>
      <c r="FE87" s="2">
        <f t="shared" si="92"/>
        <v>110.59945976627188</v>
      </c>
      <c r="FG87" s="2">
        <f t="shared" si="93"/>
        <v>0.84573982294481498</v>
      </c>
      <c r="FH87" s="2">
        <f t="shared" si="93"/>
        <v>0.83709648376958856</v>
      </c>
      <c r="FI87" s="2">
        <f t="shared" si="93"/>
        <v>0.8474883168293782</v>
      </c>
      <c r="FJ87" s="2">
        <f t="shared" si="93"/>
        <v>0.84694627695482472</v>
      </c>
      <c r="FK87" s="2">
        <f t="shared" si="93"/>
        <v>0.83586702678477609</v>
      </c>
      <c r="FL87" s="2">
        <f t="shared" si="93"/>
        <v>0.83342564917121931</v>
      </c>
      <c r="FM87" s="2">
        <f t="shared" si="93"/>
        <v>0.83654675576785131</v>
      </c>
      <c r="FN87" s="2">
        <f t="shared" si="93"/>
        <v>0.84025657336357495</v>
      </c>
      <c r="FO87" s="2">
        <f t="shared" si="93"/>
        <v>0.83255052985374367</v>
      </c>
      <c r="FP87" s="2">
        <f t="shared" si="93"/>
        <v>0.84285655938048964</v>
      </c>
      <c r="FQ87" s="2">
        <f t="shared" si="93"/>
        <v>0.81866584776527307</v>
      </c>
      <c r="FR87" s="2">
        <f t="shared" si="93"/>
        <v>0.82997500249459388</v>
      </c>
      <c r="FS87" s="2">
        <f t="shared" si="93"/>
        <v>0.82556610119868001</v>
      </c>
      <c r="FT87" s="2">
        <f t="shared" si="93"/>
        <v>0.82423941094279585</v>
      </c>
      <c r="FU87" s="2">
        <f t="shared" si="93"/>
        <v>0.77806315869901088</v>
      </c>
      <c r="FW87" s="2">
        <f t="shared" si="82"/>
        <v>7.3940707768258842E-4</v>
      </c>
      <c r="FX87" s="2">
        <f t="shared" si="82"/>
        <v>8.5905013624911744E-4</v>
      </c>
      <c r="FY87" s="2">
        <f t="shared" si="82"/>
        <v>9.3285926709682271E-4</v>
      </c>
      <c r="FZ87" s="2">
        <f t="shared" si="82"/>
        <v>8.54558548750534E-4</v>
      </c>
      <c r="GA87" s="2">
        <f t="shared" si="82"/>
        <v>8.9415801962227715E-4</v>
      </c>
      <c r="GB87" s="2">
        <f t="shared" si="82"/>
        <v>9.0825451412601742E-4</v>
      </c>
      <c r="GC87" s="2">
        <f t="shared" si="82"/>
        <v>1.0606566822369424E-3</v>
      </c>
      <c r="GD87" s="2">
        <f t="shared" si="82"/>
        <v>1.2627375197582261E-3</v>
      </c>
      <c r="GE87" s="2">
        <f t="shared" si="82"/>
        <v>1.1553470063457071E-3</v>
      </c>
      <c r="GF87" s="2">
        <f t="shared" si="82"/>
        <v>1.1637714218258322E-3</v>
      </c>
      <c r="GG87" s="2">
        <f t="shared" si="82"/>
        <v>1.0182001805117821E-3</v>
      </c>
      <c r="GH87" s="2">
        <f t="shared" si="82"/>
        <v>8.6725720249814571E-4</v>
      </c>
      <c r="GI87" s="2">
        <f t="shared" si="82"/>
        <v>8.3728773901142273E-4</v>
      </c>
      <c r="GJ87" s="2">
        <f t="shared" si="82"/>
        <v>7.8686866237742703E-4</v>
      </c>
      <c r="GK87" s="2">
        <f t="shared" si="82"/>
        <v>6.1576376889517699E-4</v>
      </c>
      <c r="GM87" s="86">
        <f t="shared" si="83"/>
        <v>0.43691705955483789</v>
      </c>
      <c r="GN87" s="86">
        <f t="shared" si="83"/>
        <v>0.554974534189971</v>
      </c>
      <c r="GO87" s="86">
        <f t="shared" si="83"/>
        <v>0.41893107374339295</v>
      </c>
      <c r="GP87" s="86">
        <f t="shared" si="83"/>
        <v>0.44644300834410999</v>
      </c>
      <c r="GQ87" s="86">
        <f t="shared" si="83"/>
        <v>0.37493798322078797</v>
      </c>
      <c r="GR87" s="86">
        <f t="shared" si="83"/>
        <v>0.45350231429636967</v>
      </c>
      <c r="GS87" s="86">
        <f t="shared" si="83"/>
        <v>0.30057149052204135</v>
      </c>
      <c r="GT87" s="86">
        <f t="shared" si="83"/>
        <v>0.29941776381262497</v>
      </c>
      <c r="GU87" s="86">
        <f t="shared" si="83"/>
        <v>0.4009649401652392</v>
      </c>
      <c r="GV87" s="86">
        <f t="shared" si="83"/>
        <v>0.33776397822491072</v>
      </c>
      <c r="GW87" s="86">
        <f t="shared" si="83"/>
        <v>0.34309693600332092</v>
      </c>
      <c r="GX87" s="86">
        <f t="shared" si="83"/>
        <v>0.39802886061422915</v>
      </c>
      <c r="GY87" s="86">
        <f t="shared" si="83"/>
        <v>0.33049055892434331</v>
      </c>
      <c r="GZ87" s="86">
        <f t="shared" si="83"/>
        <v>0.31478482680162245</v>
      </c>
      <c r="HA87" s="86">
        <f t="shared" si="83"/>
        <v>0.35978058549031805</v>
      </c>
      <c r="HC87" s="86">
        <f t="shared" si="73"/>
        <v>3.9306848909304278E-3</v>
      </c>
      <c r="HD87" s="86">
        <f t="shared" si="73"/>
        <v>1.6411988915863815E-3</v>
      </c>
      <c r="HE87" s="86">
        <f t="shared" si="73"/>
        <v>2.3631713713524838E-3</v>
      </c>
      <c r="HF87" s="86">
        <f t="shared" si="73"/>
        <v>1.4946162363040111E-3</v>
      </c>
      <c r="HG87" s="86">
        <f t="shared" si="87"/>
        <v>1.6232417195491385E-3</v>
      </c>
      <c r="HH87" s="86">
        <f t="shared" si="87"/>
        <v>1.3437057645339656E-3</v>
      </c>
      <c r="HI87" s="86">
        <f t="shared" si="87"/>
        <v>2.5371757759830504E-3</v>
      </c>
      <c r="HJ87" s="86">
        <f t="shared" si="87"/>
        <v>3.3111249770412035E-3</v>
      </c>
      <c r="HK87" s="86">
        <f t="shared" si="87"/>
        <v>2.3696797875335605E-3</v>
      </c>
      <c r="HL87" s="86">
        <f t="shared" si="87"/>
        <v>2.7123326755641758E-3</v>
      </c>
      <c r="HM87" s="86">
        <f t="shared" si="87"/>
        <v>1.3936070069398108E-3</v>
      </c>
      <c r="HN87" s="86">
        <f t="shared" si="87"/>
        <v>1.4927439144849244E-3</v>
      </c>
      <c r="HO87" s="86">
        <f t="shared" si="87"/>
        <v>1.3665871435317235E-3</v>
      </c>
      <c r="HP87" s="86">
        <f t="shared" si="87"/>
        <v>1.1298377844485325E-3</v>
      </c>
      <c r="HQ87" s="86">
        <f t="shared" si="87"/>
        <v>5.7468012113341925E-5</v>
      </c>
      <c r="HS87" s="86">
        <f t="shared" si="84"/>
        <v>8.2522108656143253E-38</v>
      </c>
      <c r="HT87" s="86">
        <f t="shared" si="84"/>
        <v>1.9460495061185746E-41</v>
      </c>
      <c r="HU87" s="86">
        <f t="shared" si="84"/>
        <v>1.3713462807558243E-42</v>
      </c>
      <c r="HV87" s="86">
        <f t="shared" si="84"/>
        <v>9.4665185364488168E-47</v>
      </c>
      <c r="HW87" s="86">
        <f t="shared" si="84"/>
        <v>1.9523446478860867E-48</v>
      </c>
      <c r="HX87" s="86">
        <f t="shared" si="84"/>
        <v>2.754980151431945E-49</v>
      </c>
      <c r="HY87" s="86">
        <f t="shared" si="84"/>
        <v>1.4136704537574692E-47</v>
      </c>
      <c r="HZ87" s="86">
        <f t="shared" si="84"/>
        <v>2.239287400778249E-44</v>
      </c>
      <c r="IA87" s="86">
        <f t="shared" si="84"/>
        <v>1.4058753974533625E-45</v>
      </c>
      <c r="IB87" s="86">
        <f t="shared" si="84"/>
        <v>9.2716189135078367E-46</v>
      </c>
      <c r="IC87" s="86">
        <f t="shared" si="84"/>
        <v>8.8791764230662498E-52</v>
      </c>
      <c r="ID87" s="86">
        <f t="shared" si="84"/>
        <v>5.7562644939444609E-50</v>
      </c>
      <c r="IE87" s="86">
        <f t="shared" si="84"/>
        <v>6.4171928025387738E-51</v>
      </c>
      <c r="IF87" s="86">
        <f t="shared" si="84"/>
        <v>8.5581590841933843E-29</v>
      </c>
      <c r="IG87" s="86">
        <f t="shared" si="84"/>
        <v>3.9663139436159694E-20</v>
      </c>
      <c r="II87" s="86">
        <f t="shared" si="85"/>
        <v>5.312933933279077E-72</v>
      </c>
      <c r="IJ87" s="86">
        <f t="shared" si="85"/>
        <v>6.0427416073915675E-81</v>
      </c>
      <c r="IK87" s="86">
        <f t="shared" si="85"/>
        <v>9.8997847489673792E-84</v>
      </c>
      <c r="IL87" s="86">
        <f t="shared" si="85"/>
        <v>2.719455682544158E-92</v>
      </c>
      <c r="IM87" s="86">
        <f t="shared" si="85"/>
        <v>6.3892130703546784E-96</v>
      </c>
      <c r="IN87" s="86">
        <f t="shared" si="85"/>
        <v>3.3499092940867983E-96</v>
      </c>
      <c r="IO87" s="86">
        <f t="shared" si="85"/>
        <v>2.2130493271646381E-93</v>
      </c>
      <c r="IP87" s="86">
        <f t="shared" si="85"/>
        <v>1.096456346504258E-85</v>
      </c>
      <c r="IQ87" s="86">
        <f t="shared" si="85"/>
        <v>9.7105154568327197E-88</v>
      </c>
      <c r="IR87" s="86">
        <f t="shared" si="85"/>
        <v>5.5317075328167155E-91</v>
      </c>
      <c r="IS87" s="86">
        <f t="shared" si="85"/>
        <v>9.7953364504702026E-103</v>
      </c>
      <c r="IT87" s="86">
        <f t="shared" si="85"/>
        <v>1.7906985932399202E-98</v>
      </c>
      <c r="IU87" s="86">
        <f t="shared" si="85"/>
        <v>4.889436515581524E-100</v>
      </c>
      <c r="IV87" s="86">
        <f t="shared" si="85"/>
        <v>3.1126230174838563E-104</v>
      </c>
      <c r="IW87" s="86">
        <f t="shared" si="85"/>
        <v>1.0340214980174749E-58</v>
      </c>
      <c r="IY87" s="86">
        <f t="shared" si="86"/>
        <v>0.4408477444457683</v>
      </c>
      <c r="IZ87" s="86">
        <f t="shared" si="86"/>
        <v>0.55661573308155743</v>
      </c>
      <c r="JA87" s="86">
        <f t="shared" si="86"/>
        <v>0.42129424511474545</v>
      </c>
      <c r="JB87" s="86">
        <f t="shared" si="86"/>
        <v>0.44793762458041403</v>
      </c>
      <c r="JC87" s="86">
        <f t="shared" si="86"/>
        <v>0.37656122494033711</v>
      </c>
      <c r="JD87" s="86">
        <f t="shared" si="86"/>
        <v>0.45484602006090363</v>
      </c>
      <c r="JE87" s="86">
        <f t="shared" si="86"/>
        <v>0.30310866629802441</v>
      </c>
      <c r="JF87" s="86">
        <f t="shared" si="86"/>
        <v>0.3027288887896662</v>
      </c>
      <c r="JG87" s="86">
        <f t="shared" si="86"/>
        <v>0.40333461995277275</v>
      </c>
      <c r="JH87" s="86">
        <f t="shared" si="86"/>
        <v>0.34047631090047492</v>
      </c>
      <c r="JI87" s="86">
        <f t="shared" si="86"/>
        <v>0.34449054301026072</v>
      </c>
      <c r="JJ87" s="86">
        <f t="shared" si="86"/>
        <v>0.3995216045287141</v>
      </c>
      <c r="JK87" s="86">
        <f t="shared" si="86"/>
        <v>0.33185714606787503</v>
      </c>
      <c r="JL87" s="86">
        <f t="shared" si="86"/>
        <v>0.31591466458607098</v>
      </c>
      <c r="JM87" s="86">
        <f t="shared" si="86"/>
        <v>0.35983805350243137</v>
      </c>
    </row>
    <row r="88" spans="2:273" x14ac:dyDescent="0.25">
      <c r="B88" s="2">
        <v>61</v>
      </c>
      <c r="C88" s="37">
        <v>151.613</v>
      </c>
      <c r="D88" s="37">
        <v>180.9</v>
      </c>
      <c r="E88" s="37">
        <v>139.27099999999999</v>
      </c>
      <c r="F88" s="37">
        <v>147.678</v>
      </c>
      <c r="G88" s="37">
        <v>121.729</v>
      </c>
      <c r="H88" s="37">
        <v>143.38999999999999</v>
      </c>
      <c r="I88" s="37">
        <v>111.746</v>
      </c>
      <c r="J88" s="37">
        <v>112.64400000000001</v>
      </c>
      <c r="K88" s="37">
        <v>130.74600000000001</v>
      </c>
      <c r="L88" s="37">
        <v>118.254</v>
      </c>
      <c r="M88" s="37">
        <v>118.276</v>
      </c>
      <c r="N88" s="37">
        <v>124.96599999999999</v>
      </c>
      <c r="O88" s="37">
        <v>121.491</v>
      </c>
      <c r="P88" s="37">
        <v>119.879</v>
      </c>
      <c r="Q88" s="37">
        <v>127.71899999999999</v>
      </c>
      <c r="S88" s="4">
        <f t="shared" si="88"/>
        <v>148.02304091418915</v>
      </c>
      <c r="T88" s="4">
        <f t="shared" si="88"/>
        <v>167.45472474197027</v>
      </c>
      <c r="U88" s="4">
        <f t="shared" si="88"/>
        <v>139.54566187481234</v>
      </c>
      <c r="V88" s="4">
        <f t="shared" si="88"/>
        <v>144.24511182276999</v>
      </c>
      <c r="W88" s="4">
        <f t="shared" si="88"/>
        <v>130.84429506507243</v>
      </c>
      <c r="X88" s="4">
        <f t="shared" si="88"/>
        <v>143.80873627710488</v>
      </c>
      <c r="Y88" s="4">
        <f t="shared" si="88"/>
        <v>121.53220642338768</v>
      </c>
      <c r="Z88" s="4">
        <f t="shared" si="88"/>
        <v>120.4952420874888</v>
      </c>
      <c r="AA88" s="4">
        <f t="shared" si="88"/>
        <v>136.33735030459681</v>
      </c>
      <c r="AB88" s="4">
        <f t="shared" si="88"/>
        <v>126.23981509843236</v>
      </c>
      <c r="AC88" s="4">
        <f t="shared" si="88"/>
        <v>126.68819077630178</v>
      </c>
      <c r="AD88" s="4">
        <f t="shared" si="88"/>
        <v>132.42612226648149</v>
      </c>
      <c r="AE88" s="4">
        <f t="shared" si="88"/>
        <v>129.85384201931214</v>
      </c>
      <c r="AF88" s="4">
        <f t="shared" si="88"/>
        <v>125.84932639762266</v>
      </c>
      <c r="AG88" s="4">
        <f t="shared" si="88"/>
        <v>132.25221784813081</v>
      </c>
      <c r="AI88" s="4">
        <f t="shared" si="89"/>
        <v>3.5899590858108468</v>
      </c>
      <c r="AJ88" s="4">
        <f t="shared" si="89"/>
        <v>13.445275258029739</v>
      </c>
      <c r="AK88" s="4">
        <f t="shared" si="89"/>
        <v>-0.27466187481235238</v>
      </c>
      <c r="AL88" s="4">
        <f t="shared" si="89"/>
        <v>3.4328881772300122</v>
      </c>
      <c r="AM88" s="4">
        <f t="shared" si="89"/>
        <v>-9.1152950650724307</v>
      </c>
      <c r="AN88" s="4">
        <f t="shared" si="89"/>
        <v>-0.41873627710489814</v>
      </c>
      <c r="AO88" s="4">
        <f t="shared" si="89"/>
        <v>-9.7862064233876822</v>
      </c>
      <c r="AP88" s="4">
        <f t="shared" si="89"/>
        <v>-7.8512420874887994</v>
      </c>
      <c r="AQ88" s="4">
        <f t="shared" si="89"/>
        <v>-5.5913503045968014</v>
      </c>
      <c r="AR88" s="4">
        <f t="shared" si="89"/>
        <v>-7.9858150984323544</v>
      </c>
      <c r="AS88" s="4">
        <f t="shared" si="89"/>
        <v>-8.4121907763017845</v>
      </c>
      <c r="AT88" s="4">
        <f t="shared" si="89"/>
        <v>-7.4601222664814912</v>
      </c>
      <c r="AU88" s="4">
        <f t="shared" si="89"/>
        <v>-8.36284201931214</v>
      </c>
      <c r="AV88" s="4">
        <f t="shared" si="89"/>
        <v>-5.9703263976226566</v>
      </c>
      <c r="AW88" s="4">
        <f t="shared" si="89"/>
        <v>-4.5332178481308176</v>
      </c>
      <c r="AY88" s="2">
        <f t="shared" si="80"/>
        <v>100.32281985277221</v>
      </c>
      <c r="AZ88" s="2">
        <f t="shared" si="80"/>
        <v>96.300396357659892</v>
      </c>
      <c r="BA88" s="2">
        <f t="shared" si="80"/>
        <v>95.60921664447001</v>
      </c>
      <c r="BB88" s="2">
        <f t="shared" si="80"/>
        <v>95.591035381715741</v>
      </c>
      <c r="BC88" s="2">
        <f t="shared" si="80"/>
        <v>97.018879816496948</v>
      </c>
      <c r="BD88" s="2">
        <f t="shared" si="80"/>
        <v>96.627250133097675</v>
      </c>
      <c r="BE88" s="2">
        <f t="shared" si="80"/>
        <v>98.456013337734291</v>
      </c>
      <c r="BF88" s="2">
        <f t="shared" si="80"/>
        <v>98.404735910043868</v>
      </c>
      <c r="BG88" s="2">
        <f t="shared" si="80"/>
        <v>99.526541565524397</v>
      </c>
      <c r="BH88" s="2">
        <f t="shared" si="80"/>
        <v>99.137977636749554</v>
      </c>
      <c r="BI88" s="2">
        <f t="shared" si="80"/>
        <v>100.38865321391266</v>
      </c>
      <c r="BJ88" s="2">
        <f t="shared" si="80"/>
        <v>99.160019299724652</v>
      </c>
      <c r="BK88" s="2">
        <f t="shared" si="80"/>
        <v>103.82474978002148</v>
      </c>
      <c r="BL88" s="2">
        <f t="shared" si="80"/>
        <v>103.05200967257942</v>
      </c>
      <c r="BM88" s="2">
        <f t="shared" si="80"/>
        <v>111.84388972964267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107.45495480906008</v>
      </c>
      <c r="DL88" s="2">
        <f t="shared" si="90"/>
        <v>105.38135080971662</v>
      </c>
      <c r="DM88" s="2">
        <f t="shared" si="90"/>
        <v>107.01733428165009</v>
      </c>
      <c r="DN88" s="2">
        <f t="shared" si="90"/>
        <v>103.59889608636979</v>
      </c>
      <c r="DO88" s="2">
        <f t="shared" si="90"/>
        <v>103.53029279279279</v>
      </c>
      <c r="DP88" s="2">
        <f t="shared" si="90"/>
        <v>105.32547747747749</v>
      </c>
      <c r="DQ88" s="2">
        <f t="shared" si="90"/>
        <v>108.49278011204481</v>
      </c>
      <c r="DR88" s="2">
        <f t="shared" si="90"/>
        <v>108.92415122265123</v>
      </c>
      <c r="DS88" s="2">
        <f t="shared" si="90"/>
        <v>110.63086059743955</v>
      </c>
      <c r="DT88" s="2">
        <f t="shared" si="90"/>
        <v>109.10297297297296</v>
      </c>
      <c r="DU88" s="2">
        <f t="shared" si="90"/>
        <v>109.5723371212121</v>
      </c>
      <c r="DV88" s="2">
        <f t="shared" si="90"/>
        <v>109.49037048477045</v>
      </c>
      <c r="DW88" s="2">
        <f t="shared" si="90"/>
        <v>115.63994841800354</v>
      </c>
      <c r="DX88" s="2">
        <f t="shared" si="90"/>
        <v>113.06760672905526</v>
      </c>
      <c r="DY88" s="2">
        <f t="shared" si="90"/>
        <v>114.06712413512413</v>
      </c>
      <c r="EA88" s="2">
        <f t="shared" si="94"/>
        <v>99.138340907679861</v>
      </c>
      <c r="EB88" s="2">
        <f t="shared" si="91"/>
        <v>94.689756532905307</v>
      </c>
      <c r="EC88" s="2">
        <f t="shared" si="91"/>
        <v>93.737997554264766</v>
      </c>
      <c r="ED88" s="2">
        <f t="shared" si="91"/>
        <v>94.271482718593106</v>
      </c>
      <c r="EE88" s="2">
        <f t="shared" si="91"/>
        <v>95.854708347019397</v>
      </c>
      <c r="EF88" s="2">
        <f t="shared" si="91"/>
        <v>95.042384944317959</v>
      </c>
      <c r="EG88" s="2">
        <f t="shared" si="91"/>
        <v>96.666911000899816</v>
      </c>
      <c r="EH88" s="2">
        <f t="shared" si="91"/>
        <v>96.582368110060656</v>
      </c>
      <c r="EI88" s="2">
        <f t="shared" si="91"/>
        <v>97.48896019228269</v>
      </c>
      <c r="EJ88" s="2">
        <f t="shared" si="91"/>
        <v>97.442722108808837</v>
      </c>
      <c r="EK88" s="2">
        <f t="shared" si="91"/>
        <v>98.533769273364925</v>
      </c>
      <c r="EL88" s="2">
        <f t="shared" si="91"/>
        <v>97.22986490040968</v>
      </c>
      <c r="EM88" s="2">
        <f t="shared" si="91"/>
        <v>101.54837659247221</v>
      </c>
      <c r="EN88" s="2">
        <f t="shared" si="91"/>
        <v>101.10294650273224</v>
      </c>
      <c r="EO88" s="2">
        <f t="shared" si="91"/>
        <v>111.26623312011372</v>
      </c>
      <c r="EQ88" s="2">
        <f t="shared" si="92"/>
        <v>97.090870219011066</v>
      </c>
      <c r="ER88" s="2">
        <f t="shared" si="92"/>
        <v>93.726324227810181</v>
      </c>
      <c r="ES88" s="2">
        <f t="shared" si="92"/>
        <v>92.801370405003183</v>
      </c>
      <c r="ET88" s="2">
        <f t="shared" si="92"/>
        <v>94.054813445760345</v>
      </c>
      <c r="EU88" s="2">
        <f t="shared" si="92"/>
        <v>94.190731420342885</v>
      </c>
      <c r="EV88" s="2">
        <f t="shared" si="92"/>
        <v>94.485269414325771</v>
      </c>
      <c r="EW88" s="2">
        <f t="shared" si="92"/>
        <v>97.081855864521671</v>
      </c>
      <c r="EX88" s="2">
        <f t="shared" si="92"/>
        <v>95.634863251116371</v>
      </c>
      <c r="EY88" s="2">
        <f t="shared" si="92"/>
        <v>97.957902890487958</v>
      </c>
      <c r="EZ88" s="2">
        <f t="shared" si="92"/>
        <v>98.006018769928374</v>
      </c>
      <c r="FA88" s="2">
        <f t="shared" si="92"/>
        <v>98.301013003514626</v>
      </c>
      <c r="FB88" s="2">
        <f t="shared" si="92"/>
        <v>97.344860578017617</v>
      </c>
      <c r="FC88" s="2">
        <f t="shared" si="92"/>
        <v>101.18163030031056</v>
      </c>
      <c r="FD88" s="2">
        <f t="shared" si="92"/>
        <v>102.32609795435258</v>
      </c>
      <c r="FE88" s="2">
        <f t="shared" si="92"/>
        <v>110.43702406890995</v>
      </c>
      <c r="FG88" s="2">
        <f t="shared" si="93"/>
        <v>0.85737719523951361</v>
      </c>
      <c r="FH88" s="2">
        <f t="shared" si="93"/>
        <v>0.84926969791695872</v>
      </c>
      <c r="FI88" s="2">
        <f t="shared" si="93"/>
        <v>0.85901577159120046</v>
      </c>
      <c r="FJ88" s="2">
        <f t="shared" si="93"/>
        <v>0.85850786123651035</v>
      </c>
      <c r="FK88" s="2">
        <f t="shared" si="93"/>
        <v>0.8481154443430855</v>
      </c>
      <c r="FL88" s="2">
        <f t="shared" si="93"/>
        <v>0.84582264956027453</v>
      </c>
      <c r="FM88" s="2">
        <f t="shared" si="93"/>
        <v>0.84875362698927725</v>
      </c>
      <c r="FN88" s="2">
        <f t="shared" si="93"/>
        <v>0.85223532897873844</v>
      </c>
      <c r="FO88" s="2">
        <f t="shared" si="93"/>
        <v>0.84500054679767189</v>
      </c>
      <c r="FP88" s="2">
        <f t="shared" si="93"/>
        <v>0.85467406887905106</v>
      </c>
      <c r="FQ88" s="2">
        <f t="shared" si="93"/>
        <v>0.83193981341811873</v>
      </c>
      <c r="FR88" s="2">
        <f t="shared" si="93"/>
        <v>0.84258030449856613</v>
      </c>
      <c r="FS88" s="2">
        <f t="shared" si="93"/>
        <v>0.83843464118238453</v>
      </c>
      <c r="FT88" s="2">
        <f t="shared" si="93"/>
        <v>0.83718652287652773</v>
      </c>
      <c r="FU88" s="2">
        <f t="shared" si="93"/>
        <v>0.7935598238097199</v>
      </c>
      <c r="FW88" s="2">
        <f t="shared" si="82"/>
        <v>8.1068590712711692E-4</v>
      </c>
      <c r="FX88" s="2">
        <f t="shared" si="82"/>
        <v>9.4185168349309942E-4</v>
      </c>
      <c r="FY88" s="2">
        <f t="shared" si="82"/>
        <v>1.0227677967475357E-3</v>
      </c>
      <c r="FZ88" s="2">
        <f t="shared" si="82"/>
        <v>9.3692756985187602E-4</v>
      </c>
      <c r="GA88" s="2">
        <f t="shared" si="82"/>
        <v>9.8034020165656114E-4</v>
      </c>
      <c r="GB88" s="2">
        <f t="shared" si="82"/>
        <v>9.9579401308763334E-4</v>
      </c>
      <c r="GC88" s="2">
        <f t="shared" si="82"/>
        <v>1.1628679291081157E-3</v>
      </c>
      <c r="GD88" s="2">
        <f t="shared" si="82"/>
        <v>1.3843955016170444E-3</v>
      </c>
      <c r="GE88" s="2">
        <f t="shared" si="82"/>
        <v>1.2666716108791437E-3</v>
      </c>
      <c r="GF88" s="2">
        <f t="shared" si="82"/>
        <v>1.2759067323464056E-3</v>
      </c>
      <c r="GG88" s="2">
        <f t="shared" si="82"/>
        <v>1.1163246360756166E-3</v>
      </c>
      <c r="GH88" s="2">
        <f t="shared" si="82"/>
        <v>9.5084905410583226E-4</v>
      </c>
      <c r="GI88" s="2">
        <f t="shared" si="82"/>
        <v>9.1799359419167739E-4</v>
      </c>
      <c r="GJ88" s="2">
        <f t="shared" si="82"/>
        <v>8.6271883764735594E-4</v>
      </c>
      <c r="GK88" s="2">
        <f t="shared" si="82"/>
        <v>6.7513143851011378E-4</v>
      </c>
      <c r="GM88" s="86">
        <f t="shared" si="83"/>
        <v>0.33981006033934158</v>
      </c>
      <c r="GN88" s="86">
        <f t="shared" si="83"/>
        <v>0.43842279811877566</v>
      </c>
      <c r="GO88" s="86">
        <f t="shared" si="83"/>
        <v>0.29532018695106971</v>
      </c>
      <c r="GP88" s="86">
        <f t="shared" si="83"/>
        <v>0.32232875853874832</v>
      </c>
      <c r="GQ88" s="86">
        <f t="shared" si="83"/>
        <v>0.24239591926798976</v>
      </c>
      <c r="GR88" s="86">
        <f t="shared" si="83"/>
        <v>0.31946455238200366</v>
      </c>
      <c r="GS88" s="86">
        <f t="shared" si="83"/>
        <v>0.17096025513246751</v>
      </c>
      <c r="GT88" s="86">
        <f t="shared" si="83"/>
        <v>0.16312505320311418</v>
      </c>
      <c r="GU88" s="86">
        <f t="shared" si="83"/>
        <v>0.26505285989101218</v>
      </c>
      <c r="GV88" s="86">
        <f t="shared" si="83"/>
        <v>0.20420895842947104</v>
      </c>
      <c r="GW88" s="86">
        <f t="shared" si="83"/>
        <v>0.1991373336126758</v>
      </c>
      <c r="GX88" s="86">
        <f t="shared" si="83"/>
        <v>0.24288333801434675</v>
      </c>
      <c r="GY88" s="86">
        <f t="shared" si="83"/>
        <v>0.2061501824735715</v>
      </c>
      <c r="GZ88" s="86">
        <f t="shared" si="83"/>
        <v>0.19637897860324949</v>
      </c>
      <c r="HA88" s="86">
        <f t="shared" si="83"/>
        <v>0.21960250043563723</v>
      </c>
      <c r="HC88" s="86">
        <f t="shared" si="73"/>
        <v>6.1389424677784033E-3</v>
      </c>
      <c r="HD88" s="86">
        <f t="shared" si="73"/>
        <v>2.7627743000314992E-3</v>
      </c>
      <c r="HE88" s="86">
        <f t="shared" si="73"/>
        <v>3.9738425209979054E-3</v>
      </c>
      <c r="HF88" s="86">
        <f t="shared" si="73"/>
        <v>2.6163682428447322E-3</v>
      </c>
      <c r="HG88" s="86">
        <f t="shared" si="87"/>
        <v>2.8719598652365112E-3</v>
      </c>
      <c r="HH88" s="86">
        <f t="shared" si="87"/>
        <v>2.4032499565066752E-3</v>
      </c>
      <c r="HI88" s="86">
        <f t="shared" si="87"/>
        <v>4.421456138588532E-3</v>
      </c>
      <c r="HJ88" s="86">
        <f t="shared" si="87"/>
        <v>5.6416882476908042E-3</v>
      </c>
      <c r="HK88" s="86">
        <f t="shared" si="87"/>
        <v>4.1003628530176623E-3</v>
      </c>
      <c r="HL88" s="86">
        <f t="shared" si="87"/>
        <v>4.7123423546175207E-3</v>
      </c>
      <c r="HM88" s="86">
        <f t="shared" si="87"/>
        <v>2.5614665300251649E-3</v>
      </c>
      <c r="HN88" s="86">
        <f t="shared" si="87"/>
        <v>2.664884979341389E-3</v>
      </c>
      <c r="HO88" s="86">
        <f t="shared" si="87"/>
        <v>2.4539560285222238E-3</v>
      </c>
      <c r="HP88" s="86">
        <f t="shared" si="87"/>
        <v>2.0730760665512715E-3</v>
      </c>
      <c r="HQ88" s="86">
        <f t="shared" si="87"/>
        <v>1.3915707685574621E-4</v>
      </c>
      <c r="HS88" s="86">
        <f t="shared" si="84"/>
        <v>1.9574500880699827E-36</v>
      </c>
      <c r="HT88" s="86">
        <f t="shared" si="84"/>
        <v>7.1153460610838816E-40</v>
      </c>
      <c r="HU88" s="86">
        <f t="shared" si="84"/>
        <v>5.874742584932451E-41</v>
      </c>
      <c r="HV88" s="86">
        <f t="shared" si="84"/>
        <v>5.6690594585912901E-45</v>
      </c>
      <c r="HW88" s="86">
        <f t="shared" si="84"/>
        <v>1.4070988068365021E-46</v>
      </c>
      <c r="HX88" s="86">
        <f t="shared" si="84"/>
        <v>2.0973734590016809E-47</v>
      </c>
      <c r="HY88" s="86">
        <f t="shared" si="84"/>
        <v>1.0256147182749998E-45</v>
      </c>
      <c r="HZ88" s="86">
        <f t="shared" si="84"/>
        <v>1.2962268458900596E-42</v>
      </c>
      <c r="IA88" s="86">
        <f t="shared" si="84"/>
        <v>8.5741385645644115E-44</v>
      </c>
      <c r="IB88" s="86">
        <f t="shared" si="84"/>
        <v>6.1825676943637241E-44</v>
      </c>
      <c r="IC88" s="86">
        <f t="shared" si="84"/>
        <v>9.4755220065496046E-50</v>
      </c>
      <c r="ID88" s="86">
        <f t="shared" si="84"/>
        <v>4.625409221928868E-48</v>
      </c>
      <c r="IE88" s="86">
        <f t="shared" si="84"/>
        <v>5.4568527285687849E-49</v>
      </c>
      <c r="IF88" s="86">
        <f t="shared" si="84"/>
        <v>9.2326010466316996E-28</v>
      </c>
      <c r="IG88" s="86">
        <f t="shared" si="84"/>
        <v>1.8912373326833394E-19</v>
      </c>
      <c r="II88" s="86">
        <f t="shared" si="85"/>
        <v>3.2073304229470881E-70</v>
      </c>
      <c r="IJ88" s="86">
        <f t="shared" si="85"/>
        <v>6.7745033516650837E-79</v>
      </c>
      <c r="IK88" s="86">
        <f t="shared" si="85"/>
        <v>1.3874582456612304E-81</v>
      </c>
      <c r="IL88" s="86">
        <f t="shared" si="85"/>
        <v>5.9679022790972315E-90</v>
      </c>
      <c r="IM88" s="86">
        <f t="shared" si="85"/>
        <v>1.8038889565988507E-93</v>
      </c>
      <c r="IN88" s="86">
        <f t="shared" si="85"/>
        <v>9.7397775606895879E-94</v>
      </c>
      <c r="IO88" s="86">
        <f t="shared" si="85"/>
        <v>6.1491837431517866E-91</v>
      </c>
      <c r="IP88" s="86">
        <f t="shared" si="85"/>
        <v>2.1721348041884393E-83</v>
      </c>
      <c r="IQ88" s="86">
        <f t="shared" si="85"/>
        <v>2.0394546331498784E-85</v>
      </c>
      <c r="IR88" s="86">
        <f t="shared" si="85"/>
        <v>1.4297812711688811E-88</v>
      </c>
      <c r="IS88" s="86">
        <f t="shared" si="85"/>
        <v>4.659462407865985E-100</v>
      </c>
      <c r="IT88" s="86">
        <f t="shared" si="85"/>
        <v>5.7456306149312165E-96</v>
      </c>
      <c r="IU88" s="86">
        <f t="shared" si="85"/>
        <v>1.6730518825919931E-97</v>
      </c>
      <c r="IV88" s="86">
        <f t="shared" si="85"/>
        <v>1.2963032900810812E-101</v>
      </c>
      <c r="IW88" s="86">
        <f t="shared" si="85"/>
        <v>2.6516486353564828E-57</v>
      </c>
      <c r="IY88" s="86">
        <f t="shared" si="86"/>
        <v>0.34594900280711999</v>
      </c>
      <c r="IZ88" s="86">
        <f t="shared" si="86"/>
        <v>0.44118557241880718</v>
      </c>
      <c r="JA88" s="86">
        <f t="shared" si="86"/>
        <v>0.29929402947206762</v>
      </c>
      <c r="JB88" s="86">
        <f t="shared" si="86"/>
        <v>0.32494512678159304</v>
      </c>
      <c r="JC88" s="86">
        <f t="shared" si="86"/>
        <v>0.24526787913322626</v>
      </c>
      <c r="JD88" s="86">
        <f t="shared" si="86"/>
        <v>0.32186780233851031</v>
      </c>
      <c r="JE88" s="86">
        <f t="shared" si="86"/>
        <v>0.17538171127105603</v>
      </c>
      <c r="JF88" s="86">
        <f t="shared" si="86"/>
        <v>0.168766741450805</v>
      </c>
      <c r="JG88" s="86">
        <f t="shared" si="86"/>
        <v>0.26915322274402986</v>
      </c>
      <c r="JH88" s="86">
        <f t="shared" si="86"/>
        <v>0.20892130078408855</v>
      </c>
      <c r="JI88" s="86">
        <f t="shared" si="86"/>
        <v>0.20169880014270097</v>
      </c>
      <c r="JJ88" s="86">
        <f t="shared" si="86"/>
        <v>0.24554822299368814</v>
      </c>
      <c r="JK88" s="86">
        <f t="shared" si="86"/>
        <v>0.20860413850209372</v>
      </c>
      <c r="JL88" s="86">
        <f t="shared" si="86"/>
        <v>0.19845205466980076</v>
      </c>
      <c r="JM88" s="86">
        <f t="shared" si="86"/>
        <v>0.21974165751249297</v>
      </c>
    </row>
    <row r="89" spans="2:273" x14ac:dyDescent="0.25">
      <c r="B89" s="2">
        <v>62</v>
      </c>
      <c r="C89" s="37">
        <v>129.5</v>
      </c>
      <c r="D89" s="37">
        <v>140.417</v>
      </c>
      <c r="E89" s="37">
        <v>114.373</v>
      </c>
      <c r="F89" s="37">
        <v>109.746</v>
      </c>
      <c r="G89" s="37">
        <v>103.339</v>
      </c>
      <c r="H89" s="37">
        <v>113.051</v>
      </c>
      <c r="I89" s="37">
        <v>105.254</v>
      </c>
      <c r="J89" s="37">
        <v>104.08499999999999</v>
      </c>
      <c r="K89" s="37">
        <v>109.712</v>
      </c>
      <c r="L89" s="37">
        <v>104.407</v>
      </c>
      <c r="M89" s="37">
        <v>101.44799999999999</v>
      </c>
      <c r="N89" s="37">
        <v>107.29300000000001</v>
      </c>
      <c r="O89" s="37">
        <v>108.789</v>
      </c>
      <c r="P89" s="37">
        <v>106.759</v>
      </c>
      <c r="Q89" s="37">
        <v>114.825</v>
      </c>
      <c r="S89" s="4">
        <f t="shared" si="88"/>
        <v>132.13003988257248</v>
      </c>
      <c r="T89" s="4">
        <f t="shared" si="88"/>
        <v>141.04764704340786</v>
      </c>
      <c r="U89" s="4">
        <f t="shared" si="88"/>
        <v>121.38134736689962</v>
      </c>
      <c r="V89" s="4">
        <f t="shared" si="88"/>
        <v>124.17266383121749</v>
      </c>
      <c r="W89" s="4">
        <f t="shared" si="88"/>
        <v>114.81736028583454</v>
      </c>
      <c r="X89" s="4">
        <f t="shared" si="88"/>
        <v>122.92841406745528</v>
      </c>
      <c r="Y89" s="4">
        <f t="shared" si="88"/>
        <v>110.25842543379578</v>
      </c>
      <c r="Z89" s="4">
        <f t="shared" si="88"/>
        <v>109.74886125588114</v>
      </c>
      <c r="AA89" s="4">
        <f t="shared" si="88"/>
        <v>119.55324364915039</v>
      </c>
      <c r="AB89" s="4">
        <f t="shared" si="88"/>
        <v>113.56697976854558</v>
      </c>
      <c r="AC89" s="4">
        <f t="shared" si="88"/>
        <v>112.53316109134693</v>
      </c>
      <c r="AD89" s="4">
        <f t="shared" si="88"/>
        <v>115.01725791474793</v>
      </c>
      <c r="AE89" s="4">
        <f t="shared" si="88"/>
        <v>116.96379728881833</v>
      </c>
      <c r="AF89" s="4">
        <f t="shared" si="88"/>
        <v>114.53436517675355</v>
      </c>
      <c r="AG89" s="4">
        <f t="shared" si="88"/>
        <v>120.17384220417756</v>
      </c>
      <c r="AI89" s="4">
        <f t="shared" si="89"/>
        <v>-2.6300398825724756</v>
      </c>
      <c r="AJ89" s="4">
        <f t="shared" si="89"/>
        <v>-0.63064704340786193</v>
      </c>
      <c r="AK89" s="4">
        <f t="shared" si="89"/>
        <v>-7.0083473668996135</v>
      </c>
      <c r="AL89" s="4">
        <f t="shared" si="89"/>
        <v>-14.426663831217496</v>
      </c>
      <c r="AM89" s="4">
        <f t="shared" si="89"/>
        <v>-11.47836028583454</v>
      </c>
      <c r="AN89" s="4">
        <f t="shared" si="89"/>
        <v>-9.8774140674552768</v>
      </c>
      <c r="AO89" s="4">
        <f t="shared" si="89"/>
        <v>-5.0044254337957739</v>
      </c>
      <c r="AP89" s="4">
        <f t="shared" si="89"/>
        <v>-5.6638612558811445</v>
      </c>
      <c r="AQ89" s="4">
        <f t="shared" si="89"/>
        <v>-9.8412436491503854</v>
      </c>
      <c r="AR89" s="4">
        <f t="shared" si="89"/>
        <v>-9.1599797685455826</v>
      </c>
      <c r="AS89" s="4">
        <f t="shared" si="89"/>
        <v>-11.085161091346933</v>
      </c>
      <c r="AT89" s="4">
        <f t="shared" si="89"/>
        <v>-7.7242579147479233</v>
      </c>
      <c r="AU89" s="4">
        <f t="shared" si="89"/>
        <v>-8.1747972888183256</v>
      </c>
      <c r="AV89" s="4">
        <f t="shared" si="89"/>
        <v>-7.775365176753553</v>
      </c>
      <c r="AW89" s="4">
        <f t="shared" si="89"/>
        <v>-5.3488422041775578</v>
      </c>
      <c r="AY89" s="2">
        <f t="shared" si="80"/>
        <v>100.10683304617891</v>
      </c>
      <c r="AZ89" s="2">
        <f t="shared" si="80"/>
        <v>96.072172029735455</v>
      </c>
      <c r="BA89" s="2">
        <f t="shared" si="80"/>
        <v>95.378231791440328</v>
      </c>
      <c r="BB89" s="2">
        <f t="shared" si="80"/>
        <v>95.399517864159307</v>
      </c>
      <c r="BC89" s="2">
        <f t="shared" si="80"/>
        <v>96.810721372957374</v>
      </c>
      <c r="BD89" s="2">
        <f t="shared" si="80"/>
        <v>96.430059340549235</v>
      </c>
      <c r="BE89" s="2">
        <f t="shared" si="80"/>
        <v>98.26103259133086</v>
      </c>
      <c r="BF89" s="2">
        <f t="shared" si="80"/>
        <v>98.201406502210176</v>
      </c>
      <c r="BG89" s="2">
        <f t="shared" si="80"/>
        <v>99.316713862574701</v>
      </c>
      <c r="BH89" s="2">
        <f t="shared" si="80"/>
        <v>98.929181162164952</v>
      </c>
      <c r="BI89" s="2">
        <f t="shared" si="80"/>
        <v>100.15536668070243</v>
      </c>
      <c r="BJ89" s="2">
        <f t="shared" si="80"/>
        <v>98.944213819974081</v>
      </c>
      <c r="BK89" s="2">
        <f t="shared" si="80"/>
        <v>103.5751702329329</v>
      </c>
      <c r="BL89" s="2">
        <f t="shared" si="80"/>
        <v>102.85856459860912</v>
      </c>
      <c r="BM89" s="2">
        <f t="shared" si="80"/>
        <v>111.67980531988685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107.56666385819018</v>
      </c>
      <c r="DL89" s="2">
        <f t="shared" si="90"/>
        <v>105.49034008097168</v>
      </c>
      <c r="DM89" s="2">
        <f t="shared" si="90"/>
        <v>107.18062588904695</v>
      </c>
      <c r="DN89" s="2">
        <f t="shared" si="90"/>
        <v>103.68744669365725</v>
      </c>
      <c r="DO89" s="2">
        <f t="shared" si="90"/>
        <v>103.61747837837837</v>
      </c>
      <c r="DP89" s="2">
        <f t="shared" si="90"/>
        <v>105.44474466571836</v>
      </c>
      <c r="DQ89" s="2">
        <f t="shared" si="90"/>
        <v>108.65565602240896</v>
      </c>
      <c r="DR89" s="2">
        <f t="shared" si="90"/>
        <v>109.10661081081082</v>
      </c>
      <c r="DS89" s="2">
        <f t="shared" si="90"/>
        <v>110.82297297297299</v>
      </c>
      <c r="DT89" s="2">
        <f t="shared" si="90"/>
        <v>109.24564082503555</v>
      </c>
      <c r="DU89" s="2">
        <f t="shared" si="90"/>
        <v>109.70253063725488</v>
      </c>
      <c r="DV89" s="2">
        <f t="shared" si="90"/>
        <v>109.65955491205487</v>
      </c>
      <c r="DW89" s="2">
        <f t="shared" si="90"/>
        <v>115.89494607843135</v>
      </c>
      <c r="DX89" s="2">
        <f t="shared" si="90"/>
        <v>113.26035739750445</v>
      </c>
      <c r="DY89" s="2">
        <f t="shared" si="90"/>
        <v>114.19778103378103</v>
      </c>
      <c r="EA89" s="2">
        <f t="shared" si="94"/>
        <v>98.977135469050694</v>
      </c>
      <c r="EB89" s="2">
        <f t="shared" si="91"/>
        <v>94.548819261637249</v>
      </c>
      <c r="EC89" s="2">
        <f t="shared" si="91"/>
        <v>93.612801188474492</v>
      </c>
      <c r="ED89" s="2">
        <f t="shared" si="91"/>
        <v>94.154008444818473</v>
      </c>
      <c r="EE89" s="2">
        <f t="shared" si="91"/>
        <v>95.701016359164583</v>
      </c>
      <c r="EF89" s="2">
        <f t="shared" si="91"/>
        <v>94.932129576078253</v>
      </c>
      <c r="EG89" s="2">
        <f t="shared" si="91"/>
        <v>96.571114926653678</v>
      </c>
      <c r="EH89" s="2">
        <f t="shared" si="91"/>
        <v>96.478596358811998</v>
      </c>
      <c r="EI89" s="2">
        <f t="shared" si="91"/>
        <v>97.391078004417295</v>
      </c>
      <c r="EJ89" s="2">
        <f t="shared" si="91"/>
        <v>97.328471215678292</v>
      </c>
      <c r="EK89" s="2">
        <f t="shared" si="91"/>
        <v>98.39677313419061</v>
      </c>
      <c r="EL89" s="2">
        <f t="shared" si="91"/>
        <v>97.11827494032471</v>
      </c>
      <c r="EM89" s="2">
        <f t="shared" si="91"/>
        <v>101.41047340317478</v>
      </c>
      <c r="EN89" s="2">
        <f t="shared" si="91"/>
        <v>101.01232371584699</v>
      </c>
      <c r="EO89" s="2">
        <f t="shared" si="91"/>
        <v>111.08314463397299</v>
      </c>
      <c r="EQ89" s="2">
        <f t="shared" si="92"/>
        <v>96.983585647625503</v>
      </c>
      <c r="ER89" s="2">
        <f t="shared" si="92"/>
        <v>93.610319606487337</v>
      </c>
      <c r="ES89" s="2">
        <f t="shared" si="92"/>
        <v>92.701671896621846</v>
      </c>
      <c r="ET89" s="2">
        <f t="shared" si="92"/>
        <v>93.942755702733066</v>
      </c>
      <c r="EU89" s="2">
        <f t="shared" si="92"/>
        <v>94.082394228382725</v>
      </c>
      <c r="EV89" s="2">
        <f t="shared" si="92"/>
        <v>94.38917516850168</v>
      </c>
      <c r="EW89" s="2">
        <f t="shared" si="92"/>
        <v>96.973939890602395</v>
      </c>
      <c r="EX89" s="2">
        <f t="shared" si="92"/>
        <v>95.558598189828274</v>
      </c>
      <c r="EY89" s="2">
        <f t="shared" si="92"/>
        <v>97.847338721977351</v>
      </c>
      <c r="EZ89" s="2">
        <f t="shared" si="92"/>
        <v>97.874363561637821</v>
      </c>
      <c r="FA89" s="2">
        <f t="shared" si="92"/>
        <v>98.168108397293054</v>
      </c>
      <c r="FB89" s="2">
        <f t="shared" si="92"/>
        <v>97.230162336101856</v>
      </c>
      <c r="FC89" s="2">
        <f t="shared" si="92"/>
        <v>101.0534170461133</v>
      </c>
      <c r="FD89" s="2">
        <f t="shared" si="92"/>
        <v>102.203064005778</v>
      </c>
      <c r="FE89" s="2">
        <f t="shared" si="92"/>
        <v>110.27458837154802</v>
      </c>
      <c r="FG89" s="2">
        <f t="shared" si="93"/>
        <v>0.8682733844558469</v>
      </c>
      <c r="FH89" s="2">
        <f t="shared" si="93"/>
        <v>0.86068464225269947</v>
      </c>
      <c r="FI89" s="2">
        <f t="shared" si="93"/>
        <v>0.86980578535413788</v>
      </c>
      <c r="FJ89" s="2">
        <f t="shared" si="93"/>
        <v>0.86933083411102796</v>
      </c>
      <c r="FK89" s="2">
        <f t="shared" si="93"/>
        <v>0.85960335077331029</v>
      </c>
      <c r="FL89" s="2">
        <f t="shared" si="93"/>
        <v>0.85745482656497096</v>
      </c>
      <c r="FM89" s="2">
        <f t="shared" si="93"/>
        <v>0.86020122045344638</v>
      </c>
      <c r="FN89" s="2">
        <f t="shared" si="93"/>
        <v>0.86346179097302378</v>
      </c>
      <c r="FO89" s="2">
        <f t="shared" si="93"/>
        <v>0.85668423928922233</v>
      </c>
      <c r="FP89" s="2">
        <f t="shared" si="93"/>
        <v>0.86574443534804457</v>
      </c>
      <c r="FQ89" s="2">
        <f t="shared" si="93"/>
        <v>0.84442675270623324</v>
      </c>
      <c r="FR89" s="2">
        <f t="shared" si="93"/>
        <v>0.85441500051700137</v>
      </c>
      <c r="FS89" s="2">
        <f t="shared" si="93"/>
        <v>0.85052571501195295</v>
      </c>
      <c r="FT89" s="2">
        <f t="shared" si="93"/>
        <v>0.84935421955595003</v>
      </c>
      <c r="FU89" s="2">
        <f t="shared" si="93"/>
        <v>0.80824111783772945</v>
      </c>
      <c r="FW89" s="2">
        <f t="shared" si="82"/>
        <v>8.888299025754516E-4</v>
      </c>
      <c r="FX89" s="2">
        <f t="shared" si="82"/>
        <v>1.0326260021349743E-3</v>
      </c>
      <c r="FY89" s="2">
        <f t="shared" si="82"/>
        <v>1.1213319416548562E-3</v>
      </c>
      <c r="FZ89" s="2">
        <f t="shared" si="82"/>
        <v>1.0272277974216245E-3</v>
      </c>
      <c r="GA89" s="2">
        <f t="shared" si="82"/>
        <v>1.0748199978805619E-3</v>
      </c>
      <c r="GB89" s="2">
        <f t="shared" si="82"/>
        <v>1.0917615350385711E-3</v>
      </c>
      <c r="GC89" s="2">
        <f t="shared" si="82"/>
        <v>1.2749162946170572E-3</v>
      </c>
      <c r="GD89" s="2">
        <f t="shared" si="82"/>
        <v>1.5177567647264977E-3</v>
      </c>
      <c r="GE89" s="2">
        <f t="shared" si="82"/>
        <v>1.3887080942743719E-3</v>
      </c>
      <c r="GF89" s="2">
        <f t="shared" si="82"/>
        <v>1.3988317200901179E-3</v>
      </c>
      <c r="GG89" s="2">
        <f t="shared" si="82"/>
        <v>1.2238938087029655E-3</v>
      </c>
      <c r="GH89" s="2">
        <f t="shared" si="82"/>
        <v>1.0424896216123807E-3</v>
      </c>
      <c r="GI89" s="2">
        <f t="shared" si="82"/>
        <v>1.0064708207671704E-3</v>
      </c>
      <c r="GJ89" s="2">
        <f t="shared" si="82"/>
        <v>9.4587366645236309E-4</v>
      </c>
      <c r="GK89" s="2">
        <f t="shared" si="82"/>
        <v>7.4021868736994249E-4</v>
      </c>
      <c r="GM89" s="86">
        <f t="shared" si="83"/>
        <v>0.24169457714925657</v>
      </c>
      <c r="GN89" s="86">
        <f t="shared" si="83"/>
        <v>0.30140962929540327</v>
      </c>
      <c r="GO89" s="86">
        <f t="shared" si="83"/>
        <v>0.18285310156532988</v>
      </c>
      <c r="GP89" s="86">
        <f t="shared" si="83"/>
        <v>0.20439439071445481</v>
      </c>
      <c r="GQ89" s="86">
        <f t="shared" si="83"/>
        <v>0.13393824614782751</v>
      </c>
      <c r="GR89" s="86">
        <f t="shared" si="83"/>
        <v>0.19352645628250831</v>
      </c>
      <c r="GS89" s="86">
        <f t="shared" si="83"/>
        <v>8.0858655844239666E-2</v>
      </c>
      <c r="GT89" s="86">
        <f t="shared" si="83"/>
        <v>7.2327082898712522E-2</v>
      </c>
      <c r="GU89" s="86">
        <f t="shared" si="83"/>
        <v>0.1494290059159491</v>
      </c>
      <c r="GV89" s="86">
        <f t="shared" si="83"/>
        <v>0.10397087124069765</v>
      </c>
      <c r="GW89" s="86">
        <f t="shared" si="83"/>
        <v>9.4410247875007611E-2</v>
      </c>
      <c r="GX89" s="86">
        <f t="shared" si="83"/>
        <v>0.12077824118200807</v>
      </c>
      <c r="GY89" s="86">
        <f t="shared" si="83"/>
        <v>0.11011081333432415</v>
      </c>
      <c r="GZ89" s="86">
        <f t="shared" si="83"/>
        <v>0.10570840344850654</v>
      </c>
      <c r="HA89" s="86">
        <f t="shared" si="83"/>
        <v>0.11037456574167391</v>
      </c>
      <c r="HC89" s="86">
        <f t="shared" si="73"/>
        <v>9.4079980001778012E-3</v>
      </c>
      <c r="HD89" s="86">
        <f t="shared" si="73"/>
        <v>4.5474733169188737E-3</v>
      </c>
      <c r="HE89" s="86">
        <f t="shared" si="73"/>
        <v>6.5256455911955839E-3</v>
      </c>
      <c r="HF89" s="86">
        <f t="shared" si="73"/>
        <v>4.4639360967471441E-3</v>
      </c>
      <c r="HG89" s="86">
        <f t="shared" si="87"/>
        <v>4.9458024261311495E-3</v>
      </c>
      <c r="HH89" s="86">
        <f t="shared" si="87"/>
        <v>4.1826123796431195E-3</v>
      </c>
      <c r="HI89" s="86">
        <f t="shared" si="87"/>
        <v>7.4961968734020184E-3</v>
      </c>
      <c r="HJ89" s="86">
        <f t="shared" si="87"/>
        <v>9.3618749173589103E-3</v>
      </c>
      <c r="HK89" s="86">
        <f t="shared" si="87"/>
        <v>6.9096590898787991E-3</v>
      </c>
      <c r="HL89" s="86">
        <f t="shared" si="87"/>
        <v>7.9651113429947459E-3</v>
      </c>
      <c r="HM89" s="86">
        <f t="shared" si="87"/>
        <v>4.568295717255956E-3</v>
      </c>
      <c r="HN89" s="86">
        <f t="shared" si="87"/>
        <v>4.6281900732479415E-3</v>
      </c>
      <c r="HO89" s="86">
        <f t="shared" si="87"/>
        <v>4.286002500383735E-3</v>
      </c>
      <c r="HP89" s="86">
        <f t="shared" si="87"/>
        <v>3.6949798919401421E-3</v>
      </c>
      <c r="HQ89" s="86">
        <f t="shared" si="87"/>
        <v>3.2271344043557719E-4</v>
      </c>
      <c r="HS89" s="86">
        <f t="shared" si="84"/>
        <v>4.3694503652645238E-35</v>
      </c>
      <c r="HT89" s="86">
        <f t="shared" si="84"/>
        <v>2.4221082046677671E-38</v>
      </c>
      <c r="HU89" s="86">
        <f t="shared" si="84"/>
        <v>2.3330414298863561E-39</v>
      </c>
      <c r="HV89" s="86">
        <f t="shared" si="84"/>
        <v>3.1286761088693712E-43</v>
      </c>
      <c r="HW89" s="86">
        <f t="shared" si="84"/>
        <v>9.3049174980750352E-45</v>
      </c>
      <c r="HX89" s="86">
        <f t="shared" si="84"/>
        <v>1.4640988165043379E-45</v>
      </c>
      <c r="HY89" s="86">
        <f t="shared" si="84"/>
        <v>6.8142047401081945E-44</v>
      </c>
      <c r="HZ89" s="86">
        <f t="shared" si="84"/>
        <v>6.8931749804224594E-41</v>
      </c>
      <c r="IA89" s="86">
        <f t="shared" si="84"/>
        <v>4.8048547220996652E-42</v>
      </c>
      <c r="IB89" s="86">
        <f t="shared" si="84"/>
        <v>3.7753405013741885E-42</v>
      </c>
      <c r="IC89" s="86">
        <f t="shared" si="84"/>
        <v>9.1876121779126167E-48</v>
      </c>
      <c r="ID89" s="86">
        <f t="shared" si="84"/>
        <v>3.4047952001981209E-46</v>
      </c>
      <c r="IE89" s="86">
        <f t="shared" si="84"/>
        <v>4.2484861765555872E-47</v>
      </c>
      <c r="IF89" s="86">
        <f t="shared" si="84"/>
        <v>9.5179971110677276E-27</v>
      </c>
      <c r="IG89" s="86">
        <f t="shared" si="84"/>
        <v>8.7651794620934306E-19</v>
      </c>
      <c r="II89" s="86">
        <f t="shared" si="85"/>
        <v>1.8373728665459528E-68</v>
      </c>
      <c r="IJ89" s="86">
        <f t="shared" si="85"/>
        <v>7.1408633888119577E-77</v>
      </c>
      <c r="IK89" s="86">
        <f t="shared" si="85"/>
        <v>1.8215396227855375E-79</v>
      </c>
      <c r="IL89" s="86">
        <f t="shared" si="85"/>
        <v>1.2206275708158547E-87</v>
      </c>
      <c r="IM89" s="86">
        <f t="shared" si="85"/>
        <v>4.7287985617996662E-91</v>
      </c>
      <c r="IN89" s="86">
        <f t="shared" si="85"/>
        <v>2.6278623191270603E-91</v>
      </c>
      <c r="IO89" s="86">
        <f t="shared" si="85"/>
        <v>1.583837098981795E-88</v>
      </c>
      <c r="IP89" s="86">
        <f t="shared" si="85"/>
        <v>3.9997000808153233E-81</v>
      </c>
      <c r="IQ89" s="86">
        <f t="shared" si="85"/>
        <v>3.9820033732642871E-83</v>
      </c>
      <c r="IR89" s="86">
        <f t="shared" si="85"/>
        <v>3.4255019314418551E-86</v>
      </c>
      <c r="IS89" s="86">
        <f t="shared" si="85"/>
        <v>2.040666897714074E-97</v>
      </c>
      <c r="IT89" s="86">
        <f t="shared" si="85"/>
        <v>1.7093891284065859E-93</v>
      </c>
      <c r="IU89" s="86">
        <f t="shared" si="85"/>
        <v>5.3057384055920375E-95</v>
      </c>
      <c r="IV89" s="86">
        <f t="shared" si="85"/>
        <v>4.9940568113697309E-99</v>
      </c>
      <c r="IW89" s="86">
        <f t="shared" si="85"/>
        <v>6.5308832459172258E-56</v>
      </c>
      <c r="IY89" s="86">
        <f t="shared" si="86"/>
        <v>0.25110257514943435</v>
      </c>
      <c r="IZ89" s="86">
        <f t="shared" si="86"/>
        <v>0.30595710261232212</v>
      </c>
      <c r="JA89" s="86">
        <f t="shared" si="86"/>
        <v>0.18937874715652547</v>
      </c>
      <c r="JB89" s="86">
        <f t="shared" si="86"/>
        <v>0.20885832681120195</v>
      </c>
      <c r="JC89" s="86">
        <f t="shared" si="86"/>
        <v>0.13888404857395867</v>
      </c>
      <c r="JD89" s="86">
        <f t="shared" si="86"/>
        <v>0.19770906866215143</v>
      </c>
      <c r="JE89" s="86">
        <f t="shared" si="86"/>
        <v>8.835485271764168E-2</v>
      </c>
      <c r="JF89" s="86">
        <f t="shared" si="86"/>
        <v>8.1688957816071439E-2</v>
      </c>
      <c r="JG89" s="86">
        <f t="shared" si="86"/>
        <v>0.15633866500582791</v>
      </c>
      <c r="JH89" s="86">
        <f t="shared" si="86"/>
        <v>0.11193598258369239</v>
      </c>
      <c r="JI89" s="86">
        <f t="shared" si="86"/>
        <v>9.8978543592263574E-2</v>
      </c>
      <c r="JJ89" s="86">
        <f t="shared" si="86"/>
        <v>0.12540643125525602</v>
      </c>
      <c r="JK89" s="86">
        <f t="shared" si="86"/>
        <v>0.11439681583470789</v>
      </c>
      <c r="JL89" s="86">
        <f t="shared" si="86"/>
        <v>0.10940338334044669</v>
      </c>
      <c r="JM89" s="86">
        <f t="shared" si="86"/>
        <v>0.11069727918210949</v>
      </c>
    </row>
    <row r="90" spans="2:273" x14ac:dyDescent="0.25">
      <c r="B90" s="2">
        <v>63</v>
      </c>
      <c r="C90" s="37">
        <v>113.51600000000001</v>
      </c>
      <c r="D90" s="37">
        <v>110.1</v>
      </c>
      <c r="E90" s="37">
        <v>105.119</v>
      </c>
      <c r="F90" s="37">
        <v>102.881</v>
      </c>
      <c r="G90" s="37">
        <v>99.728999999999999</v>
      </c>
      <c r="H90" s="37">
        <v>102.458</v>
      </c>
      <c r="I90" s="37">
        <v>104.30500000000001</v>
      </c>
      <c r="J90" s="37">
        <v>103.64400000000001</v>
      </c>
      <c r="K90" s="37">
        <v>107.017</v>
      </c>
      <c r="L90" s="37">
        <v>104.542</v>
      </c>
      <c r="M90" s="37">
        <v>102.172</v>
      </c>
      <c r="N90" s="37">
        <v>102.655</v>
      </c>
      <c r="O90" s="37">
        <v>105.596</v>
      </c>
      <c r="P90" s="37">
        <v>101.60299999999999</v>
      </c>
      <c r="Q90" s="37">
        <v>109.474</v>
      </c>
      <c r="S90" s="4">
        <f t="shared" si="88"/>
        <v>121.35403559221871</v>
      </c>
      <c r="T90" s="4">
        <f t="shared" si="88"/>
        <v>121.66568757969603</v>
      </c>
      <c r="U90" s="4">
        <f t="shared" si="88"/>
        <v>110.76037151368052</v>
      </c>
      <c r="V90" s="4">
        <f t="shared" si="88"/>
        <v>111.71659731082251</v>
      </c>
      <c r="W90" s="4">
        <f t="shared" si="88"/>
        <v>106.86169868777836</v>
      </c>
      <c r="X90" s="4">
        <f t="shared" si="88"/>
        <v>110.59884954074418</v>
      </c>
      <c r="Y90" s="4">
        <f t="shared" si="88"/>
        <v>106.35068200882233</v>
      </c>
      <c r="Z90" s="4">
        <f t="shared" si="88"/>
        <v>106.51756095901023</v>
      </c>
      <c r="AA90" s="4">
        <f t="shared" si="88"/>
        <v>111.04965551025631</v>
      </c>
      <c r="AB90" s="4">
        <f t="shared" si="88"/>
        <v>108.43679687720888</v>
      </c>
      <c r="AC90" s="4">
        <f t="shared" si="88"/>
        <v>106.93188345005839</v>
      </c>
      <c r="AD90" s="4">
        <f t="shared" si="88"/>
        <v>107.16340558309449</v>
      </c>
      <c r="AE90" s="4">
        <f t="shared" si="88"/>
        <v>111.05985246700207</v>
      </c>
      <c r="AF90" s="4">
        <f t="shared" si="88"/>
        <v>109.38179830010098</v>
      </c>
      <c r="AG90" s="4">
        <f t="shared" si="88"/>
        <v>114.55638604475273</v>
      </c>
      <c r="AI90" s="4">
        <f t="shared" si="89"/>
        <v>-7.8380355922187022</v>
      </c>
      <c r="AJ90" s="4">
        <f t="shared" si="89"/>
        <v>-11.565687579696032</v>
      </c>
      <c r="AK90" s="4">
        <f t="shared" si="89"/>
        <v>-5.6413715136805251</v>
      </c>
      <c r="AL90" s="4">
        <f t="shared" si="89"/>
        <v>-8.8355973108225072</v>
      </c>
      <c r="AM90" s="4">
        <f t="shared" si="89"/>
        <v>-7.1326986877783582</v>
      </c>
      <c r="AN90" s="4">
        <f t="shared" si="89"/>
        <v>-8.1408495407441848</v>
      </c>
      <c r="AO90" s="4">
        <f t="shared" si="89"/>
        <v>-2.0456820088223253</v>
      </c>
      <c r="AP90" s="4">
        <f t="shared" si="89"/>
        <v>-2.87356095901022</v>
      </c>
      <c r="AQ90" s="4">
        <f t="shared" si="89"/>
        <v>-4.0326555102563191</v>
      </c>
      <c r="AR90" s="4">
        <f t="shared" si="89"/>
        <v>-3.8947968772088757</v>
      </c>
      <c r="AS90" s="4">
        <f t="shared" si="89"/>
        <v>-4.7598834500583962</v>
      </c>
      <c r="AT90" s="4">
        <f t="shared" si="89"/>
        <v>-4.5084055830944862</v>
      </c>
      <c r="AU90" s="4">
        <f t="shared" si="89"/>
        <v>-5.4638524670020701</v>
      </c>
      <c r="AV90" s="4">
        <f t="shared" si="89"/>
        <v>-7.7787983001009877</v>
      </c>
      <c r="AW90" s="4">
        <f t="shared" si="89"/>
        <v>-5.0823860447527238</v>
      </c>
      <c r="AY90" s="2">
        <f t="shared" si="80"/>
        <v>99.891224320155288</v>
      </c>
      <c r="AZ90" s="2">
        <f t="shared" si="80"/>
        <v>95.846447699299418</v>
      </c>
      <c r="BA90" s="2">
        <f t="shared" si="80"/>
        <v>95.150860506555162</v>
      </c>
      <c r="BB90" s="2">
        <f t="shared" si="80"/>
        <v>95.21047065502178</v>
      </c>
      <c r="BC90" s="2">
        <f t="shared" si="80"/>
        <v>96.603027248895984</v>
      </c>
      <c r="BD90" s="2">
        <f t="shared" si="80"/>
        <v>96.235486697134291</v>
      </c>
      <c r="BE90" s="2">
        <f t="shared" si="80"/>
        <v>98.069199218091285</v>
      </c>
      <c r="BF90" s="2">
        <f t="shared" si="80"/>
        <v>98.001032221416168</v>
      </c>
      <c r="BG90" s="2">
        <f t="shared" si="80"/>
        <v>99.110303601093904</v>
      </c>
      <c r="BH90" s="2">
        <f t="shared" si="80"/>
        <v>98.723476301757501</v>
      </c>
      <c r="BI90" s="2">
        <f t="shared" si="80"/>
        <v>99.924286535476128</v>
      </c>
      <c r="BJ90" s="2">
        <f t="shared" si="80"/>
        <v>98.731350025628601</v>
      </c>
      <c r="BK90" s="2">
        <f t="shared" si="80"/>
        <v>103.32733223307818</v>
      </c>
      <c r="BL90" s="2">
        <f t="shared" si="80"/>
        <v>102.66772751200013</v>
      </c>
      <c r="BM90" s="2">
        <f t="shared" si="80"/>
        <v>111.50928339483279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107.67837290732029</v>
      </c>
      <c r="DL90" s="2">
        <f t="shared" si="90"/>
        <v>105.59932935222673</v>
      </c>
      <c r="DM90" s="2">
        <f t="shared" si="90"/>
        <v>107.34391749644382</v>
      </c>
      <c r="DN90" s="2">
        <f t="shared" si="90"/>
        <v>103.7759973009447</v>
      </c>
      <c r="DO90" s="2">
        <f t="shared" si="90"/>
        <v>103.70466396396395</v>
      </c>
      <c r="DP90" s="2">
        <f t="shared" si="90"/>
        <v>105.56401185395924</v>
      </c>
      <c r="DQ90" s="2">
        <f t="shared" si="90"/>
        <v>108.81853193277311</v>
      </c>
      <c r="DR90" s="2">
        <f t="shared" si="90"/>
        <v>109.28907039897041</v>
      </c>
      <c r="DS90" s="2">
        <f t="shared" si="90"/>
        <v>111.01508534850642</v>
      </c>
      <c r="DT90" s="2">
        <f t="shared" si="90"/>
        <v>109.38830867709814</v>
      </c>
      <c r="DU90" s="2">
        <f t="shared" si="90"/>
        <v>109.83272415329766</v>
      </c>
      <c r="DV90" s="2">
        <f t="shared" si="90"/>
        <v>109.82873933933931</v>
      </c>
      <c r="DW90" s="2">
        <f t="shared" si="90"/>
        <v>116.14994373885915</v>
      </c>
      <c r="DX90" s="2">
        <f t="shared" si="90"/>
        <v>113.45310806595364</v>
      </c>
      <c r="DY90" s="2">
        <f t="shared" si="90"/>
        <v>114.32843793243792</v>
      </c>
      <c r="EA90" s="2">
        <f t="shared" si="94"/>
        <v>98.815930030421526</v>
      </c>
      <c r="EB90" s="2">
        <f t="shared" si="91"/>
        <v>94.407881990369191</v>
      </c>
      <c r="EC90" s="2">
        <f t="shared" si="91"/>
        <v>93.487604822684204</v>
      </c>
      <c r="ED90" s="2">
        <f t="shared" si="91"/>
        <v>94.03653417104384</v>
      </c>
      <c r="EE90" s="2">
        <f t="shared" si="91"/>
        <v>95.547324371309784</v>
      </c>
      <c r="EF90" s="2">
        <f t="shared" si="91"/>
        <v>94.821874207838547</v>
      </c>
      <c r="EG90" s="2">
        <f t="shared" si="91"/>
        <v>96.47531885240754</v>
      </c>
      <c r="EH90" s="2">
        <f t="shared" si="91"/>
        <v>96.374824607563326</v>
      </c>
      <c r="EI90" s="2">
        <f t="shared" si="91"/>
        <v>97.293195816551886</v>
      </c>
      <c r="EJ90" s="2">
        <f t="shared" si="91"/>
        <v>97.214220322547732</v>
      </c>
      <c r="EK90" s="2">
        <f t="shared" si="91"/>
        <v>98.25977699501631</v>
      </c>
      <c r="EL90" s="2">
        <f t="shared" si="91"/>
        <v>97.006684980239754</v>
      </c>
      <c r="EM90" s="2">
        <f t="shared" si="91"/>
        <v>101.27257021387736</v>
      </c>
      <c r="EN90" s="2">
        <f t="shared" si="91"/>
        <v>100.92170092896174</v>
      </c>
      <c r="EO90" s="2">
        <f t="shared" si="91"/>
        <v>110.90005614783227</v>
      </c>
      <c r="EQ90" s="2">
        <f t="shared" si="92"/>
        <v>96.87630107623994</v>
      </c>
      <c r="ER90" s="2">
        <f t="shared" si="92"/>
        <v>93.494314985164479</v>
      </c>
      <c r="ES90" s="2">
        <f t="shared" si="92"/>
        <v>92.601973388240509</v>
      </c>
      <c r="ET90" s="2">
        <f t="shared" si="92"/>
        <v>93.830697959705773</v>
      </c>
      <c r="EU90" s="2">
        <f t="shared" si="92"/>
        <v>93.974057036422565</v>
      </c>
      <c r="EV90" s="2">
        <f t="shared" si="92"/>
        <v>94.293080922677589</v>
      </c>
      <c r="EW90" s="2">
        <f t="shared" si="92"/>
        <v>96.866023916683105</v>
      </c>
      <c r="EX90" s="2">
        <f t="shared" si="92"/>
        <v>95.482333128540176</v>
      </c>
      <c r="EY90" s="2">
        <f t="shared" si="92"/>
        <v>97.736774553466745</v>
      </c>
      <c r="EZ90" s="2">
        <f t="shared" si="92"/>
        <v>97.742708353347268</v>
      </c>
      <c r="FA90" s="2">
        <f t="shared" si="92"/>
        <v>98.035203791071496</v>
      </c>
      <c r="FB90" s="2">
        <f t="shared" si="92"/>
        <v>97.115464094186095</v>
      </c>
      <c r="FC90" s="2">
        <f t="shared" si="92"/>
        <v>100.92520379191603</v>
      </c>
      <c r="FD90" s="2">
        <f t="shared" si="92"/>
        <v>102.08003005720342</v>
      </c>
      <c r="FE90" s="2">
        <f t="shared" si="92"/>
        <v>110.11215267418609</v>
      </c>
      <c r="FG90" s="2">
        <f t="shared" si="93"/>
        <v>0.87845513124830354</v>
      </c>
      <c r="FH90" s="2">
        <f t="shared" si="93"/>
        <v>0.87136605773003506</v>
      </c>
      <c r="FI90" s="2">
        <f t="shared" si="93"/>
        <v>0.8798854714591785</v>
      </c>
      <c r="FJ90" s="2">
        <f t="shared" si="93"/>
        <v>0.87944219456079531</v>
      </c>
      <c r="FK90" s="2">
        <f t="shared" si="93"/>
        <v>0.87035518196299677</v>
      </c>
      <c r="FL90" s="2">
        <f t="shared" si="93"/>
        <v>0.8683459955729943</v>
      </c>
      <c r="FM90" s="2">
        <f t="shared" si="93"/>
        <v>0.87091414132841316</v>
      </c>
      <c r="FN90" s="2">
        <f t="shared" si="93"/>
        <v>0.87396146119708384</v>
      </c>
      <c r="FO90" s="2">
        <f t="shared" si="93"/>
        <v>0.86762519558915296</v>
      </c>
      <c r="FP90" s="2">
        <f t="shared" si="93"/>
        <v>0.87609376112573167</v>
      </c>
      <c r="FQ90" s="2">
        <f t="shared" si="93"/>
        <v>0.85614633392364747</v>
      </c>
      <c r="FR90" s="2">
        <f t="shared" si="93"/>
        <v>0.86550199618838286</v>
      </c>
      <c r="FS90" s="2">
        <f t="shared" si="93"/>
        <v>0.86186101176784502</v>
      </c>
      <c r="FT90" s="2">
        <f t="shared" si="93"/>
        <v>0.86076381240615707</v>
      </c>
      <c r="FU90" s="2">
        <f t="shared" si="93"/>
        <v>0.82211237586018349</v>
      </c>
      <c r="FW90" s="2">
        <f t="shared" si="82"/>
        <v>9.7449904232449285E-4</v>
      </c>
      <c r="FX90" s="2">
        <f t="shared" si="82"/>
        <v>1.1321391057409905E-3</v>
      </c>
      <c r="FY90" s="2">
        <f t="shared" si="82"/>
        <v>1.2293830249882267E-3</v>
      </c>
      <c r="FZ90" s="2">
        <f t="shared" si="82"/>
        <v>1.1262212680905838E-3</v>
      </c>
      <c r="GA90" s="2">
        <f t="shared" si="82"/>
        <v>1.1783944968404745E-3</v>
      </c>
      <c r="GB90" s="2">
        <f t="shared" si="82"/>
        <v>1.1969666406447159E-3</v>
      </c>
      <c r="GC90" s="2">
        <f t="shared" si="82"/>
        <v>1.3977459939275988E-3</v>
      </c>
      <c r="GD90" s="2">
        <f t="shared" si="82"/>
        <v>1.6639435475941961E-3</v>
      </c>
      <c r="GE90" s="2">
        <f t="shared" si="82"/>
        <v>1.5224841636721307E-3</v>
      </c>
      <c r="GF90" s="2">
        <f t="shared" si="82"/>
        <v>1.5335815139583321E-3</v>
      </c>
      <c r="GG90" s="2">
        <f t="shared" si="82"/>
        <v>1.3418144354409029E-3</v>
      </c>
      <c r="GH90" s="2">
        <f t="shared" si="82"/>
        <v>1.142952184509406E-3</v>
      </c>
      <c r="GI90" s="2">
        <f t="shared" si="82"/>
        <v>1.1034661607145198E-3</v>
      </c>
      <c r="GJ90" s="2">
        <f t="shared" si="82"/>
        <v>1.0370352156934104E-3</v>
      </c>
      <c r="GK90" s="2">
        <f t="shared" si="82"/>
        <v>8.1157569243024913E-4</v>
      </c>
      <c r="GM90" s="86">
        <f t="shared" si="83"/>
        <v>0.1565770399647208</v>
      </c>
      <c r="GN90" s="86">
        <f t="shared" si="83"/>
        <v>0.17794436211245659</v>
      </c>
      <c r="GO90" s="86">
        <f t="shared" si="83"/>
        <v>9.8727669331288084E-2</v>
      </c>
      <c r="GP90" s="86">
        <f t="shared" si="83"/>
        <v>0.11293277209913902</v>
      </c>
      <c r="GQ90" s="86">
        <f t="shared" si="83"/>
        <v>6.2747427876934644E-2</v>
      </c>
      <c r="GR90" s="86">
        <f t="shared" si="83"/>
        <v>9.9822447620602384E-2</v>
      </c>
      <c r="GS90" s="86">
        <f t="shared" si="83"/>
        <v>3.1543684666763619E-2</v>
      </c>
      <c r="GT90" s="86">
        <f t="shared" si="83"/>
        <v>2.5846067787200638E-2</v>
      </c>
      <c r="GU90" s="86">
        <f t="shared" si="83"/>
        <v>7.1210089567561349E-2</v>
      </c>
      <c r="GV90" s="86">
        <f t="shared" si="83"/>
        <v>4.4205675823815467E-2</v>
      </c>
      <c r="GW90" s="86">
        <f t="shared" si="83"/>
        <v>3.6189690320452016E-2</v>
      </c>
      <c r="GX90" s="86">
        <f t="shared" si="83"/>
        <v>4.8320410373459959E-2</v>
      </c>
      <c r="GY90" s="86">
        <f t="shared" si="83"/>
        <v>5.0037396676000316E-2</v>
      </c>
      <c r="GZ90" s="86">
        <f t="shared" si="83"/>
        <v>4.8828294433009692E-2</v>
      </c>
      <c r="HA90" s="86">
        <f t="shared" si="83"/>
        <v>4.5303359097340207E-2</v>
      </c>
      <c r="HC90" s="86">
        <f t="shared" si="73"/>
        <v>1.4149094065658632E-2</v>
      </c>
      <c r="HD90" s="86">
        <f t="shared" si="73"/>
        <v>7.3196387979201456E-3</v>
      </c>
      <c r="HE90" s="86">
        <f t="shared" si="73"/>
        <v>1.0466395479578195E-2</v>
      </c>
      <c r="HF90" s="86">
        <f t="shared" si="73"/>
        <v>7.4242513254448922E-3</v>
      </c>
      <c r="HG90" s="86">
        <f t="shared" si="87"/>
        <v>8.2914550619095605E-3</v>
      </c>
      <c r="HH90" s="86">
        <f t="shared" si="87"/>
        <v>7.0846929375086611E-3</v>
      </c>
      <c r="HI90" s="86">
        <f t="shared" si="87"/>
        <v>1.2366842312197599E-2</v>
      </c>
      <c r="HJ90" s="86">
        <f t="shared" si="87"/>
        <v>1.5132739895817829E-2</v>
      </c>
      <c r="HK90" s="86">
        <f t="shared" si="87"/>
        <v>1.1341439095204237E-2</v>
      </c>
      <c r="HL90" s="86">
        <f t="shared" si="87"/>
        <v>1.3100576509459108E-2</v>
      </c>
      <c r="HM90" s="86">
        <f t="shared" si="87"/>
        <v>7.9071572674443771E-3</v>
      </c>
      <c r="HN90" s="86">
        <f t="shared" si="87"/>
        <v>7.8209017361209766E-3</v>
      </c>
      <c r="HO90" s="86">
        <f t="shared" si="87"/>
        <v>7.282277121575054E-3</v>
      </c>
      <c r="HP90" s="86">
        <f t="shared" si="87"/>
        <v>6.3985599857288916E-3</v>
      </c>
      <c r="HQ90" s="86">
        <f t="shared" si="87"/>
        <v>7.1688593090518107E-4</v>
      </c>
      <c r="HS90" s="86">
        <f t="shared" si="84"/>
        <v>9.1787792980332308E-34</v>
      </c>
      <c r="HT90" s="86">
        <f t="shared" si="84"/>
        <v>7.6763261264109816E-37</v>
      </c>
      <c r="HU90" s="86">
        <f t="shared" si="84"/>
        <v>8.589250979420856E-38</v>
      </c>
      <c r="HV90" s="86">
        <f t="shared" si="84"/>
        <v>1.5912784981661115E-41</v>
      </c>
      <c r="HW90" s="86">
        <f t="shared" si="84"/>
        <v>5.6458273504075471E-43</v>
      </c>
      <c r="HX90" s="86">
        <f t="shared" si="84"/>
        <v>9.3715092518907661E-44</v>
      </c>
      <c r="HY90" s="86">
        <f t="shared" si="84"/>
        <v>4.1461857760412089E-42</v>
      </c>
      <c r="HZ90" s="86">
        <f t="shared" si="84"/>
        <v>3.3676961312858597E-39</v>
      </c>
      <c r="IA90" s="86">
        <f t="shared" si="84"/>
        <v>2.4741381678662598E-40</v>
      </c>
      <c r="IB90" s="86">
        <f t="shared" si="84"/>
        <v>2.1111815463979223E-40</v>
      </c>
      <c r="IC90" s="86">
        <f t="shared" si="84"/>
        <v>8.0942944829862177E-46</v>
      </c>
      <c r="ID90" s="86">
        <f t="shared" si="84"/>
        <v>2.2959921702769327E-44</v>
      </c>
      <c r="IE90" s="86">
        <f t="shared" si="84"/>
        <v>3.0285032368992137E-45</v>
      </c>
      <c r="IF90" s="86">
        <f t="shared" si="84"/>
        <v>9.3767202667084822E-26</v>
      </c>
      <c r="IG90" s="86">
        <f t="shared" si="84"/>
        <v>3.9485404768557976E-18</v>
      </c>
      <c r="II90" s="86">
        <f t="shared" si="85"/>
        <v>9.9884258229495033E-67</v>
      </c>
      <c r="IJ90" s="86">
        <f t="shared" si="85"/>
        <v>7.0771074908716094E-75</v>
      </c>
      <c r="IK90" s="86">
        <f t="shared" si="85"/>
        <v>2.2401851167610808E-77</v>
      </c>
      <c r="IL90" s="86">
        <f t="shared" si="85"/>
        <v>2.32684999087336E-85</v>
      </c>
      <c r="IM90" s="86">
        <f t="shared" si="85"/>
        <v>1.1509923579504151E-88</v>
      </c>
      <c r="IN90" s="86">
        <f t="shared" si="85"/>
        <v>6.5795439858291079E-89</v>
      </c>
      <c r="IO90" s="86">
        <f t="shared" si="85"/>
        <v>3.781572228034414E-86</v>
      </c>
      <c r="IP90" s="86">
        <f t="shared" si="85"/>
        <v>6.8456652538680702E-79</v>
      </c>
      <c r="IQ90" s="86">
        <f t="shared" si="85"/>
        <v>7.2278190497207688E-81</v>
      </c>
      <c r="IR90" s="86">
        <f t="shared" si="85"/>
        <v>7.6072085545774536E-84</v>
      </c>
      <c r="IS90" s="86">
        <f t="shared" si="85"/>
        <v>8.2286848375203415E-95</v>
      </c>
      <c r="IT90" s="86">
        <f t="shared" si="85"/>
        <v>4.7155700379445802E-91</v>
      </c>
      <c r="IU90" s="86">
        <f t="shared" si="85"/>
        <v>1.5594449795591884E-92</v>
      </c>
      <c r="IV90" s="86">
        <f t="shared" si="85"/>
        <v>1.7797910199532961E-96</v>
      </c>
      <c r="IW90" s="86">
        <f t="shared" si="85"/>
        <v>1.5448954603563632E-54</v>
      </c>
      <c r="IY90" s="86">
        <f t="shared" si="86"/>
        <v>0.17072613403037945</v>
      </c>
      <c r="IZ90" s="86">
        <f t="shared" si="86"/>
        <v>0.18526400091037673</v>
      </c>
      <c r="JA90" s="86">
        <f t="shared" si="86"/>
        <v>0.10919406481086628</v>
      </c>
      <c r="JB90" s="86">
        <f t="shared" si="86"/>
        <v>0.1203570234245839</v>
      </c>
      <c r="JC90" s="86">
        <f t="shared" si="86"/>
        <v>7.1038882938844208E-2</v>
      </c>
      <c r="JD90" s="86">
        <f t="shared" si="86"/>
        <v>0.10690714055811104</v>
      </c>
      <c r="JE90" s="86">
        <f t="shared" si="86"/>
        <v>4.3910526978961216E-2</v>
      </c>
      <c r="JF90" s="86">
        <f t="shared" si="86"/>
        <v>4.0978807683018467E-2</v>
      </c>
      <c r="JG90" s="86">
        <f t="shared" si="86"/>
        <v>8.2551528662765591E-2</v>
      </c>
      <c r="JH90" s="86">
        <f t="shared" si="86"/>
        <v>5.7306252333274577E-2</v>
      </c>
      <c r="JI90" s="86">
        <f t="shared" si="86"/>
        <v>4.4096847587896393E-2</v>
      </c>
      <c r="JJ90" s="86">
        <f t="shared" si="86"/>
        <v>5.6141312109580933E-2</v>
      </c>
      <c r="JK90" s="86">
        <f t="shared" si="86"/>
        <v>5.7319673797575368E-2</v>
      </c>
      <c r="JL90" s="86">
        <f t="shared" si="86"/>
        <v>5.5226854418738584E-2</v>
      </c>
      <c r="JM90" s="86">
        <f t="shared" si="86"/>
        <v>4.6020245028245393E-2</v>
      </c>
    </row>
    <row r="91" spans="2:273" x14ac:dyDescent="0.25">
      <c r="B91" s="2">
        <v>64</v>
      </c>
      <c r="C91" s="37">
        <v>106.371</v>
      </c>
      <c r="D91" s="37">
        <v>101.083</v>
      </c>
      <c r="E91" s="37">
        <v>103.81399999999999</v>
      </c>
      <c r="F91" s="37">
        <v>102.271</v>
      </c>
      <c r="G91" s="37">
        <v>101.169</v>
      </c>
      <c r="H91" s="37">
        <v>101.30500000000001</v>
      </c>
      <c r="I91" s="37">
        <v>105.458</v>
      </c>
      <c r="J91" s="37">
        <v>106.407</v>
      </c>
      <c r="K91" s="37">
        <v>106.339</v>
      </c>
      <c r="L91" s="37">
        <v>104.881</v>
      </c>
      <c r="M91" s="37">
        <v>103.621</v>
      </c>
      <c r="N91" s="37">
        <v>102.86199999999999</v>
      </c>
      <c r="O91" s="37">
        <v>104.544</v>
      </c>
      <c r="P91" s="37">
        <v>105.55200000000001</v>
      </c>
      <c r="Q91" s="37">
        <v>108.63200000000001</v>
      </c>
      <c r="S91" s="4">
        <f t="shared" si="88"/>
        <v>115.61996495811195</v>
      </c>
      <c r="T91" s="4">
        <f t="shared" si="88"/>
        <v>110.76403571993139</v>
      </c>
      <c r="U91" s="4">
        <f t="shared" si="88"/>
        <v>106.52210000773968</v>
      </c>
      <c r="V91" s="4">
        <f t="shared" si="88"/>
        <v>106.07649909638583</v>
      </c>
      <c r="W91" s="4">
        <f t="shared" si="88"/>
        <v>104.72530407258878</v>
      </c>
      <c r="X91" s="4">
        <f t="shared" si="88"/>
        <v>105.54712851308813</v>
      </c>
      <c r="Y91" s="4">
        <f t="shared" si="88"/>
        <v>106.92309011524027</v>
      </c>
      <c r="Z91" s="4">
        <f t="shared" si="88"/>
        <v>107.62618686826255</v>
      </c>
      <c r="AA91" s="4">
        <f t="shared" si="88"/>
        <v>108.77713313664701</v>
      </c>
      <c r="AB91" s="4">
        <f t="shared" si="88"/>
        <v>108.34217183668615</v>
      </c>
      <c r="AC91" s="4">
        <f t="shared" si="88"/>
        <v>106.48087133158126</v>
      </c>
      <c r="AD91" s="4">
        <f t="shared" si="88"/>
        <v>105.56278906651858</v>
      </c>
      <c r="AE91" s="4">
        <f t="shared" si="88"/>
        <v>109.82261827425202</v>
      </c>
      <c r="AF91" s="4">
        <f t="shared" si="88"/>
        <v>108.32286997735676</v>
      </c>
      <c r="AG91" s="4">
        <f t="shared" si="88"/>
        <v>112.66308766408817</v>
      </c>
      <c r="AI91" s="4">
        <f t="shared" si="89"/>
        <v>-9.2489649581119551</v>
      </c>
      <c r="AJ91" s="4">
        <f t="shared" si="89"/>
        <v>-9.681035719931387</v>
      </c>
      <c r="AK91" s="4">
        <f t="shared" si="89"/>
        <v>-2.708100007739688</v>
      </c>
      <c r="AL91" s="4">
        <f t="shared" si="89"/>
        <v>-3.8054990963858302</v>
      </c>
      <c r="AM91" s="4">
        <f t="shared" si="89"/>
        <v>-3.5563040725887873</v>
      </c>
      <c r="AN91" s="4">
        <f t="shared" si="89"/>
        <v>-4.2421285130881188</v>
      </c>
      <c r="AO91" s="4">
        <f t="shared" si="89"/>
        <v>-1.4650901152402724</v>
      </c>
      <c r="AP91" s="4">
        <f t="shared" si="89"/>
        <v>-1.219186868262554</v>
      </c>
      <c r="AQ91" s="4">
        <f t="shared" si="89"/>
        <v>-2.4381331366470107</v>
      </c>
      <c r="AR91" s="4">
        <f t="shared" si="89"/>
        <v>-3.4611718366861481</v>
      </c>
      <c r="AS91" s="4">
        <f t="shared" si="89"/>
        <v>-2.8598713315812603</v>
      </c>
      <c r="AT91" s="4">
        <f t="shared" si="89"/>
        <v>-2.7007890665185812</v>
      </c>
      <c r="AU91" s="4">
        <f t="shared" si="89"/>
        <v>-5.2786182742520253</v>
      </c>
      <c r="AV91" s="4">
        <f t="shared" si="89"/>
        <v>-2.7708699773567531</v>
      </c>
      <c r="AW91" s="4">
        <f t="shared" si="89"/>
        <v>-4.0310876640881617</v>
      </c>
      <c r="AY91" s="2">
        <f t="shared" si="80"/>
        <v>99.676313468898158</v>
      </c>
      <c r="AZ91" s="2">
        <f t="shared" si="80"/>
        <v>95.62345883117915</v>
      </c>
      <c r="BA91" s="2">
        <f t="shared" si="80"/>
        <v>94.927303240996622</v>
      </c>
      <c r="BB91" s="2">
        <f t="shared" si="80"/>
        <v>95.0240431334786</v>
      </c>
      <c r="BC91" s="2">
        <f t="shared" si="80"/>
        <v>96.396100455756965</v>
      </c>
      <c r="BD91" s="2">
        <f t="shared" si="80"/>
        <v>96.043748787209438</v>
      </c>
      <c r="BE91" s="2">
        <f t="shared" si="80"/>
        <v>97.880738344140966</v>
      </c>
      <c r="BF91" s="2">
        <f t="shared" si="80"/>
        <v>97.803866630902846</v>
      </c>
      <c r="BG91" s="2">
        <f t="shared" si="80"/>
        <v>98.907584554934999</v>
      </c>
      <c r="BH91" s="2">
        <f t="shared" si="80"/>
        <v>98.521064141854808</v>
      </c>
      <c r="BI91" s="2">
        <f t="shared" si="80"/>
        <v>99.69575038241031</v>
      </c>
      <c r="BJ91" s="2">
        <f t="shared" si="80"/>
        <v>98.521716536248022</v>
      </c>
      <c r="BK91" s="2">
        <f t="shared" si="80"/>
        <v>103.08174380409046</v>
      </c>
      <c r="BL91" s="2">
        <f t="shared" si="80"/>
        <v>102.47982564620033</v>
      </c>
      <c r="BM91" s="2">
        <f t="shared" si="80"/>
        <v>111.33304424000596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107.79008195645039</v>
      </c>
      <c r="DL91" s="2">
        <f t="shared" si="90"/>
        <v>105.7083186234818</v>
      </c>
      <c r="DM91" s="2">
        <f t="shared" si="90"/>
        <v>107.50720910384069</v>
      </c>
      <c r="DN91" s="2">
        <f t="shared" si="90"/>
        <v>103.86454790823214</v>
      </c>
      <c r="DO91" s="2">
        <f t="shared" si="90"/>
        <v>103.79184954954954</v>
      </c>
      <c r="DP91" s="2">
        <f t="shared" si="90"/>
        <v>105.68327904220011</v>
      </c>
      <c r="DQ91" s="2">
        <f t="shared" si="90"/>
        <v>108.98140784313725</v>
      </c>
      <c r="DR91" s="2">
        <f t="shared" si="90"/>
        <v>109.47152998713</v>
      </c>
      <c r="DS91" s="2">
        <f t="shared" si="90"/>
        <v>111.20719772403984</v>
      </c>
      <c r="DT91" s="2">
        <f t="shared" si="90"/>
        <v>109.53097652916072</v>
      </c>
      <c r="DU91" s="2">
        <f t="shared" si="90"/>
        <v>109.96291766934044</v>
      </c>
      <c r="DV91" s="2">
        <f t="shared" si="90"/>
        <v>109.99792376662373</v>
      </c>
      <c r="DW91" s="2">
        <f t="shared" si="90"/>
        <v>116.40494139928697</v>
      </c>
      <c r="DX91" s="2">
        <f t="shared" si="90"/>
        <v>113.64585873440285</v>
      </c>
      <c r="DY91" s="2">
        <f t="shared" si="90"/>
        <v>114.45909483109482</v>
      </c>
      <c r="EA91" s="2">
        <f t="shared" si="94"/>
        <v>98.654724591792359</v>
      </c>
      <c r="EB91" s="2">
        <f t="shared" si="91"/>
        <v>94.266944719101133</v>
      </c>
      <c r="EC91" s="2">
        <f t="shared" si="91"/>
        <v>93.362408456893931</v>
      </c>
      <c r="ED91" s="2">
        <f t="shared" si="91"/>
        <v>93.919059897269207</v>
      </c>
      <c r="EE91" s="2">
        <f t="shared" si="91"/>
        <v>95.393632383454985</v>
      </c>
      <c r="EF91" s="2">
        <f t="shared" si="91"/>
        <v>94.711618839598827</v>
      </c>
      <c r="EG91" s="2">
        <f t="shared" si="91"/>
        <v>96.379522778161402</v>
      </c>
      <c r="EH91" s="2">
        <f t="shared" si="91"/>
        <v>96.271052856314668</v>
      </c>
      <c r="EI91" s="2">
        <f t="shared" si="91"/>
        <v>97.195313628686492</v>
      </c>
      <c r="EJ91" s="2">
        <f t="shared" si="91"/>
        <v>97.099969429417186</v>
      </c>
      <c r="EK91" s="2">
        <f t="shared" si="91"/>
        <v>98.122780855841995</v>
      </c>
      <c r="EL91" s="2">
        <f t="shared" si="91"/>
        <v>96.895095020154798</v>
      </c>
      <c r="EM91" s="2">
        <f t="shared" si="91"/>
        <v>101.13466702457993</v>
      </c>
      <c r="EN91" s="2">
        <f t="shared" si="91"/>
        <v>100.83107814207651</v>
      </c>
      <c r="EO91" s="2">
        <f t="shared" si="91"/>
        <v>110.71696766169154</v>
      </c>
      <c r="EQ91" s="2">
        <f t="shared" si="92"/>
        <v>96.769016504854378</v>
      </c>
      <c r="ER91" s="2">
        <f t="shared" si="92"/>
        <v>93.378310363841621</v>
      </c>
      <c r="ES91" s="2">
        <f t="shared" si="92"/>
        <v>92.502274879859158</v>
      </c>
      <c r="ET91" s="2">
        <f t="shared" si="92"/>
        <v>93.718640216678494</v>
      </c>
      <c r="EU91" s="2">
        <f t="shared" si="92"/>
        <v>93.865719844462404</v>
      </c>
      <c r="EV91" s="2">
        <f t="shared" si="92"/>
        <v>94.196986676853513</v>
      </c>
      <c r="EW91" s="2">
        <f t="shared" si="92"/>
        <v>96.758107942763829</v>
      </c>
      <c r="EX91" s="2">
        <f t="shared" si="92"/>
        <v>95.406068067252079</v>
      </c>
      <c r="EY91" s="2">
        <f t="shared" si="92"/>
        <v>97.626210384956138</v>
      </c>
      <c r="EZ91" s="2">
        <f t="shared" si="92"/>
        <v>97.611053145056715</v>
      </c>
      <c r="FA91" s="2">
        <f t="shared" si="92"/>
        <v>97.902299184849923</v>
      </c>
      <c r="FB91" s="2">
        <f t="shared" si="92"/>
        <v>97.000765852270334</v>
      </c>
      <c r="FC91" s="2">
        <f t="shared" si="92"/>
        <v>100.79699053771878</v>
      </c>
      <c r="FD91" s="2">
        <f t="shared" si="92"/>
        <v>101.95699610862883</v>
      </c>
      <c r="FE91" s="2">
        <f t="shared" si="92"/>
        <v>109.94971697682416</v>
      </c>
      <c r="FG91" s="2">
        <f t="shared" si="93"/>
        <v>0.8879514442748081</v>
      </c>
      <c r="FH91" s="2">
        <f t="shared" si="93"/>
        <v>0.88134142601371013</v>
      </c>
      <c r="FI91" s="2">
        <f t="shared" si="93"/>
        <v>0.88928411657446627</v>
      </c>
      <c r="FJ91" s="2">
        <f t="shared" si="93"/>
        <v>0.88887114420436297</v>
      </c>
      <c r="FK91" s="2">
        <f t="shared" si="93"/>
        <v>0.88039818223706767</v>
      </c>
      <c r="FL91" s="2">
        <f t="shared" si="93"/>
        <v>0.87852291514040526</v>
      </c>
      <c r="FM91" s="2">
        <f t="shared" si="93"/>
        <v>0.88091976576464892</v>
      </c>
      <c r="FN91" s="2">
        <f t="shared" si="93"/>
        <v>0.88376240861306576</v>
      </c>
      <c r="FO91" s="2">
        <f t="shared" si="93"/>
        <v>0.87784999548741338</v>
      </c>
      <c r="FP91" s="2">
        <f t="shared" si="93"/>
        <v>0.88575057345427566</v>
      </c>
      <c r="FQ91" s="2">
        <f t="shared" si="93"/>
        <v>0.86712198537147289</v>
      </c>
      <c r="FR91" s="2">
        <f t="shared" si="93"/>
        <v>0.87586733115889126</v>
      </c>
      <c r="FS91" s="2">
        <f t="shared" si="93"/>
        <v>0.87246559871879337</v>
      </c>
      <c r="FT91" s="2">
        <f t="shared" si="93"/>
        <v>0.87144006452463485</v>
      </c>
      <c r="FU91" s="2">
        <f t="shared" si="93"/>
        <v>0.83518484162042717</v>
      </c>
      <c r="FW91" s="2">
        <f t="shared" si="82"/>
        <v>1.0684165017849853E-3</v>
      </c>
      <c r="FX91" s="2">
        <f t="shared" si="82"/>
        <v>1.241230268911784E-3</v>
      </c>
      <c r="FY91" s="2">
        <f t="shared" si="82"/>
        <v>1.347831817086967E-3</v>
      </c>
      <c r="FZ91" s="2">
        <f t="shared" si="82"/>
        <v>1.2347429025206262E-3</v>
      </c>
      <c r="GA91" s="2">
        <f t="shared" si="82"/>
        <v>1.2919369927309392E-3</v>
      </c>
      <c r="GB91" s="2">
        <f t="shared" si="82"/>
        <v>1.3122962774519929E-3</v>
      </c>
      <c r="GC91" s="2">
        <f t="shared" si="82"/>
        <v>1.53239136002978E-3</v>
      </c>
      <c r="GD91" s="2">
        <f t="shared" si="82"/>
        <v>1.8241849753432441E-3</v>
      </c>
      <c r="GE91" s="2">
        <f t="shared" si="82"/>
        <v>1.6691255173914633E-3</v>
      </c>
      <c r="GF91" s="2">
        <f t="shared" si="82"/>
        <v>1.681289933149482E-3</v>
      </c>
      <c r="GG91" s="2">
        <f t="shared" si="82"/>
        <v>1.4710798318612452E-3</v>
      </c>
      <c r="GH91" s="2">
        <f t="shared" si="82"/>
        <v>1.2530839720229995E-3</v>
      </c>
      <c r="GI91" s="2">
        <f t="shared" si="82"/>
        <v>1.2097977898188094E-3</v>
      </c>
      <c r="GJ91" s="2">
        <f t="shared" si="82"/>
        <v>1.1369727470539027E-3</v>
      </c>
      <c r="GK91" s="2">
        <f t="shared" si="82"/>
        <v>8.8980538007882358E-4</v>
      </c>
      <c r="GM91" s="86">
        <f t="shared" si="83"/>
        <v>9.2103632490669801E-2</v>
      </c>
      <c r="GN91" s="86">
        <f t="shared" si="83"/>
        <v>8.9325420419753179E-2</v>
      </c>
      <c r="GO91" s="86">
        <f t="shared" si="83"/>
        <v>4.623716205343549E-2</v>
      </c>
      <c r="GP91" s="86">
        <f t="shared" si="83"/>
        <v>5.4049445998962421E-2</v>
      </c>
      <c r="GQ91" s="86">
        <f t="shared" si="83"/>
        <v>2.4779943952174786E-2</v>
      </c>
      <c r="GR91" s="86">
        <f t="shared" si="83"/>
        <v>4.3528032360678794E-2</v>
      </c>
      <c r="GS91" s="86">
        <f t="shared" si="83"/>
        <v>1.0092531680816962E-2</v>
      </c>
      <c r="GT91" s="86">
        <f t="shared" si="83"/>
        <v>7.3942063354109485E-3</v>
      </c>
      <c r="GU91" s="86">
        <f t="shared" si="83"/>
        <v>2.850282503737013E-2</v>
      </c>
      <c r="GV91" s="86">
        <f t="shared" si="83"/>
        <v>1.5602577195920161E-2</v>
      </c>
      <c r="GW91" s="86">
        <f t="shared" si="83"/>
        <v>1.1138498163301669E-2</v>
      </c>
      <c r="GX91" s="86">
        <f t="shared" si="83"/>
        <v>1.5416499053450439E-2</v>
      </c>
      <c r="GY91" s="86">
        <f t="shared" si="83"/>
        <v>1.9258228617764717E-2</v>
      </c>
      <c r="GZ91" s="86">
        <f t="shared" si="83"/>
        <v>1.9280675041489118E-2</v>
      </c>
      <c r="HA91" s="86">
        <f t="shared" si="83"/>
        <v>1.5104283255501252E-2</v>
      </c>
      <c r="HC91" s="86">
        <f t="shared" si="73"/>
        <v>2.0885358246482747E-2</v>
      </c>
      <c r="HD91" s="86">
        <f t="shared" si="73"/>
        <v>1.1522944738156732E-2</v>
      </c>
      <c r="HE91" s="86">
        <f t="shared" si="73"/>
        <v>1.6398407940884884E-2</v>
      </c>
      <c r="HF91" s="86">
        <f t="shared" si="73"/>
        <v>1.2038591163356746E-2</v>
      </c>
      <c r="HG91" s="86">
        <f t="shared" si="87"/>
        <v>1.3534452668151068E-2</v>
      </c>
      <c r="HH91" s="86">
        <f t="shared" si="87"/>
        <v>1.1681478721421449E-2</v>
      </c>
      <c r="HI91" s="86">
        <f t="shared" si="87"/>
        <v>1.9856804214237293E-2</v>
      </c>
      <c r="HJ91" s="86">
        <f t="shared" si="87"/>
        <v>2.3832143446997953E-2</v>
      </c>
      <c r="HK91" s="86">
        <f t="shared" si="87"/>
        <v>1.8135971139308846E-2</v>
      </c>
      <c r="HL91" s="86">
        <f t="shared" si="87"/>
        <v>2.0971249000588405E-2</v>
      </c>
      <c r="HM91" s="86">
        <f t="shared" si="87"/>
        <v>1.3285576784504117E-2</v>
      </c>
      <c r="HN91" s="86">
        <f t="shared" si="87"/>
        <v>1.2861657347050044E-2</v>
      </c>
      <c r="HO91" s="86">
        <f t="shared" si="87"/>
        <v>1.2039049144942995E-2</v>
      </c>
      <c r="HP91" s="86">
        <f t="shared" si="87"/>
        <v>1.0767377445311543E-2</v>
      </c>
      <c r="HQ91" s="86">
        <f t="shared" si="87"/>
        <v>1.5258230620218427E-3</v>
      </c>
      <c r="HS91" s="86">
        <f t="shared" si="84"/>
        <v>1.8145614819626104E-32</v>
      </c>
      <c r="HT91" s="86">
        <f t="shared" si="84"/>
        <v>2.2650775571219302E-35</v>
      </c>
      <c r="HU91" s="86">
        <f t="shared" si="84"/>
        <v>2.9315354932004323E-36</v>
      </c>
      <c r="HV91" s="86">
        <f t="shared" si="84"/>
        <v>7.4589095579452458E-40</v>
      </c>
      <c r="HW91" s="86">
        <f t="shared" si="84"/>
        <v>3.1432401327381312E-41</v>
      </c>
      <c r="HX91" s="86">
        <f t="shared" si="84"/>
        <v>5.500483418933047E-42</v>
      </c>
      <c r="HY91" s="86">
        <f t="shared" si="84"/>
        <v>2.3104323268296261E-40</v>
      </c>
      <c r="HZ91" s="86">
        <f t="shared" si="84"/>
        <v>1.5115778331944999E-37</v>
      </c>
      <c r="IA91" s="86">
        <f t="shared" si="84"/>
        <v>1.1706576012866735E-38</v>
      </c>
      <c r="IB91" s="86">
        <f t="shared" si="84"/>
        <v>1.0811502352185168E-38</v>
      </c>
      <c r="IC91" s="86">
        <f t="shared" si="84"/>
        <v>6.4794846308686772E-44</v>
      </c>
      <c r="ID91" s="86">
        <f t="shared" si="84"/>
        <v>1.4183910986606414E-42</v>
      </c>
      <c r="IE91" s="86">
        <f t="shared" si="84"/>
        <v>1.9766564253326113E-43</v>
      </c>
      <c r="IF91" s="86">
        <f t="shared" si="84"/>
        <v>8.8276824870822616E-25</v>
      </c>
      <c r="IG91" s="86">
        <f t="shared" si="84"/>
        <v>1.7289356241554645E-17</v>
      </c>
      <c r="II91" s="86">
        <f t="shared" si="85"/>
        <v>5.1528188527313341E-65</v>
      </c>
      <c r="IJ91" s="86">
        <f t="shared" si="85"/>
        <v>6.5946951280941509E-73</v>
      </c>
      <c r="IK91" s="86">
        <f t="shared" si="85"/>
        <v>2.5808211866800045E-75</v>
      </c>
      <c r="IL91" s="86">
        <f t="shared" si="85"/>
        <v>4.1340849625619918E-83</v>
      </c>
      <c r="IM91" s="86">
        <f t="shared" si="85"/>
        <v>2.6012182049629077E-86</v>
      </c>
      <c r="IN91" s="86">
        <f t="shared" si="85"/>
        <v>1.5287297656312354E-86</v>
      </c>
      <c r="IO91" s="86">
        <f t="shared" si="85"/>
        <v>8.3696136036367657E-84</v>
      </c>
      <c r="IP91" s="86">
        <f t="shared" si="85"/>
        <v>1.0890653141538033E-76</v>
      </c>
      <c r="IQ91" s="86">
        <f t="shared" si="85"/>
        <v>1.2196447516006448E-78</v>
      </c>
      <c r="IR91" s="86">
        <f t="shared" si="85"/>
        <v>1.5659406266980724E-81</v>
      </c>
      <c r="IS91" s="86">
        <f t="shared" si="85"/>
        <v>3.0550124014357178E-92</v>
      </c>
      <c r="IT91" s="86">
        <f t="shared" si="85"/>
        <v>1.2062006793897325E-88</v>
      </c>
      <c r="IU91" s="86">
        <f t="shared" si="85"/>
        <v>4.2479962759176054E-90</v>
      </c>
      <c r="IV91" s="86">
        <f t="shared" si="85"/>
        <v>5.8675286475852597E-94</v>
      </c>
      <c r="IW91" s="86">
        <f t="shared" si="85"/>
        <v>3.5099365793199355E-53</v>
      </c>
      <c r="IY91" s="86">
        <f t="shared" si="86"/>
        <v>0.11298899073715254</v>
      </c>
      <c r="IZ91" s="86">
        <f t="shared" si="86"/>
        <v>0.10084836515790992</v>
      </c>
      <c r="JA91" s="86">
        <f t="shared" si="86"/>
        <v>6.2635569994320378E-2</v>
      </c>
      <c r="JB91" s="86">
        <f t="shared" si="86"/>
        <v>6.6088037162319174E-2</v>
      </c>
      <c r="JC91" s="86">
        <f t="shared" si="86"/>
        <v>3.8314396620325854E-2</v>
      </c>
      <c r="JD91" s="86">
        <f t="shared" si="86"/>
        <v>5.5209511082100246E-2</v>
      </c>
      <c r="JE91" s="86">
        <f t="shared" si="86"/>
        <v>2.9949335895054253E-2</v>
      </c>
      <c r="JF91" s="86">
        <f t="shared" si="86"/>
        <v>3.1226349782408902E-2</v>
      </c>
      <c r="JG91" s="86">
        <f t="shared" si="86"/>
        <v>4.6638796176678973E-2</v>
      </c>
      <c r="JH91" s="86">
        <f t="shared" si="86"/>
        <v>3.6573826196508563E-2</v>
      </c>
      <c r="JI91" s="86">
        <f t="shared" si="86"/>
        <v>2.4424074947805786E-2</v>
      </c>
      <c r="JJ91" s="86">
        <f t="shared" si="86"/>
        <v>2.8278156400500482E-2</v>
      </c>
      <c r="JK91" s="86">
        <f t="shared" si="86"/>
        <v>3.1297277762707715E-2</v>
      </c>
      <c r="JL91" s="86">
        <f t="shared" si="86"/>
        <v>3.0048052486800661E-2</v>
      </c>
      <c r="JM91" s="86">
        <f t="shared" si="86"/>
        <v>1.6630106317523111E-2</v>
      </c>
    </row>
    <row r="92" spans="2:273" x14ac:dyDescent="0.25">
      <c r="B92" s="2">
        <v>65</v>
      </c>
      <c r="C92" s="37">
        <v>107.081</v>
      </c>
      <c r="D92" s="37">
        <v>101.133</v>
      </c>
      <c r="E92" s="37">
        <v>106</v>
      </c>
      <c r="F92" s="37">
        <v>102.35599999999999</v>
      </c>
      <c r="G92" s="37">
        <v>103.03400000000001</v>
      </c>
      <c r="H92" s="37">
        <v>101.407</v>
      </c>
      <c r="I92" s="37">
        <v>106.593</v>
      </c>
      <c r="J92" s="37">
        <v>107.373</v>
      </c>
      <c r="K92" s="37">
        <v>108.017</v>
      </c>
      <c r="L92" s="37">
        <v>108.407</v>
      </c>
      <c r="M92" s="37">
        <v>102.60299999999999</v>
      </c>
      <c r="N92" s="37">
        <v>103.828</v>
      </c>
      <c r="O92" s="37">
        <v>106.825</v>
      </c>
      <c r="P92" s="37">
        <v>106.172</v>
      </c>
      <c r="Q92" s="37">
        <v>109.246</v>
      </c>
      <c r="S92" s="4">
        <f t="shared" si="88"/>
        <v>114.0283088090705</v>
      </c>
      <c r="T92" s="4">
        <f t="shared" si="88"/>
        <v>106.84078282345692</v>
      </c>
      <c r="U92" s="4">
        <f t="shared" si="88"/>
        <v>106.72863633254217</v>
      </c>
      <c r="V92" s="4">
        <f t="shared" si="88"/>
        <v>105.33381255718373</v>
      </c>
      <c r="W92" s="4">
        <f t="shared" si="88"/>
        <v>106.14869958929442</v>
      </c>
      <c r="X92" s="4">
        <f t="shared" si="88"/>
        <v>105.35894222545042</v>
      </c>
      <c r="Y92" s="4">
        <f t="shared" si="88"/>
        <v>110.05788343475585</v>
      </c>
      <c r="Z92" s="4">
        <f t="shared" si="88"/>
        <v>111.11413020699487</v>
      </c>
      <c r="AA92" s="4">
        <f t="shared" si="88"/>
        <v>110.39264228956999</v>
      </c>
      <c r="AB92" s="4">
        <f t="shared" si="88"/>
        <v>111.2603835820139</v>
      </c>
      <c r="AC92" s="4">
        <f t="shared" si="88"/>
        <v>108.78385289136642</v>
      </c>
      <c r="AD92" s="4">
        <f t="shared" si="88"/>
        <v>107.29230758780801</v>
      </c>
      <c r="AE92" s="4">
        <f t="shared" si="88"/>
        <v>111.36048084199935</v>
      </c>
      <c r="AF92" s="4">
        <f t="shared" si="88"/>
        <v>109.73683036843214</v>
      </c>
      <c r="AG92" s="4">
        <f t="shared" si="88"/>
        <v>112.48187182535787</v>
      </c>
      <c r="AI92" s="4">
        <f t="shared" si="89"/>
        <v>-6.947308809070492</v>
      </c>
      <c r="AJ92" s="4">
        <f t="shared" si="89"/>
        <v>-5.7077828234569239</v>
      </c>
      <c r="AK92" s="4">
        <f t="shared" si="89"/>
        <v>-0.72863633254216609</v>
      </c>
      <c r="AL92" s="4">
        <f t="shared" si="89"/>
        <v>-2.9778125571837393</v>
      </c>
      <c r="AM92" s="4">
        <f t="shared" si="89"/>
        <v>-3.1146995892944176</v>
      </c>
      <c r="AN92" s="4">
        <f t="shared" si="89"/>
        <v>-3.9519422254504235</v>
      </c>
      <c r="AO92" s="4">
        <f t="shared" si="89"/>
        <v>-3.4648834347558477</v>
      </c>
      <c r="AP92" s="4">
        <f t="shared" si="89"/>
        <v>-3.7411302069948675</v>
      </c>
      <c r="AQ92" s="4">
        <f t="shared" si="89"/>
        <v>-2.3756422895699956</v>
      </c>
      <c r="AR92" s="4">
        <f t="shared" si="89"/>
        <v>-2.8533835820139046</v>
      </c>
      <c r="AS92" s="4">
        <f t="shared" si="89"/>
        <v>-6.1808528913664276</v>
      </c>
      <c r="AT92" s="4">
        <f t="shared" si="89"/>
        <v>-3.4643075878080083</v>
      </c>
      <c r="AU92" s="4">
        <f t="shared" si="89"/>
        <v>-4.5354808419993446</v>
      </c>
      <c r="AV92" s="4">
        <f t="shared" si="89"/>
        <v>-3.5648303684321405</v>
      </c>
      <c r="AW92" s="4">
        <f t="shared" si="89"/>
        <v>-3.2358718253578758</v>
      </c>
      <c r="AY92" s="2">
        <f t="shared" si="80"/>
        <v>99.462373158485931</v>
      </c>
      <c r="AZ92" s="2">
        <f t="shared" si="80"/>
        <v>95.403389144934607</v>
      </c>
      <c r="BA92" s="2">
        <f t="shared" si="80"/>
        <v>94.707704143800029</v>
      </c>
      <c r="BB92" s="2">
        <f t="shared" si="80"/>
        <v>94.840344503146795</v>
      </c>
      <c r="BC92" s="2">
        <f t="shared" si="80"/>
        <v>96.190199306514984</v>
      </c>
      <c r="BD92" s="2">
        <f t="shared" si="80"/>
        <v>95.855012282218766</v>
      </c>
      <c r="BE92" s="2">
        <f t="shared" si="80"/>
        <v>97.695819683574101</v>
      </c>
      <c r="BF92" s="2">
        <f t="shared" si="80"/>
        <v>97.610105321448756</v>
      </c>
      <c r="BG92" s="2">
        <f t="shared" si="80"/>
        <v>98.708766642898482</v>
      </c>
      <c r="BH92" s="2">
        <f t="shared" si="80"/>
        <v>98.322093730180711</v>
      </c>
      <c r="BI92" s="2">
        <f t="shared" si="80"/>
        <v>99.470034153994447</v>
      </c>
      <c r="BJ92" s="2">
        <f t="shared" si="80"/>
        <v>98.315540068328517</v>
      </c>
      <c r="BK92" s="2">
        <f t="shared" si="80"/>
        <v>102.83883180445903</v>
      </c>
      <c r="BL92" s="2">
        <f t="shared" si="80"/>
        <v>102.29512231321229</v>
      </c>
      <c r="BM92" s="2">
        <f t="shared" si="80"/>
        <v>111.15177327531664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109.246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109.246</v>
      </c>
      <c r="DK92" s="2">
        <f t="shared" si="90"/>
        <v>107.90179100558049</v>
      </c>
      <c r="DL92" s="2">
        <f t="shared" si="90"/>
        <v>105.81730789473686</v>
      </c>
      <c r="DM92" s="2">
        <f t="shared" si="90"/>
        <v>107.67050071123757</v>
      </c>
      <c r="DN92" s="2">
        <f t="shared" si="90"/>
        <v>103.9530985155196</v>
      </c>
      <c r="DO92" s="2">
        <f t="shared" si="90"/>
        <v>103.87903513513513</v>
      </c>
      <c r="DP92" s="2">
        <f t="shared" si="90"/>
        <v>105.80254623044098</v>
      </c>
      <c r="DQ92" s="2">
        <f t="shared" si="90"/>
        <v>109.1442837535014</v>
      </c>
      <c r="DR92" s="2">
        <f t="shared" si="90"/>
        <v>109.65398957528959</v>
      </c>
      <c r="DS92" s="2">
        <f t="shared" si="90"/>
        <v>111.39931009957327</v>
      </c>
      <c r="DT92" s="2">
        <f t="shared" si="90"/>
        <v>109.67364438122331</v>
      </c>
      <c r="DU92" s="2">
        <f t="shared" si="90"/>
        <v>110.09311118538322</v>
      </c>
      <c r="DV92" s="2">
        <f t="shared" si="90"/>
        <v>110.16710819390815</v>
      </c>
      <c r="DW92" s="2">
        <f t="shared" si="90"/>
        <v>116.65993905971477</v>
      </c>
      <c r="DX92" s="2">
        <f t="shared" si="90"/>
        <v>113.83860940285204</v>
      </c>
      <c r="DY92" s="2">
        <f t="shared" si="90"/>
        <v>114.58975172975173</v>
      </c>
      <c r="EA92" s="2">
        <f t="shared" si="94"/>
        <v>98.493519153163192</v>
      </c>
      <c r="EB92" s="2">
        <f t="shared" si="91"/>
        <v>94.126007447833075</v>
      </c>
      <c r="EC92" s="2">
        <f t="shared" si="91"/>
        <v>93.237212091103657</v>
      </c>
      <c r="ED92" s="2">
        <f t="shared" si="91"/>
        <v>93.801585623494574</v>
      </c>
      <c r="EE92" s="2">
        <f t="shared" si="91"/>
        <v>95.239940395600186</v>
      </c>
      <c r="EF92" s="2">
        <f t="shared" si="91"/>
        <v>94.601363471359122</v>
      </c>
      <c r="EG92" s="2">
        <f t="shared" si="91"/>
        <v>96.283726703915278</v>
      </c>
      <c r="EH92" s="2">
        <f t="shared" si="91"/>
        <v>96.16728110506601</v>
      </c>
      <c r="EI92" s="2">
        <f t="shared" si="91"/>
        <v>97.097431440821083</v>
      </c>
      <c r="EJ92" s="2">
        <f t="shared" si="91"/>
        <v>96.98571853628664</v>
      </c>
      <c r="EK92" s="2">
        <f t="shared" si="91"/>
        <v>97.985784716667695</v>
      </c>
      <c r="EL92" s="2">
        <f t="shared" si="91"/>
        <v>96.783505060069842</v>
      </c>
      <c r="EM92" s="2">
        <f t="shared" si="91"/>
        <v>100.99676383528251</v>
      </c>
      <c r="EN92" s="2">
        <f t="shared" si="91"/>
        <v>100.74045535519126</v>
      </c>
      <c r="EO92" s="2">
        <f t="shared" si="91"/>
        <v>110.53387917555082</v>
      </c>
      <c r="EQ92" s="2">
        <f t="shared" si="92"/>
        <v>96.661731933468815</v>
      </c>
      <c r="ER92" s="2">
        <f t="shared" si="92"/>
        <v>93.262305742518777</v>
      </c>
      <c r="ES92" s="2">
        <f t="shared" si="92"/>
        <v>92.402576371477821</v>
      </c>
      <c r="ET92" s="2">
        <f t="shared" si="92"/>
        <v>93.606582473651201</v>
      </c>
      <c r="EU92" s="2">
        <f t="shared" si="92"/>
        <v>93.75738265250223</v>
      </c>
      <c r="EV92" s="2">
        <f t="shared" si="92"/>
        <v>94.100892431029422</v>
      </c>
      <c r="EW92" s="2">
        <f t="shared" si="92"/>
        <v>96.650191968844538</v>
      </c>
      <c r="EX92" s="2">
        <f t="shared" si="92"/>
        <v>95.329803005963981</v>
      </c>
      <c r="EY92" s="2">
        <f t="shared" si="92"/>
        <v>97.515646216445532</v>
      </c>
      <c r="EZ92" s="2">
        <f t="shared" si="92"/>
        <v>97.479397936766162</v>
      </c>
      <c r="FA92" s="2">
        <f t="shared" si="92"/>
        <v>97.769394578628351</v>
      </c>
      <c r="FB92" s="2">
        <f t="shared" si="92"/>
        <v>96.886067610354559</v>
      </c>
      <c r="FC92" s="2">
        <f t="shared" si="92"/>
        <v>100.66877728352152</v>
      </c>
      <c r="FD92" s="2">
        <f t="shared" si="92"/>
        <v>101.83396216005426</v>
      </c>
      <c r="FE92" s="2">
        <f t="shared" si="92"/>
        <v>109.78728127946223</v>
      </c>
      <c r="FG92" s="2">
        <f t="shared" si="93"/>
        <v>0.89679297859627394</v>
      </c>
      <c r="FH92" s="2">
        <f t="shared" si="93"/>
        <v>0.8906403060489636</v>
      </c>
      <c r="FI92" s="2">
        <f t="shared" si="93"/>
        <v>0.89803256813870169</v>
      </c>
      <c r="FJ92" s="2">
        <f t="shared" si="93"/>
        <v>0.89764847191622021</v>
      </c>
      <c r="FK92" s="2">
        <f t="shared" si="93"/>
        <v>0.88976173538568559</v>
      </c>
      <c r="FL92" s="2">
        <f t="shared" si="93"/>
        <v>0.88801460733337012</v>
      </c>
      <c r="FM92" s="2">
        <f t="shared" si="93"/>
        <v>0.89024757497334917</v>
      </c>
      <c r="FN92" s="2">
        <f t="shared" si="93"/>
        <v>0.89289462058405678</v>
      </c>
      <c r="FO92" s="2">
        <f t="shared" si="93"/>
        <v>0.88738752691878087</v>
      </c>
      <c r="FP92" s="2">
        <f t="shared" si="93"/>
        <v>0.89474518838220041</v>
      </c>
      <c r="FQ92" s="2">
        <f t="shared" si="93"/>
        <v>0.8773801606464795</v>
      </c>
      <c r="FR92" s="2">
        <f t="shared" si="93"/>
        <v>0.8855394850581283</v>
      </c>
      <c r="FS92" s="2">
        <f t="shared" si="93"/>
        <v>0.88236721024293774</v>
      </c>
      <c r="FT92" s="2">
        <f t="shared" si="93"/>
        <v>0.88141047476420353</v>
      </c>
      <c r="FU92" s="2">
        <f t="shared" si="93"/>
        <v>0.84747487776056818</v>
      </c>
      <c r="FW92" s="2">
        <f t="shared" si="82"/>
        <v>1.1713746545996509E-3</v>
      </c>
      <c r="FX92" s="2">
        <f t="shared" si="82"/>
        <v>1.3608189659282007E-3</v>
      </c>
      <c r="FY92" s="2">
        <f t="shared" si="82"/>
        <v>1.4776760478562624E-3</v>
      </c>
      <c r="FZ92" s="2">
        <f t="shared" si="82"/>
        <v>1.3537074090217572E-3</v>
      </c>
      <c r="GA92" s="2">
        <f t="shared" si="82"/>
        <v>1.416404197388759E-3</v>
      </c>
      <c r="GB92" s="2">
        <f t="shared" si="82"/>
        <v>1.4387221014103128E-3</v>
      </c>
      <c r="GC92" s="2">
        <f t="shared" si="82"/>
        <v>1.6799853412429815E-3</v>
      </c>
      <c r="GD92" s="2">
        <f t="shared" si="82"/>
        <v>1.9998270934746785E-3</v>
      </c>
      <c r="GE92" s="2">
        <f t="shared" si="82"/>
        <v>1.8298650655541463E-3</v>
      </c>
      <c r="GF92" s="2">
        <f t="shared" si="82"/>
        <v>1.8431987718389355E-3</v>
      </c>
      <c r="GG92" s="2">
        <f t="shared" si="82"/>
        <v>1.6127780634622847E-3</v>
      </c>
      <c r="GH92" s="2">
        <f t="shared" si="82"/>
        <v>1.373813165730679E-3</v>
      </c>
      <c r="GI92" s="2">
        <f t="shared" si="82"/>
        <v>1.3263620864783108E-3</v>
      </c>
      <c r="GJ92" s="2">
        <f t="shared" si="82"/>
        <v>1.2465290911386833E-3</v>
      </c>
      <c r="GK92" s="2">
        <f t="shared" si="82"/>
        <v>9.7556844862028611E-4</v>
      </c>
      <c r="GM92" s="86">
        <f t="shared" si="83"/>
        <v>4.9081125957342098E-2</v>
      </c>
      <c r="GN92" s="86">
        <f t="shared" si="83"/>
        <v>3.7853390810466445E-2</v>
      </c>
      <c r="GO92" s="86">
        <f t="shared" si="83"/>
        <v>1.8710298381838405E-2</v>
      </c>
      <c r="GP92" s="86">
        <f t="shared" si="83"/>
        <v>2.231086807721213E-2</v>
      </c>
      <c r="GQ92" s="86">
        <f t="shared" si="83"/>
        <v>8.2160797262998565E-3</v>
      </c>
      <c r="GR92" s="86">
        <f t="shared" si="83"/>
        <v>1.5964123264201088E-2</v>
      </c>
      <c r="GS92" s="86">
        <f t="shared" si="83"/>
        <v>2.6382176176784175E-3</v>
      </c>
      <c r="GT92" s="86">
        <f t="shared" si="83"/>
        <v>1.6858061723383935E-3</v>
      </c>
      <c r="GU92" s="86">
        <f t="shared" si="83"/>
        <v>9.5396901973557168E-3</v>
      </c>
      <c r="GV92" s="86">
        <f t="shared" si="83"/>
        <v>4.5526930335267699E-3</v>
      </c>
      <c r="GW92" s="86">
        <f t="shared" si="83"/>
        <v>2.7398005259641938E-3</v>
      </c>
      <c r="GX92" s="86">
        <f t="shared" si="83"/>
        <v>3.8988415365801736E-3</v>
      </c>
      <c r="GY92" s="86">
        <f t="shared" si="83"/>
        <v>6.2583179968667647E-3</v>
      </c>
      <c r="GZ92" s="86">
        <f t="shared" si="83"/>
        <v>6.4914981988902411E-3</v>
      </c>
      <c r="HA92" s="86">
        <f t="shared" si="83"/>
        <v>4.0772595357253267E-3</v>
      </c>
      <c r="HC92" s="86">
        <f t="shared" si="73"/>
        <v>3.0261914544019396E-2</v>
      </c>
      <c r="HD92" s="86">
        <f t="shared" si="73"/>
        <v>1.7744236311351684E-2</v>
      </c>
      <c r="HE92" s="86">
        <f t="shared" si="73"/>
        <v>2.5102364773144634E-2</v>
      </c>
      <c r="HF92" s="86">
        <f t="shared" si="73"/>
        <v>1.9035646068932179E-2</v>
      </c>
      <c r="HG92" s="86">
        <f t="shared" si="87"/>
        <v>2.1515727323881281E-2</v>
      </c>
      <c r="HH92" s="86">
        <f t="shared" si="87"/>
        <v>1.8752772191627187E-2</v>
      </c>
      <c r="HI92" s="86">
        <f t="shared" si="87"/>
        <v>3.103798886728611E-2</v>
      </c>
      <c r="HJ92" s="86">
        <f t="shared" si="87"/>
        <v>3.6576281277711828E-2</v>
      </c>
      <c r="HK92" s="86">
        <f t="shared" si="87"/>
        <v>2.825972657854595E-2</v>
      </c>
      <c r="HL92" s="86">
        <f t="shared" si="87"/>
        <v>3.2681047467338908E-2</v>
      </c>
      <c r="HM92" s="86">
        <f t="shared" si="87"/>
        <v>2.1673979192844754E-2</v>
      </c>
      <c r="HN92" s="86">
        <f t="shared" si="87"/>
        <v>2.0588386091586554E-2</v>
      </c>
      <c r="HO92" s="86">
        <f t="shared" si="87"/>
        <v>1.9369466379328147E-2</v>
      </c>
      <c r="HP92" s="86">
        <f t="shared" si="87"/>
        <v>1.7611206050014122E-2</v>
      </c>
      <c r="HQ92" s="86">
        <f t="shared" si="87"/>
        <v>3.1123777909246322E-3</v>
      </c>
      <c r="HS92" s="86">
        <f t="shared" si="84"/>
        <v>3.3759354073016282E-31</v>
      </c>
      <c r="HT92" s="86">
        <f t="shared" si="84"/>
        <v>6.2228653399300183E-34</v>
      </c>
      <c r="HU92" s="86">
        <f t="shared" si="84"/>
        <v>9.2757775567337902E-35</v>
      </c>
      <c r="HV92" s="86">
        <f t="shared" si="84"/>
        <v>3.2222266523152673E-38</v>
      </c>
      <c r="HW92" s="86">
        <f t="shared" si="84"/>
        <v>1.6057232305995273E-39</v>
      </c>
      <c r="HX92" s="86">
        <f t="shared" si="84"/>
        <v>2.9604142364265553E-40</v>
      </c>
      <c r="HY92" s="86">
        <f t="shared" si="84"/>
        <v>1.1791185487234608E-38</v>
      </c>
      <c r="HZ92" s="86">
        <f t="shared" si="84"/>
        <v>6.2333490439285698E-36</v>
      </c>
      <c r="IA92" s="86">
        <f t="shared" si="84"/>
        <v>5.0898730637549259E-37</v>
      </c>
      <c r="IB92" s="86">
        <f t="shared" si="84"/>
        <v>5.0704547882408212E-37</v>
      </c>
      <c r="IC92" s="86">
        <f t="shared" si="84"/>
        <v>4.7129829230279978E-42</v>
      </c>
      <c r="ID92" s="86">
        <f t="shared" si="84"/>
        <v>8.0274178053670999E-41</v>
      </c>
      <c r="IE92" s="86">
        <f t="shared" si="84"/>
        <v>1.1812765269803637E-41</v>
      </c>
      <c r="IF92" s="86">
        <f t="shared" si="84"/>
        <v>7.9421784695128027E-24</v>
      </c>
      <c r="IG92" s="86">
        <f t="shared" si="84"/>
        <v>7.3585668731689732E-17</v>
      </c>
      <c r="II92" s="86">
        <f t="shared" si="85"/>
        <v>2.5225673758350433E-63</v>
      </c>
      <c r="IJ92" s="86">
        <f t="shared" si="85"/>
        <v>5.7778952046275073E-71</v>
      </c>
      <c r="IK92" s="86">
        <f t="shared" si="85"/>
        <v>2.785241592921554E-73</v>
      </c>
      <c r="IL92" s="86">
        <f t="shared" si="85"/>
        <v>6.8457078170569358E-81</v>
      </c>
      <c r="IM92" s="86">
        <f t="shared" si="85"/>
        <v>5.4584085947650055E-84</v>
      </c>
      <c r="IN92" s="86">
        <f t="shared" si="85"/>
        <v>3.2961699696880917E-84</v>
      </c>
      <c r="IO92" s="86">
        <f t="shared" si="85"/>
        <v>1.7171645191153362E-81</v>
      </c>
      <c r="IP92" s="86">
        <f t="shared" si="85"/>
        <v>1.6104408997259547E-74</v>
      </c>
      <c r="IQ92" s="86">
        <f t="shared" si="85"/>
        <v>1.9132967011067126E-76</v>
      </c>
      <c r="IR92" s="86">
        <f t="shared" si="85"/>
        <v>2.987972484075233E-79</v>
      </c>
      <c r="IS92" s="86">
        <f t="shared" si="85"/>
        <v>1.0442923504495702E-89</v>
      </c>
      <c r="IT92" s="86">
        <f t="shared" si="85"/>
        <v>2.8608771615941599E-86</v>
      </c>
      <c r="IU92" s="86">
        <f t="shared" si="85"/>
        <v>1.0724824129132453E-87</v>
      </c>
      <c r="IV92" s="86">
        <f t="shared" si="85"/>
        <v>1.7894277943564849E-91</v>
      </c>
      <c r="IW92" s="86">
        <f t="shared" si="85"/>
        <v>7.6590387371521755E-52</v>
      </c>
      <c r="IY92" s="86">
        <f t="shared" si="86"/>
        <v>7.9343040501361498E-2</v>
      </c>
      <c r="IZ92" s="86">
        <f t="shared" si="86"/>
        <v>5.5597627121818129E-2</v>
      </c>
      <c r="JA92" s="86">
        <f t="shared" si="86"/>
        <v>4.3812663154983042E-2</v>
      </c>
      <c r="JB92" s="86">
        <f t="shared" si="86"/>
        <v>4.1346514146144306E-2</v>
      </c>
      <c r="JC92" s="86">
        <f t="shared" si="86"/>
        <v>2.9731807050181136E-2</v>
      </c>
      <c r="JD92" s="86">
        <f t="shared" si="86"/>
        <v>3.4716895455828276E-2</v>
      </c>
      <c r="JE92" s="86">
        <f t="shared" si="86"/>
        <v>3.3676206484964527E-2</v>
      </c>
      <c r="JF92" s="86">
        <f t="shared" si="86"/>
        <v>3.8262087450050219E-2</v>
      </c>
      <c r="JG92" s="86">
        <f t="shared" si="86"/>
        <v>3.7799416775901665E-2</v>
      </c>
      <c r="JH92" s="86">
        <f t="shared" si="86"/>
        <v>3.7233740500865677E-2</v>
      </c>
      <c r="JI92" s="86">
        <f t="shared" si="86"/>
        <v>2.4413779718808946E-2</v>
      </c>
      <c r="JJ92" s="86">
        <f t="shared" si="86"/>
        <v>2.4487227628166727E-2</v>
      </c>
      <c r="JK92" s="86">
        <f t="shared" si="86"/>
        <v>2.5627784376194913E-2</v>
      </c>
      <c r="JL92" s="86">
        <f t="shared" si="86"/>
        <v>2.4102704248904365E-2</v>
      </c>
      <c r="JM92" s="86">
        <f t="shared" si="86"/>
        <v>7.189637326650033E-3</v>
      </c>
    </row>
    <row r="93" spans="2:273" x14ac:dyDescent="0.25">
      <c r="B93" s="2">
        <v>66</v>
      </c>
      <c r="C93" s="37">
        <v>108.355</v>
      </c>
      <c r="D93" s="37">
        <v>103.3</v>
      </c>
      <c r="E93" s="37">
        <v>107.91500000000001</v>
      </c>
      <c r="F93" s="37">
        <v>107.949</v>
      </c>
      <c r="G93" s="37">
        <v>106.169</v>
      </c>
      <c r="H93" s="37">
        <v>104.712</v>
      </c>
      <c r="I93" s="37">
        <v>111.64400000000001</v>
      </c>
      <c r="J93" s="37">
        <v>114.017</v>
      </c>
      <c r="K93" s="37">
        <v>107.983</v>
      </c>
      <c r="L93" s="37">
        <v>113.69499999999999</v>
      </c>
      <c r="M93" s="37">
        <v>108.46599999999999</v>
      </c>
      <c r="N93" s="37">
        <v>105.741</v>
      </c>
      <c r="O93" s="37">
        <v>109.105</v>
      </c>
      <c r="P93" s="37">
        <v>109.96599999999999</v>
      </c>
      <c r="Q93" s="37">
        <v>110.789</v>
      </c>
      <c r="S93" s="4">
        <f t="shared" si="88"/>
        <v>115.4822402744005</v>
      </c>
      <c r="T93" s="4">
        <f t="shared" si="88"/>
        <v>107.48234554317872</v>
      </c>
      <c r="U93" s="4">
        <f t="shared" si="88"/>
        <v>109.8018356791973</v>
      </c>
      <c r="V93" s="4">
        <f t="shared" si="88"/>
        <v>107.77333078703288</v>
      </c>
      <c r="W93" s="4">
        <f t="shared" si="88"/>
        <v>109.80092530522175</v>
      </c>
      <c r="X93" s="4">
        <f t="shared" si="88"/>
        <v>108.13176396545948</v>
      </c>
      <c r="Y93" s="4">
        <f t="shared" si="88"/>
        <v>114.97562664889159</v>
      </c>
      <c r="Z93" s="4">
        <f t="shared" si="88"/>
        <v>116.25483593713707</v>
      </c>
      <c r="AA93" s="4">
        <f t="shared" si="88"/>
        <v>114.40749017694638</v>
      </c>
      <c r="AB93" s="4">
        <f t="shared" si="88"/>
        <v>116.1920690515234</v>
      </c>
      <c r="AC93" s="4">
        <f t="shared" si="88"/>
        <v>112.87871183752682</v>
      </c>
      <c r="AD93" s="4">
        <f t="shared" si="88"/>
        <v>110.93381079945134</v>
      </c>
      <c r="AE93" s="4">
        <f t="shared" si="88"/>
        <v>114.71274601237901</v>
      </c>
      <c r="AF93" s="4">
        <f t="shared" si="88"/>
        <v>112.82254813151384</v>
      </c>
      <c r="AG93" s="4">
        <f t="shared" si="88"/>
        <v>113.16262714467831</v>
      </c>
      <c r="AI93" s="4">
        <f t="shared" si="89"/>
        <v>-7.1272402744004921</v>
      </c>
      <c r="AJ93" s="4">
        <f t="shared" si="89"/>
        <v>-4.1823455431787266</v>
      </c>
      <c r="AK93" s="4">
        <f t="shared" si="89"/>
        <v>-1.88683567919729</v>
      </c>
      <c r="AL93" s="4">
        <f t="shared" si="89"/>
        <v>0.17566921296712223</v>
      </c>
      <c r="AM93" s="4">
        <f t="shared" si="89"/>
        <v>-3.6319253052217562</v>
      </c>
      <c r="AN93" s="4">
        <f t="shared" si="89"/>
        <v>-3.4197639654594809</v>
      </c>
      <c r="AO93" s="4">
        <f t="shared" si="89"/>
        <v>-3.3316266488915858</v>
      </c>
      <c r="AP93" s="4">
        <f t="shared" si="89"/>
        <v>-2.2378359371370777</v>
      </c>
      <c r="AQ93" s="4">
        <f t="shared" si="89"/>
        <v>-6.424490176946378</v>
      </c>
      <c r="AR93" s="4">
        <f t="shared" si="89"/>
        <v>-2.4970690515234111</v>
      </c>
      <c r="AS93" s="4">
        <f t="shared" si="89"/>
        <v>-4.4127118375268282</v>
      </c>
      <c r="AT93" s="4">
        <f t="shared" si="89"/>
        <v>-5.1928107994513368</v>
      </c>
      <c r="AU93" s="4">
        <f t="shared" si="89"/>
        <v>-5.6077460123790104</v>
      </c>
      <c r="AV93" s="4">
        <f t="shared" si="89"/>
        <v>-2.856548131513847</v>
      </c>
      <c r="AW93" s="4">
        <f t="shared" si="89"/>
        <v>-2.3736271446783093</v>
      </c>
      <c r="AY93" s="2">
        <f t="shared" ref="AY93:BM109" si="125">IF(OR($B93 &lt; C$230, $B93 &gt; C$233), #N/A, ((1-FG93)*DK93) + (FG93 - FW93)*EA93 + (FW93*EQ93))</f>
        <v>99.249632090188101</v>
      </c>
      <c r="AZ93" s="2">
        <f t="shared" si="125"/>
        <v>95.186375225044969</v>
      </c>
      <c r="BA93" s="2">
        <f t="shared" si="125"/>
        <v>94.492156890760711</v>
      </c>
      <c r="BB93" s="2">
        <f t="shared" si="125"/>
        <v>94.659447870212347</v>
      </c>
      <c r="BC93" s="2">
        <f t="shared" si="125"/>
        <v>95.985540256801229</v>
      </c>
      <c r="BD93" s="2">
        <f t="shared" si="125"/>
        <v>95.669398445651453</v>
      </c>
      <c r="BE93" s="2">
        <f t="shared" si="125"/>
        <v>97.514562762060081</v>
      </c>
      <c r="BF93" s="2">
        <f t="shared" si="125"/>
        <v>97.419891258975696</v>
      </c>
      <c r="BG93" s="2">
        <f t="shared" si="125"/>
        <v>98.514001704551973</v>
      </c>
      <c r="BH93" s="2">
        <f t="shared" si="125"/>
        <v>98.126667197373223</v>
      </c>
      <c r="BI93" s="2">
        <f t="shared" si="125"/>
        <v>99.247356557755182</v>
      </c>
      <c r="BJ93" s="2">
        <f t="shared" si="125"/>
        <v>98.112990719857706</v>
      </c>
      <c r="BK93" s="2">
        <f t="shared" si="125"/>
        <v>102.59894724276552</v>
      </c>
      <c r="BL93" s="2">
        <f t="shared" si="125"/>
        <v>102.11382189509648</v>
      </c>
      <c r="BM93" s="2">
        <f t="shared" si="125"/>
        <v>110.96611646365297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110.789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110.789</v>
      </c>
      <c r="DK93" s="2">
        <f t="shared" si="90"/>
        <v>108.01350005471059</v>
      </c>
      <c r="DL93" s="2">
        <f t="shared" si="90"/>
        <v>105.92629716599193</v>
      </c>
      <c r="DM93" s="2">
        <f t="shared" si="90"/>
        <v>107.83379231863444</v>
      </c>
      <c r="DN93" s="2">
        <f t="shared" si="90"/>
        <v>104.04164912280704</v>
      </c>
      <c r="DO93" s="2">
        <f t="shared" si="90"/>
        <v>103.96622072072071</v>
      </c>
      <c r="DP93" s="2">
        <f t="shared" si="90"/>
        <v>105.92181341868185</v>
      </c>
      <c r="DQ93" s="2">
        <f t="shared" si="90"/>
        <v>109.30715966386555</v>
      </c>
      <c r="DR93" s="2">
        <f t="shared" si="90"/>
        <v>109.83644916344917</v>
      </c>
      <c r="DS93" s="2">
        <f t="shared" si="90"/>
        <v>111.5914224751067</v>
      </c>
      <c r="DT93" s="2">
        <f t="shared" si="90"/>
        <v>109.81631223328591</v>
      </c>
      <c r="DU93" s="2">
        <f t="shared" si="90"/>
        <v>110.223304701426</v>
      </c>
      <c r="DV93" s="2">
        <f t="shared" si="90"/>
        <v>110.33629262119258</v>
      </c>
      <c r="DW93" s="2">
        <f t="shared" si="90"/>
        <v>116.91493672014258</v>
      </c>
      <c r="DX93" s="2">
        <f t="shared" si="90"/>
        <v>114.03136007130124</v>
      </c>
      <c r="DY93" s="2">
        <f t="shared" si="90"/>
        <v>114.72040862840862</v>
      </c>
      <c r="EA93" s="2">
        <f t="shared" si="94"/>
        <v>98.332313714534024</v>
      </c>
      <c r="EB93" s="2">
        <f t="shared" si="91"/>
        <v>93.985070176565017</v>
      </c>
      <c r="EC93" s="2">
        <f t="shared" si="91"/>
        <v>93.11201572531337</v>
      </c>
      <c r="ED93" s="2">
        <f t="shared" si="91"/>
        <v>93.684111349719956</v>
      </c>
      <c r="EE93" s="2">
        <f t="shared" si="91"/>
        <v>95.086248407745387</v>
      </c>
      <c r="EF93" s="2">
        <f t="shared" si="91"/>
        <v>94.491108103119416</v>
      </c>
      <c r="EG93" s="2">
        <f t="shared" si="91"/>
        <v>96.18793062966914</v>
      </c>
      <c r="EH93" s="2">
        <f t="shared" si="91"/>
        <v>96.063509353817338</v>
      </c>
      <c r="EI93" s="2">
        <f t="shared" si="91"/>
        <v>96.999549252955688</v>
      </c>
      <c r="EJ93" s="2">
        <f t="shared" si="91"/>
        <v>96.871467643156095</v>
      </c>
      <c r="EK93" s="2">
        <f t="shared" si="91"/>
        <v>97.84878857749338</v>
      </c>
      <c r="EL93" s="2">
        <f t="shared" si="91"/>
        <v>96.671915099984886</v>
      </c>
      <c r="EM93" s="2">
        <f t="shared" si="91"/>
        <v>100.85886064598508</v>
      </c>
      <c r="EN93" s="2">
        <f t="shared" si="91"/>
        <v>100.64983256830601</v>
      </c>
      <c r="EO93" s="2">
        <f t="shared" si="91"/>
        <v>110.35079068941009</v>
      </c>
      <c r="EQ93" s="2">
        <f t="shared" si="92"/>
        <v>96.554447362083252</v>
      </c>
      <c r="ER93" s="2">
        <f t="shared" si="92"/>
        <v>93.146301121195918</v>
      </c>
      <c r="ES93" s="2">
        <f t="shared" si="92"/>
        <v>92.302877863096469</v>
      </c>
      <c r="ET93" s="2">
        <f t="shared" si="92"/>
        <v>93.494524730623922</v>
      </c>
      <c r="EU93" s="2">
        <f t="shared" si="92"/>
        <v>93.649045460542069</v>
      </c>
      <c r="EV93" s="2">
        <f t="shared" si="92"/>
        <v>94.004798185205331</v>
      </c>
      <c r="EW93" s="2">
        <f t="shared" si="92"/>
        <v>96.542275994925262</v>
      </c>
      <c r="EX93" s="2">
        <f t="shared" si="92"/>
        <v>95.253537944675884</v>
      </c>
      <c r="EY93" s="2">
        <f t="shared" si="92"/>
        <v>97.405082047934926</v>
      </c>
      <c r="EZ93" s="2">
        <f t="shared" si="92"/>
        <v>97.347742728475609</v>
      </c>
      <c r="FA93" s="2">
        <f t="shared" si="92"/>
        <v>97.636489972406778</v>
      </c>
      <c r="FB93" s="2">
        <f t="shared" si="92"/>
        <v>96.771369368438798</v>
      </c>
      <c r="FC93" s="2">
        <f t="shared" si="92"/>
        <v>100.54056402932426</v>
      </c>
      <c r="FD93" s="2">
        <f t="shared" si="92"/>
        <v>101.71092821147967</v>
      </c>
      <c r="FE93" s="2">
        <f t="shared" si="92"/>
        <v>109.62484558210031</v>
      </c>
      <c r="FG93" s="2">
        <f t="shared" si="93"/>
        <v>0.90501147758862555</v>
      </c>
      <c r="FH93" s="2">
        <f t="shared" si="93"/>
        <v>0.89929373090860054</v>
      </c>
      <c r="FI93" s="2">
        <f t="shared" si="93"/>
        <v>0.90616268580109838</v>
      </c>
      <c r="FJ93" s="2">
        <f t="shared" si="93"/>
        <v>0.90580600229920638</v>
      </c>
      <c r="FK93" s="2">
        <f t="shared" si="93"/>
        <v>0.89847675539660954</v>
      </c>
      <c r="FL93" s="2">
        <f t="shared" si="93"/>
        <v>0.89685173655188621</v>
      </c>
      <c r="FM93" s="2">
        <f t="shared" si="93"/>
        <v>0.898928549329847</v>
      </c>
      <c r="FN93" s="2">
        <f t="shared" si="93"/>
        <v>0.9013894157863952</v>
      </c>
      <c r="FO93" s="2">
        <f t="shared" si="93"/>
        <v>0.89626836059532178</v>
      </c>
      <c r="FP93" s="2">
        <f t="shared" si="93"/>
        <v>0.90310913725594799</v>
      </c>
      <c r="FQ93" s="2">
        <f t="shared" si="93"/>
        <v>0.88694965268950132</v>
      </c>
      <c r="FR93" s="2">
        <f t="shared" si="93"/>
        <v>0.89454874004041007</v>
      </c>
      <c r="FS93" s="2">
        <f t="shared" si="93"/>
        <v>0.8915955905470887</v>
      </c>
      <c r="FT93" s="2">
        <f t="shared" si="93"/>
        <v>0.89070461471193829</v>
      </c>
      <c r="FU93" s="2">
        <f t="shared" si="93"/>
        <v>0.85900317930651815</v>
      </c>
      <c r="FW93" s="2">
        <f t="shared" ref="FW93:GK109" si="127">POWER(10,($B93-C$232)/C$229)/(1+POWER(10,($B93-C$232)/C$229))</f>
        <v>1.2842416334217992E-3</v>
      </c>
      <c r="FX93" s="2">
        <f t="shared" si="127"/>
        <v>1.4919124528086081E-3</v>
      </c>
      <c r="FY93" s="2">
        <f t="shared" si="127"/>
        <v>1.6200086133077599E-3</v>
      </c>
      <c r="FZ93" s="2">
        <f t="shared" si="127"/>
        <v>1.4841168274703856E-3</v>
      </c>
      <c r="GA93" s="2">
        <f t="shared" si="127"/>
        <v>1.5528441199183789E-3</v>
      </c>
      <c r="GB93" s="2">
        <f t="shared" si="127"/>
        <v>1.577308475708893E-3</v>
      </c>
      <c r="GC93" s="2">
        <f t="shared" si="127"/>
        <v>1.8417687790282385E-3</v>
      </c>
      <c r="GD93" s="2">
        <f t="shared" si="127"/>
        <v>2.1923438138704526E-3</v>
      </c>
      <c r="GE93" s="2">
        <f t="shared" si="127"/>
        <v>2.0060529934947538E-3</v>
      </c>
      <c r="GF93" s="2">
        <f t="shared" si="127"/>
        <v>2.020667932146791E-3</v>
      </c>
      <c r="GG93" s="2">
        <f t="shared" si="127"/>
        <v>1.7681008689897923E-3</v>
      </c>
      <c r="GH93" s="2">
        <f t="shared" si="127"/>
        <v>1.506156551266158E-3</v>
      </c>
      <c r="GI93" s="2">
        <f t="shared" si="127"/>
        <v>1.4541410288263798E-3</v>
      </c>
      <c r="GJ93" s="2">
        <f t="shared" si="127"/>
        <v>1.3666276147214368E-3</v>
      </c>
      <c r="GK93" s="2">
        <f t="shared" si="127"/>
        <v>1.0695888618941138E-3</v>
      </c>
      <c r="GM93" s="86">
        <f t="shared" ref="GM93:HA109" si="128" xml:space="preserve"> _xlfn.NORM.DIST($B93, C$7, ABS(C$11), TRUE) * _xlfn.NORM.DIST(($B93 - C$7)*C$15, 0, ABS(C$11), TRUE) * 2</f>
        <v>2.3654763836682576E-2</v>
      </c>
      <c r="GN93" s="86">
        <f t="shared" si="128"/>
        <v>1.3472031301168643E-2</v>
      </c>
      <c r="GO93" s="86">
        <f t="shared" si="128"/>
        <v>6.5238955285678336E-3</v>
      </c>
      <c r="GP93" s="86">
        <f t="shared" si="128"/>
        <v>7.9187083982461531E-3</v>
      </c>
      <c r="GQ93" s="86">
        <f t="shared" si="128"/>
        <v>2.2807638389895318E-3</v>
      </c>
      <c r="GR93" s="86">
        <f t="shared" si="128"/>
        <v>4.9068346237024036E-3</v>
      </c>
      <c r="GS93" s="86">
        <f t="shared" si="128"/>
        <v>5.619716819321713E-4</v>
      </c>
      <c r="GT93" s="86">
        <f t="shared" si="128"/>
        <v>3.0535386989310244E-4</v>
      </c>
      <c r="GU93" s="86">
        <f t="shared" si="128"/>
        <v>2.6615949545511449E-3</v>
      </c>
      <c r="GV93" s="86">
        <f t="shared" si="128"/>
        <v>1.0951062647807414E-3</v>
      </c>
      <c r="GW93" s="86">
        <f t="shared" si="128"/>
        <v>5.3694820049858343E-4</v>
      </c>
      <c r="GX93" s="86">
        <f t="shared" si="128"/>
        <v>7.7841302587280828E-4</v>
      </c>
      <c r="GY93" s="86">
        <f t="shared" si="128"/>
        <v>1.7137044849559822E-3</v>
      </c>
      <c r="GZ93" s="86">
        <f t="shared" si="128"/>
        <v>1.8604555645118912E-3</v>
      </c>
      <c r="HA93" s="86">
        <f t="shared" si="128"/>
        <v>8.8951118674408737E-4</v>
      </c>
      <c r="HC93" s="86">
        <f t="shared" si="73"/>
        <v>4.3048407650711135E-2</v>
      </c>
      <c r="HD93" s="86">
        <f t="shared" si="73"/>
        <v>2.6732748961312225E-2</v>
      </c>
      <c r="HE93" s="86">
        <f t="shared" si="73"/>
        <v>3.7551033681170486E-2</v>
      </c>
      <c r="HF93" s="86">
        <f t="shared" si="73"/>
        <v>2.9357438158483969E-2</v>
      </c>
      <c r="HG93" s="86">
        <f t="shared" si="87"/>
        <v>3.331781048929424E-2</v>
      </c>
      <c r="HH93" s="86">
        <f t="shared" si="87"/>
        <v>2.9317134567267537E-2</v>
      </c>
      <c r="HI93" s="86">
        <f t="shared" si="87"/>
        <v>4.724157667194364E-2</v>
      </c>
      <c r="HJ93" s="86">
        <f t="shared" si="87"/>
        <v>5.4719063698166238E-2</v>
      </c>
      <c r="HK93" s="86">
        <f t="shared" si="87"/>
        <v>4.2919407156617621E-2</v>
      </c>
      <c r="HL93" s="86">
        <f t="shared" si="87"/>
        <v>4.9592953297715583E-2</v>
      </c>
      <c r="HM93" s="86">
        <f t="shared" si="87"/>
        <v>3.4340933694138862E-2</v>
      </c>
      <c r="HN93" s="86">
        <f t="shared" si="87"/>
        <v>3.208737910303399E-2</v>
      </c>
      <c r="HO93" s="86">
        <f t="shared" si="87"/>
        <v>3.0335024062611567E-2</v>
      </c>
      <c r="HP93" s="86">
        <f t="shared" si="87"/>
        <v>2.800430205339487E-2</v>
      </c>
      <c r="HQ93" s="86">
        <f t="shared" si="87"/>
        <v>6.0861479199871595E-3</v>
      </c>
      <c r="HS93" s="86">
        <f t="shared" ref="HS93:IG109" si="129" xml:space="preserve"> _xlfn.NORM.DIST($B93, C$9, ABS(C$13), TRUE) * _xlfn.NORM.DIST(($B93 - C$9)*C$17, 0, ABS(C$13), TRUE) * 2</f>
        <v>5.9109830875458295E-30</v>
      </c>
      <c r="HT93" s="86">
        <f t="shared" si="129"/>
        <v>1.5917827020717638E-32</v>
      </c>
      <c r="HU93" s="86">
        <f t="shared" si="129"/>
        <v>2.7210067480018275E-33</v>
      </c>
      <c r="HV93" s="86">
        <f t="shared" si="129"/>
        <v>1.2829123442637528E-36</v>
      </c>
      <c r="HW93" s="86">
        <f t="shared" si="129"/>
        <v>7.5268936445081649E-38</v>
      </c>
      <c r="HX93" s="86">
        <f t="shared" si="129"/>
        <v>1.4610768706455035E-38</v>
      </c>
      <c r="HY93" s="86">
        <f t="shared" si="129"/>
        <v>5.5112588162352279E-37</v>
      </c>
      <c r="HZ93" s="86">
        <f t="shared" si="129"/>
        <v>2.3616504361848004E-34</v>
      </c>
      <c r="IA93" s="86">
        <f t="shared" si="129"/>
        <v>2.0335956057077914E-35</v>
      </c>
      <c r="IB93" s="86">
        <f t="shared" si="129"/>
        <v>2.1778010831447466E-35</v>
      </c>
      <c r="IC93" s="86">
        <f t="shared" si="129"/>
        <v>3.1149753543516027E-40</v>
      </c>
      <c r="ID93" s="86">
        <f t="shared" si="129"/>
        <v>4.1621586058210566E-39</v>
      </c>
      <c r="IE93" s="86">
        <f t="shared" si="129"/>
        <v>6.4639447092883422E-40</v>
      </c>
      <c r="IF93" s="86">
        <f t="shared" si="129"/>
        <v>6.828684134396823E-23</v>
      </c>
      <c r="IG93" s="86">
        <f t="shared" si="129"/>
        <v>3.0442892305567515E-16</v>
      </c>
      <c r="II93" s="86">
        <f t="shared" ref="II93:IW109" si="130" xml:space="preserve"> _xlfn.NORM.DIST($B93, C$10, ABS(C$14), TRUE) * _xlfn.NORM.DIST(($B93 - C$10)*C$18, 0, ABS(C$14), TRUE) * 2</f>
        <v>1.1719061267939731E-61</v>
      </c>
      <c r="IJ93" s="86">
        <f t="shared" si="130"/>
        <v>4.7597356817664651E-69</v>
      </c>
      <c r="IK93" s="86">
        <f t="shared" si="130"/>
        <v>2.8157954104155263E-71</v>
      </c>
      <c r="IL93" s="86">
        <f t="shared" si="130"/>
        <v>1.0565437979205353E-78</v>
      </c>
      <c r="IM93" s="86">
        <f t="shared" si="130"/>
        <v>1.0635122508380428E-81</v>
      </c>
      <c r="IN93" s="86">
        <f t="shared" si="130"/>
        <v>6.5953025959245485E-82</v>
      </c>
      <c r="IO93" s="86">
        <f t="shared" si="130"/>
        <v>3.2658359299616958E-79</v>
      </c>
      <c r="IP93" s="86">
        <f t="shared" si="130"/>
        <v>2.2135581171133608E-72</v>
      </c>
      <c r="IQ93" s="86">
        <f t="shared" si="130"/>
        <v>2.7903375998737242E-74</v>
      </c>
      <c r="IR93" s="86">
        <f t="shared" si="130"/>
        <v>5.2848395559296197E-77</v>
      </c>
      <c r="IS93" s="86">
        <f t="shared" si="130"/>
        <v>3.2867011511665858E-87</v>
      </c>
      <c r="IT93" s="86">
        <f t="shared" si="130"/>
        <v>6.2918068371947487E-84</v>
      </c>
      <c r="IU93" s="86">
        <f t="shared" si="130"/>
        <v>2.5095186808306839E-85</v>
      </c>
      <c r="IV93" s="86">
        <f t="shared" si="130"/>
        <v>5.0483336950373516E-89</v>
      </c>
      <c r="IW93" s="86">
        <f t="shared" si="130"/>
        <v>1.605188307410436E-50</v>
      </c>
      <c r="IY93" s="86">
        <f t="shared" ref="IY93:JM109" si="131">GM93+HC93+HS93+II93</f>
        <v>6.6703171487393714E-2</v>
      </c>
      <c r="IZ93" s="86">
        <f t="shared" si="131"/>
        <v>4.0204780262480866E-2</v>
      </c>
      <c r="JA93" s="86">
        <f t="shared" si="131"/>
        <v>4.4074929209738323E-2</v>
      </c>
      <c r="JB93" s="86">
        <f t="shared" si="131"/>
        <v>3.7276146556730123E-2</v>
      </c>
      <c r="JC93" s="86">
        <f t="shared" si="131"/>
        <v>3.5598574328283769E-2</v>
      </c>
      <c r="JD93" s="86">
        <f t="shared" si="131"/>
        <v>3.4223969190969941E-2</v>
      </c>
      <c r="JE93" s="86">
        <f t="shared" si="131"/>
        <v>4.7803548353875812E-2</v>
      </c>
      <c r="JF93" s="86">
        <f t="shared" si="131"/>
        <v>5.5024417568059342E-2</v>
      </c>
      <c r="JG93" s="86">
        <f t="shared" si="131"/>
        <v>4.5581002111168764E-2</v>
      </c>
      <c r="JH93" s="86">
        <f t="shared" si="131"/>
        <v>5.0688059562496328E-2</v>
      </c>
      <c r="JI93" s="86">
        <f t="shared" si="131"/>
        <v>3.4877881894637447E-2</v>
      </c>
      <c r="JJ93" s="86">
        <f t="shared" si="131"/>
        <v>3.28657921289068E-2</v>
      </c>
      <c r="JK93" s="86">
        <f t="shared" si="131"/>
        <v>3.2048728547567552E-2</v>
      </c>
      <c r="JL93" s="86">
        <f t="shared" si="131"/>
        <v>2.9864757617906763E-2</v>
      </c>
      <c r="JM93" s="86">
        <f t="shared" si="131"/>
        <v>6.9756591067315511E-3</v>
      </c>
    </row>
    <row r="94" spans="2:273" x14ac:dyDescent="0.25">
      <c r="B94" s="2">
        <v>67</v>
      </c>
      <c r="C94" s="37">
        <v>114.726</v>
      </c>
      <c r="D94" s="37">
        <v>105.95</v>
      </c>
      <c r="E94" s="37">
        <v>115.08499999999999</v>
      </c>
      <c r="F94" s="37">
        <v>112.03400000000001</v>
      </c>
      <c r="G94" s="37">
        <v>111.78</v>
      </c>
      <c r="H94" s="37">
        <v>108.42400000000001</v>
      </c>
      <c r="I94" s="37">
        <v>118.881</v>
      </c>
      <c r="J94" s="37">
        <v>121.864</v>
      </c>
      <c r="K94" s="37">
        <v>116.881</v>
      </c>
      <c r="L94" s="37">
        <v>120.729</v>
      </c>
      <c r="M94" s="37">
        <v>113.96599999999999</v>
      </c>
      <c r="N94" s="37">
        <v>111.517</v>
      </c>
      <c r="O94" s="37">
        <v>115.91200000000001</v>
      </c>
      <c r="P94" s="37">
        <v>113.569</v>
      </c>
      <c r="Q94" s="37">
        <v>112.035</v>
      </c>
      <c r="S94" s="4">
        <f t="shared" si="88"/>
        <v>119.09382445333189</v>
      </c>
      <c r="T94" s="4">
        <f t="shared" si="88"/>
        <v>110.85979718175547</v>
      </c>
      <c r="U94" s="4">
        <f t="shared" si="88"/>
        <v>114.86954439206724</v>
      </c>
      <c r="V94" s="4">
        <f t="shared" si="88"/>
        <v>112.4015008034783</v>
      </c>
      <c r="W94" s="4">
        <f t="shared" si="88"/>
        <v>115.1943983318758</v>
      </c>
      <c r="X94" s="4">
        <f t="shared" si="88"/>
        <v>112.92333627813073</v>
      </c>
      <c r="Y94" s="4">
        <f t="shared" si="88"/>
        <v>121.52397381068141</v>
      </c>
      <c r="Z94" s="4">
        <f t="shared" si="88"/>
        <v>122.92001535666705</v>
      </c>
      <c r="AA94" s="4">
        <f t="shared" si="88"/>
        <v>120.2053424833972</v>
      </c>
      <c r="AB94" s="4">
        <f t="shared" si="88"/>
        <v>122.83749331347444</v>
      </c>
      <c r="AC94" s="4">
        <f t="shared" si="88"/>
        <v>118.62275723148412</v>
      </c>
      <c r="AD94" s="4">
        <f t="shared" si="88"/>
        <v>116.124340270893</v>
      </c>
      <c r="AE94" s="4">
        <f t="shared" si="88"/>
        <v>119.6080454092864</v>
      </c>
      <c r="AF94" s="4">
        <f t="shared" si="88"/>
        <v>117.37577575769289</v>
      </c>
      <c r="AG94" s="4">
        <f t="shared" si="88"/>
        <v>114.59248893537939</v>
      </c>
      <c r="AI94" s="4">
        <f t="shared" si="89"/>
        <v>-4.3678244533318917</v>
      </c>
      <c r="AJ94" s="4">
        <f t="shared" si="89"/>
        <v>-4.9097971817554651</v>
      </c>
      <c r="AK94" s="4">
        <f t="shared" si="89"/>
        <v>0.21545560793275342</v>
      </c>
      <c r="AL94" s="4">
        <f t="shared" si="89"/>
        <v>-0.36750080347829339</v>
      </c>
      <c r="AM94" s="4">
        <f t="shared" si="89"/>
        <v>-3.4143983318758018</v>
      </c>
      <c r="AN94" s="4">
        <f t="shared" si="89"/>
        <v>-4.4993362781307269</v>
      </c>
      <c r="AO94" s="4">
        <f t="shared" si="89"/>
        <v>-2.6429738106814114</v>
      </c>
      <c r="AP94" s="4">
        <f t="shared" si="89"/>
        <v>-1.0560153566670465</v>
      </c>
      <c r="AQ94" s="4">
        <f t="shared" si="89"/>
        <v>-3.3243424833972028</v>
      </c>
      <c r="AR94" s="4">
        <f t="shared" si="89"/>
        <v>-2.1084933134744404</v>
      </c>
      <c r="AS94" s="4">
        <f t="shared" si="89"/>
        <v>-4.6567572314841215</v>
      </c>
      <c r="AT94" s="4">
        <f t="shared" si="89"/>
        <v>-4.6073402708930047</v>
      </c>
      <c r="AU94" s="4">
        <f t="shared" si="89"/>
        <v>-3.6960454092863984</v>
      </c>
      <c r="AV94" s="4">
        <f t="shared" si="89"/>
        <v>-3.8067757576928898</v>
      </c>
      <c r="AW94" s="4">
        <f t="shared" si="89"/>
        <v>-2.5574889353793964</v>
      </c>
      <c r="AY94" s="2">
        <f t="shared" si="125"/>
        <v>99.038278425108416</v>
      </c>
      <c r="AZ94" s="2">
        <f t="shared" si="125"/>
        <v>94.972511250636487</v>
      </c>
      <c r="BA94" s="2">
        <f t="shared" si="125"/>
        <v>94.28071047641069</v>
      </c>
      <c r="BB94" s="2">
        <f t="shared" si="125"/>
        <v>94.481394309034314</v>
      </c>
      <c r="BC94" s="2">
        <f t="shared" si="125"/>
        <v>95.782301042557037</v>
      </c>
      <c r="BD94" s="2">
        <f t="shared" si="125"/>
        <v>95.486987752922914</v>
      </c>
      <c r="BE94" s="2">
        <f t="shared" si="125"/>
        <v>97.337042220087767</v>
      </c>
      <c r="BF94" s="2">
        <f t="shared" si="125"/>
        <v>97.233320227280771</v>
      </c>
      <c r="BG94" s="2">
        <f t="shared" si="125"/>
        <v>98.323389421880094</v>
      </c>
      <c r="BH94" s="2">
        <f t="shared" si="125"/>
        <v>97.934844898720215</v>
      </c>
      <c r="BI94" s="2">
        <f t="shared" si="125"/>
        <v>99.027883893483505</v>
      </c>
      <c r="BJ94" s="2">
        <f t="shared" si="125"/>
        <v>97.914187457220862</v>
      </c>
      <c r="BK94" s="2">
        <f t="shared" si="125"/>
        <v>102.36237114136104</v>
      </c>
      <c r="BL94" s="2">
        <f t="shared" si="125"/>
        <v>101.93607513782642</v>
      </c>
      <c r="BM94" s="2">
        <f t="shared" si="125"/>
        <v>110.77667709000099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108.12520910384069</v>
      </c>
      <c r="DL94" s="2">
        <f t="shared" si="90"/>
        <v>106.03528643724698</v>
      </c>
      <c r="DM94" s="2">
        <f t="shared" si="90"/>
        <v>107.99708392603131</v>
      </c>
      <c r="DN94" s="2">
        <f t="shared" si="90"/>
        <v>104.13019973009449</v>
      </c>
      <c r="DO94" s="2">
        <f t="shared" si="90"/>
        <v>104.0534063063063</v>
      </c>
      <c r="DP94" s="2">
        <f t="shared" si="90"/>
        <v>106.04108060692273</v>
      </c>
      <c r="DQ94" s="2">
        <f t="shared" si="90"/>
        <v>109.47003557422968</v>
      </c>
      <c r="DR94" s="2">
        <f t="shared" si="90"/>
        <v>110.01890875160876</v>
      </c>
      <c r="DS94" s="2">
        <f t="shared" si="90"/>
        <v>111.78353485064012</v>
      </c>
      <c r="DT94" s="2">
        <f t="shared" si="90"/>
        <v>109.9589800853485</v>
      </c>
      <c r="DU94" s="2">
        <f t="shared" si="90"/>
        <v>110.35349821746878</v>
      </c>
      <c r="DV94" s="2">
        <f t="shared" si="90"/>
        <v>110.505477048477</v>
      </c>
      <c r="DW94" s="2">
        <f t="shared" si="90"/>
        <v>117.1699343805704</v>
      </c>
      <c r="DX94" s="2">
        <f t="shared" si="90"/>
        <v>114.22411073975044</v>
      </c>
      <c r="DY94" s="2">
        <f t="shared" si="90"/>
        <v>114.85106552706551</v>
      </c>
      <c r="EA94" s="2">
        <f t="shared" si="94"/>
        <v>98.171108275904857</v>
      </c>
      <c r="EB94" s="2">
        <f t="shared" si="91"/>
        <v>93.844132905296959</v>
      </c>
      <c r="EC94" s="2">
        <f t="shared" si="91"/>
        <v>92.986819359523096</v>
      </c>
      <c r="ED94" s="2">
        <f t="shared" si="91"/>
        <v>93.566637075945323</v>
      </c>
      <c r="EE94" s="2">
        <f t="shared" si="91"/>
        <v>94.932556419890574</v>
      </c>
      <c r="EF94" s="2">
        <f t="shared" si="91"/>
        <v>94.38085273487971</v>
      </c>
      <c r="EG94" s="2">
        <f t="shared" si="91"/>
        <v>96.092134555423002</v>
      </c>
      <c r="EH94" s="2">
        <f t="shared" si="91"/>
        <v>95.95973760256868</v>
      </c>
      <c r="EI94" s="2">
        <f t="shared" si="91"/>
        <v>96.90166706509028</v>
      </c>
      <c r="EJ94" s="2">
        <f t="shared" si="91"/>
        <v>96.757216750025535</v>
      </c>
      <c r="EK94" s="2">
        <f t="shared" si="91"/>
        <v>97.71179243831908</v>
      </c>
      <c r="EL94" s="2">
        <f t="shared" si="91"/>
        <v>96.560325139899916</v>
      </c>
      <c r="EM94" s="2">
        <f t="shared" si="91"/>
        <v>100.72095745668766</v>
      </c>
      <c r="EN94" s="2">
        <f t="shared" si="91"/>
        <v>100.55920978142076</v>
      </c>
      <c r="EO94" s="2">
        <f t="shared" si="91"/>
        <v>110.16770220326937</v>
      </c>
      <c r="EQ94" s="2">
        <f t="shared" si="92"/>
        <v>96.447162790697675</v>
      </c>
      <c r="ER94" s="2">
        <f t="shared" si="92"/>
        <v>93.03029649987306</v>
      </c>
      <c r="ES94" s="2">
        <f t="shared" si="92"/>
        <v>92.203179354715132</v>
      </c>
      <c r="ET94" s="2">
        <f t="shared" si="92"/>
        <v>93.382466987596629</v>
      </c>
      <c r="EU94" s="2">
        <f t="shared" si="92"/>
        <v>93.540708268581909</v>
      </c>
      <c r="EV94" s="2">
        <f t="shared" si="92"/>
        <v>93.90870393938124</v>
      </c>
      <c r="EW94" s="2">
        <f t="shared" si="92"/>
        <v>96.434360021005972</v>
      </c>
      <c r="EX94" s="2">
        <f t="shared" si="92"/>
        <v>95.177272883387786</v>
      </c>
      <c r="EY94" s="2">
        <f t="shared" si="92"/>
        <v>97.294517879424305</v>
      </c>
      <c r="EZ94" s="2">
        <f t="shared" si="92"/>
        <v>97.216087520185056</v>
      </c>
      <c r="FA94" s="2">
        <f t="shared" si="92"/>
        <v>97.503585366185206</v>
      </c>
      <c r="FB94" s="2">
        <f t="shared" si="92"/>
        <v>96.656671126523037</v>
      </c>
      <c r="FC94" s="2">
        <f t="shared" si="92"/>
        <v>100.41235077512701</v>
      </c>
      <c r="FD94" s="2">
        <f t="shared" si="92"/>
        <v>101.58789426290508</v>
      </c>
      <c r="FE94" s="2">
        <f t="shared" si="92"/>
        <v>109.46240988473838</v>
      </c>
      <c r="FG94" s="2">
        <f t="shared" si="93"/>
        <v>0.91263928051614995</v>
      </c>
      <c r="FH94" s="2">
        <f t="shared" si="93"/>
        <v>0.90733366907096602</v>
      </c>
      <c r="FI94" s="2">
        <f t="shared" si="93"/>
        <v>0.91370685862381373</v>
      </c>
      <c r="FJ94" s="2">
        <f t="shared" si="93"/>
        <v>0.91337610989331086</v>
      </c>
      <c r="FK94" s="2">
        <f t="shared" si="93"/>
        <v>0.90657514134378225</v>
      </c>
      <c r="FL94" s="2">
        <f t="shared" si="93"/>
        <v>0.90506605189019906</v>
      </c>
      <c r="FM94" s="2">
        <f t="shared" si="93"/>
        <v>0.90699462678820164</v>
      </c>
      <c r="FN94" s="2">
        <f t="shared" si="93"/>
        <v>0.90927892214455808</v>
      </c>
      <c r="FO94" s="2">
        <f t="shared" si="93"/>
        <v>0.90452418792942302</v>
      </c>
      <c r="FP94" s="2">
        <f t="shared" si="93"/>
        <v>0.91087465859796068</v>
      </c>
      <c r="FQ94" s="2">
        <f t="shared" si="93"/>
        <v>0.89586096551763417</v>
      </c>
      <c r="FR94" s="2">
        <f t="shared" si="93"/>
        <v>0.90292660581851081</v>
      </c>
      <c r="FS94" s="2">
        <f t="shared" si="93"/>
        <v>0.90018189725633468</v>
      </c>
      <c r="FT94" s="2">
        <f t="shared" si="93"/>
        <v>0.89935352598708651</v>
      </c>
      <c r="FU94" s="2">
        <f t="shared" si="93"/>
        <v>0.86979401072249585</v>
      </c>
      <c r="FW94" s="2">
        <f t="shared" si="127"/>
        <v>1.4079685004759273E-3</v>
      </c>
      <c r="FX94" s="2">
        <f t="shared" si="127"/>
        <v>1.6356140496432813E-3</v>
      </c>
      <c r="FY94" s="2">
        <f t="shared" si="127"/>
        <v>1.7760265370849518E-3</v>
      </c>
      <c r="FZ94" s="2">
        <f t="shared" si="127"/>
        <v>1.6270687701479302E-3</v>
      </c>
      <c r="GA94" s="2">
        <f t="shared" si="127"/>
        <v>1.7024046727228829E-3</v>
      </c>
      <c r="GB94" s="2">
        <f t="shared" si="127"/>
        <v>1.7292212064538939E-3</v>
      </c>
      <c r="GC94" s="2">
        <f t="shared" si="127"/>
        <v>2.0191005334987801E-3</v>
      </c>
      <c r="GD94" s="2">
        <f t="shared" si="127"/>
        <v>2.4033488499282194E-3</v>
      </c>
      <c r="GE94" s="2">
        <f t="shared" si="127"/>
        <v>2.1991677399274953E-3</v>
      </c>
      <c r="GF94" s="2">
        <f t="shared" si="127"/>
        <v>2.2151864777612091E-3</v>
      </c>
      <c r="GG94" s="2">
        <f t="shared" si="127"/>
        <v>1.9383534009373004E-3</v>
      </c>
      <c r="GH94" s="2">
        <f t="shared" si="127"/>
        <v>1.6512278764264391E-3</v>
      </c>
      <c r="GI94" s="2">
        <f t="shared" si="127"/>
        <v>1.5942102758371181E-3</v>
      </c>
      <c r="GJ94" s="2">
        <f t="shared" si="127"/>
        <v>1.498279833942118E-3</v>
      </c>
      <c r="GK94" s="2">
        <f t="shared" si="127"/>
        <v>1.1726598567838569E-3</v>
      </c>
      <c r="GM94" s="86">
        <f t="shared" si="128"/>
        <v>1.0298708444974523E-2</v>
      </c>
      <c r="GN94" s="86">
        <f t="shared" si="128"/>
        <v>4.0120768434642887E-3</v>
      </c>
      <c r="GO94" s="86">
        <f t="shared" si="128"/>
        <v>1.9562566095436924E-3</v>
      </c>
      <c r="GP94" s="86">
        <f t="shared" si="128"/>
        <v>2.4113204999547562E-3</v>
      </c>
      <c r="GQ94" s="86">
        <f t="shared" si="128"/>
        <v>5.2909338422624241E-4</v>
      </c>
      <c r="GR94" s="86">
        <f t="shared" si="128"/>
        <v>1.2608547617895323E-3</v>
      </c>
      <c r="GS94" s="86">
        <f t="shared" si="128"/>
        <v>9.7380016107704423E-5</v>
      </c>
      <c r="GT94" s="86">
        <f t="shared" si="128"/>
        <v>4.385195529324472E-5</v>
      </c>
      <c r="GU94" s="86">
        <f t="shared" si="128"/>
        <v>6.1774001421999734E-4</v>
      </c>
      <c r="GV94" s="86">
        <f t="shared" si="128"/>
        <v>2.1673181161306417E-4</v>
      </c>
      <c r="GW94" s="86">
        <f t="shared" si="128"/>
        <v>8.3679511258283237E-5</v>
      </c>
      <c r="GX94" s="86">
        <f t="shared" si="128"/>
        <v>1.2235649817693092E-4</v>
      </c>
      <c r="GY94" s="86">
        <f t="shared" si="128"/>
        <v>3.9490650178541258E-4</v>
      </c>
      <c r="GZ94" s="86">
        <f t="shared" si="128"/>
        <v>4.5342809921689845E-4</v>
      </c>
      <c r="HA94" s="86">
        <f t="shared" si="128"/>
        <v>1.5670296071060771E-4</v>
      </c>
      <c r="HC94" s="86">
        <f t="shared" si="73"/>
        <v>6.0130569575235229E-2</v>
      </c>
      <c r="HD94" s="86">
        <f t="shared" si="73"/>
        <v>3.9409642710130824E-2</v>
      </c>
      <c r="HE94" s="86">
        <f t="shared" si="73"/>
        <v>5.4905874706672436E-2</v>
      </c>
      <c r="HF94" s="86">
        <f t="shared" si="73"/>
        <v>4.416996262190645E-2</v>
      </c>
      <c r="HG94" s="86">
        <f t="shared" si="87"/>
        <v>5.0270510320801202E-2</v>
      </c>
      <c r="HH94" s="86">
        <f t="shared" si="87"/>
        <v>4.4645208150617732E-2</v>
      </c>
      <c r="HI94" s="86">
        <f t="shared" si="87"/>
        <v>7.0037109151208116E-2</v>
      </c>
      <c r="HJ94" s="86">
        <f t="shared" si="87"/>
        <v>7.9818837329945144E-2</v>
      </c>
      <c r="HK94" s="86">
        <f t="shared" si="87"/>
        <v>6.3549830174069039E-2</v>
      </c>
      <c r="HL94" s="86">
        <f t="shared" si="87"/>
        <v>7.330347401018647E-2</v>
      </c>
      <c r="HM94" s="86">
        <f t="shared" si="87"/>
        <v>5.2860618033898521E-2</v>
      </c>
      <c r="HN94" s="86">
        <f t="shared" si="87"/>
        <v>4.8701911012021787E-2</v>
      </c>
      <c r="HO94" s="86">
        <f t="shared" si="87"/>
        <v>4.625778629439125E-2</v>
      </c>
      <c r="HP94" s="86">
        <f t="shared" si="87"/>
        <v>4.3304643483405021E-2</v>
      </c>
      <c r="HQ94" s="86">
        <f t="shared" si="87"/>
        <v>1.1413016530613575E-2</v>
      </c>
      <c r="HS94" s="86">
        <f t="shared" si="129"/>
        <v>9.7403908567450351E-29</v>
      </c>
      <c r="HT94" s="86">
        <f t="shared" si="129"/>
        <v>3.7911602340521475E-31</v>
      </c>
      <c r="HU94" s="86">
        <f t="shared" si="129"/>
        <v>7.4001826884721145E-32</v>
      </c>
      <c r="HV94" s="86">
        <f t="shared" si="129"/>
        <v>4.7076823843920197E-35</v>
      </c>
      <c r="HW94" s="86">
        <f t="shared" si="129"/>
        <v>3.2375926723879453E-36</v>
      </c>
      <c r="HX94" s="86">
        <f t="shared" si="129"/>
        <v>6.6125935774523283E-37</v>
      </c>
      <c r="HY94" s="86">
        <f t="shared" si="129"/>
        <v>2.3593006517396409E-35</v>
      </c>
      <c r="HZ94" s="86">
        <f t="shared" si="129"/>
        <v>8.2209806644383618E-33</v>
      </c>
      <c r="IA94" s="86">
        <f t="shared" si="129"/>
        <v>7.466428668691685E-34</v>
      </c>
      <c r="IB94" s="86">
        <f t="shared" si="129"/>
        <v>8.5666426798344585E-34</v>
      </c>
      <c r="IC94" s="86">
        <f t="shared" si="129"/>
        <v>1.8707974004744905E-38</v>
      </c>
      <c r="ID94" s="86">
        <f t="shared" si="129"/>
        <v>1.9771219210617638E-37</v>
      </c>
      <c r="IE94" s="86">
        <f t="shared" si="129"/>
        <v>3.2387568911410744E-38</v>
      </c>
      <c r="IF94" s="86">
        <f t="shared" si="129"/>
        <v>5.6110811086455965E-22</v>
      </c>
      <c r="IG94" s="86">
        <f t="shared" si="129"/>
        <v>1.2242306253149045E-15</v>
      </c>
      <c r="II94" s="86">
        <f t="shared" si="130"/>
        <v>5.1665089592089721E-60</v>
      </c>
      <c r="IJ94" s="86">
        <f t="shared" si="130"/>
        <v>3.686689596878566E-67</v>
      </c>
      <c r="IK94" s="86">
        <f t="shared" si="130"/>
        <v>2.6667051923217655E-69</v>
      </c>
      <c r="IL94" s="86">
        <f t="shared" si="130"/>
        <v>1.5198095362914518E-76</v>
      </c>
      <c r="IM94" s="86">
        <f t="shared" si="130"/>
        <v>1.9240153420701081E-79</v>
      </c>
      <c r="IN94" s="86">
        <f t="shared" si="130"/>
        <v>1.2246401772512372E-79</v>
      </c>
      <c r="IO94" s="86">
        <f t="shared" si="130"/>
        <v>5.7577838130637521E-77</v>
      </c>
      <c r="IP94" s="86">
        <f t="shared" si="130"/>
        <v>2.8281024054826101E-70</v>
      </c>
      <c r="IQ94" s="86">
        <f t="shared" si="130"/>
        <v>3.7832001211889381E-72</v>
      </c>
      <c r="IR94" s="86">
        <f t="shared" si="130"/>
        <v>8.6645023086302559E-75</v>
      </c>
      <c r="IS94" s="86">
        <f t="shared" si="130"/>
        <v>9.5242299645590342E-85</v>
      </c>
      <c r="IT94" s="86">
        <f t="shared" si="130"/>
        <v>1.2830702329986725E-81</v>
      </c>
      <c r="IU94" s="86">
        <f t="shared" si="130"/>
        <v>5.4423592019759088E-83</v>
      </c>
      <c r="IV94" s="86">
        <f t="shared" si="130"/>
        <v>1.3175257039973783E-86</v>
      </c>
      <c r="IW94" s="86">
        <f t="shared" si="130"/>
        <v>3.2311447104827799E-49</v>
      </c>
      <c r="IY94" s="86">
        <f t="shared" si="131"/>
        <v>7.0429278020209748E-2</v>
      </c>
      <c r="IZ94" s="86">
        <f t="shared" si="131"/>
        <v>4.3421719553595112E-2</v>
      </c>
      <c r="JA94" s="86">
        <f t="shared" si="131"/>
        <v>5.6862131316216126E-2</v>
      </c>
      <c r="JB94" s="86">
        <f t="shared" si="131"/>
        <v>4.6581283121861203E-2</v>
      </c>
      <c r="JC94" s="86">
        <f t="shared" si="131"/>
        <v>5.0799603705027445E-2</v>
      </c>
      <c r="JD94" s="86">
        <f t="shared" si="131"/>
        <v>4.5906062912407265E-2</v>
      </c>
      <c r="JE94" s="86">
        <f t="shared" si="131"/>
        <v>7.0134489167315822E-2</v>
      </c>
      <c r="JF94" s="86">
        <f t="shared" si="131"/>
        <v>7.9862689285238389E-2</v>
      </c>
      <c r="JG94" s="86">
        <f t="shared" si="131"/>
        <v>6.416757018828903E-2</v>
      </c>
      <c r="JH94" s="86">
        <f t="shared" si="131"/>
        <v>7.3520205821799536E-2</v>
      </c>
      <c r="JI94" s="86">
        <f t="shared" si="131"/>
        <v>5.2944297545156803E-2</v>
      </c>
      <c r="JJ94" s="86">
        <f t="shared" si="131"/>
        <v>4.8824267510198721E-2</v>
      </c>
      <c r="JK94" s="86">
        <f t="shared" si="131"/>
        <v>4.6652692796176662E-2</v>
      </c>
      <c r="JL94" s="86">
        <f t="shared" si="131"/>
        <v>4.3758071582621919E-2</v>
      </c>
      <c r="JM94" s="86">
        <f t="shared" si="131"/>
        <v>1.1569719491325408E-2</v>
      </c>
    </row>
    <row r="95" spans="2:273" x14ac:dyDescent="0.25">
      <c r="B95" s="2">
        <v>68</v>
      </c>
      <c r="C95" s="37">
        <v>124.081</v>
      </c>
      <c r="D95" s="37">
        <v>112.25</v>
      </c>
      <c r="E95" s="37">
        <v>124.373</v>
      </c>
      <c r="F95" s="37">
        <v>119.57599999999999</v>
      </c>
      <c r="G95" s="37">
        <v>121.068</v>
      </c>
      <c r="H95" s="37">
        <v>117.03400000000001</v>
      </c>
      <c r="I95" s="37">
        <v>128.25399999999999</v>
      </c>
      <c r="J95" s="37">
        <v>129.93199999999999</v>
      </c>
      <c r="K95" s="37">
        <v>123.169</v>
      </c>
      <c r="L95" s="37">
        <v>131.57599999999999</v>
      </c>
      <c r="M95" s="37">
        <v>123.931</v>
      </c>
      <c r="N95" s="37">
        <v>121.069</v>
      </c>
      <c r="O95" s="37">
        <v>122.91200000000001</v>
      </c>
      <c r="P95" s="37">
        <v>122.55200000000001</v>
      </c>
      <c r="Q95" s="37">
        <v>113.877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124.29991537824438</v>
      </c>
      <c r="T95" s="4">
        <f t="shared" si="132"/>
        <v>116.06321919142046</v>
      </c>
      <c r="U95" s="4">
        <f t="shared" si="132"/>
        <v>121.58852225947228</v>
      </c>
      <c r="V95" s="4">
        <f t="shared" si="132"/>
        <v>118.83187733487061</v>
      </c>
      <c r="W95" s="4">
        <f t="shared" si="132"/>
        <v>122.26641981249341</v>
      </c>
      <c r="X95" s="4">
        <f t="shared" si="132"/>
        <v>119.45575829458643</v>
      </c>
      <c r="Y95" s="4">
        <f t="shared" si="132"/>
        <v>129.72794215616051</v>
      </c>
      <c r="Z95" s="4">
        <f t="shared" si="132"/>
        <v>131.11452294044</v>
      </c>
      <c r="AA95" s="4">
        <f t="shared" si="132"/>
        <v>127.62641279978482</v>
      </c>
      <c r="AB95" s="4">
        <f t="shared" si="132"/>
        <v>131.15215070418463</v>
      </c>
      <c r="AC95" s="4">
        <f t="shared" si="132"/>
        <v>126.12527822617633</v>
      </c>
      <c r="AD95" s="4">
        <f t="shared" si="132"/>
        <v>122.90218656837547</v>
      </c>
      <c r="AE95" s="4">
        <f t="shared" si="132"/>
        <v>126.08027930104879</v>
      </c>
      <c r="AF95" s="4">
        <f t="shared" si="132"/>
        <v>123.45785505831287</v>
      </c>
      <c r="AG95" s="4">
        <f t="shared" si="132"/>
        <v>116.97757849274103</v>
      </c>
      <c r="AI95" s="4">
        <f t="shared" ref="AI95:AW111" si="133">IF(OR($B95 &lt; C$230, $B95 &gt; C$233), 0, C95-S95)</f>
        <v>-0.21891537824437535</v>
      </c>
      <c r="AJ95" s="4">
        <f t="shared" si="133"/>
        <v>-3.8132191914204583</v>
      </c>
      <c r="AK95" s="4">
        <f t="shared" si="133"/>
        <v>2.7844777405277199</v>
      </c>
      <c r="AL95" s="4">
        <f t="shared" si="133"/>
        <v>0.74412266512938174</v>
      </c>
      <c r="AM95" s="4">
        <f t="shared" si="133"/>
        <v>-1.1984198124934125</v>
      </c>
      <c r="AN95" s="4">
        <f t="shared" si="133"/>
        <v>-2.4217582945864251</v>
      </c>
      <c r="AO95" s="4">
        <f t="shared" si="133"/>
        <v>-1.4739421561605184</v>
      </c>
      <c r="AP95" s="4">
        <f t="shared" si="133"/>
        <v>-1.1825229404400091</v>
      </c>
      <c r="AQ95" s="4">
        <f t="shared" si="133"/>
        <v>-4.4574127997848194</v>
      </c>
      <c r="AR95" s="4">
        <f t="shared" si="133"/>
        <v>0.42384929581535857</v>
      </c>
      <c r="AS95" s="4">
        <f t="shared" si="133"/>
        <v>-2.1942782261763369</v>
      </c>
      <c r="AT95" s="4">
        <f t="shared" si="133"/>
        <v>-1.8331865683754671</v>
      </c>
      <c r="AU95" s="4">
        <f t="shared" si="133"/>
        <v>-3.1682793010487842</v>
      </c>
      <c r="AV95" s="4">
        <f t="shared" si="133"/>
        <v>-0.90585505831286639</v>
      </c>
      <c r="AW95" s="4">
        <f t="shared" si="133"/>
        <v>-3.100578492741036</v>
      </c>
      <c r="AY95" s="2">
        <f t="shared" si="125"/>
        <v>98.828463347322923</v>
      </c>
      <c r="AZ95" s="2">
        <f t="shared" si="125"/>
        <v>94.761853714883401</v>
      </c>
      <c r="BA95" s="2">
        <f t="shared" si="125"/>
        <v>94.073374844690875</v>
      </c>
      <c r="BB95" s="2">
        <f t="shared" si="125"/>
        <v>94.306196825303743</v>
      </c>
      <c r="BC95" s="2">
        <f t="shared" si="125"/>
        <v>95.580623990918781</v>
      </c>
      <c r="BD95" s="2">
        <f t="shared" si="125"/>
        <v>95.307824498809126</v>
      </c>
      <c r="BE95" s="2">
        <f t="shared" si="125"/>
        <v>97.163293058979576</v>
      </c>
      <c r="BF95" s="2">
        <f t="shared" si="125"/>
        <v>97.050446224727523</v>
      </c>
      <c r="BG95" s="2">
        <f t="shared" si="125"/>
        <v>98.136983223141627</v>
      </c>
      <c r="BH95" s="2">
        <f t="shared" si="125"/>
        <v>97.746650454675319</v>
      </c>
      <c r="BI95" s="2">
        <f t="shared" si="125"/>
        <v>98.811735063022454</v>
      </c>
      <c r="BJ95" s="2">
        <f t="shared" si="125"/>
        <v>97.719203640929166</v>
      </c>
      <c r="BK95" s="2">
        <f t="shared" si="125"/>
        <v>102.12932071657683</v>
      </c>
      <c r="BL95" s="2">
        <f t="shared" si="125"/>
        <v>101.76198457013552</v>
      </c>
      <c r="BM95" s="2">
        <f t="shared" si="125"/>
        <v>110.5840137794562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108.2369181529708</v>
      </c>
      <c r="DL95" s="2">
        <f t="shared" si="134"/>
        <v>106.14427570850204</v>
      </c>
      <c r="DM95" s="2">
        <f t="shared" si="134"/>
        <v>108.16037553342818</v>
      </c>
      <c r="DN95" s="2">
        <f t="shared" si="134"/>
        <v>104.21875033738195</v>
      </c>
      <c r="DO95" s="2">
        <f t="shared" si="134"/>
        <v>104.14059189189189</v>
      </c>
      <c r="DP95" s="2">
        <f t="shared" si="134"/>
        <v>106.1603477951636</v>
      </c>
      <c r="DQ95" s="2">
        <f t="shared" si="134"/>
        <v>109.63291148459383</v>
      </c>
      <c r="DR95" s="2">
        <f t="shared" si="134"/>
        <v>110.20136833976835</v>
      </c>
      <c r="DS95" s="2">
        <f t="shared" si="134"/>
        <v>111.97564722617355</v>
      </c>
      <c r="DT95" s="2">
        <f t="shared" si="134"/>
        <v>110.10164793741109</v>
      </c>
      <c r="DU95" s="2">
        <f t="shared" si="134"/>
        <v>110.48369173351156</v>
      </c>
      <c r="DV95" s="2">
        <f t="shared" si="134"/>
        <v>110.67466147576144</v>
      </c>
      <c r="DW95" s="2">
        <f t="shared" si="134"/>
        <v>117.42493204099819</v>
      </c>
      <c r="DX95" s="2">
        <f t="shared" si="134"/>
        <v>114.41686140819964</v>
      </c>
      <c r="DY95" s="2">
        <f t="shared" si="134"/>
        <v>114.98172242572241</v>
      </c>
      <c r="EA95" s="2">
        <f t="shared" si="94"/>
        <v>98.009902837275689</v>
      </c>
      <c r="EB95" s="2">
        <f t="shared" si="91"/>
        <v>93.703195634028901</v>
      </c>
      <c r="EC95" s="2">
        <f t="shared" si="91"/>
        <v>92.861622993732823</v>
      </c>
      <c r="ED95" s="2">
        <f t="shared" si="91"/>
        <v>93.44916280217069</v>
      </c>
      <c r="EE95" s="2">
        <f t="shared" si="91"/>
        <v>94.778864432035775</v>
      </c>
      <c r="EF95" s="2">
        <f t="shared" si="91"/>
        <v>94.27059736663999</v>
      </c>
      <c r="EG95" s="2">
        <f t="shared" si="91"/>
        <v>95.996338481176878</v>
      </c>
      <c r="EH95" s="2">
        <f t="shared" si="91"/>
        <v>95.855965851320022</v>
      </c>
      <c r="EI95" s="2">
        <f t="shared" si="91"/>
        <v>96.803784877224885</v>
      </c>
      <c r="EJ95" s="2">
        <f t="shared" si="91"/>
        <v>96.642965856894989</v>
      </c>
      <c r="EK95" s="2">
        <f t="shared" si="91"/>
        <v>97.574796299144779</v>
      </c>
      <c r="EL95" s="2">
        <f t="shared" si="91"/>
        <v>96.44873517981496</v>
      </c>
      <c r="EM95" s="2">
        <f t="shared" ref="EM95:EO158" si="135">CQ$228*$B95+CQ$229</f>
        <v>100.58305426739022</v>
      </c>
      <c r="EN95" s="2">
        <f t="shared" si="135"/>
        <v>100.46858699453551</v>
      </c>
      <c r="EO95" s="2">
        <f t="shared" si="135"/>
        <v>109.98461371712864</v>
      </c>
      <c r="EQ95" s="2">
        <f t="shared" ref="EQ95:FE111" si="136">CU$228*$B95+CU$229</f>
        <v>96.339878219312112</v>
      </c>
      <c r="ER95" s="2">
        <f t="shared" si="136"/>
        <v>92.914291878550216</v>
      </c>
      <c r="ES95" s="2">
        <f t="shared" si="136"/>
        <v>92.103480846333795</v>
      </c>
      <c r="ET95" s="2">
        <f t="shared" si="136"/>
        <v>93.27040924456935</v>
      </c>
      <c r="EU95" s="2">
        <f t="shared" si="136"/>
        <v>93.432371076621749</v>
      </c>
      <c r="EV95" s="2">
        <f t="shared" si="136"/>
        <v>93.81260969355715</v>
      </c>
      <c r="EW95" s="2">
        <f t="shared" si="136"/>
        <v>96.326444047086696</v>
      </c>
      <c r="EX95" s="2">
        <f t="shared" si="136"/>
        <v>95.101007822099689</v>
      </c>
      <c r="EY95" s="2">
        <f t="shared" si="136"/>
        <v>97.183953710913698</v>
      </c>
      <c r="EZ95" s="2">
        <f t="shared" si="136"/>
        <v>97.084432311894503</v>
      </c>
      <c r="FA95" s="2">
        <f t="shared" si="136"/>
        <v>97.370680759963648</v>
      </c>
      <c r="FB95" s="2">
        <f t="shared" si="136"/>
        <v>96.541972884607276</v>
      </c>
      <c r="FC95" s="2">
        <f t="shared" si="136"/>
        <v>100.28413752092975</v>
      </c>
      <c r="FD95" s="2">
        <f t="shared" si="136"/>
        <v>101.46486031433051</v>
      </c>
      <c r="FE95" s="2">
        <f t="shared" si="136"/>
        <v>109.29997418737645</v>
      </c>
      <c r="FG95" s="2">
        <f t="shared" ref="FG95:FU111" si="137">POWER(10,($B95-C$231)/C$229)/(1+POWER(10,($B95-C$231)/C$229))</f>
        <v>0.91970889552552515</v>
      </c>
      <c r="FH95" s="2">
        <f t="shared" si="137"/>
        <v>0.91479255151295091</v>
      </c>
      <c r="FI95" s="2">
        <f t="shared" si="137"/>
        <v>0.92069758750151309</v>
      </c>
      <c r="FJ95" s="2">
        <f t="shared" si="137"/>
        <v>0.92039129866907443</v>
      </c>
      <c r="FK95" s="2">
        <f t="shared" si="137"/>
        <v>0.91408929806269357</v>
      </c>
      <c r="FL95" s="2">
        <f t="shared" si="137"/>
        <v>0.91268989516445431</v>
      </c>
      <c r="FM95" s="2">
        <f t="shared" si="137"/>
        <v>0.91447822710081839</v>
      </c>
      <c r="FN95" s="2">
        <f t="shared" si="137"/>
        <v>0.91659562055646726</v>
      </c>
      <c r="FO95" s="2">
        <f t="shared" si="137"/>
        <v>0.91218732456054441</v>
      </c>
      <c r="FP95" s="2">
        <f t="shared" si="137"/>
        <v>0.91807425565108014</v>
      </c>
      <c r="FQ95" s="2">
        <f t="shared" si="137"/>
        <v>0.90414574906771317</v>
      </c>
      <c r="FR95" s="2">
        <f t="shared" si="137"/>
        <v>0.91070531005050392</v>
      </c>
      <c r="FS95" s="2">
        <f t="shared" si="137"/>
        <v>0.90815816970516094</v>
      </c>
      <c r="FT95" s="2">
        <f t="shared" si="137"/>
        <v>0.90738918198902274</v>
      </c>
      <c r="FU95" s="2">
        <f t="shared" si="137"/>
        <v>0.87987448252696876</v>
      </c>
      <c r="FW95" s="2">
        <f t="shared" si="127"/>
        <v>1.5435970820847208E-3</v>
      </c>
      <c r="FX95" s="2">
        <f t="shared" si="127"/>
        <v>1.793132184520531E-3</v>
      </c>
      <c r="FY95" s="2">
        <f t="shared" si="127"/>
        <v>1.9470407524646285E-3</v>
      </c>
      <c r="FZ95" s="2">
        <f t="shared" si="127"/>
        <v>1.7837654205548699E-3</v>
      </c>
      <c r="GA95" s="2">
        <f t="shared" si="127"/>
        <v>1.8663430672628744E-3</v>
      </c>
      <c r="GB95" s="2">
        <f t="shared" si="127"/>
        <v>1.8957370793061111E-3</v>
      </c>
      <c r="GC95" s="2">
        <f t="shared" si="127"/>
        <v>2.2134685289540578E-3</v>
      </c>
      <c r="GD95" s="2">
        <f t="shared" si="127"/>
        <v>2.6346087229406059E-3</v>
      </c>
      <c r="GE95" s="2">
        <f t="shared" si="127"/>
        <v>2.4108279669356816E-3</v>
      </c>
      <c r="GF95" s="2">
        <f t="shared" si="127"/>
        <v>2.4283846856917759E-3</v>
      </c>
      <c r="GG95" s="2">
        <f t="shared" si="127"/>
        <v>2.1249648533363048E-3</v>
      </c>
      <c r="GH95" s="2">
        <f t="shared" si="127"/>
        <v>1.8102469774686845E-3</v>
      </c>
      <c r="GI95" s="2">
        <f t="shared" si="127"/>
        <v>1.7477479924658318E-3</v>
      </c>
      <c r="GJ95" s="2">
        <f t="shared" si="127"/>
        <v>1.64259373052081E-3</v>
      </c>
      <c r="GK95" s="2">
        <f t="shared" si="127"/>
        <v>1.2856505109612518E-3</v>
      </c>
      <c r="GM95" s="86">
        <f t="shared" si="128"/>
        <v>4.0473208448222131E-3</v>
      </c>
      <c r="GN95" s="86">
        <f t="shared" si="128"/>
        <v>9.9722829120430824E-4</v>
      </c>
      <c r="GO95" s="86">
        <f t="shared" si="128"/>
        <v>5.0379801424696501E-4</v>
      </c>
      <c r="GP95" s="86">
        <f t="shared" si="128"/>
        <v>6.290102574972625E-4</v>
      </c>
      <c r="GQ95" s="86">
        <f t="shared" si="128"/>
        <v>1.0244427074999508E-4</v>
      </c>
      <c r="GR95" s="86">
        <f t="shared" si="128"/>
        <v>2.7040254084312971E-4</v>
      </c>
      <c r="GS95" s="86">
        <f t="shared" si="128"/>
        <v>1.37121802634336E-5</v>
      </c>
      <c r="GT95" s="86">
        <f t="shared" si="128"/>
        <v>4.9863939669521715E-6</v>
      </c>
      <c r="GU95" s="86">
        <f t="shared" si="128"/>
        <v>1.191050943084553E-4</v>
      </c>
      <c r="GV95" s="86">
        <f t="shared" si="128"/>
        <v>3.5246423048696701E-5</v>
      </c>
      <c r="GW95" s="86">
        <f t="shared" si="128"/>
        <v>1.0357643904612759E-5</v>
      </c>
      <c r="GX95" s="86">
        <f t="shared" si="128"/>
        <v>1.5115099300895818E-5</v>
      </c>
      <c r="GY95" s="86">
        <f t="shared" si="128"/>
        <v>7.6525140807419994E-5</v>
      </c>
      <c r="GZ95" s="86">
        <f t="shared" si="128"/>
        <v>9.3923094857338593E-5</v>
      </c>
      <c r="HA95" s="86">
        <f t="shared" si="128"/>
        <v>2.2285667124583184E-5</v>
      </c>
      <c r="HC95" s="86">
        <f t="shared" si="73"/>
        <v>8.2487616628158747E-2</v>
      </c>
      <c r="HD95" s="86">
        <f t="shared" si="73"/>
        <v>5.6862059393852242E-2</v>
      </c>
      <c r="HE95" s="86">
        <f t="shared" si="73"/>
        <v>7.8489464629378572E-2</v>
      </c>
      <c r="HF95" s="86">
        <f t="shared" si="73"/>
        <v>6.484932882797742E-2</v>
      </c>
      <c r="HG95" s="86">
        <f t="shared" si="87"/>
        <v>7.3924923958918268E-2</v>
      </c>
      <c r="HH95" s="86">
        <f t="shared" si="87"/>
        <v>6.6244107164411578E-2</v>
      </c>
      <c r="HI95" s="86">
        <f t="shared" si="87"/>
        <v>0.10116885167140251</v>
      </c>
      <c r="HJ95" s="86">
        <f t="shared" si="87"/>
        <v>0.11356374325390481</v>
      </c>
      <c r="HK95" s="86">
        <f t="shared" si="87"/>
        <v>9.1765610023658573E-2</v>
      </c>
      <c r="HL95" s="86">
        <f t="shared" si="87"/>
        <v>0.10557302948303149</v>
      </c>
      <c r="HM95" s="86">
        <f t="shared" si="87"/>
        <v>7.9076427502026619E-2</v>
      </c>
      <c r="HN95" s="86">
        <f t="shared" si="87"/>
        <v>7.2008600124707056E-2</v>
      </c>
      <c r="HO95" s="86">
        <f t="shared" si="87"/>
        <v>6.870131797924181E-2</v>
      </c>
      <c r="HP95" s="86">
        <f t="shared" si="87"/>
        <v>6.5140261145189435E-2</v>
      </c>
      <c r="HQ95" s="86">
        <f t="shared" si="87"/>
        <v>2.0532053253626177E-2</v>
      </c>
      <c r="HS95" s="86">
        <f t="shared" si="129"/>
        <v>1.5106107367593297E-27</v>
      </c>
      <c r="HT95" s="86">
        <f t="shared" si="129"/>
        <v>8.407463759677557E-30</v>
      </c>
      <c r="HU95" s="86">
        <f t="shared" si="129"/>
        <v>1.8659449727825927E-30</v>
      </c>
      <c r="HV95" s="86">
        <f t="shared" si="129"/>
        <v>1.5921952573297063E-33</v>
      </c>
      <c r="HW95" s="86">
        <f t="shared" si="129"/>
        <v>1.2779091910100612E-34</v>
      </c>
      <c r="HX95" s="86">
        <f t="shared" si="129"/>
        <v>2.7444708804632326E-35</v>
      </c>
      <c r="HY95" s="86">
        <f t="shared" si="129"/>
        <v>9.2505091959275236E-34</v>
      </c>
      <c r="HZ95" s="86">
        <f t="shared" si="129"/>
        <v>2.6294010698392797E-31</v>
      </c>
      <c r="IA95" s="86">
        <f t="shared" si="129"/>
        <v>2.5192004838283426E-32</v>
      </c>
      <c r="IB95" s="86">
        <f t="shared" si="129"/>
        <v>3.0862828419864953E-32</v>
      </c>
      <c r="IC95" s="86">
        <f t="shared" si="129"/>
        <v>1.0209936487313213E-36</v>
      </c>
      <c r="ID95" s="86">
        <f t="shared" si="129"/>
        <v>8.6045892049617382E-36</v>
      </c>
      <c r="IE95" s="86">
        <f t="shared" si="129"/>
        <v>1.4859469718835479E-36</v>
      </c>
      <c r="IF95" s="86">
        <f t="shared" si="129"/>
        <v>4.406323527496326E-21</v>
      </c>
      <c r="IG95" s="86">
        <f t="shared" si="129"/>
        <v>4.7855515679844686E-15</v>
      </c>
      <c r="II95" s="86">
        <f t="shared" si="130"/>
        <v>2.1615142923023638E-58</v>
      </c>
      <c r="IJ95" s="86">
        <f t="shared" si="130"/>
        <v>2.6849320257560577E-65</v>
      </c>
      <c r="IK95" s="86">
        <f t="shared" si="130"/>
        <v>2.365849543662991E-67</v>
      </c>
      <c r="IL95" s="86">
        <f t="shared" si="130"/>
        <v>2.0376320725288718E-74</v>
      </c>
      <c r="IM95" s="86">
        <f t="shared" si="130"/>
        <v>3.2319648320123688E-77</v>
      </c>
      <c r="IN95" s="86">
        <f t="shared" si="130"/>
        <v>2.1102476827884058E-77</v>
      </c>
      <c r="IO95" s="86">
        <f t="shared" si="130"/>
        <v>9.4101722049618766E-75</v>
      </c>
      <c r="IP95" s="86">
        <f t="shared" si="130"/>
        <v>3.3586157284315823E-68</v>
      </c>
      <c r="IQ95" s="86">
        <f t="shared" si="130"/>
        <v>4.7686210399526153E-70</v>
      </c>
      <c r="IR95" s="86">
        <f t="shared" si="130"/>
        <v>1.3167849333450908E-72</v>
      </c>
      <c r="IS95" s="86">
        <f t="shared" si="130"/>
        <v>2.5411699479142009E-82</v>
      </c>
      <c r="IT95" s="86">
        <f t="shared" si="130"/>
        <v>2.4262011617399387E-79</v>
      </c>
      <c r="IU95" s="86">
        <f t="shared" si="130"/>
        <v>1.0939132909002077E-80</v>
      </c>
      <c r="IV95" s="86">
        <f t="shared" si="130"/>
        <v>3.1808973435154215E-84</v>
      </c>
      <c r="IW95" s="86">
        <f t="shared" si="130"/>
        <v>6.2469435783966486E-48</v>
      </c>
      <c r="IY95" s="86">
        <f t="shared" si="131"/>
        <v>8.6534937472980966E-2</v>
      </c>
      <c r="IZ95" s="86">
        <f t="shared" si="131"/>
        <v>5.7859287685056549E-2</v>
      </c>
      <c r="JA95" s="86">
        <f t="shared" si="131"/>
        <v>7.8993262643625536E-2</v>
      </c>
      <c r="JB95" s="86">
        <f t="shared" si="131"/>
        <v>6.5478339085474679E-2</v>
      </c>
      <c r="JC95" s="86">
        <f t="shared" si="131"/>
        <v>7.4027368229668267E-2</v>
      </c>
      <c r="JD95" s="86">
        <f t="shared" si="131"/>
        <v>6.6514509705254701E-2</v>
      </c>
      <c r="JE95" s="86">
        <f t="shared" si="131"/>
        <v>0.10118256385166594</v>
      </c>
      <c r="JF95" s="86">
        <f t="shared" si="131"/>
        <v>0.11356872964787176</v>
      </c>
      <c r="JG95" s="86">
        <f t="shared" si="131"/>
        <v>9.1884715117967031E-2</v>
      </c>
      <c r="JH95" s="86">
        <f t="shared" si="131"/>
        <v>0.10560827590608018</v>
      </c>
      <c r="JI95" s="86">
        <f t="shared" si="131"/>
        <v>7.9086785145931232E-2</v>
      </c>
      <c r="JJ95" s="86">
        <f t="shared" si="131"/>
        <v>7.2023715224007953E-2</v>
      </c>
      <c r="JK95" s="86">
        <f t="shared" si="131"/>
        <v>6.8777843120049226E-2</v>
      </c>
      <c r="JL95" s="86">
        <f t="shared" si="131"/>
        <v>6.5234184240046775E-2</v>
      </c>
      <c r="JM95" s="86">
        <f t="shared" si="131"/>
        <v>2.0554338920755543E-2</v>
      </c>
    </row>
    <row r="96" spans="2:273" x14ac:dyDescent="0.25">
      <c r="B96" s="2">
        <v>69</v>
      </c>
      <c r="C96" s="37">
        <v>129.726</v>
      </c>
      <c r="D96" s="37">
        <v>122.35</v>
      </c>
      <c r="E96" s="37">
        <v>135.03399999999999</v>
      </c>
      <c r="F96" s="37">
        <v>131.91499999999999</v>
      </c>
      <c r="G96" s="37">
        <v>132.441</v>
      </c>
      <c r="H96" s="37">
        <v>127.983</v>
      </c>
      <c r="I96" s="37">
        <v>141.15299999999999</v>
      </c>
      <c r="J96" s="37">
        <v>143.983</v>
      </c>
      <c r="K96" s="37">
        <v>136.458</v>
      </c>
      <c r="L96" s="37">
        <v>145.136</v>
      </c>
      <c r="M96" s="37">
        <v>138.29300000000001</v>
      </c>
      <c r="N96" s="37">
        <v>131.62100000000001</v>
      </c>
      <c r="O96" s="37">
        <v>136.26300000000001</v>
      </c>
      <c r="P96" s="37">
        <v>132.828</v>
      </c>
      <c r="Q96" s="37">
        <v>118.56100000000001</v>
      </c>
      <c r="S96" s="4">
        <f t="shared" si="132"/>
        <v>130.78963143668162</v>
      </c>
      <c r="T96" s="4">
        <f t="shared" si="132"/>
        <v>122.78606950365761</v>
      </c>
      <c r="U96" s="4">
        <f t="shared" si="132"/>
        <v>129.84736129076012</v>
      </c>
      <c r="V96" s="4">
        <f t="shared" si="132"/>
        <v>126.97314594242056</v>
      </c>
      <c r="W96" s="4">
        <f t="shared" si="132"/>
        <v>131.04955894860333</v>
      </c>
      <c r="X96" s="4">
        <f t="shared" si="132"/>
        <v>127.70770864904429</v>
      </c>
      <c r="Y96" s="4">
        <f t="shared" si="132"/>
        <v>139.55852188442222</v>
      </c>
      <c r="Z96" s="4">
        <f t="shared" si="132"/>
        <v>140.77028437235026</v>
      </c>
      <c r="AA96" s="4">
        <f t="shared" si="132"/>
        <v>136.61551042245006</v>
      </c>
      <c r="AB96" s="4">
        <f t="shared" si="132"/>
        <v>141.07243239602809</v>
      </c>
      <c r="AC96" s="4">
        <f t="shared" si="132"/>
        <v>135.46328067987611</v>
      </c>
      <c r="AD96" s="4">
        <f t="shared" si="132"/>
        <v>131.34638713657105</v>
      </c>
      <c r="AE96" s="4">
        <f t="shared" si="132"/>
        <v>134.20788028952452</v>
      </c>
      <c r="AF96" s="4">
        <f t="shared" si="132"/>
        <v>131.16556735979833</v>
      </c>
      <c r="AG96" s="4">
        <f t="shared" si="132"/>
        <v>120.63198045099523</v>
      </c>
      <c r="AI96" s="4">
        <f t="shared" si="133"/>
        <v>-1.063631436681618</v>
      </c>
      <c r="AJ96" s="4">
        <f t="shared" si="133"/>
        <v>-0.43606950365762032</v>
      </c>
      <c r="AK96" s="4">
        <f t="shared" si="133"/>
        <v>5.1866387092398725</v>
      </c>
      <c r="AL96" s="4">
        <f t="shared" si="133"/>
        <v>4.9418540575794339</v>
      </c>
      <c r="AM96" s="4">
        <f t="shared" si="133"/>
        <v>1.3914410513966686</v>
      </c>
      <c r="AN96" s="4">
        <f t="shared" si="133"/>
        <v>0.27529135095571178</v>
      </c>
      <c r="AO96" s="4">
        <f t="shared" si="133"/>
        <v>1.5944781155777719</v>
      </c>
      <c r="AP96" s="4">
        <f t="shared" si="133"/>
        <v>3.2127156276497431</v>
      </c>
      <c r="AQ96" s="4">
        <f t="shared" si="133"/>
        <v>-0.1575104224500592</v>
      </c>
      <c r="AR96" s="4">
        <f t="shared" si="133"/>
        <v>4.0635676039719044</v>
      </c>
      <c r="AS96" s="4">
        <f t="shared" si="133"/>
        <v>2.8297193201238997</v>
      </c>
      <c r="AT96" s="4">
        <f t="shared" si="133"/>
        <v>0.27461286342895619</v>
      </c>
      <c r="AU96" s="4">
        <f t="shared" si="133"/>
        <v>2.0551197104754806</v>
      </c>
      <c r="AV96" s="4">
        <f t="shared" si="133"/>
        <v>1.662432640201672</v>
      </c>
      <c r="AW96" s="4">
        <f t="shared" si="133"/>
        <v>-2.0709804509952221</v>
      </c>
      <c r="AY96" s="2">
        <f t="shared" si="125"/>
        <v>98.620304662801018</v>
      </c>
      <c r="AZ96" s="2">
        <f t="shared" si="125"/>
        <v>94.554426029773722</v>
      </c>
      <c r="BA96" s="2">
        <f t="shared" si="125"/>
        <v>93.87012626313772</v>
      </c>
      <c r="BB96" s="2">
        <f t="shared" si="125"/>
        <v>94.133844147493676</v>
      </c>
      <c r="BC96" s="2">
        <f t="shared" si="125"/>
        <v>95.380619399836817</v>
      </c>
      <c r="BD96" s="2">
        <f t="shared" si="125"/>
        <v>95.131921290072668</v>
      </c>
      <c r="BE96" s="2">
        <f t="shared" si="125"/>
        <v>96.993315721037746</v>
      </c>
      <c r="BF96" s="2">
        <f t="shared" si="125"/>
        <v>96.871286702675093</v>
      </c>
      <c r="BG96" s="2">
        <f t="shared" si="125"/>
        <v>97.954796037392271</v>
      </c>
      <c r="BH96" s="2">
        <f t="shared" si="125"/>
        <v>97.562075595390681</v>
      </c>
      <c r="BI96" s="2">
        <f t="shared" si="125"/>
        <v>98.598986622416732</v>
      </c>
      <c r="BJ96" s="2">
        <f t="shared" si="125"/>
        <v>97.528072456914231</v>
      </c>
      <c r="BK96" s="2">
        <f t="shared" si="125"/>
        <v>101.89995567824599</v>
      </c>
      <c r="BL96" s="2">
        <f t="shared" si="125"/>
        <v>101.59160989996776</v>
      </c>
      <c r="BM96" s="2">
        <f t="shared" si="125"/>
        <v>110.38863960450577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108.3486272021009</v>
      </c>
      <c r="DL96" s="2">
        <f t="shared" si="134"/>
        <v>106.25326497975711</v>
      </c>
      <c r="DM96" s="2">
        <f t="shared" si="134"/>
        <v>108.32366714082505</v>
      </c>
      <c r="DN96" s="2">
        <f t="shared" si="134"/>
        <v>104.30730094466939</v>
      </c>
      <c r="DO96" s="2">
        <f t="shared" si="134"/>
        <v>104.22777747747747</v>
      </c>
      <c r="DP96" s="2">
        <f t="shared" si="134"/>
        <v>106.27961498340447</v>
      </c>
      <c r="DQ96" s="2">
        <f t="shared" si="134"/>
        <v>109.79578739495798</v>
      </c>
      <c r="DR96" s="2">
        <f t="shared" si="134"/>
        <v>110.38382792792794</v>
      </c>
      <c r="DS96" s="2">
        <f t="shared" si="134"/>
        <v>112.16775960170699</v>
      </c>
      <c r="DT96" s="2">
        <f t="shared" si="134"/>
        <v>110.24431578947367</v>
      </c>
      <c r="DU96" s="2">
        <f t="shared" si="134"/>
        <v>110.61388524955434</v>
      </c>
      <c r="DV96" s="2">
        <f t="shared" si="134"/>
        <v>110.84384590304586</v>
      </c>
      <c r="DW96" s="2">
        <f t="shared" si="134"/>
        <v>117.679929701426</v>
      </c>
      <c r="DX96" s="2">
        <f t="shared" si="134"/>
        <v>114.60961207664883</v>
      </c>
      <c r="DY96" s="2">
        <f t="shared" si="134"/>
        <v>115.11237932437932</v>
      </c>
      <c r="EA96" s="2">
        <f t="shared" si="94"/>
        <v>97.848697398646522</v>
      </c>
      <c r="EB96" s="2">
        <f t="shared" si="94"/>
        <v>93.562258362760844</v>
      </c>
      <c r="EC96" s="2">
        <f t="shared" si="94"/>
        <v>92.736426627942535</v>
      </c>
      <c r="ED96" s="2">
        <f t="shared" si="94"/>
        <v>93.331688528396057</v>
      </c>
      <c r="EE96" s="2">
        <f t="shared" si="94"/>
        <v>94.625172444180976</v>
      </c>
      <c r="EF96" s="2">
        <f t="shared" si="94"/>
        <v>94.160341998400284</v>
      </c>
      <c r="EG96" s="2">
        <f t="shared" si="94"/>
        <v>95.90054240693074</v>
      </c>
      <c r="EH96" s="2">
        <f t="shared" si="94"/>
        <v>95.752194100071364</v>
      </c>
      <c r="EI96" s="2">
        <f t="shared" si="94"/>
        <v>96.705902689359476</v>
      </c>
      <c r="EJ96" s="2">
        <f t="shared" si="94"/>
        <v>96.528714963764443</v>
      </c>
      <c r="EK96" s="2">
        <f t="shared" si="94"/>
        <v>97.437800159970465</v>
      </c>
      <c r="EL96" s="2">
        <f t="shared" si="94"/>
        <v>96.337145219730004</v>
      </c>
      <c r="EM96" s="2">
        <f t="shared" si="135"/>
        <v>100.44515107809281</v>
      </c>
      <c r="EN96" s="2">
        <f t="shared" si="135"/>
        <v>100.37796420765027</v>
      </c>
      <c r="EO96" s="2">
        <f t="shared" si="135"/>
        <v>109.80152523098792</v>
      </c>
      <c r="EQ96" s="2">
        <f t="shared" si="136"/>
        <v>96.232593647926549</v>
      </c>
      <c r="ER96" s="2">
        <f t="shared" si="136"/>
        <v>92.798287257227358</v>
      </c>
      <c r="ES96" s="2">
        <f t="shared" si="136"/>
        <v>92.003782337952444</v>
      </c>
      <c r="ET96" s="2">
        <f t="shared" si="136"/>
        <v>93.158351501542057</v>
      </c>
      <c r="EU96" s="2">
        <f t="shared" si="136"/>
        <v>93.324033884661588</v>
      </c>
      <c r="EV96" s="2">
        <f t="shared" si="136"/>
        <v>93.716515447733059</v>
      </c>
      <c r="EW96" s="2">
        <f t="shared" si="136"/>
        <v>96.218528073167406</v>
      </c>
      <c r="EX96" s="2">
        <f t="shared" si="136"/>
        <v>95.024742760811591</v>
      </c>
      <c r="EY96" s="2">
        <f t="shared" si="136"/>
        <v>97.073389542403092</v>
      </c>
      <c r="EZ96" s="2">
        <f t="shared" si="136"/>
        <v>96.95277710360395</v>
      </c>
      <c r="FA96" s="2">
        <f t="shared" si="136"/>
        <v>97.237776153742075</v>
      </c>
      <c r="FB96" s="2">
        <f t="shared" si="136"/>
        <v>96.427274642691515</v>
      </c>
      <c r="FC96" s="2">
        <f t="shared" si="136"/>
        <v>100.15592426673248</v>
      </c>
      <c r="FD96" s="2">
        <f t="shared" si="136"/>
        <v>101.34182636575592</v>
      </c>
      <c r="FE96" s="2">
        <f t="shared" si="136"/>
        <v>109.13753849001452</v>
      </c>
      <c r="FG96" s="2">
        <f t="shared" si="137"/>
        <v>0.92625263595464369</v>
      </c>
      <c r="FH96" s="2">
        <f t="shared" si="137"/>
        <v>0.92170286377093613</v>
      </c>
      <c r="FI96" s="2">
        <f t="shared" si="137"/>
        <v>0.92716713046130217</v>
      </c>
      <c r="FJ96" s="2">
        <f t="shared" si="137"/>
        <v>0.92688384453953288</v>
      </c>
      <c r="FK96" s="2">
        <f t="shared" si="137"/>
        <v>0.92105172195993634</v>
      </c>
      <c r="FL96" s="2">
        <f t="shared" si="137"/>
        <v>0.91975577435230738</v>
      </c>
      <c r="FM96" s="2">
        <f t="shared" si="137"/>
        <v>0.92141184108251206</v>
      </c>
      <c r="FN96" s="2">
        <f t="shared" si="137"/>
        <v>0.92337195307959152</v>
      </c>
      <c r="FO96" s="2">
        <f t="shared" si="137"/>
        <v>0.91929027937636676</v>
      </c>
      <c r="FP96" s="2">
        <f t="shared" si="137"/>
        <v>0.92474031788178424</v>
      </c>
      <c r="FQ96" s="2">
        <f t="shared" si="137"/>
        <v>0.91183629959269907</v>
      </c>
      <c r="FR96" s="2">
        <f t="shared" si="137"/>
        <v>0.91791735441051769</v>
      </c>
      <c r="FS96" s="2">
        <f t="shared" si="137"/>
        <v>0.91555686305020345</v>
      </c>
      <c r="FT96" s="2">
        <f t="shared" si="137"/>
        <v>0.91484401546146787</v>
      </c>
      <c r="FU96" s="2">
        <f t="shared" si="137"/>
        <v>0.88927387929177204</v>
      </c>
      <c r="FW96" s="2">
        <f t="shared" si="127"/>
        <v>1.6922685256485779E-3</v>
      </c>
      <c r="FX96" s="2">
        <f t="shared" si="127"/>
        <v>1.9657902650332998E-3</v>
      </c>
      <c r="FY96" s="2">
        <f t="shared" si="127"/>
        <v>2.1344867751859381E-3</v>
      </c>
      <c r="FZ96" s="2">
        <f t="shared" si="127"/>
        <v>1.955523355916854E-3</v>
      </c>
      <c r="GA96" s="2">
        <f t="shared" si="127"/>
        <v>2.0460360676323444E-3</v>
      </c>
      <c r="GB96" s="2">
        <f t="shared" si="127"/>
        <v>2.0782542659982927E-3</v>
      </c>
      <c r="GC96" s="2">
        <f t="shared" si="127"/>
        <v>2.4265017968679377E-3</v>
      </c>
      <c r="GD96" s="2">
        <f t="shared" si="127"/>
        <v>2.8880569271290306E-3</v>
      </c>
      <c r="GE96" s="2">
        <f t="shared" si="127"/>
        <v>2.642805604074842E-3</v>
      </c>
      <c r="GF96" s="2">
        <f t="shared" si="127"/>
        <v>2.6620471788604662E-3</v>
      </c>
      <c r="GG96" s="2">
        <f t="shared" si="127"/>
        <v>2.3295000519817015E-3</v>
      </c>
      <c r="GH96" s="2">
        <f t="shared" si="127"/>
        <v>1.9845497400806495E-3</v>
      </c>
      <c r="GI96" s="2">
        <f t="shared" si="127"/>
        <v>1.9160444834879547E-3</v>
      </c>
      <c r="GJ96" s="2">
        <f t="shared" si="127"/>
        <v>1.8007828325143779E-3</v>
      </c>
      <c r="GK96" s="2">
        <f t="shared" si="127"/>
        <v>1.4095129210338327E-3</v>
      </c>
      <c r="GM96" s="86">
        <f t="shared" si="128"/>
        <v>1.4350271093595014E-3</v>
      </c>
      <c r="GN96" s="86">
        <f t="shared" si="128"/>
        <v>2.0650578043176755E-4</v>
      </c>
      <c r="GO96" s="86">
        <f t="shared" si="128"/>
        <v>1.1132976449781637E-4</v>
      </c>
      <c r="GP96" s="86">
        <f t="shared" si="128"/>
        <v>1.4041543304790511E-4</v>
      </c>
      <c r="GQ96" s="86">
        <f t="shared" si="128"/>
        <v>1.6542946072701207E-5</v>
      </c>
      <c r="GR96" s="86">
        <f t="shared" si="128"/>
        <v>4.8346220128588325E-5</v>
      </c>
      <c r="GS96" s="86">
        <f t="shared" si="128"/>
        <v>1.5679823052545194E-6</v>
      </c>
      <c r="GT96" s="86">
        <f t="shared" si="128"/>
        <v>4.4857412515256454E-7</v>
      </c>
      <c r="GU96" s="86">
        <f t="shared" si="128"/>
        <v>1.9060744228065846E-5</v>
      </c>
      <c r="GV96" s="86">
        <f t="shared" si="128"/>
        <v>4.7063232586637287E-6</v>
      </c>
      <c r="GW96" s="86">
        <f t="shared" si="128"/>
        <v>1.0175620564584195E-6</v>
      </c>
      <c r="GX96" s="86">
        <f t="shared" si="128"/>
        <v>1.465775226016639E-6</v>
      </c>
      <c r="GY96" s="86">
        <f t="shared" si="128"/>
        <v>1.2464990412179684E-5</v>
      </c>
      <c r="GZ96" s="86">
        <f t="shared" si="128"/>
        <v>1.6531106113534377E-5</v>
      </c>
      <c r="HA96" s="86">
        <f t="shared" si="128"/>
        <v>2.5586555720959785E-6</v>
      </c>
      <c r="HC96" s="86">
        <f t="shared" si="73"/>
        <v>0.11115254642810043</v>
      </c>
      <c r="HD96" s="86">
        <f t="shared" si="73"/>
        <v>8.0315984557623302E-2</v>
      </c>
      <c r="HE96" s="86">
        <f t="shared" si="73"/>
        <v>0.10972800069176529</v>
      </c>
      <c r="HF96" s="86">
        <f t="shared" si="73"/>
        <v>9.2934653607126647E-2</v>
      </c>
      <c r="HG96" s="86">
        <f t="shared" si="87"/>
        <v>0.10598558303081718</v>
      </c>
      <c r="HH96" s="86">
        <f t="shared" si="87"/>
        <v>9.5802024884466527E-2</v>
      </c>
      <c r="HI96" s="86">
        <f t="shared" si="87"/>
        <v>0.14244230212275949</v>
      </c>
      <c r="HJ96" s="86">
        <f t="shared" si="87"/>
        <v>0.15765160735967629</v>
      </c>
      <c r="HK96" s="86">
        <f t="shared" si="87"/>
        <v>0.1292690420199315</v>
      </c>
      <c r="HL96" s="86">
        <f t="shared" si="87"/>
        <v>0.14820437752833665</v>
      </c>
      <c r="HM96" s="86">
        <f t="shared" si="87"/>
        <v>0.11500660044696363</v>
      </c>
      <c r="HN96" s="86">
        <f t="shared" si="87"/>
        <v>0.1037507942418083</v>
      </c>
      <c r="HO96" s="86">
        <f t="shared" si="87"/>
        <v>9.9408774884666207E-2</v>
      </c>
      <c r="HP96" s="86">
        <f t="shared" si="87"/>
        <v>9.5348303513697663E-2</v>
      </c>
      <c r="HQ96" s="86">
        <f t="shared" si="87"/>
        <v>3.5450987980278383E-2</v>
      </c>
      <c r="HS96" s="86">
        <f t="shared" si="129"/>
        <v>2.2049423944014143E-26</v>
      </c>
      <c r="HT96" s="86">
        <f t="shared" si="129"/>
        <v>1.7360912153331548E-28</v>
      </c>
      <c r="HU96" s="86">
        <f t="shared" si="129"/>
        <v>4.3622396828848605E-29</v>
      </c>
      <c r="HV96" s="86">
        <f t="shared" si="129"/>
        <v>4.963349916609459E-32</v>
      </c>
      <c r="HW96" s="86">
        <f t="shared" si="129"/>
        <v>4.6287086457403419E-33</v>
      </c>
      <c r="HX96" s="86">
        <f t="shared" si="129"/>
        <v>1.044585468846206E-33</v>
      </c>
      <c r="HY96" s="86">
        <f t="shared" si="129"/>
        <v>3.3220743332790806E-32</v>
      </c>
      <c r="HZ96" s="86">
        <f t="shared" si="129"/>
        <v>7.7272936099935909E-30</v>
      </c>
      <c r="IA96" s="86">
        <f t="shared" si="129"/>
        <v>7.8113409801139184E-31</v>
      </c>
      <c r="IB96" s="86">
        <f t="shared" si="129"/>
        <v>1.0183703298848615E-30</v>
      </c>
      <c r="IC96" s="86">
        <f t="shared" si="129"/>
        <v>5.0635484784631154E-35</v>
      </c>
      <c r="ID96" s="86">
        <f t="shared" si="129"/>
        <v>3.4309877423055466E-34</v>
      </c>
      <c r="IE96" s="86">
        <f t="shared" si="129"/>
        <v>6.2428479425493099E-35</v>
      </c>
      <c r="IF96" s="86">
        <f t="shared" si="129"/>
        <v>3.3070078214553315E-20</v>
      </c>
      <c r="IG96" s="86">
        <f t="shared" si="129"/>
        <v>1.8184416309530574E-14</v>
      </c>
      <c r="II96" s="86">
        <f t="shared" si="130"/>
        <v>8.5817911938980929E-57</v>
      </c>
      <c r="IJ96" s="86">
        <f t="shared" si="130"/>
        <v>1.8385503489022214E-63</v>
      </c>
      <c r="IK96" s="86">
        <f t="shared" si="130"/>
        <v>1.9662560596372374E-65</v>
      </c>
      <c r="IL96" s="86">
        <f t="shared" si="130"/>
        <v>2.5462429837691198E-72</v>
      </c>
      <c r="IM96" s="86">
        <f t="shared" si="130"/>
        <v>5.0410310749459347E-75</v>
      </c>
      <c r="IN96" s="86">
        <f t="shared" si="130"/>
        <v>3.3745208986665102E-75</v>
      </c>
      <c r="IO96" s="86">
        <f t="shared" si="130"/>
        <v>1.4256857930887317E-72</v>
      </c>
      <c r="IP96" s="86">
        <f t="shared" si="130"/>
        <v>3.7075715428219365E-66</v>
      </c>
      <c r="IQ96" s="86">
        <f t="shared" si="130"/>
        <v>5.5880484312886459E-68</v>
      </c>
      <c r="IR96" s="86">
        <f t="shared" si="130"/>
        <v>1.8550192689878895E-70</v>
      </c>
      <c r="IS96" s="86">
        <f t="shared" si="130"/>
        <v>6.2427291520409273E-80</v>
      </c>
      <c r="IT96" s="86">
        <f t="shared" si="130"/>
        <v>4.2540938546319498E-77</v>
      </c>
      <c r="IU96" s="86">
        <f t="shared" si="130"/>
        <v>2.0378867143028013E-78</v>
      </c>
      <c r="IV96" s="86">
        <f t="shared" si="130"/>
        <v>7.104314363512175E-82</v>
      </c>
      <c r="IW96" s="86">
        <f t="shared" si="130"/>
        <v>1.1600097724885687E-46</v>
      </c>
      <c r="IY96" s="86">
        <f t="shared" si="131"/>
        <v>0.11258757353745993</v>
      </c>
      <c r="IZ96" s="86">
        <f t="shared" si="131"/>
        <v>8.0522490338055072E-2</v>
      </c>
      <c r="JA96" s="86">
        <f t="shared" si="131"/>
        <v>0.10983933045626311</v>
      </c>
      <c r="JB96" s="86">
        <f t="shared" si="131"/>
        <v>9.3075069040174555E-2</v>
      </c>
      <c r="JC96" s="86">
        <f t="shared" si="131"/>
        <v>0.10600212597688988</v>
      </c>
      <c r="JD96" s="86">
        <f t="shared" si="131"/>
        <v>9.5850371104595114E-2</v>
      </c>
      <c r="JE96" s="86">
        <f t="shared" si="131"/>
        <v>0.14244387010506473</v>
      </c>
      <c r="JF96" s="86">
        <f t="shared" si="131"/>
        <v>0.15765205593380144</v>
      </c>
      <c r="JG96" s="86">
        <f t="shared" si="131"/>
        <v>0.12928810276415956</v>
      </c>
      <c r="JH96" s="86">
        <f t="shared" si="131"/>
        <v>0.14820908385159531</v>
      </c>
      <c r="JI96" s="86">
        <f t="shared" si="131"/>
        <v>0.1150076180090201</v>
      </c>
      <c r="JJ96" s="86">
        <f t="shared" si="131"/>
        <v>0.10375226001703432</v>
      </c>
      <c r="JK96" s="86">
        <f t="shared" si="131"/>
        <v>9.9421239875078393E-2</v>
      </c>
      <c r="JL96" s="86">
        <f t="shared" si="131"/>
        <v>9.5364834619811198E-2</v>
      </c>
      <c r="JM96" s="86">
        <f t="shared" si="131"/>
        <v>3.5453546635868666E-2</v>
      </c>
    </row>
    <row r="97" spans="2:273" x14ac:dyDescent="0.25">
      <c r="B97" s="2">
        <v>70</v>
      </c>
      <c r="C97" s="37">
        <v>141.91900000000001</v>
      </c>
      <c r="D97" s="37">
        <v>133.11699999999999</v>
      </c>
      <c r="E97" s="37">
        <v>147.50800000000001</v>
      </c>
      <c r="F97" s="37">
        <v>144.35599999999999</v>
      </c>
      <c r="G97" s="37">
        <v>145.322</v>
      </c>
      <c r="H97" s="37">
        <v>141.06800000000001</v>
      </c>
      <c r="I97" s="37">
        <v>156.797</v>
      </c>
      <c r="J97" s="37">
        <v>156.81399999999999</v>
      </c>
      <c r="K97" s="37">
        <v>150.94900000000001</v>
      </c>
      <c r="L97" s="37">
        <v>157.30500000000001</v>
      </c>
      <c r="M97" s="37">
        <v>152.89699999999999</v>
      </c>
      <c r="N97" s="37">
        <v>145.86199999999999</v>
      </c>
      <c r="O97" s="37">
        <v>148.49100000000001</v>
      </c>
      <c r="P97" s="37">
        <v>144.155</v>
      </c>
      <c r="Q97" s="37">
        <v>126.316</v>
      </c>
      <c r="S97" s="4">
        <f t="shared" si="132"/>
        <v>138.3739636385389</v>
      </c>
      <c r="T97" s="4">
        <f t="shared" si="132"/>
        <v>130.94852080720898</v>
      </c>
      <c r="U97" s="4">
        <f t="shared" si="132"/>
        <v>139.55118760631075</v>
      </c>
      <c r="V97" s="4">
        <f t="shared" si="132"/>
        <v>136.77823222023142</v>
      </c>
      <c r="W97" s="4">
        <f t="shared" si="132"/>
        <v>141.49503757280195</v>
      </c>
      <c r="X97" s="4">
        <f t="shared" si="132"/>
        <v>137.65145979833719</v>
      </c>
      <c r="Y97" s="4">
        <f t="shared" si="132"/>
        <v>150.83352756274206</v>
      </c>
      <c r="Z97" s="4">
        <f t="shared" si="132"/>
        <v>151.66973367607383</v>
      </c>
      <c r="AA97" s="4">
        <f t="shared" si="132"/>
        <v>147.03567145988575</v>
      </c>
      <c r="AB97" s="4">
        <f t="shared" si="132"/>
        <v>152.38684409602803</v>
      </c>
      <c r="AC97" s="4">
        <f t="shared" si="132"/>
        <v>146.55799295460145</v>
      </c>
      <c r="AD97" s="4">
        <f t="shared" si="132"/>
        <v>141.43045665803032</v>
      </c>
      <c r="AE97" s="4">
        <f t="shared" si="132"/>
        <v>143.9770636502534</v>
      </c>
      <c r="AF97" s="4">
        <f t="shared" si="132"/>
        <v>140.50190936739406</v>
      </c>
      <c r="AG97" s="4">
        <f t="shared" si="132"/>
        <v>125.87276203680912</v>
      </c>
      <c r="AI97" s="4">
        <f t="shared" si="133"/>
        <v>3.5450363614611149</v>
      </c>
      <c r="AJ97" s="4">
        <f t="shared" si="133"/>
        <v>2.1684791927910112</v>
      </c>
      <c r="AK97" s="4">
        <f t="shared" si="133"/>
        <v>7.9568123936892619</v>
      </c>
      <c r="AL97" s="4">
        <f t="shared" si="133"/>
        <v>7.5777677797685783</v>
      </c>
      <c r="AM97" s="4">
        <f t="shared" si="133"/>
        <v>3.8269624271980547</v>
      </c>
      <c r="AN97" s="4">
        <f t="shared" si="133"/>
        <v>3.4165402016628263</v>
      </c>
      <c r="AO97" s="4">
        <f t="shared" si="133"/>
        <v>5.9634724372579342</v>
      </c>
      <c r="AP97" s="4">
        <f t="shared" si="133"/>
        <v>5.1442663239261606</v>
      </c>
      <c r="AQ97" s="4">
        <f t="shared" si="133"/>
        <v>3.9133285401142643</v>
      </c>
      <c r="AR97" s="4">
        <f t="shared" si="133"/>
        <v>4.9181559039719787</v>
      </c>
      <c r="AS97" s="4">
        <f t="shared" si="133"/>
        <v>6.3390070453985459</v>
      </c>
      <c r="AT97" s="4">
        <f t="shared" si="133"/>
        <v>4.4315433419696717</v>
      </c>
      <c r="AU97" s="4">
        <f t="shared" si="133"/>
        <v>4.513936349746615</v>
      </c>
      <c r="AV97" s="4">
        <f t="shared" si="133"/>
        <v>3.653090632605938</v>
      </c>
      <c r="AW97" s="4">
        <f t="shared" si="133"/>
        <v>0.4432379631908816</v>
      </c>
      <c r="AY97" s="2">
        <f t="shared" si="125"/>
        <v>98.413890350885865</v>
      </c>
      <c r="AZ97" s="2">
        <f t="shared" si="125"/>
        <v>94.350222935845451</v>
      </c>
      <c r="BA97" s="2">
        <f t="shared" si="125"/>
        <v>93.670912371667825</v>
      </c>
      <c r="BB97" s="2">
        <f t="shared" si="125"/>
        <v>93.964304295998517</v>
      </c>
      <c r="BC97" s="2">
        <f t="shared" si="125"/>
        <v>95.182368900581167</v>
      </c>
      <c r="BD97" s="2">
        <f t="shared" si="125"/>
        <v>94.959263344381995</v>
      </c>
      <c r="BE97" s="2">
        <f t="shared" si="125"/>
        <v>96.827080921353399</v>
      </c>
      <c r="BF97" s="2">
        <f t="shared" si="125"/>
        <v>96.695827560239323</v>
      </c>
      <c r="BG97" s="2">
        <f t="shared" si="125"/>
        <v>97.776805798254117</v>
      </c>
      <c r="BH97" s="2">
        <f t="shared" si="125"/>
        <v>97.381084738841352</v>
      </c>
      <c r="BI97" s="2">
        <f t="shared" si="125"/>
        <v>98.389677753916089</v>
      </c>
      <c r="BJ97" s="2">
        <f t="shared" si="125"/>
        <v>97.340792148947983</v>
      </c>
      <c r="BK97" s="2">
        <f t="shared" si="125"/>
        <v>101.67438448613053</v>
      </c>
      <c r="BL97" s="2">
        <f t="shared" si="125"/>
        <v>101.42497327036668</v>
      </c>
      <c r="BM97" s="2">
        <f t="shared" si="125"/>
        <v>110.19102212384014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108.460336251231</v>
      </c>
      <c r="DL97" s="2">
        <f t="shared" si="134"/>
        <v>106.36225425101216</v>
      </c>
      <c r="DM97" s="2">
        <f t="shared" si="134"/>
        <v>108.48695874822192</v>
      </c>
      <c r="DN97" s="2">
        <f t="shared" si="134"/>
        <v>104.39585155195684</v>
      </c>
      <c r="DO97" s="2">
        <f t="shared" si="134"/>
        <v>104.31496306306306</v>
      </c>
      <c r="DP97" s="2">
        <f t="shared" si="134"/>
        <v>106.39888217164534</v>
      </c>
      <c r="DQ97" s="2">
        <f t="shared" si="134"/>
        <v>109.95866330532212</v>
      </c>
      <c r="DR97" s="2">
        <f t="shared" si="134"/>
        <v>110.56628751608753</v>
      </c>
      <c r="DS97" s="2">
        <f t="shared" si="134"/>
        <v>112.35987197724042</v>
      </c>
      <c r="DT97" s="2">
        <f t="shared" si="134"/>
        <v>110.38698364153626</v>
      </c>
      <c r="DU97" s="2">
        <f t="shared" si="134"/>
        <v>110.74407876559712</v>
      </c>
      <c r="DV97" s="2">
        <f t="shared" si="134"/>
        <v>111.0130303303303</v>
      </c>
      <c r="DW97" s="2">
        <f t="shared" si="134"/>
        <v>117.93492736185381</v>
      </c>
      <c r="DX97" s="2">
        <f t="shared" si="134"/>
        <v>114.80236274509804</v>
      </c>
      <c r="DY97" s="2">
        <f t="shared" si="134"/>
        <v>115.24303622303621</v>
      </c>
      <c r="EA97" s="2">
        <f t="shared" si="94"/>
        <v>97.687491960017354</v>
      </c>
      <c r="EB97" s="2">
        <f t="shared" si="94"/>
        <v>93.421321091492786</v>
      </c>
      <c r="EC97" s="2">
        <f t="shared" si="94"/>
        <v>92.611230262152262</v>
      </c>
      <c r="ED97" s="2">
        <f t="shared" si="94"/>
        <v>93.214214254621425</v>
      </c>
      <c r="EE97" s="2">
        <f t="shared" si="94"/>
        <v>94.471480456326177</v>
      </c>
      <c r="EF97" s="2">
        <f t="shared" si="94"/>
        <v>94.050086630160578</v>
      </c>
      <c r="EG97" s="2">
        <f t="shared" si="94"/>
        <v>95.804746332684601</v>
      </c>
      <c r="EH97" s="2">
        <f t="shared" si="94"/>
        <v>95.648422348822692</v>
      </c>
      <c r="EI97" s="2">
        <f t="shared" si="94"/>
        <v>96.608020501494082</v>
      </c>
      <c r="EJ97" s="2">
        <f t="shared" si="94"/>
        <v>96.414464070633883</v>
      </c>
      <c r="EK97" s="2">
        <f t="shared" si="94"/>
        <v>97.300804020796164</v>
      </c>
      <c r="EL97" s="2">
        <f t="shared" si="94"/>
        <v>96.225555259645049</v>
      </c>
      <c r="EM97" s="2">
        <f t="shared" si="135"/>
        <v>100.30724788879537</v>
      </c>
      <c r="EN97" s="2">
        <f t="shared" si="135"/>
        <v>100.28734142076503</v>
      </c>
      <c r="EO97" s="2">
        <f t="shared" si="135"/>
        <v>109.61843674484719</v>
      </c>
      <c r="EQ97" s="2">
        <f t="shared" si="136"/>
        <v>96.125309076540987</v>
      </c>
      <c r="ER97" s="2">
        <f t="shared" si="136"/>
        <v>92.6822826359045</v>
      </c>
      <c r="ES97" s="2">
        <f t="shared" si="136"/>
        <v>91.904083829571107</v>
      </c>
      <c r="ET97" s="2">
        <f t="shared" si="136"/>
        <v>93.046293758514778</v>
      </c>
      <c r="EU97" s="2">
        <f t="shared" si="136"/>
        <v>93.215696692701414</v>
      </c>
      <c r="EV97" s="2">
        <f t="shared" si="136"/>
        <v>93.620421201908982</v>
      </c>
      <c r="EW97" s="2">
        <f t="shared" si="136"/>
        <v>96.110612099248129</v>
      </c>
      <c r="EX97" s="2">
        <f t="shared" si="136"/>
        <v>94.948477699523494</v>
      </c>
      <c r="EY97" s="2">
        <f t="shared" si="136"/>
        <v>96.962825373892485</v>
      </c>
      <c r="EZ97" s="2">
        <f t="shared" si="136"/>
        <v>96.821121895313397</v>
      </c>
      <c r="FA97" s="2">
        <f t="shared" si="136"/>
        <v>97.104871547520503</v>
      </c>
      <c r="FB97" s="2">
        <f t="shared" si="136"/>
        <v>96.31257640077574</v>
      </c>
      <c r="FC97" s="2">
        <f t="shared" si="136"/>
        <v>100.02771101253524</v>
      </c>
      <c r="FD97" s="2">
        <f t="shared" si="136"/>
        <v>101.21879241718133</v>
      </c>
      <c r="FE97" s="2">
        <f t="shared" si="136"/>
        <v>108.97510279265259</v>
      </c>
      <c r="FG97" s="2">
        <f t="shared" si="137"/>
        <v>0.93230231646978678</v>
      </c>
      <c r="FH97" s="2">
        <f t="shared" si="137"/>
        <v>0.92809680040610787</v>
      </c>
      <c r="FI97" s="2">
        <f t="shared" si="137"/>
        <v>0.93314720719216715</v>
      </c>
      <c r="FJ97" s="2">
        <f t="shared" si="137"/>
        <v>0.93288549729000136</v>
      </c>
      <c r="FK97" s="2">
        <f t="shared" si="137"/>
        <v>0.92749464953937644</v>
      </c>
      <c r="FL97" s="2">
        <f t="shared" si="137"/>
        <v>0.92629600032749082</v>
      </c>
      <c r="FM97" s="2">
        <f t="shared" si="137"/>
        <v>0.9278276824202768</v>
      </c>
      <c r="FN97" s="2">
        <f t="shared" si="137"/>
        <v>0.92963999265576269</v>
      </c>
      <c r="FO97" s="2">
        <f t="shared" si="137"/>
        <v>0.92586538702251497</v>
      </c>
      <c r="FP97" s="2">
        <f t="shared" si="137"/>
        <v>0.9309048032433983</v>
      </c>
      <c r="FQ97" s="2">
        <f t="shared" si="137"/>
        <v>0.91896512560458854</v>
      </c>
      <c r="FR97" s="2">
        <f t="shared" si="137"/>
        <v>0.9245951346752429</v>
      </c>
      <c r="FS97" s="2">
        <f t="shared" si="137"/>
        <v>0.92241044715013132</v>
      </c>
      <c r="FT97" s="2">
        <f t="shared" si="137"/>
        <v>0.92175051101178185</v>
      </c>
      <c r="FU97" s="2">
        <f t="shared" si="137"/>
        <v>0.89802304701529045</v>
      </c>
      <c r="FW97" s="2">
        <f t="shared" si="127"/>
        <v>1.855232642097909E-3</v>
      </c>
      <c r="FX97" s="2">
        <f t="shared" si="127"/>
        <v>2.1550374482354273E-3</v>
      </c>
      <c r="FY97" s="2">
        <f t="shared" si="127"/>
        <v>2.3399363425014403E-3</v>
      </c>
      <c r="FZ97" s="2">
        <f t="shared" si="127"/>
        <v>2.1437842639690195E-3</v>
      </c>
      <c r="GA97" s="2">
        <f t="shared" si="127"/>
        <v>2.2429911750031662E-3</v>
      </c>
      <c r="GB97" s="2">
        <f t="shared" si="127"/>
        <v>2.2783036746446958E-3</v>
      </c>
      <c r="GC97" s="2">
        <f t="shared" si="127"/>
        <v>2.6599835989941437E-3</v>
      </c>
      <c r="GD97" s="2">
        <f t="shared" si="127"/>
        <v>3.1658093460412112E-3</v>
      </c>
      <c r="GE97" s="2">
        <f t="shared" si="127"/>
        <v>2.8970400541791252E-3</v>
      </c>
      <c r="GF97" s="2">
        <f t="shared" si="127"/>
        <v>2.9181272275394057E-3</v>
      </c>
      <c r="GG97" s="2">
        <f t="shared" si="127"/>
        <v>2.5536720874200572E-3</v>
      </c>
      <c r="GH97" s="2">
        <f t="shared" si="127"/>
        <v>2.1755989664089866E-3</v>
      </c>
      <c r="GI97" s="2">
        <f t="shared" si="127"/>
        <v>2.1005127055254724E-3</v>
      </c>
      <c r="GJ97" s="2">
        <f t="shared" si="127"/>
        <v>1.9741761258261444E-3</v>
      </c>
      <c r="GK97" s="2">
        <f t="shared" si="127"/>
        <v>1.5452900453302415E-3</v>
      </c>
      <c r="GM97" s="86">
        <f t="shared" si="128"/>
        <v>4.5892303320734938E-4</v>
      </c>
      <c r="GN97" s="86">
        <f t="shared" si="128"/>
        <v>3.5583784003633886E-5</v>
      </c>
      <c r="GO97" s="86">
        <f t="shared" si="128"/>
        <v>2.1098058840660609E-5</v>
      </c>
      <c r="GP97" s="86">
        <f t="shared" si="128"/>
        <v>2.6806065552066288E-5</v>
      </c>
      <c r="GQ97" s="86">
        <f t="shared" si="128"/>
        <v>2.226960227225436E-6</v>
      </c>
      <c r="GR97" s="86">
        <f t="shared" si="128"/>
        <v>7.2014639215510367E-6</v>
      </c>
      <c r="GS97" s="86">
        <f t="shared" si="128"/>
        <v>1.4555119054477613E-7</v>
      </c>
      <c r="GT97" s="86">
        <f t="shared" si="128"/>
        <v>3.1909206816508875E-8</v>
      </c>
      <c r="GU97" s="86">
        <f t="shared" si="128"/>
        <v>2.5305245795421647E-6</v>
      </c>
      <c r="GV97" s="86">
        <f t="shared" si="128"/>
        <v>5.1571561888439981E-7</v>
      </c>
      <c r="GW97" s="86">
        <f t="shared" si="128"/>
        <v>7.9316749824064416E-8</v>
      </c>
      <c r="GX97" s="86">
        <f t="shared" si="128"/>
        <v>1.1150473465613052E-7</v>
      </c>
      <c r="GY97" s="86">
        <f t="shared" si="128"/>
        <v>1.7064112902371347E-6</v>
      </c>
      <c r="GZ97" s="86">
        <f t="shared" si="128"/>
        <v>2.472110586476111E-6</v>
      </c>
      <c r="HA97" s="86">
        <f t="shared" si="128"/>
        <v>2.3719415086033715E-7</v>
      </c>
      <c r="HC97" s="86">
        <f t="shared" si="73"/>
        <v>0.14715118177363787</v>
      </c>
      <c r="HD97" s="86">
        <f t="shared" si="73"/>
        <v>0.1110832440439459</v>
      </c>
      <c r="HE97" s="86">
        <f t="shared" si="73"/>
        <v>0.15006110051040805</v>
      </c>
      <c r="HF97" s="86">
        <f t="shared" si="73"/>
        <v>0.13004151399892833</v>
      </c>
      <c r="HG97" s="86">
        <f t="shared" si="87"/>
        <v>0.14819176823144362</v>
      </c>
      <c r="HH97" s="86">
        <f t="shared" si="87"/>
        <v>0.13508460922432558</v>
      </c>
      <c r="HI97" s="86">
        <f t="shared" si="87"/>
        <v>0.19555916592373632</v>
      </c>
      <c r="HJ97" s="86">
        <f t="shared" si="87"/>
        <v>0.21362731129199664</v>
      </c>
      <c r="HK97" s="86">
        <f t="shared" si="87"/>
        <v>0.17770866649271314</v>
      </c>
      <c r="HL97" s="86">
        <f t="shared" si="87"/>
        <v>0.20285721396883674</v>
      </c>
      <c r="HM97" s="86">
        <f t="shared" si="87"/>
        <v>0.16268257770942271</v>
      </c>
      <c r="HN97" s="86">
        <f t="shared" si="87"/>
        <v>0.14572214140568024</v>
      </c>
      <c r="HO97" s="86">
        <f t="shared" si="87"/>
        <v>0.14018797657688195</v>
      </c>
      <c r="HP97" s="86">
        <f t="shared" si="87"/>
        <v>0.13585108834783149</v>
      </c>
      <c r="HQ97" s="86">
        <f t="shared" si="87"/>
        <v>5.8776540504780116E-2</v>
      </c>
      <c r="HS97" s="86">
        <f t="shared" si="129"/>
        <v>3.029144582337184E-25</v>
      </c>
      <c r="HT97" s="86">
        <f t="shared" si="129"/>
        <v>3.3381482403616649E-27</v>
      </c>
      <c r="HU97" s="86">
        <f t="shared" si="129"/>
        <v>9.45553285555507E-28</v>
      </c>
      <c r="HV97" s="86">
        <f t="shared" si="129"/>
        <v>1.4261131417073841E-30</v>
      </c>
      <c r="HW97" s="86">
        <f t="shared" si="129"/>
        <v>1.5385557236850296E-31</v>
      </c>
      <c r="HX97" s="86">
        <f t="shared" si="129"/>
        <v>3.6461888321037335E-32</v>
      </c>
      <c r="HY97" s="86">
        <f t="shared" si="129"/>
        <v>1.0927648693380869E-30</v>
      </c>
      <c r="HZ97" s="86">
        <f t="shared" si="129"/>
        <v>2.0866443598544602E-28</v>
      </c>
      <c r="IA97" s="86">
        <f t="shared" si="129"/>
        <v>2.225942412518893E-29</v>
      </c>
      <c r="IB97" s="86">
        <f t="shared" si="129"/>
        <v>3.0777541012350085E-29</v>
      </c>
      <c r="IC97" s="86">
        <f t="shared" si="129"/>
        <v>2.2821011989974665E-33</v>
      </c>
      <c r="ID97" s="86">
        <f t="shared" si="129"/>
        <v>1.2534636195829977E-32</v>
      </c>
      <c r="IE97" s="86">
        <f t="shared" si="129"/>
        <v>2.4017491290287653E-33</v>
      </c>
      <c r="IF97" s="86">
        <f t="shared" si="129"/>
        <v>2.3720963463151147E-19</v>
      </c>
      <c r="IG97" s="86">
        <f t="shared" si="129"/>
        <v>6.7169626581027836E-14</v>
      </c>
      <c r="II97" s="86">
        <f t="shared" si="130"/>
        <v>3.2333977087291286E-55</v>
      </c>
      <c r="IJ97" s="86">
        <f t="shared" si="130"/>
        <v>1.1837661220194997E-61</v>
      </c>
      <c r="IK97" s="86">
        <f t="shared" si="130"/>
        <v>1.5308639938284792E-63</v>
      </c>
      <c r="IL97" s="86">
        <f t="shared" si="130"/>
        <v>2.9656100205553643E-70</v>
      </c>
      <c r="IM97" s="86">
        <f t="shared" si="130"/>
        <v>7.3007836657734121E-73</v>
      </c>
      <c r="IN97" s="86">
        <f t="shared" si="130"/>
        <v>5.0078037233885527E-73</v>
      </c>
      <c r="IO97" s="86">
        <f t="shared" si="130"/>
        <v>2.0023364042942203E-70</v>
      </c>
      <c r="IP97" s="86">
        <f t="shared" si="130"/>
        <v>3.8043984257868714E-64</v>
      </c>
      <c r="IQ97" s="86">
        <f t="shared" si="130"/>
        <v>6.0878567431132105E-66</v>
      </c>
      <c r="IR97" s="86">
        <f t="shared" si="130"/>
        <v>2.42240873275182E-68</v>
      </c>
      <c r="IS97" s="86">
        <f t="shared" si="130"/>
        <v>1.4120663606502494E-77</v>
      </c>
      <c r="IT97" s="86">
        <f t="shared" si="130"/>
        <v>6.9166194172360062E-75</v>
      </c>
      <c r="IU97" s="86">
        <f t="shared" si="130"/>
        <v>3.5186919219407077E-76</v>
      </c>
      <c r="IV97" s="86">
        <f t="shared" si="130"/>
        <v>1.4678416281775232E-79</v>
      </c>
      <c r="IW97" s="86">
        <f t="shared" si="130"/>
        <v>2.0689063187054276E-45</v>
      </c>
      <c r="IY97" s="86">
        <f t="shared" si="131"/>
        <v>0.14761010480684522</v>
      </c>
      <c r="IZ97" s="86">
        <f t="shared" si="131"/>
        <v>0.11111882782794953</v>
      </c>
      <c r="JA97" s="86">
        <f t="shared" si="131"/>
        <v>0.1500821985692487</v>
      </c>
      <c r="JB97" s="86">
        <f t="shared" si="131"/>
        <v>0.13006832006448038</v>
      </c>
      <c r="JC97" s="86">
        <f t="shared" si="131"/>
        <v>0.14819399519167084</v>
      </c>
      <c r="JD97" s="86">
        <f t="shared" si="131"/>
        <v>0.13509181068824713</v>
      </c>
      <c r="JE97" s="86">
        <f t="shared" si="131"/>
        <v>0.19555931147492686</v>
      </c>
      <c r="JF97" s="86">
        <f t="shared" si="131"/>
        <v>0.21362734320120344</v>
      </c>
      <c r="JG97" s="86">
        <f t="shared" si="131"/>
        <v>0.17771119701729268</v>
      </c>
      <c r="JH97" s="86">
        <f t="shared" si="131"/>
        <v>0.20285772968445562</v>
      </c>
      <c r="JI97" s="86">
        <f t="shared" si="131"/>
        <v>0.16268265702617254</v>
      </c>
      <c r="JJ97" s="86">
        <f t="shared" si="131"/>
        <v>0.14572225291041491</v>
      </c>
      <c r="JK97" s="86">
        <f t="shared" si="131"/>
        <v>0.14018968298817219</v>
      </c>
      <c r="JL97" s="86">
        <f t="shared" si="131"/>
        <v>0.13585356045841798</v>
      </c>
      <c r="JM97" s="86">
        <f t="shared" si="131"/>
        <v>5.8776777698998146E-2</v>
      </c>
    </row>
    <row r="98" spans="2:273" x14ac:dyDescent="0.25">
      <c r="B98" s="2">
        <v>71</v>
      </c>
      <c r="C98" s="37">
        <v>149.17699999999999</v>
      </c>
      <c r="D98" s="37">
        <v>145.21700000000001</v>
      </c>
      <c r="E98" s="37">
        <v>159.84700000000001</v>
      </c>
      <c r="F98" s="37">
        <v>158.983</v>
      </c>
      <c r="G98" s="37">
        <v>159.96600000000001</v>
      </c>
      <c r="H98" s="37">
        <v>156.42400000000001</v>
      </c>
      <c r="I98" s="37">
        <v>169.18600000000001</v>
      </c>
      <c r="J98" s="37">
        <v>168.559</v>
      </c>
      <c r="K98" s="37">
        <v>163.797</v>
      </c>
      <c r="L98" s="37">
        <v>171.017</v>
      </c>
      <c r="M98" s="37">
        <v>165.05199999999999</v>
      </c>
      <c r="N98" s="37">
        <v>158.62100000000001</v>
      </c>
      <c r="O98" s="37">
        <v>162.50899999999999</v>
      </c>
      <c r="P98" s="37">
        <v>155.31</v>
      </c>
      <c r="Q98" s="37">
        <v>133.80699999999999</v>
      </c>
      <c r="S98" s="4">
        <f t="shared" si="132"/>
        <v>146.87321897125719</v>
      </c>
      <c r="T98" s="4">
        <f t="shared" si="132"/>
        <v>140.47215588723623</v>
      </c>
      <c r="U98" s="4">
        <f t="shared" si="132"/>
        <v>150.50876510130678</v>
      </c>
      <c r="V98" s="4">
        <f t="shared" si="132"/>
        <v>148.1020989223972</v>
      </c>
      <c r="W98" s="4">
        <f t="shared" si="132"/>
        <v>153.38282003011147</v>
      </c>
      <c r="X98" s="4">
        <f t="shared" si="132"/>
        <v>149.12184153628621</v>
      </c>
      <c r="Y98" s="4">
        <f t="shared" si="132"/>
        <v>163.17121056239188</v>
      </c>
      <c r="Z98" s="4">
        <f t="shared" si="132"/>
        <v>163.41828410395362</v>
      </c>
      <c r="AA98" s="4">
        <f t="shared" si="132"/>
        <v>158.58207494781132</v>
      </c>
      <c r="AB98" s="4">
        <f t="shared" si="132"/>
        <v>164.66297459362863</v>
      </c>
      <c r="AC98" s="4">
        <f t="shared" si="132"/>
        <v>159.10767912051622</v>
      </c>
      <c r="AD98" s="4">
        <f t="shared" si="132"/>
        <v>152.95818730388277</v>
      </c>
      <c r="AE98" s="4">
        <f t="shared" si="132"/>
        <v>155.20592759937054</v>
      </c>
      <c r="AF98" s="4">
        <f t="shared" si="132"/>
        <v>151.29411934022571</v>
      </c>
      <c r="AG98" s="4">
        <f t="shared" si="132"/>
        <v>132.92998530322734</v>
      </c>
      <c r="AI98" s="4">
        <f t="shared" si="133"/>
        <v>2.3037810287428044</v>
      </c>
      <c r="AJ98" s="4">
        <f t="shared" si="133"/>
        <v>4.7448441127637864</v>
      </c>
      <c r="AK98" s="4">
        <f t="shared" si="133"/>
        <v>9.33823489869323</v>
      </c>
      <c r="AL98" s="4">
        <f t="shared" si="133"/>
        <v>10.8809010776028</v>
      </c>
      <c r="AM98" s="4">
        <f t="shared" si="133"/>
        <v>6.5831799698885334</v>
      </c>
      <c r="AN98" s="4">
        <f t="shared" si="133"/>
        <v>7.3021584637137948</v>
      </c>
      <c r="AO98" s="4">
        <f t="shared" si="133"/>
        <v>6.0147894376081297</v>
      </c>
      <c r="AP98" s="4">
        <f t="shared" si="133"/>
        <v>5.1407158960463732</v>
      </c>
      <c r="AQ98" s="4">
        <f t="shared" si="133"/>
        <v>5.2149250521886756</v>
      </c>
      <c r="AR98" s="4">
        <f t="shared" si="133"/>
        <v>6.3540254063713633</v>
      </c>
      <c r="AS98" s="4">
        <f t="shared" si="133"/>
        <v>5.9443208794837687</v>
      </c>
      <c r="AT98" s="4">
        <f t="shared" si="133"/>
        <v>5.6628126961172427</v>
      </c>
      <c r="AU98" s="4">
        <f t="shared" si="133"/>
        <v>7.3030724006294463</v>
      </c>
      <c r="AV98" s="4">
        <f t="shared" si="133"/>
        <v>4.0158806597742966</v>
      </c>
      <c r="AW98" s="4">
        <f t="shared" si="133"/>
        <v>0.87701469677264754</v>
      </c>
      <c r="AY98" s="2">
        <f t="shared" si="125"/>
        <v>98.209282003252397</v>
      </c>
      <c r="AZ98" s="2">
        <f t="shared" si="125"/>
        <v>94.149214658085398</v>
      </c>
      <c r="BA98" s="2">
        <f t="shared" si="125"/>
        <v>93.475656859933181</v>
      </c>
      <c r="BB98" s="2">
        <f t="shared" si="125"/>
        <v>93.797527895678655</v>
      </c>
      <c r="BC98" s="2">
        <f t="shared" si="125"/>
        <v>94.98592873497806</v>
      </c>
      <c r="BD98" s="2">
        <f t="shared" si="125"/>
        <v>94.789812537845805</v>
      </c>
      <c r="BE98" s="2">
        <f t="shared" si="125"/>
        <v>96.664534172226638</v>
      </c>
      <c r="BF98" s="2">
        <f t="shared" si="125"/>
        <v>96.524027833975182</v>
      </c>
      <c r="BG98" s="2">
        <f t="shared" si="125"/>
        <v>97.602960622757394</v>
      </c>
      <c r="BH98" s="2">
        <f t="shared" si="125"/>
        <v>97.203619253594027</v>
      </c>
      <c r="BI98" s="2">
        <f t="shared" si="125"/>
        <v>98.183815061674437</v>
      </c>
      <c r="BJ98" s="2">
        <f t="shared" si="125"/>
        <v>97.15733097412685</v>
      </c>
      <c r="BK98" s="2">
        <f t="shared" si="125"/>
        <v>101.45267043414994</v>
      </c>
      <c r="BL98" s="2">
        <f t="shared" si="125"/>
        <v>101.2620642839246</v>
      </c>
      <c r="BM98" s="2">
        <f t="shared" si="125"/>
        <v>109.99158419492679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108.5720453003611</v>
      </c>
      <c r="DL98" s="2">
        <f t="shared" si="134"/>
        <v>106.47124352226723</v>
      </c>
      <c r="DM98" s="2">
        <f t="shared" si="134"/>
        <v>108.65025035561879</v>
      </c>
      <c r="DN98" s="2">
        <f t="shared" si="134"/>
        <v>104.4844021592443</v>
      </c>
      <c r="DO98" s="2">
        <f t="shared" si="134"/>
        <v>104.40214864864865</v>
      </c>
      <c r="DP98" s="2">
        <f t="shared" si="134"/>
        <v>106.51814935988622</v>
      </c>
      <c r="DQ98" s="2">
        <f t="shared" si="134"/>
        <v>110.12153921568627</v>
      </c>
      <c r="DR98" s="2">
        <f t="shared" si="134"/>
        <v>110.74874710424712</v>
      </c>
      <c r="DS98" s="2">
        <f t="shared" si="134"/>
        <v>112.55198435277384</v>
      </c>
      <c r="DT98" s="2">
        <f t="shared" si="134"/>
        <v>110.52965149359885</v>
      </c>
      <c r="DU98" s="2">
        <f t="shared" si="134"/>
        <v>110.8742722816399</v>
      </c>
      <c r="DV98" s="2">
        <f t="shared" si="134"/>
        <v>111.18221475761472</v>
      </c>
      <c r="DW98" s="2">
        <f t="shared" si="134"/>
        <v>118.18992502228161</v>
      </c>
      <c r="DX98" s="2">
        <f t="shared" si="134"/>
        <v>114.99511341354723</v>
      </c>
      <c r="DY98" s="2">
        <f t="shared" si="134"/>
        <v>115.37369312169311</v>
      </c>
      <c r="EA98" s="2">
        <f t="shared" si="94"/>
        <v>97.526286521388187</v>
      </c>
      <c r="EB98" s="2">
        <f t="shared" si="94"/>
        <v>93.280383820224728</v>
      </c>
      <c r="EC98" s="2">
        <f t="shared" si="94"/>
        <v>92.486033896361988</v>
      </c>
      <c r="ED98" s="2">
        <f t="shared" si="94"/>
        <v>93.096739980846792</v>
      </c>
      <c r="EE98" s="2">
        <f t="shared" si="94"/>
        <v>94.317788468471363</v>
      </c>
      <c r="EF98" s="2">
        <f t="shared" si="94"/>
        <v>93.939831261920872</v>
      </c>
      <c r="EG98" s="2">
        <f t="shared" si="94"/>
        <v>95.708950258438477</v>
      </c>
      <c r="EH98" s="2">
        <f t="shared" si="94"/>
        <v>95.544650597574034</v>
      </c>
      <c r="EI98" s="2">
        <f t="shared" si="94"/>
        <v>96.510138313628673</v>
      </c>
      <c r="EJ98" s="2">
        <f t="shared" si="94"/>
        <v>96.300213177503338</v>
      </c>
      <c r="EK98" s="2">
        <f t="shared" si="94"/>
        <v>97.16380788162185</v>
      </c>
      <c r="EL98" s="2">
        <f t="shared" si="94"/>
        <v>96.113965299560078</v>
      </c>
      <c r="EM98" s="2">
        <f t="shared" si="135"/>
        <v>100.16934469949794</v>
      </c>
      <c r="EN98" s="2">
        <f t="shared" si="135"/>
        <v>100.19671863387978</v>
      </c>
      <c r="EO98" s="2">
        <f t="shared" si="135"/>
        <v>109.43534825870647</v>
      </c>
      <c r="EQ98" s="2">
        <f t="shared" si="136"/>
        <v>96.018024505155424</v>
      </c>
      <c r="ER98" s="2">
        <f t="shared" si="136"/>
        <v>92.566278014581655</v>
      </c>
      <c r="ES98" s="2">
        <f t="shared" si="136"/>
        <v>91.804385321189756</v>
      </c>
      <c r="ET98" s="2">
        <f t="shared" si="136"/>
        <v>92.934236015487485</v>
      </c>
      <c r="EU98" s="2">
        <f t="shared" si="136"/>
        <v>93.107359500741254</v>
      </c>
      <c r="EV98" s="2">
        <f t="shared" si="136"/>
        <v>93.524326956084892</v>
      </c>
      <c r="EW98" s="2">
        <f t="shared" si="136"/>
        <v>96.002696125328839</v>
      </c>
      <c r="EX98" s="2">
        <f t="shared" si="136"/>
        <v>94.872212638235382</v>
      </c>
      <c r="EY98" s="2">
        <f t="shared" si="136"/>
        <v>96.852261205381879</v>
      </c>
      <c r="EZ98" s="2">
        <f t="shared" si="136"/>
        <v>96.689466687022843</v>
      </c>
      <c r="FA98" s="2">
        <f t="shared" si="136"/>
        <v>96.97196694129893</v>
      </c>
      <c r="FB98" s="2">
        <f t="shared" si="136"/>
        <v>96.197878158859979</v>
      </c>
      <c r="FC98" s="2">
        <f t="shared" si="136"/>
        <v>99.899497758337972</v>
      </c>
      <c r="FD98" s="2">
        <f t="shared" si="136"/>
        <v>101.09575846860675</v>
      </c>
      <c r="FE98" s="2">
        <f t="shared" si="136"/>
        <v>108.81266709529066</v>
      </c>
      <c r="FG98" s="2">
        <f t="shared" si="137"/>
        <v>0.93788900459321367</v>
      </c>
      <c r="FH98" s="2">
        <f t="shared" si="137"/>
        <v>0.9340059780635539</v>
      </c>
      <c r="FI98" s="2">
        <f t="shared" si="137"/>
        <v>0.93866875825907281</v>
      </c>
      <c r="FJ98" s="2">
        <f t="shared" si="137"/>
        <v>0.93842723741327783</v>
      </c>
      <c r="FK98" s="2">
        <f t="shared" si="137"/>
        <v>0.93344976493694343</v>
      </c>
      <c r="FL98" s="2">
        <f t="shared" si="137"/>
        <v>0.93234238339493491</v>
      </c>
      <c r="FM98" s="2">
        <f t="shared" si="137"/>
        <v>0.93375739826363335</v>
      </c>
      <c r="FN98" s="2">
        <f t="shared" si="137"/>
        <v>0.93543117031566425</v>
      </c>
      <c r="FO98" s="2">
        <f t="shared" si="137"/>
        <v>0.93194450048620003</v>
      </c>
      <c r="FP98" s="2">
        <f t="shared" si="137"/>
        <v>0.93659897695232286</v>
      </c>
      <c r="FQ98" s="2">
        <f t="shared" si="137"/>
        <v>0.92556457743669007</v>
      </c>
      <c r="FR98" s="2">
        <f t="shared" si="137"/>
        <v>0.9307706216559527</v>
      </c>
      <c r="FS98" s="2">
        <f t="shared" si="137"/>
        <v>0.92875106749432945</v>
      </c>
      <c r="FT98" s="2">
        <f t="shared" si="137"/>
        <v>0.92814086001121632</v>
      </c>
      <c r="FU98" s="2">
        <f t="shared" si="137"/>
        <v>0.90615384448868774</v>
      </c>
      <c r="FW98" s="2">
        <f t="shared" si="127"/>
        <v>2.0338581015913642E-3</v>
      </c>
      <c r="FX98" s="2">
        <f t="shared" si="127"/>
        <v>2.362460384976923E-3</v>
      </c>
      <c r="FY98" s="2">
        <f t="shared" si="127"/>
        <v>2.5651100990327232E-3</v>
      </c>
      <c r="FZ98" s="2">
        <f t="shared" si="127"/>
        <v>2.3501266296553176E-3</v>
      </c>
      <c r="GA98" s="2">
        <f t="shared" si="127"/>
        <v>2.4588588211167501E-3</v>
      </c>
      <c r="GB98" s="2">
        <f t="shared" si="127"/>
        <v>2.4975613229062076E-3</v>
      </c>
      <c r="GC98" s="2">
        <f t="shared" si="127"/>
        <v>2.9158657185532843E-3</v>
      </c>
      <c r="GD98" s="2">
        <f t="shared" si="127"/>
        <v>3.4701810182264374E-3</v>
      </c>
      <c r="GE98" s="2">
        <f t="shared" si="127"/>
        <v>3.1756536537583774E-3</v>
      </c>
      <c r="GF98" s="2">
        <f t="shared" si="127"/>
        <v>3.198762312938459E-3</v>
      </c>
      <c r="GG98" s="2">
        <f t="shared" si="127"/>
        <v>2.7993560763070933E-3</v>
      </c>
      <c r="GH98" s="2">
        <f t="shared" si="127"/>
        <v>2.3849962246063647E-3</v>
      </c>
      <c r="GI98" s="2">
        <f t="shared" si="127"/>
        <v>2.3026997317631918E-3</v>
      </c>
      <c r="GJ98" s="2">
        <f t="shared" si="127"/>
        <v>2.1642288675685203E-3</v>
      </c>
      <c r="GK98" s="2">
        <f t="shared" si="127"/>
        <v>1.69412426986215E-3</v>
      </c>
      <c r="GM98" s="86">
        <f t="shared" si="128"/>
        <v>1.3235858126610148E-4</v>
      </c>
      <c r="GN98" s="86">
        <f t="shared" si="128"/>
        <v>5.0980252607247492E-6</v>
      </c>
      <c r="GO98" s="86">
        <f t="shared" si="128"/>
        <v>3.4276875198727192E-6</v>
      </c>
      <c r="GP98" s="86">
        <f t="shared" si="128"/>
        <v>4.3745145598005336E-6</v>
      </c>
      <c r="GQ98" s="86">
        <f t="shared" si="128"/>
        <v>2.4985220088208509E-7</v>
      </c>
      <c r="GR98" s="86">
        <f t="shared" si="128"/>
        <v>8.9332261888334893E-7</v>
      </c>
      <c r="GS98" s="86">
        <f t="shared" si="128"/>
        <v>1.0966099066481269E-8</v>
      </c>
      <c r="GT98" s="86">
        <f t="shared" si="128"/>
        <v>1.7943704182707662E-9</v>
      </c>
      <c r="GU98" s="86">
        <f t="shared" si="128"/>
        <v>2.7862552321384476E-7</v>
      </c>
      <c r="GV98" s="86">
        <f t="shared" si="128"/>
        <v>4.6364083632545942E-8</v>
      </c>
      <c r="GW98" s="86">
        <f t="shared" si="128"/>
        <v>4.9046215298508465E-9</v>
      </c>
      <c r="GX98" s="86">
        <f t="shared" si="128"/>
        <v>6.6514127228476057E-9</v>
      </c>
      <c r="GY98" s="86">
        <f t="shared" si="128"/>
        <v>1.9631954039575224E-7</v>
      </c>
      <c r="GZ98" s="86">
        <f t="shared" si="128"/>
        <v>3.1411148608407415E-7</v>
      </c>
      <c r="HA98" s="86">
        <f t="shared" si="128"/>
        <v>1.7757030199727654E-8</v>
      </c>
      <c r="HC98" s="86">
        <f t="shared" si="73"/>
        <v>0.1914075474789024</v>
      </c>
      <c r="HD98" s="86">
        <f t="shared" si="73"/>
        <v>0.1504789807993015</v>
      </c>
      <c r="HE98" s="86">
        <f t="shared" si="73"/>
        <v>0.20081942085622398</v>
      </c>
      <c r="HF98" s="86">
        <f t="shared" si="73"/>
        <v>0.17773342595294744</v>
      </c>
      <c r="HG98" s="86">
        <f t="shared" si="87"/>
        <v>0.20212778017104657</v>
      </c>
      <c r="HH98" s="86">
        <f t="shared" si="87"/>
        <v>0.18577327184512854</v>
      </c>
      <c r="HI98" s="86">
        <f t="shared" si="87"/>
        <v>0.26188867045734776</v>
      </c>
      <c r="HJ98" s="86">
        <f t="shared" si="87"/>
        <v>0.28268345964938785</v>
      </c>
      <c r="HK98" s="86">
        <f t="shared" si="87"/>
        <v>0.23846556751514345</v>
      </c>
      <c r="HL98" s="86">
        <f t="shared" si="87"/>
        <v>0.27072968631213523</v>
      </c>
      <c r="HM98" s="86">
        <f t="shared" si="87"/>
        <v>0.22390398073462733</v>
      </c>
      <c r="HN98" s="86">
        <f t="shared" si="87"/>
        <v>0.19959681900108381</v>
      </c>
      <c r="HO98" s="86">
        <f t="shared" si="87"/>
        <v>0.19272444590304766</v>
      </c>
      <c r="HP98" s="86">
        <f t="shared" si="87"/>
        <v>0.18843453632024079</v>
      </c>
      <c r="HQ98" s="86">
        <f t="shared" si="87"/>
        <v>9.3624736966028313E-2</v>
      </c>
      <c r="HS98" s="86">
        <f t="shared" si="129"/>
        <v>3.9167969364993205E-24</v>
      </c>
      <c r="HT98" s="86">
        <f t="shared" si="129"/>
        <v>5.9768985371482133E-26</v>
      </c>
      <c r="HU98" s="86">
        <f t="shared" si="129"/>
        <v>1.9003806691156998E-26</v>
      </c>
      <c r="HV98" s="86">
        <f t="shared" si="129"/>
        <v>3.7769871656284183E-29</v>
      </c>
      <c r="HW98" s="86">
        <f t="shared" si="129"/>
        <v>4.693236590831857E-30</v>
      </c>
      <c r="HX98" s="86">
        <f t="shared" si="129"/>
        <v>1.1672294445949031E-30</v>
      </c>
      <c r="HY98" s="86">
        <f t="shared" si="129"/>
        <v>3.2925395999817534E-29</v>
      </c>
      <c r="HZ98" s="86">
        <f t="shared" si="129"/>
        <v>5.1776651520609909E-27</v>
      </c>
      <c r="IA98" s="86">
        <f t="shared" si="129"/>
        <v>5.8296307548671219E-28</v>
      </c>
      <c r="IB98" s="86">
        <f t="shared" si="129"/>
        <v>8.5199000209578119E-28</v>
      </c>
      <c r="IC98" s="86">
        <f t="shared" si="129"/>
        <v>9.3470827167512773E-32</v>
      </c>
      <c r="ID98" s="86">
        <f t="shared" si="129"/>
        <v>4.1958490458707466E-31</v>
      </c>
      <c r="IE98" s="86">
        <f t="shared" si="129"/>
        <v>8.461545673477268E-32</v>
      </c>
      <c r="IF98" s="86">
        <f t="shared" si="129"/>
        <v>1.6262134801788548E-18</v>
      </c>
      <c r="IG98" s="86">
        <f t="shared" si="129"/>
        <v>2.4119081578570252E-13</v>
      </c>
      <c r="II98" s="86">
        <f t="shared" si="130"/>
        <v>1.1561234459908575E-53</v>
      </c>
      <c r="IJ98" s="86">
        <f t="shared" si="130"/>
        <v>7.1665013228267223E-60</v>
      </c>
      <c r="IK98" s="86">
        <f t="shared" si="130"/>
        <v>1.1165536479525381E-61</v>
      </c>
      <c r="IL98" s="86">
        <f t="shared" si="130"/>
        <v>3.219371633576475E-68</v>
      </c>
      <c r="IM98" s="86">
        <f t="shared" si="130"/>
        <v>9.817926284620061E-71</v>
      </c>
      <c r="IN98" s="86">
        <f t="shared" si="130"/>
        <v>6.8967075265779494E-71</v>
      </c>
      <c r="IO98" s="86">
        <f t="shared" si="130"/>
        <v>2.6069956479057289E-68</v>
      </c>
      <c r="IP98" s="86">
        <f t="shared" si="130"/>
        <v>3.6287163517999428E-62</v>
      </c>
      <c r="IQ98" s="86">
        <f t="shared" si="130"/>
        <v>6.1660749276732441E-64</v>
      </c>
      <c r="IR98" s="86">
        <f t="shared" si="130"/>
        <v>2.9323449558914401E-66</v>
      </c>
      <c r="IS98" s="86">
        <f t="shared" si="130"/>
        <v>2.9408885863965913E-75</v>
      </c>
      <c r="IT98" s="86">
        <f t="shared" si="130"/>
        <v>1.0427736046535883E-72</v>
      </c>
      <c r="IU98" s="86">
        <f t="shared" si="130"/>
        <v>5.6310483633696099E-74</v>
      </c>
      <c r="IV98" s="86">
        <f t="shared" si="130"/>
        <v>2.805584838318352E-77</v>
      </c>
      <c r="IW98" s="86">
        <f t="shared" si="130"/>
        <v>3.5441119636378095E-44</v>
      </c>
      <c r="IY98" s="86">
        <f t="shared" si="131"/>
        <v>0.19153990606016849</v>
      </c>
      <c r="IZ98" s="86">
        <f t="shared" si="131"/>
        <v>0.15048407882456222</v>
      </c>
      <c r="JA98" s="86">
        <f t="shared" si="131"/>
        <v>0.20082284854374385</v>
      </c>
      <c r="JB98" s="86">
        <f t="shared" si="131"/>
        <v>0.17773780046750726</v>
      </c>
      <c r="JC98" s="86">
        <f t="shared" si="131"/>
        <v>0.20212803002324745</v>
      </c>
      <c r="JD98" s="86">
        <f t="shared" si="131"/>
        <v>0.18577416516774742</v>
      </c>
      <c r="JE98" s="86">
        <f t="shared" si="131"/>
        <v>0.26188868142344685</v>
      </c>
      <c r="JF98" s="86">
        <f t="shared" si="131"/>
        <v>0.28268346144375828</v>
      </c>
      <c r="JG98" s="86">
        <f t="shared" si="131"/>
        <v>0.23846584614066665</v>
      </c>
      <c r="JH98" s="86">
        <f t="shared" si="131"/>
        <v>0.27072973267621886</v>
      </c>
      <c r="JI98" s="86">
        <f t="shared" si="131"/>
        <v>0.22390398563924888</v>
      </c>
      <c r="JJ98" s="86">
        <f t="shared" si="131"/>
        <v>0.19959682565249653</v>
      </c>
      <c r="JK98" s="86">
        <f t="shared" si="131"/>
        <v>0.19272464222258806</v>
      </c>
      <c r="JL98" s="86">
        <f t="shared" si="131"/>
        <v>0.18843485043172686</v>
      </c>
      <c r="JM98" s="86">
        <f t="shared" si="131"/>
        <v>9.3624754723299702E-2</v>
      </c>
    </row>
    <row r="99" spans="2:273" x14ac:dyDescent="0.25">
      <c r="B99" s="2">
        <v>72</v>
      </c>
      <c r="C99" s="37">
        <v>159.887</v>
      </c>
      <c r="D99" s="37">
        <v>156.5</v>
      </c>
      <c r="E99" s="37">
        <v>170.15299999999999</v>
      </c>
      <c r="F99" s="37">
        <v>169.40700000000001</v>
      </c>
      <c r="G99" s="37">
        <v>172.23699999999999</v>
      </c>
      <c r="H99" s="37">
        <v>168.42400000000001</v>
      </c>
      <c r="I99" s="37">
        <v>180.72900000000001</v>
      </c>
      <c r="J99" s="37">
        <v>178.35599999999999</v>
      </c>
      <c r="K99" s="37">
        <v>174.52500000000001</v>
      </c>
      <c r="L99" s="37">
        <v>178.881</v>
      </c>
      <c r="M99" s="37">
        <v>178.828</v>
      </c>
      <c r="N99" s="37">
        <v>171.983</v>
      </c>
      <c r="O99" s="37">
        <v>173.19300000000001</v>
      </c>
      <c r="P99" s="37">
        <v>166.41399999999999</v>
      </c>
      <c r="Q99" s="37">
        <v>144.018</v>
      </c>
      <c r="S99" s="4">
        <f t="shared" si="132"/>
        <v>156.03569729511943</v>
      </c>
      <c r="T99" s="4">
        <f t="shared" si="132"/>
        <v>151.17739796512654</v>
      </c>
      <c r="U99" s="4">
        <f t="shared" si="132"/>
        <v>162.38173648767338</v>
      </c>
      <c r="V99" s="4">
        <f t="shared" si="132"/>
        <v>160.63110992824005</v>
      </c>
      <c r="W99" s="4">
        <f t="shared" si="132"/>
        <v>166.24852292465351</v>
      </c>
      <c r="X99" s="4">
        <f t="shared" si="132"/>
        <v>161.74248777752308</v>
      </c>
      <c r="Y99" s="4">
        <f t="shared" si="132"/>
        <v>175.93816041874794</v>
      </c>
      <c r="Z99" s="4">
        <f t="shared" si="132"/>
        <v>175.42781453890791</v>
      </c>
      <c r="AA99" s="4">
        <f t="shared" si="132"/>
        <v>170.71160685475215</v>
      </c>
      <c r="AB99" s="4">
        <f t="shared" si="132"/>
        <v>177.1329971703999</v>
      </c>
      <c r="AC99" s="4">
        <f t="shared" si="132"/>
        <v>172.5193587164907</v>
      </c>
      <c r="AD99" s="4">
        <f t="shared" si="132"/>
        <v>165.52226352791865</v>
      </c>
      <c r="AE99" s="4">
        <f t="shared" si="132"/>
        <v>167.4770775794376</v>
      </c>
      <c r="AF99" s="4">
        <f t="shared" si="132"/>
        <v>163.10858821164663</v>
      </c>
      <c r="AG99" s="4">
        <f t="shared" si="132"/>
        <v>141.84110954948056</v>
      </c>
      <c r="AI99" s="4">
        <f t="shared" si="133"/>
        <v>3.8513027048805668</v>
      </c>
      <c r="AJ99" s="4">
        <f t="shared" si="133"/>
        <v>5.3226020348734551</v>
      </c>
      <c r="AK99" s="4">
        <f t="shared" si="133"/>
        <v>7.7712635123266125</v>
      </c>
      <c r="AL99" s="4">
        <f t="shared" si="133"/>
        <v>8.7758900717599602</v>
      </c>
      <c r="AM99" s="4">
        <f t="shared" si="133"/>
        <v>5.9884770753464807</v>
      </c>
      <c r="AN99" s="4">
        <f t="shared" si="133"/>
        <v>6.6815122224769254</v>
      </c>
      <c r="AO99" s="4">
        <f t="shared" si="133"/>
        <v>4.7908395812520723</v>
      </c>
      <c r="AP99" s="4">
        <f t="shared" si="133"/>
        <v>2.9281854610920846</v>
      </c>
      <c r="AQ99" s="4">
        <f t="shared" si="133"/>
        <v>3.8133931452478578</v>
      </c>
      <c r="AR99" s="4">
        <f t="shared" si="133"/>
        <v>1.7480028296000967</v>
      </c>
      <c r="AS99" s="4">
        <f t="shared" si="133"/>
        <v>6.3086412835093029</v>
      </c>
      <c r="AT99" s="4">
        <f t="shared" si="133"/>
        <v>6.4607364720813507</v>
      </c>
      <c r="AU99" s="4">
        <f t="shared" si="133"/>
        <v>5.7159224205624071</v>
      </c>
      <c r="AV99" s="4">
        <f t="shared" si="133"/>
        <v>3.3054117883533536</v>
      </c>
      <c r="AW99" s="4">
        <f t="shared" si="133"/>
        <v>2.1768904505194371</v>
      </c>
      <c r="AY99" s="2">
        <f t="shared" si="125"/>
        <v>98.006518101606034</v>
      </c>
      <c r="AZ99" s="2">
        <f t="shared" si="125"/>
        <v>93.951350768053814</v>
      </c>
      <c r="BA99" s="2">
        <f t="shared" si="125"/>
        <v>93.284263746573615</v>
      </c>
      <c r="BB99" s="2">
        <f t="shared" si="125"/>
        <v>93.633451211376212</v>
      </c>
      <c r="BC99" s="2">
        <f t="shared" si="125"/>
        <v>94.791332895409496</v>
      </c>
      <c r="BD99" s="2">
        <f t="shared" si="125"/>
        <v>94.623511162057355</v>
      </c>
      <c r="BE99" s="2">
        <f t="shared" si="125"/>
        <v>96.505599961442854</v>
      </c>
      <c r="BF99" s="2">
        <f t="shared" si="125"/>
        <v>96.355824041880552</v>
      </c>
      <c r="BG99" s="2">
        <f t="shared" si="125"/>
        <v>97.433183614937164</v>
      </c>
      <c r="BH99" s="2">
        <f t="shared" si="125"/>
        <v>97.029601375655005</v>
      </c>
      <c r="BI99" s="2">
        <f t="shared" si="125"/>
        <v>97.981377119108586</v>
      </c>
      <c r="BJ99" s="2">
        <f t="shared" si="125"/>
        <v>96.977631826709697</v>
      </c>
      <c r="BK99" s="2">
        <f t="shared" si="125"/>
        <v>101.23483746395441</v>
      </c>
      <c r="BL99" s="2">
        <f t="shared" si="125"/>
        <v>101.10284472949633</v>
      </c>
      <c r="BM99" s="2">
        <f t="shared" si="125"/>
        <v>109.79070540881031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108.68375434949121</v>
      </c>
      <c r="DL99" s="2">
        <f t="shared" si="134"/>
        <v>106.58023279352228</v>
      </c>
      <c r="DM99" s="2">
        <f t="shared" si="134"/>
        <v>108.81354196301567</v>
      </c>
      <c r="DN99" s="2">
        <f t="shared" si="134"/>
        <v>104.57295276653174</v>
      </c>
      <c r="DO99" s="2">
        <f t="shared" si="134"/>
        <v>104.48933423423422</v>
      </c>
      <c r="DP99" s="2">
        <f t="shared" si="134"/>
        <v>106.63741654812709</v>
      </c>
      <c r="DQ99" s="2">
        <f t="shared" si="134"/>
        <v>110.28441512605042</v>
      </c>
      <c r="DR99" s="2">
        <f t="shared" si="134"/>
        <v>110.9312066924067</v>
      </c>
      <c r="DS99" s="2">
        <f t="shared" si="134"/>
        <v>112.74409672830727</v>
      </c>
      <c r="DT99" s="2">
        <f t="shared" si="134"/>
        <v>110.67231934566144</v>
      </c>
      <c r="DU99" s="2">
        <f t="shared" si="134"/>
        <v>111.00446579768268</v>
      </c>
      <c r="DV99" s="2">
        <f t="shared" si="134"/>
        <v>111.35139918489915</v>
      </c>
      <c r="DW99" s="2">
        <f t="shared" si="134"/>
        <v>118.44492268270943</v>
      </c>
      <c r="DX99" s="2">
        <f t="shared" si="134"/>
        <v>115.18786408199642</v>
      </c>
      <c r="DY99" s="2">
        <f t="shared" si="134"/>
        <v>115.50435002035002</v>
      </c>
      <c r="EA99" s="2">
        <f t="shared" si="94"/>
        <v>97.365081082759019</v>
      </c>
      <c r="EB99" s="2">
        <f t="shared" si="94"/>
        <v>93.13944654895667</v>
      </c>
      <c r="EC99" s="2">
        <f t="shared" si="94"/>
        <v>92.3608375305717</v>
      </c>
      <c r="ED99" s="2">
        <f t="shared" si="94"/>
        <v>92.979265707072159</v>
      </c>
      <c r="EE99" s="2">
        <f t="shared" si="94"/>
        <v>94.164096480616564</v>
      </c>
      <c r="EF99" s="2">
        <f t="shared" si="94"/>
        <v>93.829575893681152</v>
      </c>
      <c r="EG99" s="2">
        <f t="shared" si="94"/>
        <v>95.613154184192339</v>
      </c>
      <c r="EH99" s="2">
        <f t="shared" si="94"/>
        <v>95.440878846325376</v>
      </c>
      <c r="EI99" s="2">
        <f t="shared" si="94"/>
        <v>96.412256125763278</v>
      </c>
      <c r="EJ99" s="2">
        <f t="shared" si="94"/>
        <v>96.185962284372792</v>
      </c>
      <c r="EK99" s="2">
        <f t="shared" si="94"/>
        <v>97.026811742447549</v>
      </c>
      <c r="EL99" s="2">
        <f t="shared" si="94"/>
        <v>96.002375339475122</v>
      </c>
      <c r="EM99" s="2">
        <f t="shared" si="135"/>
        <v>100.03144151020052</v>
      </c>
      <c r="EN99" s="2">
        <f t="shared" si="135"/>
        <v>100.10609584699453</v>
      </c>
      <c r="EO99" s="2">
        <f t="shared" si="135"/>
        <v>109.25225977256574</v>
      </c>
      <c r="EQ99" s="2">
        <f t="shared" si="136"/>
        <v>95.910739933769861</v>
      </c>
      <c r="ER99" s="2">
        <f t="shared" si="136"/>
        <v>92.450273393258797</v>
      </c>
      <c r="ES99" s="2">
        <f t="shared" si="136"/>
        <v>91.704686812808418</v>
      </c>
      <c r="ET99" s="2">
        <f t="shared" si="136"/>
        <v>92.822178272460206</v>
      </c>
      <c r="EU99" s="2">
        <f t="shared" si="136"/>
        <v>92.999022308781093</v>
      </c>
      <c r="EV99" s="2">
        <f t="shared" si="136"/>
        <v>93.428232710260801</v>
      </c>
      <c r="EW99" s="2">
        <f t="shared" si="136"/>
        <v>95.894780151409563</v>
      </c>
      <c r="EX99" s="2">
        <f t="shared" si="136"/>
        <v>94.795947576947285</v>
      </c>
      <c r="EY99" s="2">
        <f t="shared" si="136"/>
        <v>96.741697036871273</v>
      </c>
      <c r="EZ99" s="2">
        <f t="shared" si="136"/>
        <v>96.55781147873229</v>
      </c>
      <c r="FA99" s="2">
        <f t="shared" si="136"/>
        <v>96.839062335077358</v>
      </c>
      <c r="FB99" s="2">
        <f t="shared" si="136"/>
        <v>96.083179916944218</v>
      </c>
      <c r="FC99" s="2">
        <f t="shared" si="136"/>
        <v>99.771284504140723</v>
      </c>
      <c r="FD99" s="2">
        <f t="shared" si="136"/>
        <v>100.97272452003217</v>
      </c>
      <c r="FE99" s="2">
        <f t="shared" si="136"/>
        <v>108.65023139792874</v>
      </c>
      <c r="FG99" s="2">
        <f t="shared" si="137"/>
        <v>0.94304282259726124</v>
      </c>
      <c r="FH99" s="2">
        <f t="shared" si="137"/>
        <v>0.93946120247826459</v>
      </c>
      <c r="FI99" s="2">
        <f t="shared" si="137"/>
        <v>0.94376175391884254</v>
      </c>
      <c r="FJ99" s="2">
        <f t="shared" si="137"/>
        <v>0.94353908278505338</v>
      </c>
      <c r="FK99" s="2">
        <f t="shared" si="137"/>
        <v>0.93894796188248353</v>
      </c>
      <c r="FL99" s="2">
        <f t="shared" si="137"/>
        <v>0.93792598518328985</v>
      </c>
      <c r="FM99" s="2">
        <f t="shared" si="137"/>
        <v>0.93923183397752241</v>
      </c>
      <c r="FN99" s="2">
        <f t="shared" si="137"/>
        <v>0.9407760550616544</v>
      </c>
      <c r="FO99" s="2">
        <f t="shared" si="137"/>
        <v>0.93755873936306755</v>
      </c>
      <c r="FP99" s="2">
        <f t="shared" si="137"/>
        <v>0.94185320186325505</v>
      </c>
      <c r="FQ99" s="2">
        <f t="shared" si="137"/>
        <v>0.931666537067253</v>
      </c>
      <c r="FR99" s="2">
        <f t="shared" si="137"/>
        <v>0.93647509874833657</v>
      </c>
      <c r="FS99" s="2">
        <f t="shared" si="137"/>
        <v>0.93461026426189697</v>
      </c>
      <c r="FT99" s="2">
        <f t="shared" si="137"/>
        <v>0.93404667405815012</v>
      </c>
      <c r="FU99" s="2">
        <f t="shared" si="137"/>
        <v>0.91369866042402481</v>
      </c>
      <c r="FW99" s="2">
        <f t="shared" si="127"/>
        <v>2.2296435551840588E-3</v>
      </c>
      <c r="FX99" s="2">
        <f t="shared" si="127"/>
        <v>2.5897960197481351E-3</v>
      </c>
      <c r="FY99" s="2">
        <f t="shared" si="127"/>
        <v>2.8118914152952261E-3</v>
      </c>
      <c r="FZ99" s="2">
        <f t="shared" si="127"/>
        <v>2.5762784725736096E-3</v>
      </c>
      <c r="GA99" s="2">
        <f t="shared" si="127"/>
        <v>2.6954456542474712E-3</v>
      </c>
      <c r="GB99" s="2">
        <f t="shared" si="127"/>
        <v>2.7378618183352267E-3</v>
      </c>
      <c r="GC99" s="2">
        <f t="shared" si="127"/>
        <v>3.1962840127600584E-3</v>
      </c>
      <c r="GD99" s="2">
        <f t="shared" si="127"/>
        <v>3.8037043550902651E-3</v>
      </c>
      <c r="GE99" s="2">
        <f t="shared" si="127"/>
        <v>3.4809684860728487E-3</v>
      </c>
      <c r="GF99" s="2">
        <f t="shared" si="127"/>
        <v>3.5062910514325847E-3</v>
      </c>
      <c r="GG99" s="2">
        <f t="shared" si="127"/>
        <v>3.068604142049014E-3</v>
      </c>
      <c r="GH99" s="2">
        <f t="shared" si="127"/>
        <v>2.614494762570637E-3</v>
      </c>
      <c r="GI99" s="2">
        <f t="shared" si="127"/>
        <v>2.5242992490232975E-3</v>
      </c>
      <c r="GJ99" s="2">
        <f t="shared" si="127"/>
        <v>2.3725343774459299E-3</v>
      </c>
      <c r="GK99" s="2">
        <f t="shared" si="127"/>
        <v>1.8572667605383502E-3</v>
      </c>
      <c r="GM99" s="86">
        <f t="shared" si="128"/>
        <v>3.4425920483112194E-5</v>
      </c>
      <c r="GN99" s="86">
        <f t="shared" si="128"/>
        <v>6.0695410336062123E-7</v>
      </c>
      <c r="GO99" s="86">
        <f t="shared" si="128"/>
        <v>4.7731637090469022E-7</v>
      </c>
      <c r="GP99" s="86">
        <f t="shared" si="128"/>
        <v>6.1009812871609328E-7</v>
      </c>
      <c r="GQ99" s="86">
        <f t="shared" si="128"/>
        <v>2.3360352344801307E-8</v>
      </c>
      <c r="GR99" s="86">
        <f t="shared" si="128"/>
        <v>9.2263445602237021E-8</v>
      </c>
      <c r="GS99" s="86">
        <f t="shared" si="128"/>
        <v>6.7053100975281642E-10</v>
      </c>
      <c r="GT99" s="86">
        <f t="shared" si="128"/>
        <v>7.9755768271958042E-11</v>
      </c>
      <c r="GU99" s="86">
        <f t="shared" si="128"/>
        <v>2.5439826257565341E-8</v>
      </c>
      <c r="GV99" s="86">
        <f t="shared" si="128"/>
        <v>3.419295403345064E-9</v>
      </c>
      <c r="GW99" s="86">
        <f t="shared" si="128"/>
        <v>2.4058108237837925E-10</v>
      </c>
      <c r="GX99" s="86">
        <f t="shared" si="128"/>
        <v>3.1105417051422152E-10</v>
      </c>
      <c r="GY99" s="86">
        <f t="shared" si="128"/>
        <v>1.8982063850993238E-8</v>
      </c>
      <c r="GZ99" s="86">
        <f t="shared" si="128"/>
        <v>3.3913987651598049E-8</v>
      </c>
      <c r="HA99" s="86">
        <f t="shared" si="128"/>
        <v>1.0736184510235628E-9</v>
      </c>
      <c r="HC99" s="86">
        <f t="shared" si="73"/>
        <v>0.24457521802969612</v>
      </c>
      <c r="HD99" s="86">
        <f t="shared" si="73"/>
        <v>0.1997004452784292</v>
      </c>
      <c r="HE99" s="86">
        <f t="shared" si="73"/>
        <v>0.26306279788360548</v>
      </c>
      <c r="HF99" s="86">
        <f t="shared" si="73"/>
        <v>0.23734288659535543</v>
      </c>
      <c r="HG99" s="86">
        <f t="shared" si="87"/>
        <v>0.26886897654951053</v>
      </c>
      <c r="HH99" s="86">
        <f t="shared" si="87"/>
        <v>0.24919862944221982</v>
      </c>
      <c r="HI99" s="86">
        <f t="shared" si="87"/>
        <v>0.34203164576847672</v>
      </c>
      <c r="HJ99" s="86">
        <f t="shared" si="87"/>
        <v>0.36536128241728627</v>
      </c>
      <c r="HK99" s="86">
        <f t="shared" si="87"/>
        <v>0.31222861288029274</v>
      </c>
      <c r="HL99" s="86">
        <f t="shared" si="87"/>
        <v>0.35179087735282055</v>
      </c>
      <c r="HM99" s="86">
        <f t="shared" si="87"/>
        <v>0.2997918974651006</v>
      </c>
      <c r="HN99" s="86">
        <f t="shared" si="87"/>
        <v>0.26667800210200626</v>
      </c>
      <c r="HO99" s="86">
        <f t="shared" si="87"/>
        <v>0.25823896337877494</v>
      </c>
      <c r="HP99" s="86">
        <f t="shared" si="87"/>
        <v>0.25430794930244888</v>
      </c>
      <c r="HQ99" s="86">
        <f t="shared" si="87"/>
        <v>0.14333896120545991</v>
      </c>
      <c r="HS99" s="86">
        <f t="shared" si="129"/>
        <v>4.7669581342016556E-23</v>
      </c>
      <c r="HT99" s="86">
        <f t="shared" si="129"/>
        <v>9.96542481732084E-25</v>
      </c>
      <c r="HU99" s="86">
        <f t="shared" si="129"/>
        <v>3.5414942657107382E-25</v>
      </c>
      <c r="HV99" s="86">
        <f t="shared" si="129"/>
        <v>9.2206655155552808E-28</v>
      </c>
      <c r="HW99" s="86">
        <f t="shared" si="129"/>
        <v>1.3138648931151701E-28</v>
      </c>
      <c r="HX99" s="86">
        <f t="shared" si="129"/>
        <v>3.426953269231438E-29</v>
      </c>
      <c r="HY99" s="86">
        <f t="shared" si="129"/>
        <v>9.0873327160625895E-28</v>
      </c>
      <c r="HZ99" s="86">
        <f t="shared" si="129"/>
        <v>1.1805901014619359E-25</v>
      </c>
      <c r="IA99" s="86">
        <f t="shared" si="129"/>
        <v>1.4032056061349817E-26</v>
      </c>
      <c r="IB99" s="86">
        <f t="shared" si="129"/>
        <v>2.1603435254891429E-26</v>
      </c>
      <c r="IC99" s="86">
        <f t="shared" si="129"/>
        <v>3.4793074638482145E-30</v>
      </c>
      <c r="ID99" s="86">
        <f t="shared" si="129"/>
        <v>1.2869344535514024E-29</v>
      </c>
      <c r="IE99" s="86">
        <f t="shared" si="129"/>
        <v>2.7299930049418275E-30</v>
      </c>
      <c r="IF99" s="86">
        <f t="shared" si="129"/>
        <v>1.0655686926501011E-17</v>
      </c>
      <c r="IG99" s="86">
        <f t="shared" si="129"/>
        <v>8.4192115467397433E-13</v>
      </c>
      <c r="II99" s="86">
        <f t="shared" si="130"/>
        <v>3.9229777984548186E-52</v>
      </c>
      <c r="IJ99" s="86">
        <f t="shared" si="130"/>
        <v>4.0794558640515089E-58</v>
      </c>
      <c r="IK99" s="86">
        <f t="shared" si="130"/>
        <v>7.6290776028026148E-60</v>
      </c>
      <c r="IL99" s="86">
        <f t="shared" si="130"/>
        <v>3.2574214115074853E-66</v>
      </c>
      <c r="IM99" s="86">
        <f t="shared" si="130"/>
        <v>1.2259512171716972E-68</v>
      </c>
      <c r="IN99" s="86">
        <f t="shared" si="130"/>
        <v>8.8145192174282815E-69</v>
      </c>
      <c r="IO99" s="86">
        <f t="shared" si="130"/>
        <v>3.1465658457217442E-66</v>
      </c>
      <c r="IP99" s="86">
        <f t="shared" si="130"/>
        <v>3.217319048865223E-60</v>
      </c>
      <c r="IQ99" s="86">
        <f t="shared" si="130"/>
        <v>5.8062620383635223E-62</v>
      </c>
      <c r="IR99" s="86">
        <f t="shared" si="130"/>
        <v>3.2904454689760809E-64</v>
      </c>
      <c r="IS99" s="86">
        <f t="shared" si="130"/>
        <v>5.6395966805090614E-73</v>
      </c>
      <c r="IT99" s="86">
        <f t="shared" si="130"/>
        <v>1.4578016199902598E-70</v>
      </c>
      <c r="IU99" s="86">
        <f t="shared" si="130"/>
        <v>8.3523164713744599E-72</v>
      </c>
      <c r="IV99" s="86">
        <f t="shared" si="130"/>
        <v>4.9608668378146362E-75</v>
      </c>
      <c r="IW99" s="86">
        <f t="shared" si="130"/>
        <v>5.8312798361000726E-43</v>
      </c>
      <c r="IY99" s="86">
        <f t="shared" si="131"/>
        <v>0.24460964395017923</v>
      </c>
      <c r="IZ99" s="86">
        <f t="shared" si="131"/>
        <v>0.19970105223253257</v>
      </c>
      <c r="JA99" s="86">
        <f t="shared" si="131"/>
        <v>0.26306327519997641</v>
      </c>
      <c r="JB99" s="86">
        <f t="shared" si="131"/>
        <v>0.23734349669348415</v>
      </c>
      <c r="JC99" s="86">
        <f t="shared" si="131"/>
        <v>0.26886899990986285</v>
      </c>
      <c r="JD99" s="86">
        <f t="shared" si="131"/>
        <v>0.24919872170566543</v>
      </c>
      <c r="JE99" s="86">
        <f t="shared" si="131"/>
        <v>0.34203164643900774</v>
      </c>
      <c r="JF99" s="86">
        <f t="shared" si="131"/>
        <v>0.36536128249704203</v>
      </c>
      <c r="JG99" s="86">
        <f t="shared" si="131"/>
        <v>0.31222863832011899</v>
      </c>
      <c r="JH99" s="86">
        <f t="shared" si="131"/>
        <v>0.35179088077211595</v>
      </c>
      <c r="JI99" s="86">
        <f t="shared" si="131"/>
        <v>0.29979189770568165</v>
      </c>
      <c r="JJ99" s="86">
        <f t="shared" si="131"/>
        <v>0.26667800241306044</v>
      </c>
      <c r="JK99" s="86">
        <f t="shared" si="131"/>
        <v>0.25823898236083881</v>
      </c>
      <c r="JL99" s="86">
        <f t="shared" si="131"/>
        <v>0.25430798321643655</v>
      </c>
      <c r="JM99" s="86">
        <f t="shared" si="131"/>
        <v>0.14333896227992027</v>
      </c>
    </row>
    <row r="100" spans="2:273" x14ac:dyDescent="0.25">
      <c r="B100" s="2">
        <v>73</v>
      </c>
      <c r="C100" s="37">
        <v>169.24199999999999</v>
      </c>
      <c r="D100" s="37">
        <v>169.68299999999999</v>
      </c>
      <c r="E100" s="37">
        <v>180.30500000000001</v>
      </c>
      <c r="F100" s="37">
        <v>181.441</v>
      </c>
      <c r="G100" s="37">
        <v>181.59299999999999</v>
      </c>
      <c r="H100" s="37">
        <v>178.15299999999999</v>
      </c>
      <c r="I100" s="37">
        <v>187.27099999999999</v>
      </c>
      <c r="J100" s="37">
        <v>187.119</v>
      </c>
      <c r="K100" s="37">
        <v>183.458</v>
      </c>
      <c r="L100" s="37">
        <v>187.25399999999999</v>
      </c>
      <c r="M100" s="37">
        <v>186.345</v>
      </c>
      <c r="N100" s="37">
        <v>182.70699999999999</v>
      </c>
      <c r="O100" s="37">
        <v>182.82499999999999</v>
      </c>
      <c r="P100" s="37">
        <v>178.328</v>
      </c>
      <c r="Q100" s="37">
        <v>155.19300000000001</v>
      </c>
      <c r="S100" s="4">
        <f t="shared" si="132"/>
        <v>165.46404085250018</v>
      </c>
      <c r="T100" s="4">
        <f t="shared" si="132"/>
        <v>162.72868908691163</v>
      </c>
      <c r="U100" s="4">
        <f t="shared" si="132"/>
        <v>174.64519298914064</v>
      </c>
      <c r="V100" s="4">
        <f t="shared" si="132"/>
        <v>173.83101415760797</v>
      </c>
      <c r="W100" s="4">
        <f t="shared" si="132"/>
        <v>179.24887448724559</v>
      </c>
      <c r="X100" s="4">
        <f t="shared" si="132"/>
        <v>174.82931464309348</v>
      </c>
      <c r="Y100" s="4">
        <f t="shared" si="132"/>
        <v>188.05670844809325</v>
      </c>
      <c r="Z100" s="4">
        <f t="shared" si="132"/>
        <v>186.79586752639489</v>
      </c>
      <c r="AA100" s="4">
        <f t="shared" si="132"/>
        <v>182.47926149723179</v>
      </c>
      <c r="AB100" s="4">
        <f t="shared" si="132"/>
        <v>188.41050254260756</v>
      </c>
      <c r="AC100" s="4">
        <f t="shared" si="132"/>
        <v>185.73200725570058</v>
      </c>
      <c r="AD100" s="4">
        <f t="shared" si="132"/>
        <v>178.43247262309922</v>
      </c>
      <c r="AE100" s="4">
        <f t="shared" si="132"/>
        <v>180.01487855638982</v>
      </c>
      <c r="AF100" s="4">
        <f t="shared" si="132"/>
        <v>175.10442743175599</v>
      </c>
      <c r="AG100" s="4">
        <f t="shared" si="132"/>
        <v>152.31651326316768</v>
      </c>
      <c r="AI100" s="4">
        <f t="shared" si="133"/>
        <v>3.7779591474998142</v>
      </c>
      <c r="AJ100" s="4">
        <f t="shared" si="133"/>
        <v>6.9543109130883636</v>
      </c>
      <c r="AK100" s="4">
        <f t="shared" si="133"/>
        <v>5.6598070108593674</v>
      </c>
      <c r="AL100" s="4">
        <f t="shared" si="133"/>
        <v>7.6099858423920352</v>
      </c>
      <c r="AM100" s="4">
        <f t="shared" si="133"/>
        <v>2.3441255127544025</v>
      </c>
      <c r="AN100" s="4">
        <f t="shared" si="133"/>
        <v>3.323685356906509</v>
      </c>
      <c r="AO100" s="4">
        <f t="shared" si="133"/>
        <v>-0.7857084480932599</v>
      </c>
      <c r="AP100" s="4">
        <f t="shared" si="133"/>
        <v>0.32313247360511355</v>
      </c>
      <c r="AQ100" s="4">
        <f t="shared" si="133"/>
        <v>0.97873850276820917</v>
      </c>
      <c r="AR100" s="4">
        <f t="shared" si="133"/>
        <v>-1.1565025426075692</v>
      </c>
      <c r="AS100" s="4">
        <f t="shared" si="133"/>
        <v>0.61299274429941875</v>
      </c>
      <c r="AT100" s="4">
        <f t="shared" si="133"/>
        <v>4.2745273769007781</v>
      </c>
      <c r="AU100" s="4">
        <f t="shared" si="133"/>
        <v>2.8101214436101714</v>
      </c>
      <c r="AV100" s="4">
        <f t="shared" si="133"/>
        <v>3.2235725682440091</v>
      </c>
      <c r="AW100" s="4">
        <f t="shared" si="133"/>
        <v>2.8764867368323337</v>
      </c>
      <c r="AY100" s="2">
        <f t="shared" si="125"/>
        <v>97.805617099689059</v>
      </c>
      <c r="AZ100" s="2">
        <f t="shared" si="125"/>
        <v>93.756563728311875</v>
      </c>
      <c r="BA100" s="2">
        <f t="shared" si="125"/>
        <v>93.096621249577794</v>
      </c>
      <c r="BB100" s="2">
        <f t="shared" si="125"/>
        <v>93.471998897375911</v>
      </c>
      <c r="BC100" s="2">
        <f t="shared" si="125"/>
        <v>94.598596089966307</v>
      </c>
      <c r="BD100" s="2">
        <f t="shared" si="125"/>
        <v>94.460285367320722</v>
      </c>
      <c r="BE100" s="2">
        <f t="shared" si="125"/>
        <v>96.350185562722999</v>
      </c>
      <c r="BF100" s="2">
        <f t="shared" si="125"/>
        <v>96.191134158649263</v>
      </c>
      <c r="BG100" s="2">
        <f t="shared" si="125"/>
        <v>97.267377264124846</v>
      </c>
      <c r="BH100" s="2">
        <f t="shared" si="125"/>
        <v>96.858937764100617</v>
      </c>
      <c r="BI100" s="2">
        <f t="shared" si="125"/>
        <v>97.782318717236052</v>
      </c>
      <c r="BJ100" s="2">
        <f t="shared" si="125"/>
        <v>96.80161649564225</v>
      </c>
      <c r="BK100" s="2">
        <f t="shared" si="125"/>
        <v>101.02087563668098</v>
      </c>
      <c r="BL100" s="2">
        <f t="shared" si="125"/>
        <v>100.94725296632772</v>
      </c>
      <c r="BM100" s="2">
        <f t="shared" si="125"/>
        <v>109.58872400635184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108.79546339862131</v>
      </c>
      <c r="DL100" s="2">
        <f t="shared" si="134"/>
        <v>106.68922206477734</v>
      </c>
      <c r="DM100" s="2">
        <f t="shared" si="134"/>
        <v>108.97683357041254</v>
      </c>
      <c r="DN100" s="2">
        <f t="shared" si="134"/>
        <v>104.66150337381919</v>
      </c>
      <c r="DO100" s="2">
        <f t="shared" si="134"/>
        <v>104.57651981981981</v>
      </c>
      <c r="DP100" s="2">
        <f t="shared" si="134"/>
        <v>106.75668373636796</v>
      </c>
      <c r="DQ100" s="2">
        <f t="shared" si="134"/>
        <v>110.44729103641457</v>
      </c>
      <c r="DR100" s="2">
        <f t="shared" si="134"/>
        <v>111.11366628056629</v>
      </c>
      <c r="DS100" s="2">
        <f t="shared" si="134"/>
        <v>112.9362091038407</v>
      </c>
      <c r="DT100" s="2">
        <f t="shared" si="134"/>
        <v>110.81498719772402</v>
      </c>
      <c r="DU100" s="2">
        <f t="shared" si="134"/>
        <v>111.13465931372546</v>
      </c>
      <c r="DV100" s="2">
        <f t="shared" si="134"/>
        <v>111.52058361218357</v>
      </c>
      <c r="DW100" s="2">
        <f t="shared" si="134"/>
        <v>118.69992034313724</v>
      </c>
      <c r="DX100" s="2">
        <f t="shared" si="134"/>
        <v>115.38061475044563</v>
      </c>
      <c r="DY100" s="2">
        <f t="shared" si="134"/>
        <v>115.63500691900691</v>
      </c>
      <c r="EA100" s="2">
        <f t="shared" si="94"/>
        <v>97.203875644129852</v>
      </c>
      <c r="EB100" s="2">
        <f t="shared" si="94"/>
        <v>92.998509277688612</v>
      </c>
      <c r="EC100" s="2">
        <f t="shared" si="94"/>
        <v>92.235641164781427</v>
      </c>
      <c r="ED100" s="2">
        <f t="shared" si="94"/>
        <v>92.86179143329754</v>
      </c>
      <c r="EE100" s="2">
        <f t="shared" si="94"/>
        <v>94.010404492761765</v>
      </c>
      <c r="EF100" s="2">
        <f t="shared" si="94"/>
        <v>93.719320525441447</v>
      </c>
      <c r="EG100" s="2">
        <f t="shared" si="94"/>
        <v>95.517358109946201</v>
      </c>
      <c r="EH100" s="2">
        <f t="shared" si="94"/>
        <v>95.337107095076703</v>
      </c>
      <c r="EI100" s="2">
        <f t="shared" si="94"/>
        <v>96.314373937897869</v>
      </c>
      <c r="EJ100" s="2">
        <f t="shared" si="94"/>
        <v>96.071711391242232</v>
      </c>
      <c r="EK100" s="2">
        <f t="shared" si="94"/>
        <v>96.889815603273235</v>
      </c>
      <c r="EL100" s="2">
        <f t="shared" si="94"/>
        <v>95.890785379390167</v>
      </c>
      <c r="EM100" s="2">
        <f t="shared" si="135"/>
        <v>99.89353832090309</v>
      </c>
      <c r="EN100" s="2">
        <f t="shared" si="135"/>
        <v>100.01547306010929</v>
      </c>
      <c r="EO100" s="2">
        <f t="shared" si="135"/>
        <v>109.06917128642502</v>
      </c>
      <c r="EQ100" s="2">
        <f t="shared" si="136"/>
        <v>95.803455362384298</v>
      </c>
      <c r="ER100" s="2">
        <f t="shared" si="136"/>
        <v>92.334268771935939</v>
      </c>
      <c r="ES100" s="2">
        <f t="shared" si="136"/>
        <v>91.604988304427081</v>
      </c>
      <c r="ET100" s="2">
        <f t="shared" si="136"/>
        <v>92.710120529432913</v>
      </c>
      <c r="EU100" s="2">
        <f t="shared" si="136"/>
        <v>92.890685116820933</v>
      </c>
      <c r="EV100" s="2">
        <f t="shared" si="136"/>
        <v>93.33213846443671</v>
      </c>
      <c r="EW100" s="2">
        <f t="shared" si="136"/>
        <v>95.786864177490273</v>
      </c>
      <c r="EX100" s="2">
        <f t="shared" si="136"/>
        <v>94.719682515659187</v>
      </c>
      <c r="EY100" s="2">
        <f t="shared" si="136"/>
        <v>96.631132868360652</v>
      </c>
      <c r="EZ100" s="2">
        <f t="shared" si="136"/>
        <v>96.426156270441737</v>
      </c>
      <c r="FA100" s="2">
        <f t="shared" si="136"/>
        <v>96.7061577288558</v>
      </c>
      <c r="FB100" s="2">
        <f t="shared" si="136"/>
        <v>95.968481675028457</v>
      </c>
      <c r="FC100" s="2">
        <f t="shared" si="136"/>
        <v>99.643071249943461</v>
      </c>
      <c r="FD100" s="2">
        <f t="shared" si="136"/>
        <v>100.84969057145759</v>
      </c>
      <c r="FE100" s="2">
        <f t="shared" si="136"/>
        <v>108.48779570056681</v>
      </c>
      <c r="FG100" s="2">
        <f t="shared" si="137"/>
        <v>0.94779279445524689</v>
      </c>
      <c r="FH100" s="2">
        <f t="shared" si="137"/>
        <v>0.94449228429098131</v>
      </c>
      <c r="FI100" s="2">
        <f t="shared" si="137"/>
        <v>0.94845504720765461</v>
      </c>
      <c r="FJ100" s="2">
        <f t="shared" si="137"/>
        <v>0.94824993985519757</v>
      </c>
      <c r="FK100" s="2">
        <f t="shared" si="137"/>
        <v>0.94401915498604516</v>
      </c>
      <c r="FL100" s="2">
        <f t="shared" si="137"/>
        <v>0.94307692086802308</v>
      </c>
      <c r="FM100" s="2">
        <f t="shared" si="137"/>
        <v>0.94428084693577086</v>
      </c>
      <c r="FN100" s="2">
        <f t="shared" si="137"/>
        <v>0.94570418121475397</v>
      </c>
      <c r="FO100" s="2">
        <f t="shared" si="137"/>
        <v>0.94273828881001798</v>
      </c>
      <c r="FP100" s="2">
        <f t="shared" si="137"/>
        <v>0.94669677517794537</v>
      </c>
      <c r="FQ100" s="2">
        <f t="shared" si="137"/>
        <v>0.93730216385122078</v>
      </c>
      <c r="FR100" s="2">
        <f t="shared" si="137"/>
        <v>0.9417389511974863</v>
      </c>
      <c r="FS100" s="2">
        <f t="shared" si="137"/>
        <v>0.94001874479632597</v>
      </c>
      <c r="FT100" s="2">
        <f t="shared" si="137"/>
        <v>0.93949875235276648</v>
      </c>
      <c r="FU100" s="2">
        <f t="shared" si="137"/>
        <v>0.92068999580122968</v>
      </c>
      <c r="FW100" s="2">
        <f t="shared" si="127"/>
        <v>2.4442297603070231E-3</v>
      </c>
      <c r="FX100" s="2">
        <f t="shared" si="127"/>
        <v>2.8389455324509282E-3</v>
      </c>
      <c r="FY100" s="2">
        <f t="shared" si="127"/>
        <v>3.0823414300643098E-3</v>
      </c>
      <c r="FZ100" s="2">
        <f t="shared" si="127"/>
        <v>2.8241312212821381E-3</v>
      </c>
      <c r="GA100" s="2">
        <f t="shared" si="127"/>
        <v>2.9547290063681023E-3</v>
      </c>
      <c r="GB100" s="2">
        <f t="shared" si="127"/>
        <v>3.0012130355329238E-3</v>
      </c>
      <c r="GC100" s="2">
        <f t="shared" si="127"/>
        <v>3.5035753251376075E-3</v>
      </c>
      <c r="GD100" s="2">
        <f t="shared" si="127"/>
        <v>4.1691489184463226E-3</v>
      </c>
      <c r="GE100" s="2">
        <f t="shared" si="127"/>
        <v>3.8155246499504713E-3</v>
      </c>
      <c r="GF100" s="2">
        <f t="shared" si="127"/>
        <v>3.8432715828732055E-3</v>
      </c>
      <c r="GG100" s="2">
        <f t="shared" si="127"/>
        <v>3.3636617108913406E-3</v>
      </c>
      <c r="GH100" s="2">
        <f t="shared" si="127"/>
        <v>2.8660135728430266E-3</v>
      </c>
      <c r="GI100" s="2">
        <f t="shared" si="127"/>
        <v>2.7671651721367214E-3</v>
      </c>
      <c r="GJ100" s="2">
        <f t="shared" si="127"/>
        <v>2.6008368885313705E-3</v>
      </c>
      <c r="GK100" s="2">
        <f t="shared" si="127"/>
        <v>2.0360876694621578E-3</v>
      </c>
      <c r="GM100" s="86">
        <f t="shared" si="128"/>
        <v>8.0752298335217413E-6</v>
      </c>
      <c r="GN100" s="86">
        <f t="shared" si="128"/>
        <v>6.0031064331682694E-8</v>
      </c>
      <c r="GO100" s="86">
        <f t="shared" si="128"/>
        <v>5.6966625460100058E-8</v>
      </c>
      <c r="GP100" s="86">
        <f t="shared" si="128"/>
        <v>7.2709028097570323E-8</v>
      </c>
      <c r="GQ100" s="86">
        <f t="shared" si="128"/>
        <v>1.8200688554639316E-9</v>
      </c>
      <c r="GR100" s="86">
        <f t="shared" si="128"/>
        <v>7.933060017146875E-9</v>
      </c>
      <c r="GS100" s="86">
        <f t="shared" si="128"/>
        <v>3.3274182200953884E-11</v>
      </c>
      <c r="GT100" s="86">
        <f t="shared" si="128"/>
        <v>2.8018111414923016E-12</v>
      </c>
      <c r="GU100" s="86">
        <f t="shared" si="128"/>
        <v>1.9260647035307544E-9</v>
      </c>
      <c r="GV100" s="86">
        <f t="shared" si="128"/>
        <v>2.068476205538787E-10</v>
      </c>
      <c r="GW100" s="86">
        <f t="shared" si="128"/>
        <v>9.3611740481621886E-12</v>
      </c>
      <c r="GX100" s="86">
        <f t="shared" si="128"/>
        <v>1.1402894249752902E-11</v>
      </c>
      <c r="GY100" s="86">
        <f t="shared" si="128"/>
        <v>1.5425619729299184E-9</v>
      </c>
      <c r="GZ100" s="86">
        <f t="shared" si="128"/>
        <v>3.1115733939348364E-9</v>
      </c>
      <c r="HA100" s="86">
        <f t="shared" si="128"/>
        <v>5.2425402474582316E-11</v>
      </c>
      <c r="HC100" s="86">
        <f t="shared" si="73"/>
        <v>0.30669226030371721</v>
      </c>
      <c r="HD100" s="86">
        <f t="shared" si="73"/>
        <v>0.25962125264864422</v>
      </c>
      <c r="HE100" s="86">
        <f t="shared" si="73"/>
        <v>0.33728799749818394</v>
      </c>
      <c r="HF100" s="86">
        <f t="shared" si="73"/>
        <v>0.30965957399592503</v>
      </c>
      <c r="HG100" s="86">
        <f t="shared" si="87"/>
        <v>0.34813713299986909</v>
      </c>
      <c r="HH100" s="86">
        <f t="shared" si="87"/>
        <v>0.32574967539452399</v>
      </c>
      <c r="HI100" s="86">
        <f t="shared" ref="HI100:HQ128" si="138" xml:space="preserve"> _xlfn.NORM.DIST($B100, I$8, ABS(I$12), TRUE) * _xlfn.NORM.DIST(($B100 - I$8)*I$16, 0, ABS(I$12), TRUE) * 2</f>
        <v>0.43444646242306789</v>
      </c>
      <c r="HJ100" s="86">
        <f t="shared" si="138"/>
        <v>0.46053721046527119</v>
      </c>
      <c r="HK100" s="86">
        <f t="shared" si="138"/>
        <v>0.39784311236281616</v>
      </c>
      <c r="HL100" s="86">
        <f t="shared" si="138"/>
        <v>0.44271740617066502</v>
      </c>
      <c r="HM100" s="86">
        <f t="shared" si="138"/>
        <v>0.38957389400131021</v>
      </c>
      <c r="HN100" s="86">
        <f t="shared" si="138"/>
        <v>0.34735459377503913</v>
      </c>
      <c r="HO100" s="86">
        <f t="shared" si="138"/>
        <v>0.33668787080896728</v>
      </c>
      <c r="HP100" s="86">
        <f t="shared" si="138"/>
        <v>0.33310660931345915</v>
      </c>
      <c r="HQ100" s="86">
        <f t="shared" si="138"/>
        <v>0.21084591812075287</v>
      </c>
      <c r="HS100" s="86">
        <f t="shared" si="129"/>
        <v>5.4608789145294517E-22</v>
      </c>
      <c r="HT100" s="86">
        <f t="shared" si="129"/>
        <v>1.5473153305185541E-23</v>
      </c>
      <c r="HU100" s="86">
        <f t="shared" si="129"/>
        <v>6.1198116479810603E-24</v>
      </c>
      <c r="HV100" s="86">
        <f t="shared" si="129"/>
        <v>2.0749995676673705E-26</v>
      </c>
      <c r="HW100" s="86">
        <f t="shared" si="129"/>
        <v>3.3756874081143396E-27</v>
      </c>
      <c r="HX100" s="86">
        <f t="shared" si="129"/>
        <v>9.2280289084050668E-28</v>
      </c>
      <c r="HY100" s="86">
        <f t="shared" si="129"/>
        <v>2.2975148970765243E-26</v>
      </c>
      <c r="HZ100" s="86">
        <f t="shared" si="129"/>
        <v>2.4737756976748053E-24</v>
      </c>
      <c r="IA100" s="86">
        <f t="shared" si="129"/>
        <v>3.1043464159122238E-25</v>
      </c>
      <c r="IB100" s="86">
        <f t="shared" si="129"/>
        <v>5.0178240973050855E-25</v>
      </c>
      <c r="IC100" s="86">
        <f t="shared" si="129"/>
        <v>1.1770650330542148E-28</v>
      </c>
      <c r="ID100" s="86">
        <f t="shared" si="129"/>
        <v>3.6168901567210402E-28</v>
      </c>
      <c r="IE100" s="86">
        <f t="shared" si="129"/>
        <v>8.0663427341505284E-29</v>
      </c>
      <c r="IF100" s="86">
        <f t="shared" si="129"/>
        <v>6.6735246590198453E-17</v>
      </c>
      <c r="IG100" s="86">
        <f t="shared" si="129"/>
        <v>2.8570247232825212E-12</v>
      </c>
      <c r="II100" s="86">
        <f t="shared" si="130"/>
        <v>1.2632718769402154E-50</v>
      </c>
      <c r="IJ100" s="86">
        <f t="shared" si="130"/>
        <v>2.1835044097960922E-56</v>
      </c>
      <c r="IK100" s="86">
        <f t="shared" si="130"/>
        <v>4.88334108711821E-58</v>
      </c>
      <c r="IL100" s="86">
        <f t="shared" si="130"/>
        <v>3.0720307337496972E-64</v>
      </c>
      <c r="IM100" s="86">
        <f t="shared" si="130"/>
        <v>1.4214540813173603E-66</v>
      </c>
      <c r="IN100" s="86">
        <f t="shared" si="130"/>
        <v>1.0454923803050764E-66</v>
      </c>
      <c r="IO100" s="86">
        <f t="shared" si="130"/>
        <v>3.5207076464778129E-64</v>
      </c>
      <c r="IP100" s="86">
        <f t="shared" si="130"/>
        <v>2.6516304295622516E-58</v>
      </c>
      <c r="IQ100" s="86">
        <f t="shared" si="130"/>
        <v>5.0831325687132817E-60</v>
      </c>
      <c r="IR100" s="86">
        <f t="shared" si="130"/>
        <v>3.4227081572616219E-62</v>
      </c>
      <c r="IS100" s="86">
        <f t="shared" si="130"/>
        <v>9.9578788344779239E-71</v>
      </c>
      <c r="IT100" s="86">
        <f t="shared" si="130"/>
        <v>1.8898273119662456E-68</v>
      </c>
      <c r="IU100" s="86">
        <f t="shared" si="130"/>
        <v>1.1482522094821193E-69</v>
      </c>
      <c r="IV100" s="86">
        <f t="shared" si="130"/>
        <v>8.1149266485136268E-73</v>
      </c>
      <c r="IW100" s="86">
        <f t="shared" si="130"/>
        <v>9.2153681737209547E-42</v>
      </c>
      <c r="IY100" s="86">
        <f t="shared" si="131"/>
        <v>0.30670033553355075</v>
      </c>
      <c r="IZ100" s="86">
        <f t="shared" si="131"/>
        <v>0.25962131267970856</v>
      </c>
      <c r="JA100" s="86">
        <f t="shared" si="131"/>
        <v>0.33728805446480942</v>
      </c>
      <c r="JB100" s="86">
        <f t="shared" si="131"/>
        <v>0.30965964670495311</v>
      </c>
      <c r="JC100" s="86">
        <f t="shared" si="131"/>
        <v>0.34813713481993797</v>
      </c>
      <c r="JD100" s="86">
        <f t="shared" si="131"/>
        <v>0.32574968332758403</v>
      </c>
      <c r="JE100" s="86">
        <f t="shared" si="131"/>
        <v>0.43444646245634205</v>
      </c>
      <c r="JF100" s="86">
        <f t="shared" si="131"/>
        <v>0.460537210468073</v>
      </c>
      <c r="JG100" s="86">
        <f t="shared" si="131"/>
        <v>0.39784311428888086</v>
      </c>
      <c r="JH100" s="86">
        <f t="shared" si="131"/>
        <v>0.44271740637751261</v>
      </c>
      <c r="JI100" s="86">
        <f t="shared" si="131"/>
        <v>0.38957389401067138</v>
      </c>
      <c r="JJ100" s="86">
        <f t="shared" si="131"/>
        <v>0.34735459378644201</v>
      </c>
      <c r="JK100" s="86">
        <f t="shared" si="131"/>
        <v>0.33668787235152925</v>
      </c>
      <c r="JL100" s="86">
        <f t="shared" si="131"/>
        <v>0.33310661242503259</v>
      </c>
      <c r="JM100" s="86">
        <f t="shared" si="131"/>
        <v>0.21084591817603529</v>
      </c>
    </row>
    <row r="101" spans="2:273" x14ac:dyDescent="0.25">
      <c r="B101" s="2">
        <v>74</v>
      </c>
      <c r="C101" s="37">
        <v>174.935</v>
      </c>
      <c r="D101" s="37">
        <v>178.667</v>
      </c>
      <c r="E101" s="37">
        <v>186.136</v>
      </c>
      <c r="F101" s="37">
        <v>186.49199999999999</v>
      </c>
      <c r="G101" s="37">
        <v>188.96600000000001</v>
      </c>
      <c r="H101" s="37">
        <v>185.881</v>
      </c>
      <c r="I101" s="37">
        <v>193.72900000000001</v>
      </c>
      <c r="J101" s="37">
        <v>190.72900000000001</v>
      </c>
      <c r="K101" s="37">
        <v>188.797</v>
      </c>
      <c r="L101" s="37">
        <v>190.23699999999999</v>
      </c>
      <c r="M101" s="37">
        <v>192.345</v>
      </c>
      <c r="N101" s="37">
        <v>189.845</v>
      </c>
      <c r="O101" s="37">
        <v>189.63200000000001</v>
      </c>
      <c r="P101" s="37">
        <v>184.70699999999999</v>
      </c>
      <c r="Q101" s="37">
        <v>166.22800000000001</v>
      </c>
      <c r="S101" s="4">
        <f t="shared" si="132"/>
        <v>174.51816653685137</v>
      </c>
      <c r="T101" s="4">
        <f t="shared" si="132"/>
        <v>174.55987488810098</v>
      </c>
      <c r="U101" s="4">
        <f t="shared" si="132"/>
        <v>186.45996445472417</v>
      </c>
      <c r="V101" s="4">
        <f t="shared" si="132"/>
        <v>186.81754735751664</v>
      </c>
      <c r="W101" s="4">
        <f t="shared" si="132"/>
        <v>190.88030453229578</v>
      </c>
      <c r="X101" s="4">
        <f t="shared" si="132"/>
        <v>187.16021278672241</v>
      </c>
      <c r="Y101" s="4">
        <f t="shared" si="132"/>
        <v>197.444114890207</v>
      </c>
      <c r="Z101" s="4">
        <f t="shared" si="132"/>
        <v>195.71128500161723</v>
      </c>
      <c r="AA101" s="4">
        <f t="shared" si="132"/>
        <v>192.16949079626829</v>
      </c>
      <c r="AB101" s="4">
        <f t="shared" si="132"/>
        <v>196.04442260452959</v>
      </c>
      <c r="AC101" s="4">
        <f t="shared" si="132"/>
        <v>196.74996916326978</v>
      </c>
      <c r="AD101" s="4">
        <f t="shared" si="132"/>
        <v>190.47482149936405</v>
      </c>
      <c r="AE101" s="4">
        <f t="shared" si="132"/>
        <v>191.42618515916541</v>
      </c>
      <c r="AF101" s="4">
        <f t="shared" si="132"/>
        <v>185.78703358827937</v>
      </c>
      <c r="AG101" s="4">
        <f t="shared" si="132"/>
        <v>163.52925283503896</v>
      </c>
      <c r="AI101" s="4">
        <f t="shared" si="133"/>
        <v>0.41683346314863456</v>
      </c>
      <c r="AJ101" s="4">
        <f t="shared" si="133"/>
        <v>4.1071251118990233</v>
      </c>
      <c r="AK101" s="4">
        <f t="shared" si="133"/>
        <v>-0.32396445472417668</v>
      </c>
      <c r="AL101" s="4">
        <f t="shared" si="133"/>
        <v>-0.32554735751665476</v>
      </c>
      <c r="AM101" s="4">
        <f t="shared" si="133"/>
        <v>-1.9143045322957732</v>
      </c>
      <c r="AN101" s="4">
        <f t="shared" si="133"/>
        <v>-1.279212786722411</v>
      </c>
      <c r="AO101" s="4">
        <f t="shared" si="133"/>
        <v>-3.7151148902069906</v>
      </c>
      <c r="AP101" s="4">
        <f t="shared" si="133"/>
        <v>-4.982285001617214</v>
      </c>
      <c r="AQ101" s="4">
        <f t="shared" si="133"/>
        <v>-3.3724907962682948</v>
      </c>
      <c r="AR101" s="4">
        <f t="shared" si="133"/>
        <v>-5.8074226045295916</v>
      </c>
      <c r="AS101" s="4">
        <f t="shared" si="133"/>
        <v>-4.4049691632697829</v>
      </c>
      <c r="AT101" s="4">
        <f t="shared" si="133"/>
        <v>-0.62982149936405563</v>
      </c>
      <c r="AU101" s="4">
        <f t="shared" si="133"/>
        <v>-1.7941851591654085</v>
      </c>
      <c r="AV101" s="4">
        <f t="shared" si="133"/>
        <v>-1.0800335882793775</v>
      </c>
      <c r="AW101" s="4">
        <f t="shared" si="133"/>
        <v>2.6987471649610484</v>
      </c>
      <c r="AY101" s="2">
        <f t="shared" si="125"/>
        <v>97.606580287357474</v>
      </c>
      <c r="AZ101" s="2">
        <f t="shared" si="125"/>
        <v>93.564772108429068</v>
      </c>
      <c r="BA101" s="2">
        <f t="shared" si="125"/>
        <v>92.9126052495984</v>
      </c>
      <c r="BB101" s="2">
        <f t="shared" si="125"/>
        <v>93.313086460897011</v>
      </c>
      <c r="BC101" s="2">
        <f t="shared" si="125"/>
        <v>94.40771650753031</v>
      </c>
      <c r="BD101" s="2">
        <f t="shared" si="125"/>
        <v>94.300048281735258</v>
      </c>
      <c r="BE101" s="2">
        <f t="shared" si="125"/>
        <v>96.198184470598676</v>
      </c>
      <c r="BF101" s="2">
        <f t="shared" si="125"/>
        <v>96.029861213434572</v>
      </c>
      <c r="BG101" s="2">
        <f t="shared" si="125"/>
        <v>97.105427424574799</v>
      </c>
      <c r="BH101" s="2">
        <f t="shared" si="125"/>
        <v>96.691522692496378</v>
      </c>
      <c r="BI101" s="2">
        <f t="shared" si="125"/>
        <v>97.586574781654306</v>
      </c>
      <c r="BJ101" s="2">
        <f t="shared" si="125"/>
        <v>96.629189537806653</v>
      </c>
      <c r="BK101" s="2">
        <f t="shared" si="125"/>
        <v>100.81074621533041</v>
      </c>
      <c r="BL101" s="2">
        <f t="shared" si="125"/>
        <v>100.79520793891483</v>
      </c>
      <c r="BM101" s="2">
        <f t="shared" si="125"/>
        <v>109.38593914881922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108.90717244775141</v>
      </c>
      <c r="DL101" s="2">
        <f t="shared" si="134"/>
        <v>106.79821133603241</v>
      </c>
      <c r="DM101" s="2">
        <f t="shared" si="134"/>
        <v>109.14012517780941</v>
      </c>
      <c r="DN101" s="2">
        <f t="shared" si="134"/>
        <v>104.75005398110665</v>
      </c>
      <c r="DO101" s="2">
        <f t="shared" si="134"/>
        <v>104.66370540540539</v>
      </c>
      <c r="DP101" s="2">
        <f t="shared" si="134"/>
        <v>106.87595092460883</v>
      </c>
      <c r="DQ101" s="2">
        <f t="shared" si="134"/>
        <v>110.6101669467787</v>
      </c>
      <c r="DR101" s="2">
        <f t="shared" si="134"/>
        <v>111.29612586872588</v>
      </c>
      <c r="DS101" s="2">
        <f t="shared" si="134"/>
        <v>113.12832147937412</v>
      </c>
      <c r="DT101" s="2">
        <f t="shared" si="134"/>
        <v>110.95765504978661</v>
      </c>
      <c r="DU101" s="2">
        <f t="shared" si="134"/>
        <v>111.26485282976824</v>
      </c>
      <c r="DV101" s="2">
        <f t="shared" si="134"/>
        <v>111.68976803946799</v>
      </c>
      <c r="DW101" s="2">
        <f t="shared" si="134"/>
        <v>118.95491800356504</v>
      </c>
      <c r="DX101" s="2">
        <f t="shared" si="134"/>
        <v>115.57336541889482</v>
      </c>
      <c r="DY101" s="2">
        <f t="shared" si="134"/>
        <v>115.76566381766381</v>
      </c>
      <c r="EA101" s="2">
        <f t="shared" si="94"/>
        <v>97.042670205500684</v>
      </c>
      <c r="EB101" s="2">
        <f t="shared" si="94"/>
        <v>92.857572006420554</v>
      </c>
      <c r="EC101" s="2">
        <f t="shared" si="94"/>
        <v>92.110444798991153</v>
      </c>
      <c r="ED101" s="2">
        <f t="shared" si="94"/>
        <v>92.744317159522907</v>
      </c>
      <c r="EE101" s="2">
        <f t="shared" si="94"/>
        <v>93.856712504906966</v>
      </c>
      <c r="EF101" s="2">
        <f t="shared" si="94"/>
        <v>93.609065157201741</v>
      </c>
      <c r="EG101" s="2">
        <f t="shared" si="94"/>
        <v>95.421562035700077</v>
      </c>
      <c r="EH101" s="2">
        <f t="shared" si="94"/>
        <v>95.233335343828045</v>
      </c>
      <c r="EI101" s="2">
        <f t="shared" si="94"/>
        <v>96.216491750032475</v>
      </c>
      <c r="EJ101" s="2">
        <f t="shared" si="94"/>
        <v>95.957460498111686</v>
      </c>
      <c r="EK101" s="2">
        <f t="shared" si="94"/>
        <v>96.752819464098934</v>
      </c>
      <c r="EL101" s="2">
        <f t="shared" si="94"/>
        <v>95.779195419305211</v>
      </c>
      <c r="EM101" s="2">
        <f t="shared" si="135"/>
        <v>99.755635131605672</v>
      </c>
      <c r="EN101" s="2">
        <f t="shared" si="135"/>
        <v>99.924850273224038</v>
      </c>
      <c r="EO101" s="2">
        <f t="shared" si="135"/>
        <v>108.8860828002843</v>
      </c>
      <c r="EQ101" s="2">
        <f t="shared" si="136"/>
        <v>95.696170790998721</v>
      </c>
      <c r="ER101" s="2">
        <f t="shared" si="136"/>
        <v>92.218264150613095</v>
      </c>
      <c r="ES101" s="2">
        <f t="shared" si="136"/>
        <v>91.50528979604573</v>
      </c>
      <c r="ET101" s="2">
        <f t="shared" si="136"/>
        <v>92.598062786405634</v>
      </c>
      <c r="EU101" s="2">
        <f t="shared" si="136"/>
        <v>92.782347924860773</v>
      </c>
      <c r="EV101" s="2">
        <f t="shared" si="136"/>
        <v>93.236044218612619</v>
      </c>
      <c r="EW101" s="2">
        <f t="shared" si="136"/>
        <v>95.678948203570997</v>
      </c>
      <c r="EX101" s="2">
        <f t="shared" si="136"/>
        <v>94.64341745437109</v>
      </c>
      <c r="EY101" s="2">
        <f t="shared" si="136"/>
        <v>96.520568699850045</v>
      </c>
      <c r="EZ101" s="2">
        <f t="shared" si="136"/>
        <v>96.294501062151184</v>
      </c>
      <c r="FA101" s="2">
        <f t="shared" si="136"/>
        <v>96.573253122634227</v>
      </c>
      <c r="FB101" s="2">
        <f t="shared" si="136"/>
        <v>95.853783433112696</v>
      </c>
      <c r="FC101" s="2">
        <f t="shared" si="136"/>
        <v>99.514857995746198</v>
      </c>
      <c r="FD101" s="2">
        <f t="shared" si="136"/>
        <v>100.726656622883</v>
      </c>
      <c r="FE101" s="2">
        <f t="shared" si="136"/>
        <v>108.32536000320488</v>
      </c>
      <c r="FG101" s="2">
        <f t="shared" si="137"/>
        <v>0.95216673249106265</v>
      </c>
      <c r="FH101" s="2">
        <f t="shared" si="137"/>
        <v>0.94912789832777</v>
      </c>
      <c r="FI101" s="2">
        <f t="shared" si="137"/>
        <v>0.95277626595134279</v>
      </c>
      <c r="FJ101" s="2">
        <f t="shared" si="137"/>
        <v>0.95258749400281062</v>
      </c>
      <c r="FK101" s="2">
        <f t="shared" si="137"/>
        <v>0.94869213501225969</v>
      </c>
      <c r="FL101" s="2">
        <f t="shared" si="137"/>
        <v>0.94782420641430332</v>
      </c>
      <c r="FM101" s="2">
        <f t="shared" si="137"/>
        <v>0.94893316401312899</v>
      </c>
      <c r="FN101" s="2">
        <f t="shared" si="137"/>
        <v>0.95024391786390017</v>
      </c>
      <c r="FO101" s="2">
        <f t="shared" si="137"/>
        <v>0.94751224388438293</v>
      </c>
      <c r="FP101" s="2">
        <f t="shared" si="137"/>
        <v>0.95115780612253109</v>
      </c>
      <c r="FQ101" s="2">
        <f t="shared" si="137"/>
        <v>0.94250169118428606</v>
      </c>
      <c r="FR101" s="2">
        <f t="shared" si="137"/>
        <v>0.9465915018175054</v>
      </c>
      <c r="FS101" s="2">
        <f t="shared" si="137"/>
        <v>0.94500620432415339</v>
      </c>
      <c r="FT101" s="2">
        <f t="shared" si="137"/>
        <v>0.94452689784368926</v>
      </c>
      <c r="FU101" s="2">
        <f t="shared" si="137"/>
        <v>0.92716010909889934</v>
      </c>
      <c r="FW101" s="2">
        <f t="shared" si="127"/>
        <v>2.6794127931393831E-3</v>
      </c>
      <c r="FX101" s="2">
        <f t="shared" si="127"/>
        <v>3.1119895138203976E-3</v>
      </c>
      <c r="FY101" s="2">
        <f t="shared" si="127"/>
        <v>3.3787154129983703E-3</v>
      </c>
      <c r="FZ101" s="2">
        <f t="shared" si="127"/>
        <v>3.0957548158897421E-3</v>
      </c>
      <c r="GA101" s="2">
        <f t="shared" si="127"/>
        <v>3.2388726355329733E-3</v>
      </c>
      <c r="GB101" s="2">
        <f t="shared" si="127"/>
        <v>3.289812085024134E-3</v>
      </c>
      <c r="GC101" s="2">
        <f t="shared" si="127"/>
        <v>3.8402958610228256E-3</v>
      </c>
      <c r="GD101" s="2">
        <f t="shared" si="127"/>
        <v>4.5695428693332358E-3</v>
      </c>
      <c r="GE101" s="2">
        <f t="shared" si="127"/>
        <v>4.1821000920116468E-3</v>
      </c>
      <c r="GF101" s="2">
        <f t="shared" si="127"/>
        <v>4.2125015309902878E-3</v>
      </c>
      <c r="GG101" s="2">
        <f t="shared" si="127"/>
        <v>3.6869852246961864E-3</v>
      </c>
      <c r="GH101" s="2">
        <f t="shared" si="127"/>
        <v>3.1416527009344363E-3</v>
      </c>
      <c r="GI101" s="2">
        <f t="shared" si="127"/>
        <v>3.0333264658586154E-3</v>
      </c>
      <c r="GJ101" s="2">
        <f t="shared" si="127"/>
        <v>2.8510455441006859E-3</v>
      </c>
      <c r="GK101" s="2">
        <f t="shared" si="127"/>
        <v>2.2320872680961861E-3</v>
      </c>
      <c r="GM101" s="86">
        <f t="shared" si="128"/>
        <v>1.7083905633248433E-6</v>
      </c>
      <c r="GN101" s="86">
        <f t="shared" si="128"/>
        <v>4.9315607256249963E-9</v>
      </c>
      <c r="GO101" s="86">
        <f t="shared" si="128"/>
        <v>5.8268272254131748E-9</v>
      </c>
      <c r="GP101" s="86">
        <f t="shared" si="128"/>
        <v>7.404118576854107E-9</v>
      </c>
      <c r="GQ101" s="86">
        <f t="shared" si="128"/>
        <v>1.1817060830236125E-10</v>
      </c>
      <c r="GR101" s="86">
        <f t="shared" si="128"/>
        <v>5.6784070385786211E-10</v>
      </c>
      <c r="GS101" s="86">
        <f t="shared" si="128"/>
        <v>1.3400352540559655E-12</v>
      </c>
      <c r="GT101" s="86">
        <f t="shared" si="128"/>
        <v>7.7791148812443906E-14</v>
      </c>
      <c r="GU101" s="86">
        <f t="shared" si="128"/>
        <v>1.2091752416679296E-10</v>
      </c>
      <c r="GV101" s="86">
        <f t="shared" si="128"/>
        <v>1.0263978534359483E-11</v>
      </c>
      <c r="GW101" s="86">
        <f t="shared" si="128"/>
        <v>2.8894193288904696E-13</v>
      </c>
      <c r="GX101" s="86">
        <f t="shared" si="128"/>
        <v>3.2766607291069602E-13</v>
      </c>
      <c r="GY101" s="86">
        <f t="shared" si="128"/>
        <v>1.0535966148975838E-10</v>
      </c>
      <c r="GZ101" s="86">
        <f t="shared" si="128"/>
        <v>2.4260620668784193E-10</v>
      </c>
      <c r="HA101" s="86">
        <f t="shared" si="128"/>
        <v>2.0673113799045881E-12</v>
      </c>
      <c r="HC101" s="86">
        <f t="shared" si="73"/>
        <v>0.37648164671435791</v>
      </c>
      <c r="HD101" s="86">
        <f t="shared" si="73"/>
        <v>0.33033161776125303</v>
      </c>
      <c r="HE101" s="86">
        <f t="shared" si="73"/>
        <v>0.42254763321169747</v>
      </c>
      <c r="HF101" s="86">
        <f t="shared" si="73"/>
        <v>0.39407962678702385</v>
      </c>
      <c r="HG101" s="86">
        <f t="shared" si="73"/>
        <v>0.43628567191340373</v>
      </c>
      <c r="HH101" s="86">
        <f t="shared" si="73"/>
        <v>0.41331938231653886</v>
      </c>
      <c r="HI101" s="86">
        <f t="shared" si="138"/>
        <v>0.53127577057491315</v>
      </c>
      <c r="HJ101" s="86">
        <f t="shared" si="138"/>
        <v>0.56110809418604335</v>
      </c>
      <c r="HK101" s="86">
        <f t="shared" si="138"/>
        <v>0.48940145673119134</v>
      </c>
      <c r="HL101" s="86">
        <f t="shared" si="138"/>
        <v>0.53265524496565242</v>
      </c>
      <c r="HM101" s="86">
        <f t="shared" si="138"/>
        <v>0.48716174886839386</v>
      </c>
      <c r="HN101" s="86">
        <f t="shared" si="138"/>
        <v>0.43943716590576909</v>
      </c>
      <c r="HO101" s="86">
        <f t="shared" si="138"/>
        <v>0.42484272971354353</v>
      </c>
      <c r="HP101" s="86">
        <f t="shared" si="138"/>
        <v>0.42079027238973477</v>
      </c>
      <c r="HQ101" s="86">
        <f t="shared" si="138"/>
        <v>0.29712007309342725</v>
      </c>
      <c r="HS101" s="86">
        <f t="shared" si="129"/>
        <v>5.8885345512323134E-21</v>
      </c>
      <c r="HT101" s="86">
        <f t="shared" si="129"/>
        <v>2.2373778945448372E-22</v>
      </c>
      <c r="HU101" s="86">
        <f t="shared" si="129"/>
        <v>9.8064197018287492E-23</v>
      </c>
      <c r="HV101" s="86">
        <f t="shared" si="129"/>
        <v>4.3045478928620701E-25</v>
      </c>
      <c r="HW101" s="86">
        <f t="shared" si="129"/>
        <v>7.9601694323669247E-26</v>
      </c>
      <c r="HX101" s="86">
        <f t="shared" si="129"/>
        <v>2.2791533701244E-26</v>
      </c>
      <c r="HY101" s="86">
        <f t="shared" si="129"/>
        <v>5.3212455054499422E-25</v>
      </c>
      <c r="HZ101" s="86">
        <f t="shared" si="129"/>
        <v>4.7635988970136559E-23</v>
      </c>
      <c r="IA101" s="86">
        <f t="shared" si="129"/>
        <v>6.3125429906731035E-24</v>
      </c>
      <c r="IB101" s="86">
        <f t="shared" si="129"/>
        <v>1.0676533510278414E-23</v>
      </c>
      <c r="IC101" s="86">
        <f t="shared" si="129"/>
        <v>3.6192256260960559E-27</v>
      </c>
      <c r="ID101" s="86">
        <f t="shared" si="129"/>
        <v>9.3147556887853584E-27</v>
      </c>
      <c r="IE101" s="86">
        <f t="shared" si="129"/>
        <v>2.1827785875035288E-27</v>
      </c>
      <c r="IF101" s="86">
        <f t="shared" si="129"/>
        <v>3.9949473518034311E-16</v>
      </c>
      <c r="IG101" s="86">
        <f t="shared" si="129"/>
        <v>9.4253650046869893E-12</v>
      </c>
      <c r="II101" s="86">
        <f t="shared" si="130"/>
        <v>3.8605576555450968E-49</v>
      </c>
      <c r="IJ101" s="86">
        <f t="shared" si="130"/>
        <v>1.098919383077699E-54</v>
      </c>
      <c r="IK101" s="86">
        <f t="shared" si="130"/>
        <v>2.9283161346507472E-56</v>
      </c>
      <c r="IL101" s="86">
        <f t="shared" si="130"/>
        <v>2.7004061957590805E-62</v>
      </c>
      <c r="IM101" s="86">
        <f t="shared" si="130"/>
        <v>1.5303893557148107E-64</v>
      </c>
      <c r="IN101" s="86">
        <f t="shared" si="130"/>
        <v>1.1508316486327474E-64</v>
      </c>
      <c r="IO101" s="86">
        <f t="shared" si="130"/>
        <v>3.6519367822509563E-62</v>
      </c>
      <c r="IP101" s="86">
        <f t="shared" si="130"/>
        <v>2.0314843005122771E-56</v>
      </c>
      <c r="IQ101" s="86">
        <f t="shared" si="130"/>
        <v>4.1372988477311859E-58</v>
      </c>
      <c r="IR101" s="86">
        <f t="shared" si="130"/>
        <v>3.3003825000559703E-60</v>
      </c>
      <c r="IS101" s="86">
        <f t="shared" si="130"/>
        <v>1.6189685461190261E-68</v>
      </c>
      <c r="IT101" s="86">
        <f t="shared" si="130"/>
        <v>2.2717696506924484E-66</v>
      </c>
      <c r="IU101" s="86">
        <f t="shared" si="130"/>
        <v>1.4631317471668736E-67</v>
      </c>
      <c r="IV101" s="86">
        <f t="shared" si="130"/>
        <v>1.2280259176900365E-70</v>
      </c>
      <c r="IW101" s="86">
        <f t="shared" si="130"/>
        <v>1.3988027601983328E-40</v>
      </c>
      <c r="IY101" s="86">
        <f t="shared" si="131"/>
        <v>0.37648335510492126</v>
      </c>
      <c r="IZ101" s="86">
        <f t="shared" si="131"/>
        <v>0.33033162269281374</v>
      </c>
      <c r="JA101" s="86">
        <f t="shared" si="131"/>
        <v>0.42254763903852471</v>
      </c>
      <c r="JB101" s="86">
        <f t="shared" si="131"/>
        <v>0.39407963419114245</v>
      </c>
      <c r="JC101" s="86">
        <f t="shared" si="131"/>
        <v>0.43628567203157431</v>
      </c>
      <c r="JD101" s="86">
        <f t="shared" si="131"/>
        <v>0.41331938288437958</v>
      </c>
      <c r="JE101" s="86">
        <f t="shared" si="131"/>
        <v>0.53127577057625319</v>
      </c>
      <c r="JF101" s="86">
        <f t="shared" si="131"/>
        <v>0.56110809418612118</v>
      </c>
      <c r="JG101" s="86">
        <f t="shared" si="131"/>
        <v>0.48940145685210884</v>
      </c>
      <c r="JH101" s="86">
        <f t="shared" si="131"/>
        <v>0.53265524497591643</v>
      </c>
      <c r="JI101" s="86">
        <f t="shared" si="131"/>
        <v>0.4871617488686828</v>
      </c>
      <c r="JJ101" s="86">
        <f t="shared" si="131"/>
        <v>0.43943716590609677</v>
      </c>
      <c r="JK101" s="86">
        <f t="shared" si="131"/>
        <v>0.4248427298189032</v>
      </c>
      <c r="JL101" s="86">
        <f t="shared" si="131"/>
        <v>0.42079027263234137</v>
      </c>
      <c r="JM101" s="86">
        <f t="shared" si="131"/>
        <v>0.29712007310491989</v>
      </c>
    </row>
    <row r="102" spans="2:273" x14ac:dyDescent="0.25">
      <c r="B102" s="2">
        <v>75</v>
      </c>
      <c r="C102" s="37">
        <v>180.98400000000001</v>
      </c>
      <c r="D102" s="37">
        <v>184.85</v>
      </c>
      <c r="E102" s="37">
        <v>189.678</v>
      </c>
      <c r="F102" s="37">
        <v>192.203</v>
      </c>
      <c r="G102" s="37">
        <v>192.542</v>
      </c>
      <c r="H102" s="37">
        <v>190.678</v>
      </c>
      <c r="I102" s="37">
        <v>193.59299999999999</v>
      </c>
      <c r="J102" s="37">
        <v>192.71199999999999</v>
      </c>
      <c r="K102" s="37">
        <v>192.559</v>
      </c>
      <c r="L102" s="37">
        <v>190.542</v>
      </c>
      <c r="M102" s="37">
        <v>194.56899999999999</v>
      </c>
      <c r="N102" s="37">
        <v>192.53399999999999</v>
      </c>
      <c r="O102" s="37">
        <v>194.08799999999999</v>
      </c>
      <c r="P102" s="37">
        <v>187.345</v>
      </c>
      <c r="Q102" s="37">
        <v>172.57900000000001</v>
      </c>
      <c r="S102" s="4">
        <f t="shared" si="132"/>
        <v>182.19590461917286</v>
      </c>
      <c r="T102" s="4">
        <f t="shared" si="132"/>
        <v>185.70968278259903</v>
      </c>
      <c r="U102" s="4">
        <f t="shared" si="132"/>
        <v>196.27742193970332</v>
      </c>
      <c r="V102" s="4">
        <f t="shared" si="132"/>
        <v>197.98281565312692</v>
      </c>
      <c r="W102" s="4">
        <f t="shared" si="132"/>
        <v>198.63594090849313</v>
      </c>
      <c r="X102" s="4">
        <f t="shared" si="132"/>
        <v>196.56467671333056</v>
      </c>
      <c r="Y102" s="4">
        <f t="shared" si="132"/>
        <v>200.33101711568662</v>
      </c>
      <c r="Z102" s="4">
        <f t="shared" si="132"/>
        <v>198.2370935595946</v>
      </c>
      <c r="AA102" s="4">
        <f t="shared" si="132"/>
        <v>196.91019086212538</v>
      </c>
      <c r="AB102" s="4">
        <f t="shared" si="132"/>
        <v>196.50752694518812</v>
      </c>
      <c r="AC102" s="4">
        <f t="shared" si="132"/>
        <v>202.05110904266451</v>
      </c>
      <c r="AD102" s="4">
        <f t="shared" si="132"/>
        <v>199.35091371829844</v>
      </c>
      <c r="AE102" s="4">
        <f t="shared" si="132"/>
        <v>199.36410298829065</v>
      </c>
      <c r="AF102" s="4">
        <f t="shared" si="132"/>
        <v>192.80202491600841</v>
      </c>
      <c r="AG102" s="4">
        <f t="shared" si="132"/>
        <v>173.77069601688197</v>
      </c>
      <c r="AI102" s="4">
        <f t="shared" si="133"/>
        <v>-1.2119046191728557</v>
      </c>
      <c r="AJ102" s="4">
        <f t="shared" si="133"/>
        <v>-0.85968278259903741</v>
      </c>
      <c r="AK102" s="4">
        <f t="shared" si="133"/>
        <v>-6.5994219397033191</v>
      </c>
      <c r="AL102" s="4">
        <f t="shared" si="133"/>
        <v>-5.7798156531269171</v>
      </c>
      <c r="AM102" s="4">
        <f t="shared" si="133"/>
        <v>-6.0939409084931242</v>
      </c>
      <c r="AN102" s="4">
        <f t="shared" si="133"/>
        <v>-5.8866767133305586</v>
      </c>
      <c r="AO102" s="4">
        <f t="shared" si="133"/>
        <v>-6.7380171156866311</v>
      </c>
      <c r="AP102" s="4">
        <f t="shared" si="133"/>
        <v>-5.5250935595946089</v>
      </c>
      <c r="AQ102" s="4">
        <f t="shared" si="133"/>
        <v>-4.3511908621253781</v>
      </c>
      <c r="AR102" s="4">
        <f t="shared" si="133"/>
        <v>-5.9655269451881168</v>
      </c>
      <c r="AS102" s="4">
        <f t="shared" si="133"/>
        <v>-7.4821090426645185</v>
      </c>
      <c r="AT102" s="4">
        <f t="shared" si="133"/>
        <v>-6.8169137182984514</v>
      </c>
      <c r="AU102" s="4">
        <f t="shared" si="133"/>
        <v>-5.2761029882906598</v>
      </c>
      <c r="AV102" s="4">
        <f t="shared" si="133"/>
        <v>-5.4570249160084074</v>
      </c>
      <c r="AW102" s="4">
        <f t="shared" si="133"/>
        <v>-1.1916960168819628</v>
      </c>
      <c r="AY102" s="2">
        <f t="shared" si="125"/>
        <v>97.409394424618327</v>
      </c>
      <c r="AZ102" s="2">
        <f t="shared" si="125"/>
        <v>93.375883472399664</v>
      </c>
      <c r="BA102" s="2">
        <f t="shared" si="125"/>
        <v>92.732082357767794</v>
      </c>
      <c r="BB102" s="2">
        <f t="shared" si="125"/>
        <v>93.156622446732456</v>
      </c>
      <c r="BC102" s="2">
        <f t="shared" si="125"/>
        <v>94.218678367964628</v>
      </c>
      <c r="BD102" s="2">
        <f t="shared" si="125"/>
        <v>94.142702806209684</v>
      </c>
      <c r="BE102" s="2">
        <f t="shared" si="125"/>
        <v>96.04947946297338</v>
      </c>
      <c r="BF102" s="2">
        <f t="shared" si="125"/>
        <v>95.871896512747611</v>
      </c>
      <c r="BG102" s="2">
        <f t="shared" si="125"/>
        <v>96.947206876403072</v>
      </c>
      <c r="BH102" s="2">
        <f t="shared" si="125"/>
        <v>96.527240882694429</v>
      </c>
      <c r="BI102" s="2">
        <f t="shared" si="125"/>
        <v>97.394063941123065</v>
      </c>
      <c r="BJ102" s="2">
        <f t="shared" si="125"/>
        <v>96.460241762540051</v>
      </c>
      <c r="BK102" s="2">
        <f t="shared" si="125"/>
        <v>100.60438633004313</v>
      </c>
      <c r="BL102" s="2">
        <f t="shared" si="125"/>
        <v>100.64661281084273</v>
      </c>
      <c r="BM102" s="2">
        <f t="shared" si="125"/>
        <v>109.18261343106629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109.01888149688151</v>
      </c>
      <c r="DL102" s="2">
        <f t="shared" si="134"/>
        <v>106.90720060728746</v>
      </c>
      <c r="DM102" s="2">
        <f t="shared" si="134"/>
        <v>109.30341678520628</v>
      </c>
      <c r="DN102" s="2">
        <f t="shared" si="134"/>
        <v>104.83860458839409</v>
      </c>
      <c r="DO102" s="2">
        <f t="shared" si="134"/>
        <v>104.75089099099098</v>
      </c>
      <c r="DP102" s="2">
        <f t="shared" si="134"/>
        <v>106.99521811284971</v>
      </c>
      <c r="DQ102" s="2">
        <f t="shared" si="134"/>
        <v>110.77304285714285</v>
      </c>
      <c r="DR102" s="2">
        <f t="shared" si="134"/>
        <v>111.47858545688547</v>
      </c>
      <c r="DS102" s="2">
        <f t="shared" si="134"/>
        <v>113.32043385490755</v>
      </c>
      <c r="DT102" s="2">
        <f t="shared" si="134"/>
        <v>111.10032290184921</v>
      </c>
      <c r="DU102" s="2">
        <f t="shared" si="134"/>
        <v>111.39504634581104</v>
      </c>
      <c r="DV102" s="2">
        <f t="shared" si="134"/>
        <v>111.85895246675243</v>
      </c>
      <c r="DW102" s="2">
        <f t="shared" si="134"/>
        <v>119.20991566399285</v>
      </c>
      <c r="DX102" s="2">
        <f t="shared" si="134"/>
        <v>115.76611608734402</v>
      </c>
      <c r="DY102" s="2">
        <f t="shared" si="134"/>
        <v>115.8963207163207</v>
      </c>
      <c r="EA102" s="2">
        <f t="shared" si="94"/>
        <v>96.881464766871517</v>
      </c>
      <c r="EB102" s="2">
        <f t="shared" si="94"/>
        <v>92.716634735152496</v>
      </c>
      <c r="EC102" s="2">
        <f t="shared" si="94"/>
        <v>91.985248433200866</v>
      </c>
      <c r="ED102" s="2">
        <f t="shared" si="94"/>
        <v>92.626842885748275</v>
      </c>
      <c r="EE102" s="2">
        <f t="shared" si="94"/>
        <v>93.703020517052153</v>
      </c>
      <c r="EF102" s="2">
        <f t="shared" si="94"/>
        <v>93.498809788962035</v>
      </c>
      <c r="EG102" s="2">
        <f t="shared" si="94"/>
        <v>95.325765961453939</v>
      </c>
      <c r="EH102" s="2">
        <f t="shared" si="94"/>
        <v>95.129563592579387</v>
      </c>
      <c r="EI102" s="2">
        <f t="shared" si="94"/>
        <v>96.118609562167066</v>
      </c>
      <c r="EJ102" s="2">
        <f t="shared" si="94"/>
        <v>95.843209604981141</v>
      </c>
      <c r="EK102" s="2">
        <f t="shared" si="94"/>
        <v>96.615823324924634</v>
      </c>
      <c r="EL102" s="2">
        <f t="shared" si="94"/>
        <v>95.667605459220241</v>
      </c>
      <c r="EM102" s="2">
        <f t="shared" si="135"/>
        <v>99.617731942308239</v>
      </c>
      <c r="EN102" s="2">
        <f t="shared" si="135"/>
        <v>99.83422748633879</v>
      </c>
      <c r="EO102" s="2">
        <f t="shared" si="135"/>
        <v>108.70299431414357</v>
      </c>
      <c r="EQ102" s="2">
        <f t="shared" si="136"/>
        <v>95.588886219613158</v>
      </c>
      <c r="ER102" s="2">
        <f t="shared" si="136"/>
        <v>92.102259529290237</v>
      </c>
      <c r="ES102" s="2">
        <f t="shared" si="136"/>
        <v>91.405591287664393</v>
      </c>
      <c r="ET102" s="2">
        <f t="shared" si="136"/>
        <v>92.486005043378341</v>
      </c>
      <c r="EU102" s="2">
        <f t="shared" si="136"/>
        <v>92.674010732900598</v>
      </c>
      <c r="EV102" s="2">
        <f t="shared" si="136"/>
        <v>93.139949972788528</v>
      </c>
      <c r="EW102" s="2">
        <f t="shared" si="136"/>
        <v>95.571032229651706</v>
      </c>
      <c r="EX102" s="2">
        <f t="shared" si="136"/>
        <v>94.567152393082992</v>
      </c>
      <c r="EY102" s="2">
        <f t="shared" si="136"/>
        <v>96.410004531339439</v>
      </c>
      <c r="EZ102" s="2">
        <f t="shared" si="136"/>
        <v>96.162845853860631</v>
      </c>
      <c r="FA102" s="2">
        <f t="shared" si="136"/>
        <v>96.440348516412655</v>
      </c>
      <c r="FB102" s="2">
        <f t="shared" si="136"/>
        <v>95.739085191196921</v>
      </c>
      <c r="FC102" s="2">
        <f t="shared" si="136"/>
        <v>99.386644741548949</v>
      </c>
      <c r="FD102" s="2">
        <f t="shared" si="136"/>
        <v>100.60362267430843</v>
      </c>
      <c r="FE102" s="2">
        <f t="shared" si="136"/>
        <v>108.16292430584295</v>
      </c>
      <c r="FG102" s="2">
        <f t="shared" si="137"/>
        <v>0.95619115850107439</v>
      </c>
      <c r="FH102" s="2">
        <f t="shared" si="137"/>
        <v>0.95339548100789961</v>
      </c>
      <c r="FI102" s="2">
        <f t="shared" si="137"/>
        <v>0.95675173850335105</v>
      </c>
      <c r="FJ102" s="2">
        <f t="shared" si="137"/>
        <v>0.9565781338498921</v>
      </c>
      <c r="FK102" s="2">
        <f t="shared" si="137"/>
        <v>0.95299446279826339</v>
      </c>
      <c r="FL102" s="2">
        <f t="shared" si="137"/>
        <v>0.95219564548191893</v>
      </c>
      <c r="FM102" s="2">
        <f t="shared" si="137"/>
        <v>0.95321627743617454</v>
      </c>
      <c r="FN102" s="2">
        <f t="shared" si="137"/>
        <v>0.95442237511292005</v>
      </c>
      <c r="FO102" s="2">
        <f t="shared" si="137"/>
        <v>0.95190849390857479</v>
      </c>
      <c r="FP102" s="2">
        <f t="shared" si="137"/>
        <v>0.95526312932214819</v>
      </c>
      <c r="FQ102" s="2">
        <f t="shared" si="137"/>
        <v>0.94729426880805756</v>
      </c>
      <c r="FR102" s="2">
        <f t="shared" si="137"/>
        <v>0.95106088780069242</v>
      </c>
      <c r="FS102" s="2">
        <f t="shared" si="137"/>
        <v>0.94960118956315442</v>
      </c>
      <c r="FT102" s="2">
        <f t="shared" si="137"/>
        <v>0.94915977679982133</v>
      </c>
      <c r="FU102" s="2">
        <f t="shared" si="137"/>
        <v>0.93314072075930821</v>
      </c>
      <c r="FW102" s="2">
        <f t="shared" si="127"/>
        <v>2.9371584362583953E-3</v>
      </c>
      <c r="FX102" s="2">
        <f t="shared" si="127"/>
        <v>3.4112044714514679E-3</v>
      </c>
      <c r="FY102" s="2">
        <f t="shared" si="127"/>
        <v>3.7034805490000168E-3</v>
      </c>
      <c r="FZ102" s="2">
        <f t="shared" si="127"/>
        <v>3.3934141355900361E-3</v>
      </c>
      <c r="GA102" s="2">
        <f t="shared" si="127"/>
        <v>3.5502438426582034E-3</v>
      </c>
      <c r="GB102" s="2">
        <f t="shared" si="127"/>
        <v>3.6060626738859073E-3</v>
      </c>
      <c r="GC102" s="2">
        <f t="shared" si="127"/>
        <v>4.2092411342329189E-3</v>
      </c>
      <c r="GD102" s="2">
        <f t="shared" si="127"/>
        <v>5.0081962029110139E-3</v>
      </c>
      <c r="GE102" s="2">
        <f t="shared" si="127"/>
        <v>4.5837321139941285E-3</v>
      </c>
      <c r="GF102" s="2">
        <f t="shared" si="127"/>
        <v>4.6170396478646203E-3</v>
      </c>
      <c r="GG102" s="2">
        <f t="shared" si="127"/>
        <v>4.041261376410506E-3</v>
      </c>
      <c r="GH102" s="2">
        <f t="shared" si="127"/>
        <v>3.4437098945661569E-3</v>
      </c>
      <c r="GI102" s="2">
        <f t="shared" si="127"/>
        <v>3.3250032698375373E-3</v>
      </c>
      <c r="GJ102" s="2">
        <f t="shared" si="127"/>
        <v>3.1252496324926842E-3</v>
      </c>
      <c r="GK102" s="2">
        <f t="shared" si="127"/>
        <v>2.4469080851976955E-3</v>
      </c>
      <c r="GM102" s="86">
        <f t="shared" si="128"/>
        <v>3.2599570194043204E-7</v>
      </c>
      <c r="GN102" s="86">
        <f t="shared" si="128"/>
        <v>3.364656106339927E-10</v>
      </c>
      <c r="GO102" s="86">
        <f t="shared" si="128"/>
        <v>5.1078976756201218E-10</v>
      </c>
      <c r="GP102" s="86">
        <f t="shared" si="128"/>
        <v>6.4424279232179544E-10</v>
      </c>
      <c r="GQ102" s="86">
        <f t="shared" si="128"/>
        <v>6.3936295241501873E-12</v>
      </c>
      <c r="GR102" s="86">
        <f t="shared" si="128"/>
        <v>3.383647054706987E-11</v>
      </c>
      <c r="GS102" s="86">
        <f t="shared" si="128"/>
        <v>4.3796642724466946E-14</v>
      </c>
      <c r="GT102" s="86">
        <f t="shared" si="128"/>
        <v>1.7069739164120122E-15</v>
      </c>
      <c r="GU102" s="86">
        <f t="shared" si="128"/>
        <v>6.2946498448403438E-12</v>
      </c>
      <c r="GV102" s="86">
        <f t="shared" si="128"/>
        <v>4.177623932400792E-13</v>
      </c>
      <c r="GW102" s="86">
        <f t="shared" si="128"/>
        <v>7.074437718070224E-15</v>
      </c>
      <c r="GX102" s="86">
        <f t="shared" si="128"/>
        <v>7.3803098645896103E-15</v>
      </c>
      <c r="GY102" s="86">
        <f t="shared" si="128"/>
        <v>6.0483796539842983E-12</v>
      </c>
      <c r="GZ102" s="86">
        <f t="shared" si="128"/>
        <v>1.6074663270613213E-11</v>
      </c>
      <c r="HA102" s="86">
        <f t="shared" si="128"/>
        <v>6.5822138775100808E-14</v>
      </c>
      <c r="HC102" s="86">
        <f t="shared" si="73"/>
        <v>0.4501569877991845</v>
      </c>
      <c r="HD102" s="86">
        <f t="shared" si="73"/>
        <v>0.41002027239977362</v>
      </c>
      <c r="HE102" s="86">
        <f t="shared" si="73"/>
        <v>0.51372785810320098</v>
      </c>
      <c r="HF102" s="86">
        <f t="shared" si="73"/>
        <v>0.48611161859747282</v>
      </c>
      <c r="HG102" s="86">
        <f t="shared" si="73"/>
        <v>0.52273512400150868</v>
      </c>
      <c r="HH102" s="86">
        <f t="shared" si="73"/>
        <v>0.50390724063080217</v>
      </c>
      <c r="HI102" s="86">
        <f t="shared" si="138"/>
        <v>0.61068182573261864</v>
      </c>
      <c r="HJ102" s="86">
        <f t="shared" si="138"/>
        <v>0.64286420207262862</v>
      </c>
      <c r="HK102" s="86">
        <f t="shared" si="138"/>
        <v>0.57139625300981833</v>
      </c>
      <c r="HL102" s="86">
        <f t="shared" si="138"/>
        <v>0.59880856844637642</v>
      </c>
      <c r="HM102" s="86">
        <f t="shared" si="138"/>
        <v>0.57472011026804071</v>
      </c>
      <c r="HN102" s="86">
        <f t="shared" si="138"/>
        <v>0.53378736643055369</v>
      </c>
      <c r="HO102" s="86">
        <f t="shared" si="138"/>
        <v>0.51277882689420307</v>
      </c>
      <c r="HP102" s="86">
        <f t="shared" si="138"/>
        <v>0.50644064025226432</v>
      </c>
      <c r="HQ102" s="86">
        <f t="shared" si="138"/>
        <v>0.39767527793183072</v>
      </c>
      <c r="HS102" s="86">
        <f t="shared" si="129"/>
        <v>5.9770769713085423E-20</v>
      </c>
      <c r="HT102" s="86">
        <f t="shared" si="129"/>
        <v>3.0129568049619331E-21</v>
      </c>
      <c r="HU102" s="86">
        <f t="shared" si="129"/>
        <v>1.4572040027726154E-21</v>
      </c>
      <c r="HV102" s="86">
        <f t="shared" si="129"/>
        <v>8.2320280471574576E-24</v>
      </c>
      <c r="HW102" s="86">
        <f t="shared" si="129"/>
        <v>1.7228501723551589E-24</v>
      </c>
      <c r="HX102" s="86">
        <f t="shared" si="129"/>
        <v>5.1631912302385629E-25</v>
      </c>
      <c r="HY102" s="86">
        <f t="shared" si="129"/>
        <v>1.1290657545449743E-23</v>
      </c>
      <c r="HZ102" s="86">
        <f t="shared" si="129"/>
        <v>8.4302974473004983E-22</v>
      </c>
      <c r="IA102" s="86">
        <f t="shared" si="129"/>
        <v>1.1798910031814471E-22</v>
      </c>
      <c r="IB102" s="86">
        <f t="shared" si="129"/>
        <v>2.0810702554644528E-22</v>
      </c>
      <c r="IC102" s="86">
        <f t="shared" si="129"/>
        <v>1.011477898416929E-25</v>
      </c>
      <c r="ID102" s="86">
        <f t="shared" si="129"/>
        <v>2.1982698014930935E-25</v>
      </c>
      <c r="IE102" s="86">
        <f t="shared" si="129"/>
        <v>5.4097387254564567E-26</v>
      </c>
      <c r="IF102" s="86">
        <f t="shared" si="129"/>
        <v>2.2859237580177795E-15</v>
      </c>
      <c r="IG102" s="86">
        <f t="shared" si="129"/>
        <v>3.0229730368689018E-11</v>
      </c>
      <c r="II102" s="86">
        <f t="shared" si="130"/>
        <v>1.1196403152999129E-47</v>
      </c>
      <c r="IJ102" s="86">
        <f t="shared" si="130"/>
        <v>5.2004486396027189E-53</v>
      </c>
      <c r="IK102" s="86">
        <f t="shared" si="130"/>
        <v>1.6450464896614921E-54</v>
      </c>
      <c r="IL102" s="86">
        <f t="shared" si="130"/>
        <v>2.2125233740679949E-60</v>
      </c>
      <c r="IM102" s="86">
        <f t="shared" si="130"/>
        <v>1.5299733971294564E-62</v>
      </c>
      <c r="IN102" s="86">
        <f t="shared" si="130"/>
        <v>1.1756412526348306E-62</v>
      </c>
      <c r="IO102" s="86">
        <f t="shared" si="130"/>
        <v>3.5117240830646405E-60</v>
      </c>
      <c r="IP102" s="86">
        <f t="shared" si="130"/>
        <v>1.4467703816879763E-54</v>
      </c>
      <c r="IQ102" s="86">
        <f t="shared" si="130"/>
        <v>3.1308110818754713E-56</v>
      </c>
      <c r="IR102" s="86">
        <f t="shared" si="130"/>
        <v>2.9501343837900493E-58</v>
      </c>
      <c r="IS102" s="86">
        <f t="shared" si="130"/>
        <v>2.4236304525805367E-66</v>
      </c>
      <c r="IT102" s="86">
        <f t="shared" si="130"/>
        <v>2.5323765374397713E-64</v>
      </c>
      <c r="IU102" s="86">
        <f t="shared" si="130"/>
        <v>1.7280195510257202E-65</v>
      </c>
      <c r="IV102" s="86">
        <f t="shared" si="130"/>
        <v>1.7192124732225144E-68</v>
      </c>
      <c r="IW102" s="86">
        <f t="shared" si="130"/>
        <v>2.0393792262664841E-39</v>
      </c>
      <c r="IY102" s="86">
        <f t="shared" si="131"/>
        <v>0.45015731379488644</v>
      </c>
      <c r="IZ102" s="86">
        <f t="shared" si="131"/>
        <v>0.41002027273623926</v>
      </c>
      <c r="JA102" s="86">
        <f t="shared" si="131"/>
        <v>0.51372785861399073</v>
      </c>
      <c r="JB102" s="86">
        <f t="shared" si="131"/>
        <v>0.48611161924171559</v>
      </c>
      <c r="JC102" s="86">
        <f t="shared" si="131"/>
        <v>0.52273512400790234</v>
      </c>
      <c r="JD102" s="86">
        <f t="shared" si="131"/>
        <v>0.50390724066463866</v>
      </c>
      <c r="JE102" s="86">
        <f t="shared" si="131"/>
        <v>0.61068182573266239</v>
      </c>
      <c r="JF102" s="86">
        <f t="shared" si="131"/>
        <v>0.64286420207263029</v>
      </c>
      <c r="JG102" s="86">
        <f t="shared" si="131"/>
        <v>0.57139625301611296</v>
      </c>
      <c r="JH102" s="86">
        <f t="shared" si="131"/>
        <v>0.5988085684467942</v>
      </c>
      <c r="JI102" s="86">
        <f t="shared" si="131"/>
        <v>0.57472011026804781</v>
      </c>
      <c r="JJ102" s="86">
        <f t="shared" si="131"/>
        <v>0.53378736643056102</v>
      </c>
      <c r="JK102" s="86">
        <f t="shared" si="131"/>
        <v>0.51277882690025145</v>
      </c>
      <c r="JL102" s="86">
        <f t="shared" si="131"/>
        <v>0.50644064026834135</v>
      </c>
      <c r="JM102" s="86">
        <f t="shared" si="131"/>
        <v>0.39767527796212626</v>
      </c>
    </row>
    <row r="103" spans="2:273" x14ac:dyDescent="0.25">
      <c r="B103" s="2">
        <v>76</v>
      </c>
      <c r="C103" s="37">
        <v>184.67699999999999</v>
      </c>
      <c r="D103" s="37">
        <v>190.13300000000001</v>
      </c>
      <c r="E103" s="37">
        <v>189.898</v>
      </c>
      <c r="F103" s="37">
        <v>191.678</v>
      </c>
      <c r="G103" s="37">
        <v>193.52500000000001</v>
      </c>
      <c r="H103" s="37">
        <v>192.797</v>
      </c>
      <c r="I103" s="37">
        <v>189.30500000000001</v>
      </c>
      <c r="J103" s="37">
        <v>187.898</v>
      </c>
      <c r="K103" s="37">
        <v>189.983</v>
      </c>
      <c r="L103" s="37">
        <v>187.22</v>
      </c>
      <c r="M103" s="37">
        <v>194.39699999999999</v>
      </c>
      <c r="N103" s="37">
        <v>195.08600000000001</v>
      </c>
      <c r="O103" s="37">
        <v>193.21100000000001</v>
      </c>
      <c r="P103" s="37">
        <v>188.46600000000001</v>
      </c>
      <c r="Q103" s="37">
        <v>176.667</v>
      </c>
      <c r="S103" s="4">
        <f t="shared" si="132"/>
        <v>187.07756984708692</v>
      </c>
      <c r="T103" s="4">
        <f t="shared" si="132"/>
        <v>194.55268576589438</v>
      </c>
      <c r="U103" s="4">
        <f t="shared" si="132"/>
        <v>201.21519436381362</v>
      </c>
      <c r="V103" s="4">
        <f t="shared" si="132"/>
        <v>204.40623239241336</v>
      </c>
      <c r="W103" s="4">
        <f t="shared" si="132"/>
        <v>199.16519147253081</v>
      </c>
      <c r="X103" s="4">
        <f t="shared" si="132"/>
        <v>199.72674934358852</v>
      </c>
      <c r="Y103" s="4">
        <f t="shared" si="132"/>
        <v>192.16025230116276</v>
      </c>
      <c r="Z103" s="4">
        <f t="shared" si="132"/>
        <v>188.68259929856072</v>
      </c>
      <c r="AA103" s="4">
        <f t="shared" si="132"/>
        <v>193.16424422871825</v>
      </c>
      <c r="AB103" s="4">
        <f t="shared" si="132"/>
        <v>186.74213736117153</v>
      </c>
      <c r="AC103" s="4">
        <f t="shared" si="132"/>
        <v>197.16415722161088</v>
      </c>
      <c r="AD103" s="4">
        <f t="shared" si="132"/>
        <v>201.23940909164889</v>
      </c>
      <c r="AE103" s="4">
        <f t="shared" si="132"/>
        <v>200.61986579896643</v>
      </c>
      <c r="AF103" s="4">
        <f t="shared" si="132"/>
        <v>193.2521640487974</v>
      </c>
      <c r="AG103" s="4">
        <f t="shared" si="132"/>
        <v>180.17530931915303</v>
      </c>
      <c r="AI103" s="4">
        <f t="shared" si="133"/>
        <v>-2.4005698470869277</v>
      </c>
      <c r="AJ103" s="4">
        <f t="shared" si="133"/>
        <v>-4.4196857658943713</v>
      </c>
      <c r="AK103" s="4">
        <f t="shared" si="133"/>
        <v>-11.317194363813627</v>
      </c>
      <c r="AL103" s="4">
        <f t="shared" si="133"/>
        <v>-12.728232392413361</v>
      </c>
      <c r="AM103" s="4">
        <f t="shared" si="133"/>
        <v>-5.6401914725308018</v>
      </c>
      <c r="AN103" s="4">
        <f t="shared" si="133"/>
        <v>-6.9297493435885258</v>
      </c>
      <c r="AO103" s="4">
        <f t="shared" si="133"/>
        <v>-2.85525230116275</v>
      </c>
      <c r="AP103" s="4">
        <f t="shared" si="133"/>
        <v>-0.78459929856072108</v>
      </c>
      <c r="AQ103" s="4">
        <f t="shared" si="133"/>
        <v>-3.1812442287182421</v>
      </c>
      <c r="AR103" s="4">
        <f t="shared" si="133"/>
        <v>0.47786263882846924</v>
      </c>
      <c r="AS103" s="4">
        <f t="shared" si="133"/>
        <v>-2.7671572216108871</v>
      </c>
      <c r="AT103" s="4">
        <f t="shared" si="133"/>
        <v>-6.1534090916488822</v>
      </c>
      <c r="AU103" s="4">
        <f t="shared" si="133"/>
        <v>-7.4088657989664171</v>
      </c>
      <c r="AV103" s="4">
        <f t="shared" si="133"/>
        <v>-4.7861640487973887</v>
      </c>
      <c r="AW103" s="4">
        <f t="shared" si="133"/>
        <v>-3.5083093191530281</v>
      </c>
      <c r="AY103" s="2">
        <f t="shared" si="125"/>
        <v>97.214034141712929</v>
      </c>
      <c r="AZ103" s="2">
        <f t="shared" si="125"/>
        <v>93.189796945452599</v>
      </c>
      <c r="BA103" s="2">
        <f t="shared" si="125"/>
        <v>92.554912606692568</v>
      </c>
      <c r="BB103" s="2">
        <f t="shared" si="125"/>
        <v>93.002510355353195</v>
      </c>
      <c r="BC103" s="2">
        <f t="shared" si="125"/>
        <v>94.031454251098879</v>
      </c>
      <c r="BD103" s="2">
        <f t="shared" si="125"/>
        <v>93.988144093502072</v>
      </c>
      <c r="BE103" s="2">
        <f t="shared" si="125"/>
        <v>95.903945303016613</v>
      </c>
      <c r="BF103" s="2">
        <f t="shared" si="125"/>
        <v>95.717122499810529</v>
      </c>
      <c r="BG103" s="2">
        <f t="shared" si="125"/>
        <v>96.792578478106407</v>
      </c>
      <c r="BH103" s="2">
        <f t="shared" si="125"/>
        <v>96.365969994775512</v>
      </c>
      <c r="BI103" s="2">
        <f t="shared" si="125"/>
        <v>97.20469174309774</v>
      </c>
      <c r="BJ103" s="2">
        <f t="shared" si="125"/>
        <v>96.29465333353491</v>
      </c>
      <c r="BK103" s="2">
        <f t="shared" si="125"/>
        <v>100.40171321477555</v>
      </c>
      <c r="BL103" s="2">
        <f t="shared" si="125"/>
        <v>100.50135821776001</v>
      </c>
      <c r="BM103" s="2">
        <f t="shared" si="125"/>
        <v>108.97897554142482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109.1305905460116</v>
      </c>
      <c r="DL103" s="2">
        <f t="shared" si="134"/>
        <v>107.01618987854253</v>
      </c>
      <c r="DM103" s="2">
        <f t="shared" si="134"/>
        <v>109.46670839260315</v>
      </c>
      <c r="DN103" s="2">
        <f t="shared" si="134"/>
        <v>104.92715519568154</v>
      </c>
      <c r="DO103" s="2">
        <f t="shared" si="134"/>
        <v>104.83807657657657</v>
      </c>
      <c r="DP103" s="2">
        <f t="shared" si="134"/>
        <v>107.11448530109058</v>
      </c>
      <c r="DQ103" s="2">
        <f t="shared" si="134"/>
        <v>110.935918767507</v>
      </c>
      <c r="DR103" s="2">
        <f t="shared" si="134"/>
        <v>111.66104504504506</v>
      </c>
      <c r="DS103" s="2">
        <f t="shared" si="134"/>
        <v>113.51254623044098</v>
      </c>
      <c r="DT103" s="2">
        <f t="shared" si="134"/>
        <v>111.2429907539118</v>
      </c>
      <c r="DU103" s="2">
        <f t="shared" si="134"/>
        <v>111.52523986185381</v>
      </c>
      <c r="DV103" s="2">
        <f t="shared" si="134"/>
        <v>112.02813689403686</v>
      </c>
      <c r="DW103" s="2">
        <f t="shared" si="134"/>
        <v>119.46491332442065</v>
      </c>
      <c r="DX103" s="2">
        <f t="shared" si="134"/>
        <v>115.95886675579322</v>
      </c>
      <c r="DY103" s="2">
        <f t="shared" si="134"/>
        <v>116.02697761497761</v>
      </c>
      <c r="EA103" s="2">
        <f t="shared" si="94"/>
        <v>96.720259328242349</v>
      </c>
      <c r="EB103" s="2">
        <f t="shared" si="94"/>
        <v>92.575697463884438</v>
      </c>
      <c r="EC103" s="2">
        <f t="shared" si="94"/>
        <v>91.860052067410592</v>
      </c>
      <c r="ED103" s="2">
        <f t="shared" si="94"/>
        <v>92.509368611973642</v>
      </c>
      <c r="EE103" s="2">
        <f t="shared" si="94"/>
        <v>93.549328529197354</v>
      </c>
      <c r="EF103" s="2">
        <f t="shared" si="94"/>
        <v>93.388554420722315</v>
      </c>
      <c r="EG103" s="2">
        <f t="shared" si="94"/>
        <v>95.229969887207801</v>
      </c>
      <c r="EH103" s="2">
        <f t="shared" si="94"/>
        <v>95.025791841330715</v>
      </c>
      <c r="EI103" s="2">
        <f t="shared" si="94"/>
        <v>96.020727374301657</v>
      </c>
      <c r="EJ103" s="2">
        <f t="shared" si="94"/>
        <v>95.728958711850595</v>
      </c>
      <c r="EK103" s="2">
        <f t="shared" si="94"/>
        <v>96.478827185750319</v>
      </c>
      <c r="EL103" s="2">
        <f t="shared" si="94"/>
        <v>95.556015499135285</v>
      </c>
      <c r="EM103" s="2">
        <f t="shared" si="135"/>
        <v>99.479828753010821</v>
      </c>
      <c r="EN103" s="2">
        <f t="shared" si="135"/>
        <v>99.743604699453556</v>
      </c>
      <c r="EO103" s="2">
        <f t="shared" si="135"/>
        <v>108.51990582800285</v>
      </c>
      <c r="EQ103" s="2">
        <f t="shared" si="136"/>
        <v>95.481601648227596</v>
      </c>
      <c r="ER103" s="2">
        <f t="shared" si="136"/>
        <v>91.986254907967378</v>
      </c>
      <c r="ES103" s="2">
        <f t="shared" si="136"/>
        <v>91.305892779283042</v>
      </c>
      <c r="ET103" s="2">
        <f t="shared" si="136"/>
        <v>92.373947300351062</v>
      </c>
      <c r="EU103" s="2">
        <f t="shared" si="136"/>
        <v>92.565673540940438</v>
      </c>
      <c r="EV103" s="2">
        <f t="shared" si="136"/>
        <v>93.043855726964452</v>
      </c>
      <c r="EW103" s="2">
        <f t="shared" si="136"/>
        <v>95.46311625573243</v>
      </c>
      <c r="EX103" s="2">
        <f t="shared" si="136"/>
        <v>94.490887331794895</v>
      </c>
      <c r="EY103" s="2">
        <f t="shared" si="136"/>
        <v>96.299440362828832</v>
      </c>
      <c r="EZ103" s="2">
        <f t="shared" si="136"/>
        <v>96.031190645570078</v>
      </c>
      <c r="FA103" s="2">
        <f t="shared" si="136"/>
        <v>96.307443910191083</v>
      </c>
      <c r="FB103" s="2">
        <f t="shared" si="136"/>
        <v>95.62438694928116</v>
      </c>
      <c r="FC103" s="2">
        <f t="shared" si="136"/>
        <v>99.258431487351686</v>
      </c>
      <c r="FD103" s="2">
        <f t="shared" si="136"/>
        <v>100.48058872573384</v>
      </c>
      <c r="FE103" s="2">
        <f t="shared" si="136"/>
        <v>108.00048860848102</v>
      </c>
      <c r="FG103" s="2">
        <f t="shared" si="137"/>
        <v>0.9598912543835888</v>
      </c>
      <c r="FH103" s="2">
        <f t="shared" si="137"/>
        <v>0.95732116071973505</v>
      </c>
      <c r="FI103" s="2">
        <f t="shared" si="137"/>
        <v>0.96040644829210287</v>
      </c>
      <c r="FJ103" s="2">
        <f t="shared" si="137"/>
        <v>0.96024690460073503</v>
      </c>
      <c r="FK103" s="2">
        <f t="shared" si="137"/>
        <v>0.95695239663194476</v>
      </c>
      <c r="FL103" s="2">
        <f t="shared" si="137"/>
        <v>0.95621775076725091</v>
      </c>
      <c r="FM103" s="2">
        <f t="shared" si="137"/>
        <v>0.95715637382238306</v>
      </c>
      <c r="FN103" s="2">
        <f t="shared" si="137"/>
        <v>0.95826534202959868</v>
      </c>
      <c r="FO103" s="2">
        <f t="shared" si="137"/>
        <v>0.95595364162151786</v>
      </c>
      <c r="FP103" s="2">
        <f t="shared" si="137"/>
        <v>0.95903824883638145</v>
      </c>
      <c r="FQ103" s="2">
        <f t="shared" si="137"/>
        <v>0.95170784539378972</v>
      </c>
      <c r="FR103" s="2">
        <f t="shared" si="137"/>
        <v>0.95517397334113607</v>
      </c>
      <c r="FS103" s="2">
        <f t="shared" si="137"/>
        <v>0.95383099989642939</v>
      </c>
      <c r="FT103" s="2">
        <f t="shared" si="137"/>
        <v>0.95342481647269695</v>
      </c>
      <c r="FU103" s="2">
        <f t="shared" si="137"/>
        <v>0.93866277234356887</v>
      </c>
      <c r="FW103" s="2">
        <f t="shared" si="127"/>
        <v>3.2196178352423914E-3</v>
      </c>
      <c r="FX103" s="2">
        <f t="shared" si="127"/>
        <v>3.7390807684238229E-3</v>
      </c>
      <c r="FY103" s="2">
        <f t="shared" si="127"/>
        <v>4.0593352505386565E-3</v>
      </c>
      <c r="FZ103" s="2">
        <f t="shared" si="127"/>
        <v>3.719586852853595E-3</v>
      </c>
      <c r="GA103" s="2">
        <f t="shared" si="127"/>
        <v>3.8914320667893577E-3</v>
      </c>
      <c r="GB103" s="2">
        <f t="shared" si="127"/>
        <v>3.952593963018571E-3</v>
      </c>
      <c r="GC103" s="2">
        <f t="shared" si="127"/>
        <v>4.6134675968423329E-3</v>
      </c>
      <c r="GD103" s="2">
        <f t="shared" si="127"/>
        <v>5.488725886399053E-3</v>
      </c>
      <c r="GE103" s="2">
        <f t="shared" si="127"/>
        <v>5.0237406700846384E-3</v>
      </c>
      <c r="GF103" s="2">
        <f t="shared" si="127"/>
        <v>5.0602292575876815E-3</v>
      </c>
      <c r="GG103" s="2">
        <f t="shared" si="127"/>
        <v>4.4294279784949635E-3</v>
      </c>
      <c r="GH103" s="2">
        <f t="shared" si="127"/>
        <v>3.7746986963223777E-3</v>
      </c>
      <c r="GI103" s="2">
        <f t="shared" si="127"/>
        <v>3.6446244272539414E-3</v>
      </c>
      <c r="GJ103" s="2">
        <f t="shared" si="127"/>
        <v>3.4257351571881666E-3</v>
      </c>
      <c r="GK103" s="2">
        <f t="shared" si="127"/>
        <v>2.6823481326688227E-3</v>
      </c>
      <c r="GM103" s="86">
        <f t="shared" si="128"/>
        <v>5.6111789822325395E-8</v>
      </c>
      <c r="GN103" s="86">
        <f t="shared" si="128"/>
        <v>1.9064558944355025E-11</v>
      </c>
      <c r="GO103" s="86">
        <f t="shared" si="128"/>
        <v>3.8375563168812246E-11</v>
      </c>
      <c r="GP103" s="86">
        <f t="shared" si="128"/>
        <v>4.789813009785262E-11</v>
      </c>
      <c r="GQ103" s="86">
        <f t="shared" si="128"/>
        <v>2.8827012950661181E-13</v>
      </c>
      <c r="GR103" s="86">
        <f t="shared" si="128"/>
        <v>1.6784819164735976E-12</v>
      </c>
      <c r="GS103" s="86">
        <f t="shared" si="128"/>
        <v>1.1616312094829213E-15</v>
      </c>
      <c r="GT103" s="86">
        <f t="shared" si="128"/>
        <v>2.9601629984395566E-17</v>
      </c>
      <c r="GU103" s="86">
        <f t="shared" si="128"/>
        <v>2.7171649815296211E-13</v>
      </c>
      <c r="GV103" s="86">
        <f t="shared" si="128"/>
        <v>1.3947154629528E-14</v>
      </c>
      <c r="GW103" s="86">
        <f t="shared" si="128"/>
        <v>1.3738872073768107E-16</v>
      </c>
      <c r="GX103" s="86">
        <f t="shared" si="128"/>
        <v>1.3029656066331388E-16</v>
      </c>
      <c r="GY103" s="86">
        <f t="shared" si="128"/>
        <v>2.918245330086501E-13</v>
      </c>
      <c r="GZ103" s="86">
        <f t="shared" si="128"/>
        <v>9.0506553037649823E-13</v>
      </c>
      <c r="HA103" s="86">
        <f t="shared" si="128"/>
        <v>1.6918034214548322E-15</v>
      </c>
      <c r="HC103" s="86">
        <f t="shared" si="73"/>
        <v>0.51998572722859138</v>
      </c>
      <c r="HD103" s="86">
        <f t="shared" si="73"/>
        <v>0.49273203874298638</v>
      </c>
      <c r="HE103" s="86">
        <f t="shared" si="73"/>
        <v>0.59591240599516881</v>
      </c>
      <c r="HF103" s="86">
        <f t="shared" si="73"/>
        <v>0.57222414543290911</v>
      </c>
      <c r="HG103" s="86">
        <f t="shared" si="73"/>
        <v>0.58695381451830186</v>
      </c>
      <c r="HH103" s="86">
        <f t="shared" si="73"/>
        <v>0.57921426484522165</v>
      </c>
      <c r="HI103" s="86">
        <f t="shared" si="138"/>
        <v>0.63433552336493837</v>
      </c>
      <c r="HJ103" s="86">
        <f t="shared" si="138"/>
        <v>0.6567298902311034</v>
      </c>
      <c r="HK103" s="86">
        <f t="shared" si="138"/>
        <v>0.61635756678680587</v>
      </c>
      <c r="HL103" s="86">
        <f t="shared" si="138"/>
        <v>0.6098209030738061</v>
      </c>
      <c r="HM103" s="86">
        <f t="shared" si="138"/>
        <v>0.61896773466322219</v>
      </c>
      <c r="HN103" s="86">
        <f t="shared" si="138"/>
        <v>0.60775584401775895</v>
      </c>
      <c r="HO103" s="86">
        <f t="shared" si="138"/>
        <v>0.58059421981249204</v>
      </c>
      <c r="HP103" s="86">
        <f t="shared" si="138"/>
        <v>0.57022645653394044</v>
      </c>
      <c r="HQ103" s="86">
        <f t="shared" si="138"/>
        <v>0.49681818574482467</v>
      </c>
      <c r="HS103" s="86">
        <f t="shared" si="129"/>
        <v>5.7111280123309142E-19</v>
      </c>
      <c r="HT103" s="86">
        <f t="shared" si="129"/>
        <v>3.7788208068455534E-20</v>
      </c>
      <c r="HU103" s="86">
        <f t="shared" si="129"/>
        <v>2.0081011747905267E-20</v>
      </c>
      <c r="HV103" s="86">
        <f t="shared" si="129"/>
        <v>1.4513533609601661E-22</v>
      </c>
      <c r="HW103" s="86">
        <f t="shared" si="129"/>
        <v>3.4225965641867783E-23</v>
      </c>
      <c r="HX103" s="86">
        <f t="shared" si="129"/>
        <v>1.07290299036434E-23</v>
      </c>
      <c r="HY103" s="86">
        <f t="shared" si="129"/>
        <v>2.1948031882363951E-22</v>
      </c>
      <c r="HZ103" s="86">
        <f t="shared" si="129"/>
        <v>1.3712108967108223E-20</v>
      </c>
      <c r="IA103" s="86">
        <f t="shared" si="129"/>
        <v>2.0272270250623723E-21</v>
      </c>
      <c r="IB103" s="86">
        <f t="shared" si="129"/>
        <v>3.7162588179058984E-21</v>
      </c>
      <c r="IC103" s="86">
        <f t="shared" si="129"/>
        <v>2.5694618968172794E-24</v>
      </c>
      <c r="ID103" s="86">
        <f t="shared" si="129"/>
        <v>4.7542424121213522E-24</v>
      </c>
      <c r="IE103" s="86">
        <f t="shared" si="129"/>
        <v>1.2279861440450369E-24</v>
      </c>
      <c r="IF103" s="86">
        <f t="shared" si="129"/>
        <v>1.2503200022532848E-14</v>
      </c>
      <c r="IG103" s="86">
        <f t="shared" si="129"/>
        <v>9.4261270282031911E-11</v>
      </c>
      <c r="II103" s="86">
        <f t="shared" si="130"/>
        <v>3.0816652129797505E-46</v>
      </c>
      <c r="IJ103" s="86">
        <f t="shared" si="130"/>
        <v>2.3141017738206375E-51</v>
      </c>
      <c r="IK103" s="86">
        <f t="shared" si="130"/>
        <v>8.6576756685335271E-53</v>
      </c>
      <c r="IL103" s="86">
        <f t="shared" si="130"/>
        <v>1.6896833743607612E-58</v>
      </c>
      <c r="IM103" s="86">
        <f t="shared" si="130"/>
        <v>1.4203069502700517E-60</v>
      </c>
      <c r="IN103" s="86">
        <f t="shared" si="130"/>
        <v>1.1145858113814946E-60</v>
      </c>
      <c r="IO103" s="86">
        <f t="shared" si="130"/>
        <v>3.1305832048452833E-58</v>
      </c>
      <c r="IP103" s="86">
        <f t="shared" si="130"/>
        <v>9.5780184245582365E-53</v>
      </c>
      <c r="IQ103" s="86">
        <f t="shared" si="130"/>
        <v>2.2027002627935795E-54</v>
      </c>
      <c r="IR103" s="86">
        <f t="shared" si="130"/>
        <v>2.4445927570140308E-56</v>
      </c>
      <c r="IS103" s="86">
        <f t="shared" si="130"/>
        <v>3.340831860201459E-64</v>
      </c>
      <c r="IT103" s="86">
        <f t="shared" si="130"/>
        <v>2.6176861793106287E-62</v>
      </c>
      <c r="IU103" s="86">
        <f t="shared" si="130"/>
        <v>1.8916308066304167E-63</v>
      </c>
      <c r="IV103" s="86">
        <f t="shared" si="130"/>
        <v>2.2266604306196088E-66</v>
      </c>
      <c r="IW103" s="86">
        <f t="shared" si="130"/>
        <v>2.8558808394113929E-38</v>
      </c>
      <c r="IY103" s="86">
        <f t="shared" si="131"/>
        <v>0.51998578334038115</v>
      </c>
      <c r="IZ103" s="86">
        <f t="shared" si="131"/>
        <v>0.49273203876205096</v>
      </c>
      <c r="JA103" s="86">
        <f t="shared" si="131"/>
        <v>0.59591240603354434</v>
      </c>
      <c r="JB103" s="86">
        <f t="shared" si="131"/>
        <v>0.57222414548080724</v>
      </c>
      <c r="JC103" s="86">
        <f t="shared" si="131"/>
        <v>0.58695381451859019</v>
      </c>
      <c r="JD103" s="86">
        <f t="shared" si="131"/>
        <v>0.57921426484690008</v>
      </c>
      <c r="JE103" s="86">
        <f t="shared" si="131"/>
        <v>0.63433552336493948</v>
      </c>
      <c r="JF103" s="86">
        <f t="shared" si="131"/>
        <v>0.6567298902311034</v>
      </c>
      <c r="JG103" s="86">
        <f t="shared" si="131"/>
        <v>0.61635756678707754</v>
      </c>
      <c r="JH103" s="86">
        <f t="shared" si="131"/>
        <v>0.60982090307382009</v>
      </c>
      <c r="JI103" s="86">
        <f t="shared" si="131"/>
        <v>0.6189677346632223</v>
      </c>
      <c r="JJ103" s="86">
        <f t="shared" si="131"/>
        <v>0.60775584401775906</v>
      </c>
      <c r="JK103" s="86">
        <f t="shared" si="131"/>
        <v>0.58059421981278392</v>
      </c>
      <c r="JL103" s="86">
        <f t="shared" si="131"/>
        <v>0.57022645653485804</v>
      </c>
      <c r="JM103" s="86">
        <f t="shared" si="131"/>
        <v>0.4968181858390876</v>
      </c>
    </row>
    <row r="104" spans="2:273" x14ac:dyDescent="0.25">
      <c r="B104" s="2">
        <v>77</v>
      </c>
      <c r="C104" s="37">
        <v>184.30600000000001</v>
      </c>
      <c r="D104" s="37">
        <v>192.417</v>
      </c>
      <c r="E104" s="37">
        <v>188.881</v>
      </c>
      <c r="F104" s="37">
        <v>193.136</v>
      </c>
      <c r="G104" s="37">
        <v>187.50800000000001</v>
      </c>
      <c r="H104" s="37">
        <v>191.94900000000001</v>
      </c>
      <c r="I104" s="37">
        <v>177.06800000000001</v>
      </c>
      <c r="J104" s="37">
        <v>169.339</v>
      </c>
      <c r="K104" s="37">
        <v>182.57599999999999</v>
      </c>
      <c r="L104" s="37">
        <v>172.08500000000001</v>
      </c>
      <c r="M104" s="37">
        <v>183.58600000000001</v>
      </c>
      <c r="N104" s="37">
        <v>189.24100000000001</v>
      </c>
      <c r="O104" s="37">
        <v>190.86</v>
      </c>
      <c r="P104" s="37">
        <v>183.22399999999999</v>
      </c>
      <c r="Q104" s="37">
        <v>176.56100000000001</v>
      </c>
      <c r="S104" s="4">
        <f t="shared" si="132"/>
        <v>187.51461571294107</v>
      </c>
      <c r="T104" s="4">
        <f t="shared" si="132"/>
        <v>198.6517614526511</v>
      </c>
      <c r="U104" s="4">
        <f t="shared" si="132"/>
        <v>197.20206175419941</v>
      </c>
      <c r="V104" s="4">
        <f t="shared" si="132"/>
        <v>201.94963883122375</v>
      </c>
      <c r="W104" s="4">
        <f t="shared" si="132"/>
        <v>189.73867339588853</v>
      </c>
      <c r="X104" s="4">
        <f t="shared" si="132"/>
        <v>193.19878269908918</v>
      </c>
      <c r="Y104" s="4">
        <f t="shared" si="132"/>
        <v>171.61874592380849</v>
      </c>
      <c r="Z104" s="4">
        <f t="shared" si="132"/>
        <v>165.18783600038907</v>
      </c>
      <c r="AA104" s="4">
        <f t="shared" si="132"/>
        <v>178.99100800974412</v>
      </c>
      <c r="AB104" s="4">
        <f t="shared" si="132"/>
        <v>167.12060730509683</v>
      </c>
      <c r="AC104" s="4">
        <f t="shared" si="132"/>
        <v>179.88984850866947</v>
      </c>
      <c r="AD104" s="4">
        <f t="shared" si="132"/>
        <v>192.06751387666191</v>
      </c>
      <c r="AE104" s="4">
        <f t="shared" si="132"/>
        <v>192.43407924040375</v>
      </c>
      <c r="AF104" s="4">
        <f t="shared" si="132"/>
        <v>185.02767902415141</v>
      </c>
      <c r="AG104" s="4">
        <f t="shared" si="132"/>
        <v>179.32039609440454</v>
      </c>
      <c r="AI104" s="4">
        <f t="shared" si="133"/>
        <v>-3.2086157129410537</v>
      </c>
      <c r="AJ104" s="4">
        <f t="shared" si="133"/>
        <v>-6.2347614526510995</v>
      </c>
      <c r="AK104" s="4">
        <f t="shared" si="133"/>
        <v>-8.3210617541994054</v>
      </c>
      <c r="AL104" s="4">
        <f t="shared" si="133"/>
        <v>-8.8136388312237557</v>
      </c>
      <c r="AM104" s="4">
        <f t="shared" si="133"/>
        <v>-2.2306733958885161</v>
      </c>
      <c r="AN104" s="4">
        <f t="shared" si="133"/>
        <v>-1.2497826990891667</v>
      </c>
      <c r="AO104" s="4">
        <f t="shared" si="133"/>
        <v>5.4492540761915222</v>
      </c>
      <c r="AP104" s="4">
        <f t="shared" si="133"/>
        <v>4.1511639996109295</v>
      </c>
      <c r="AQ104" s="4">
        <f t="shared" si="133"/>
        <v>3.5849919902558725</v>
      </c>
      <c r="AR104" s="4">
        <f t="shared" si="133"/>
        <v>4.9643926949031822</v>
      </c>
      <c r="AS104" s="4">
        <f t="shared" si="133"/>
        <v>3.6961514913305393</v>
      </c>
      <c r="AT104" s="4">
        <f t="shared" si="133"/>
        <v>-2.8265138766618918</v>
      </c>
      <c r="AU104" s="4">
        <f t="shared" si="133"/>
        <v>-1.5740792404037336</v>
      </c>
      <c r="AV104" s="4">
        <f t="shared" si="133"/>
        <v>-1.8036790241514211</v>
      </c>
      <c r="AW104" s="4">
        <f t="shared" si="133"/>
        <v>-2.7593960944045364</v>
      </c>
      <c r="AY104" s="2">
        <f t="shared" si="125"/>
        <v>97.020464107777372</v>
      </c>
      <c r="AZ104" s="2">
        <f t="shared" si="125"/>
        <v>93.006405474289295</v>
      </c>
      <c r="BA104" s="2">
        <f t="shared" si="125"/>
        <v>92.380951788253256</v>
      </c>
      <c r="BB104" s="2">
        <f t="shared" si="125"/>
        <v>92.850650310436095</v>
      </c>
      <c r="BC104" s="2">
        <f t="shared" si="125"/>
        <v>93.846007204965318</v>
      </c>
      <c r="BD104" s="2">
        <f t="shared" si="125"/>
        <v>93.836261725324306</v>
      </c>
      <c r="BE104" s="2">
        <f t="shared" si="125"/>
        <v>95.761451098138352</v>
      </c>
      <c r="BF104" s="2">
        <f t="shared" si="125"/>
        <v>95.565415268055062</v>
      </c>
      <c r="BG104" s="2">
        <f t="shared" si="125"/>
        <v>96.641397928537216</v>
      </c>
      <c r="BH104" s="2">
        <f t="shared" si="125"/>
        <v>96.207582792005184</v>
      </c>
      <c r="BI104" s="2">
        <f t="shared" si="125"/>
        <v>97.018353521271251</v>
      </c>
      <c r="BJ104" s="2">
        <f t="shared" si="125"/>
        <v>96.13229650219094</v>
      </c>
      <c r="BK104" s="2">
        <f t="shared" si="125"/>
        <v>100.20262801674969</v>
      </c>
      <c r="BL104" s="2">
        <f t="shared" si="125"/>
        <v>100.35932514880999</v>
      </c>
      <c r="BM104" s="2">
        <f t="shared" si="125"/>
        <v>108.77522298805945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109.24229959514172</v>
      </c>
      <c r="DL104" s="2">
        <f t="shared" si="134"/>
        <v>107.12517914979759</v>
      </c>
      <c r="DM104" s="2">
        <f t="shared" si="134"/>
        <v>109.63000000000001</v>
      </c>
      <c r="DN104" s="2">
        <f t="shared" si="134"/>
        <v>105.01570580296899</v>
      </c>
      <c r="DO104" s="2">
        <f t="shared" si="134"/>
        <v>104.92526216216216</v>
      </c>
      <c r="DP104" s="2">
        <f t="shared" si="134"/>
        <v>107.23375248933145</v>
      </c>
      <c r="DQ104" s="2">
        <f t="shared" si="134"/>
        <v>111.09879467787114</v>
      </c>
      <c r="DR104" s="2">
        <f t="shared" si="134"/>
        <v>111.84350463320465</v>
      </c>
      <c r="DS104" s="2">
        <f t="shared" si="134"/>
        <v>113.7046586059744</v>
      </c>
      <c r="DT104" s="2">
        <f t="shared" si="134"/>
        <v>111.38565860597438</v>
      </c>
      <c r="DU104" s="2">
        <f t="shared" si="134"/>
        <v>111.6554333778966</v>
      </c>
      <c r="DV104" s="2">
        <f t="shared" si="134"/>
        <v>112.19732132132128</v>
      </c>
      <c r="DW104" s="2">
        <f t="shared" si="134"/>
        <v>119.71991098484847</v>
      </c>
      <c r="DX104" s="2">
        <f t="shared" si="134"/>
        <v>116.15161742424242</v>
      </c>
      <c r="DY104" s="2">
        <f t="shared" si="134"/>
        <v>116.15763451363451</v>
      </c>
      <c r="EA104" s="2">
        <f t="shared" si="94"/>
        <v>96.559053889613182</v>
      </c>
      <c r="EB104" s="2">
        <f t="shared" si="94"/>
        <v>92.43476019261638</v>
      </c>
      <c r="EC104" s="2">
        <f t="shared" si="94"/>
        <v>91.734855701620319</v>
      </c>
      <c r="ED104" s="2">
        <f t="shared" si="94"/>
        <v>92.391894338199009</v>
      </c>
      <c r="EE104" s="2">
        <f t="shared" si="94"/>
        <v>93.395636541342554</v>
      </c>
      <c r="EF104" s="2">
        <f t="shared" si="94"/>
        <v>93.278299052482609</v>
      </c>
      <c r="EG104" s="2">
        <f t="shared" si="94"/>
        <v>95.134173812961663</v>
      </c>
      <c r="EH104" s="2">
        <f t="shared" si="94"/>
        <v>94.922020090082057</v>
      </c>
      <c r="EI104" s="2">
        <f t="shared" si="94"/>
        <v>95.922845186436263</v>
      </c>
      <c r="EJ104" s="2">
        <f t="shared" si="94"/>
        <v>95.614707818720035</v>
      </c>
      <c r="EK104" s="2">
        <f t="shared" si="94"/>
        <v>96.341831046576019</v>
      </c>
      <c r="EL104" s="2">
        <f t="shared" si="94"/>
        <v>95.444425539050329</v>
      </c>
      <c r="EM104" s="2">
        <f t="shared" si="135"/>
        <v>99.341925563713389</v>
      </c>
      <c r="EN104" s="2">
        <f t="shared" si="135"/>
        <v>99.652981912568308</v>
      </c>
      <c r="EO104" s="2">
        <f t="shared" si="135"/>
        <v>108.33681734186212</v>
      </c>
      <c r="EQ104" s="2">
        <f t="shared" si="136"/>
        <v>95.374317076842033</v>
      </c>
      <c r="ER104" s="2">
        <f t="shared" si="136"/>
        <v>91.870250286644534</v>
      </c>
      <c r="ES104" s="2">
        <f t="shared" si="136"/>
        <v>91.206194270901705</v>
      </c>
      <c r="ET104" s="2">
        <f t="shared" si="136"/>
        <v>92.261889557323769</v>
      </c>
      <c r="EU104" s="2">
        <f t="shared" si="136"/>
        <v>92.457336348980277</v>
      </c>
      <c r="EV104" s="2">
        <f t="shared" si="136"/>
        <v>92.947761481140361</v>
      </c>
      <c r="EW104" s="2">
        <f t="shared" si="136"/>
        <v>95.355200281813154</v>
      </c>
      <c r="EX104" s="2">
        <f t="shared" si="136"/>
        <v>94.414622270506797</v>
      </c>
      <c r="EY104" s="2">
        <f t="shared" si="136"/>
        <v>96.188876194318226</v>
      </c>
      <c r="EZ104" s="2">
        <f t="shared" si="136"/>
        <v>95.899535437279525</v>
      </c>
      <c r="FA104" s="2">
        <f t="shared" si="136"/>
        <v>96.17453930396951</v>
      </c>
      <c r="FB104" s="2">
        <f t="shared" si="136"/>
        <v>95.509688707365399</v>
      </c>
      <c r="FC104" s="2">
        <f t="shared" si="136"/>
        <v>99.130218233154423</v>
      </c>
      <c r="FD104" s="2">
        <f t="shared" si="136"/>
        <v>100.35755477715925</v>
      </c>
      <c r="FE104" s="2">
        <f t="shared" si="136"/>
        <v>107.83805291111909</v>
      </c>
      <c r="FG104" s="2">
        <f t="shared" si="137"/>
        <v>0.96329083766032308</v>
      </c>
      <c r="FH104" s="2">
        <f t="shared" si="137"/>
        <v>0.96092971629604007</v>
      </c>
      <c r="FI104" s="2">
        <f t="shared" si="137"/>
        <v>0.96376401261842004</v>
      </c>
      <c r="FJ104" s="2">
        <f t="shared" si="137"/>
        <v>0.96361748583008533</v>
      </c>
      <c r="FK104" s="2">
        <f t="shared" si="137"/>
        <v>0.96059084818949025</v>
      </c>
      <c r="FL104" s="2">
        <f t="shared" si="137"/>
        <v>0.95991569481971928</v>
      </c>
      <c r="FM104" s="2">
        <f t="shared" si="137"/>
        <v>0.96077829152414984</v>
      </c>
      <c r="FN104" s="2">
        <f t="shared" si="137"/>
        <v>0.96179725151576634</v>
      </c>
      <c r="FO104" s="2">
        <f t="shared" si="137"/>
        <v>0.95967295213314252</v>
      </c>
      <c r="FP104" s="2">
        <f t="shared" si="137"/>
        <v>0.96250730815086794</v>
      </c>
      <c r="FQ104" s="2">
        <f t="shared" si="137"/>
        <v>0.95576908615680278</v>
      </c>
      <c r="FR104" s="2">
        <f t="shared" si="137"/>
        <v>0.9589562930297425</v>
      </c>
      <c r="FS104" s="2">
        <f t="shared" si="137"/>
        <v>0.95772162097848834</v>
      </c>
      <c r="FT104" s="2">
        <f t="shared" si="137"/>
        <v>0.95734813569078636</v>
      </c>
      <c r="FU104" s="2">
        <f t="shared" si="137"/>
        <v>0.94375623529450081</v>
      </c>
      <c r="FW104" s="2">
        <f t="shared" si="127"/>
        <v>3.5291445230765644E-3</v>
      </c>
      <c r="FX104" s="2">
        <f t="shared" si="127"/>
        <v>4.098342101217187E-3</v>
      </c>
      <c r="FY104" s="2">
        <f t="shared" si="127"/>
        <v>4.4492301083951854E-3</v>
      </c>
      <c r="FZ104" s="2">
        <f t="shared" si="127"/>
        <v>4.0769828207146046E-3</v>
      </c>
      <c r="GA104" s="2">
        <f t="shared" si="127"/>
        <v>4.2652690674420905E-3</v>
      </c>
      <c r="GB104" s="2">
        <f t="shared" si="127"/>
        <v>4.3322810303535854E-3</v>
      </c>
      <c r="GC104" s="2">
        <f t="shared" si="127"/>
        <v>5.0563160671652065E-3</v>
      </c>
      <c r="GD104" s="2">
        <f t="shared" si="127"/>
        <v>6.0150830177103905E-3</v>
      </c>
      <c r="GE104" s="2">
        <f t="shared" si="127"/>
        <v>5.5057535712687931E-3</v>
      </c>
      <c r="GF104" s="2">
        <f t="shared" si="127"/>
        <v>5.5457236162297485E-3</v>
      </c>
      <c r="GG104" s="2">
        <f t="shared" si="127"/>
        <v>4.8546965781321224E-3</v>
      </c>
      <c r="GH104" s="2">
        <f t="shared" si="127"/>
        <v>4.1373680868657219E-3</v>
      </c>
      <c r="GI104" s="2">
        <f t="shared" si="127"/>
        <v>3.9948465225540832E-3</v>
      </c>
      <c r="GJ104" s="2">
        <f t="shared" si="127"/>
        <v>3.7550028443275401E-3</v>
      </c>
      <c r="GK104" s="2">
        <f t="shared" si="127"/>
        <v>2.940375307770316E-3</v>
      </c>
      <c r="GM104" s="86">
        <f t="shared" si="128"/>
        <v>8.7122530859519438E-9</v>
      </c>
      <c r="GN104" s="86">
        <f t="shared" si="128"/>
        <v>8.9708787584245836E-13</v>
      </c>
      <c r="GO104" s="86">
        <f t="shared" si="128"/>
        <v>2.4709910757925335E-12</v>
      </c>
      <c r="GP104" s="86">
        <f t="shared" si="128"/>
        <v>3.0428582824179607E-12</v>
      </c>
      <c r="GQ104" s="86">
        <f t="shared" si="128"/>
        <v>1.0830658051086228E-14</v>
      </c>
      <c r="GR104" s="86">
        <f t="shared" si="128"/>
        <v>6.9313418983093644E-14</v>
      </c>
      <c r="GS104" s="86">
        <f t="shared" si="128"/>
        <v>2.5002038853018226E-17</v>
      </c>
      <c r="GT104" s="86">
        <f t="shared" si="128"/>
        <v>4.0567244155300436E-19</v>
      </c>
      <c r="GU104" s="86">
        <f t="shared" si="128"/>
        <v>9.7255049747927211E-15</v>
      </c>
      <c r="GV104" s="86">
        <f t="shared" si="128"/>
        <v>3.8191956082833356E-16</v>
      </c>
      <c r="GW104" s="86">
        <f t="shared" si="128"/>
        <v>2.1161746815549558E-18</v>
      </c>
      <c r="GX104" s="86">
        <f t="shared" si="128"/>
        <v>1.8029706818211382E-18</v>
      </c>
      <c r="GY104" s="86">
        <f t="shared" si="128"/>
        <v>1.1832958658217297E-14</v>
      </c>
      <c r="GZ104" s="86">
        <f t="shared" si="128"/>
        <v>4.3299340625356389E-14</v>
      </c>
      <c r="HA104" s="86">
        <f t="shared" si="128"/>
        <v>3.5094553724085346E-17</v>
      </c>
      <c r="HC104" s="86">
        <f t="shared" si="73"/>
        <v>0.57368381051351935</v>
      </c>
      <c r="HD104" s="86">
        <f t="shared" si="73"/>
        <v>0.56549824926752057</v>
      </c>
      <c r="HE104" s="86">
        <f t="shared" si="73"/>
        <v>0.63988129815240602</v>
      </c>
      <c r="HF104" s="86">
        <f t="shared" si="73"/>
        <v>0.62528433996354438</v>
      </c>
      <c r="HG104" s="86">
        <f t="shared" si="73"/>
        <v>0.60194784909772037</v>
      </c>
      <c r="HH104" s="86">
        <f t="shared" si="73"/>
        <v>0.61089511868349733</v>
      </c>
      <c r="HI104" s="86">
        <f t="shared" si="138"/>
        <v>0.5677870937708881</v>
      </c>
      <c r="HJ104" s="86">
        <f t="shared" si="138"/>
        <v>0.55829210292837683</v>
      </c>
      <c r="HK104" s="86">
        <f t="shared" si="138"/>
        <v>0.59432821911679334</v>
      </c>
      <c r="HL104" s="86">
        <f t="shared" si="138"/>
        <v>0.54415231498839045</v>
      </c>
      <c r="HM104" s="86">
        <f t="shared" si="138"/>
        <v>0.58429547844028429</v>
      </c>
      <c r="HN104" s="86">
        <f t="shared" si="138"/>
        <v>0.62538545270577595</v>
      </c>
      <c r="HO104" s="86">
        <f t="shared" si="138"/>
        <v>0.60116157415532945</v>
      </c>
      <c r="HP104" s="86">
        <f t="shared" si="138"/>
        <v>0.58743379134398443</v>
      </c>
      <c r="HQ104" s="86">
        <f t="shared" si="138"/>
        <v>0.56434198385077683</v>
      </c>
      <c r="HS104" s="86">
        <f t="shared" si="129"/>
        <v>5.1371467244810262E-18</v>
      </c>
      <c r="HT104" s="86">
        <f t="shared" si="129"/>
        <v>4.4141559320966433E-19</v>
      </c>
      <c r="HU104" s="86">
        <f t="shared" si="129"/>
        <v>2.566407240036559E-19</v>
      </c>
      <c r="HV104" s="86">
        <f t="shared" si="129"/>
        <v>2.3590937355590975E-21</v>
      </c>
      <c r="HW104" s="86">
        <f t="shared" si="129"/>
        <v>6.2411741315274347E-22</v>
      </c>
      <c r="HX104" s="86">
        <f t="shared" si="129"/>
        <v>2.0451222741416274E-22</v>
      </c>
      <c r="HY104" s="86">
        <f t="shared" si="129"/>
        <v>3.9089799576289255E-21</v>
      </c>
      <c r="HZ104" s="86">
        <f t="shared" si="129"/>
        <v>2.0499434991184668E-19</v>
      </c>
      <c r="IA104" s="86">
        <f t="shared" si="129"/>
        <v>3.2018952424400445E-20</v>
      </c>
      <c r="IB104" s="86">
        <f t="shared" si="129"/>
        <v>6.0801020013058496E-20</v>
      </c>
      <c r="IC104" s="86">
        <f t="shared" si="129"/>
        <v>5.9332712864938016E-23</v>
      </c>
      <c r="ID104" s="86">
        <f t="shared" si="129"/>
        <v>9.4230463872305006E-23</v>
      </c>
      <c r="IE104" s="86">
        <f t="shared" si="129"/>
        <v>2.5531691732062616E-23</v>
      </c>
      <c r="IF104" s="86">
        <f t="shared" si="129"/>
        <v>6.5373882873567551E-14</v>
      </c>
      <c r="IG104" s="86">
        <f t="shared" si="129"/>
        <v>2.857636407348507E-10</v>
      </c>
      <c r="II104" s="86">
        <f t="shared" si="130"/>
        <v>8.0495971856672283E-45</v>
      </c>
      <c r="IJ104" s="86">
        <f t="shared" si="130"/>
        <v>9.6826532439945817E-50</v>
      </c>
      <c r="IK104" s="86">
        <f t="shared" si="130"/>
        <v>4.2686559606570899E-51</v>
      </c>
      <c r="IL104" s="86">
        <f t="shared" si="130"/>
        <v>1.2027769945674137E-56</v>
      </c>
      <c r="IM104" s="86">
        <f t="shared" si="130"/>
        <v>1.2243361039008239E-58</v>
      </c>
      <c r="IN104" s="86">
        <f t="shared" si="130"/>
        <v>9.8068973655061242E-59</v>
      </c>
      <c r="IO104" s="86">
        <f t="shared" si="130"/>
        <v>2.5872710199193892E-56</v>
      </c>
      <c r="IP104" s="86">
        <f t="shared" si="130"/>
        <v>5.8944885043322659E-51</v>
      </c>
      <c r="IQ104" s="86">
        <f t="shared" si="130"/>
        <v>1.440843394713603E-52</v>
      </c>
      <c r="IR104" s="86">
        <f t="shared" si="130"/>
        <v>1.8778579124317881E-54</v>
      </c>
      <c r="IS104" s="86">
        <f t="shared" si="130"/>
        <v>4.2404023728563498E-62</v>
      </c>
      <c r="IT104" s="86">
        <f t="shared" si="130"/>
        <v>2.5092033327576167E-60</v>
      </c>
      <c r="IU104" s="86">
        <f t="shared" si="130"/>
        <v>1.919332481829917E-61</v>
      </c>
      <c r="IV104" s="86">
        <f t="shared" si="130"/>
        <v>2.6679908596215746E-64</v>
      </c>
      <c r="IW104" s="86">
        <f t="shared" si="130"/>
        <v>3.841366496216684E-37</v>
      </c>
      <c r="IY104" s="86">
        <f t="shared" si="131"/>
        <v>0.5736838192257725</v>
      </c>
      <c r="IZ104" s="86">
        <f t="shared" si="131"/>
        <v>0.56549824926841763</v>
      </c>
      <c r="JA104" s="86">
        <f t="shared" si="131"/>
        <v>0.63988129815487704</v>
      </c>
      <c r="JB104" s="86">
        <f t="shared" si="131"/>
        <v>0.62528433996658728</v>
      </c>
      <c r="JC104" s="86">
        <f t="shared" si="131"/>
        <v>0.60194784909773125</v>
      </c>
      <c r="JD104" s="86">
        <f t="shared" si="131"/>
        <v>0.61089511868356661</v>
      </c>
      <c r="JE104" s="86">
        <f t="shared" si="131"/>
        <v>0.5677870937708881</v>
      </c>
      <c r="JF104" s="86">
        <f t="shared" si="131"/>
        <v>0.55829210292837683</v>
      </c>
      <c r="JG104" s="86">
        <f t="shared" si="131"/>
        <v>0.59432821911680311</v>
      </c>
      <c r="JH104" s="86">
        <f t="shared" si="131"/>
        <v>0.54415231498839078</v>
      </c>
      <c r="JI104" s="86">
        <f t="shared" si="131"/>
        <v>0.58429547844028429</v>
      </c>
      <c r="JJ104" s="86">
        <f t="shared" si="131"/>
        <v>0.62538545270577595</v>
      </c>
      <c r="JK104" s="86">
        <f t="shared" si="131"/>
        <v>0.60116157415534133</v>
      </c>
      <c r="JL104" s="86">
        <f t="shared" si="131"/>
        <v>0.58743379134409313</v>
      </c>
      <c r="JM104" s="86">
        <f t="shared" si="131"/>
        <v>0.56434198413654046</v>
      </c>
    </row>
    <row r="105" spans="2:273" x14ac:dyDescent="0.25">
      <c r="B105" s="2">
        <v>78</v>
      </c>
      <c r="C105" s="37">
        <v>180.435</v>
      </c>
      <c r="D105" s="37">
        <v>190.917</v>
      </c>
      <c r="E105" s="37">
        <v>179.96600000000001</v>
      </c>
      <c r="F105" s="37">
        <v>186.40700000000001</v>
      </c>
      <c r="G105" s="37">
        <v>176.08500000000001</v>
      </c>
      <c r="H105" s="37">
        <v>180.35599999999999</v>
      </c>
      <c r="I105" s="37">
        <v>149.08500000000001</v>
      </c>
      <c r="J105" s="37">
        <v>139.16900000000001</v>
      </c>
      <c r="K105" s="37">
        <v>162.559</v>
      </c>
      <c r="L105" s="37">
        <v>147.69499999999999</v>
      </c>
      <c r="M105" s="37">
        <v>159.79300000000001</v>
      </c>
      <c r="N105" s="37">
        <v>178.44800000000001</v>
      </c>
      <c r="O105" s="37">
        <v>180.36799999999999</v>
      </c>
      <c r="P105" s="37">
        <v>173.94800000000001</v>
      </c>
      <c r="Q105" s="37">
        <v>170.57900000000001</v>
      </c>
      <c r="S105" s="4">
        <f t="shared" si="132"/>
        <v>182.20287837340737</v>
      </c>
      <c r="T105" s="4">
        <f t="shared" si="132"/>
        <v>195.27726524040273</v>
      </c>
      <c r="U105" s="4">
        <f t="shared" si="132"/>
        <v>181.47330391065447</v>
      </c>
      <c r="V105" s="4">
        <f t="shared" si="132"/>
        <v>187.53975238211217</v>
      </c>
      <c r="W105" s="4">
        <f t="shared" si="132"/>
        <v>170.69958645814705</v>
      </c>
      <c r="X105" s="4">
        <f t="shared" si="132"/>
        <v>176.02130510698021</v>
      </c>
      <c r="Y105" s="4">
        <f t="shared" si="132"/>
        <v>144.36699352234811</v>
      </c>
      <c r="Z105" s="4">
        <f t="shared" si="132"/>
        <v>135.64470094448191</v>
      </c>
      <c r="AA105" s="4">
        <f t="shared" si="132"/>
        <v>156.79480829686295</v>
      </c>
      <c r="AB105" s="4">
        <f t="shared" si="132"/>
        <v>142.87214166734881</v>
      </c>
      <c r="AC105" s="4">
        <f t="shared" si="132"/>
        <v>154.07506635566861</v>
      </c>
      <c r="AD105" s="4">
        <f t="shared" si="132"/>
        <v>171.28172270998306</v>
      </c>
      <c r="AE105" s="4">
        <f t="shared" si="132"/>
        <v>174.84891530222859</v>
      </c>
      <c r="AF105" s="4">
        <f t="shared" si="132"/>
        <v>168.67369268584113</v>
      </c>
      <c r="AG105" s="4">
        <f t="shared" si="132"/>
        <v>169.3952323587279</v>
      </c>
      <c r="AI105" s="4">
        <f t="shared" si="133"/>
        <v>-1.7678783734073704</v>
      </c>
      <c r="AJ105" s="4">
        <f t="shared" si="133"/>
        <v>-4.3602652404027253</v>
      </c>
      <c r="AK105" s="4">
        <f t="shared" si="133"/>
        <v>-1.507303910654457</v>
      </c>
      <c r="AL105" s="4">
        <f t="shared" si="133"/>
        <v>-1.1327523821121588</v>
      </c>
      <c r="AM105" s="4">
        <f t="shared" si="133"/>
        <v>5.3854135418529552</v>
      </c>
      <c r="AN105" s="4">
        <f t="shared" si="133"/>
        <v>4.3346948930197868</v>
      </c>
      <c r="AO105" s="4">
        <f t="shared" si="133"/>
        <v>4.7180064776518975</v>
      </c>
      <c r="AP105" s="4">
        <f t="shared" si="133"/>
        <v>3.5242990555180995</v>
      </c>
      <c r="AQ105" s="4">
        <f t="shared" si="133"/>
        <v>5.764191703137044</v>
      </c>
      <c r="AR105" s="4">
        <f t="shared" si="133"/>
        <v>4.8228583326511796</v>
      </c>
      <c r="AS105" s="4">
        <f t="shared" si="133"/>
        <v>5.7179336443313957</v>
      </c>
      <c r="AT105" s="4">
        <f t="shared" si="133"/>
        <v>7.16627729001695</v>
      </c>
      <c r="AU105" s="4">
        <f t="shared" si="133"/>
        <v>5.5190846977714045</v>
      </c>
      <c r="AV105" s="4">
        <f t="shared" si="133"/>
        <v>5.2743073141588752</v>
      </c>
      <c r="AW105" s="4">
        <f t="shared" si="133"/>
        <v>1.1837676412721123</v>
      </c>
      <c r="AY105" s="2">
        <f t="shared" si="125"/>
        <v>96.828640975516933</v>
      </c>
      <c r="AZ105" s="2">
        <f t="shared" si="125"/>
        <v>92.825597799037766</v>
      </c>
      <c r="BA105" s="2">
        <f t="shared" si="125"/>
        <v>92.210053464974592</v>
      </c>
      <c r="BB105" s="2">
        <f t="shared" si="125"/>
        <v>92.700940494117717</v>
      </c>
      <c r="BC105" s="2">
        <f t="shared" si="125"/>
        <v>93.662292638958519</v>
      </c>
      <c r="BD105" s="2">
        <f t="shared" si="125"/>
        <v>93.686941605713443</v>
      </c>
      <c r="BE105" s="2">
        <f t="shared" si="125"/>
        <v>95.621862337956088</v>
      </c>
      <c r="BF105" s="2">
        <f t="shared" si="125"/>
        <v>95.416646750857566</v>
      </c>
      <c r="BG105" s="2">
        <f t="shared" si="125"/>
        <v>96.493516161528134</v>
      </c>
      <c r="BH105" s="2">
        <f t="shared" si="125"/>
        <v>96.051949003043291</v>
      </c>
      <c r="BI105" s="2">
        <f t="shared" si="125"/>
        <v>96.83493692751199</v>
      </c>
      <c r="BJ105" s="2">
        <f t="shared" si="125"/>
        <v>95.973037992192289</v>
      </c>
      <c r="BK105" s="2">
        <f t="shared" si="125"/>
        <v>100.00701918992928</v>
      </c>
      <c r="BL105" s="2">
        <f t="shared" si="125"/>
        <v>100.22038747260466</v>
      </c>
      <c r="BM105" s="2">
        <f t="shared" si="125"/>
        <v>108.57152482631916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109.35400864427181</v>
      </c>
      <c r="DL105" s="2">
        <f t="shared" si="134"/>
        <v>107.23416842105264</v>
      </c>
      <c r="DM105" s="2">
        <f t="shared" si="134"/>
        <v>109.79329160739688</v>
      </c>
      <c r="DN105" s="2">
        <f t="shared" si="134"/>
        <v>105.10425641025644</v>
      </c>
      <c r="DO105" s="2">
        <f t="shared" si="134"/>
        <v>105.01244774774774</v>
      </c>
      <c r="DP105" s="2">
        <f t="shared" si="134"/>
        <v>107.35301967757232</v>
      </c>
      <c r="DQ105" s="2">
        <f t="shared" si="134"/>
        <v>111.26167058823529</v>
      </c>
      <c r="DR105" s="2">
        <f t="shared" si="134"/>
        <v>112.02596422136423</v>
      </c>
      <c r="DS105" s="2">
        <f t="shared" si="134"/>
        <v>113.89677098150784</v>
      </c>
      <c r="DT105" s="2">
        <f t="shared" si="134"/>
        <v>111.52832645803697</v>
      </c>
      <c r="DU105" s="2">
        <f t="shared" si="134"/>
        <v>111.78562689393937</v>
      </c>
      <c r="DV105" s="2">
        <f t="shared" si="134"/>
        <v>112.3665057486057</v>
      </c>
      <c r="DW105" s="2">
        <f t="shared" si="134"/>
        <v>119.97490864527627</v>
      </c>
      <c r="DX105" s="2">
        <f t="shared" si="134"/>
        <v>116.34436809269161</v>
      </c>
      <c r="DY105" s="2">
        <f t="shared" si="134"/>
        <v>116.2882914122914</v>
      </c>
      <c r="EA105" s="2">
        <f t="shared" si="94"/>
        <v>96.397848450984014</v>
      </c>
      <c r="EB105" s="2">
        <f t="shared" si="94"/>
        <v>92.293822921348323</v>
      </c>
      <c r="EC105" s="2">
        <f t="shared" si="94"/>
        <v>91.609659335830031</v>
      </c>
      <c r="ED105" s="2">
        <f t="shared" si="94"/>
        <v>92.274420064424376</v>
      </c>
      <c r="EE105" s="2">
        <f t="shared" si="94"/>
        <v>93.241944553487755</v>
      </c>
      <c r="EF105" s="2">
        <f t="shared" si="94"/>
        <v>93.168043684242903</v>
      </c>
      <c r="EG105" s="2">
        <f t="shared" si="94"/>
        <v>95.038377738715539</v>
      </c>
      <c r="EH105" s="2">
        <f t="shared" si="94"/>
        <v>94.818248338833399</v>
      </c>
      <c r="EI105" s="2">
        <f t="shared" si="94"/>
        <v>95.824962998570854</v>
      </c>
      <c r="EJ105" s="2">
        <f t="shared" si="94"/>
        <v>95.500456925589489</v>
      </c>
      <c r="EK105" s="2">
        <f t="shared" si="94"/>
        <v>96.204834907401704</v>
      </c>
      <c r="EL105" s="2">
        <f t="shared" si="94"/>
        <v>95.332835578965373</v>
      </c>
      <c r="EM105" s="2">
        <f t="shared" si="135"/>
        <v>99.20402237441597</v>
      </c>
      <c r="EN105" s="2">
        <f t="shared" si="135"/>
        <v>99.562359125683059</v>
      </c>
      <c r="EO105" s="2">
        <f t="shared" si="135"/>
        <v>108.1537288557214</v>
      </c>
      <c r="EQ105" s="2">
        <f t="shared" si="136"/>
        <v>95.26703250545647</v>
      </c>
      <c r="ER105" s="2">
        <f t="shared" si="136"/>
        <v>91.754245665321676</v>
      </c>
      <c r="ES105" s="2">
        <f t="shared" si="136"/>
        <v>91.106495762520353</v>
      </c>
      <c r="ET105" s="2">
        <f t="shared" si="136"/>
        <v>92.149831814296491</v>
      </c>
      <c r="EU105" s="2">
        <f t="shared" si="136"/>
        <v>92.348999157020117</v>
      </c>
      <c r="EV105" s="2">
        <f t="shared" si="136"/>
        <v>92.85166723531627</v>
      </c>
      <c r="EW105" s="2">
        <f t="shared" si="136"/>
        <v>95.247284307893864</v>
      </c>
      <c r="EX105" s="2">
        <f t="shared" si="136"/>
        <v>94.338357209218699</v>
      </c>
      <c r="EY105" s="2">
        <f t="shared" si="136"/>
        <v>96.07831202580762</v>
      </c>
      <c r="EZ105" s="2">
        <f t="shared" si="136"/>
        <v>95.767880228988972</v>
      </c>
      <c r="FA105" s="2">
        <f t="shared" si="136"/>
        <v>96.041634697747952</v>
      </c>
      <c r="FB105" s="2">
        <f t="shared" si="136"/>
        <v>95.394990465449638</v>
      </c>
      <c r="FC105" s="2">
        <f t="shared" si="136"/>
        <v>99.002004978957174</v>
      </c>
      <c r="FD105" s="2">
        <f t="shared" si="136"/>
        <v>100.23452082858468</v>
      </c>
      <c r="FE105" s="2">
        <f t="shared" si="136"/>
        <v>107.67561721375716</v>
      </c>
      <c r="FG105" s="2">
        <f t="shared" si="137"/>
        <v>0.96641235767629441</v>
      </c>
      <c r="FH105" s="2">
        <f t="shared" si="137"/>
        <v>0.96424455908819584</v>
      </c>
      <c r="FI105" s="2">
        <f t="shared" si="137"/>
        <v>0.96684668155087172</v>
      </c>
      <c r="FJ105" s="2">
        <f t="shared" si="137"/>
        <v>0.9667121895487818</v>
      </c>
      <c r="FK105" s="2">
        <f t="shared" si="137"/>
        <v>0.963933362493406</v>
      </c>
      <c r="FL105" s="2">
        <f t="shared" si="137"/>
        <v>0.96331328571976083</v>
      </c>
      <c r="FM105" s="2">
        <f t="shared" si="137"/>
        <v>0.96410550176004917</v>
      </c>
      <c r="FN105" s="2">
        <f t="shared" si="137"/>
        <v>0.96504116769936954</v>
      </c>
      <c r="FO105" s="2">
        <f t="shared" si="137"/>
        <v>0.96309032704309772</v>
      </c>
      <c r="FP105" s="2">
        <f t="shared" si="137"/>
        <v>0.96569308181252966</v>
      </c>
      <c r="FQ105" s="2">
        <f t="shared" si="137"/>
        <v>0.95950332050342291</v>
      </c>
      <c r="FR105" s="2">
        <f t="shared" si="137"/>
        <v>0.96243202130771166</v>
      </c>
      <c r="FS105" s="2">
        <f t="shared" si="137"/>
        <v>0.96129768594106291</v>
      </c>
      <c r="FT105" s="2">
        <f t="shared" si="137"/>
        <v>0.96095450351956058</v>
      </c>
      <c r="FU105" s="2">
        <f t="shared" si="137"/>
        <v>0.94844996397718095</v>
      </c>
      <c r="FW105" s="2">
        <f t="shared" si="127"/>
        <v>3.8683129161437946E-3</v>
      </c>
      <c r="FX105" s="2">
        <f t="shared" si="127"/>
        <v>4.4919666277819514E-3</v>
      </c>
      <c r="FY105" s="2">
        <f t="shared" si="127"/>
        <v>4.8763905947976144E-3</v>
      </c>
      <c r="FZ105" s="2">
        <f t="shared" si="127"/>
        <v>4.4685651037972294E-3</v>
      </c>
      <c r="GA105" s="2">
        <f t="shared" si="127"/>
        <v>4.674850806476066E-3</v>
      </c>
      <c r="GB105" s="2">
        <f t="shared" si="127"/>
        <v>4.7482670530381993E-3</v>
      </c>
      <c r="GC105" s="2">
        <f t="shared" si="127"/>
        <v>5.5414370730527979E-3</v>
      </c>
      <c r="GD105" s="2">
        <f t="shared" si="127"/>
        <v>6.5915821212399698E-3</v>
      </c>
      <c r="GE105" s="2">
        <f t="shared" si="127"/>
        <v>6.0337337143470289E-3</v>
      </c>
      <c r="GF105" s="2">
        <f t="shared" si="127"/>
        <v>6.0775133057389798E-3</v>
      </c>
      <c r="GG105" s="2">
        <f t="shared" si="127"/>
        <v>5.3205769355907338E-3</v>
      </c>
      <c r="GH105" s="2">
        <f t="shared" si="127"/>
        <v>4.5347237899730558E-3</v>
      </c>
      <c r="GI105" s="2">
        <f t="shared" si="127"/>
        <v>4.3785745380459512E-3</v>
      </c>
      <c r="GJ105" s="2">
        <f t="shared" si="127"/>
        <v>4.1157876945656932E-3</v>
      </c>
      <c r="GK105" s="2">
        <f t="shared" si="127"/>
        <v>3.2231430654362549E-3</v>
      </c>
      <c r="GM105" s="86">
        <f t="shared" si="128"/>
        <v>1.2202451623209815E-9</v>
      </c>
      <c r="GN105" s="86">
        <f t="shared" si="128"/>
        <v>3.5055840299383198E-14</v>
      </c>
      <c r="GO105" s="86">
        <f t="shared" si="128"/>
        <v>1.3635986107097724E-13</v>
      </c>
      <c r="GP105" s="86">
        <f t="shared" si="128"/>
        <v>1.6517181845975304E-13</v>
      </c>
      <c r="GQ105" s="86">
        <f t="shared" si="128"/>
        <v>3.3907199760406415E-16</v>
      </c>
      <c r="GR105" s="86">
        <f t="shared" si="128"/>
        <v>2.3827322874403167E-15</v>
      </c>
      <c r="GS105" s="86">
        <f t="shared" si="128"/>
        <v>4.3664583159473723E-19</v>
      </c>
      <c r="GT105" s="86">
        <f t="shared" si="128"/>
        <v>4.3931619711594446E-21</v>
      </c>
      <c r="GU105" s="86">
        <f t="shared" si="128"/>
        <v>2.8862881526168083E-16</v>
      </c>
      <c r="GV105" s="86">
        <f t="shared" si="128"/>
        <v>8.5776270190952306E-18</v>
      </c>
      <c r="GW105" s="86">
        <f t="shared" si="128"/>
        <v>2.5849111937298698E-20</v>
      </c>
      <c r="GX105" s="86">
        <f t="shared" si="128"/>
        <v>1.9553088191737568E-20</v>
      </c>
      <c r="GY105" s="86">
        <f t="shared" si="128"/>
        <v>4.0319264641341556E-16</v>
      </c>
      <c r="GZ105" s="86">
        <f t="shared" si="128"/>
        <v>1.7599453082146882E-15</v>
      </c>
      <c r="HA105" s="86">
        <f t="shared" si="128"/>
        <v>5.8740787468542993E-19</v>
      </c>
      <c r="HC105" s="86">
        <f t="shared" si="73"/>
        <v>0.5963519819298494</v>
      </c>
      <c r="HD105" s="86">
        <f t="shared" si="73"/>
        <v>0.60780312650242674</v>
      </c>
      <c r="HE105" s="86">
        <f t="shared" si="73"/>
        <v>0.61122546401429489</v>
      </c>
      <c r="HF105" s="86">
        <f t="shared" si="73"/>
        <v>0.61145071537187257</v>
      </c>
      <c r="HG105" s="86">
        <f t="shared" si="73"/>
        <v>0.54869799524411689</v>
      </c>
      <c r="HH105" s="86">
        <f t="shared" si="73"/>
        <v>0.57323894416389842</v>
      </c>
      <c r="HI105" s="86">
        <f t="shared" si="138"/>
        <v>0.4186734240869322</v>
      </c>
      <c r="HJ105" s="86">
        <f t="shared" si="138"/>
        <v>0.36988211463874421</v>
      </c>
      <c r="HK105" s="86">
        <f t="shared" si="138"/>
        <v>0.49575628093036539</v>
      </c>
      <c r="HL105" s="86">
        <f t="shared" si="138"/>
        <v>0.41285026508512562</v>
      </c>
      <c r="HM105" s="86">
        <f t="shared" si="138"/>
        <v>0.46454233140464563</v>
      </c>
      <c r="HN105" s="86">
        <f t="shared" si="138"/>
        <v>0.55775090650741055</v>
      </c>
      <c r="HO105" s="86">
        <f t="shared" si="138"/>
        <v>0.55392528542635344</v>
      </c>
      <c r="HP105" s="86">
        <f t="shared" si="138"/>
        <v>0.54119568774834925</v>
      </c>
      <c r="HQ105" s="86">
        <f t="shared" si="138"/>
        <v>0.56511870553010912</v>
      </c>
      <c r="HS105" s="86">
        <f t="shared" si="129"/>
        <v>4.3501668282571847E-17</v>
      </c>
      <c r="HT105" s="86">
        <f t="shared" si="129"/>
        <v>4.8027136341509063E-18</v>
      </c>
      <c r="HU105" s="86">
        <f t="shared" si="129"/>
        <v>3.0420150090144877E-18</v>
      </c>
      <c r="HV105" s="86">
        <f t="shared" si="129"/>
        <v>3.5354379527024417E-20</v>
      </c>
      <c r="HW105" s="86">
        <f t="shared" si="129"/>
        <v>1.0447210348625711E-20</v>
      </c>
      <c r="HX105" s="86">
        <f t="shared" si="129"/>
        <v>3.576146451682983E-21</v>
      </c>
      <c r="HY105" s="86">
        <f t="shared" si="129"/>
        <v>6.3789000042196344E-20</v>
      </c>
      <c r="HZ105" s="86">
        <f t="shared" si="129"/>
        <v>2.8169587285521375E-18</v>
      </c>
      <c r="IA105" s="86">
        <f t="shared" si="129"/>
        <v>4.6492109162639673E-19</v>
      </c>
      <c r="IB105" s="86">
        <f t="shared" si="129"/>
        <v>9.1143675046497071E-19</v>
      </c>
      <c r="IC105" s="86">
        <f t="shared" si="129"/>
        <v>1.2454765393142788E-21</v>
      </c>
      <c r="ID105" s="86">
        <f t="shared" si="129"/>
        <v>1.7117151834379873E-21</v>
      </c>
      <c r="IE105" s="86">
        <f t="shared" si="129"/>
        <v>4.8624438917812915E-22</v>
      </c>
      <c r="IF105" s="86">
        <f t="shared" si="129"/>
        <v>3.2675865458031684E-13</v>
      </c>
      <c r="IG105" s="86">
        <f t="shared" si="129"/>
        <v>8.4230209955674185E-10</v>
      </c>
      <c r="II105" s="86">
        <f t="shared" si="130"/>
        <v>1.9954832356800248E-43</v>
      </c>
      <c r="IJ105" s="86">
        <f t="shared" si="130"/>
        <v>3.8096087440870385E-48</v>
      </c>
      <c r="IK105" s="86">
        <f t="shared" si="130"/>
        <v>1.9717491902890529E-49</v>
      </c>
      <c r="IL105" s="86">
        <f t="shared" si="130"/>
        <v>7.9805168416050352E-55</v>
      </c>
      <c r="IM105" s="86">
        <f t="shared" si="130"/>
        <v>9.8003845746056379E-57</v>
      </c>
      <c r="IN105" s="86">
        <f t="shared" si="130"/>
        <v>8.0081669203184268E-57</v>
      </c>
      <c r="IO105" s="86">
        <f t="shared" si="130"/>
        <v>1.982324240495881E-54</v>
      </c>
      <c r="IP105" s="86">
        <f t="shared" si="130"/>
        <v>3.3722184065804037E-49</v>
      </c>
      <c r="IQ105" s="86">
        <f t="shared" si="130"/>
        <v>8.7628519983155487E-51</v>
      </c>
      <c r="IR105" s="86">
        <f t="shared" si="130"/>
        <v>1.3372571676999967E-52</v>
      </c>
      <c r="IS105" s="86">
        <f t="shared" si="130"/>
        <v>4.9559618974777077E-60</v>
      </c>
      <c r="IT105" s="86">
        <f t="shared" si="130"/>
        <v>2.2304215609256535E-58</v>
      </c>
      <c r="IU105" s="86">
        <f t="shared" si="130"/>
        <v>1.8050695230846485E-59</v>
      </c>
      <c r="IV105" s="86">
        <f t="shared" si="130"/>
        <v>2.95749658063774E-62</v>
      </c>
      <c r="IW105" s="86">
        <f t="shared" si="130"/>
        <v>4.9629294427768643E-36</v>
      </c>
      <c r="IY105" s="86">
        <f t="shared" si="131"/>
        <v>0.59635198315009452</v>
      </c>
      <c r="IZ105" s="86">
        <f t="shared" si="131"/>
        <v>0.60780312650246182</v>
      </c>
      <c r="JA105" s="86">
        <f t="shared" si="131"/>
        <v>0.61122546401443123</v>
      </c>
      <c r="JB105" s="86">
        <f t="shared" si="131"/>
        <v>0.61145071537203777</v>
      </c>
      <c r="JC105" s="86">
        <f t="shared" si="131"/>
        <v>0.54869799524411722</v>
      </c>
      <c r="JD105" s="86">
        <f t="shared" si="131"/>
        <v>0.57323894416390075</v>
      </c>
      <c r="JE105" s="86">
        <f t="shared" si="131"/>
        <v>0.4186734240869322</v>
      </c>
      <c r="JF105" s="86">
        <f t="shared" si="131"/>
        <v>0.36988211463874421</v>
      </c>
      <c r="JG105" s="86">
        <f t="shared" si="131"/>
        <v>0.49575628093036567</v>
      </c>
      <c r="JH105" s="86">
        <f t="shared" si="131"/>
        <v>0.41285026508512562</v>
      </c>
      <c r="JI105" s="86">
        <f t="shared" si="131"/>
        <v>0.46454233140464563</v>
      </c>
      <c r="JJ105" s="86">
        <f t="shared" si="131"/>
        <v>0.55775090650741055</v>
      </c>
      <c r="JK105" s="86">
        <f t="shared" si="131"/>
        <v>0.55392528542635389</v>
      </c>
      <c r="JL105" s="86">
        <f t="shared" si="131"/>
        <v>0.54119568774867777</v>
      </c>
      <c r="JM105" s="86">
        <f t="shared" si="131"/>
        <v>0.56511870637241124</v>
      </c>
    </row>
    <row r="106" spans="2:273" x14ac:dyDescent="0.25">
      <c r="B106" s="2">
        <v>79</v>
      </c>
      <c r="C106" s="37">
        <v>170.774</v>
      </c>
      <c r="D106" s="37">
        <v>183.36699999999999</v>
      </c>
      <c r="E106" s="37">
        <v>164.22</v>
      </c>
      <c r="F106" s="37">
        <v>169.96600000000001</v>
      </c>
      <c r="G106" s="37">
        <v>153.72900000000001</v>
      </c>
      <c r="H106" s="37">
        <v>157.94900000000001</v>
      </c>
      <c r="I106" s="37">
        <v>116.898</v>
      </c>
      <c r="J106" s="37">
        <v>108.136</v>
      </c>
      <c r="K106" s="37">
        <v>135.797</v>
      </c>
      <c r="L106" s="37">
        <v>118.288</v>
      </c>
      <c r="M106" s="37">
        <v>128.517</v>
      </c>
      <c r="N106" s="37">
        <v>150.31</v>
      </c>
      <c r="O106" s="37">
        <v>157.89500000000001</v>
      </c>
      <c r="P106" s="37">
        <v>153.37899999999999</v>
      </c>
      <c r="Q106" s="37">
        <v>156.982</v>
      </c>
      <c r="S106" s="4">
        <f t="shared" si="132"/>
        <v>170.99064304260907</v>
      </c>
      <c r="T106" s="4">
        <f t="shared" si="132"/>
        <v>182.93376121885041</v>
      </c>
      <c r="U106" s="4">
        <f t="shared" si="132"/>
        <v>156.40067043085287</v>
      </c>
      <c r="V106" s="4">
        <f t="shared" si="132"/>
        <v>162.92826247152084</v>
      </c>
      <c r="W106" s="4">
        <f t="shared" si="132"/>
        <v>146.61305330872622</v>
      </c>
      <c r="X106" s="4">
        <f t="shared" si="132"/>
        <v>151.91193154275325</v>
      </c>
      <c r="Y106" s="4">
        <f t="shared" si="132"/>
        <v>120.09749753399539</v>
      </c>
      <c r="Z106" s="4">
        <f t="shared" si="132"/>
        <v>112.30471131525248</v>
      </c>
      <c r="AA106" s="4">
        <f t="shared" si="132"/>
        <v>133.10758143845055</v>
      </c>
      <c r="AB106" s="4">
        <f t="shared" si="132"/>
        <v>121.2669581242186</v>
      </c>
      <c r="AC106" s="4">
        <f t="shared" si="132"/>
        <v>128.48477560472719</v>
      </c>
      <c r="AD106" s="4">
        <f t="shared" si="132"/>
        <v>144.60174525351309</v>
      </c>
      <c r="AE106" s="4">
        <f t="shared" si="132"/>
        <v>151.99329948822057</v>
      </c>
      <c r="AF106" s="4">
        <f t="shared" si="132"/>
        <v>148.05646357350051</v>
      </c>
      <c r="AG106" s="4">
        <f t="shared" si="132"/>
        <v>152.57952246278759</v>
      </c>
      <c r="AI106" s="4">
        <f t="shared" si="133"/>
        <v>-0.2166430426090642</v>
      </c>
      <c r="AJ106" s="4">
        <f t="shared" si="133"/>
        <v>0.43323878114958347</v>
      </c>
      <c r="AK106" s="4">
        <f t="shared" si="133"/>
        <v>7.8193295691471292</v>
      </c>
      <c r="AL106" s="4">
        <f t="shared" si="133"/>
        <v>7.0377375284791697</v>
      </c>
      <c r="AM106" s="4">
        <f t="shared" si="133"/>
        <v>7.1159466912737912</v>
      </c>
      <c r="AN106" s="4">
        <f t="shared" si="133"/>
        <v>6.037068457246761</v>
      </c>
      <c r="AO106" s="4">
        <f t="shared" si="133"/>
        <v>-3.1994975339953982</v>
      </c>
      <c r="AP106" s="4">
        <f t="shared" si="133"/>
        <v>-4.1687113152524802</v>
      </c>
      <c r="AQ106" s="4">
        <f t="shared" si="133"/>
        <v>2.689418561549445</v>
      </c>
      <c r="AR106" s="4">
        <f t="shared" si="133"/>
        <v>-2.9789581242186074</v>
      </c>
      <c r="AS106" s="4">
        <f t="shared" si="133"/>
        <v>3.222439527280585E-2</v>
      </c>
      <c r="AT106" s="4">
        <f t="shared" si="133"/>
        <v>5.7082547464869151</v>
      </c>
      <c r="AU106" s="4">
        <f t="shared" si="133"/>
        <v>5.9017005117794383</v>
      </c>
      <c r="AV106" s="4">
        <f t="shared" si="133"/>
        <v>5.3225364264994823</v>
      </c>
      <c r="AW106" s="4">
        <f t="shared" si="133"/>
        <v>4.4024775372124054</v>
      </c>
      <c r="AY106" s="2">
        <f t="shared" si="125"/>
        <v>96.638515112917702</v>
      </c>
      <c r="AZ106" s="2">
        <f t="shared" si="125"/>
        <v>92.64726015797055</v>
      </c>
      <c r="BA106" s="2">
        <f t="shared" si="125"/>
        <v>92.0420706834079</v>
      </c>
      <c r="BB106" s="2">
        <f t="shared" si="125"/>
        <v>92.553278369567266</v>
      </c>
      <c r="BC106" s="2">
        <f t="shared" si="125"/>
        <v>93.480260011463031</v>
      </c>
      <c r="BD106" s="2">
        <f t="shared" si="125"/>
        <v>93.54006759155665</v>
      </c>
      <c r="BE106" s="2">
        <f t="shared" si="125"/>
        <v>95.485042635734771</v>
      </c>
      <c r="BF106" s="2">
        <f t="shared" si="125"/>
        <v>95.270686612373581</v>
      </c>
      <c r="BG106" s="2">
        <f t="shared" si="125"/>
        <v>96.348781399772363</v>
      </c>
      <c r="BH106" s="2">
        <f t="shared" si="125"/>
        <v>95.898936905595036</v>
      </c>
      <c r="BI106" s="2">
        <f t="shared" si="125"/>
        <v>96.654324145861366</v>
      </c>
      <c r="BJ106" s="2">
        <f t="shared" si="125"/>
        <v>95.816741058894962</v>
      </c>
      <c r="BK106" s="2">
        <f t="shared" si="125"/>
        <v>99.814765491051446</v>
      </c>
      <c r="BL106" s="2">
        <f t="shared" si="125"/>
        <v>100.08441412854474</v>
      </c>
      <c r="BM106" s="2">
        <f t="shared" si="125"/>
        <v>108.36802433516915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109.46571769340191</v>
      </c>
      <c r="DL106" s="2">
        <f t="shared" si="134"/>
        <v>107.34315769230771</v>
      </c>
      <c r="DM106" s="2">
        <f t="shared" si="134"/>
        <v>109.95658321479375</v>
      </c>
      <c r="DN106" s="2">
        <f t="shared" si="134"/>
        <v>105.19280701754388</v>
      </c>
      <c r="DO106" s="2">
        <f t="shared" si="134"/>
        <v>105.09963333333333</v>
      </c>
      <c r="DP106" s="2">
        <f t="shared" si="134"/>
        <v>107.4722868658132</v>
      </c>
      <c r="DQ106" s="2">
        <f t="shared" si="134"/>
        <v>111.42454649859944</v>
      </c>
      <c r="DR106" s="2">
        <f t="shared" si="134"/>
        <v>112.20842380952382</v>
      </c>
      <c r="DS106" s="2">
        <f t="shared" si="134"/>
        <v>114.08888335704127</v>
      </c>
      <c r="DT106" s="2">
        <f t="shared" si="134"/>
        <v>111.67099431009956</v>
      </c>
      <c r="DU106" s="2">
        <f t="shared" si="134"/>
        <v>111.91582040998216</v>
      </c>
      <c r="DV106" s="2">
        <f t="shared" si="134"/>
        <v>112.53569017589014</v>
      </c>
      <c r="DW106" s="2">
        <f t="shared" si="134"/>
        <v>120.22990630570408</v>
      </c>
      <c r="DX106" s="2">
        <f t="shared" si="134"/>
        <v>116.53711876114082</v>
      </c>
      <c r="DY106" s="2">
        <f t="shared" si="134"/>
        <v>116.41894831094831</v>
      </c>
      <c r="EA106" s="2">
        <f t="shared" si="94"/>
        <v>96.236643012354847</v>
      </c>
      <c r="EB106" s="2">
        <f t="shared" si="94"/>
        <v>92.152885650080265</v>
      </c>
      <c r="EC106" s="2">
        <f t="shared" si="94"/>
        <v>91.484462970039758</v>
      </c>
      <c r="ED106" s="2">
        <f t="shared" si="94"/>
        <v>92.156945790649758</v>
      </c>
      <c r="EE106" s="2">
        <f t="shared" si="94"/>
        <v>93.088252565632956</v>
      </c>
      <c r="EF106" s="2">
        <f t="shared" si="94"/>
        <v>93.057788316003183</v>
      </c>
      <c r="EG106" s="2">
        <f t="shared" si="94"/>
        <v>94.942581664469401</v>
      </c>
      <c r="EH106" s="2">
        <f t="shared" si="94"/>
        <v>94.714476587584727</v>
      </c>
      <c r="EI106" s="2">
        <f t="shared" si="94"/>
        <v>95.727080810705459</v>
      </c>
      <c r="EJ106" s="2">
        <f t="shared" si="94"/>
        <v>95.386206032458944</v>
      </c>
      <c r="EK106" s="2">
        <f t="shared" si="94"/>
        <v>96.067838768227404</v>
      </c>
      <c r="EL106" s="2">
        <f t="shared" si="94"/>
        <v>95.221245618880403</v>
      </c>
      <c r="EM106" s="2">
        <f t="shared" si="135"/>
        <v>99.066119185118538</v>
      </c>
      <c r="EN106" s="2">
        <f t="shared" si="135"/>
        <v>99.471736338797811</v>
      </c>
      <c r="EO106" s="2">
        <f t="shared" si="135"/>
        <v>107.97064036958066</v>
      </c>
      <c r="EQ106" s="2">
        <f t="shared" si="136"/>
        <v>95.159747934070907</v>
      </c>
      <c r="ER106" s="2">
        <f t="shared" si="136"/>
        <v>91.638241043998818</v>
      </c>
      <c r="ES106" s="2">
        <f t="shared" si="136"/>
        <v>91.006797254139016</v>
      </c>
      <c r="ET106" s="2">
        <f t="shared" si="136"/>
        <v>92.037774071269197</v>
      </c>
      <c r="EU106" s="2">
        <f t="shared" si="136"/>
        <v>92.240661965059957</v>
      </c>
      <c r="EV106" s="2">
        <f t="shared" si="136"/>
        <v>92.75557298949218</v>
      </c>
      <c r="EW106" s="2">
        <f t="shared" si="136"/>
        <v>95.139368333974573</v>
      </c>
      <c r="EX106" s="2">
        <f t="shared" si="136"/>
        <v>94.262092147930602</v>
      </c>
      <c r="EY106" s="2">
        <f t="shared" si="136"/>
        <v>95.967747857297013</v>
      </c>
      <c r="EZ106" s="2">
        <f t="shared" si="136"/>
        <v>95.636225020698419</v>
      </c>
      <c r="FA106" s="2">
        <f t="shared" si="136"/>
        <v>95.90873009152638</v>
      </c>
      <c r="FB106" s="2">
        <f t="shared" si="136"/>
        <v>95.280292223533877</v>
      </c>
      <c r="FC106" s="2">
        <f t="shared" si="136"/>
        <v>98.873791724759911</v>
      </c>
      <c r="FD106" s="2">
        <f t="shared" si="136"/>
        <v>100.11148688001009</v>
      </c>
      <c r="FE106" s="2">
        <f t="shared" si="136"/>
        <v>107.51318151639524</v>
      </c>
      <c r="FG106" s="2">
        <f t="shared" si="137"/>
        <v>0.96927690869190797</v>
      </c>
      <c r="FH106" s="2">
        <f t="shared" si="137"/>
        <v>0.96728773455090167</v>
      </c>
      <c r="FI106" s="2">
        <f t="shared" si="137"/>
        <v>0.96967535319609388</v>
      </c>
      <c r="FJ106" s="2">
        <f t="shared" si="137"/>
        <v>0.96955197480423561</v>
      </c>
      <c r="FK106" s="2">
        <f t="shared" si="137"/>
        <v>0.96700211776119593</v>
      </c>
      <c r="FL106" s="2">
        <f t="shared" si="137"/>
        <v>0.96643296340764684</v>
      </c>
      <c r="FM106" s="2">
        <f t="shared" si="137"/>
        <v>0.96716010942633901</v>
      </c>
      <c r="FN106" s="2">
        <f t="shared" si="137"/>
        <v>0.96801879186839557</v>
      </c>
      <c r="FO106" s="2">
        <f t="shared" si="137"/>
        <v>0.96622829948443878</v>
      </c>
      <c r="FP106" s="2">
        <f t="shared" si="137"/>
        <v>0.96861698481935588</v>
      </c>
      <c r="FQ106" s="2">
        <f t="shared" si="137"/>
        <v>0.9629345150537334</v>
      </c>
      <c r="FR106" s="2">
        <f t="shared" si="137"/>
        <v>0.96562396365662262</v>
      </c>
      <c r="FS106" s="2">
        <f t="shared" si="137"/>
        <v>0.96458245974060408</v>
      </c>
      <c r="FT106" s="2">
        <f t="shared" si="137"/>
        <v>0.96426732148965233</v>
      </c>
      <c r="FU106" s="2">
        <f t="shared" si="137"/>
        <v>0.95277158764827619</v>
      </c>
      <c r="FW106" s="2">
        <f t="shared" si="127"/>
        <v>4.2399383901104166E-3</v>
      </c>
      <c r="FX106" s="2">
        <f t="shared" si="127"/>
        <v>4.9232098600468094E-3</v>
      </c>
      <c r="FY106" s="2">
        <f t="shared" si="127"/>
        <v>5.3443416354175804E-3</v>
      </c>
      <c r="FZ106" s="2">
        <f t="shared" si="127"/>
        <v>4.8975727671936361E-3</v>
      </c>
      <c r="GA106" s="2">
        <f t="shared" si="127"/>
        <v>5.1235611449656059E-3</v>
      </c>
      <c r="GB106" s="2">
        <f t="shared" si="127"/>
        <v>5.2039873244627685E-3</v>
      </c>
      <c r="GC106" s="2">
        <f t="shared" si="127"/>
        <v>6.0728182281318509E-3</v>
      </c>
      <c r="GD106" s="2">
        <f t="shared" si="127"/>
        <v>7.2229326936589545E-3</v>
      </c>
      <c r="GE106" s="2">
        <f t="shared" si="127"/>
        <v>6.6120084519950299E-3</v>
      </c>
      <c r="GF106" s="2">
        <f t="shared" si="127"/>
        <v>6.6599557779540184E-3</v>
      </c>
      <c r="GG106" s="2">
        <f t="shared" si="127"/>
        <v>5.8309034833537495E-3</v>
      </c>
      <c r="GH106" s="2">
        <f t="shared" si="127"/>
        <v>4.9700513539725983E-3</v>
      </c>
      <c r="GI106" s="2">
        <f t="shared" si="127"/>
        <v>4.7989842427775889E-3</v>
      </c>
      <c r="GJ106" s="2">
        <f t="shared" si="127"/>
        <v>4.5110801903057822E-3</v>
      </c>
      <c r="GK106" s="2">
        <f t="shared" si="127"/>
        <v>3.533007459600323E-3</v>
      </c>
      <c r="GM106" s="86">
        <f t="shared" si="128"/>
        <v>1.5416984078690522E-10</v>
      </c>
      <c r="GN106" s="86">
        <f t="shared" si="128"/>
        <v>1.1376159136863796E-15</v>
      </c>
      <c r="GO106" s="86">
        <f t="shared" si="128"/>
        <v>6.4489411302813654E-15</v>
      </c>
      <c r="GP106" s="86">
        <f t="shared" si="128"/>
        <v>7.6607532347372572E-15</v>
      </c>
      <c r="GQ106" s="86">
        <f t="shared" si="128"/>
        <v>8.8446476677237945E-18</v>
      </c>
      <c r="GR106" s="86">
        <f t="shared" si="128"/>
        <v>6.8182030184093176E-17</v>
      </c>
      <c r="GS106" s="86">
        <f t="shared" si="128"/>
        <v>6.1871260015643852E-21</v>
      </c>
      <c r="GT106" s="86">
        <f t="shared" si="128"/>
        <v>3.7590999045670962E-23</v>
      </c>
      <c r="GU106" s="86">
        <f t="shared" si="128"/>
        <v>7.1018063960531599E-18</v>
      </c>
      <c r="GV106" s="86">
        <f t="shared" si="128"/>
        <v>1.5799460291220985E-19</v>
      </c>
      <c r="GW106" s="86">
        <f t="shared" si="128"/>
        <v>2.503674939767608E-22</v>
      </c>
      <c r="GX106" s="86">
        <f t="shared" si="128"/>
        <v>1.6617981946935301E-22</v>
      </c>
      <c r="GY106" s="86">
        <f t="shared" si="128"/>
        <v>1.1543302959966473E-17</v>
      </c>
      <c r="GZ106" s="86">
        <f t="shared" si="128"/>
        <v>6.0768673363000029E-17</v>
      </c>
      <c r="HA106" s="86">
        <f t="shared" si="128"/>
        <v>7.9314374018195328E-21</v>
      </c>
      <c r="HC106" s="86">
        <f t="shared" si="73"/>
        <v>0.57583488268464933</v>
      </c>
      <c r="HD106" s="86">
        <f t="shared" si="73"/>
        <v>0.59789102382362613</v>
      </c>
      <c r="HE106" s="86">
        <f t="shared" si="73"/>
        <v>0.49853155497610913</v>
      </c>
      <c r="HF106" s="86">
        <f t="shared" si="73"/>
        <v>0.51500849240218227</v>
      </c>
      <c r="HG106" s="86">
        <f t="shared" si="73"/>
        <v>0.43374059904761336</v>
      </c>
      <c r="HH106" s="86">
        <f t="shared" si="73"/>
        <v>0.46479749622860322</v>
      </c>
      <c r="HI106" s="86">
        <f t="shared" si="138"/>
        <v>0.24535680324472017</v>
      </c>
      <c r="HJ106" s="86">
        <f t="shared" si="138"/>
        <v>0.18159943412047116</v>
      </c>
      <c r="HK106" s="86">
        <f t="shared" si="138"/>
        <v>0.34786797424584276</v>
      </c>
      <c r="HL106" s="86">
        <f t="shared" si="138"/>
        <v>0.26002855756001647</v>
      </c>
      <c r="HM106" s="86">
        <f t="shared" si="138"/>
        <v>0.30096608263577929</v>
      </c>
      <c r="HN106" s="86">
        <f t="shared" si="138"/>
        <v>0.41473695473865946</v>
      </c>
      <c r="HO106" s="86">
        <f t="shared" si="138"/>
        <v>0.44303934025129499</v>
      </c>
      <c r="HP106" s="86">
        <f t="shared" si="138"/>
        <v>0.43687664897540535</v>
      </c>
      <c r="HQ106" s="86">
        <f t="shared" si="138"/>
        <v>0.48420711682734924</v>
      </c>
      <c r="HS106" s="86">
        <f t="shared" si="129"/>
        <v>3.468102503516247E-16</v>
      </c>
      <c r="HT106" s="86">
        <f t="shared" si="129"/>
        <v>4.8673740144606255E-17</v>
      </c>
      <c r="HU106" s="86">
        <f t="shared" si="129"/>
        <v>3.3443816856329786E-17</v>
      </c>
      <c r="HV106" s="86">
        <f t="shared" si="129"/>
        <v>4.8852778902099839E-19</v>
      </c>
      <c r="HW106" s="86">
        <f t="shared" si="129"/>
        <v>1.6053907261596167E-19</v>
      </c>
      <c r="HX106" s="86">
        <f t="shared" si="129"/>
        <v>5.7368161846626448E-20</v>
      </c>
      <c r="HY106" s="86">
        <f t="shared" si="129"/>
        <v>9.5382280438682118E-19</v>
      </c>
      <c r="HZ106" s="86">
        <f t="shared" si="129"/>
        <v>3.5583364718391536E-17</v>
      </c>
      <c r="IA106" s="86">
        <f t="shared" si="129"/>
        <v>6.2064613226123738E-18</v>
      </c>
      <c r="IB106" s="86">
        <f t="shared" si="129"/>
        <v>1.2519309299911117E-17</v>
      </c>
      <c r="IC106" s="86">
        <f t="shared" si="129"/>
        <v>2.3767932814560241E-20</v>
      </c>
      <c r="ID106" s="86">
        <f t="shared" si="129"/>
        <v>2.8498639601487392E-20</v>
      </c>
      <c r="IE106" s="86">
        <f t="shared" si="129"/>
        <v>8.4828183691718946E-21</v>
      </c>
      <c r="IF106" s="86">
        <f t="shared" si="129"/>
        <v>1.5613740230451484E-12</v>
      </c>
      <c r="IG106" s="86">
        <f t="shared" si="129"/>
        <v>2.4139567106736917E-9</v>
      </c>
      <c r="II106" s="86">
        <f t="shared" si="130"/>
        <v>4.6947331190028904E-42</v>
      </c>
      <c r="IJ106" s="86">
        <f t="shared" si="130"/>
        <v>1.409432958214581E-46</v>
      </c>
      <c r="IK106" s="86">
        <f t="shared" si="130"/>
        <v>8.5327110311376571E-48</v>
      </c>
      <c r="IL106" s="86">
        <f t="shared" si="130"/>
        <v>4.9356805477852808E-53</v>
      </c>
      <c r="IM106" s="86">
        <f t="shared" si="130"/>
        <v>7.2847340385053935E-55</v>
      </c>
      <c r="IN106" s="86">
        <f t="shared" si="130"/>
        <v>6.0690694842472835E-55</v>
      </c>
      <c r="IO106" s="86">
        <f t="shared" si="130"/>
        <v>1.408082379543503E-52</v>
      </c>
      <c r="IP106" s="86">
        <f t="shared" si="130"/>
        <v>1.793450292790045E-47</v>
      </c>
      <c r="IQ106" s="86">
        <f t="shared" si="130"/>
        <v>4.9550291770443277E-49</v>
      </c>
      <c r="IR106" s="86">
        <f t="shared" si="130"/>
        <v>8.8281131193839678E-51</v>
      </c>
      <c r="IS106" s="86">
        <f t="shared" si="130"/>
        <v>5.3336156186568525E-58</v>
      </c>
      <c r="IT106" s="86">
        <f t="shared" si="130"/>
        <v>1.8385477620792006E-56</v>
      </c>
      <c r="IU106" s="86">
        <f t="shared" si="130"/>
        <v>1.5735172380150882E-57</v>
      </c>
      <c r="IV106" s="86">
        <f t="shared" si="130"/>
        <v>3.0330360595937394E-60</v>
      </c>
      <c r="IW106" s="86">
        <f t="shared" si="130"/>
        <v>6.1588612884374613E-35</v>
      </c>
      <c r="IY106" s="86">
        <f t="shared" si="131"/>
        <v>0.57583488283881945</v>
      </c>
      <c r="IZ106" s="86">
        <f t="shared" si="131"/>
        <v>0.59789102382362724</v>
      </c>
      <c r="JA106" s="86">
        <f t="shared" si="131"/>
        <v>0.49853155497611562</v>
      </c>
      <c r="JB106" s="86">
        <f t="shared" si="131"/>
        <v>0.51500849240218993</v>
      </c>
      <c r="JC106" s="86">
        <f t="shared" si="131"/>
        <v>0.43374059904761336</v>
      </c>
      <c r="JD106" s="86">
        <f t="shared" si="131"/>
        <v>0.46479749622860328</v>
      </c>
      <c r="JE106" s="86">
        <f t="shared" si="131"/>
        <v>0.24535680324472017</v>
      </c>
      <c r="JF106" s="86">
        <f t="shared" si="131"/>
        <v>0.18159943412047119</v>
      </c>
      <c r="JG106" s="86">
        <f t="shared" si="131"/>
        <v>0.34786797424584276</v>
      </c>
      <c r="JH106" s="86">
        <f t="shared" si="131"/>
        <v>0.26002855756001647</v>
      </c>
      <c r="JI106" s="86">
        <f t="shared" si="131"/>
        <v>0.30096608263577929</v>
      </c>
      <c r="JJ106" s="86">
        <f t="shared" si="131"/>
        <v>0.41473695473865946</v>
      </c>
      <c r="JK106" s="86">
        <f t="shared" si="131"/>
        <v>0.44303934025129499</v>
      </c>
      <c r="JL106" s="86">
        <f t="shared" si="131"/>
        <v>0.43687664897696676</v>
      </c>
      <c r="JM106" s="86">
        <f t="shared" si="131"/>
        <v>0.48420711924130594</v>
      </c>
    </row>
    <row r="107" spans="2:273" x14ac:dyDescent="0.25">
      <c r="B107" s="2">
        <v>80</v>
      </c>
      <c r="C107" s="37">
        <v>156.79</v>
      </c>
      <c r="D107" s="37">
        <v>168.81700000000001</v>
      </c>
      <c r="E107" s="37">
        <v>138.203</v>
      </c>
      <c r="F107" s="37">
        <v>145.42400000000001</v>
      </c>
      <c r="G107" s="37">
        <v>124.30500000000001</v>
      </c>
      <c r="H107" s="37">
        <v>127.932</v>
      </c>
      <c r="I107" s="37">
        <v>100.746</v>
      </c>
      <c r="J107" s="37">
        <v>95.236999999999995</v>
      </c>
      <c r="K107" s="37">
        <v>108.949</v>
      </c>
      <c r="L107" s="37">
        <v>102</v>
      </c>
      <c r="M107" s="37">
        <v>104.03400000000001</v>
      </c>
      <c r="N107" s="37">
        <v>116.931</v>
      </c>
      <c r="O107" s="37">
        <v>130.053</v>
      </c>
      <c r="P107" s="37">
        <v>128.24100000000001</v>
      </c>
      <c r="Q107" s="37">
        <v>134.56100000000001</v>
      </c>
      <c r="S107" s="4">
        <f t="shared" si="132"/>
        <v>155.39503805053423</v>
      </c>
      <c r="T107" s="4">
        <f t="shared" si="132"/>
        <v>163.0881738785823</v>
      </c>
      <c r="U107" s="4">
        <f t="shared" si="132"/>
        <v>129.77460532173819</v>
      </c>
      <c r="V107" s="4">
        <f t="shared" si="132"/>
        <v>135.48365667261746</v>
      </c>
      <c r="W107" s="4">
        <f t="shared" si="132"/>
        <v>124.10553052876632</v>
      </c>
      <c r="X107" s="4">
        <f t="shared" si="132"/>
        <v>127.91934350266911</v>
      </c>
      <c r="Y107" s="4">
        <f t="shared" si="132"/>
        <v>104.85562572549323</v>
      </c>
      <c r="Z107" s="4">
        <f t="shared" si="132"/>
        <v>100.22907236913701</v>
      </c>
      <c r="AA107" s="4">
        <f t="shared" si="132"/>
        <v>114.44445022932166</v>
      </c>
      <c r="AB107" s="4">
        <f t="shared" si="132"/>
        <v>106.8172968704104</v>
      </c>
      <c r="AC107" s="4">
        <f t="shared" si="132"/>
        <v>110.36407773284846</v>
      </c>
      <c r="AD107" s="4">
        <f t="shared" si="132"/>
        <v>120.92224047936597</v>
      </c>
      <c r="AE107" s="4">
        <f t="shared" si="132"/>
        <v>130.21899050290983</v>
      </c>
      <c r="AF107" s="4">
        <f t="shared" si="132"/>
        <v>128.57856509637787</v>
      </c>
      <c r="AG107" s="4">
        <f t="shared" si="132"/>
        <v>134.54005542923966</v>
      </c>
      <c r="AI107" s="4">
        <f t="shared" si="133"/>
        <v>1.3949619494657668</v>
      </c>
      <c r="AJ107" s="4">
        <f t="shared" si="133"/>
        <v>5.7288261214177112</v>
      </c>
      <c r="AK107" s="4">
        <f t="shared" si="133"/>
        <v>8.4283946782618102</v>
      </c>
      <c r="AL107" s="4">
        <f t="shared" si="133"/>
        <v>9.9403433273825499</v>
      </c>
      <c r="AM107" s="4">
        <f t="shared" si="133"/>
        <v>0.19946947123368375</v>
      </c>
      <c r="AN107" s="4">
        <f t="shared" si="133"/>
        <v>1.2656497330894467E-2</v>
      </c>
      <c r="AO107" s="4">
        <f t="shared" si="133"/>
        <v>-4.1096257254932311</v>
      </c>
      <c r="AP107" s="4">
        <f t="shared" si="133"/>
        <v>-4.9920723691370199</v>
      </c>
      <c r="AQ107" s="4">
        <f t="shared" si="133"/>
        <v>-5.4954502293216621</v>
      </c>
      <c r="AR107" s="4">
        <f t="shared" si="133"/>
        <v>-4.8172968704104022</v>
      </c>
      <c r="AS107" s="4">
        <f t="shared" si="133"/>
        <v>-6.3300777328484514</v>
      </c>
      <c r="AT107" s="4">
        <f t="shared" si="133"/>
        <v>-3.9912404793659704</v>
      </c>
      <c r="AU107" s="4">
        <f t="shared" si="133"/>
        <v>-0.16599050290983541</v>
      </c>
      <c r="AV107" s="4">
        <f t="shared" si="133"/>
        <v>-0.33756509637785825</v>
      </c>
      <c r="AW107" s="4">
        <f t="shared" si="133"/>
        <v>2.0944570760349279E-2</v>
      </c>
      <c r="AY107" s="2">
        <f t="shared" si="125"/>
        <v>96.450032135497764</v>
      </c>
      <c r="AZ107" s="2">
        <f t="shared" si="125"/>
        <v>92.471277747581922</v>
      </c>
      <c r="BA107" s="2">
        <f t="shared" si="125"/>
        <v>91.876857418497607</v>
      </c>
      <c r="BB107" s="2">
        <f t="shared" si="125"/>
        <v>92.407561710935099</v>
      </c>
      <c r="BC107" s="2">
        <f t="shared" si="125"/>
        <v>93.299854324227425</v>
      </c>
      <c r="BD107" s="2">
        <f t="shared" si="125"/>
        <v>93.395522882640847</v>
      </c>
      <c r="BE107" s="2">
        <f t="shared" si="125"/>
        <v>95.350855199065208</v>
      </c>
      <c r="BF107" s="2">
        <f t="shared" si="125"/>
        <v>95.127403865795927</v>
      </c>
      <c r="BG107" s="2">
        <f t="shared" si="125"/>
        <v>96.207040896433469</v>
      </c>
      <c r="BH107" s="2">
        <f t="shared" si="125"/>
        <v>95.748414656519884</v>
      </c>
      <c r="BI107" s="2">
        <f t="shared" si="125"/>
        <v>96.476393809803284</v>
      </c>
      <c r="BJ107" s="2">
        <f t="shared" si="125"/>
        <v>95.663267249371998</v>
      </c>
      <c r="BK107" s="2">
        <f t="shared" si="125"/>
        <v>99.625738601815442</v>
      </c>
      <c r="BL107" s="2">
        <f t="shared" si="125"/>
        <v>99.951271007306019</v>
      </c>
      <c r="BM107" s="2">
        <f t="shared" si="125"/>
        <v>108.16484160288245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109.57742674253203</v>
      </c>
      <c r="DL107" s="2">
        <f t="shared" si="134"/>
        <v>107.45214696356277</v>
      </c>
      <c r="DM107" s="2">
        <f t="shared" si="134"/>
        <v>110.11987482219062</v>
      </c>
      <c r="DN107" s="2">
        <f t="shared" si="134"/>
        <v>105.28135762483134</v>
      </c>
      <c r="DO107" s="2">
        <f t="shared" si="134"/>
        <v>105.18681891891892</v>
      </c>
      <c r="DP107" s="2">
        <f t="shared" si="134"/>
        <v>107.59155405405407</v>
      </c>
      <c r="DQ107" s="2">
        <f t="shared" si="134"/>
        <v>111.58742240896359</v>
      </c>
      <c r="DR107" s="2">
        <f t="shared" si="134"/>
        <v>112.39088339768341</v>
      </c>
      <c r="DS107" s="2">
        <f t="shared" si="134"/>
        <v>114.2809957325747</v>
      </c>
      <c r="DT107" s="2">
        <f t="shared" si="134"/>
        <v>111.81366216216215</v>
      </c>
      <c r="DU107" s="2">
        <f t="shared" si="134"/>
        <v>112.04601392602493</v>
      </c>
      <c r="DV107" s="2">
        <f t="shared" si="134"/>
        <v>112.70487460317456</v>
      </c>
      <c r="DW107" s="2">
        <f t="shared" si="134"/>
        <v>120.48490396613188</v>
      </c>
      <c r="DX107" s="2">
        <f t="shared" si="134"/>
        <v>116.72986942959001</v>
      </c>
      <c r="DY107" s="2">
        <f t="shared" si="134"/>
        <v>116.5496052096052</v>
      </c>
      <c r="EA107" s="2">
        <f t="shared" si="94"/>
        <v>96.075437573725679</v>
      </c>
      <c r="EB107" s="2">
        <f t="shared" si="94"/>
        <v>92.011948378812207</v>
      </c>
      <c r="EC107" s="2">
        <f t="shared" si="94"/>
        <v>91.359266604249484</v>
      </c>
      <c r="ED107" s="2">
        <f t="shared" si="94"/>
        <v>92.039471516875125</v>
      </c>
      <c r="EE107" s="2">
        <f t="shared" si="94"/>
        <v>92.934560577778143</v>
      </c>
      <c r="EF107" s="2">
        <f t="shared" si="94"/>
        <v>92.947532947763477</v>
      </c>
      <c r="EG107" s="2">
        <f t="shared" si="94"/>
        <v>94.846785590223263</v>
      </c>
      <c r="EH107" s="2">
        <f t="shared" si="94"/>
        <v>94.610704836336069</v>
      </c>
      <c r="EI107" s="2">
        <f t="shared" si="94"/>
        <v>95.62919862284005</v>
      </c>
      <c r="EJ107" s="2">
        <f t="shared" si="94"/>
        <v>95.271955139328384</v>
      </c>
      <c r="EK107" s="2">
        <f t="shared" si="94"/>
        <v>95.930842629053103</v>
      </c>
      <c r="EL107" s="2">
        <f t="shared" si="94"/>
        <v>95.109655658795447</v>
      </c>
      <c r="EM107" s="2">
        <f t="shared" si="135"/>
        <v>98.92821599582112</v>
      </c>
      <c r="EN107" s="2">
        <f t="shared" si="135"/>
        <v>99.381113551912563</v>
      </c>
      <c r="EO107" s="2">
        <f t="shared" si="135"/>
        <v>107.78755188343995</v>
      </c>
      <c r="EQ107" s="2">
        <f t="shared" si="136"/>
        <v>95.052463362685344</v>
      </c>
      <c r="ER107" s="2">
        <f t="shared" si="136"/>
        <v>91.522236422675974</v>
      </c>
      <c r="ES107" s="2">
        <f t="shared" si="136"/>
        <v>90.907098745757679</v>
      </c>
      <c r="ET107" s="2">
        <f t="shared" si="136"/>
        <v>91.925716328241919</v>
      </c>
      <c r="EU107" s="2">
        <f t="shared" si="136"/>
        <v>92.132324773099782</v>
      </c>
      <c r="EV107" s="2">
        <f t="shared" si="136"/>
        <v>92.659478743668089</v>
      </c>
      <c r="EW107" s="2">
        <f t="shared" si="136"/>
        <v>95.031452360055297</v>
      </c>
      <c r="EX107" s="2">
        <f t="shared" si="136"/>
        <v>94.18582708664249</v>
      </c>
      <c r="EY107" s="2">
        <f t="shared" si="136"/>
        <v>95.857183688786392</v>
      </c>
      <c r="EZ107" s="2">
        <f t="shared" si="136"/>
        <v>95.504569812407865</v>
      </c>
      <c r="FA107" s="2">
        <f t="shared" si="136"/>
        <v>95.775825485304807</v>
      </c>
      <c r="FB107" s="2">
        <f t="shared" si="136"/>
        <v>95.165593981618116</v>
      </c>
      <c r="FC107" s="2">
        <f t="shared" si="136"/>
        <v>98.745578470562663</v>
      </c>
      <c r="FD107" s="2">
        <f t="shared" si="136"/>
        <v>99.988452931435504</v>
      </c>
      <c r="FE107" s="2">
        <f t="shared" si="136"/>
        <v>107.35074581903329</v>
      </c>
      <c r="FG107" s="2">
        <f t="shared" si="137"/>
        <v>0.97190425651275925</v>
      </c>
      <c r="FH107" s="2">
        <f t="shared" si="137"/>
        <v>0.9700799396795059</v>
      </c>
      <c r="FI107" s="2">
        <f t="shared" si="137"/>
        <v>0.97226960205210178</v>
      </c>
      <c r="FJ107" s="2">
        <f t="shared" si="137"/>
        <v>0.97215647550436002</v>
      </c>
      <c r="FK107" s="2">
        <f t="shared" si="137"/>
        <v>0.96981794144458611</v>
      </c>
      <c r="FL107" s="2">
        <f t="shared" si="137"/>
        <v>0.96929581287989552</v>
      </c>
      <c r="FM107" s="2">
        <f t="shared" si="137"/>
        <v>0.96996286991193303</v>
      </c>
      <c r="FN107" s="2">
        <f t="shared" si="137"/>
        <v>0.97075048339851111</v>
      </c>
      <c r="FO107" s="2">
        <f t="shared" si="137"/>
        <v>0.96910804627951652</v>
      </c>
      <c r="FP107" s="2">
        <f t="shared" si="137"/>
        <v>0.97129909630794442</v>
      </c>
      <c r="FQ107" s="2">
        <f t="shared" si="137"/>
        <v>0.96608526778111392</v>
      </c>
      <c r="FR107" s="2">
        <f t="shared" si="137"/>
        <v>0.96855356562629247</v>
      </c>
      <c r="FS107" s="2">
        <f t="shared" si="137"/>
        <v>0.96759784260456672</v>
      </c>
      <c r="FT107" s="2">
        <f t="shared" si="137"/>
        <v>0.96730862530772999</v>
      </c>
      <c r="FU107" s="2">
        <f t="shared" si="137"/>
        <v>0.95674743615875879</v>
      </c>
      <c r="FW107" s="2">
        <f t="shared" si="127"/>
        <v>4.6470990479391128E-3</v>
      </c>
      <c r="FX107" s="2">
        <f t="shared" si="127"/>
        <v>5.3956294375234835E-3</v>
      </c>
      <c r="FY107" s="2">
        <f t="shared" si="127"/>
        <v>5.8569341678551164E-3</v>
      </c>
      <c r="FZ107" s="2">
        <f t="shared" si="127"/>
        <v>5.3675455397518548E-3</v>
      </c>
      <c r="GA107" s="2">
        <f t="shared" si="127"/>
        <v>5.6150974723526582E-3</v>
      </c>
      <c r="GB107" s="2">
        <f t="shared" si="127"/>
        <v>5.703195223582893E-3</v>
      </c>
      <c r="GC107" s="2">
        <f t="shared" si="127"/>
        <v>6.6548137571881411E-3</v>
      </c>
      <c r="GD107" s="2">
        <f t="shared" si="127"/>
        <v>7.9142731059287236E-3</v>
      </c>
      <c r="GE107" s="2">
        <f t="shared" si="127"/>
        <v>7.245301216549393E-3</v>
      </c>
      <c r="GF107" s="2">
        <f t="shared" si="127"/>
        <v>7.2978071609974054E-3</v>
      </c>
      <c r="GG107" s="2">
        <f t="shared" si="127"/>
        <v>6.3898638831167368E-3</v>
      </c>
      <c r="GH107" s="2">
        <f t="shared" si="127"/>
        <v>5.446941126415545E-3</v>
      </c>
      <c r="GI107" s="2">
        <f t="shared" si="127"/>
        <v>5.2595464298176176E-3</v>
      </c>
      <c r="GJ107" s="2">
        <f t="shared" si="127"/>
        <v>4.9441492727292915E-3</v>
      </c>
      <c r="GK107" s="2">
        <f t="shared" si="127"/>
        <v>3.8725456573724371E-3</v>
      </c>
      <c r="GM107" s="86">
        <f t="shared" si="128"/>
        <v>1.7570058564461415E-11</v>
      </c>
      <c r="GN107" s="86">
        <f t="shared" si="128"/>
        <v>3.0656919240296418E-17</v>
      </c>
      <c r="GO107" s="86">
        <f t="shared" si="128"/>
        <v>2.6137061288342297E-16</v>
      </c>
      <c r="GP107" s="86">
        <f t="shared" si="128"/>
        <v>3.0357874057461232E-16</v>
      </c>
      <c r="GQ107" s="86">
        <f t="shared" si="128"/>
        <v>1.9221308437918504E-19</v>
      </c>
      <c r="GR107" s="86">
        <f t="shared" si="128"/>
        <v>1.6239500573884629E-18</v>
      </c>
      <c r="GS107" s="86">
        <f t="shared" si="128"/>
        <v>7.1122615620609243E-23</v>
      </c>
      <c r="GT107" s="86">
        <f t="shared" si="128"/>
        <v>2.5412812759079201E-25</v>
      </c>
      <c r="GU107" s="86">
        <f t="shared" si="128"/>
        <v>1.4486454933372738E-19</v>
      </c>
      <c r="GV107" s="86">
        <f t="shared" si="128"/>
        <v>2.3864994222451963E-21</v>
      </c>
      <c r="GW107" s="86">
        <f t="shared" si="128"/>
        <v>1.9225980734872935E-24</v>
      </c>
      <c r="GX107" s="86">
        <f t="shared" si="128"/>
        <v>1.1067148860477533E-24</v>
      </c>
      <c r="GY107" s="86">
        <f t="shared" si="128"/>
        <v>2.7764598611706597E-19</v>
      </c>
      <c r="GZ107" s="86">
        <f t="shared" si="128"/>
        <v>1.7822363683110167E-18</v>
      </c>
      <c r="HA107" s="86">
        <f t="shared" si="128"/>
        <v>8.6374331612752886E-23</v>
      </c>
      <c r="HC107" s="86">
        <f t="shared" si="73"/>
        <v>0.50960176202501217</v>
      </c>
      <c r="HD107" s="86">
        <f t="shared" si="73"/>
        <v>0.52609143696556848</v>
      </c>
      <c r="HE107" s="86">
        <f t="shared" si="73"/>
        <v>0.33520352943937953</v>
      </c>
      <c r="HF107" s="86">
        <f t="shared" si="73"/>
        <v>0.36138216452284139</v>
      </c>
      <c r="HG107" s="86">
        <f t="shared" si="73"/>
        <v>0.29146090440653238</v>
      </c>
      <c r="HH107" s="86">
        <f t="shared" si="73"/>
        <v>0.31786692698769414</v>
      </c>
      <c r="HI107" s="86">
        <f t="shared" si="138"/>
        <v>0.11136677092436684</v>
      </c>
      <c r="HJ107" s="86">
        <f t="shared" si="138"/>
        <v>6.3843960256479843E-2</v>
      </c>
      <c r="HK107" s="86">
        <f t="shared" si="138"/>
        <v>0.20097516565763096</v>
      </c>
      <c r="HL107" s="86">
        <f t="shared" si="138"/>
        <v>0.13358513448695875</v>
      </c>
      <c r="HM107" s="86">
        <f t="shared" si="138"/>
        <v>0.15505929142815195</v>
      </c>
      <c r="HN107" s="86">
        <f t="shared" si="138"/>
        <v>0.24931236569409376</v>
      </c>
      <c r="HO107" s="86">
        <f t="shared" si="138"/>
        <v>0.30140829205909814</v>
      </c>
      <c r="HP107" s="86">
        <f t="shared" si="138"/>
        <v>0.30392937188679064</v>
      </c>
      <c r="HQ107" s="86">
        <f t="shared" si="138"/>
        <v>0.34629039078720791</v>
      </c>
      <c r="HS107" s="86">
        <f t="shared" si="129"/>
        <v>2.603153173715523E-15</v>
      </c>
      <c r="HT107" s="86">
        <f t="shared" si="129"/>
        <v>4.5951002498736712E-16</v>
      </c>
      <c r="HU107" s="86">
        <f t="shared" si="129"/>
        <v>3.4104681512512529E-16</v>
      </c>
      <c r="HV107" s="86">
        <f t="shared" si="129"/>
        <v>6.2245416008644926E-18</v>
      </c>
      <c r="HW107" s="86">
        <f t="shared" si="129"/>
        <v>2.2648139854233486E-18</v>
      </c>
      <c r="HX107" s="86">
        <f t="shared" si="129"/>
        <v>8.4432694373389631E-19</v>
      </c>
      <c r="HY107" s="86">
        <f t="shared" si="129"/>
        <v>1.3069428040211307E-17</v>
      </c>
      <c r="HZ107" s="86">
        <f t="shared" si="129"/>
        <v>4.132102022730761E-16</v>
      </c>
      <c r="IA107" s="86">
        <f t="shared" si="129"/>
        <v>7.6177932007406546E-17</v>
      </c>
      <c r="IB107" s="86">
        <f t="shared" si="129"/>
        <v>1.5758047725742599E-16</v>
      </c>
      <c r="IC107" s="86">
        <f t="shared" si="129"/>
        <v>4.1237217371922911E-19</v>
      </c>
      <c r="ID107" s="86">
        <f t="shared" si="129"/>
        <v>4.3490410025996943E-19</v>
      </c>
      <c r="IE107" s="86">
        <f t="shared" si="129"/>
        <v>1.3556884410062936E-19</v>
      </c>
      <c r="IF107" s="86">
        <f t="shared" si="129"/>
        <v>7.1328409513147396E-12</v>
      </c>
      <c r="IG107" s="86">
        <f t="shared" si="129"/>
        <v>6.7267637359004289E-9</v>
      </c>
      <c r="II107" s="86">
        <f t="shared" si="130"/>
        <v>1.0482538109499239E-40</v>
      </c>
      <c r="IJ107" s="86">
        <f t="shared" si="130"/>
        <v>4.9033252801907311E-45</v>
      </c>
      <c r="IK107" s="86">
        <f t="shared" si="130"/>
        <v>3.4594068562028011E-46</v>
      </c>
      <c r="IL107" s="86">
        <f t="shared" si="130"/>
        <v>2.8453610672245349E-51</v>
      </c>
      <c r="IM107" s="86">
        <f t="shared" si="130"/>
        <v>5.0282483231542902E-53</v>
      </c>
      <c r="IN107" s="86">
        <f t="shared" si="130"/>
        <v>4.2687720166491716E-53</v>
      </c>
      <c r="IO107" s="86">
        <f t="shared" si="130"/>
        <v>9.2727123772296341E-51</v>
      </c>
      <c r="IP107" s="86">
        <f t="shared" si="130"/>
        <v>8.8669102628768051E-46</v>
      </c>
      <c r="IQ107" s="86">
        <f t="shared" si="130"/>
        <v>2.6050974522901674E-47</v>
      </c>
      <c r="IR107" s="86">
        <f t="shared" si="130"/>
        <v>5.4028959014964306E-49</v>
      </c>
      <c r="IS107" s="86">
        <f t="shared" si="130"/>
        <v>5.2855841657541376E-56</v>
      </c>
      <c r="IT107" s="86">
        <f t="shared" si="130"/>
        <v>1.4054130666274195E-54</v>
      </c>
      <c r="IU107" s="86">
        <f t="shared" si="130"/>
        <v>1.2714143059215968E-55</v>
      </c>
      <c r="IV107" s="86">
        <f t="shared" si="130"/>
        <v>2.8777186956781659E-58</v>
      </c>
      <c r="IW107" s="86">
        <f t="shared" si="130"/>
        <v>7.341353451068193E-34</v>
      </c>
      <c r="IY107" s="86">
        <f t="shared" si="131"/>
        <v>0.50960176204258478</v>
      </c>
      <c r="IZ107" s="86">
        <f t="shared" si="131"/>
        <v>0.52609143696556893</v>
      </c>
      <c r="JA107" s="86">
        <f t="shared" si="131"/>
        <v>0.33520352943938014</v>
      </c>
      <c r="JB107" s="86">
        <f t="shared" si="131"/>
        <v>0.36138216452284166</v>
      </c>
      <c r="JC107" s="86">
        <f t="shared" si="131"/>
        <v>0.29146090440653238</v>
      </c>
      <c r="JD107" s="86">
        <f t="shared" si="131"/>
        <v>0.31786692698769414</v>
      </c>
      <c r="JE107" s="86">
        <f t="shared" si="131"/>
        <v>0.11136677092436685</v>
      </c>
      <c r="JF107" s="86">
        <f t="shared" si="131"/>
        <v>6.3843960256480259E-2</v>
      </c>
      <c r="JG107" s="86">
        <f t="shared" si="131"/>
        <v>0.20097516565763104</v>
      </c>
      <c r="JH107" s="86">
        <f t="shared" si="131"/>
        <v>0.13358513448695891</v>
      </c>
      <c r="JI107" s="86">
        <f t="shared" si="131"/>
        <v>0.15505929142815195</v>
      </c>
      <c r="JJ107" s="86">
        <f t="shared" si="131"/>
        <v>0.24931236569409376</v>
      </c>
      <c r="JK107" s="86">
        <f t="shared" si="131"/>
        <v>0.30140829205909814</v>
      </c>
      <c r="JL107" s="86">
        <f t="shared" si="131"/>
        <v>0.30392937189392349</v>
      </c>
      <c r="JM107" s="86">
        <f t="shared" si="131"/>
        <v>0.34629039751397167</v>
      </c>
    </row>
    <row r="108" spans="2:273" x14ac:dyDescent="0.25">
      <c r="B108" s="2">
        <v>81</v>
      </c>
      <c r="C108" s="37">
        <v>139.19399999999999</v>
      </c>
      <c r="D108" s="37">
        <v>145.05000000000001</v>
      </c>
      <c r="E108" s="37">
        <v>112.22</v>
      </c>
      <c r="F108" s="37">
        <v>115.15300000000001</v>
      </c>
      <c r="G108" s="37">
        <v>100.52500000000001</v>
      </c>
      <c r="H108" s="37">
        <v>104.051</v>
      </c>
      <c r="I108" s="37">
        <v>97.965999999999994</v>
      </c>
      <c r="J108" s="37">
        <v>95.626999999999995</v>
      </c>
      <c r="K108" s="37">
        <v>98.034000000000006</v>
      </c>
      <c r="L108" s="37">
        <v>95.355999999999995</v>
      </c>
      <c r="M108" s="37">
        <v>98.465999999999994</v>
      </c>
      <c r="N108" s="37">
        <v>99.930999999999997</v>
      </c>
      <c r="O108" s="37">
        <v>111.807</v>
      </c>
      <c r="P108" s="37">
        <v>109.19</v>
      </c>
      <c r="Q108" s="37">
        <v>118.07</v>
      </c>
      <c r="S108" s="4">
        <f t="shared" si="132"/>
        <v>138.28338369872608</v>
      </c>
      <c r="T108" s="4">
        <f t="shared" si="132"/>
        <v>140.3041758287805</v>
      </c>
      <c r="U108" s="4">
        <f t="shared" si="132"/>
        <v>109.44321990616766</v>
      </c>
      <c r="V108" s="4">
        <f t="shared" si="132"/>
        <v>113.4388578150667</v>
      </c>
      <c r="W108" s="4">
        <f t="shared" si="132"/>
        <v>107.89414207831491</v>
      </c>
      <c r="X108" s="4">
        <f t="shared" si="132"/>
        <v>109.95874348559724</v>
      </c>
      <c r="Y108" s="4">
        <f t="shared" si="132"/>
        <v>97.974200588261894</v>
      </c>
      <c r="Z108" s="4">
        <f t="shared" si="132"/>
        <v>96.042464456944373</v>
      </c>
      <c r="AA108" s="4">
        <f t="shared" si="132"/>
        <v>103.31092603928475</v>
      </c>
      <c r="AB108" s="4">
        <f t="shared" si="132"/>
        <v>99.436895569081955</v>
      </c>
      <c r="AC108" s="4">
        <f t="shared" si="132"/>
        <v>100.96827722418622</v>
      </c>
      <c r="AD108" s="4">
        <f t="shared" si="132"/>
        <v>105.72177996172626</v>
      </c>
      <c r="AE108" s="4">
        <f t="shared" si="132"/>
        <v>114.27764998653061</v>
      </c>
      <c r="AF108" s="4">
        <f t="shared" si="132"/>
        <v>114.16741883399933</v>
      </c>
      <c r="AG108" s="4">
        <f t="shared" si="132"/>
        <v>120.60960550895436</v>
      </c>
      <c r="AI108" s="4">
        <f t="shared" si="133"/>
        <v>0.91061630127390458</v>
      </c>
      <c r="AJ108" s="4">
        <f t="shared" si="133"/>
        <v>4.7458241712195104</v>
      </c>
      <c r="AK108" s="4">
        <f t="shared" si="133"/>
        <v>2.7767800938323433</v>
      </c>
      <c r="AL108" s="4">
        <f t="shared" si="133"/>
        <v>1.7141421849333085</v>
      </c>
      <c r="AM108" s="4">
        <f t="shared" si="133"/>
        <v>-7.3691420783149084</v>
      </c>
      <c r="AN108" s="4">
        <f t="shared" si="133"/>
        <v>-5.9077434855972371</v>
      </c>
      <c r="AO108" s="4">
        <f t="shared" si="133"/>
        <v>-8.2005882619000658E-3</v>
      </c>
      <c r="AP108" s="4">
        <f t="shared" si="133"/>
        <v>-0.4154644569443775</v>
      </c>
      <c r="AQ108" s="4">
        <f t="shared" si="133"/>
        <v>-5.2769260392847457</v>
      </c>
      <c r="AR108" s="4">
        <f t="shared" si="133"/>
        <v>-4.0808955690819602</v>
      </c>
      <c r="AS108" s="4">
        <f t="shared" si="133"/>
        <v>-2.5022772241862299</v>
      </c>
      <c r="AT108" s="4">
        <f t="shared" si="133"/>
        <v>-5.7907799617262583</v>
      </c>
      <c r="AU108" s="4">
        <f t="shared" si="133"/>
        <v>-2.4706499865306029</v>
      </c>
      <c r="AV108" s="4">
        <f t="shared" si="133"/>
        <v>-4.9774188339993373</v>
      </c>
      <c r="AW108" s="4">
        <f t="shared" si="133"/>
        <v>-2.5396055089543665</v>
      </c>
      <c r="AY108" s="2">
        <f t="shared" si="125"/>
        <v>96.263134254175014</v>
      </c>
      <c r="AZ108" s="2">
        <f t="shared" si="125"/>
        <v>92.297535961211793</v>
      </c>
      <c r="BA108" s="2">
        <f t="shared" si="125"/>
        <v>91.714269777560943</v>
      </c>
      <c r="BB108" s="2">
        <f t="shared" si="125"/>
        <v>92.263689460561878</v>
      </c>
      <c r="BC108" s="2">
        <f t="shared" si="125"/>
        <v>93.121017437555935</v>
      </c>
      <c r="BD108" s="2">
        <f t="shared" si="125"/>
        <v>93.253191194136562</v>
      </c>
      <c r="BE108" s="2">
        <f t="shared" si="125"/>
        <v>95.219164055829481</v>
      </c>
      <c r="BF108" s="2">
        <f t="shared" si="125"/>
        <v>94.98666824579297</v>
      </c>
      <c r="BG108" s="2">
        <f t="shared" si="125"/>
        <v>96.068142393608966</v>
      </c>
      <c r="BH108" s="2">
        <f t="shared" si="125"/>
        <v>95.600251393369319</v>
      </c>
      <c r="BI108" s="2">
        <f t="shared" si="125"/>
        <v>96.301022646151523</v>
      </c>
      <c r="BJ108" s="2">
        <f t="shared" si="125"/>
        <v>95.512477889989938</v>
      </c>
      <c r="BK108" s="2">
        <f t="shared" si="125"/>
        <v>99.439805404078172</v>
      </c>
      <c r="BL108" s="2">
        <f t="shared" si="125"/>
        <v>99.820822545952524</v>
      </c>
      <c r="BM108" s="2">
        <f t="shared" si="125"/>
        <v>107.96207599271267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109.68913579166212</v>
      </c>
      <c r="DL108" s="2">
        <f t="shared" si="134"/>
        <v>107.56113623481784</v>
      </c>
      <c r="DM108" s="2">
        <f t="shared" si="134"/>
        <v>110.2831664295875</v>
      </c>
      <c r="DN108" s="2">
        <f t="shared" si="134"/>
        <v>105.36990823211879</v>
      </c>
      <c r="DO108" s="2">
        <f t="shared" si="134"/>
        <v>105.27400450450449</v>
      </c>
      <c r="DP108" s="2">
        <f t="shared" si="134"/>
        <v>107.71082124229494</v>
      </c>
      <c r="DQ108" s="2">
        <f t="shared" si="134"/>
        <v>111.75029831932773</v>
      </c>
      <c r="DR108" s="2">
        <f t="shared" si="134"/>
        <v>112.573342985843</v>
      </c>
      <c r="DS108" s="2">
        <f t="shared" si="134"/>
        <v>114.47310810810812</v>
      </c>
      <c r="DT108" s="2">
        <f t="shared" si="134"/>
        <v>111.95633001422473</v>
      </c>
      <c r="DU108" s="2">
        <f t="shared" si="134"/>
        <v>112.17620744206772</v>
      </c>
      <c r="DV108" s="2">
        <f t="shared" si="134"/>
        <v>112.87405903045899</v>
      </c>
      <c r="DW108" s="2">
        <f t="shared" si="134"/>
        <v>120.73990162655969</v>
      </c>
      <c r="DX108" s="2">
        <f t="shared" si="134"/>
        <v>116.9226200980392</v>
      </c>
      <c r="DY108" s="2">
        <f t="shared" si="134"/>
        <v>116.6802621082621</v>
      </c>
      <c r="EA108" s="2">
        <f t="shared" si="94"/>
        <v>95.914232135096512</v>
      </c>
      <c r="EB108" s="2">
        <f t="shared" si="94"/>
        <v>91.871011107544149</v>
      </c>
      <c r="EC108" s="2">
        <f t="shared" si="94"/>
        <v>91.234070238459196</v>
      </c>
      <c r="ED108" s="2">
        <f t="shared" si="94"/>
        <v>91.921997243100492</v>
      </c>
      <c r="EE108" s="2">
        <f t="shared" si="94"/>
        <v>92.780868589923344</v>
      </c>
      <c r="EF108" s="2">
        <f t="shared" si="94"/>
        <v>92.837277579523771</v>
      </c>
      <c r="EG108" s="2">
        <f t="shared" si="94"/>
        <v>94.750989515977139</v>
      </c>
      <c r="EH108" s="2">
        <f t="shared" si="94"/>
        <v>94.506933085087411</v>
      </c>
      <c r="EI108" s="2">
        <f t="shared" si="94"/>
        <v>95.531316434974656</v>
      </c>
      <c r="EJ108" s="2">
        <f t="shared" si="94"/>
        <v>95.157704246197838</v>
      </c>
      <c r="EK108" s="2">
        <f t="shared" si="94"/>
        <v>95.793846489878788</v>
      </c>
      <c r="EL108" s="2">
        <f t="shared" si="94"/>
        <v>94.998065698710491</v>
      </c>
      <c r="EM108" s="2">
        <f t="shared" si="135"/>
        <v>98.790312806523687</v>
      </c>
      <c r="EN108" s="2">
        <f t="shared" si="135"/>
        <v>99.290490765027315</v>
      </c>
      <c r="EO108" s="2">
        <f t="shared" si="135"/>
        <v>107.60446339729921</v>
      </c>
      <c r="EQ108" s="2">
        <f t="shared" si="136"/>
        <v>94.945178791299782</v>
      </c>
      <c r="ER108" s="2">
        <f t="shared" si="136"/>
        <v>91.406231801353115</v>
      </c>
      <c r="ES108" s="2">
        <f t="shared" si="136"/>
        <v>90.807400237376328</v>
      </c>
      <c r="ET108" s="2">
        <f t="shared" si="136"/>
        <v>91.813658585214625</v>
      </c>
      <c r="EU108" s="2">
        <f t="shared" si="136"/>
        <v>92.023987581139622</v>
      </c>
      <c r="EV108" s="2">
        <f t="shared" si="136"/>
        <v>92.563384497843998</v>
      </c>
      <c r="EW108" s="2">
        <f t="shared" si="136"/>
        <v>94.923536386136021</v>
      </c>
      <c r="EX108" s="2">
        <f t="shared" si="136"/>
        <v>94.109562025354393</v>
      </c>
      <c r="EY108" s="2">
        <f t="shared" si="136"/>
        <v>95.746619520275786</v>
      </c>
      <c r="EZ108" s="2">
        <f t="shared" si="136"/>
        <v>95.372914604117312</v>
      </c>
      <c r="FA108" s="2">
        <f t="shared" si="136"/>
        <v>95.642920879083235</v>
      </c>
      <c r="FB108" s="2">
        <f t="shared" si="136"/>
        <v>95.050895739702341</v>
      </c>
      <c r="FC108" s="2">
        <f t="shared" si="136"/>
        <v>98.6173652163654</v>
      </c>
      <c r="FD108" s="2">
        <f t="shared" si="136"/>
        <v>99.865418982860916</v>
      </c>
      <c r="FE108" s="2">
        <f t="shared" si="136"/>
        <v>107.18831012167136</v>
      </c>
      <c r="FG108" s="2">
        <f t="shared" si="137"/>
        <v>0.97431287572341918</v>
      </c>
      <c r="FH108" s="2">
        <f t="shared" si="137"/>
        <v>0.97264055307197028</v>
      </c>
      <c r="FI108" s="2">
        <f t="shared" si="137"/>
        <v>0.97464771757074697</v>
      </c>
      <c r="FJ108" s="2">
        <f t="shared" si="137"/>
        <v>0.97454403857253336</v>
      </c>
      <c r="FK108" s="2">
        <f t="shared" si="137"/>
        <v>0.97240033918980517</v>
      </c>
      <c r="FL108" s="2">
        <f t="shared" si="137"/>
        <v>0.97192159090175434</v>
      </c>
      <c r="FM108" s="2">
        <f t="shared" si="137"/>
        <v>0.97253321867027709</v>
      </c>
      <c r="FN108" s="2">
        <f t="shared" si="137"/>
        <v>0.97325529255354959</v>
      </c>
      <c r="FO108" s="2">
        <f t="shared" si="137"/>
        <v>0.9717494138272601</v>
      </c>
      <c r="FP108" s="2">
        <f t="shared" si="137"/>
        <v>0.97375819450651147</v>
      </c>
      <c r="FQ108" s="2">
        <f t="shared" si="137"/>
        <v>0.96897681943526792</v>
      </c>
      <c r="FR108" s="2">
        <f t="shared" si="137"/>
        <v>0.97124093623387231</v>
      </c>
      <c r="FS108" s="2">
        <f t="shared" si="137"/>
        <v>0.97036438896489619</v>
      </c>
      <c r="FT108" s="2">
        <f t="shared" si="137"/>
        <v>0.97009910239533415</v>
      </c>
      <c r="FU108" s="2">
        <f t="shared" si="137"/>
        <v>0.96040249447139736</v>
      </c>
      <c r="FW108" s="2">
        <f t="shared" si="127"/>
        <v>5.0931592953295003E-3</v>
      </c>
      <c r="FX108" s="2">
        <f t="shared" si="127"/>
        <v>5.9131118996629045E-3</v>
      </c>
      <c r="FY108" s="2">
        <f t="shared" si="127"/>
        <v>6.4183738036412436E-3</v>
      </c>
      <c r="FZ108" s="2">
        <f t="shared" si="127"/>
        <v>5.8823504694153284E-3</v>
      </c>
      <c r="GA108" s="2">
        <f t="shared" si="127"/>
        <v>6.1534983854343063E-3</v>
      </c>
      <c r="GB108" s="2">
        <f t="shared" si="127"/>
        <v>6.2499902539478128E-3</v>
      </c>
      <c r="GC108" s="2">
        <f t="shared" si="127"/>
        <v>7.2921762830075749E-3</v>
      </c>
      <c r="GD108" s="2">
        <f t="shared" si="127"/>
        <v>8.6712069573394931E-3</v>
      </c>
      <c r="GE108" s="2">
        <f t="shared" si="127"/>
        <v>7.9387655034463874E-3</v>
      </c>
      <c r="GF108" s="2">
        <f t="shared" si="127"/>
        <v>7.9962564332934256E-3</v>
      </c>
      <c r="GG108" s="2">
        <f t="shared" si="127"/>
        <v>7.0020297950398177E-3</v>
      </c>
      <c r="GH108" s="2">
        <f t="shared" si="127"/>
        <v>5.969315239644766E-3</v>
      </c>
      <c r="GI108" s="2">
        <f t="shared" si="127"/>
        <v>5.7640531194770627E-3</v>
      </c>
      <c r="GJ108" s="2">
        <f t="shared" si="127"/>
        <v>5.4185672053617623E-3</v>
      </c>
      <c r="GK108" s="2">
        <f t="shared" si="127"/>
        <v>4.2445760344264711E-3</v>
      </c>
      <c r="GM108" s="86">
        <f t="shared" si="128"/>
        <v>1.8061179197000854E-12</v>
      </c>
      <c r="GN108" s="86">
        <f t="shared" si="128"/>
        <v>6.8602601814861176E-19</v>
      </c>
      <c r="GO108" s="86">
        <f t="shared" si="128"/>
        <v>9.0774737155397667E-18</v>
      </c>
      <c r="GP108" s="86">
        <f t="shared" si="128"/>
        <v>1.0278080404984658E-17</v>
      </c>
      <c r="GQ108" s="86">
        <f t="shared" si="128"/>
        <v>3.4798159054937782E-21</v>
      </c>
      <c r="GR108" s="86">
        <f t="shared" si="128"/>
        <v>3.2192012902336011E-20</v>
      </c>
      <c r="GS108" s="86">
        <f t="shared" si="128"/>
        <v>6.6318662867138631E-25</v>
      </c>
      <c r="GT108" s="86">
        <f t="shared" si="128"/>
        <v>1.3571795880565324E-27</v>
      </c>
      <c r="GU108" s="86">
        <f t="shared" si="128"/>
        <v>2.4494952639228169E-21</v>
      </c>
      <c r="GV108" s="86">
        <f t="shared" si="128"/>
        <v>2.9558589016074557E-23</v>
      </c>
      <c r="GW108" s="86">
        <f t="shared" si="128"/>
        <v>1.1703503403745302E-26</v>
      </c>
      <c r="GX108" s="86">
        <f t="shared" si="128"/>
        <v>5.7748566422245779E-27</v>
      </c>
      <c r="GY108" s="86">
        <f t="shared" si="128"/>
        <v>5.6097065235475599E-21</v>
      </c>
      <c r="GZ108" s="86">
        <f t="shared" si="128"/>
        <v>4.4391237986880369E-20</v>
      </c>
      <c r="HA108" s="86">
        <f t="shared" si="128"/>
        <v>7.58498612014133E-25</v>
      </c>
      <c r="HC108" s="86">
        <f t="shared" si="73"/>
        <v>0.40854405580943737</v>
      </c>
      <c r="HD108" s="86">
        <f t="shared" si="73"/>
        <v>0.40582597096926054</v>
      </c>
      <c r="HE108" s="86">
        <f t="shared" si="73"/>
        <v>0.18090234947947684</v>
      </c>
      <c r="HF108" s="86">
        <f t="shared" si="73"/>
        <v>0.20589904471223219</v>
      </c>
      <c r="HG108" s="86">
        <f t="shared" si="73"/>
        <v>0.16400742142312796</v>
      </c>
      <c r="HH108" s="86">
        <f t="shared" si="73"/>
        <v>0.18002053702262874</v>
      </c>
      <c r="HI108" s="86">
        <f t="shared" si="138"/>
        <v>3.8472794670637744E-2</v>
      </c>
      <c r="HJ108" s="86">
        <f t="shared" si="138"/>
        <v>1.5721343878788527E-2</v>
      </c>
      <c r="HK108" s="86">
        <f t="shared" si="138"/>
        <v>9.4133606308976672E-2</v>
      </c>
      <c r="HL108" s="86">
        <f t="shared" si="138"/>
        <v>5.5289907985634018E-2</v>
      </c>
      <c r="HM108" s="86">
        <f t="shared" si="138"/>
        <v>6.2460521639057624E-2</v>
      </c>
      <c r="HN108" s="86">
        <f t="shared" si="138"/>
        <v>0.11847982418048827</v>
      </c>
      <c r="HO108" s="86">
        <f t="shared" si="138"/>
        <v>0.17176853665624087</v>
      </c>
      <c r="HP108" s="86">
        <f t="shared" si="138"/>
        <v>0.17994685825838858</v>
      </c>
      <c r="HQ108" s="86">
        <f t="shared" si="138"/>
        <v>0.20290916561320776</v>
      </c>
      <c r="HS108" s="86">
        <f t="shared" si="129"/>
        <v>1.8397156525761666E-14</v>
      </c>
      <c r="HT108" s="86">
        <f t="shared" si="129"/>
        <v>4.0412233165939613E-15</v>
      </c>
      <c r="HU108" s="86">
        <f t="shared" si="129"/>
        <v>3.2261394279046096E-15</v>
      </c>
      <c r="HV108" s="86">
        <f t="shared" si="129"/>
        <v>7.3134745076812398E-17</v>
      </c>
      <c r="HW108" s="86">
        <f t="shared" si="129"/>
        <v>2.9334794400324882E-17</v>
      </c>
      <c r="HX108" s="86">
        <f t="shared" si="129"/>
        <v>1.1401478208416166E-17</v>
      </c>
      <c r="HY108" s="86">
        <f t="shared" si="129"/>
        <v>1.6411281532869172E-16</v>
      </c>
      <c r="HZ108" s="86">
        <f t="shared" si="129"/>
        <v>4.4114872934203288E-15</v>
      </c>
      <c r="IA108" s="86">
        <f t="shared" si="129"/>
        <v>8.5973565962304453E-16</v>
      </c>
      <c r="IB108" s="86">
        <f t="shared" si="129"/>
        <v>1.8177145964629667E-15</v>
      </c>
      <c r="IC108" s="86">
        <f t="shared" si="129"/>
        <v>6.505184429466645E-18</v>
      </c>
      <c r="ID108" s="86">
        <f t="shared" si="129"/>
        <v>6.0836772975532812E-18</v>
      </c>
      <c r="IE108" s="86">
        <f t="shared" si="129"/>
        <v>1.984904208569873E-18</v>
      </c>
      <c r="IF108" s="86">
        <f t="shared" si="129"/>
        <v>3.1154021909764818E-11</v>
      </c>
      <c r="IG108" s="86">
        <f t="shared" si="129"/>
        <v>1.822692702098422E-8</v>
      </c>
      <c r="II108" s="86">
        <f t="shared" si="130"/>
        <v>2.2213588495977454E-39</v>
      </c>
      <c r="IJ108" s="86">
        <f t="shared" si="130"/>
        <v>1.6040711112507258E-43</v>
      </c>
      <c r="IK108" s="86">
        <f t="shared" si="130"/>
        <v>1.314014324041962E-44</v>
      </c>
      <c r="IL108" s="86">
        <f t="shared" si="130"/>
        <v>1.5289963844335795E-49</v>
      </c>
      <c r="IM108" s="86">
        <f t="shared" si="130"/>
        <v>3.2229732966776906E-51</v>
      </c>
      <c r="IN108" s="86">
        <f t="shared" si="130"/>
        <v>2.7866360456445803E-51</v>
      </c>
      <c r="IO108" s="86">
        <f t="shared" si="130"/>
        <v>5.6612961140160633E-49</v>
      </c>
      <c r="IP108" s="86">
        <f t="shared" si="130"/>
        <v>4.0753989740582537E-44</v>
      </c>
      <c r="IQ108" s="86">
        <f t="shared" si="130"/>
        <v>1.2734561605017631E-45</v>
      </c>
      <c r="IR108" s="86">
        <f t="shared" si="130"/>
        <v>3.0654648969273391E-47</v>
      </c>
      <c r="IS108" s="86">
        <f t="shared" si="130"/>
        <v>4.8233269717042946E-54</v>
      </c>
      <c r="IT108" s="86">
        <f t="shared" si="130"/>
        <v>9.962736226161959E-53</v>
      </c>
      <c r="IU108" s="86">
        <f t="shared" si="130"/>
        <v>9.522370632939623E-54</v>
      </c>
      <c r="IV108" s="86">
        <f t="shared" si="130"/>
        <v>2.5260432632689293E-56</v>
      </c>
      <c r="IW108" s="86">
        <f t="shared" si="130"/>
        <v>8.4056019617229671E-33</v>
      </c>
      <c r="IY108" s="86">
        <f t="shared" si="131"/>
        <v>0.40854405581126185</v>
      </c>
      <c r="IZ108" s="86">
        <f t="shared" si="131"/>
        <v>0.40582597096926459</v>
      </c>
      <c r="JA108" s="86">
        <f t="shared" si="131"/>
        <v>0.18090234947948006</v>
      </c>
      <c r="JB108" s="86">
        <f t="shared" si="131"/>
        <v>0.20589904471223228</v>
      </c>
      <c r="JC108" s="86">
        <f t="shared" si="131"/>
        <v>0.16400742142312799</v>
      </c>
      <c r="JD108" s="86">
        <f t="shared" si="131"/>
        <v>0.18002053702262874</v>
      </c>
      <c r="JE108" s="86">
        <f t="shared" si="131"/>
        <v>3.8472794670637911E-2</v>
      </c>
      <c r="JF108" s="86">
        <f t="shared" si="131"/>
        <v>1.572134387879294E-2</v>
      </c>
      <c r="JG108" s="86">
        <f t="shared" si="131"/>
        <v>9.4133606308977533E-2</v>
      </c>
      <c r="JH108" s="86">
        <f t="shared" si="131"/>
        <v>5.5289907985635836E-2</v>
      </c>
      <c r="JI108" s="86">
        <f t="shared" si="131"/>
        <v>6.2460521639057631E-2</v>
      </c>
      <c r="JJ108" s="86">
        <f t="shared" si="131"/>
        <v>0.11847982418048827</v>
      </c>
      <c r="JK108" s="86">
        <f t="shared" si="131"/>
        <v>0.17176853665624087</v>
      </c>
      <c r="JL108" s="86">
        <f t="shared" si="131"/>
        <v>0.1799468582895426</v>
      </c>
      <c r="JM108" s="86">
        <f t="shared" si="131"/>
        <v>0.20290918384013479</v>
      </c>
    </row>
    <row r="109" spans="2:273" x14ac:dyDescent="0.25">
      <c r="B109" s="2">
        <v>82</v>
      </c>
      <c r="C109" s="37">
        <v>126</v>
      </c>
      <c r="D109" s="37">
        <v>119.467</v>
      </c>
      <c r="E109" s="37">
        <v>99.203000000000003</v>
      </c>
      <c r="F109" s="37">
        <v>97.677999999999997</v>
      </c>
      <c r="G109" s="37">
        <v>93.355999999999995</v>
      </c>
      <c r="H109" s="37">
        <v>96.424000000000007</v>
      </c>
      <c r="I109" s="37">
        <v>92.677999999999997</v>
      </c>
      <c r="J109" s="37">
        <v>93.677999999999997</v>
      </c>
      <c r="K109" s="37">
        <v>93.932000000000002</v>
      </c>
      <c r="L109" s="37">
        <v>94.626999999999995</v>
      </c>
      <c r="M109" s="37">
        <v>95.19</v>
      </c>
      <c r="N109" s="37">
        <v>94.171999999999997</v>
      </c>
      <c r="O109" s="37">
        <v>99.018000000000001</v>
      </c>
      <c r="P109" s="37">
        <v>100.94799999999999</v>
      </c>
      <c r="Q109" s="37">
        <v>110.73699999999999</v>
      </c>
      <c r="S109" s="4">
        <f t="shared" si="132"/>
        <v>122.74013523238212</v>
      </c>
      <c r="T109" s="4">
        <f t="shared" si="132"/>
        <v>120.01363933971231</v>
      </c>
      <c r="U109" s="4">
        <f t="shared" si="132"/>
        <v>98.013059534045382</v>
      </c>
      <c r="V109" s="4">
        <f t="shared" si="132"/>
        <v>100.31949841976903</v>
      </c>
      <c r="W109" s="4">
        <f t="shared" si="132"/>
        <v>98.733465865628688</v>
      </c>
      <c r="X109" s="4">
        <f t="shared" si="132"/>
        <v>99.631968372615844</v>
      </c>
      <c r="Y109" s="4">
        <f t="shared" si="132"/>
        <v>95.681537105101782</v>
      </c>
      <c r="Z109" s="4">
        <f t="shared" si="132"/>
        <v>94.997043937356352</v>
      </c>
      <c r="AA109" s="4">
        <f t="shared" si="132"/>
        <v>98.206981633688855</v>
      </c>
      <c r="AB109" s="4">
        <f t="shared" si="132"/>
        <v>96.500430599923149</v>
      </c>
      <c r="AC109" s="4">
        <f t="shared" si="132"/>
        <v>97.320803806011966</v>
      </c>
      <c r="AD109" s="4">
        <f t="shared" si="132"/>
        <v>98.53227335323146</v>
      </c>
      <c r="AE109" s="4">
        <f t="shared" si="132"/>
        <v>105.13697736014727</v>
      </c>
      <c r="AF109" s="4">
        <f t="shared" si="132"/>
        <v>105.66803676247571</v>
      </c>
      <c r="AG109" s="4">
        <f t="shared" si="132"/>
        <v>112.56026811135251</v>
      </c>
      <c r="AI109" s="4">
        <f t="shared" si="133"/>
        <v>3.2598647676178842</v>
      </c>
      <c r="AJ109" s="4">
        <f t="shared" si="133"/>
        <v>-0.54663933971231415</v>
      </c>
      <c r="AK109" s="4">
        <f t="shared" si="133"/>
        <v>1.1899404659546207</v>
      </c>
      <c r="AL109" s="4">
        <f t="shared" si="133"/>
        <v>-2.6414984197690359</v>
      </c>
      <c r="AM109" s="4">
        <f t="shared" si="133"/>
        <v>-5.3774658656286931</v>
      </c>
      <c r="AN109" s="4">
        <f t="shared" si="133"/>
        <v>-3.2079683726158379</v>
      </c>
      <c r="AO109" s="4">
        <f t="shared" si="133"/>
        <v>-3.0035371051017847</v>
      </c>
      <c r="AP109" s="4">
        <f t="shared" si="133"/>
        <v>-1.3190439373563549</v>
      </c>
      <c r="AQ109" s="4">
        <f t="shared" si="133"/>
        <v>-4.2749816336888529</v>
      </c>
      <c r="AR109" s="4">
        <f t="shared" si="133"/>
        <v>-1.8734305999231537</v>
      </c>
      <c r="AS109" s="4">
        <f t="shared" si="133"/>
        <v>-2.1308038060119685</v>
      </c>
      <c r="AT109" s="4">
        <f t="shared" si="133"/>
        <v>-4.360273353231463</v>
      </c>
      <c r="AU109" s="4">
        <f t="shared" si="133"/>
        <v>-6.1189773601472695</v>
      </c>
      <c r="AV109" s="4">
        <f t="shared" si="133"/>
        <v>-4.7200367624757149</v>
      </c>
      <c r="AW109" s="4">
        <f t="shared" si="133"/>
        <v>-1.8232681113525189</v>
      </c>
      <c r="AY109" s="2">
        <f t="shared" si="125"/>
        <v>96.07776145467524</v>
      </c>
      <c r="AZ109" s="2">
        <f t="shared" si="125"/>
        <v>92.125921429262675</v>
      </c>
      <c r="BA109" s="2">
        <f t="shared" si="125"/>
        <v>91.554166991525605</v>
      </c>
      <c r="BB109" s="2">
        <f t="shared" si="125"/>
        <v>92.121562432692926</v>
      </c>
      <c r="BC109" s="2">
        <f t="shared" si="125"/>
        <v>92.943689221420826</v>
      </c>
      <c r="BD109" s="2">
        <f t="shared" si="125"/>
        <v>93.112957734241689</v>
      </c>
      <c r="BE109" s="2">
        <f t="shared" si="125"/>
        <v>95.089835061027784</v>
      </c>
      <c r="BF109" s="2">
        <f t="shared" si="125"/>
        <v>94.848351361534853</v>
      </c>
      <c r="BG109" s="2">
        <f t="shared" si="125"/>
        <v>95.931935326490475</v>
      </c>
      <c r="BH109" s="2">
        <f t="shared" si="125"/>
        <v>95.454318131634693</v>
      </c>
      <c r="BI109" s="2">
        <f t="shared" si="125"/>
        <v>96.12808686990526</v>
      </c>
      <c r="BJ109" s="2">
        <f t="shared" si="125"/>
        <v>95.364235328461291</v>
      </c>
      <c r="BK109" s="2">
        <f t="shared" si="125"/>
        <v>99.256829936686358</v>
      </c>
      <c r="BL109" s="2">
        <f t="shared" si="125"/>
        <v>99.692933063692323</v>
      </c>
      <c r="BM109" s="2">
        <f t="shared" si="125"/>
        <v>107.7598084682642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>
        <f t="shared" si="126"/>
        <v>92.677999999999997</v>
      </c>
      <c r="CL109" s="2">
        <f t="shared" si="126"/>
        <v>93.677999999999997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>
        <f t="shared" si="116"/>
        <v>92.677999999999997</v>
      </c>
      <c r="DB109" s="2">
        <f t="shared" si="117"/>
        <v>93.677999999999997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109.80084484079222</v>
      </c>
      <c r="DL109" s="2">
        <f t="shared" si="134"/>
        <v>107.67012550607289</v>
      </c>
      <c r="DM109" s="2">
        <f t="shared" si="134"/>
        <v>110.44645803698437</v>
      </c>
      <c r="DN109" s="2">
        <f t="shared" si="134"/>
        <v>105.45845883940623</v>
      </c>
      <c r="DO109" s="2">
        <f t="shared" si="134"/>
        <v>105.36119009009008</v>
      </c>
      <c r="DP109" s="2">
        <f t="shared" si="134"/>
        <v>107.83008843053581</v>
      </c>
      <c r="DQ109" s="2">
        <f t="shared" si="134"/>
        <v>111.91317422969188</v>
      </c>
      <c r="DR109" s="2">
        <f t="shared" si="134"/>
        <v>112.75580257400259</v>
      </c>
      <c r="DS109" s="2">
        <f t="shared" si="134"/>
        <v>114.66522048364155</v>
      </c>
      <c r="DT109" s="2">
        <f t="shared" si="134"/>
        <v>112.09899786628733</v>
      </c>
      <c r="DU109" s="2">
        <f t="shared" si="134"/>
        <v>112.3064009581105</v>
      </c>
      <c r="DV109" s="2">
        <f t="shared" si="134"/>
        <v>113.04324345774342</v>
      </c>
      <c r="DW109" s="2">
        <f t="shared" si="134"/>
        <v>120.9948992869875</v>
      </c>
      <c r="DX109" s="2">
        <f t="shared" si="134"/>
        <v>117.11537076648841</v>
      </c>
      <c r="DY109" s="2">
        <f t="shared" si="134"/>
        <v>116.81091900691899</v>
      </c>
      <c r="EA109" s="2">
        <f t="shared" si="94"/>
        <v>95.753026696467344</v>
      </c>
      <c r="EB109" s="2">
        <f t="shared" si="94"/>
        <v>91.730073836276091</v>
      </c>
      <c r="EC109" s="2">
        <f t="shared" si="94"/>
        <v>91.108873872668923</v>
      </c>
      <c r="ED109" s="2">
        <f t="shared" si="94"/>
        <v>91.804522969325859</v>
      </c>
      <c r="EE109" s="2">
        <f t="shared" si="94"/>
        <v>92.627176602068545</v>
      </c>
      <c r="EF109" s="2">
        <f t="shared" si="94"/>
        <v>92.727022211284066</v>
      </c>
      <c r="EG109" s="2">
        <f t="shared" si="94"/>
        <v>94.655193441731001</v>
      </c>
      <c r="EH109" s="2">
        <f t="shared" si="94"/>
        <v>94.403161333838753</v>
      </c>
      <c r="EI109" s="2">
        <f t="shared" si="94"/>
        <v>95.433434247109247</v>
      </c>
      <c r="EJ109" s="2">
        <f t="shared" si="94"/>
        <v>95.043453353067292</v>
      </c>
      <c r="EK109" s="2">
        <f t="shared" si="94"/>
        <v>95.656850350704488</v>
      </c>
      <c r="EL109" s="2">
        <f t="shared" si="94"/>
        <v>94.886475738625535</v>
      </c>
      <c r="EM109" s="2">
        <f t="shared" si="135"/>
        <v>98.652409617226255</v>
      </c>
      <c r="EN109" s="2">
        <f t="shared" si="135"/>
        <v>99.19986797814208</v>
      </c>
      <c r="EO109" s="2">
        <f t="shared" si="135"/>
        <v>107.42137491115849</v>
      </c>
      <c r="EQ109" s="2">
        <f t="shared" si="136"/>
        <v>94.837894219914205</v>
      </c>
      <c r="ER109" s="2">
        <f t="shared" si="136"/>
        <v>91.290227180030257</v>
      </c>
      <c r="ES109" s="2">
        <f t="shared" si="136"/>
        <v>90.707701728994991</v>
      </c>
      <c r="ET109" s="2">
        <f t="shared" si="136"/>
        <v>91.701600842187347</v>
      </c>
      <c r="EU109" s="2">
        <f t="shared" si="136"/>
        <v>91.915650389179461</v>
      </c>
      <c r="EV109" s="2">
        <f t="shared" si="136"/>
        <v>92.467290252019922</v>
      </c>
      <c r="EW109" s="2">
        <f t="shared" si="136"/>
        <v>94.815620412216731</v>
      </c>
      <c r="EX109" s="2">
        <f t="shared" si="136"/>
        <v>94.033296964066295</v>
      </c>
      <c r="EY109" s="2">
        <f t="shared" si="136"/>
        <v>95.636055351765179</v>
      </c>
      <c r="EZ109" s="2">
        <f t="shared" si="136"/>
        <v>95.241259395826759</v>
      </c>
      <c r="FA109" s="2">
        <f t="shared" si="136"/>
        <v>95.510016272861662</v>
      </c>
      <c r="FB109" s="2">
        <f t="shared" si="136"/>
        <v>94.93619749778658</v>
      </c>
      <c r="FC109" s="2">
        <f t="shared" si="136"/>
        <v>98.489151962168137</v>
      </c>
      <c r="FD109" s="2">
        <f t="shared" si="136"/>
        <v>99.742385034286343</v>
      </c>
      <c r="FE109" s="2">
        <f t="shared" si="136"/>
        <v>107.02587442430944</v>
      </c>
      <c r="FG109" s="2">
        <f t="shared" si="137"/>
        <v>0.97651999499046882</v>
      </c>
      <c r="FH109" s="2">
        <f t="shared" si="137"/>
        <v>0.97498767480270609</v>
      </c>
      <c r="FI109" s="2">
        <f t="shared" si="137"/>
        <v>0.97682675045064438</v>
      </c>
      <c r="FJ109" s="2">
        <f t="shared" si="137"/>
        <v>0.9767317699375474</v>
      </c>
      <c r="FK109" s="2">
        <f t="shared" si="137"/>
        <v>0.97476753386657611</v>
      </c>
      <c r="FL109" s="2">
        <f t="shared" si="137"/>
        <v>0.97432876330485263</v>
      </c>
      <c r="FM109" s="2">
        <f t="shared" si="137"/>
        <v>0.97488931071766727</v>
      </c>
      <c r="FN109" s="2">
        <f t="shared" si="137"/>
        <v>0.9755510024478401</v>
      </c>
      <c r="FO109" s="2">
        <f t="shared" si="137"/>
        <v>0.97417095476282123</v>
      </c>
      <c r="FP109" s="2">
        <f t="shared" si="137"/>
        <v>0.97601180032601642</v>
      </c>
      <c r="FQ109" s="2">
        <f t="shared" si="137"/>
        <v>0.97162907884754146</v>
      </c>
      <c r="FR109" s="2">
        <f t="shared" si="137"/>
        <v>0.97370488269245958</v>
      </c>
      <c r="FS109" s="2">
        <f t="shared" si="137"/>
        <v>0.97290133869601203</v>
      </c>
      <c r="FT109" s="2">
        <f t="shared" si="137"/>
        <v>0.9726581220307271</v>
      </c>
      <c r="FU109" s="2">
        <f t="shared" si="137"/>
        <v>0.96376038143322162</v>
      </c>
      <c r="FW109" s="2">
        <f t="shared" si="127"/>
        <v>5.5817953407964636E-3</v>
      </c>
      <c r="FX109" s="2">
        <f t="shared" si="127"/>
        <v>6.4799015738105101E-3</v>
      </c>
      <c r="FY109" s="2">
        <f t="shared" si="127"/>
        <v>7.0332517079429125E-3</v>
      </c>
      <c r="FZ109" s="2">
        <f t="shared" si="127"/>
        <v>6.4462106875643908E-3</v>
      </c>
      <c r="GA109" s="2">
        <f t="shared" si="127"/>
        <v>6.7431735329938547E-3</v>
      </c>
      <c r="GB109" s="2">
        <f t="shared" si="127"/>
        <v>6.8488482677102327E-3</v>
      </c>
      <c r="GC109" s="2">
        <f t="shared" si="127"/>
        <v>7.9900909799927537E-3</v>
      </c>
      <c r="GD109" s="2">
        <f t="shared" si="127"/>
        <v>9.4998419623259084E-3</v>
      </c>
      <c r="GE109" s="2">
        <f t="shared" si="127"/>
        <v>8.6980213096909502E-3</v>
      </c>
      <c r="GF109" s="2">
        <f t="shared" si="127"/>
        <v>8.7609620595671418E-3</v>
      </c>
      <c r="GG109" s="2">
        <f t="shared" si="127"/>
        <v>7.6723899681049633E-3</v>
      </c>
      <c r="GH109" s="2">
        <f t="shared" si="127"/>
        <v>6.5414567239025371E-3</v>
      </c>
      <c r="GI109" s="2">
        <f t="shared" si="127"/>
        <v>6.3166458457533303E-3</v>
      </c>
      <c r="GJ109" s="2">
        <f t="shared" si="127"/>
        <v>5.9382364418347749E-3</v>
      </c>
      <c r="GK109" s="2">
        <f t="shared" si="127"/>
        <v>4.652179963873365E-3</v>
      </c>
      <c r="GM109" s="86">
        <f t="shared" si="128"/>
        <v>1.6745172201120396E-13</v>
      </c>
      <c r="GN109" s="86">
        <f t="shared" si="128"/>
        <v>1.2746990272927324E-20</v>
      </c>
      <c r="GO109" s="86">
        <f t="shared" si="128"/>
        <v>2.7013536555239214E-19</v>
      </c>
      <c r="GP109" s="86">
        <f t="shared" si="128"/>
        <v>2.9727910957367707E-19</v>
      </c>
      <c r="GQ109" s="86">
        <f t="shared" si="128"/>
        <v>5.2475269434591018E-23</v>
      </c>
      <c r="GR109" s="86">
        <f t="shared" si="128"/>
        <v>5.3107548945085107E-22</v>
      </c>
      <c r="GS109" s="86">
        <f t="shared" si="128"/>
        <v>5.0155920295780532E-27</v>
      </c>
      <c r="GT109" s="86">
        <f t="shared" si="128"/>
        <v>5.7251825353248704E-30</v>
      </c>
      <c r="GU109" s="86">
        <f t="shared" si="128"/>
        <v>3.4329391029629867E-23</v>
      </c>
      <c r="GV109" s="86">
        <f t="shared" si="128"/>
        <v>3.0016893123378365E-25</v>
      </c>
      <c r="GW109" s="86">
        <f t="shared" si="128"/>
        <v>5.6467630619384178E-29</v>
      </c>
      <c r="GX109" s="86">
        <f t="shared" si="128"/>
        <v>2.3607248930486545E-29</v>
      </c>
      <c r="GY109" s="86">
        <f t="shared" si="128"/>
        <v>9.5196356641377489E-23</v>
      </c>
      <c r="GZ109" s="86">
        <f t="shared" si="128"/>
        <v>9.3889801416978567E-22</v>
      </c>
      <c r="HA109" s="86">
        <f t="shared" si="128"/>
        <v>5.370158650957922E-27</v>
      </c>
      <c r="HC109" s="86">
        <f t="shared" si="73"/>
        <v>0.29388667546709207</v>
      </c>
      <c r="HD109" s="86">
        <f t="shared" si="73"/>
        <v>0.27004329747558792</v>
      </c>
      <c r="HE109" s="86">
        <f t="shared" si="73"/>
        <v>7.6891607432972769E-2</v>
      </c>
      <c r="HF109" s="86">
        <f t="shared" si="73"/>
        <v>9.3514272763385836E-2</v>
      </c>
      <c r="HG109" s="86">
        <f t="shared" si="73"/>
        <v>7.6454939964591698E-2</v>
      </c>
      <c r="HH109" s="86">
        <f t="shared" si="73"/>
        <v>8.3328676840971602E-2</v>
      </c>
      <c r="HI109" s="86">
        <f t="shared" si="138"/>
        <v>9.9997531510781935E-3</v>
      </c>
      <c r="HJ109" s="86">
        <f t="shared" si="138"/>
        <v>2.6740502906351616E-3</v>
      </c>
      <c r="HK109" s="86">
        <f t="shared" si="138"/>
        <v>3.5365386067043994E-2</v>
      </c>
      <c r="HL109" s="86">
        <f t="shared" si="138"/>
        <v>1.8282828657033342E-2</v>
      </c>
      <c r="HM109" s="86">
        <f t="shared" si="138"/>
        <v>1.9450209393257964E-2</v>
      </c>
      <c r="HN109" s="86">
        <f t="shared" si="138"/>
        <v>4.3833469540482152E-2</v>
      </c>
      <c r="HO109" s="86">
        <f t="shared" si="138"/>
        <v>8.110332627433163E-2</v>
      </c>
      <c r="HP109" s="86">
        <f t="shared" si="138"/>
        <v>8.9854465528021385E-2</v>
      </c>
      <c r="HQ109" s="86">
        <f t="shared" si="138"/>
        <v>9.6163674057898677E-2</v>
      </c>
      <c r="HS109" s="86">
        <f t="shared" si="129"/>
        <v>1.2242444160847126E-13</v>
      </c>
      <c r="HT109" s="86">
        <f t="shared" si="129"/>
        <v>3.3111282280768047E-14</v>
      </c>
      <c r="HU109" s="86">
        <f t="shared" si="129"/>
        <v>2.8310865417439465E-14</v>
      </c>
      <c r="HV109" s="86">
        <f t="shared" si="129"/>
        <v>7.9244133583009276E-16</v>
      </c>
      <c r="HW109" s="86">
        <f t="shared" si="129"/>
        <v>3.4886890219760811E-16</v>
      </c>
      <c r="HX109" s="86">
        <f t="shared" si="129"/>
        <v>1.4127058801193362E-16</v>
      </c>
      <c r="HY109" s="86">
        <f t="shared" si="129"/>
        <v>1.8886804739158129E-15</v>
      </c>
      <c r="HZ109" s="86">
        <f t="shared" si="129"/>
        <v>4.3303677650923587E-14</v>
      </c>
      <c r="IA109" s="86">
        <f t="shared" si="129"/>
        <v>8.9224612052517768E-15</v>
      </c>
      <c r="IB109" s="86">
        <f t="shared" si="129"/>
        <v>1.921704616302083E-14</v>
      </c>
      <c r="IC109" s="86">
        <f t="shared" si="129"/>
        <v>9.3311561910186089E-17</v>
      </c>
      <c r="ID109" s="86">
        <f t="shared" si="129"/>
        <v>7.8013760238754815E-17</v>
      </c>
      <c r="IE109" s="86">
        <f t="shared" si="129"/>
        <v>2.6626087690348112E-17</v>
      </c>
      <c r="IF109" s="86">
        <f t="shared" si="129"/>
        <v>1.3010190384444265E-10</v>
      </c>
      <c r="IG109" s="86">
        <f t="shared" si="129"/>
        <v>4.8025065266346148E-8</v>
      </c>
      <c r="II109" s="86">
        <f t="shared" si="130"/>
        <v>4.4675759589081895E-38</v>
      </c>
      <c r="IJ109" s="86">
        <f t="shared" si="130"/>
        <v>4.9345526556167673E-42</v>
      </c>
      <c r="IK109" s="86">
        <f t="shared" si="130"/>
        <v>4.6761375097974316E-43</v>
      </c>
      <c r="IL109" s="86">
        <f t="shared" si="130"/>
        <v>7.6587679388265295E-48</v>
      </c>
      <c r="IM109" s="86">
        <f t="shared" si="130"/>
        <v>1.9183968346706696E-49</v>
      </c>
      <c r="IN109" s="86">
        <f t="shared" si="130"/>
        <v>1.6883356925686091E-49</v>
      </c>
      <c r="IO109" s="86">
        <f t="shared" si="130"/>
        <v>3.2045023113634407E-47</v>
      </c>
      <c r="IP109" s="86">
        <f t="shared" si="130"/>
        <v>1.7413603177291597E-42</v>
      </c>
      <c r="IQ109" s="86">
        <f t="shared" si="130"/>
        <v>5.7880440765842739E-44</v>
      </c>
      <c r="IR109" s="86">
        <f t="shared" si="130"/>
        <v>1.6124368214978611E-45</v>
      </c>
      <c r="IS109" s="86">
        <f t="shared" si="130"/>
        <v>4.0531065625015949E-52</v>
      </c>
      <c r="IT109" s="86">
        <f t="shared" si="130"/>
        <v>6.5494307310559436E-51</v>
      </c>
      <c r="IU109" s="86">
        <f t="shared" si="130"/>
        <v>6.6107400233026685E-52</v>
      </c>
      <c r="IV109" s="86">
        <f t="shared" si="130"/>
        <v>2.0514426065622893E-54</v>
      </c>
      <c r="IW109" s="86">
        <f t="shared" si="130"/>
        <v>9.2444748269712672E-32</v>
      </c>
      <c r="IY109" s="86">
        <f t="shared" si="131"/>
        <v>0.29388667546738195</v>
      </c>
      <c r="IZ109" s="86">
        <f t="shared" si="131"/>
        <v>0.270043297475621</v>
      </c>
      <c r="JA109" s="86">
        <f t="shared" si="131"/>
        <v>7.689160743300108E-2</v>
      </c>
      <c r="JB109" s="86">
        <f t="shared" si="131"/>
        <v>9.3514272763386627E-2</v>
      </c>
      <c r="JC109" s="86">
        <f t="shared" si="131"/>
        <v>7.6454939964592045E-2</v>
      </c>
      <c r="JD109" s="86">
        <f t="shared" si="131"/>
        <v>8.3328676840971741E-2</v>
      </c>
      <c r="JE109" s="86">
        <f t="shared" si="131"/>
        <v>9.9997531510800826E-3</v>
      </c>
      <c r="JF109" s="86">
        <f t="shared" si="131"/>
        <v>2.6740502906784651E-3</v>
      </c>
      <c r="JG109" s="86">
        <f t="shared" si="131"/>
        <v>3.5365386067052917E-2</v>
      </c>
      <c r="JH109" s="86">
        <f t="shared" si="131"/>
        <v>1.8282828657052559E-2</v>
      </c>
      <c r="JI109" s="86">
        <f t="shared" si="131"/>
        <v>1.9450209393258058E-2</v>
      </c>
      <c r="JJ109" s="86">
        <f t="shared" si="131"/>
        <v>4.3833469540482228E-2</v>
      </c>
      <c r="JK109" s="86">
        <f t="shared" si="131"/>
        <v>8.1103326274331658E-2</v>
      </c>
      <c r="JL109" s="86">
        <f t="shared" si="131"/>
        <v>8.9854465658123286E-2</v>
      </c>
      <c r="JM109" s="86">
        <f t="shared" si="131"/>
        <v>9.6163722082963948E-2</v>
      </c>
    </row>
    <row r="110" spans="2:273" x14ac:dyDescent="0.25">
      <c r="B110" s="2">
        <v>83</v>
      </c>
      <c r="C110" s="37">
        <v>109.581</v>
      </c>
      <c r="D110" s="37">
        <v>100.217</v>
      </c>
      <c r="E110" s="37">
        <v>90.965999999999994</v>
      </c>
      <c r="F110" s="37">
        <v>91.441000000000003</v>
      </c>
      <c r="G110" s="37">
        <v>89.763000000000005</v>
      </c>
      <c r="H110" s="37">
        <v>92.712000000000003</v>
      </c>
      <c r="I110" s="37">
        <v>94.457999999999998</v>
      </c>
      <c r="J110" s="37">
        <v>94.846999999999994</v>
      </c>
      <c r="K110" s="37">
        <v>94.864000000000004</v>
      </c>
      <c r="L110" s="37">
        <v>93.763000000000005</v>
      </c>
      <c r="M110" s="37">
        <v>93.897000000000006</v>
      </c>
      <c r="N110" s="37">
        <v>94.655000000000001</v>
      </c>
      <c r="O110" s="37">
        <v>96.632000000000005</v>
      </c>
      <c r="P110" s="37">
        <v>97.328000000000003</v>
      </c>
      <c r="Q110" s="37">
        <v>105.36799999999999</v>
      </c>
      <c r="S110" s="4">
        <f t="shared" si="132"/>
        <v>110.82912173675771</v>
      </c>
      <c r="T110" s="4">
        <f t="shared" si="132"/>
        <v>105.61889806737855</v>
      </c>
      <c r="U110" s="4">
        <f t="shared" si="132"/>
        <v>93.20342500260729</v>
      </c>
      <c r="V110" s="4">
        <f t="shared" si="132"/>
        <v>94.446268486011462</v>
      </c>
      <c r="W110" s="4">
        <f t="shared" si="132"/>
        <v>94.605911670794754</v>
      </c>
      <c r="X110" s="4">
        <f t="shared" si="132"/>
        <v>95.004992045564308</v>
      </c>
      <c r="Y110" s="4">
        <f t="shared" si="132"/>
        <v>95.056060314690114</v>
      </c>
      <c r="Z110" s="4">
        <f t="shared" si="132"/>
        <v>94.726434556168797</v>
      </c>
      <c r="AA110" s="4">
        <f t="shared" si="132"/>
        <v>96.358669296612234</v>
      </c>
      <c r="AB110" s="4">
        <f t="shared" si="132"/>
        <v>95.533295857807431</v>
      </c>
      <c r="AC110" s="4">
        <f t="shared" si="132"/>
        <v>96.187149732713991</v>
      </c>
      <c r="AD110" s="4">
        <f t="shared" si="132"/>
        <v>95.964416496315565</v>
      </c>
      <c r="AE110" s="4">
        <f t="shared" si="132"/>
        <v>100.96364192413422</v>
      </c>
      <c r="AF110" s="4">
        <f t="shared" si="132"/>
        <v>101.61948155789663</v>
      </c>
      <c r="AG110" s="4">
        <f t="shared" si="132"/>
        <v>108.98442820334283</v>
      </c>
      <c r="AI110" s="4">
        <f t="shared" si="133"/>
        <v>-1.2481217367577102</v>
      </c>
      <c r="AJ110" s="4">
        <f t="shared" si="133"/>
        <v>-5.4018980673785535</v>
      </c>
      <c r="AK110" s="4">
        <f t="shared" si="133"/>
        <v>-2.2374250026072957</v>
      </c>
      <c r="AL110" s="4">
        <f t="shared" si="133"/>
        <v>-3.0052684860114596</v>
      </c>
      <c r="AM110" s="4">
        <f t="shared" si="133"/>
        <v>-4.8429116707947486</v>
      </c>
      <c r="AN110" s="4">
        <f t="shared" si="133"/>
        <v>-2.2929920455643042</v>
      </c>
      <c r="AO110" s="4">
        <f t="shared" si="133"/>
        <v>-0.598060314690116</v>
      </c>
      <c r="AP110" s="4">
        <f t="shared" si="133"/>
        <v>0.12056544383119672</v>
      </c>
      <c r="AQ110" s="4">
        <f t="shared" si="133"/>
        <v>-1.4946692966122299</v>
      </c>
      <c r="AR110" s="4">
        <f t="shared" si="133"/>
        <v>-1.7702958578074259</v>
      </c>
      <c r="AS110" s="4">
        <f t="shared" si="133"/>
        <v>-2.290149732713985</v>
      </c>
      <c r="AT110" s="4">
        <f t="shared" si="133"/>
        <v>-1.3094164963155634</v>
      </c>
      <c r="AU110" s="4">
        <f t="shared" si="133"/>
        <v>-4.3316419241342174</v>
      </c>
      <c r="AV110" s="4">
        <f t="shared" si="133"/>
        <v>-4.2914815578966312</v>
      </c>
      <c r="AW110" s="4">
        <f t="shared" si="133"/>
        <v>-3.616428203342835</v>
      </c>
      <c r="AY110" s="2">
        <f t="shared" ref="AY110:BM126" si="139">IF(OR($B110 &lt; C$230, $B110 &gt; C$233), #N/A, ((1-FG110)*DK110) + (FG110 - FW110)*EA110 + (FW110*EQ110))</f>
        <v>95.893852524687162</v>
      </c>
      <c r="AZ110" s="2">
        <f t="shared" si="139"/>
        <v>91.956322883373161</v>
      </c>
      <c r="BA110" s="2">
        <f t="shared" si="139"/>
        <v>91.396412219638023</v>
      </c>
      <c r="BB110" s="2">
        <f t="shared" si="139"/>
        <v>91.981083881974172</v>
      </c>
      <c r="BC110" s="2">
        <f t="shared" si="139"/>
        <v>92.767808558032058</v>
      </c>
      <c r="BD110" s="2">
        <f t="shared" si="139"/>
        <v>92.974710008990868</v>
      </c>
      <c r="BE110" s="2">
        <f t="shared" si="139"/>
        <v>94.962736709015005</v>
      </c>
      <c r="BF110" s="2">
        <f t="shared" si="139"/>
        <v>94.712327655793217</v>
      </c>
      <c r="BG110" s="2">
        <f t="shared" si="139"/>
        <v>95.798271801096433</v>
      </c>
      <c r="BH110" s="2">
        <f t="shared" si="139"/>
        <v>95.310488480833044</v>
      </c>
      <c r="BI110" s="2">
        <f t="shared" si="139"/>
        <v>95.957463354548992</v>
      </c>
      <c r="BJ110" s="2">
        <f t="shared" si="139"/>
        <v>95.218403956670528</v>
      </c>
      <c r="BK110" s="2">
        <f t="shared" si="139"/>
        <v>99.076675063197044</v>
      </c>
      <c r="BL110" s="2">
        <f t="shared" si="139"/>
        <v>99.567467864017559</v>
      </c>
      <c r="BM110" s="2">
        <f t="shared" si="139"/>
        <v>107.55810376578471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94.457999999999998</v>
      </c>
      <c r="CL110" s="2">
        <f t="shared" si="140"/>
        <v>94.846999999999994</v>
      </c>
      <c r="CM110" s="2" t="str">
        <f t="shared" si="140"/>
        <v/>
      </c>
      <c r="CN110" s="2">
        <f t="shared" si="140"/>
        <v>93.763000000000005</v>
      </c>
      <c r="CO110" s="2">
        <f t="shared" si="140"/>
        <v>93.897000000000006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94.457999999999998</v>
      </c>
      <c r="DB110" s="2">
        <f t="shared" si="117"/>
        <v>94.846999999999994</v>
      </c>
      <c r="DC110" s="2" t="str">
        <f t="shared" si="118"/>
        <v/>
      </c>
      <c r="DD110" s="2">
        <f t="shared" si="119"/>
        <v>93.763000000000005</v>
      </c>
      <c r="DE110" s="2">
        <f t="shared" si="120"/>
        <v>93.897000000000006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109.91255388992232</v>
      </c>
      <c r="DL110" s="2">
        <f t="shared" si="134"/>
        <v>107.77911477732795</v>
      </c>
      <c r="DM110" s="2">
        <f t="shared" si="134"/>
        <v>110.60974964438124</v>
      </c>
      <c r="DN110" s="2">
        <f t="shared" si="134"/>
        <v>105.54700944669369</v>
      </c>
      <c r="DO110" s="2">
        <f t="shared" si="134"/>
        <v>105.44837567567566</v>
      </c>
      <c r="DP110" s="2">
        <f t="shared" si="134"/>
        <v>107.94935561877669</v>
      </c>
      <c r="DQ110" s="2">
        <f t="shared" si="134"/>
        <v>112.07605014005603</v>
      </c>
      <c r="DR110" s="2">
        <f t="shared" si="134"/>
        <v>112.93826216216218</v>
      </c>
      <c r="DS110" s="2">
        <f t="shared" si="134"/>
        <v>114.85733285917497</v>
      </c>
      <c r="DT110" s="2">
        <f t="shared" si="134"/>
        <v>112.24166571834992</v>
      </c>
      <c r="DU110" s="2">
        <f t="shared" si="134"/>
        <v>112.43659447415328</v>
      </c>
      <c r="DV110" s="2">
        <f t="shared" si="134"/>
        <v>113.21242788502785</v>
      </c>
      <c r="DW110" s="2">
        <f t="shared" si="134"/>
        <v>121.24989694741531</v>
      </c>
      <c r="DX110" s="2">
        <f t="shared" si="134"/>
        <v>117.3081214349376</v>
      </c>
      <c r="DY110" s="2">
        <f t="shared" si="134"/>
        <v>116.94157590557589</v>
      </c>
      <c r="EA110" s="2">
        <f t="shared" si="94"/>
        <v>95.591821257838177</v>
      </c>
      <c r="EB110" s="2">
        <f t="shared" si="94"/>
        <v>91.589136565008033</v>
      </c>
      <c r="EC110" s="2">
        <f t="shared" si="94"/>
        <v>90.983677506878649</v>
      </c>
      <c r="ED110" s="2">
        <f t="shared" si="94"/>
        <v>91.687048695551226</v>
      </c>
      <c r="EE110" s="2">
        <f t="shared" si="94"/>
        <v>92.473484614213731</v>
      </c>
      <c r="EF110" s="2">
        <f t="shared" si="94"/>
        <v>92.61676684304436</v>
      </c>
      <c r="EG110" s="2">
        <f t="shared" si="94"/>
        <v>94.559397367484863</v>
      </c>
      <c r="EH110" s="2">
        <f t="shared" si="94"/>
        <v>94.299389582590081</v>
      </c>
      <c r="EI110" s="2">
        <f t="shared" si="94"/>
        <v>95.335552059243852</v>
      </c>
      <c r="EJ110" s="2">
        <f t="shared" si="94"/>
        <v>94.929202459936732</v>
      </c>
      <c r="EK110" s="2">
        <f t="shared" si="94"/>
        <v>95.519854211530173</v>
      </c>
      <c r="EL110" s="2">
        <f t="shared" si="94"/>
        <v>94.774885778540579</v>
      </c>
      <c r="EM110" s="2">
        <f t="shared" si="135"/>
        <v>98.514506427928836</v>
      </c>
      <c r="EN110" s="2">
        <f t="shared" si="135"/>
        <v>99.109245191256832</v>
      </c>
      <c r="EO110" s="2">
        <f t="shared" si="135"/>
        <v>107.23828642501778</v>
      </c>
      <c r="EQ110" s="2">
        <f t="shared" si="136"/>
        <v>94.730609648528642</v>
      </c>
      <c r="ER110" s="2">
        <f t="shared" si="136"/>
        <v>91.174222558707413</v>
      </c>
      <c r="ES110" s="2">
        <f t="shared" si="136"/>
        <v>90.608003220613639</v>
      </c>
      <c r="ET110" s="2">
        <f t="shared" si="136"/>
        <v>91.589543099160053</v>
      </c>
      <c r="EU110" s="2">
        <f t="shared" si="136"/>
        <v>91.807313197219301</v>
      </c>
      <c r="EV110" s="2">
        <f t="shared" si="136"/>
        <v>92.371196006195831</v>
      </c>
      <c r="EW110" s="2">
        <f t="shared" si="136"/>
        <v>94.707704438297455</v>
      </c>
      <c r="EX110" s="2">
        <f t="shared" si="136"/>
        <v>93.957031902778198</v>
      </c>
      <c r="EY110" s="2">
        <f t="shared" si="136"/>
        <v>95.525491183254573</v>
      </c>
      <c r="EZ110" s="2">
        <f t="shared" si="136"/>
        <v>95.109604187536206</v>
      </c>
      <c r="FA110" s="2">
        <f t="shared" si="136"/>
        <v>95.37711166664009</v>
      </c>
      <c r="FB110" s="2">
        <f t="shared" si="136"/>
        <v>94.821499255870819</v>
      </c>
      <c r="FC110" s="2">
        <f t="shared" si="136"/>
        <v>98.360938707970888</v>
      </c>
      <c r="FD110" s="2">
        <f t="shared" si="136"/>
        <v>99.619351085711756</v>
      </c>
      <c r="FE110" s="2">
        <f t="shared" si="136"/>
        <v>106.86343872694751</v>
      </c>
      <c r="FG110" s="2">
        <f t="shared" si="137"/>
        <v>0.97854164827036405</v>
      </c>
      <c r="FH110" s="2">
        <f t="shared" si="137"/>
        <v>0.97713817368659084</v>
      </c>
      <c r="FI110" s="2">
        <f t="shared" si="137"/>
        <v>0.97882256454760541</v>
      </c>
      <c r="FJ110" s="2">
        <f t="shared" si="137"/>
        <v>0.97873558622965573</v>
      </c>
      <c r="FK110" s="2">
        <f t="shared" si="137"/>
        <v>0.97693651220721611</v>
      </c>
      <c r="FL110" s="2">
        <f t="shared" si="137"/>
        <v>0.97653455033794867</v>
      </c>
      <c r="FM110" s="2">
        <f t="shared" si="137"/>
        <v>0.97704806761982255</v>
      </c>
      <c r="FN110" s="2">
        <f t="shared" si="137"/>
        <v>0.97765417784323472</v>
      </c>
      <c r="FO110" s="2">
        <f t="shared" si="137"/>
        <v>0.97638997283112117</v>
      </c>
      <c r="FP110" s="2">
        <f t="shared" si="137"/>
        <v>0.97807622733965449</v>
      </c>
      <c r="FQ110" s="2">
        <f t="shared" si="137"/>
        <v>0.97406065913987971</v>
      </c>
      <c r="FR110" s="2">
        <f t="shared" si="137"/>
        <v>0.97596295383299358</v>
      </c>
      <c r="FS110" s="2">
        <f t="shared" si="137"/>
        <v>0.97522665788761276</v>
      </c>
      <c r="FT110" s="2">
        <f t="shared" si="137"/>
        <v>0.97500377528388882</v>
      </c>
      <c r="FU110" s="2">
        <f t="shared" si="137"/>
        <v>0.96684334865036348</v>
      </c>
      <c r="FW110" s="2">
        <f t="shared" ref="FW110:GK126" si="141">POWER(10,($B110-C$232)/C$229)/(1+POWER(10,($B110-C$232)/C$229))</f>
        <v>6.1170227379768764E-3</v>
      </c>
      <c r="FX110" s="2">
        <f t="shared" si="141"/>
        <v>7.10063169249574E-3</v>
      </c>
      <c r="FY110" s="2">
        <f t="shared" si="141"/>
        <v>7.706577805469462E-3</v>
      </c>
      <c r="FZ110" s="2">
        <f t="shared" si="141"/>
        <v>7.0637363963440567E-3</v>
      </c>
      <c r="GA110" s="2">
        <f t="shared" si="141"/>
        <v>7.3889357375874244E-3</v>
      </c>
      <c r="GB110" s="2">
        <f t="shared" si="141"/>
        <v>7.504653985100084E-3</v>
      </c>
      <c r="GC110" s="2">
        <f t="shared" si="141"/>
        <v>8.7542121890223246E-3</v>
      </c>
      <c r="GD110" s="2">
        <f t="shared" si="141"/>
        <v>1.0406831430093941E-2</v>
      </c>
      <c r="GE110" s="2">
        <f t="shared" si="141"/>
        <v>9.5291941075063072E-3</v>
      </c>
      <c r="GF110" s="2">
        <f t="shared" si="141"/>
        <v>9.5980911675446149E-3</v>
      </c>
      <c r="GG110" s="2">
        <f t="shared" si="141"/>
        <v>8.4063857513929502E-3</v>
      </c>
      <c r="GH110" s="2">
        <f t="shared" si="141"/>
        <v>7.1680408612366745E-3</v>
      </c>
      <c r="GI110" s="2">
        <f t="shared" si="141"/>
        <v>6.9218461408640172E-3</v>
      </c>
      <c r="GJ110" s="2">
        <f t="shared" si="141"/>
        <v>6.5074186146025313E-3</v>
      </c>
      <c r="GK110" s="2">
        <f t="shared" si="141"/>
        <v>5.0987254139504608E-3</v>
      </c>
      <c r="GM110" s="86">
        <f t="shared" ref="GM110:HA126" si="142" xml:space="preserve"> _xlfn.NORM.DIST($B110, C$7, ABS(C$11), TRUE) * _xlfn.NORM.DIST(($B110 - C$7)*C$15, 0, ABS(C$11), TRUE) * 2</f>
        <v>1.4001388456886448E-14</v>
      </c>
      <c r="GN110" s="86">
        <f t="shared" si="142"/>
        <v>1.9665295183656497E-22</v>
      </c>
      <c r="GO110" s="86">
        <f t="shared" si="142"/>
        <v>6.887647136599351E-21</v>
      </c>
      <c r="GP110" s="86">
        <f t="shared" si="142"/>
        <v>7.3450617382751124E-21</v>
      </c>
      <c r="GQ110" s="86">
        <f t="shared" si="142"/>
        <v>6.5906971344196784E-25</v>
      </c>
      <c r="GR110" s="86">
        <f t="shared" si="142"/>
        <v>7.2904477902871382E-24</v>
      </c>
      <c r="GS110" s="86">
        <f t="shared" si="142"/>
        <v>3.0762160470912939E-29</v>
      </c>
      <c r="GT110" s="86">
        <f t="shared" si="142"/>
        <v>1.9074819780334285E-32</v>
      </c>
      <c r="GU110" s="86">
        <f t="shared" si="142"/>
        <v>3.9873394341700836E-25</v>
      </c>
      <c r="GV110" s="86">
        <f t="shared" si="142"/>
        <v>2.4989795657655465E-27</v>
      </c>
      <c r="GW110" s="86">
        <f t="shared" si="142"/>
        <v>2.1591437788876158E-31</v>
      </c>
      <c r="GX110" s="86">
        <f t="shared" si="142"/>
        <v>7.5595896461706486E-32</v>
      </c>
      <c r="GY110" s="86">
        <f t="shared" si="142"/>
        <v>1.356681787314832E-24</v>
      </c>
      <c r="GZ110" s="86">
        <f t="shared" si="142"/>
        <v>1.6860652246143612E-23</v>
      </c>
      <c r="HA110" s="86">
        <f t="shared" si="142"/>
        <v>3.064887494458943E-29</v>
      </c>
      <c r="HC110" s="86">
        <f t="shared" si="73"/>
        <v>0.18828140790398165</v>
      </c>
      <c r="HD110" s="86">
        <f t="shared" si="73"/>
        <v>0.15311681139001759</v>
      </c>
      <c r="HE110" s="86">
        <f t="shared" si="73"/>
        <v>2.5409824008638345E-2</v>
      </c>
      <c r="HF110" s="86">
        <f t="shared" si="73"/>
        <v>3.3430119824416502E-2</v>
      </c>
      <c r="HG110" s="86">
        <f t="shared" si="73"/>
        <v>2.9306463512483921E-2</v>
      </c>
      <c r="HH110" s="86">
        <f t="shared" si="73"/>
        <v>3.1240825161384659E-2</v>
      </c>
      <c r="HI110" s="86">
        <f t="shared" si="138"/>
        <v>1.9409723246023003E-3</v>
      </c>
      <c r="HJ110" s="86">
        <f t="shared" si="138"/>
        <v>3.1142543118885393E-4</v>
      </c>
      <c r="HK110" s="86">
        <f t="shared" si="138"/>
        <v>1.0580543944773644E-2</v>
      </c>
      <c r="HL110" s="86">
        <f t="shared" si="138"/>
        <v>4.8032352087962879E-3</v>
      </c>
      <c r="HM110" s="86">
        <f t="shared" si="138"/>
        <v>4.6478286582304967E-3</v>
      </c>
      <c r="HN110" s="86">
        <f t="shared" si="138"/>
        <v>1.2496246128793544E-2</v>
      </c>
      <c r="HO110" s="86">
        <f t="shared" si="138"/>
        <v>3.1487168302000587E-2</v>
      </c>
      <c r="HP110" s="86">
        <f t="shared" si="138"/>
        <v>3.7602997146329038E-2</v>
      </c>
      <c r="HQ110" s="86">
        <f t="shared" si="138"/>
        <v>3.655106262991923E-2</v>
      </c>
      <c r="HS110" s="86">
        <f t="shared" ref="HS110:IG126" si="143" xml:space="preserve"> _xlfn.NORM.DIST($B110, C$9, ABS(C$13), TRUE) * _xlfn.NORM.DIST(($B110 - C$9)*C$17, 0, ABS(C$13), TRUE) * 2</f>
        <v>7.6714483370379389E-13</v>
      </c>
      <c r="HT110" s="86">
        <f t="shared" si="143"/>
        <v>2.5276375269454642E-13</v>
      </c>
      <c r="HU110" s="86">
        <f t="shared" si="143"/>
        <v>2.3049254498348827E-13</v>
      </c>
      <c r="HV110" s="86">
        <f t="shared" si="143"/>
        <v>7.9189754647369401E-15</v>
      </c>
      <c r="HW110" s="86">
        <f t="shared" si="143"/>
        <v>3.8098082469567298E-15</v>
      </c>
      <c r="HX110" s="86">
        <f t="shared" si="143"/>
        <v>1.6062553374882158E-15</v>
      </c>
      <c r="HY110" s="86">
        <f t="shared" si="143"/>
        <v>1.9922369821548529E-14</v>
      </c>
      <c r="HZ110" s="86">
        <f t="shared" si="143"/>
        <v>3.9086772550031313E-13</v>
      </c>
      <c r="IA110" s="86">
        <f t="shared" si="143"/>
        <v>8.5157932293508063E-14</v>
      </c>
      <c r="IB110" s="86">
        <f t="shared" si="143"/>
        <v>1.8621964300415348E-13</v>
      </c>
      <c r="IC110" s="86">
        <f t="shared" si="143"/>
        <v>1.2171765559332306E-15</v>
      </c>
      <c r="ID110" s="86">
        <f t="shared" si="143"/>
        <v>9.1715041531639756E-16</v>
      </c>
      <c r="IE110" s="86">
        <f t="shared" si="143"/>
        <v>3.2726101081170088E-16</v>
      </c>
      <c r="IF110" s="86">
        <f t="shared" si="143"/>
        <v>5.1951129331258978E-10</v>
      </c>
      <c r="IG110" s="86">
        <f t="shared" si="143"/>
        <v>1.2305170128684335E-7</v>
      </c>
      <c r="II110" s="86">
        <f t="shared" ref="II110:IW126" si="144" xml:space="preserve"> _xlfn.NORM.DIST($B110, C$10, ABS(C$14), TRUE) * _xlfn.NORM.DIST(($B110 - C$10)*C$18, 0, ABS(C$14), TRUE) * 2</f>
        <v>8.5276733123403407E-37</v>
      </c>
      <c r="IJ110" s="86">
        <f t="shared" si="144"/>
        <v>1.4274736102389692E-40</v>
      </c>
      <c r="IK110" s="86">
        <f t="shared" si="144"/>
        <v>1.5590796068765329E-41</v>
      </c>
      <c r="IL110" s="86">
        <f t="shared" si="144"/>
        <v>3.5760175033253258E-46</v>
      </c>
      <c r="IM110" s="86">
        <f t="shared" si="144"/>
        <v>1.0603933125922625E-47</v>
      </c>
      <c r="IN110" s="86">
        <f t="shared" si="144"/>
        <v>9.4938791594790525E-48</v>
      </c>
      <c r="IO110" s="86">
        <f t="shared" si="144"/>
        <v>1.6816922226195082E-45</v>
      </c>
      <c r="IP110" s="86">
        <f t="shared" si="144"/>
        <v>6.9172588696638836E-41</v>
      </c>
      <c r="IQ110" s="86">
        <f t="shared" si="144"/>
        <v>2.4460950049890084E-42</v>
      </c>
      <c r="IR110" s="86">
        <f t="shared" si="144"/>
        <v>7.8630596796672587E-44</v>
      </c>
      <c r="IS110" s="86">
        <f t="shared" si="144"/>
        <v>3.136334761600193E-50</v>
      </c>
      <c r="IT110" s="86">
        <f t="shared" si="144"/>
        <v>3.9928565200824906E-49</v>
      </c>
      <c r="IU110" s="86">
        <f t="shared" si="144"/>
        <v>4.2540926258938233E-50</v>
      </c>
      <c r="IV110" s="86">
        <f t="shared" si="144"/>
        <v>1.5413767116567964E-52</v>
      </c>
      <c r="IW110" s="86">
        <f t="shared" si="144"/>
        <v>9.7660816373477051E-31</v>
      </c>
      <c r="IY110" s="86">
        <f t="shared" ref="IY110:JM126" si="145">GM110+HC110+HS110+II110</f>
        <v>0.18828140790476278</v>
      </c>
      <c r="IZ110" s="86">
        <f t="shared" si="145"/>
        <v>0.15311681139027036</v>
      </c>
      <c r="JA110" s="86">
        <f t="shared" si="145"/>
        <v>2.5409824008868837E-2</v>
      </c>
      <c r="JB110" s="86">
        <f t="shared" si="145"/>
        <v>3.3430119824424419E-2</v>
      </c>
      <c r="JC110" s="86">
        <f t="shared" si="145"/>
        <v>2.9306463512487731E-2</v>
      </c>
      <c r="JD110" s="86">
        <f t="shared" si="145"/>
        <v>3.1240825161386265E-2</v>
      </c>
      <c r="JE110" s="86">
        <f t="shared" si="145"/>
        <v>1.9409723246222228E-3</v>
      </c>
      <c r="JF110" s="86">
        <f t="shared" si="145"/>
        <v>3.1142543157972166E-4</v>
      </c>
      <c r="JG110" s="86">
        <f t="shared" si="145"/>
        <v>1.0580543944858802E-2</v>
      </c>
      <c r="JH110" s="86">
        <f t="shared" si="145"/>
        <v>4.8032352089825078E-3</v>
      </c>
      <c r="JI110" s="86">
        <f t="shared" si="145"/>
        <v>4.6478286582317136E-3</v>
      </c>
      <c r="JJ110" s="86">
        <f t="shared" si="145"/>
        <v>1.2496246128794462E-2</v>
      </c>
      <c r="JK110" s="86">
        <f t="shared" si="145"/>
        <v>3.1487168302000913E-2</v>
      </c>
      <c r="JL110" s="86">
        <f t="shared" si="145"/>
        <v>3.7602997665840333E-2</v>
      </c>
      <c r="JM110" s="86">
        <f t="shared" si="145"/>
        <v>3.6551185681620517E-2</v>
      </c>
    </row>
    <row r="111" spans="2:273" x14ac:dyDescent="0.25">
      <c r="B111" s="2">
        <v>84</v>
      </c>
      <c r="C111" s="37">
        <v>98.355000000000004</v>
      </c>
      <c r="D111" s="37">
        <v>92.516999999999996</v>
      </c>
      <c r="E111" s="37">
        <v>90.813999999999993</v>
      </c>
      <c r="F111" s="37">
        <v>90.39</v>
      </c>
      <c r="G111" s="37">
        <v>87.983000000000004</v>
      </c>
      <c r="H111" s="37">
        <v>92.558999999999997</v>
      </c>
      <c r="I111" s="37">
        <v>96.135999999999996</v>
      </c>
      <c r="J111" s="37">
        <v>93.424000000000007</v>
      </c>
      <c r="K111" s="37">
        <v>93.492000000000004</v>
      </c>
      <c r="L111" s="37">
        <v>93.575999999999993</v>
      </c>
      <c r="M111" s="37">
        <v>93.361999999999995</v>
      </c>
      <c r="N111" s="37">
        <v>90.861999999999995</v>
      </c>
      <c r="O111" s="37">
        <v>96.456000000000003</v>
      </c>
      <c r="P111" s="37">
        <v>98</v>
      </c>
      <c r="Q111" s="37">
        <v>105.22799999999999</v>
      </c>
      <c r="S111" s="4">
        <f t="shared" si="132"/>
        <v>103.04982895648996</v>
      </c>
      <c r="T111" s="4">
        <f t="shared" si="132"/>
        <v>97.378028140384103</v>
      </c>
      <c r="U111" s="4">
        <f t="shared" si="132"/>
        <v>91.625323994778526</v>
      </c>
      <c r="V111" s="4">
        <f t="shared" si="132"/>
        <v>92.412346720063326</v>
      </c>
      <c r="W111" s="4">
        <f t="shared" si="132"/>
        <v>93.062982925185182</v>
      </c>
      <c r="X111" s="4">
        <f t="shared" si="132"/>
        <v>93.339196570612984</v>
      </c>
      <c r="Y111" s="4">
        <f t="shared" si="132"/>
        <v>94.848482384586788</v>
      </c>
      <c r="Z111" s="4">
        <f t="shared" si="132"/>
        <v>94.579370567196932</v>
      </c>
      <c r="AA111" s="4">
        <f t="shared" si="132"/>
        <v>95.774589782206945</v>
      </c>
      <c r="AB111" s="4">
        <f t="shared" si="132"/>
        <v>95.205518794056019</v>
      </c>
      <c r="AC111" s="4">
        <f t="shared" si="132"/>
        <v>95.82214949057969</v>
      </c>
      <c r="AD111" s="4">
        <f t="shared" si="132"/>
        <v>95.207077622566615</v>
      </c>
      <c r="AE111" s="4">
        <f t="shared" si="132"/>
        <v>99.386321063287298</v>
      </c>
      <c r="AF111" s="4">
        <f t="shared" si="132"/>
        <v>100.02203278524163</v>
      </c>
      <c r="AG111" s="4">
        <f t="shared" si="132"/>
        <v>107.68629952133476</v>
      </c>
      <c r="AI111" s="4">
        <f t="shared" si="133"/>
        <v>-4.6948289564899568</v>
      </c>
      <c r="AJ111" s="4">
        <f t="shared" si="133"/>
        <v>-4.8610281403841071</v>
      </c>
      <c r="AK111" s="4">
        <f t="shared" si="133"/>
        <v>-0.81132399477853312</v>
      </c>
      <c r="AL111" s="4">
        <f t="shared" si="133"/>
        <v>-2.0223467200633252</v>
      </c>
      <c r="AM111" s="4">
        <f t="shared" si="133"/>
        <v>-5.0799829251851776</v>
      </c>
      <c r="AN111" s="4">
        <f t="shared" si="133"/>
        <v>-0.78019657061298631</v>
      </c>
      <c r="AO111" s="4">
        <f t="shared" si="133"/>
        <v>1.2875176154132077</v>
      </c>
      <c r="AP111" s="4">
        <f t="shared" si="133"/>
        <v>-1.1553705671969254</v>
      </c>
      <c r="AQ111" s="4">
        <f t="shared" si="133"/>
        <v>-2.2825897822069408</v>
      </c>
      <c r="AR111" s="4">
        <f t="shared" si="133"/>
        <v>-1.6295187940560254</v>
      </c>
      <c r="AS111" s="4">
        <f t="shared" si="133"/>
        <v>-2.4601494905796955</v>
      </c>
      <c r="AT111" s="4">
        <f t="shared" si="133"/>
        <v>-4.3450776225666203</v>
      </c>
      <c r="AU111" s="4">
        <f t="shared" si="133"/>
        <v>-2.9303210632872947</v>
      </c>
      <c r="AV111" s="4">
        <f t="shared" si="133"/>
        <v>-2.0220327852416347</v>
      </c>
      <c r="AW111" s="4">
        <f t="shared" si="133"/>
        <v>-2.4582995213347658</v>
      </c>
      <c r="AY111" s="2">
        <f t="shared" si="139"/>
        <v>95.711345944819968</v>
      </c>
      <c r="AZ111" s="2">
        <f t="shared" si="139"/>
        <v>91.788631865844863</v>
      </c>
      <c r="BA111" s="2">
        <f t="shared" si="139"/>
        <v>91.240873192133463</v>
      </c>
      <c r="BB111" s="2">
        <f t="shared" si="139"/>
        <v>91.84215995381858</v>
      </c>
      <c r="BC111" s="2">
        <f t="shared" si="139"/>
        <v>92.593314211371776</v>
      </c>
      <c r="BD111" s="2">
        <f t="shared" si="139"/>
        <v>92.838338475140532</v>
      </c>
      <c r="BE111" s="2">
        <f t="shared" si="139"/>
        <v>94.83774077428879</v>
      </c>
      <c r="BF111" s="2">
        <f t="shared" si="139"/>
        <v>94.578475194276535</v>
      </c>
      <c r="BG111" s="2">
        <f t="shared" si="139"/>
        <v>95.667007372001706</v>
      </c>
      <c r="BH111" s="2">
        <f t="shared" si="139"/>
        <v>95.168639201095829</v>
      </c>
      <c r="BI111" s="2">
        <f t="shared" si="139"/>
        <v>95.789030601742965</v>
      </c>
      <c r="BJ111" s="2">
        <f t="shared" si="139"/>
        <v>95.074851039408003</v>
      </c>
      <c r="BK111" s="2">
        <f t="shared" si="139"/>
        <v>98.899203879478534</v>
      </c>
      <c r="BL111" s="2">
        <f t="shared" si="139"/>
        <v>99.444294128084564</v>
      </c>
      <c r="BM111" s="2">
        <f t="shared" si="139"/>
        <v>107.35701240675017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90.813999999999993</v>
      </c>
      <c r="CH111" s="2">
        <f t="shared" si="140"/>
        <v>90.39</v>
      </c>
      <c r="CI111" s="2">
        <f t="shared" si="140"/>
        <v>87.983000000000004</v>
      </c>
      <c r="CJ111" s="2">
        <f t="shared" si="140"/>
        <v>92.558999999999997</v>
      </c>
      <c r="CK111" s="2">
        <f t="shared" si="140"/>
        <v>96.135999999999996</v>
      </c>
      <c r="CL111" s="2">
        <f t="shared" si="140"/>
        <v>93.424000000000007</v>
      </c>
      <c r="CM111" s="2">
        <f t="shared" si="140"/>
        <v>93.492000000000004</v>
      </c>
      <c r="CN111" s="2">
        <f t="shared" si="140"/>
        <v>93.575999999999993</v>
      </c>
      <c r="CO111" s="2">
        <f t="shared" si="140"/>
        <v>93.361999999999995</v>
      </c>
      <c r="CP111" s="2">
        <f t="shared" si="140"/>
        <v>90.861999999999995</v>
      </c>
      <c r="CQ111" s="2">
        <f t="shared" si="140"/>
        <v>96.456000000000003</v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>
        <f t="shared" si="112"/>
        <v>90.813999999999993</v>
      </c>
      <c r="CX111" s="2">
        <f t="shared" si="113"/>
        <v>90.39</v>
      </c>
      <c r="CY111" s="2">
        <f t="shared" si="114"/>
        <v>87.983000000000004</v>
      </c>
      <c r="CZ111" s="2">
        <f t="shared" si="115"/>
        <v>92.558999999999997</v>
      </c>
      <c r="DA111" s="2">
        <f t="shared" si="116"/>
        <v>96.135999999999996</v>
      </c>
      <c r="DB111" s="2">
        <f t="shared" si="117"/>
        <v>93.424000000000007</v>
      </c>
      <c r="DC111" s="2">
        <f t="shared" si="118"/>
        <v>93.492000000000004</v>
      </c>
      <c r="DD111" s="2">
        <f t="shared" si="119"/>
        <v>93.575999999999993</v>
      </c>
      <c r="DE111" s="2">
        <f t="shared" si="120"/>
        <v>93.361999999999995</v>
      </c>
      <c r="DF111" s="2">
        <f t="shared" si="121"/>
        <v>90.861999999999995</v>
      </c>
      <c r="DG111" s="2">
        <f t="shared" si="122"/>
        <v>96.456000000000003</v>
      </c>
      <c r="DH111" s="2" t="str">
        <f t="shared" si="123"/>
        <v/>
      </c>
      <c r="DI111" s="2" t="str">
        <f t="shared" si="124"/>
        <v/>
      </c>
      <c r="DK111" s="2">
        <f t="shared" si="134"/>
        <v>110.02426293905242</v>
      </c>
      <c r="DL111" s="2">
        <f t="shared" si="134"/>
        <v>107.88810404858302</v>
      </c>
      <c r="DM111" s="2">
        <f t="shared" si="134"/>
        <v>110.77304125177811</v>
      </c>
      <c r="DN111" s="2">
        <f t="shared" si="134"/>
        <v>105.63556005398114</v>
      </c>
      <c r="DO111" s="2">
        <f t="shared" si="134"/>
        <v>105.53556126126125</v>
      </c>
      <c r="DP111" s="2">
        <f t="shared" si="134"/>
        <v>108.06862280701756</v>
      </c>
      <c r="DQ111" s="2">
        <f t="shared" si="134"/>
        <v>112.23892605042016</v>
      </c>
      <c r="DR111" s="2">
        <f t="shared" si="134"/>
        <v>113.12072175032176</v>
      </c>
      <c r="DS111" s="2">
        <f t="shared" si="134"/>
        <v>115.0494452347084</v>
      </c>
      <c r="DT111" s="2">
        <f t="shared" si="134"/>
        <v>112.38433357041251</v>
      </c>
      <c r="DU111" s="2">
        <f t="shared" si="134"/>
        <v>112.56678799019606</v>
      </c>
      <c r="DV111" s="2">
        <f t="shared" si="134"/>
        <v>113.38161231231227</v>
      </c>
      <c r="DW111" s="2">
        <f t="shared" si="134"/>
        <v>121.50489460784311</v>
      </c>
      <c r="DX111" s="2">
        <f t="shared" si="134"/>
        <v>117.5008721033868</v>
      </c>
      <c r="DY111" s="2">
        <f t="shared" si="134"/>
        <v>117.0722328042328</v>
      </c>
      <c r="EA111" s="2">
        <f t="shared" si="94"/>
        <v>95.430615819209009</v>
      </c>
      <c r="EB111" s="2">
        <f t="shared" si="94"/>
        <v>91.448199293739975</v>
      </c>
      <c r="EC111" s="2">
        <f t="shared" si="94"/>
        <v>90.858481141088362</v>
      </c>
      <c r="ED111" s="2">
        <f t="shared" si="94"/>
        <v>91.569574421776593</v>
      </c>
      <c r="EE111" s="2">
        <f t="shared" si="94"/>
        <v>92.319792626358932</v>
      </c>
      <c r="EF111" s="2">
        <f t="shared" si="94"/>
        <v>92.50651147480464</v>
      </c>
      <c r="EG111" s="2">
        <f t="shared" si="94"/>
        <v>94.463601293238739</v>
      </c>
      <c r="EH111" s="2">
        <f t="shared" si="94"/>
        <v>94.195617831341423</v>
      </c>
      <c r="EI111" s="2">
        <f t="shared" si="94"/>
        <v>95.237669871378444</v>
      </c>
      <c r="EJ111" s="2">
        <f t="shared" si="94"/>
        <v>94.814951566806187</v>
      </c>
      <c r="EK111" s="2">
        <f t="shared" si="94"/>
        <v>95.382858072355873</v>
      </c>
      <c r="EL111" s="2">
        <f t="shared" si="94"/>
        <v>94.663295818455609</v>
      </c>
      <c r="EM111" s="2">
        <f t="shared" si="135"/>
        <v>98.376603238631404</v>
      </c>
      <c r="EN111" s="2">
        <f t="shared" si="135"/>
        <v>99.018622404371584</v>
      </c>
      <c r="EO111" s="2">
        <f t="shared" si="135"/>
        <v>107.05519793887704</v>
      </c>
      <c r="EQ111" s="2">
        <f t="shared" si="136"/>
        <v>94.623325077143079</v>
      </c>
      <c r="ER111" s="2">
        <f t="shared" si="136"/>
        <v>91.058217937384555</v>
      </c>
      <c r="ES111" s="2">
        <f t="shared" si="136"/>
        <v>90.508304712232302</v>
      </c>
      <c r="ET111" s="2">
        <f t="shared" si="136"/>
        <v>91.477485356132775</v>
      </c>
      <c r="EU111" s="2">
        <f t="shared" si="136"/>
        <v>91.698976005259141</v>
      </c>
      <c r="EV111" s="2">
        <f t="shared" si="136"/>
        <v>92.27510176037174</v>
      </c>
      <c r="EW111" s="2">
        <f t="shared" si="136"/>
        <v>94.599788464378165</v>
      </c>
      <c r="EX111" s="2">
        <f t="shared" si="136"/>
        <v>93.8807668414901</v>
      </c>
      <c r="EY111" s="2">
        <f t="shared" si="136"/>
        <v>95.414927014743967</v>
      </c>
      <c r="EZ111" s="2">
        <f t="shared" si="136"/>
        <v>94.977948979245667</v>
      </c>
      <c r="FA111" s="2">
        <f t="shared" si="136"/>
        <v>95.244207060418532</v>
      </c>
      <c r="FB111" s="2">
        <f t="shared" si="136"/>
        <v>94.706801013955058</v>
      </c>
      <c r="FC111" s="2">
        <f t="shared" si="136"/>
        <v>98.232725453773625</v>
      </c>
      <c r="FD111" s="2">
        <f t="shared" si="136"/>
        <v>99.496317137137169</v>
      </c>
      <c r="FE111" s="2">
        <f t="shared" si="136"/>
        <v>106.70100302958558</v>
      </c>
      <c r="FG111" s="2">
        <f t="shared" si="137"/>
        <v>0.98039273009532923</v>
      </c>
      <c r="FH111" s="2">
        <f t="shared" si="137"/>
        <v>0.97910773987239164</v>
      </c>
      <c r="FI111" s="2">
        <f t="shared" si="137"/>
        <v>0.98064989262226954</v>
      </c>
      <c r="FJ111" s="2">
        <f t="shared" si="137"/>
        <v>0.98057027038803235</v>
      </c>
      <c r="FK111" s="2">
        <f t="shared" si="137"/>
        <v>0.97892307696128433</v>
      </c>
      <c r="FL111" s="2">
        <f t="shared" si="137"/>
        <v>0.9785549779087962</v>
      </c>
      <c r="FM111" s="2">
        <f t="shared" si="137"/>
        <v>0.97902522989084417</v>
      </c>
      <c r="FN111" s="2">
        <f t="shared" si="137"/>
        <v>0.97958021880635915</v>
      </c>
      <c r="FO111" s="2">
        <f t="shared" si="137"/>
        <v>0.97842257378805497</v>
      </c>
      <c r="FP111" s="2">
        <f t="shared" si="137"/>
        <v>0.97996663624660563</v>
      </c>
      <c r="FQ111" s="2">
        <f t="shared" si="137"/>
        <v>0.97628892226053277</v>
      </c>
      <c r="FR111" s="2">
        <f t="shared" si="137"/>
        <v>0.97803148996147993</v>
      </c>
      <c r="FS111" s="2">
        <f t="shared" si="137"/>
        <v>0.97735708677071098</v>
      </c>
      <c r="FT111" s="2">
        <f t="shared" si="137"/>
        <v>0.97715292232567219</v>
      </c>
      <c r="FU111" s="2">
        <f t="shared" si="137"/>
        <v>0.96967229574182856</v>
      </c>
      <c r="FW111" s="2">
        <f t="shared" si="141"/>
        <v>6.7032260861580881E-3</v>
      </c>
      <c r="FX111" s="2">
        <f t="shared" si="141"/>
        <v>7.780357847771876E-3</v>
      </c>
      <c r="FY111" s="2">
        <f t="shared" si="141"/>
        <v>8.4438164118523021E-3</v>
      </c>
      <c r="FZ111" s="2">
        <f t="shared" si="141"/>
        <v>7.739958187127069E-3</v>
      </c>
      <c r="GA111" s="2">
        <f t="shared" si="141"/>
        <v>8.0960354984965007E-3</v>
      </c>
      <c r="GB111" s="2">
        <f t="shared" si="141"/>
        <v>8.2227359117254487E-3</v>
      </c>
      <c r="GC111" s="2">
        <f t="shared" si="141"/>
        <v>9.5907025724275684E-3</v>
      </c>
      <c r="GD111" s="2">
        <f t="shared" si="141"/>
        <v>1.1399418369518471E-2</v>
      </c>
      <c r="GE111" s="2">
        <f t="shared" si="141"/>
        <v>1.0438956412385415E-2</v>
      </c>
      <c r="GF111" s="2">
        <f t="shared" si="141"/>
        <v>1.0514361322644957E-2</v>
      </c>
      <c r="GG111" s="2">
        <f t="shared" si="141"/>
        <v>9.2099491127259538E-3</v>
      </c>
      <c r="GH111" s="2">
        <f t="shared" si="141"/>
        <v>7.8541688871057551E-3</v>
      </c>
      <c r="GI111" s="2">
        <f t="shared" si="141"/>
        <v>7.5845883275961453E-3</v>
      </c>
      <c r="GJ111" s="2">
        <f t="shared" si="141"/>
        <v>7.1307657581389959E-3</v>
      </c>
      <c r="GK111" s="2">
        <f t="shared" si="141"/>
        <v>5.5878924717514553E-3</v>
      </c>
      <c r="GM111" s="86">
        <f t="shared" si="142"/>
        <v>1.0557364534128069E-15</v>
      </c>
      <c r="GN111" s="86">
        <f t="shared" si="142"/>
        <v>2.5187556328582975E-24</v>
      </c>
      <c r="GO111" s="86">
        <f t="shared" si="142"/>
        <v>1.5045138040495579E-22</v>
      </c>
      <c r="GP111" s="86">
        <f t="shared" si="142"/>
        <v>1.5501354330420759E-22</v>
      </c>
      <c r="GQ111" s="86">
        <f t="shared" si="142"/>
        <v>6.8935039125656269E-27</v>
      </c>
      <c r="GR111" s="86">
        <f t="shared" si="142"/>
        <v>8.3271826676929795E-26</v>
      </c>
      <c r="GS111" s="86">
        <f t="shared" si="142"/>
        <v>1.529929198829232E-31</v>
      </c>
      <c r="GT111" s="86">
        <f t="shared" si="142"/>
        <v>5.0188420554400506E-35</v>
      </c>
      <c r="GU111" s="86">
        <f t="shared" si="142"/>
        <v>3.8377875349037454E-27</v>
      </c>
      <c r="GV111" s="86">
        <f t="shared" si="142"/>
        <v>1.7054152954938572E-29</v>
      </c>
      <c r="GW111" s="86">
        <f t="shared" si="142"/>
        <v>6.5419536202121226E-34</v>
      </c>
      <c r="GX111" s="86">
        <f t="shared" si="142"/>
        <v>1.8960529815137047E-34</v>
      </c>
      <c r="GY111" s="86">
        <f t="shared" si="142"/>
        <v>1.6235371827100089E-26</v>
      </c>
      <c r="GZ111" s="86">
        <f t="shared" si="142"/>
        <v>2.5704802539647262E-25</v>
      </c>
      <c r="HA111" s="86">
        <f t="shared" si="142"/>
        <v>1.4098636914051763E-31</v>
      </c>
      <c r="HC111" s="86">
        <f t="shared" si="73"/>
        <v>0.1068203559744431</v>
      </c>
      <c r="HD111" s="86">
        <f t="shared" si="73"/>
        <v>7.3321618549109471E-2</v>
      </c>
      <c r="HE111" s="86">
        <f t="shared" si="73"/>
        <v>6.472204002863054E-3</v>
      </c>
      <c r="HF111" s="86">
        <f t="shared" si="73"/>
        <v>9.3269528734529726E-3</v>
      </c>
      <c r="HG111" s="86">
        <f t="shared" si="73"/>
        <v>9.1906380430819019E-3</v>
      </c>
      <c r="HH111" s="86">
        <f t="shared" si="73"/>
        <v>9.4286719793706172E-3</v>
      </c>
      <c r="HI111" s="86">
        <f t="shared" si="138"/>
        <v>2.8000948702172401E-4</v>
      </c>
      <c r="HJ111" s="86">
        <f t="shared" si="138"/>
        <v>2.4697786624511406E-5</v>
      </c>
      <c r="HK111" s="86">
        <f t="shared" si="138"/>
        <v>2.5087602340730293E-3</v>
      </c>
      <c r="HL111" s="86">
        <f t="shared" si="138"/>
        <v>9.9897006793916911E-4</v>
      </c>
      <c r="HM111" s="86">
        <f t="shared" si="138"/>
        <v>8.4829001304996814E-4</v>
      </c>
      <c r="HN111" s="86">
        <f t="shared" si="138"/>
        <v>2.7267971570577631E-3</v>
      </c>
      <c r="HO111" s="86">
        <f t="shared" si="138"/>
        <v>9.9999675246884006E-3</v>
      </c>
      <c r="HP111" s="86">
        <f t="shared" si="138"/>
        <v>1.3132676519596393E-2</v>
      </c>
      <c r="HQ111" s="86">
        <f t="shared" si="138"/>
        <v>1.108432650683064E-2</v>
      </c>
      <c r="HS111" s="86">
        <f t="shared" si="143"/>
        <v>4.5269541558512371E-12</v>
      </c>
      <c r="HT111" s="86">
        <f t="shared" si="143"/>
        <v>1.7978877806709143E-12</v>
      </c>
      <c r="HU111" s="86">
        <f t="shared" si="143"/>
        <v>1.7411272983309831E-12</v>
      </c>
      <c r="HV111" s="86">
        <f t="shared" si="143"/>
        <v>7.2990117338752294E-14</v>
      </c>
      <c r="HW111" s="86">
        <f t="shared" si="143"/>
        <v>3.8206912427905522E-14</v>
      </c>
      <c r="HX111" s="86">
        <f t="shared" si="143"/>
        <v>1.6760427005734282E-14</v>
      </c>
      <c r="HY111" s="86">
        <f t="shared" si="143"/>
        <v>1.9263282751878049E-13</v>
      </c>
      <c r="HZ111" s="86">
        <f t="shared" si="143"/>
        <v>3.2444712584216116E-12</v>
      </c>
      <c r="IA111" s="86">
        <f t="shared" si="143"/>
        <v>7.4752701051908251E-13</v>
      </c>
      <c r="IB111" s="86">
        <f t="shared" si="143"/>
        <v>1.6541958145674341E-12</v>
      </c>
      <c r="IC111" s="86">
        <f t="shared" si="143"/>
        <v>1.4439580235584537E-14</v>
      </c>
      <c r="ID111" s="86">
        <f t="shared" si="143"/>
        <v>9.8857451582341824E-15</v>
      </c>
      <c r="IE111" s="86">
        <f t="shared" si="143"/>
        <v>3.6858218863479906E-15</v>
      </c>
      <c r="IF111" s="86">
        <f t="shared" si="143"/>
        <v>1.9836914478699403E-9</v>
      </c>
      <c r="IG111" s="86">
        <f t="shared" si="143"/>
        <v>3.0661384123819834E-7</v>
      </c>
      <c r="II111" s="86">
        <f t="shared" si="144"/>
        <v>1.5448958913810455E-35</v>
      </c>
      <c r="IJ111" s="86">
        <f t="shared" si="144"/>
        <v>3.8831990756726066E-39</v>
      </c>
      <c r="IK111" s="86">
        <f t="shared" si="144"/>
        <v>4.8702197672168069E-40</v>
      </c>
      <c r="IL111" s="86">
        <f t="shared" si="144"/>
        <v>1.5564450581334484E-44</v>
      </c>
      <c r="IM111" s="86">
        <f t="shared" si="144"/>
        <v>5.4431163008755362E-46</v>
      </c>
      <c r="IN111" s="86">
        <f t="shared" si="144"/>
        <v>4.9549617742954263E-46</v>
      </c>
      <c r="IO111" s="86">
        <f t="shared" si="144"/>
        <v>8.1823780317666363E-44</v>
      </c>
      <c r="IP111" s="86">
        <f t="shared" si="144"/>
        <v>2.5545407310852465E-39</v>
      </c>
      <c r="IQ111" s="86">
        <f t="shared" si="144"/>
        <v>9.6120199526195499E-41</v>
      </c>
      <c r="IR111" s="86">
        <f t="shared" si="144"/>
        <v>3.5549146264799449E-42</v>
      </c>
      <c r="IS111" s="86">
        <f t="shared" si="144"/>
        <v>2.2348873828701817E-48</v>
      </c>
      <c r="IT111" s="86">
        <f t="shared" si="144"/>
        <v>2.2574820728230595E-47</v>
      </c>
      <c r="IU111" s="86">
        <f t="shared" si="144"/>
        <v>2.5375861308796843E-48</v>
      </c>
      <c r="IV111" s="86">
        <f t="shared" si="144"/>
        <v>1.0715044928407067E-50</v>
      </c>
      <c r="IW111" s="86">
        <f t="shared" si="144"/>
        <v>9.9103109683130124E-30</v>
      </c>
      <c r="IY111" s="86">
        <f t="shared" si="145"/>
        <v>0.1068203559789711</v>
      </c>
      <c r="IZ111" s="86">
        <f t="shared" si="145"/>
        <v>7.3321618550907353E-2</v>
      </c>
      <c r="JA111" s="86">
        <f t="shared" si="145"/>
        <v>6.4722040046041813E-3</v>
      </c>
      <c r="JB111" s="86">
        <f t="shared" si="145"/>
        <v>9.3269528735259628E-3</v>
      </c>
      <c r="JC111" s="86">
        <f t="shared" si="145"/>
        <v>9.1906380431201092E-3</v>
      </c>
      <c r="JD111" s="86">
        <f t="shared" si="145"/>
        <v>9.4286719793873781E-3</v>
      </c>
      <c r="JE111" s="86">
        <f t="shared" si="145"/>
        <v>2.8000948721435681E-4</v>
      </c>
      <c r="JF111" s="86">
        <f t="shared" si="145"/>
        <v>2.4697789868982663E-5</v>
      </c>
      <c r="JG111" s="86">
        <f t="shared" si="145"/>
        <v>2.5087602348205563E-3</v>
      </c>
      <c r="JH111" s="86">
        <f t="shared" si="145"/>
        <v>9.9897006959336499E-4</v>
      </c>
      <c r="JI111" s="86">
        <f t="shared" si="145"/>
        <v>8.4829001306440776E-4</v>
      </c>
      <c r="JJ111" s="86">
        <f t="shared" si="145"/>
        <v>2.7267971570676488E-3</v>
      </c>
      <c r="JK111" s="86">
        <f t="shared" si="145"/>
        <v>9.9999675246920869E-3</v>
      </c>
      <c r="JL111" s="86">
        <f t="shared" si="145"/>
        <v>1.313267850328784E-2</v>
      </c>
      <c r="JM111" s="86">
        <f t="shared" si="145"/>
        <v>1.1084633120671879E-2</v>
      </c>
    </row>
    <row r="112" spans="2:273" x14ac:dyDescent="0.25">
      <c r="B112" s="2">
        <v>85</v>
      </c>
      <c r="C112" s="37">
        <v>94.370999999999995</v>
      </c>
      <c r="D112" s="37">
        <v>91.7</v>
      </c>
      <c r="E112" s="37">
        <v>90.864000000000004</v>
      </c>
      <c r="F112" s="37">
        <v>89.271000000000001</v>
      </c>
      <c r="G112" s="37">
        <v>90.034000000000006</v>
      </c>
      <c r="H112" s="37">
        <v>91.355999999999995</v>
      </c>
      <c r="I112" s="37">
        <v>93.084999999999994</v>
      </c>
      <c r="J112" s="37">
        <v>92.948999999999998</v>
      </c>
      <c r="K112" s="37">
        <v>94.831000000000003</v>
      </c>
      <c r="L112" s="37">
        <v>94.897999999999996</v>
      </c>
      <c r="M112" s="37">
        <v>94.879000000000005</v>
      </c>
      <c r="N112" s="37">
        <v>96.861999999999995</v>
      </c>
      <c r="O112" s="37">
        <v>98.789000000000001</v>
      </c>
      <c r="P112" s="37">
        <v>99.620999999999995</v>
      </c>
      <c r="Q112" s="37">
        <v>106.71899999999999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98.67721395154642</v>
      </c>
      <c r="T112" s="4">
        <f t="shared" si="146"/>
        <v>93.518198804550678</v>
      </c>
      <c r="U112" s="4">
        <f t="shared" si="146"/>
        <v>91.149194944017651</v>
      </c>
      <c r="V112" s="4">
        <f t="shared" si="146"/>
        <v>91.80543785861073</v>
      </c>
      <c r="W112" s="4">
        <f t="shared" si="146"/>
        <v>92.516275072031561</v>
      </c>
      <c r="X112" s="4">
        <f t="shared" si="146"/>
        <v>92.80107346283009</v>
      </c>
      <c r="Y112" s="4">
        <f t="shared" si="146"/>
        <v>94.715621027298212</v>
      </c>
      <c r="Z112" s="4">
        <f t="shared" si="146"/>
        <v>94.446714150698867</v>
      </c>
      <c r="AA112" s="4">
        <f t="shared" si="146"/>
        <v>95.554025496937953</v>
      </c>
      <c r="AB112" s="4">
        <f t="shared" si="146"/>
        <v>95.033376822095391</v>
      </c>
      <c r="AC112" s="4">
        <f t="shared" si="146"/>
        <v>95.62622875923995</v>
      </c>
      <c r="AD112" s="4">
        <f t="shared" si="146"/>
        <v>94.950985641401019</v>
      </c>
      <c r="AE112" s="4">
        <f t="shared" si="146"/>
        <v>98.824946752545202</v>
      </c>
      <c r="AF112" s="4">
        <f t="shared" si="146"/>
        <v>99.456058209625823</v>
      </c>
      <c r="AG112" s="4">
        <f t="shared" si="146"/>
        <v>107.21575372788466</v>
      </c>
      <c r="AI112" s="4">
        <f t="shared" ref="AI112:AW128" si="147">IF(OR($B112 &lt; C$230, $B112 &gt; C$233), 0, C112-S112)</f>
        <v>-4.3062139515464253</v>
      </c>
      <c r="AJ112" s="4">
        <f t="shared" si="147"/>
        <v>-1.8181988045506756</v>
      </c>
      <c r="AK112" s="4">
        <f t="shared" si="147"/>
        <v>-0.28519494401764689</v>
      </c>
      <c r="AL112" s="4">
        <f t="shared" si="147"/>
        <v>-2.5344378586107297</v>
      </c>
      <c r="AM112" s="4">
        <f t="shared" si="147"/>
        <v>-2.4822750720315554</v>
      </c>
      <c r="AN112" s="4">
        <f t="shared" si="147"/>
        <v>-1.445073462830095</v>
      </c>
      <c r="AO112" s="4">
        <f t="shared" si="147"/>
        <v>-1.6306210272982185</v>
      </c>
      <c r="AP112" s="4">
        <f t="shared" si="147"/>
        <v>-1.4977141506988687</v>
      </c>
      <c r="AQ112" s="4">
        <f t="shared" si="147"/>
        <v>-0.72302549693795015</v>
      </c>
      <c r="AR112" s="4">
        <f t="shared" si="147"/>
        <v>-0.13537682209539526</v>
      </c>
      <c r="AS112" s="4">
        <f t="shared" si="147"/>
        <v>-0.74722875923994536</v>
      </c>
      <c r="AT112" s="4">
        <f t="shared" si="147"/>
        <v>1.9110143585989761</v>
      </c>
      <c r="AU112" s="4">
        <f t="shared" si="147"/>
        <v>-3.5946752545200411E-2</v>
      </c>
      <c r="AV112" s="4">
        <f t="shared" si="147"/>
        <v>0.16494179037417211</v>
      </c>
      <c r="AW112" s="4">
        <f t="shared" si="147"/>
        <v>-0.49675372788466632</v>
      </c>
      <c r="AY112" s="2">
        <f t="shared" si="139"/>
        <v>95.53018065895391</v>
      </c>
      <c r="AZ112" s="2">
        <f t="shared" si="139"/>
        <v>91.62274330429895</v>
      </c>
      <c r="BA112" s="2">
        <f t="shared" si="139"/>
        <v>91.08742271346749</v>
      </c>
      <c r="BB112" s="2">
        <f t="shared" si="139"/>
        <v>91.704700032417946</v>
      </c>
      <c r="BC112" s="2">
        <f t="shared" si="139"/>
        <v>92.420145578829732</v>
      </c>
      <c r="BD112" s="2">
        <f t="shared" si="139"/>
        <v>92.703737060696398</v>
      </c>
      <c r="BE112" s="2">
        <f t="shared" si="139"/>
        <v>94.714722802323678</v>
      </c>
      <c r="BF112" s="2">
        <f t="shared" si="139"/>
        <v>94.446676307777622</v>
      </c>
      <c r="BG112" s="2">
        <f t="shared" si="139"/>
        <v>95.538001644722499</v>
      </c>
      <c r="BH112" s="2">
        <f t="shared" si="139"/>
        <v>95.028650620274192</v>
      </c>
      <c r="BI112" s="2">
        <f t="shared" si="139"/>
        <v>95.622669533340357</v>
      </c>
      <c r="BJ112" s="2">
        <f t="shared" si="139"/>
        <v>94.933447372635243</v>
      </c>
      <c r="BK112" s="2">
        <f t="shared" si="139"/>
        <v>98.724280889271071</v>
      </c>
      <c r="BL112" s="2">
        <f t="shared" si="139"/>
        <v>99.3232816228724</v>
      </c>
      <c r="BM112" s="2">
        <f t="shared" si="139"/>
        <v>107.15657254902214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90.864000000000004</v>
      </c>
      <c r="CH112" s="2">
        <f t="shared" si="140"/>
        <v>89.271000000000001</v>
      </c>
      <c r="CI112" s="2">
        <f t="shared" si="140"/>
        <v>90.034000000000006</v>
      </c>
      <c r="CJ112" s="2">
        <f t="shared" si="140"/>
        <v>91.355999999999995</v>
      </c>
      <c r="CK112" s="2">
        <f t="shared" si="140"/>
        <v>93.084999999999994</v>
      </c>
      <c r="CL112" s="2">
        <f t="shared" si="140"/>
        <v>92.948999999999998</v>
      </c>
      <c r="CM112" s="2">
        <f t="shared" si="140"/>
        <v>94.831000000000003</v>
      </c>
      <c r="CN112" s="2">
        <f t="shared" si="140"/>
        <v>94.897999999999996</v>
      </c>
      <c r="CO112" s="2">
        <f t="shared" si="140"/>
        <v>94.879000000000005</v>
      </c>
      <c r="CP112" s="2">
        <f t="shared" si="140"/>
        <v>96.861999999999995</v>
      </c>
      <c r="CQ112" s="2">
        <f t="shared" si="140"/>
        <v>98.789000000000001</v>
      </c>
      <c r="CR112" s="2">
        <f t="shared" si="140"/>
        <v>99.620999999999995</v>
      </c>
      <c r="CS112" s="2">
        <f t="shared" si="140"/>
        <v>106.71899999999999</v>
      </c>
      <c r="CU112" s="2" t="str">
        <f t="shared" si="110"/>
        <v/>
      </c>
      <c r="CV112" s="2" t="str">
        <f t="shared" si="111"/>
        <v/>
      </c>
      <c r="CW112" s="2">
        <f t="shared" si="112"/>
        <v>90.864000000000004</v>
      </c>
      <c r="CX112" s="2">
        <f t="shared" si="113"/>
        <v>89.271000000000001</v>
      </c>
      <c r="CY112" s="2">
        <f t="shared" si="114"/>
        <v>90.034000000000006</v>
      </c>
      <c r="CZ112" s="2">
        <f t="shared" si="115"/>
        <v>91.355999999999995</v>
      </c>
      <c r="DA112" s="2">
        <f t="shared" si="116"/>
        <v>93.084999999999994</v>
      </c>
      <c r="DB112" s="2">
        <f t="shared" si="117"/>
        <v>92.948999999999998</v>
      </c>
      <c r="DC112" s="2">
        <f t="shared" si="118"/>
        <v>94.831000000000003</v>
      </c>
      <c r="DD112" s="2">
        <f t="shared" si="119"/>
        <v>94.897999999999996</v>
      </c>
      <c r="DE112" s="2">
        <f t="shared" si="120"/>
        <v>94.879000000000005</v>
      </c>
      <c r="DF112" s="2">
        <f t="shared" si="121"/>
        <v>96.861999999999995</v>
      </c>
      <c r="DG112" s="2">
        <f t="shared" si="122"/>
        <v>98.789000000000001</v>
      </c>
      <c r="DH112" s="2">
        <f t="shared" si="123"/>
        <v>99.620999999999995</v>
      </c>
      <c r="DI112" s="2">
        <f t="shared" si="124"/>
        <v>106.71899999999999</v>
      </c>
      <c r="DK112" s="2">
        <f t="shared" ref="DK112:DY128" si="148">BO$228*$B112+BO$229</f>
        <v>110.13597198818253</v>
      </c>
      <c r="DL112" s="2">
        <f t="shared" si="148"/>
        <v>107.99709331983807</v>
      </c>
      <c r="DM112" s="2">
        <f t="shared" si="148"/>
        <v>110.93633285917498</v>
      </c>
      <c r="DN112" s="2">
        <f t="shared" si="148"/>
        <v>105.72411066126858</v>
      </c>
      <c r="DO112" s="2">
        <f t="shared" si="148"/>
        <v>105.62274684684684</v>
      </c>
      <c r="DP112" s="2">
        <f t="shared" si="148"/>
        <v>108.18788999525843</v>
      </c>
      <c r="DQ112" s="2">
        <f t="shared" si="148"/>
        <v>112.40180196078431</v>
      </c>
      <c r="DR112" s="2">
        <f t="shared" si="148"/>
        <v>113.30318133848135</v>
      </c>
      <c r="DS112" s="2">
        <f t="shared" si="148"/>
        <v>115.24155761024184</v>
      </c>
      <c r="DT112" s="2">
        <f t="shared" si="148"/>
        <v>112.5270014224751</v>
      </c>
      <c r="DU112" s="2">
        <f t="shared" si="148"/>
        <v>112.69698150623884</v>
      </c>
      <c r="DV112" s="2">
        <f t="shared" si="148"/>
        <v>113.55079673959671</v>
      </c>
      <c r="DW112" s="2">
        <f t="shared" si="148"/>
        <v>121.75989226827092</v>
      </c>
      <c r="DX112" s="2">
        <f t="shared" si="148"/>
        <v>117.693622771836</v>
      </c>
      <c r="DY112" s="2">
        <f t="shared" si="148"/>
        <v>117.20288970288969</v>
      </c>
      <c r="EA112" s="2">
        <f t="shared" si="94"/>
        <v>95.269410380579842</v>
      </c>
      <c r="EB112" s="2">
        <f t="shared" si="94"/>
        <v>91.307262022471917</v>
      </c>
      <c r="EC112" s="2">
        <f t="shared" si="94"/>
        <v>90.733284775298088</v>
      </c>
      <c r="ED112" s="2">
        <f t="shared" si="94"/>
        <v>91.452100148001961</v>
      </c>
      <c r="EE112" s="2">
        <f t="shared" si="94"/>
        <v>92.166100638504133</v>
      </c>
      <c r="EF112" s="2">
        <f t="shared" si="94"/>
        <v>92.396256106564934</v>
      </c>
      <c r="EG112" s="2">
        <f t="shared" si="94"/>
        <v>94.367805218992601</v>
      </c>
      <c r="EH112" s="2">
        <f t="shared" si="94"/>
        <v>94.091846080092765</v>
      </c>
      <c r="EI112" s="2">
        <f t="shared" si="94"/>
        <v>95.139787683513049</v>
      </c>
      <c r="EJ112" s="2">
        <f t="shared" si="94"/>
        <v>94.700700673675641</v>
      </c>
      <c r="EK112" s="2">
        <f t="shared" si="94"/>
        <v>95.245861933181573</v>
      </c>
      <c r="EL112" s="2">
        <f t="shared" si="94"/>
        <v>94.551705858370653</v>
      </c>
      <c r="EM112" s="2">
        <f t="shared" si="135"/>
        <v>98.238700049333985</v>
      </c>
      <c r="EN112" s="2">
        <f t="shared" si="135"/>
        <v>98.927999617486336</v>
      </c>
      <c r="EO112" s="2">
        <f t="shared" si="135"/>
        <v>106.87210945273632</v>
      </c>
      <c r="EQ112" s="2">
        <f t="shared" ref="EQ112:FE128" si="149">CU$228*$B112+CU$229</f>
        <v>94.516040505757516</v>
      </c>
      <c r="ER112" s="2">
        <f t="shared" si="149"/>
        <v>90.942213316061697</v>
      </c>
      <c r="ES112" s="2">
        <f t="shared" si="149"/>
        <v>90.408606203850951</v>
      </c>
      <c r="ET112" s="2">
        <f t="shared" si="149"/>
        <v>91.365427613105481</v>
      </c>
      <c r="EU112" s="2">
        <f t="shared" si="149"/>
        <v>91.590638813298966</v>
      </c>
      <c r="EV112" s="2">
        <f t="shared" si="149"/>
        <v>92.179007514547649</v>
      </c>
      <c r="EW112" s="2">
        <f t="shared" si="149"/>
        <v>94.491872490458888</v>
      </c>
      <c r="EX112" s="2">
        <f t="shared" si="149"/>
        <v>93.804501780202003</v>
      </c>
      <c r="EY112" s="2">
        <f t="shared" si="149"/>
        <v>95.30436284623336</v>
      </c>
      <c r="EZ112" s="2">
        <f t="shared" si="149"/>
        <v>94.8462937709551</v>
      </c>
      <c r="FA112" s="2">
        <f t="shared" si="149"/>
        <v>95.111302454196959</v>
      </c>
      <c r="FB112" s="2">
        <f t="shared" si="149"/>
        <v>94.592102772039283</v>
      </c>
      <c r="FC112" s="2">
        <f t="shared" si="149"/>
        <v>98.104512199576362</v>
      </c>
      <c r="FD112" s="2">
        <f t="shared" si="149"/>
        <v>99.373283188562596</v>
      </c>
      <c r="FE112" s="2">
        <f t="shared" si="149"/>
        <v>106.53856733222365</v>
      </c>
      <c r="FG112" s="2">
        <f t="shared" ref="FG112:FU128" si="150">POWER(10,($B112-C$231)/C$229)/(1+POWER(10,($B112-C$231)/C$229))</f>
        <v>0.98208705341369662</v>
      </c>
      <c r="FH112" s="2">
        <f t="shared" si="150"/>
        <v>0.98091094103233245</v>
      </c>
      <c r="FI112" s="2">
        <f t="shared" si="150"/>
        <v>0.98232239444277492</v>
      </c>
      <c r="FJ112" s="2">
        <f t="shared" si="150"/>
        <v>0.98224952968467549</v>
      </c>
      <c r="FK112" s="2">
        <f t="shared" si="150"/>
        <v>0.98074190280206996</v>
      </c>
      <c r="FL112" s="2">
        <f t="shared" si="150"/>
        <v>0.98040493289253716</v>
      </c>
      <c r="FM112" s="2">
        <f t="shared" si="150"/>
        <v>0.98083541305770694</v>
      </c>
      <c r="FN112" s="2">
        <f t="shared" si="150"/>
        <v>0.98134341757038968</v>
      </c>
      <c r="FO112" s="2">
        <f t="shared" si="150"/>
        <v>0.98028372048280565</v>
      </c>
      <c r="FP112" s="2">
        <f t="shared" si="150"/>
        <v>0.98169709222739276</v>
      </c>
      <c r="FQ112" s="2">
        <f t="shared" si="150"/>
        <v>0.97833002964330218</v>
      </c>
      <c r="FR112" s="2">
        <f t="shared" si="150"/>
        <v>0.97992567723998447</v>
      </c>
      <c r="FS112" s="2">
        <f t="shared" si="150"/>
        <v>0.97930819277276537</v>
      </c>
      <c r="FT112" s="2">
        <f t="shared" si="150"/>
        <v>0.9791212450528104</v>
      </c>
      <c r="FU112" s="2">
        <f t="shared" si="150"/>
        <v>0.97226679867973553</v>
      </c>
      <c r="FW112" s="2">
        <f t="shared" si="141"/>
        <v>7.3451910009088642E-3</v>
      </c>
      <c r="FX112" s="2">
        <f t="shared" si="141"/>
        <v>8.5245938806791811E-3</v>
      </c>
      <c r="FY112" s="2">
        <f t="shared" si="141"/>
        <v>9.2509243761665586E-3</v>
      </c>
      <c r="FZ112" s="2">
        <f t="shared" si="141"/>
        <v>8.4803627888459122E-3</v>
      </c>
      <c r="GA112" s="2">
        <f t="shared" si="141"/>
        <v>8.8701979683811858E-3</v>
      </c>
      <c r="GB112" s="2">
        <f t="shared" si="141"/>
        <v>9.0089037438262631E-3</v>
      </c>
      <c r="GC112" s="2">
        <f t="shared" si="141"/>
        <v>1.050627486658547E-2</v>
      </c>
      <c r="GD112" s="2">
        <f t="shared" si="141"/>
        <v>1.2485482215964908E-2</v>
      </c>
      <c r="GE112" s="2">
        <f t="shared" si="141"/>
        <v>1.1434571976935501E-2</v>
      </c>
      <c r="GF112" s="2">
        <f t="shared" si="141"/>
        <v>1.1517084929524827E-2</v>
      </c>
      <c r="GG112" s="2">
        <f t="shared" si="141"/>
        <v>1.008954323245273E-2</v>
      </c>
      <c r="GH112" s="2">
        <f t="shared" si="141"/>
        <v>8.6054041365212133E-3</v>
      </c>
      <c r="GI112" s="2">
        <f t="shared" si="141"/>
        <v>8.3102547206433206E-3</v>
      </c>
      <c r="GJ112" s="2">
        <f t="shared" si="141"/>
        <v>7.8133538739708335E-3</v>
      </c>
      <c r="GK112" s="2">
        <f t="shared" si="141"/>
        <v>6.1237009105811957E-3</v>
      </c>
      <c r="GM112" s="86">
        <f t="shared" si="142"/>
        <v>7.1780570149111919E-17</v>
      </c>
      <c r="GN112" s="86">
        <f t="shared" si="142"/>
        <v>2.6781132958226999E-26</v>
      </c>
      <c r="GO112" s="86">
        <f t="shared" si="142"/>
        <v>2.815266607428607E-24</v>
      </c>
      <c r="GP112" s="86">
        <f t="shared" si="142"/>
        <v>2.7941536704560402E-24</v>
      </c>
      <c r="GQ112" s="86">
        <f t="shared" si="142"/>
        <v>6.0039361793635699E-29</v>
      </c>
      <c r="GR112" s="86">
        <f t="shared" si="142"/>
        <v>7.9130589532752496E-28</v>
      </c>
      <c r="GS112" s="86">
        <f t="shared" si="142"/>
        <v>6.1693593352407008E-34</v>
      </c>
      <c r="GT112" s="86">
        <f t="shared" si="142"/>
        <v>1.0427342454571365E-37</v>
      </c>
      <c r="GU112" s="86">
        <f t="shared" si="142"/>
        <v>3.0606511458023189E-29</v>
      </c>
      <c r="GV112" s="86">
        <f t="shared" si="142"/>
        <v>9.5394870097154448E-32</v>
      </c>
      <c r="GW112" s="86">
        <f t="shared" si="142"/>
        <v>1.5704600537166205E-36</v>
      </c>
      <c r="GX112" s="86">
        <f t="shared" si="142"/>
        <v>3.7243866650314156E-37</v>
      </c>
      <c r="GY112" s="86">
        <f t="shared" si="142"/>
        <v>1.6312696217680546E-28</v>
      </c>
      <c r="GZ112" s="86">
        <f t="shared" si="142"/>
        <v>3.3265282441239355E-27</v>
      </c>
      <c r="HA112" s="86">
        <f t="shared" si="142"/>
        <v>5.2266253552731169E-34</v>
      </c>
      <c r="HC112" s="86">
        <f t="shared" si="73"/>
        <v>5.3442606508137154E-2</v>
      </c>
      <c r="HD112" s="86">
        <f t="shared" si="73"/>
        <v>2.9465069142345975E-2</v>
      </c>
      <c r="HE112" s="86">
        <f t="shared" si="73"/>
        <v>1.26339245529805E-3</v>
      </c>
      <c r="HF112" s="86">
        <f t="shared" si="73"/>
        <v>2.0194856150083655E-3</v>
      </c>
      <c r="HG112" s="86">
        <f t="shared" si="73"/>
        <v>2.3502421685100776E-3</v>
      </c>
      <c r="HH112" s="86">
        <f t="shared" si="73"/>
        <v>2.2815605765815956E-3</v>
      </c>
      <c r="HI112" s="86">
        <f t="shared" si="138"/>
        <v>2.9933272864069301E-5</v>
      </c>
      <c r="HJ112" s="86">
        <f t="shared" si="138"/>
        <v>1.3292294976441777E-6</v>
      </c>
      <c r="HK112" s="86">
        <f t="shared" si="138"/>
        <v>4.6999402314870859E-4</v>
      </c>
      <c r="HL112" s="86">
        <f t="shared" si="138"/>
        <v>1.6410425005157847E-4</v>
      </c>
      <c r="HM112" s="86">
        <f t="shared" si="138"/>
        <v>1.1790976254134955E-4</v>
      </c>
      <c r="HN112" s="86">
        <f t="shared" si="138"/>
        <v>4.5347453470960682E-4</v>
      </c>
      <c r="HO112" s="86">
        <f t="shared" si="138"/>
        <v>2.5892504503794876E-3</v>
      </c>
      <c r="HP112" s="86">
        <f t="shared" si="138"/>
        <v>3.8171929515274038E-3</v>
      </c>
      <c r="HQ112" s="86">
        <f t="shared" si="138"/>
        <v>2.673978833738184E-3</v>
      </c>
      <c r="HS112" s="86">
        <f t="shared" si="143"/>
        <v>2.5158494376248698E-11</v>
      </c>
      <c r="HT112" s="86">
        <f t="shared" si="143"/>
        <v>1.1916702268037254E-11</v>
      </c>
      <c r="HU112" s="86">
        <f t="shared" si="143"/>
        <v>1.2204332414230525E-11</v>
      </c>
      <c r="HV112" s="86">
        <f t="shared" si="143"/>
        <v>6.2056973196298425E-13</v>
      </c>
      <c r="HW112" s="86">
        <f t="shared" si="143"/>
        <v>3.5189968750582582E-13</v>
      </c>
      <c r="HX112" s="86">
        <f t="shared" si="143"/>
        <v>1.6051010162097516E-13</v>
      </c>
      <c r="HY112" s="86">
        <f t="shared" si="143"/>
        <v>1.7075407296183002E-12</v>
      </c>
      <c r="HZ112" s="86">
        <f t="shared" si="143"/>
        <v>2.4769420372512491E-11</v>
      </c>
      <c r="IA112" s="86">
        <f t="shared" si="143"/>
        <v>6.0358033076797686E-12</v>
      </c>
      <c r="IB112" s="86">
        <f t="shared" si="143"/>
        <v>1.3471644192739106E-11</v>
      </c>
      <c r="IC112" s="86">
        <f t="shared" si="143"/>
        <v>1.5580575100216886E-13</v>
      </c>
      <c r="ID112" s="86">
        <f t="shared" si="143"/>
        <v>9.7704955396075613E-14</v>
      </c>
      <c r="IE112" s="86">
        <f t="shared" si="143"/>
        <v>3.8042160730013514E-14</v>
      </c>
      <c r="IF112" s="86">
        <f t="shared" si="143"/>
        <v>7.2435152276691786E-9</v>
      </c>
      <c r="IG112" s="86">
        <f t="shared" si="143"/>
        <v>7.4302125101950709E-7</v>
      </c>
      <c r="II112" s="86">
        <f t="shared" si="144"/>
        <v>2.6563350454691719E-34</v>
      </c>
      <c r="IJ112" s="86">
        <f t="shared" si="144"/>
        <v>9.9338571211621096E-38</v>
      </c>
      <c r="IK112" s="86">
        <f t="shared" si="144"/>
        <v>1.4253902704504474E-38</v>
      </c>
      <c r="IL112" s="86">
        <f t="shared" si="144"/>
        <v>6.3149051759701785E-43</v>
      </c>
      <c r="IM112" s="86">
        <f t="shared" si="144"/>
        <v>2.5946928830025035E-44</v>
      </c>
      <c r="IN112" s="86">
        <f t="shared" si="144"/>
        <v>2.400237926129974E-44</v>
      </c>
      <c r="IO112" s="86">
        <f t="shared" si="144"/>
        <v>3.6911856896834102E-42</v>
      </c>
      <c r="IP112" s="86">
        <f t="shared" si="144"/>
        <v>8.7706541807986779E-38</v>
      </c>
      <c r="IQ112" s="86">
        <f t="shared" si="144"/>
        <v>3.5120639381771669E-39</v>
      </c>
      <c r="IR112" s="86">
        <f t="shared" si="144"/>
        <v>1.4900543804069187E-40</v>
      </c>
      <c r="IS112" s="86">
        <f t="shared" si="144"/>
        <v>1.466539695130158E-46</v>
      </c>
      <c r="IT112" s="86">
        <f t="shared" si="144"/>
        <v>1.1836706668283151E-45</v>
      </c>
      <c r="IU112" s="86">
        <f t="shared" si="144"/>
        <v>1.4031271634822039E-46</v>
      </c>
      <c r="IV112" s="86">
        <f t="shared" si="144"/>
        <v>6.8916021494081865E-49</v>
      </c>
      <c r="IW112" s="86">
        <f t="shared" si="144"/>
        <v>9.6602283582804967E-29</v>
      </c>
      <c r="IY112" s="86">
        <f t="shared" si="145"/>
        <v>5.3442606533295717E-2</v>
      </c>
      <c r="IZ112" s="86">
        <f t="shared" si="145"/>
        <v>2.9465069154262679E-2</v>
      </c>
      <c r="JA112" s="86">
        <f t="shared" si="145"/>
        <v>1.2633924675023824E-3</v>
      </c>
      <c r="JB112" s="86">
        <f t="shared" si="145"/>
        <v>2.0194856156289351E-3</v>
      </c>
      <c r="JC112" s="86">
        <f t="shared" si="145"/>
        <v>2.3502421688619771E-3</v>
      </c>
      <c r="JD112" s="86">
        <f t="shared" si="145"/>
        <v>2.2815605767421056E-3</v>
      </c>
      <c r="JE112" s="86">
        <f t="shared" si="145"/>
        <v>2.9933274571610029E-5</v>
      </c>
      <c r="JF112" s="86">
        <f t="shared" si="145"/>
        <v>1.3292542670645502E-6</v>
      </c>
      <c r="JG112" s="86">
        <f t="shared" si="145"/>
        <v>4.699940291845119E-4</v>
      </c>
      <c r="JH112" s="86">
        <f t="shared" si="145"/>
        <v>1.6410426352322265E-4</v>
      </c>
      <c r="JI112" s="86">
        <f t="shared" si="145"/>
        <v>1.179097626971553E-4</v>
      </c>
      <c r="JJ112" s="86">
        <f t="shared" si="145"/>
        <v>4.5347453480731176E-4</v>
      </c>
      <c r="JK112" s="86">
        <f t="shared" si="145"/>
        <v>2.5892504504175296E-3</v>
      </c>
      <c r="JL112" s="86">
        <f t="shared" si="145"/>
        <v>3.8172001950426315E-3</v>
      </c>
      <c r="JM112" s="86">
        <f t="shared" si="145"/>
        <v>2.6747218549892037E-3</v>
      </c>
    </row>
    <row r="113" spans="2:273" x14ac:dyDescent="0.25">
      <c r="B113" s="2">
        <v>86</v>
      </c>
      <c r="C113" s="37">
        <v>95.081000000000003</v>
      </c>
      <c r="D113" s="37">
        <v>89.716999999999999</v>
      </c>
      <c r="E113" s="37">
        <v>89.78</v>
      </c>
      <c r="F113" s="37">
        <v>90.712000000000003</v>
      </c>
      <c r="G113" s="37">
        <v>90.355999999999995</v>
      </c>
      <c r="H113" s="37">
        <v>91.067999999999998</v>
      </c>
      <c r="I113" s="37">
        <v>94.338999999999999</v>
      </c>
      <c r="J113" s="37">
        <v>94.084999999999994</v>
      </c>
      <c r="K113" s="37">
        <v>94.932000000000002</v>
      </c>
      <c r="L113" s="37">
        <v>92.507999999999996</v>
      </c>
      <c r="M113" s="37">
        <v>93.275999999999996</v>
      </c>
      <c r="N113" s="37">
        <v>92.034000000000006</v>
      </c>
      <c r="O113" s="37">
        <v>96.298000000000002</v>
      </c>
      <c r="P113" s="37">
        <v>95.914000000000001</v>
      </c>
      <c r="Q113" s="37">
        <v>105.544</v>
      </c>
      <c r="S113" s="4">
        <f t="shared" si="146"/>
        <v>96.52358707362464</v>
      </c>
      <c r="T113" s="4">
        <f t="shared" si="146"/>
        <v>91.988462109460599</v>
      </c>
      <c r="U113" s="4">
        <f t="shared" si="146"/>
        <v>90.943397745562407</v>
      </c>
      <c r="V113" s="4">
        <f t="shared" si="146"/>
        <v>91.582144045056893</v>
      </c>
      <c r="W113" s="4">
        <f t="shared" si="146"/>
        <v>92.263947623694406</v>
      </c>
      <c r="X113" s="4">
        <f t="shared" si="146"/>
        <v>92.585645201035618</v>
      </c>
      <c r="Y113" s="4">
        <f t="shared" si="146"/>
        <v>94.593616862561703</v>
      </c>
      <c r="Z113" s="4">
        <f t="shared" si="146"/>
        <v>94.316819217323541</v>
      </c>
      <c r="AA113" s="4">
        <f t="shared" si="146"/>
        <v>95.412964262977823</v>
      </c>
      <c r="AB113" s="4">
        <f t="shared" si="146"/>
        <v>94.890874568887099</v>
      </c>
      <c r="AC113" s="4">
        <f t="shared" si="146"/>
        <v>95.458548248475992</v>
      </c>
      <c r="AD113" s="4">
        <f t="shared" si="146"/>
        <v>94.79580129084799</v>
      </c>
      <c r="AE113" s="4">
        <f t="shared" si="146"/>
        <v>98.568366289126729</v>
      </c>
      <c r="AF113" s="4">
        <f t="shared" si="146"/>
        <v>99.229141726717671</v>
      </c>
      <c r="AG113" s="4">
        <f t="shared" si="146"/>
        <v>106.96614599387941</v>
      </c>
      <c r="AI113" s="4">
        <f t="shared" si="147"/>
        <v>-1.4425870736246367</v>
      </c>
      <c r="AJ113" s="4">
        <f t="shared" si="147"/>
        <v>-2.2714621094606002</v>
      </c>
      <c r="AK113" s="4">
        <f t="shared" si="147"/>
        <v>-1.1633977455624063</v>
      </c>
      <c r="AL113" s="4">
        <f t="shared" si="147"/>
        <v>-0.87014404505688958</v>
      </c>
      <c r="AM113" s="4">
        <f t="shared" si="147"/>
        <v>-1.9079476236944117</v>
      </c>
      <c r="AN113" s="4">
        <f t="shared" si="147"/>
        <v>-1.5176452010356201</v>
      </c>
      <c r="AO113" s="4">
        <f t="shared" si="147"/>
        <v>-0.25461686256170424</v>
      </c>
      <c r="AP113" s="4">
        <f t="shared" si="147"/>
        <v>-0.23181921732354738</v>
      </c>
      <c r="AQ113" s="4">
        <f t="shared" si="147"/>
        <v>-0.48096426297782102</v>
      </c>
      <c r="AR113" s="4">
        <f t="shared" si="147"/>
        <v>-2.3828745688871038</v>
      </c>
      <c r="AS113" s="4">
        <f t="shared" si="147"/>
        <v>-2.1825482484759959</v>
      </c>
      <c r="AT113" s="4">
        <f t="shared" si="147"/>
        <v>-2.7618012908479841</v>
      </c>
      <c r="AU113" s="4">
        <f t="shared" si="147"/>
        <v>-2.2703662891267271</v>
      </c>
      <c r="AV113" s="4">
        <f t="shared" si="147"/>
        <v>-3.3151417267176697</v>
      </c>
      <c r="AW113" s="4">
        <f t="shared" si="147"/>
        <v>-1.4221459938794112</v>
      </c>
      <c r="AY113" s="2">
        <f t="shared" si="139"/>
        <v>95.350296738884765</v>
      </c>
      <c r="AZ113" s="2">
        <f t="shared" si="139"/>
        <v>91.458555970066385</v>
      </c>
      <c r="BA113" s="2">
        <f t="shared" si="139"/>
        <v>90.935939046748075</v>
      </c>
      <c r="BB113" s="2">
        <f t="shared" si="139"/>
        <v>91.568617000803428</v>
      </c>
      <c r="BC113" s="2">
        <f t="shared" si="139"/>
        <v>92.24824333945898</v>
      </c>
      <c r="BD113" s="2">
        <f t="shared" si="139"/>
        <v>92.570803571159274</v>
      </c>
      <c r="BE113" s="2">
        <f t="shared" si="139"/>
        <v>94.593562470165168</v>
      </c>
      <c r="BF113" s="2">
        <f t="shared" si="139"/>
        <v>94.316818107971145</v>
      </c>
      <c r="BG113" s="2">
        <f t="shared" si="139"/>
        <v>95.411118725462629</v>
      </c>
      <c r="BH113" s="2">
        <f t="shared" si="139"/>
        <v>94.890406929832992</v>
      </c>
      <c r="BI113" s="2">
        <f t="shared" si="139"/>
        <v>95.458264127337173</v>
      </c>
      <c r="BJ113" s="2">
        <f t="shared" si="139"/>
        <v>94.794067793173951</v>
      </c>
      <c r="BK113" s="2">
        <f t="shared" si="139"/>
        <v>98.551772974413737</v>
      </c>
      <c r="BL113" s="2">
        <f t="shared" si="139"/>
        <v>99.204303246059212</v>
      </c>
      <c r="BM113" s="2">
        <f t="shared" si="139"/>
        <v>106.95681167869238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89.716999999999999</v>
      </c>
      <c r="CG113" s="2">
        <f t="shared" si="140"/>
        <v>89.78</v>
      </c>
      <c r="CH113" s="2">
        <f t="shared" si="140"/>
        <v>90.712000000000003</v>
      </c>
      <c r="CI113" s="2">
        <f t="shared" si="140"/>
        <v>90.355999999999995</v>
      </c>
      <c r="CJ113" s="2">
        <f t="shared" si="140"/>
        <v>91.067999999999998</v>
      </c>
      <c r="CK113" s="2">
        <f t="shared" si="140"/>
        <v>94.338999999999999</v>
      </c>
      <c r="CL113" s="2">
        <f t="shared" si="140"/>
        <v>94.084999999999994</v>
      </c>
      <c r="CM113" s="2">
        <f t="shared" si="140"/>
        <v>94.932000000000002</v>
      </c>
      <c r="CN113" s="2">
        <f t="shared" si="140"/>
        <v>92.507999999999996</v>
      </c>
      <c r="CO113" s="2">
        <f t="shared" si="140"/>
        <v>93.275999999999996</v>
      </c>
      <c r="CP113" s="2">
        <f t="shared" si="140"/>
        <v>92.034000000000006</v>
      </c>
      <c r="CQ113" s="2">
        <f t="shared" si="140"/>
        <v>96.298000000000002</v>
      </c>
      <c r="CR113" s="2">
        <f t="shared" si="140"/>
        <v>95.914000000000001</v>
      </c>
      <c r="CS113" s="2">
        <f t="shared" si="140"/>
        <v>105.544</v>
      </c>
      <c r="CU113" s="2" t="str">
        <f t="shared" si="110"/>
        <v/>
      </c>
      <c r="CV113" s="2">
        <f t="shared" si="111"/>
        <v>89.716999999999999</v>
      </c>
      <c r="CW113" s="2">
        <f t="shared" si="112"/>
        <v>89.78</v>
      </c>
      <c r="CX113" s="2">
        <f t="shared" si="113"/>
        <v>90.712000000000003</v>
      </c>
      <c r="CY113" s="2">
        <f t="shared" si="114"/>
        <v>90.355999999999995</v>
      </c>
      <c r="CZ113" s="2">
        <f t="shared" si="115"/>
        <v>91.067999999999998</v>
      </c>
      <c r="DA113" s="2">
        <f t="shared" si="116"/>
        <v>94.338999999999999</v>
      </c>
      <c r="DB113" s="2">
        <f t="shared" si="117"/>
        <v>94.084999999999994</v>
      </c>
      <c r="DC113" s="2">
        <f t="shared" si="118"/>
        <v>94.932000000000002</v>
      </c>
      <c r="DD113" s="2">
        <f t="shared" si="119"/>
        <v>92.507999999999996</v>
      </c>
      <c r="DE113" s="2">
        <f t="shared" si="120"/>
        <v>93.275999999999996</v>
      </c>
      <c r="DF113" s="2">
        <f t="shared" si="121"/>
        <v>92.034000000000006</v>
      </c>
      <c r="DG113" s="2">
        <f t="shared" si="122"/>
        <v>96.298000000000002</v>
      </c>
      <c r="DH113" s="2">
        <f t="shared" si="123"/>
        <v>95.914000000000001</v>
      </c>
      <c r="DI113" s="2">
        <f t="shared" si="124"/>
        <v>105.544</v>
      </c>
      <c r="DK113" s="2">
        <f t="shared" si="148"/>
        <v>110.24768103731263</v>
      </c>
      <c r="DL113" s="2">
        <f t="shared" si="148"/>
        <v>108.10608259109314</v>
      </c>
      <c r="DM113" s="2">
        <f t="shared" si="148"/>
        <v>111.09962446657185</v>
      </c>
      <c r="DN113" s="2">
        <f t="shared" si="148"/>
        <v>105.81266126855603</v>
      </c>
      <c r="DO113" s="2">
        <f t="shared" si="148"/>
        <v>105.70993243243242</v>
      </c>
      <c r="DP113" s="2">
        <f t="shared" si="148"/>
        <v>108.3071571834993</v>
      </c>
      <c r="DQ113" s="2">
        <f t="shared" si="148"/>
        <v>112.56467787114846</v>
      </c>
      <c r="DR113" s="2">
        <f t="shared" si="148"/>
        <v>113.48564092664094</v>
      </c>
      <c r="DS113" s="2">
        <f t="shared" si="148"/>
        <v>115.43366998577525</v>
      </c>
      <c r="DT113" s="2">
        <f t="shared" si="148"/>
        <v>112.66966927453768</v>
      </c>
      <c r="DU113" s="2">
        <f t="shared" si="148"/>
        <v>112.82717502228162</v>
      </c>
      <c r="DV113" s="2">
        <f t="shared" si="148"/>
        <v>113.71998116688113</v>
      </c>
      <c r="DW113" s="2">
        <f t="shared" si="148"/>
        <v>122.01488992869872</v>
      </c>
      <c r="DX113" s="2">
        <f t="shared" si="148"/>
        <v>117.8863734402852</v>
      </c>
      <c r="DY113" s="2">
        <f t="shared" si="148"/>
        <v>117.33354660154659</v>
      </c>
      <c r="EA113" s="2">
        <f t="shared" si="94"/>
        <v>95.108204941950675</v>
      </c>
      <c r="EB113" s="2">
        <f t="shared" si="94"/>
        <v>91.166324751203859</v>
      </c>
      <c r="EC113" s="2">
        <f t="shared" si="94"/>
        <v>90.608088409507815</v>
      </c>
      <c r="ED113" s="2">
        <f t="shared" si="94"/>
        <v>91.334625874227328</v>
      </c>
      <c r="EE113" s="2">
        <f t="shared" si="94"/>
        <v>92.012408650649334</v>
      </c>
      <c r="EF113" s="2">
        <f t="shared" si="94"/>
        <v>92.286000738325228</v>
      </c>
      <c r="EG113" s="2">
        <f t="shared" si="94"/>
        <v>94.272009144746463</v>
      </c>
      <c r="EH113" s="2">
        <f t="shared" si="94"/>
        <v>93.988074328844107</v>
      </c>
      <c r="EI113" s="2">
        <f t="shared" si="94"/>
        <v>95.04190549564764</v>
      </c>
      <c r="EJ113" s="2">
        <f t="shared" si="94"/>
        <v>94.586449780545081</v>
      </c>
      <c r="EK113" s="2">
        <f t="shared" si="94"/>
        <v>95.108865794007258</v>
      </c>
      <c r="EL113" s="2">
        <f t="shared" si="94"/>
        <v>94.440115898285697</v>
      </c>
      <c r="EM113" s="2">
        <f t="shared" si="135"/>
        <v>98.100796860036553</v>
      </c>
      <c r="EN113" s="2">
        <f t="shared" si="135"/>
        <v>98.837376830601087</v>
      </c>
      <c r="EO113" s="2">
        <f t="shared" si="135"/>
        <v>106.68902096659559</v>
      </c>
      <c r="EQ113" s="2">
        <f t="shared" si="149"/>
        <v>94.408755934371953</v>
      </c>
      <c r="ER113" s="2">
        <f t="shared" si="149"/>
        <v>90.826208694738853</v>
      </c>
      <c r="ES113" s="2">
        <f t="shared" si="149"/>
        <v>90.308907695469614</v>
      </c>
      <c r="ET113" s="2">
        <f t="shared" si="149"/>
        <v>91.253369870078203</v>
      </c>
      <c r="EU113" s="2">
        <f t="shared" si="149"/>
        <v>91.482301621338806</v>
      </c>
      <c r="EV113" s="2">
        <f t="shared" si="149"/>
        <v>92.082913268723559</v>
      </c>
      <c r="EW113" s="2">
        <f t="shared" si="149"/>
        <v>94.383956516539598</v>
      </c>
      <c r="EX113" s="2">
        <f t="shared" si="149"/>
        <v>93.728236718913905</v>
      </c>
      <c r="EY113" s="2">
        <f t="shared" si="149"/>
        <v>95.193798677722754</v>
      </c>
      <c r="EZ113" s="2">
        <f t="shared" si="149"/>
        <v>94.714638562664561</v>
      </c>
      <c r="FA113" s="2">
        <f t="shared" si="149"/>
        <v>94.978397847975387</v>
      </c>
      <c r="FB113" s="2">
        <f t="shared" si="149"/>
        <v>94.477404530123522</v>
      </c>
      <c r="FC113" s="2">
        <f t="shared" si="149"/>
        <v>97.976298945379114</v>
      </c>
      <c r="FD113" s="2">
        <f t="shared" si="149"/>
        <v>99.250249239988008</v>
      </c>
      <c r="FE113" s="2">
        <f t="shared" si="149"/>
        <v>106.37613163486172</v>
      </c>
      <c r="FG113" s="2">
        <f t="shared" si="150"/>
        <v>0.98363740872986483</v>
      </c>
      <c r="FH113" s="2">
        <f t="shared" si="150"/>
        <v>0.98256128070748372</v>
      </c>
      <c r="FI113" s="2">
        <f t="shared" si="150"/>
        <v>0.98385271602410462</v>
      </c>
      <c r="FJ113" s="2">
        <f t="shared" si="150"/>
        <v>0.98378605493513127</v>
      </c>
      <c r="FK113" s="2">
        <f t="shared" si="150"/>
        <v>0.98240659451753154</v>
      </c>
      <c r="FL113" s="2">
        <f t="shared" si="150"/>
        <v>0.98209822098500732</v>
      </c>
      <c r="FM113" s="2">
        <f t="shared" si="150"/>
        <v>0.9824921659378747</v>
      </c>
      <c r="FN113" s="2">
        <f t="shared" si="150"/>
        <v>0.9829570172298463</v>
      </c>
      <c r="FO113" s="2">
        <f t="shared" si="150"/>
        <v>0.98198729058006273</v>
      </c>
      <c r="FP113" s="2">
        <f t="shared" si="150"/>
        <v>0.98328062387510451</v>
      </c>
      <c r="FQ113" s="2">
        <f t="shared" si="150"/>
        <v>0.98019899712841574</v>
      </c>
      <c r="FR113" s="2">
        <f t="shared" si="150"/>
        <v>0.98165960499208715</v>
      </c>
      <c r="FS113" s="2">
        <f t="shared" si="150"/>
        <v>0.98109442700161553</v>
      </c>
      <c r="FT113" s="2">
        <f t="shared" si="150"/>
        <v>0.98092330329774047</v>
      </c>
      <c r="FU113" s="2">
        <f t="shared" si="150"/>
        <v>0.97464514834171956</v>
      </c>
      <c r="FW113" s="2">
        <f t="shared" si="141"/>
        <v>8.0481384594222188E-3</v>
      </c>
      <c r="FX113" s="2">
        <f t="shared" si="141"/>
        <v>9.3393502897924398E-3</v>
      </c>
      <c r="FY113" s="2">
        <f t="shared" si="141"/>
        <v>1.0134391801309336E-2</v>
      </c>
      <c r="FZ113" s="2">
        <f t="shared" si="141"/>
        <v>9.2909313310954277E-3</v>
      </c>
      <c r="GA113" s="2">
        <f t="shared" si="141"/>
        <v>9.7176624798098275E-3</v>
      </c>
      <c r="GB113" s="2">
        <f t="shared" si="141"/>
        <v>9.8694883343163793E-3</v>
      </c>
      <c r="GC113" s="2">
        <f t="shared" si="141"/>
        <v>1.1508236261261776E-2</v>
      </c>
      <c r="GD113" s="2">
        <f t="shared" si="141"/>
        <v>1.3673588131073841E-2</v>
      </c>
      <c r="GE113" s="2">
        <f t="shared" si="141"/>
        <v>1.2523942605796055E-2</v>
      </c>
      <c r="GF113" s="2">
        <f t="shared" si="141"/>
        <v>1.261421625250546E-2</v>
      </c>
      <c r="GG113" s="2">
        <f t="shared" si="141"/>
        <v>1.1052205715051973E-2</v>
      </c>
      <c r="GH113" s="2">
        <f t="shared" si="141"/>
        <v>9.427810716935936E-3</v>
      </c>
      <c r="GI113" s="2">
        <f t="shared" si="141"/>
        <v>9.1047133253303308E-3</v>
      </c>
      <c r="GJ113" s="2">
        <f t="shared" si="141"/>
        <v>8.5607189350717441E-3</v>
      </c>
      <c r="GK113" s="2">
        <f t="shared" si="141"/>
        <v>6.7105399168956806E-3</v>
      </c>
      <c r="GM113" s="86">
        <f t="shared" si="142"/>
        <v>4.4003736212192186E-18</v>
      </c>
      <c r="GN113" s="86">
        <f t="shared" si="142"/>
        <v>2.3637016665786594E-28</v>
      </c>
      <c r="GO113" s="86">
        <f t="shared" si="142"/>
        <v>4.5123586511340856E-26</v>
      </c>
      <c r="GP113" s="86">
        <f t="shared" si="142"/>
        <v>4.3013094632290145E-26</v>
      </c>
      <c r="GQ113" s="86">
        <f t="shared" si="142"/>
        <v>4.353887646716233E-31</v>
      </c>
      <c r="GR113" s="86">
        <f t="shared" si="142"/>
        <v>6.2553412617493566E-30</v>
      </c>
      <c r="GS113" s="86">
        <f t="shared" si="142"/>
        <v>2.016882033437838E-36</v>
      </c>
      <c r="GT113" s="86">
        <f t="shared" si="142"/>
        <v>1.7105214240422072E-40</v>
      </c>
      <c r="GU113" s="86">
        <f t="shared" si="142"/>
        <v>2.0222685720773429E-31</v>
      </c>
      <c r="GV113" s="86">
        <f t="shared" si="142"/>
        <v>4.3732705241972461E-34</v>
      </c>
      <c r="GW113" s="86">
        <f t="shared" si="142"/>
        <v>2.9867143167351993E-39</v>
      </c>
      <c r="GX113" s="86">
        <f t="shared" si="142"/>
        <v>5.7288358408000529E-40</v>
      </c>
      <c r="GY113" s="86">
        <f t="shared" si="142"/>
        <v>1.3760207376428608E-30</v>
      </c>
      <c r="GZ113" s="86">
        <f t="shared" si="142"/>
        <v>3.6539470516142225E-29</v>
      </c>
      <c r="HA113" s="86">
        <f t="shared" si="142"/>
        <v>1.5613468499588411E-36</v>
      </c>
      <c r="HC113" s="86">
        <f t="shared" si="73"/>
        <v>2.3505825360880656E-2</v>
      </c>
      <c r="HD113" s="86">
        <f t="shared" si="73"/>
        <v>9.8930890770747033E-3</v>
      </c>
      <c r="HE113" s="86">
        <f t="shared" si="73"/>
        <v>1.882897339601385E-4</v>
      </c>
      <c r="HF113" s="86">
        <f t="shared" si="73"/>
        <v>3.3810637784795032E-4</v>
      </c>
      <c r="HG113" s="86">
        <f t="shared" si="73"/>
        <v>4.8904958611504926E-4</v>
      </c>
      <c r="HH113" s="86">
        <f t="shared" si="73"/>
        <v>4.4152274215541787E-4</v>
      </c>
      <c r="HI113" s="86">
        <f t="shared" si="138"/>
        <v>2.366901908077647E-6</v>
      </c>
      <c r="HJ113" s="86">
        <f t="shared" si="138"/>
        <v>4.8448237680629008E-8</v>
      </c>
      <c r="HK113" s="86">
        <f t="shared" si="138"/>
        <v>6.9433894748952037E-5</v>
      </c>
      <c r="HL113" s="86">
        <f t="shared" si="138"/>
        <v>2.126439382786142E-5</v>
      </c>
      <c r="HM113" s="86">
        <f t="shared" si="138"/>
        <v>1.2460257405085727E-5</v>
      </c>
      <c r="HN113" s="86">
        <f t="shared" si="138"/>
        <v>5.7319927859324195E-5</v>
      </c>
      <c r="HO113" s="86">
        <f t="shared" si="138"/>
        <v>5.4543304042710752E-4</v>
      </c>
      <c r="HP113" s="86">
        <f t="shared" si="138"/>
        <v>9.2186928356167422E-4</v>
      </c>
      <c r="HQ113" s="86">
        <f t="shared" si="138"/>
        <v>5.124056257289004E-4</v>
      </c>
      <c r="HS113" s="86">
        <f t="shared" si="143"/>
        <v>1.3168802705188272E-10</v>
      </c>
      <c r="HT113" s="86">
        <f t="shared" si="143"/>
        <v>7.3609842926662592E-11</v>
      </c>
      <c r="HU113" s="86">
        <f t="shared" si="143"/>
        <v>7.9387414692838445E-11</v>
      </c>
      <c r="HV113" s="86">
        <f t="shared" si="143"/>
        <v>4.8673317078348409E-12</v>
      </c>
      <c r="HW113" s="86">
        <f t="shared" si="143"/>
        <v>2.9769973490732197E-12</v>
      </c>
      <c r="HX113" s="86">
        <f t="shared" si="143"/>
        <v>1.4109441193850518E-12</v>
      </c>
      <c r="HY113" s="86">
        <f t="shared" si="143"/>
        <v>1.387755721354169E-11</v>
      </c>
      <c r="HZ113" s="86">
        <f t="shared" si="143"/>
        <v>1.7394016545290362E-10</v>
      </c>
      <c r="IA113" s="86">
        <f t="shared" si="143"/>
        <v>4.4833208493090026E-11</v>
      </c>
      <c r="IB113" s="86">
        <f t="shared" si="143"/>
        <v>1.0059630427595115E-10</v>
      </c>
      <c r="IC113" s="86">
        <f t="shared" si="143"/>
        <v>1.5292923002598098E-12</v>
      </c>
      <c r="ID113" s="86">
        <f t="shared" si="143"/>
        <v>8.855338046198911E-13</v>
      </c>
      <c r="IE113" s="86">
        <f t="shared" si="143"/>
        <v>3.5985567923019789E-13</v>
      </c>
      <c r="IF113" s="86">
        <f t="shared" si="143"/>
        <v>2.5295994028515773E-8</v>
      </c>
      <c r="IG113" s="86">
        <f t="shared" si="143"/>
        <v>1.7512116472961097E-6</v>
      </c>
      <c r="II113" s="86">
        <f t="shared" si="144"/>
        <v>4.334975405468423E-33</v>
      </c>
      <c r="IJ113" s="86">
        <f t="shared" si="144"/>
        <v>2.3897835761648095E-36</v>
      </c>
      <c r="IK113" s="86">
        <f t="shared" si="144"/>
        <v>3.9086791453869102E-37</v>
      </c>
      <c r="IL113" s="86">
        <f t="shared" si="144"/>
        <v>2.3883859328299654E-41</v>
      </c>
      <c r="IM113" s="86">
        <f t="shared" si="144"/>
        <v>1.1486506174447051E-42</v>
      </c>
      <c r="IN113" s="86">
        <f t="shared" si="144"/>
        <v>1.0791744250859272E-42</v>
      </c>
      <c r="IO113" s="86">
        <f t="shared" si="144"/>
        <v>1.5438751350947026E-40</v>
      </c>
      <c r="IP113" s="86">
        <f t="shared" si="144"/>
        <v>2.7996185034135023E-36</v>
      </c>
      <c r="IQ113" s="86">
        <f t="shared" si="144"/>
        <v>1.1932282297977298E-37</v>
      </c>
      <c r="IR113" s="86">
        <f t="shared" si="144"/>
        <v>5.7905177797926369E-39</v>
      </c>
      <c r="IS113" s="86">
        <f t="shared" si="144"/>
        <v>8.862238029087632E-45</v>
      </c>
      <c r="IT113" s="86">
        <f t="shared" si="144"/>
        <v>5.7558472080438966E-44</v>
      </c>
      <c r="IU113" s="86">
        <f t="shared" si="144"/>
        <v>7.1918624010076941E-45</v>
      </c>
      <c r="IV113" s="86">
        <f t="shared" si="144"/>
        <v>4.1010295988285736E-47</v>
      </c>
      <c r="IW113" s="86">
        <f t="shared" si="144"/>
        <v>9.045347593724557E-28</v>
      </c>
      <c r="IY113" s="86">
        <f t="shared" si="145"/>
        <v>2.3505825492568688E-2</v>
      </c>
      <c r="IZ113" s="86">
        <f t="shared" si="145"/>
        <v>9.8930891506845454E-3</v>
      </c>
      <c r="JA113" s="86">
        <f t="shared" si="145"/>
        <v>1.8828981334755319E-4</v>
      </c>
      <c r="JB113" s="86">
        <f t="shared" si="145"/>
        <v>3.3810638271528201E-4</v>
      </c>
      <c r="JC113" s="86">
        <f t="shared" si="145"/>
        <v>4.890495890920466E-4</v>
      </c>
      <c r="JD113" s="86">
        <f t="shared" si="145"/>
        <v>4.4152274356636198E-4</v>
      </c>
      <c r="JE113" s="86">
        <f t="shared" si="145"/>
        <v>2.3669157856348606E-6</v>
      </c>
      <c r="JF113" s="86">
        <f t="shared" si="145"/>
        <v>4.8622177846081912E-8</v>
      </c>
      <c r="JG113" s="86">
        <f t="shared" si="145"/>
        <v>6.9433939582160526E-5</v>
      </c>
      <c r="JH113" s="86">
        <f t="shared" si="145"/>
        <v>2.1264494424165697E-5</v>
      </c>
      <c r="JI113" s="86">
        <f t="shared" si="145"/>
        <v>1.2460258934378028E-5</v>
      </c>
      <c r="JJ113" s="86">
        <f t="shared" si="145"/>
        <v>5.7319928744858002E-5</v>
      </c>
      <c r="JK113" s="86">
        <f t="shared" si="145"/>
        <v>5.4543304078696322E-4</v>
      </c>
      <c r="JL113" s="86">
        <f t="shared" si="145"/>
        <v>9.2189457955570272E-4</v>
      </c>
      <c r="JM113" s="86">
        <f t="shared" si="145"/>
        <v>5.1415683737619647E-4</v>
      </c>
    </row>
    <row r="114" spans="2:273" x14ac:dyDescent="0.25">
      <c r="B114" s="2">
        <v>87</v>
      </c>
      <c r="C114" s="37">
        <v>92.629000000000005</v>
      </c>
      <c r="D114" s="37">
        <v>89.433000000000007</v>
      </c>
      <c r="E114" s="37">
        <v>89.796999999999997</v>
      </c>
      <c r="F114" s="37">
        <v>91.051000000000002</v>
      </c>
      <c r="G114" s="37">
        <v>91</v>
      </c>
      <c r="H114" s="37">
        <v>91.39</v>
      </c>
      <c r="I114" s="37">
        <v>89.813999999999993</v>
      </c>
      <c r="J114" s="37">
        <v>91.948999999999998</v>
      </c>
      <c r="K114" s="37">
        <v>97.525000000000006</v>
      </c>
      <c r="L114" s="37">
        <v>92.236999999999995</v>
      </c>
      <c r="M114" s="37">
        <v>93.655000000000001</v>
      </c>
      <c r="N114" s="37">
        <v>92.171999999999997</v>
      </c>
      <c r="O114" s="37">
        <v>96.543999999999997</v>
      </c>
      <c r="P114" s="37">
        <v>97.069000000000003</v>
      </c>
      <c r="Q114" s="37">
        <v>104.947</v>
      </c>
      <c r="S114" s="4">
        <f t="shared" si="146"/>
        <v>95.550775104331322</v>
      </c>
      <c r="T114" s="4">
        <f t="shared" si="146"/>
        <v>91.417601751668144</v>
      </c>
      <c r="U114" s="4">
        <f t="shared" si="146"/>
        <v>90.786980582980178</v>
      </c>
      <c r="V114" s="4">
        <f t="shared" si="146"/>
        <v>91.435202911240381</v>
      </c>
      <c r="W114" s="4">
        <f t="shared" si="146"/>
        <v>92.079592244586337</v>
      </c>
      <c r="X114" s="4">
        <f t="shared" si="146"/>
        <v>92.441210183053997</v>
      </c>
      <c r="Y114" s="4">
        <f t="shared" si="146"/>
        <v>94.474146239619046</v>
      </c>
      <c r="Z114" s="4">
        <f t="shared" si="146"/>
        <v>94.188793215832717</v>
      </c>
      <c r="AA114" s="4">
        <f t="shared" si="146"/>
        <v>95.286391573746002</v>
      </c>
      <c r="AB114" s="4">
        <f t="shared" si="146"/>
        <v>94.75383223351605</v>
      </c>
      <c r="AC114" s="4">
        <f t="shared" si="146"/>
        <v>95.295718727286854</v>
      </c>
      <c r="AD114" s="4">
        <f t="shared" si="146"/>
        <v>94.656718848363468</v>
      </c>
      <c r="AE114" s="4">
        <f t="shared" si="146"/>
        <v>98.383725852429706</v>
      </c>
      <c r="AF114" s="4">
        <f t="shared" si="146"/>
        <v>99.091046367132336</v>
      </c>
      <c r="AG114" s="4">
        <f t="shared" si="146"/>
        <v>106.76149351957316</v>
      </c>
      <c r="AI114" s="4">
        <f t="shared" si="147"/>
        <v>-2.9217751043313172</v>
      </c>
      <c r="AJ114" s="4">
        <f t="shared" si="147"/>
        <v>-1.9846017516681371</v>
      </c>
      <c r="AK114" s="4">
        <f t="shared" si="147"/>
        <v>-0.98998058298018066</v>
      </c>
      <c r="AL114" s="4">
        <f t="shared" si="147"/>
        <v>-0.38420291124037931</v>
      </c>
      <c r="AM114" s="4">
        <f t="shared" si="147"/>
        <v>-1.0795922445863368</v>
      </c>
      <c r="AN114" s="4">
        <f t="shared" si="147"/>
        <v>-1.0512101830539962</v>
      </c>
      <c r="AO114" s="4">
        <f t="shared" si="147"/>
        <v>-4.6601462396190527</v>
      </c>
      <c r="AP114" s="4">
        <f t="shared" si="147"/>
        <v>-2.2397932158327194</v>
      </c>
      <c r="AQ114" s="4">
        <f t="shared" si="147"/>
        <v>2.2386084262540038</v>
      </c>
      <c r="AR114" s="4">
        <f t="shared" si="147"/>
        <v>-2.5168322335160553</v>
      </c>
      <c r="AS114" s="4">
        <f t="shared" si="147"/>
        <v>-1.6407187272868526</v>
      </c>
      <c r="AT114" s="4">
        <f t="shared" si="147"/>
        <v>-2.484718848363471</v>
      </c>
      <c r="AU114" s="4">
        <f t="shared" si="147"/>
        <v>-1.8397258524297087</v>
      </c>
      <c r="AV114" s="4">
        <f t="shared" si="147"/>
        <v>-2.022046367132333</v>
      </c>
      <c r="AW114" s="4">
        <f t="shared" si="147"/>
        <v>-1.814493519573162</v>
      </c>
      <c r="AY114" s="2">
        <f t="shared" si="139"/>
        <v>95.171635957326487</v>
      </c>
      <c r="AZ114" s="2">
        <f t="shared" si="139"/>
        <v>91.295972837270455</v>
      </c>
      <c r="BA114" s="2">
        <f t="shared" si="139"/>
        <v>90.786306198044286</v>
      </c>
      <c r="BB114" s="2">
        <f t="shared" si="139"/>
        <v>91.433827425979388</v>
      </c>
      <c r="BC114" s="2">
        <f t="shared" si="139"/>
        <v>92.07755001258316</v>
      </c>
      <c r="BD114" s="2">
        <f t="shared" si="139"/>
        <v>92.439439998008837</v>
      </c>
      <c r="BE114" s="2">
        <f t="shared" si="139"/>
        <v>94.474143834669945</v>
      </c>
      <c r="BF114" s="2">
        <f t="shared" si="139"/>
        <v>94.188792895892064</v>
      </c>
      <c r="BG114" s="2">
        <f t="shared" si="139"/>
        <v>95.286227538895872</v>
      </c>
      <c r="BH114" s="2">
        <f t="shared" si="139"/>
        <v>94.753796376043667</v>
      </c>
      <c r="BI114" s="2">
        <f t="shared" si="139"/>
        <v>95.295701917823564</v>
      </c>
      <c r="BJ114" s="2">
        <f t="shared" si="139"/>
        <v>94.656591559870947</v>
      </c>
      <c r="BK114" s="2">
        <f t="shared" si="139"/>
        <v>98.381550184767889</v>
      </c>
      <c r="BL114" s="2">
        <f t="shared" si="139"/>
        <v>99.087235427789849</v>
      </c>
      <c r="BM114" s="2">
        <f t="shared" si="139"/>
        <v>106.75774814763265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92.629000000000005</v>
      </c>
      <c r="CF114" s="2">
        <f t="shared" si="140"/>
        <v>89.433000000000007</v>
      </c>
      <c r="CG114" s="2">
        <f t="shared" si="140"/>
        <v>89.796999999999997</v>
      </c>
      <c r="CH114" s="2">
        <f t="shared" si="140"/>
        <v>91.051000000000002</v>
      </c>
      <c r="CI114" s="2">
        <f t="shared" si="140"/>
        <v>91</v>
      </c>
      <c r="CJ114" s="2">
        <f t="shared" si="140"/>
        <v>91.39</v>
      </c>
      <c r="CK114" s="2">
        <f t="shared" si="140"/>
        <v>89.813999999999993</v>
      </c>
      <c r="CL114" s="2">
        <f t="shared" si="140"/>
        <v>91.948999999999998</v>
      </c>
      <c r="CM114" s="2">
        <f t="shared" si="140"/>
        <v>97.525000000000006</v>
      </c>
      <c r="CN114" s="2">
        <f t="shared" si="140"/>
        <v>92.236999999999995</v>
      </c>
      <c r="CO114" s="2">
        <f t="shared" si="140"/>
        <v>93.655000000000001</v>
      </c>
      <c r="CP114" s="2">
        <f t="shared" si="140"/>
        <v>92.171999999999997</v>
      </c>
      <c r="CQ114" s="2">
        <f t="shared" si="140"/>
        <v>96.543999999999997</v>
      </c>
      <c r="CR114" s="2">
        <f t="shared" si="140"/>
        <v>97.069000000000003</v>
      </c>
      <c r="CS114" s="2">
        <f t="shared" si="140"/>
        <v>104.947</v>
      </c>
      <c r="CU114" s="2">
        <f t="shared" si="110"/>
        <v>92.629000000000005</v>
      </c>
      <c r="CV114" s="2">
        <f t="shared" si="111"/>
        <v>89.433000000000007</v>
      </c>
      <c r="CW114" s="2">
        <f t="shared" si="112"/>
        <v>89.796999999999997</v>
      </c>
      <c r="CX114" s="2">
        <f t="shared" si="113"/>
        <v>91.051000000000002</v>
      </c>
      <c r="CY114" s="2">
        <f t="shared" si="114"/>
        <v>91</v>
      </c>
      <c r="CZ114" s="2">
        <f t="shared" si="115"/>
        <v>91.39</v>
      </c>
      <c r="DA114" s="2">
        <f t="shared" si="116"/>
        <v>89.813999999999993</v>
      </c>
      <c r="DB114" s="2">
        <f t="shared" si="117"/>
        <v>91.948999999999998</v>
      </c>
      <c r="DC114" s="2">
        <f t="shared" si="118"/>
        <v>97.525000000000006</v>
      </c>
      <c r="DD114" s="2">
        <f t="shared" si="119"/>
        <v>92.236999999999995</v>
      </c>
      <c r="DE114" s="2">
        <f t="shared" si="120"/>
        <v>93.655000000000001</v>
      </c>
      <c r="DF114" s="2">
        <f t="shared" si="121"/>
        <v>92.171999999999997</v>
      </c>
      <c r="DG114" s="2">
        <f t="shared" si="122"/>
        <v>96.543999999999997</v>
      </c>
      <c r="DH114" s="2">
        <f t="shared" si="123"/>
        <v>97.069000000000003</v>
      </c>
      <c r="DI114" s="2">
        <f t="shared" si="124"/>
        <v>104.947</v>
      </c>
      <c r="DK114" s="2">
        <f t="shared" si="148"/>
        <v>110.35939008644273</v>
      </c>
      <c r="DL114" s="2">
        <f t="shared" si="148"/>
        <v>108.2150718623482</v>
      </c>
      <c r="DM114" s="2">
        <f t="shared" si="148"/>
        <v>111.26291607396873</v>
      </c>
      <c r="DN114" s="2">
        <f t="shared" si="148"/>
        <v>105.90121187584349</v>
      </c>
      <c r="DO114" s="2">
        <f t="shared" si="148"/>
        <v>105.79711801801801</v>
      </c>
      <c r="DP114" s="2">
        <f t="shared" si="148"/>
        <v>108.42642437174018</v>
      </c>
      <c r="DQ114" s="2">
        <f t="shared" si="148"/>
        <v>112.7275537815126</v>
      </c>
      <c r="DR114" s="2">
        <f t="shared" si="148"/>
        <v>113.66810051480053</v>
      </c>
      <c r="DS114" s="2">
        <f t="shared" si="148"/>
        <v>115.62578236130869</v>
      </c>
      <c r="DT114" s="2">
        <f t="shared" si="148"/>
        <v>112.81233712660027</v>
      </c>
      <c r="DU114" s="2">
        <f t="shared" si="148"/>
        <v>112.9573685383244</v>
      </c>
      <c r="DV114" s="2">
        <f t="shared" si="148"/>
        <v>113.88916559416555</v>
      </c>
      <c r="DW114" s="2">
        <f t="shared" si="148"/>
        <v>122.26988758912654</v>
      </c>
      <c r="DX114" s="2">
        <f t="shared" si="148"/>
        <v>118.07912410873439</v>
      </c>
      <c r="DY114" s="2">
        <f t="shared" si="148"/>
        <v>117.4642035002035</v>
      </c>
      <c r="EA114" s="2">
        <f t="shared" si="94"/>
        <v>94.946999503321507</v>
      </c>
      <c r="EB114" s="2">
        <f t="shared" si="94"/>
        <v>91.025387479935802</v>
      </c>
      <c r="EC114" s="2">
        <f t="shared" si="94"/>
        <v>90.482892043717527</v>
      </c>
      <c r="ED114" s="2">
        <f t="shared" si="94"/>
        <v>91.217151600452709</v>
      </c>
      <c r="EE114" s="2">
        <f t="shared" si="94"/>
        <v>91.858716662794535</v>
      </c>
      <c r="EF114" s="2">
        <f t="shared" si="94"/>
        <v>92.175745370085508</v>
      </c>
      <c r="EG114" s="2">
        <f t="shared" si="94"/>
        <v>94.176213070500324</v>
      </c>
      <c r="EH114" s="2">
        <f t="shared" si="94"/>
        <v>93.884302577595435</v>
      </c>
      <c r="EI114" s="2">
        <f t="shared" si="94"/>
        <v>94.944023307782246</v>
      </c>
      <c r="EJ114" s="2">
        <f t="shared" si="94"/>
        <v>94.472198887414535</v>
      </c>
      <c r="EK114" s="2">
        <f t="shared" si="94"/>
        <v>94.971869654832958</v>
      </c>
      <c r="EL114" s="2">
        <f t="shared" si="94"/>
        <v>94.328525938200741</v>
      </c>
      <c r="EM114" s="2">
        <f t="shared" si="135"/>
        <v>97.962893670739135</v>
      </c>
      <c r="EN114" s="2">
        <f t="shared" si="135"/>
        <v>98.746754043715839</v>
      </c>
      <c r="EO114" s="2">
        <f t="shared" si="135"/>
        <v>106.50593248045487</v>
      </c>
      <c r="EQ114" s="2">
        <f t="shared" si="149"/>
        <v>94.301471362986391</v>
      </c>
      <c r="ER114" s="2">
        <f t="shared" si="149"/>
        <v>90.710204073415994</v>
      </c>
      <c r="ES114" s="2">
        <f t="shared" si="149"/>
        <v>90.209209187088277</v>
      </c>
      <c r="ET114" s="2">
        <f t="shared" si="149"/>
        <v>91.141312127050909</v>
      </c>
      <c r="EU114" s="2">
        <f t="shared" si="149"/>
        <v>91.373964429378645</v>
      </c>
      <c r="EV114" s="2">
        <f t="shared" si="149"/>
        <v>91.986819022899468</v>
      </c>
      <c r="EW114" s="2">
        <f t="shared" si="149"/>
        <v>94.276040542620322</v>
      </c>
      <c r="EX114" s="2">
        <f t="shared" si="149"/>
        <v>93.651971657625808</v>
      </c>
      <c r="EY114" s="2">
        <f t="shared" si="149"/>
        <v>95.083234509212133</v>
      </c>
      <c r="EZ114" s="2">
        <f t="shared" si="149"/>
        <v>94.582983354373994</v>
      </c>
      <c r="FA114" s="2">
        <f t="shared" si="149"/>
        <v>94.845493241753815</v>
      </c>
      <c r="FB114" s="2">
        <f t="shared" si="149"/>
        <v>94.362706288207761</v>
      </c>
      <c r="FC114" s="2">
        <f t="shared" si="149"/>
        <v>97.848085691181851</v>
      </c>
      <c r="FD114" s="2">
        <f t="shared" si="149"/>
        <v>99.127215291413421</v>
      </c>
      <c r="FE114" s="2">
        <f t="shared" si="149"/>
        <v>106.21369593749979</v>
      </c>
      <c r="FG114" s="2">
        <f t="shared" si="150"/>
        <v>0.98505562352450338</v>
      </c>
      <c r="FH114" s="2">
        <f t="shared" si="150"/>
        <v>0.98407125762737369</v>
      </c>
      <c r="FI114" s="2">
        <f t="shared" si="150"/>
        <v>0.9852525490164673</v>
      </c>
      <c r="FJ114" s="2">
        <f t="shared" si="150"/>
        <v>0.9851915798985974</v>
      </c>
      <c r="FK114" s="2">
        <f t="shared" si="150"/>
        <v>0.9839297462803106</v>
      </c>
      <c r="FL114" s="2">
        <f t="shared" si="150"/>
        <v>0.98364762584786569</v>
      </c>
      <c r="FM114" s="2">
        <f t="shared" si="150"/>
        <v>0.98400802993783221</v>
      </c>
      <c r="FN114" s="2">
        <f t="shared" si="150"/>
        <v>0.98443327114711965</v>
      </c>
      <c r="FO114" s="2">
        <f t="shared" si="150"/>
        <v>0.98354613565179705</v>
      </c>
      <c r="FP114" s="2">
        <f t="shared" si="150"/>
        <v>0.98472928262996551</v>
      </c>
      <c r="FQ114" s="2">
        <f t="shared" si="150"/>
        <v>0.98190975259010949</v>
      </c>
      <c r="FR114" s="2">
        <f t="shared" si="150"/>
        <v>0.98324632461115979</v>
      </c>
      <c r="FS114" s="2">
        <f t="shared" si="150"/>
        <v>0.98272918274717225</v>
      </c>
      <c r="FT114" s="2">
        <f t="shared" si="150"/>
        <v>0.98257259318489532</v>
      </c>
      <c r="FU114" s="2">
        <f t="shared" si="150"/>
        <v>0.97682439679638811</v>
      </c>
      <c r="FW114" s="2">
        <f t="shared" si="141"/>
        <v>8.8177616139878661E-3</v>
      </c>
      <c r="FX114" s="2">
        <f t="shared" si="141"/>
        <v>1.0231175223238506E-2</v>
      </c>
      <c r="FY114" s="2">
        <f t="shared" si="141"/>
        <v>1.1101285383503022E-2</v>
      </c>
      <c r="FZ114" s="2">
        <f t="shared" si="141"/>
        <v>1.0178180187672765E-2</v>
      </c>
      <c r="GA114" s="2">
        <f t="shared" si="141"/>
        <v>1.0645224675536837E-2</v>
      </c>
      <c r="GB114" s="2">
        <f t="shared" si="141"/>
        <v>1.0811384269016809E-2</v>
      </c>
      <c r="GC114" s="2">
        <f t="shared" si="141"/>
        <v>1.2604535398084715E-2</v>
      </c>
      <c r="GD114" s="2">
        <f t="shared" si="141"/>
        <v>1.4973038769338884E-2</v>
      </c>
      <c r="GE114" s="2">
        <f t="shared" si="141"/>
        <v>1.3715657540935204E-2</v>
      </c>
      <c r="GF114" s="2">
        <f t="shared" si="141"/>
        <v>1.3814401000084514E-2</v>
      </c>
      <c r="GG114" s="2">
        <f t="shared" si="141"/>
        <v>1.2105594428385524E-2</v>
      </c>
      <c r="GH114" s="2">
        <f t="shared" si="141"/>
        <v>1.0327994769886743E-2</v>
      </c>
      <c r="GI114" s="2">
        <f t="shared" si="141"/>
        <v>9.9743581041820319E-3</v>
      </c>
      <c r="GJ114" s="2">
        <f t="shared" si="141"/>
        <v>9.3788954128012185E-3</v>
      </c>
      <c r="GK114" s="2">
        <f t="shared" si="141"/>
        <v>7.3532000886411836E-3</v>
      </c>
      <c r="GM114" s="86">
        <f t="shared" si="142"/>
        <v>2.432029403232741E-19</v>
      </c>
      <c r="GN114" s="86">
        <f t="shared" si="142"/>
        <v>1.7315721183088945E-30</v>
      </c>
      <c r="GO114" s="86">
        <f t="shared" si="142"/>
        <v>6.1945862885693677E-28</v>
      </c>
      <c r="GP114" s="86">
        <f t="shared" si="142"/>
        <v>5.6543802604775232E-28</v>
      </c>
      <c r="GQ114" s="86">
        <f t="shared" si="142"/>
        <v>2.6285968251414334E-33</v>
      </c>
      <c r="GR114" s="86">
        <f t="shared" si="142"/>
        <v>4.1131814314142277E-32</v>
      </c>
      <c r="GS114" s="86">
        <f t="shared" si="142"/>
        <v>5.3450692815935882E-39</v>
      </c>
      <c r="GT114" s="86">
        <f t="shared" si="142"/>
        <v>2.2152813799805566E-43</v>
      </c>
      <c r="GU114" s="86">
        <f t="shared" si="142"/>
        <v>1.1069184393029439E-33</v>
      </c>
      <c r="GV114" s="86">
        <f t="shared" si="142"/>
        <v>1.6429928758983238E-36</v>
      </c>
      <c r="GW114" s="86">
        <f t="shared" si="142"/>
        <v>4.4995151902397905E-42</v>
      </c>
      <c r="GX114" s="86">
        <f t="shared" si="142"/>
        <v>6.8999129025545412E-43</v>
      </c>
      <c r="GY114" s="86">
        <f t="shared" si="142"/>
        <v>9.743614575971631E-33</v>
      </c>
      <c r="GZ114" s="86">
        <f t="shared" si="142"/>
        <v>3.4063417537946091E-31</v>
      </c>
      <c r="HA114" s="86">
        <f t="shared" si="142"/>
        <v>3.7580990945897466E-39</v>
      </c>
      <c r="HC114" s="86">
        <f t="shared" si="73"/>
        <v>9.0691870553472522E-3</v>
      </c>
      <c r="HD114" s="86">
        <f t="shared" si="73"/>
        <v>2.7669231568700384E-3</v>
      </c>
      <c r="HE114" s="86">
        <f t="shared" si="73"/>
        <v>2.1372985819940743E-5</v>
      </c>
      <c r="HF114" s="86">
        <f t="shared" si="73"/>
        <v>4.3668745185544675E-5</v>
      </c>
      <c r="HG114" s="86">
        <f t="shared" si="73"/>
        <v>8.2702778097798495E-5</v>
      </c>
      <c r="HH114" s="86">
        <f t="shared" si="73"/>
        <v>6.8223556002767712E-5</v>
      </c>
      <c r="HI114" s="86">
        <f t="shared" si="138"/>
        <v>1.3829324880431009E-7</v>
      </c>
      <c r="HJ114" s="86">
        <f t="shared" si="138"/>
        <v>1.1944324989625941E-9</v>
      </c>
      <c r="HK114" s="86">
        <f t="shared" si="138"/>
        <v>8.079809217290434E-6</v>
      </c>
      <c r="HL114" s="86">
        <f t="shared" si="138"/>
        <v>2.1718570711502134E-6</v>
      </c>
      <c r="HM114" s="86">
        <f t="shared" si="138"/>
        <v>1.0001670553938947E-6</v>
      </c>
      <c r="HN114" s="86">
        <f t="shared" si="138"/>
        <v>5.4979737866499641E-6</v>
      </c>
      <c r="HO114" s="86">
        <f t="shared" si="138"/>
        <v>9.3358770449372889E-5</v>
      </c>
      <c r="HP114" s="86">
        <f t="shared" si="138"/>
        <v>1.848086474986487E-4</v>
      </c>
      <c r="HQ114" s="86">
        <f t="shared" si="138"/>
        <v>7.795576573601486E-5</v>
      </c>
      <c r="HS114" s="86">
        <f t="shared" si="143"/>
        <v>6.4927344346881705E-10</v>
      </c>
      <c r="HT114" s="86">
        <f t="shared" si="143"/>
        <v>4.2378632052596366E-10</v>
      </c>
      <c r="HU114" s="86">
        <f t="shared" si="143"/>
        <v>4.7928364148674321E-10</v>
      </c>
      <c r="HV114" s="86">
        <f t="shared" si="143"/>
        <v>3.5221850197049218E-11</v>
      </c>
      <c r="HW114" s="86">
        <f t="shared" si="143"/>
        <v>2.3135035162509141E-11</v>
      </c>
      <c r="HX114" s="86">
        <f t="shared" si="143"/>
        <v>1.1385591714926129E-11</v>
      </c>
      <c r="HY114" s="86">
        <f t="shared" si="143"/>
        <v>1.0342169950114791E-10</v>
      </c>
      <c r="HZ114" s="86">
        <f t="shared" si="143"/>
        <v>1.1237167531683401E-9</v>
      </c>
      <c r="IA114" s="86">
        <f t="shared" si="143"/>
        <v>3.0639177588593697E-10</v>
      </c>
      <c r="IB114" s="86">
        <f t="shared" si="143"/>
        <v>6.8886377919348042E-10</v>
      </c>
      <c r="IC114" s="86">
        <f t="shared" si="143"/>
        <v>1.3656257486967639E-11</v>
      </c>
      <c r="ID114" s="86">
        <f t="shared" si="143"/>
        <v>7.3607641603682835E-12</v>
      </c>
      <c r="IE114" s="86">
        <f t="shared" si="143"/>
        <v>3.1201112793511288E-12</v>
      </c>
      <c r="IF114" s="86">
        <f t="shared" si="143"/>
        <v>8.4491923544571694E-8</v>
      </c>
      <c r="IG114" s="86">
        <f t="shared" si="143"/>
        <v>4.0144719237355229E-6</v>
      </c>
      <c r="II114" s="86">
        <f t="shared" si="144"/>
        <v>6.7145365530852858E-32</v>
      </c>
      <c r="IJ114" s="86">
        <f t="shared" si="144"/>
        <v>5.406518505653109E-35</v>
      </c>
      <c r="IK114" s="86">
        <f t="shared" si="144"/>
        <v>1.0042541681695003E-35</v>
      </c>
      <c r="IL114" s="86">
        <f t="shared" si="144"/>
        <v>8.4207910316906262E-40</v>
      </c>
      <c r="IM114" s="86">
        <f t="shared" si="144"/>
        <v>4.7223683193113337E-41</v>
      </c>
      <c r="IN114" s="86">
        <f t="shared" si="144"/>
        <v>4.5035884682812075E-41</v>
      </c>
      <c r="IO114" s="86">
        <f t="shared" si="144"/>
        <v>5.9872221464267485E-39</v>
      </c>
      <c r="IP114" s="86">
        <f t="shared" si="144"/>
        <v>8.3084737492945021E-35</v>
      </c>
      <c r="IQ114" s="86">
        <f t="shared" si="144"/>
        <v>3.7696875355440968E-36</v>
      </c>
      <c r="IR114" s="86">
        <f t="shared" si="144"/>
        <v>2.0863273190139235E-37</v>
      </c>
      <c r="IS114" s="86">
        <f t="shared" si="144"/>
        <v>4.9318658586397656E-43</v>
      </c>
      <c r="IT114" s="86">
        <f t="shared" si="144"/>
        <v>2.5957662888547909E-42</v>
      </c>
      <c r="IU114" s="86">
        <f t="shared" si="144"/>
        <v>3.417116910889939E-43</v>
      </c>
      <c r="IV114" s="86">
        <f t="shared" si="144"/>
        <v>2.2579687793077314E-45</v>
      </c>
      <c r="IW114" s="86">
        <f t="shared" si="144"/>
        <v>8.1359019001039439E-27</v>
      </c>
      <c r="IY114" s="86">
        <f t="shared" si="145"/>
        <v>9.0691877046206962E-3</v>
      </c>
      <c r="IZ114" s="86">
        <f t="shared" si="145"/>
        <v>2.7669235806563591E-3</v>
      </c>
      <c r="JA114" s="86">
        <f t="shared" si="145"/>
        <v>2.1373465103582232E-5</v>
      </c>
      <c r="JB114" s="86">
        <f t="shared" si="145"/>
        <v>4.3668780407394872E-5</v>
      </c>
      <c r="JC114" s="86">
        <f t="shared" si="145"/>
        <v>8.2702801232833656E-5</v>
      </c>
      <c r="JD114" s="86">
        <f t="shared" si="145"/>
        <v>6.8223567388359427E-5</v>
      </c>
      <c r="JE114" s="86">
        <f t="shared" si="145"/>
        <v>1.3839667050381124E-7</v>
      </c>
      <c r="JF114" s="86">
        <f t="shared" si="145"/>
        <v>2.318149252130934E-9</v>
      </c>
      <c r="JG114" s="86">
        <f t="shared" si="145"/>
        <v>8.0801156090663203E-6</v>
      </c>
      <c r="JH114" s="86">
        <f t="shared" si="145"/>
        <v>2.1725459349294068E-6</v>
      </c>
      <c r="JI114" s="86">
        <f t="shared" si="145"/>
        <v>1.0001807116513817E-6</v>
      </c>
      <c r="JJ114" s="86">
        <f t="shared" si="145"/>
        <v>5.4979811474141246E-6</v>
      </c>
      <c r="JK114" s="86">
        <f t="shared" si="145"/>
        <v>9.3358773569484168E-5</v>
      </c>
      <c r="JL114" s="86">
        <f t="shared" si="145"/>
        <v>1.8489313942219327E-4</v>
      </c>
      <c r="JM114" s="86">
        <f t="shared" si="145"/>
        <v>8.1970237659750389E-5</v>
      </c>
    </row>
    <row r="115" spans="2:273" x14ac:dyDescent="0.25">
      <c r="B115" s="2">
        <v>88</v>
      </c>
      <c r="C115" s="37">
        <v>93.855000000000004</v>
      </c>
      <c r="D115" s="37">
        <v>90.667000000000002</v>
      </c>
      <c r="E115" s="37">
        <v>88.881</v>
      </c>
      <c r="F115" s="37">
        <v>89.897999999999996</v>
      </c>
      <c r="G115" s="37">
        <v>91.644000000000005</v>
      </c>
      <c r="H115" s="37">
        <v>88.796999999999997</v>
      </c>
      <c r="I115" s="37">
        <v>95.153000000000006</v>
      </c>
      <c r="J115" s="37">
        <v>94</v>
      </c>
      <c r="K115" s="37">
        <v>93.271000000000001</v>
      </c>
      <c r="L115" s="37">
        <v>95.424000000000007</v>
      </c>
      <c r="M115" s="37">
        <v>94.879000000000005</v>
      </c>
      <c r="N115" s="37">
        <v>93.241</v>
      </c>
      <c r="O115" s="37">
        <v>97.123000000000005</v>
      </c>
      <c r="P115" s="37">
        <v>97.5</v>
      </c>
      <c r="Q115" s="37">
        <v>105.895</v>
      </c>
      <c r="S115" s="4">
        <f t="shared" si="146"/>
        <v>95.100078568062912</v>
      </c>
      <c r="T115" s="4">
        <f t="shared" si="146"/>
        <v>91.157750875624927</v>
      </c>
      <c r="U115" s="4">
        <f t="shared" si="146"/>
        <v>90.638459948868203</v>
      </c>
      <c r="V115" s="4">
        <f t="shared" si="146"/>
        <v>91.300357336523533</v>
      </c>
      <c r="W115" s="4">
        <f t="shared" si="146"/>
        <v>91.908221438125167</v>
      </c>
      <c r="X115" s="4">
        <f t="shared" si="146"/>
        <v>92.309717535598367</v>
      </c>
      <c r="Y115" s="4">
        <f t="shared" si="146"/>
        <v>94.35635572978174</v>
      </c>
      <c r="Z115" s="4">
        <f t="shared" si="146"/>
        <v>94.062500183995709</v>
      </c>
      <c r="AA115" s="4">
        <f t="shared" si="146"/>
        <v>95.163213773385564</v>
      </c>
      <c r="AB115" s="4">
        <f t="shared" si="146"/>
        <v>94.618714744859247</v>
      </c>
      <c r="AC115" s="4">
        <f t="shared" si="146"/>
        <v>95.134875154275036</v>
      </c>
      <c r="AD115" s="4">
        <f t="shared" si="146"/>
        <v>94.520909573735423</v>
      </c>
      <c r="AE115" s="4">
        <f t="shared" si="146"/>
        <v>98.213712816140031</v>
      </c>
      <c r="AF115" s="4">
        <f t="shared" si="146"/>
        <v>98.972557193061405</v>
      </c>
      <c r="AG115" s="4">
        <f t="shared" si="146"/>
        <v>106.56571465766243</v>
      </c>
      <c r="AI115" s="4">
        <f t="shared" si="147"/>
        <v>-1.2450785680629082</v>
      </c>
      <c r="AJ115" s="4">
        <f t="shared" si="147"/>
        <v>-0.4907508756249257</v>
      </c>
      <c r="AK115" s="4">
        <f t="shared" si="147"/>
        <v>-1.7574599488682026</v>
      </c>
      <c r="AL115" s="4">
        <f t="shared" si="147"/>
        <v>-1.4023573365235364</v>
      </c>
      <c r="AM115" s="4">
        <f t="shared" si="147"/>
        <v>-0.26422143812516197</v>
      </c>
      <c r="AN115" s="4">
        <f t="shared" si="147"/>
        <v>-3.5127175355983695</v>
      </c>
      <c r="AO115" s="4">
        <f t="shared" si="147"/>
        <v>0.79664427021826612</v>
      </c>
      <c r="AP115" s="4">
        <f t="shared" si="147"/>
        <v>-6.2500183995709335E-2</v>
      </c>
      <c r="AQ115" s="4">
        <f t="shared" si="147"/>
        <v>-1.8922137733855635</v>
      </c>
      <c r="AR115" s="4">
        <f t="shared" si="147"/>
        <v>0.80528525514075966</v>
      </c>
      <c r="AS115" s="4">
        <f t="shared" si="147"/>
        <v>-0.25587515427503149</v>
      </c>
      <c r="AT115" s="4">
        <f t="shared" si="147"/>
        <v>-1.2799095737354236</v>
      </c>
      <c r="AU115" s="4">
        <f t="shared" si="147"/>
        <v>-1.0907128161400266</v>
      </c>
      <c r="AV115" s="4">
        <f t="shared" si="147"/>
        <v>-1.4725571930614052</v>
      </c>
      <c r="AW115" s="4">
        <f t="shared" si="147"/>
        <v>-0.67071465766242966</v>
      </c>
      <c r="AY115" s="2">
        <f t="shared" si="139"/>
        <v>94.994142282410905</v>
      </c>
      <c r="AZ115" s="2">
        <f t="shared" si="139"/>
        <v>91.134901358004299</v>
      </c>
      <c r="BA115" s="2">
        <f t="shared" si="139"/>
        <v>90.638414117337973</v>
      </c>
      <c r="BB115" s="2">
        <f t="shared" si="139"/>
        <v>91.300251680811698</v>
      </c>
      <c r="BC115" s="2">
        <f t="shared" si="139"/>
        <v>91.908010439596694</v>
      </c>
      <c r="BD115" s="2">
        <f t="shared" si="139"/>
        <v>92.309552744379744</v>
      </c>
      <c r="BE115" s="2">
        <f t="shared" si="139"/>
        <v>94.356355484466661</v>
      </c>
      <c r="BF115" s="2">
        <f t="shared" si="139"/>
        <v>94.062498480310836</v>
      </c>
      <c r="BG115" s="2">
        <f t="shared" si="139"/>
        <v>95.163202032624142</v>
      </c>
      <c r="BH115" s="2">
        <f t="shared" si="139"/>
        <v>94.618711361263834</v>
      </c>
      <c r="BI115" s="2">
        <f t="shared" si="139"/>
        <v>95.134874377361555</v>
      </c>
      <c r="BJ115" s="2">
        <f t="shared" si="139"/>
        <v>94.520902624415399</v>
      </c>
      <c r="BK115" s="2">
        <f t="shared" si="139"/>
        <v>98.21348637100661</v>
      </c>
      <c r="BL115" s="2">
        <f t="shared" si="139"/>
        <v>98.971958407671053</v>
      </c>
      <c r="BM115" s="2">
        <f t="shared" si="139"/>
        <v>106.55939256388783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93.855000000000004</v>
      </c>
      <c r="CF115" s="2">
        <f t="shared" si="140"/>
        <v>90.667000000000002</v>
      </c>
      <c r="CG115" s="2">
        <f t="shared" si="140"/>
        <v>88.881</v>
      </c>
      <c r="CH115" s="2">
        <f t="shared" si="140"/>
        <v>89.897999999999996</v>
      </c>
      <c r="CI115" s="2">
        <f t="shared" si="140"/>
        <v>91.644000000000005</v>
      </c>
      <c r="CJ115" s="2">
        <f t="shared" si="140"/>
        <v>88.796999999999997</v>
      </c>
      <c r="CK115" s="2">
        <f t="shared" si="140"/>
        <v>95.153000000000006</v>
      </c>
      <c r="CL115" s="2">
        <f t="shared" si="140"/>
        <v>94</v>
      </c>
      <c r="CM115" s="2">
        <f t="shared" si="140"/>
        <v>93.271000000000001</v>
      </c>
      <c r="CN115" s="2">
        <f t="shared" si="140"/>
        <v>95.424000000000007</v>
      </c>
      <c r="CO115" s="2">
        <f t="shared" si="140"/>
        <v>94.879000000000005</v>
      </c>
      <c r="CP115" s="2">
        <f t="shared" si="140"/>
        <v>93.241</v>
      </c>
      <c r="CQ115" s="2">
        <f t="shared" si="140"/>
        <v>97.123000000000005</v>
      </c>
      <c r="CR115" s="2">
        <f t="shared" si="140"/>
        <v>97.5</v>
      </c>
      <c r="CS115" s="2">
        <f t="shared" si="140"/>
        <v>105.895</v>
      </c>
      <c r="CU115" s="2">
        <f t="shared" si="110"/>
        <v>93.855000000000004</v>
      </c>
      <c r="CV115" s="2">
        <f t="shared" si="111"/>
        <v>90.667000000000002</v>
      </c>
      <c r="CW115" s="2">
        <f t="shared" si="112"/>
        <v>88.881</v>
      </c>
      <c r="CX115" s="2">
        <f t="shared" si="113"/>
        <v>89.897999999999996</v>
      </c>
      <c r="CY115" s="2">
        <f t="shared" si="114"/>
        <v>91.644000000000005</v>
      </c>
      <c r="CZ115" s="2">
        <f t="shared" si="115"/>
        <v>88.796999999999997</v>
      </c>
      <c r="DA115" s="2">
        <f t="shared" si="116"/>
        <v>95.153000000000006</v>
      </c>
      <c r="DB115" s="2">
        <f t="shared" si="117"/>
        <v>94</v>
      </c>
      <c r="DC115" s="2">
        <f t="shared" si="118"/>
        <v>93.271000000000001</v>
      </c>
      <c r="DD115" s="2">
        <f t="shared" si="119"/>
        <v>95.424000000000007</v>
      </c>
      <c r="DE115" s="2">
        <f t="shared" si="120"/>
        <v>94.879000000000005</v>
      </c>
      <c r="DF115" s="2">
        <f t="shared" si="121"/>
        <v>93.241</v>
      </c>
      <c r="DG115" s="2">
        <f t="shared" si="122"/>
        <v>97.123000000000005</v>
      </c>
      <c r="DH115" s="2">
        <f t="shared" si="123"/>
        <v>97.5</v>
      </c>
      <c r="DI115" s="2">
        <f t="shared" si="124"/>
        <v>105.895</v>
      </c>
      <c r="DK115" s="2">
        <f t="shared" si="148"/>
        <v>110.47109913557283</v>
      </c>
      <c r="DL115" s="2">
        <f t="shared" si="148"/>
        <v>108.32406113360325</v>
      </c>
      <c r="DM115" s="2">
        <f t="shared" si="148"/>
        <v>111.4262076813656</v>
      </c>
      <c r="DN115" s="2">
        <f t="shared" si="148"/>
        <v>105.98976248313093</v>
      </c>
      <c r="DO115" s="2">
        <f t="shared" si="148"/>
        <v>105.8843036036036</v>
      </c>
      <c r="DP115" s="2">
        <f t="shared" si="148"/>
        <v>108.54569155998105</v>
      </c>
      <c r="DQ115" s="2">
        <f t="shared" si="148"/>
        <v>112.89042969187675</v>
      </c>
      <c r="DR115" s="2">
        <f t="shared" si="148"/>
        <v>113.85056010296012</v>
      </c>
      <c r="DS115" s="2">
        <f t="shared" si="148"/>
        <v>115.81789473684212</v>
      </c>
      <c r="DT115" s="2">
        <f t="shared" si="148"/>
        <v>112.95500497866286</v>
      </c>
      <c r="DU115" s="2">
        <f t="shared" si="148"/>
        <v>113.08756205436718</v>
      </c>
      <c r="DV115" s="2">
        <f t="shared" si="148"/>
        <v>114.05835002144998</v>
      </c>
      <c r="DW115" s="2">
        <f t="shared" si="148"/>
        <v>122.52488524955434</v>
      </c>
      <c r="DX115" s="2">
        <f t="shared" si="148"/>
        <v>118.2718747771836</v>
      </c>
      <c r="DY115" s="2">
        <f t="shared" si="148"/>
        <v>117.59486039886039</v>
      </c>
      <c r="EA115" s="2">
        <f t="shared" si="94"/>
        <v>94.78579406469234</v>
      </c>
      <c r="EB115" s="2">
        <f t="shared" si="94"/>
        <v>90.884450208667744</v>
      </c>
      <c r="EC115" s="2">
        <f t="shared" si="94"/>
        <v>90.357695677927254</v>
      </c>
      <c r="ED115" s="2">
        <f t="shared" si="94"/>
        <v>91.099677326678076</v>
      </c>
      <c r="EE115" s="2">
        <f t="shared" si="94"/>
        <v>91.705024674939722</v>
      </c>
      <c r="EF115" s="2">
        <f t="shared" si="94"/>
        <v>92.065490001845802</v>
      </c>
      <c r="EG115" s="2">
        <f t="shared" si="94"/>
        <v>94.080416996254201</v>
      </c>
      <c r="EH115" s="2">
        <f t="shared" si="94"/>
        <v>93.780530826346777</v>
      </c>
      <c r="EI115" s="2">
        <f t="shared" si="94"/>
        <v>94.846141119916837</v>
      </c>
      <c r="EJ115" s="2">
        <f t="shared" si="94"/>
        <v>94.35794799428399</v>
      </c>
      <c r="EK115" s="2">
        <f t="shared" si="94"/>
        <v>94.834873515658643</v>
      </c>
      <c r="EL115" s="2">
        <f t="shared" si="94"/>
        <v>94.216935978115771</v>
      </c>
      <c r="EM115" s="2">
        <f t="shared" si="135"/>
        <v>97.824990481441702</v>
      </c>
      <c r="EN115" s="2">
        <f t="shared" si="135"/>
        <v>98.656131256830605</v>
      </c>
      <c r="EO115" s="2">
        <f t="shared" si="135"/>
        <v>106.32284399431414</v>
      </c>
      <c r="EQ115" s="2">
        <f t="shared" si="149"/>
        <v>94.194186791600828</v>
      </c>
      <c r="ER115" s="2">
        <f t="shared" si="149"/>
        <v>90.594199452093136</v>
      </c>
      <c r="ES115" s="2">
        <f t="shared" si="149"/>
        <v>90.109510678706926</v>
      </c>
      <c r="ET115" s="2">
        <f t="shared" si="149"/>
        <v>91.029254384023631</v>
      </c>
      <c r="EU115" s="2">
        <f t="shared" si="149"/>
        <v>91.265627237418485</v>
      </c>
      <c r="EV115" s="2">
        <f t="shared" si="149"/>
        <v>91.890724777075377</v>
      </c>
      <c r="EW115" s="2">
        <f t="shared" si="149"/>
        <v>94.168124568701032</v>
      </c>
      <c r="EX115" s="2">
        <f t="shared" si="149"/>
        <v>93.57570659633771</v>
      </c>
      <c r="EY115" s="2">
        <f t="shared" si="149"/>
        <v>94.972670340701526</v>
      </c>
      <c r="EZ115" s="2">
        <f t="shared" si="149"/>
        <v>94.451328146083455</v>
      </c>
      <c r="FA115" s="2">
        <f t="shared" si="149"/>
        <v>94.712588635532242</v>
      </c>
      <c r="FB115" s="2">
        <f t="shared" si="149"/>
        <v>94.248008046292</v>
      </c>
      <c r="FC115" s="2">
        <f t="shared" si="149"/>
        <v>97.719872436984588</v>
      </c>
      <c r="FD115" s="2">
        <f t="shared" si="149"/>
        <v>99.004181342838848</v>
      </c>
      <c r="FE115" s="2">
        <f t="shared" si="149"/>
        <v>106.05126024013786</v>
      </c>
      <c r="FG115" s="2">
        <f t="shared" si="150"/>
        <v>0.98635262113968714</v>
      </c>
      <c r="FH115" s="2">
        <f t="shared" si="150"/>
        <v>0.98545242504812924</v>
      </c>
      <c r="FI115" s="2">
        <f t="shared" si="150"/>
        <v>0.98653268945474759</v>
      </c>
      <c r="FJ115" s="2">
        <f t="shared" si="150"/>
        <v>0.98647694007100306</v>
      </c>
      <c r="FK115" s="2">
        <f t="shared" si="150"/>
        <v>0.98532300102047254</v>
      </c>
      <c r="FL115" s="2">
        <f t="shared" si="150"/>
        <v>0.98506496852768288</v>
      </c>
      <c r="FM115" s="2">
        <f t="shared" si="150"/>
        <v>0.98539459840762589</v>
      </c>
      <c r="FN115" s="2">
        <f t="shared" si="150"/>
        <v>0.98578350216735966</v>
      </c>
      <c r="FO115" s="2">
        <f t="shared" si="150"/>
        <v>0.9849721406056825</v>
      </c>
      <c r="FP115" s="2">
        <f t="shared" si="150"/>
        <v>0.98605420185607051</v>
      </c>
      <c r="FQ115" s="2">
        <f t="shared" si="150"/>
        <v>0.9834751949884698</v>
      </c>
      <c r="FR115" s="2">
        <f t="shared" si="150"/>
        <v>0.9846979089938096</v>
      </c>
      <c r="FS115" s="2">
        <f t="shared" si="150"/>
        <v>0.98422485484494304</v>
      </c>
      <c r="FT115" s="2">
        <f t="shared" si="150"/>
        <v>0.98408160645359821</v>
      </c>
      <c r="FU115" s="2">
        <f t="shared" si="150"/>
        <v>0.97882040920847646</v>
      </c>
      <c r="FW115" s="2">
        <f t="shared" si="141"/>
        <v>9.6602651510006732E-3</v>
      </c>
      <c r="FX115" s="2">
        <f t="shared" si="141"/>
        <v>1.1207198092374431E-2</v>
      </c>
      <c r="FY115" s="2">
        <f t="shared" si="141"/>
        <v>1.2159294378934588E-2</v>
      </c>
      <c r="FZ115" s="2">
        <f t="shared" si="141"/>
        <v>1.114920444043784E-2</v>
      </c>
      <c r="GA115" s="2">
        <f t="shared" si="141"/>
        <v>1.1660281266915826E-2</v>
      </c>
      <c r="GB115" s="2">
        <f t="shared" si="141"/>
        <v>1.1842095071642258E-2</v>
      </c>
      <c r="GC115" s="2">
        <f t="shared" si="141"/>
        <v>1.3803811933793481E-2</v>
      </c>
      <c r="GD115" s="2">
        <f t="shared" si="141"/>
        <v>1.6393928334494812E-2</v>
      </c>
      <c r="GE115" s="2">
        <f t="shared" si="141"/>
        <v>1.5019045308993558E-2</v>
      </c>
      <c r="GF115" s="2">
        <f t="shared" si="141"/>
        <v>1.5127028360095824E-2</v>
      </c>
      <c r="GG115" s="2">
        <f t="shared" si="141"/>
        <v>1.3258035938340114E-2</v>
      </c>
      <c r="GH115" s="2">
        <f t="shared" si="141"/>
        <v>1.1313148356444964E-2</v>
      </c>
      <c r="GI115" s="2">
        <f t="shared" si="141"/>
        <v>1.0926151857570291E-2</v>
      </c>
      <c r="GJ115" s="2">
        <f t="shared" si="141"/>
        <v>1.0274457389716609E-2</v>
      </c>
      <c r="GK115" s="2">
        <f t="shared" si="141"/>
        <v>8.0569078094934656E-3</v>
      </c>
      <c r="GM115" s="86">
        <f t="shared" si="142"/>
        <v>1.2117462276631304E-20</v>
      </c>
      <c r="GN115" s="86">
        <f t="shared" si="142"/>
        <v>1.0527782525223884E-32</v>
      </c>
      <c r="GO115" s="86">
        <f t="shared" si="142"/>
        <v>7.2830156026384951E-30</v>
      </c>
      <c r="GP115" s="86">
        <f t="shared" si="142"/>
        <v>6.3470055479801545E-30</v>
      </c>
      <c r="GQ115" s="86">
        <f t="shared" si="142"/>
        <v>1.3211123821087051E-35</v>
      </c>
      <c r="GR115" s="86">
        <f t="shared" si="142"/>
        <v>2.2495073291267802E-34</v>
      </c>
      <c r="GS115" s="86">
        <f t="shared" si="142"/>
        <v>1.1482131481467507E-41</v>
      </c>
      <c r="GT115" s="86">
        <f t="shared" si="142"/>
        <v>2.2648452642882822E-46</v>
      </c>
      <c r="GU115" s="86">
        <f t="shared" si="142"/>
        <v>5.0188803645469712E-36</v>
      </c>
      <c r="GV115" s="86">
        <f t="shared" si="142"/>
        <v>5.0579823175706426E-39</v>
      </c>
      <c r="GW115" s="86">
        <f t="shared" si="142"/>
        <v>5.3691399432729561E-45</v>
      </c>
      <c r="GX115" s="86">
        <f t="shared" si="142"/>
        <v>6.506507173726823E-46</v>
      </c>
      <c r="GY115" s="86">
        <f t="shared" si="142"/>
        <v>5.7912828335317487E-35</v>
      </c>
      <c r="GZ115" s="86">
        <f t="shared" si="142"/>
        <v>2.6948431127935514E-33</v>
      </c>
      <c r="HA115" s="86">
        <f t="shared" si="142"/>
        <v>7.2876786388928754E-42</v>
      </c>
      <c r="HC115" s="86">
        <f t="shared" si="73"/>
        <v>3.0648350214965941E-3</v>
      </c>
      <c r="HD115" s="86">
        <f t="shared" si="73"/>
        <v>6.4332809092754975E-4</v>
      </c>
      <c r="HE115" s="86">
        <f t="shared" si="73"/>
        <v>1.8449918027499687E-6</v>
      </c>
      <c r="HF115" s="86">
        <f t="shared" si="73"/>
        <v>4.3448769254406364E-6</v>
      </c>
      <c r="HG115" s="86">
        <f t="shared" si="73"/>
        <v>1.1358301317921916E-5</v>
      </c>
      <c r="HH115" s="86">
        <f t="shared" si="73"/>
        <v>8.4098588819733619E-6</v>
      </c>
      <c r="HI115" s="86">
        <f t="shared" si="138"/>
        <v>5.9672945121586569E-9</v>
      </c>
      <c r="HJ115" s="86">
        <f t="shared" si="138"/>
        <v>1.9904643723739918E-11</v>
      </c>
      <c r="HK115" s="86">
        <f t="shared" si="138"/>
        <v>7.4013284002841587E-7</v>
      </c>
      <c r="HL115" s="86">
        <f t="shared" si="138"/>
        <v>1.7478312778319715E-7</v>
      </c>
      <c r="HM115" s="86">
        <f t="shared" si="138"/>
        <v>6.0952466402082767E-8</v>
      </c>
      <c r="HN115" s="86">
        <f t="shared" si="138"/>
        <v>3.9979853063594999E-7</v>
      </c>
      <c r="HO115" s="86">
        <f t="shared" si="138"/>
        <v>1.2975361380590503E-5</v>
      </c>
      <c r="HP115" s="86">
        <f t="shared" si="138"/>
        <v>3.0740263554344561E-5</v>
      </c>
      <c r="HQ115" s="86">
        <f t="shared" si="138"/>
        <v>9.415754262779405E-6</v>
      </c>
      <c r="HS115" s="86">
        <f t="shared" si="143"/>
        <v>3.015567672241192E-9</v>
      </c>
      <c r="HT115" s="86">
        <f t="shared" si="143"/>
        <v>2.2742550208557218E-9</v>
      </c>
      <c r="HU115" s="86">
        <f t="shared" si="143"/>
        <v>2.6859115450526108E-9</v>
      </c>
      <c r="HV115" s="86">
        <f t="shared" si="143"/>
        <v>2.3518339328866763E-10</v>
      </c>
      <c r="HW115" s="86">
        <f t="shared" si="143"/>
        <v>1.6517689794421615E-10</v>
      </c>
      <c r="HX115" s="86">
        <f t="shared" si="143"/>
        <v>8.4351633790115325E-11</v>
      </c>
      <c r="HY115" s="86">
        <f t="shared" si="143"/>
        <v>7.0685315709148646E-10</v>
      </c>
      <c r="HZ115" s="86">
        <f t="shared" si="143"/>
        <v>6.6796715138123831E-9</v>
      </c>
      <c r="IA115" s="86">
        <f t="shared" si="143"/>
        <v>1.9267690713837621E-9</v>
      </c>
      <c r="IB115" s="86">
        <f t="shared" si="143"/>
        <v>4.3265776200329784E-9</v>
      </c>
      <c r="IC115" s="86">
        <f t="shared" si="143"/>
        <v>1.1096089979595111E-10</v>
      </c>
      <c r="ID115" s="86">
        <f t="shared" si="143"/>
        <v>5.612071600709992E-11</v>
      </c>
      <c r="IE115" s="86">
        <f t="shared" si="143"/>
        <v>2.4799435122996136E-11</v>
      </c>
      <c r="IF115" s="86">
        <f t="shared" si="143"/>
        <v>2.6994607743254141E-7</v>
      </c>
      <c r="IG115" s="86">
        <f t="shared" si="143"/>
        <v>8.9515275034483092E-6</v>
      </c>
      <c r="II115" s="86">
        <f t="shared" si="144"/>
        <v>9.871356546112965E-31</v>
      </c>
      <c r="IJ115" s="86">
        <f t="shared" si="144"/>
        <v>1.1502749861000933E-33</v>
      </c>
      <c r="IK115" s="86">
        <f t="shared" si="144"/>
        <v>2.4175831584529229E-34</v>
      </c>
      <c r="IL115" s="86">
        <f t="shared" si="144"/>
        <v>2.7676962655628742E-38</v>
      </c>
      <c r="IM115" s="86">
        <f t="shared" si="144"/>
        <v>1.8030522980053701E-39</v>
      </c>
      <c r="IN115" s="86">
        <f t="shared" si="144"/>
        <v>1.7444646296263652E-39</v>
      </c>
      <c r="IO115" s="86">
        <f t="shared" si="144"/>
        <v>2.1528457534648746E-37</v>
      </c>
      <c r="IP115" s="86">
        <f t="shared" si="144"/>
        <v>2.2924902205195496E-33</v>
      </c>
      <c r="IQ115" s="86">
        <f t="shared" si="144"/>
        <v>1.1074286329061099E-34</v>
      </c>
      <c r="IR115" s="86">
        <f t="shared" si="144"/>
        <v>6.9695565430442951E-36</v>
      </c>
      <c r="IS115" s="86">
        <f t="shared" si="144"/>
        <v>2.5275783355816429E-41</v>
      </c>
      <c r="IT115" s="86">
        <f t="shared" si="144"/>
        <v>1.0856914149743144E-40</v>
      </c>
      <c r="IU115" s="86">
        <f t="shared" si="144"/>
        <v>1.5050773578328657E-41</v>
      </c>
      <c r="IV115" s="86">
        <f t="shared" si="144"/>
        <v>1.150274357186201E-43</v>
      </c>
      <c r="IW115" s="86">
        <f t="shared" si="144"/>
        <v>7.0296515211777129E-26</v>
      </c>
      <c r="IY115" s="86">
        <f t="shared" si="145"/>
        <v>3.0648380370642664E-3</v>
      </c>
      <c r="IZ115" s="86">
        <f t="shared" si="145"/>
        <v>6.4333036518257061E-4</v>
      </c>
      <c r="JA115" s="86">
        <f t="shared" si="145"/>
        <v>1.8476777142950213E-6</v>
      </c>
      <c r="JB115" s="86">
        <f t="shared" si="145"/>
        <v>4.3451121088339247E-6</v>
      </c>
      <c r="JC115" s="86">
        <f t="shared" si="145"/>
        <v>1.1358466494819861E-5</v>
      </c>
      <c r="JD115" s="86">
        <f t="shared" si="145"/>
        <v>8.4099432336071517E-6</v>
      </c>
      <c r="JE115" s="86">
        <f t="shared" si="145"/>
        <v>6.6741476692501429E-9</v>
      </c>
      <c r="JF115" s="86">
        <f t="shared" si="145"/>
        <v>6.6995761575361226E-9</v>
      </c>
      <c r="JG115" s="86">
        <f t="shared" si="145"/>
        <v>7.4205960909979962E-7</v>
      </c>
      <c r="JH115" s="86">
        <f t="shared" si="145"/>
        <v>1.7910970540323012E-7</v>
      </c>
      <c r="JI115" s="86">
        <f t="shared" si="145"/>
        <v>6.1063427301878714E-8</v>
      </c>
      <c r="JJ115" s="86">
        <f t="shared" si="145"/>
        <v>3.9985465135195707E-7</v>
      </c>
      <c r="JK115" s="86">
        <f t="shared" si="145"/>
        <v>1.2975386180025626E-5</v>
      </c>
      <c r="JL115" s="86">
        <f t="shared" si="145"/>
        <v>3.1010209631777103E-5</v>
      </c>
      <c r="JM115" s="86">
        <f t="shared" si="145"/>
        <v>1.8367281766227716E-5</v>
      </c>
    </row>
    <row r="116" spans="2:273" x14ac:dyDescent="0.25">
      <c r="B116" s="2">
        <v>89</v>
      </c>
      <c r="C116" s="37">
        <v>93.644999999999996</v>
      </c>
      <c r="D116" s="37">
        <v>90.433000000000007</v>
      </c>
      <c r="E116" s="37">
        <v>88.745999999999995</v>
      </c>
      <c r="F116" s="37">
        <v>89.406999999999996</v>
      </c>
      <c r="G116" s="37">
        <v>91.119</v>
      </c>
      <c r="H116" s="37">
        <v>92.677999999999997</v>
      </c>
      <c r="I116" s="37">
        <v>95.932000000000002</v>
      </c>
      <c r="J116" s="37">
        <v>94.305000000000007</v>
      </c>
      <c r="K116" s="37">
        <v>95.016999999999996</v>
      </c>
      <c r="L116" s="37">
        <v>92.61</v>
      </c>
      <c r="M116" s="37">
        <v>94.602999999999994</v>
      </c>
      <c r="N116" s="37">
        <v>93.671999999999997</v>
      </c>
      <c r="O116" s="37">
        <v>98.474000000000004</v>
      </c>
      <c r="P116" s="37">
        <v>97.447999999999993</v>
      </c>
      <c r="Q116" s="37">
        <v>104.86</v>
      </c>
      <c r="S116" s="4">
        <f t="shared" si="146"/>
        <v>94.843308444768013</v>
      </c>
      <c r="T116" s="4">
        <f t="shared" si="146"/>
        <v>90.978759138151403</v>
      </c>
      <c r="U116" s="4">
        <f t="shared" si="146"/>
        <v>90.492162649895363</v>
      </c>
      <c r="V116" s="4">
        <f t="shared" si="146"/>
        <v>91.167820321737338</v>
      </c>
      <c r="W116" s="4">
        <f t="shared" si="146"/>
        <v>91.739589686115039</v>
      </c>
      <c r="X116" s="4">
        <f t="shared" si="146"/>
        <v>92.181064854784466</v>
      </c>
      <c r="Y116" s="4">
        <f t="shared" si="146"/>
        <v>94.240091630247505</v>
      </c>
      <c r="Z116" s="4">
        <f t="shared" si="146"/>
        <v>93.937847295708693</v>
      </c>
      <c r="AA116" s="4">
        <f t="shared" si="146"/>
        <v>95.041924794468699</v>
      </c>
      <c r="AB116" s="4">
        <f t="shared" si="146"/>
        <v>94.485055661406932</v>
      </c>
      <c r="AC116" s="4">
        <f t="shared" si="146"/>
        <v>94.975677518402108</v>
      </c>
      <c r="AD116" s="4">
        <f t="shared" si="146"/>
        <v>94.386890237239186</v>
      </c>
      <c r="AE116" s="4">
        <f t="shared" si="146"/>
        <v>98.047478431228924</v>
      </c>
      <c r="AF116" s="4">
        <f t="shared" si="146"/>
        <v>98.858801510651489</v>
      </c>
      <c r="AG116" s="4">
        <f t="shared" si="146"/>
        <v>106.37484510233985</v>
      </c>
      <c r="AI116" s="4">
        <f t="shared" si="147"/>
        <v>-1.198308444768017</v>
      </c>
      <c r="AJ116" s="4">
        <f t="shared" si="147"/>
        <v>-0.54575913815139643</v>
      </c>
      <c r="AK116" s="4">
        <f t="shared" si="147"/>
        <v>-1.7461626498953677</v>
      </c>
      <c r="AL116" s="4">
        <f t="shared" si="147"/>
        <v>-1.7608203217373415</v>
      </c>
      <c r="AM116" s="4">
        <f t="shared" si="147"/>
        <v>-0.62058968611503929</v>
      </c>
      <c r="AN116" s="4">
        <f t="shared" si="147"/>
        <v>0.49693514521553084</v>
      </c>
      <c r="AO116" s="4">
        <f t="shared" si="147"/>
        <v>1.6919083697524968</v>
      </c>
      <c r="AP116" s="4">
        <f t="shared" si="147"/>
        <v>0.36715270429131408</v>
      </c>
      <c r="AQ116" s="4">
        <f t="shared" si="147"/>
        <v>-2.4924794468702771E-2</v>
      </c>
      <c r="AR116" s="4">
        <f t="shared" si="147"/>
        <v>-1.8750556614069325</v>
      </c>
      <c r="AS116" s="4">
        <f t="shared" si="147"/>
        <v>-0.37267751840211361</v>
      </c>
      <c r="AT116" s="4">
        <f t="shared" si="147"/>
        <v>-0.71489023723918876</v>
      </c>
      <c r="AU116" s="4">
        <f t="shared" si="147"/>
        <v>0.42652156877107927</v>
      </c>
      <c r="AV116" s="4">
        <f t="shared" si="147"/>
        <v>-1.4108015106514955</v>
      </c>
      <c r="AW116" s="4">
        <f t="shared" si="147"/>
        <v>-1.5148451023398479</v>
      </c>
      <c r="AY116" s="2">
        <f t="shared" si="139"/>
        <v>94.817762305854316</v>
      </c>
      <c r="AZ116" s="2">
        <f t="shared" si="139"/>
        <v>90.97525366747999</v>
      </c>
      <c r="BA116" s="2">
        <f t="shared" si="139"/>
        <v>90.492158831059569</v>
      </c>
      <c r="BB116" s="2">
        <f t="shared" si="139"/>
        <v>91.167814013065367</v>
      </c>
      <c r="BC116" s="2">
        <f t="shared" si="139"/>
        <v>91.739572200846595</v>
      </c>
      <c r="BD116" s="2">
        <f t="shared" si="139"/>
        <v>92.181052781355831</v>
      </c>
      <c r="BE116" s="2">
        <f t="shared" si="139"/>
        <v>94.240090609961939</v>
      </c>
      <c r="BF116" s="2">
        <f t="shared" si="139"/>
        <v>93.937838421442891</v>
      </c>
      <c r="BG116" s="2">
        <f t="shared" si="139"/>
        <v>95.041921284972304</v>
      </c>
      <c r="BH116" s="2">
        <f t="shared" si="139"/>
        <v>94.485048468443978</v>
      </c>
      <c r="BI116" s="2">
        <f t="shared" si="139"/>
        <v>94.975677198534356</v>
      </c>
      <c r="BJ116" s="2">
        <f t="shared" si="139"/>
        <v>94.38688980813734</v>
      </c>
      <c r="BK116" s="2">
        <f t="shared" si="139"/>
        <v>98.047459681499021</v>
      </c>
      <c r="BL116" s="2">
        <f t="shared" si="139"/>
        <v>98.858356403488898</v>
      </c>
      <c r="BM116" s="2">
        <f t="shared" si="139"/>
        <v>106.36174904352087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93.644999999999996</v>
      </c>
      <c r="CF116" s="2">
        <f t="shared" si="140"/>
        <v>90.433000000000007</v>
      </c>
      <c r="CG116" s="2">
        <f t="shared" si="140"/>
        <v>88.745999999999995</v>
      </c>
      <c r="CH116" s="2">
        <f t="shared" si="140"/>
        <v>89.406999999999996</v>
      </c>
      <c r="CI116" s="2">
        <f t="shared" si="140"/>
        <v>91.119</v>
      </c>
      <c r="CJ116" s="2">
        <f t="shared" si="140"/>
        <v>92.677999999999997</v>
      </c>
      <c r="CK116" s="2">
        <f t="shared" si="140"/>
        <v>95.932000000000002</v>
      </c>
      <c r="CL116" s="2">
        <f t="shared" si="140"/>
        <v>94.305000000000007</v>
      </c>
      <c r="CM116" s="2">
        <f t="shared" si="140"/>
        <v>95.016999999999996</v>
      </c>
      <c r="CN116" s="2">
        <f t="shared" si="140"/>
        <v>92.61</v>
      </c>
      <c r="CO116" s="2">
        <f t="shared" si="140"/>
        <v>94.602999999999994</v>
      </c>
      <c r="CP116" s="2">
        <f t="shared" si="140"/>
        <v>93.671999999999997</v>
      </c>
      <c r="CQ116" s="2">
        <f t="shared" si="140"/>
        <v>98.474000000000004</v>
      </c>
      <c r="CR116" s="2">
        <f t="shared" si="140"/>
        <v>97.447999999999993</v>
      </c>
      <c r="CS116" s="2">
        <f t="shared" si="140"/>
        <v>104.86</v>
      </c>
      <c r="CU116" s="2">
        <f t="shared" si="110"/>
        <v>93.644999999999996</v>
      </c>
      <c r="CV116" s="2">
        <f t="shared" si="111"/>
        <v>90.433000000000007</v>
      </c>
      <c r="CW116" s="2">
        <f t="shared" si="112"/>
        <v>88.745999999999995</v>
      </c>
      <c r="CX116" s="2">
        <f t="shared" si="113"/>
        <v>89.406999999999996</v>
      </c>
      <c r="CY116" s="2">
        <f t="shared" si="114"/>
        <v>91.119</v>
      </c>
      <c r="CZ116" s="2">
        <f t="shared" si="115"/>
        <v>92.677999999999997</v>
      </c>
      <c r="DA116" s="2">
        <f t="shared" si="116"/>
        <v>95.932000000000002</v>
      </c>
      <c r="DB116" s="2">
        <f t="shared" si="117"/>
        <v>94.305000000000007</v>
      </c>
      <c r="DC116" s="2">
        <f t="shared" si="118"/>
        <v>95.016999999999996</v>
      </c>
      <c r="DD116" s="2">
        <f t="shared" si="119"/>
        <v>92.61</v>
      </c>
      <c r="DE116" s="2">
        <f t="shared" si="120"/>
        <v>94.602999999999994</v>
      </c>
      <c r="DF116" s="2">
        <f t="shared" si="121"/>
        <v>93.671999999999997</v>
      </c>
      <c r="DG116" s="2">
        <f t="shared" si="122"/>
        <v>98.474000000000004</v>
      </c>
      <c r="DH116" s="2">
        <f t="shared" si="123"/>
        <v>97.447999999999993</v>
      </c>
      <c r="DI116" s="2">
        <f t="shared" si="124"/>
        <v>104.86</v>
      </c>
      <c r="DK116" s="2">
        <f t="shared" si="148"/>
        <v>110.58280818470294</v>
      </c>
      <c r="DL116" s="2">
        <f t="shared" si="148"/>
        <v>108.43305040485832</v>
      </c>
      <c r="DM116" s="2">
        <f t="shared" si="148"/>
        <v>111.58949928876247</v>
      </c>
      <c r="DN116" s="2">
        <f t="shared" si="148"/>
        <v>106.07831309041838</v>
      </c>
      <c r="DO116" s="2">
        <f t="shared" si="148"/>
        <v>105.97148918918919</v>
      </c>
      <c r="DP116" s="2">
        <f t="shared" si="148"/>
        <v>108.66495874822192</v>
      </c>
      <c r="DQ116" s="2">
        <f t="shared" si="148"/>
        <v>113.0533056022409</v>
      </c>
      <c r="DR116" s="2">
        <f t="shared" si="148"/>
        <v>114.0330196911197</v>
      </c>
      <c r="DS116" s="2">
        <f t="shared" si="148"/>
        <v>116.01000711237555</v>
      </c>
      <c r="DT116" s="2">
        <f t="shared" si="148"/>
        <v>113.09767283072546</v>
      </c>
      <c r="DU116" s="2">
        <f t="shared" si="148"/>
        <v>113.21775557040996</v>
      </c>
      <c r="DV116" s="2">
        <f t="shared" si="148"/>
        <v>114.2275344487344</v>
      </c>
      <c r="DW116" s="2">
        <f t="shared" si="148"/>
        <v>122.77988290998215</v>
      </c>
      <c r="DX116" s="2">
        <f t="shared" si="148"/>
        <v>118.46462544563279</v>
      </c>
      <c r="DY116" s="2">
        <f t="shared" si="148"/>
        <v>117.72551729751729</v>
      </c>
      <c r="EA116" s="2">
        <f t="shared" si="94"/>
        <v>94.624588626063172</v>
      </c>
      <c r="EB116" s="2">
        <f t="shared" si="94"/>
        <v>90.743512937399686</v>
      </c>
      <c r="EC116" s="2">
        <f t="shared" si="94"/>
        <v>90.23249931213698</v>
      </c>
      <c r="ED116" s="2">
        <f t="shared" si="94"/>
        <v>90.982203052903444</v>
      </c>
      <c r="EE116" s="2">
        <f t="shared" ref="EE116:EL147" si="151">CI$228*$B116+CI$229</f>
        <v>91.551332687084923</v>
      </c>
      <c r="EF116" s="2">
        <f t="shared" si="151"/>
        <v>91.955234633606096</v>
      </c>
      <c r="EG116" s="2">
        <f t="shared" si="151"/>
        <v>93.984620922008062</v>
      </c>
      <c r="EH116" s="2">
        <f t="shared" si="151"/>
        <v>93.676759075098119</v>
      </c>
      <c r="EI116" s="2">
        <f t="shared" si="151"/>
        <v>94.748258932051442</v>
      </c>
      <c r="EJ116" s="2">
        <f t="shared" si="151"/>
        <v>94.24369710115343</v>
      </c>
      <c r="EK116" s="2">
        <f t="shared" si="151"/>
        <v>94.697877376484342</v>
      </c>
      <c r="EL116" s="2">
        <f t="shared" si="151"/>
        <v>94.105346018030815</v>
      </c>
      <c r="EM116" s="2">
        <f t="shared" si="135"/>
        <v>97.687087292144284</v>
      </c>
      <c r="EN116" s="2">
        <f t="shared" si="135"/>
        <v>98.565508469945357</v>
      </c>
      <c r="EO116" s="2">
        <f t="shared" si="135"/>
        <v>106.13975550817342</v>
      </c>
      <c r="EQ116" s="2">
        <f t="shared" si="149"/>
        <v>94.086902220215251</v>
      </c>
      <c r="ER116" s="2">
        <f t="shared" si="149"/>
        <v>90.478194830770278</v>
      </c>
      <c r="ES116" s="2">
        <f t="shared" si="149"/>
        <v>90.009812170325588</v>
      </c>
      <c r="ET116" s="2">
        <f t="shared" si="149"/>
        <v>90.917196640996337</v>
      </c>
      <c r="EU116" s="2">
        <f t="shared" si="149"/>
        <v>91.157290045458325</v>
      </c>
      <c r="EV116" s="2">
        <f t="shared" si="149"/>
        <v>91.7946305312513</v>
      </c>
      <c r="EW116" s="2">
        <f t="shared" si="149"/>
        <v>94.060208594781756</v>
      </c>
      <c r="EX116" s="2">
        <f t="shared" si="149"/>
        <v>93.499441535049613</v>
      </c>
      <c r="EY116" s="2">
        <f t="shared" si="149"/>
        <v>94.86210617219092</v>
      </c>
      <c r="EZ116" s="2">
        <f t="shared" si="149"/>
        <v>94.319672937792902</v>
      </c>
      <c r="FA116" s="2">
        <f t="shared" si="149"/>
        <v>94.57968402931067</v>
      </c>
      <c r="FB116" s="2">
        <f t="shared" si="149"/>
        <v>94.133309804376239</v>
      </c>
      <c r="FC116" s="2">
        <f t="shared" si="149"/>
        <v>97.591659182787339</v>
      </c>
      <c r="FD116" s="2">
        <f t="shared" si="149"/>
        <v>98.881147394264261</v>
      </c>
      <c r="FE116" s="2">
        <f t="shared" si="149"/>
        <v>105.88882454277594</v>
      </c>
      <c r="FG116" s="2">
        <f t="shared" si="150"/>
        <v>0.98753847848875465</v>
      </c>
      <c r="FH116" s="2">
        <f t="shared" si="150"/>
        <v>0.98671544934866895</v>
      </c>
      <c r="FI116" s="2">
        <f t="shared" si="150"/>
        <v>0.98770309525214395</v>
      </c>
      <c r="FJ116" s="2">
        <f t="shared" si="150"/>
        <v>0.98765213024698695</v>
      </c>
      <c r="FK116" s="2">
        <f t="shared" si="150"/>
        <v>0.98659710912272669</v>
      </c>
      <c r="FL116" s="2">
        <f t="shared" si="150"/>
        <v>0.98636116633498017</v>
      </c>
      <c r="FM116" s="2">
        <f t="shared" si="150"/>
        <v>0.98666257528300882</v>
      </c>
      <c r="FN116" s="2">
        <f t="shared" si="150"/>
        <v>0.98701816092616246</v>
      </c>
      <c r="FO116" s="2">
        <f t="shared" si="150"/>
        <v>0.98627628262318467</v>
      </c>
      <c r="FP116" s="2">
        <f t="shared" si="150"/>
        <v>0.98726565488086027</v>
      </c>
      <c r="FQ116" s="2">
        <f t="shared" si="150"/>
        <v>0.98490725380208299</v>
      </c>
      <c r="FR116" s="2">
        <f t="shared" si="150"/>
        <v>0.9860255116328569</v>
      </c>
      <c r="FS116" s="2">
        <f t="shared" si="150"/>
        <v>0.9855928989679964</v>
      </c>
      <c r="FT116" s="2">
        <f t="shared" si="150"/>
        <v>0.9854618897933759</v>
      </c>
      <c r="FU116" s="2">
        <f t="shared" si="150"/>
        <v>0.98064791958303621</v>
      </c>
      <c r="FW116" s="2">
        <f t="shared" si="141"/>
        <v>1.0582407251029375E-2</v>
      </c>
      <c r="FX116" s="2">
        <f t="shared" si="141"/>
        <v>1.2275175811160608E-2</v>
      </c>
      <c r="FY116" s="2">
        <f t="shared" si="141"/>
        <v>1.3316779162957097E-2</v>
      </c>
      <c r="FZ116" s="2">
        <f t="shared" si="141"/>
        <v>1.2211723969713968E-2</v>
      </c>
      <c r="GA116" s="2">
        <f t="shared" si="141"/>
        <v>1.2770877406746725E-2</v>
      </c>
      <c r="GB116" s="2">
        <f t="shared" si="141"/>
        <v>1.2969781016395295E-2</v>
      </c>
      <c r="GC116" s="2">
        <f t="shared" si="141"/>
        <v>1.5115448555374724E-2</v>
      </c>
      <c r="GD116" s="2">
        <f t="shared" si="141"/>
        <v>1.7947198662092437E-2</v>
      </c>
      <c r="GE116" s="2">
        <f t="shared" si="141"/>
        <v>1.6444227851034991E-2</v>
      </c>
      <c r="GF116" s="2">
        <f t="shared" si="141"/>
        <v>1.656228529959736E-2</v>
      </c>
      <c r="GG116" s="2">
        <f t="shared" si="141"/>
        <v>1.451857645353922E-2</v>
      </c>
      <c r="GH116" s="2">
        <f t="shared" si="141"/>
        <v>1.2391095966467586E-2</v>
      </c>
      <c r="GI116" s="2">
        <f t="shared" si="141"/>
        <v>1.1967671732882627E-2</v>
      </c>
      <c r="GJ116" s="2">
        <f t="shared" si="141"/>
        <v>1.1254562295053573E-2</v>
      </c>
      <c r="GK116" s="2">
        <f t="shared" si="141"/>
        <v>8.8273620922539146E-3</v>
      </c>
      <c r="GM116" s="86">
        <f t="shared" si="142"/>
        <v>5.4423567706052144E-22</v>
      </c>
      <c r="GN116" s="86">
        <f t="shared" si="142"/>
        <v>5.3118672442809267E-35</v>
      </c>
      <c r="GO116" s="86">
        <f t="shared" si="142"/>
        <v>7.3327702141546266E-32</v>
      </c>
      <c r="GP116" s="86">
        <f t="shared" si="142"/>
        <v>6.0830272067477511E-32</v>
      </c>
      <c r="GQ116" s="86">
        <f t="shared" si="142"/>
        <v>5.5270179684056758E-38</v>
      </c>
      <c r="GR116" s="86">
        <f t="shared" si="142"/>
        <v>1.0231627798738586E-36</v>
      </c>
      <c r="GS116" s="86">
        <f t="shared" si="142"/>
        <v>1.9991943209516643E-44</v>
      </c>
      <c r="GT116" s="86">
        <f t="shared" si="142"/>
        <v>1.8277809817455857E-49</v>
      </c>
      <c r="GU116" s="86">
        <f t="shared" si="142"/>
        <v>1.8848556293324326E-38</v>
      </c>
      <c r="GV116" s="86">
        <f t="shared" si="142"/>
        <v>1.2758459272779379E-41</v>
      </c>
      <c r="GW116" s="86">
        <f t="shared" si="142"/>
        <v>5.0742972596748537E-48</v>
      </c>
      <c r="GX116" s="86">
        <f t="shared" si="142"/>
        <v>4.8033460207105704E-49</v>
      </c>
      <c r="GY116" s="86">
        <f t="shared" si="142"/>
        <v>2.8890557934220493E-37</v>
      </c>
      <c r="GZ116" s="86">
        <f t="shared" si="142"/>
        <v>1.8091127572580733E-35</v>
      </c>
      <c r="HA116" s="86">
        <f t="shared" si="142"/>
        <v>1.1384853261382536E-44</v>
      </c>
      <c r="HC116" s="86">
        <f t="shared" si="73"/>
        <v>9.0625291633897179E-4</v>
      </c>
      <c r="HD116" s="86">
        <f t="shared" si="73"/>
        <v>1.2418785075272624E-4</v>
      </c>
      <c r="HE116" s="86">
        <f t="shared" si="73"/>
        <v>1.2100901910785994E-7</v>
      </c>
      <c r="HF116" s="86">
        <f t="shared" si="73"/>
        <v>3.3275008251519899E-7</v>
      </c>
      <c r="HG116" s="86">
        <f t="shared" si="73"/>
        <v>1.2664552781260798E-6</v>
      </c>
      <c r="HH116" s="86">
        <f t="shared" si="73"/>
        <v>8.2664425337229254E-7</v>
      </c>
      <c r="HI116" s="86">
        <f t="shared" si="138"/>
        <v>1.9010645776827529E-10</v>
      </c>
      <c r="HJ116" s="86">
        <f t="shared" si="138"/>
        <v>2.2413070299256033E-13</v>
      </c>
      <c r="HK116" s="86">
        <f t="shared" si="138"/>
        <v>5.3353966133178975E-8</v>
      </c>
      <c r="HL116" s="86">
        <f t="shared" si="138"/>
        <v>1.1081523070864186E-8</v>
      </c>
      <c r="HM116" s="86">
        <f t="shared" si="138"/>
        <v>2.8197298580487524E-9</v>
      </c>
      <c r="HN116" s="86">
        <f t="shared" si="138"/>
        <v>2.2029880809924412E-8</v>
      </c>
      <c r="HO116" s="86">
        <f t="shared" si="138"/>
        <v>1.4638563436692962E-6</v>
      </c>
      <c r="HP116" s="86">
        <f t="shared" si="138"/>
        <v>4.2418992417437916E-6</v>
      </c>
      <c r="HQ116" s="86">
        <f t="shared" si="138"/>
        <v>9.0307506891146321E-7</v>
      </c>
      <c r="HS116" s="86">
        <f t="shared" si="143"/>
        <v>1.3195178648726944E-8</v>
      </c>
      <c r="HT116" s="86">
        <f t="shared" si="143"/>
        <v>1.1378060627944598E-8</v>
      </c>
      <c r="HU116" s="86">
        <f t="shared" si="143"/>
        <v>1.3973663734267348E-8</v>
      </c>
      <c r="HV116" s="86">
        <f t="shared" si="143"/>
        <v>1.4492155135914457E-9</v>
      </c>
      <c r="HW116" s="86">
        <f t="shared" si="143"/>
        <v>1.0836219543783309E-9</v>
      </c>
      <c r="HX116" s="86">
        <f t="shared" si="143"/>
        <v>5.7383053647986642E-10</v>
      </c>
      <c r="HY116" s="86">
        <f t="shared" si="143"/>
        <v>4.4313452060985116E-9</v>
      </c>
      <c r="HZ116" s="86">
        <f t="shared" si="143"/>
        <v>3.6540263314180312E-8</v>
      </c>
      <c r="IA116" s="86">
        <f t="shared" si="143"/>
        <v>1.1151365752975038E-8</v>
      </c>
      <c r="IB116" s="86">
        <f t="shared" si="143"/>
        <v>2.4928400653593934E-8</v>
      </c>
      <c r="IC116" s="86">
        <f t="shared" si="143"/>
        <v>8.2049541336891156E-10</v>
      </c>
      <c r="ID116" s="86">
        <f t="shared" si="143"/>
        <v>3.9252356472128668E-10</v>
      </c>
      <c r="IE116" s="86">
        <f t="shared" si="143"/>
        <v>1.8071782172126006E-10</v>
      </c>
      <c r="IF116" s="86">
        <f t="shared" si="143"/>
        <v>8.2504625216842297E-7</v>
      </c>
      <c r="IG116" s="86">
        <f t="shared" si="143"/>
        <v>1.9416622290918223E-5</v>
      </c>
      <c r="II116" s="86">
        <f t="shared" si="144"/>
        <v>1.3774477318382393E-29</v>
      </c>
      <c r="IJ116" s="86">
        <f t="shared" si="144"/>
        <v>2.3015334859382132E-32</v>
      </c>
      <c r="IK116" s="86">
        <f t="shared" si="144"/>
        <v>5.4531887986478437E-33</v>
      </c>
      <c r="IL116" s="86">
        <f t="shared" si="144"/>
        <v>8.4802359895009953E-37</v>
      </c>
      <c r="IM116" s="86">
        <f t="shared" si="144"/>
        <v>6.3935254112513016E-38</v>
      </c>
      <c r="IN116" s="86">
        <f t="shared" si="144"/>
        <v>6.2720451016955471E-38</v>
      </c>
      <c r="IO116" s="86">
        <f t="shared" si="144"/>
        <v>7.1776567662877544E-36</v>
      </c>
      <c r="IP116" s="86">
        <f t="shared" si="144"/>
        <v>5.8812064770278584E-32</v>
      </c>
      <c r="IQ116" s="86">
        <f t="shared" si="144"/>
        <v>3.0252622834094598E-33</v>
      </c>
      <c r="IR116" s="86">
        <f t="shared" si="144"/>
        <v>2.1587079776139341E-34</v>
      </c>
      <c r="IS116" s="86">
        <f t="shared" si="144"/>
        <v>1.1929747003442318E-39</v>
      </c>
      <c r="IT116" s="86">
        <f t="shared" si="144"/>
        <v>4.2115175978762097E-39</v>
      </c>
      <c r="IU116" s="86">
        <f t="shared" si="144"/>
        <v>6.1453282979738924E-40</v>
      </c>
      <c r="IV116" s="86">
        <f t="shared" si="144"/>
        <v>5.4218804307151697E-42</v>
      </c>
      <c r="IW116" s="86">
        <f t="shared" si="144"/>
        <v>5.8346510824779397E-25</v>
      </c>
      <c r="IY116" s="86">
        <f t="shared" si="145"/>
        <v>9.0626611151762052E-4</v>
      </c>
      <c r="IZ116" s="86">
        <f t="shared" si="145"/>
        <v>1.2419922881335419E-4</v>
      </c>
      <c r="JA116" s="86">
        <f t="shared" si="145"/>
        <v>1.349826828421273E-7</v>
      </c>
      <c r="JB116" s="86">
        <f t="shared" si="145"/>
        <v>3.3419929802879045E-7</v>
      </c>
      <c r="JC116" s="86">
        <f t="shared" si="145"/>
        <v>1.2675389000804582E-6</v>
      </c>
      <c r="JD116" s="86">
        <f t="shared" si="145"/>
        <v>8.2721808390877238E-7</v>
      </c>
      <c r="JE116" s="86">
        <f t="shared" si="145"/>
        <v>4.6214516638667868E-9</v>
      </c>
      <c r="JF116" s="86">
        <f t="shared" si="145"/>
        <v>3.6540487444883305E-8</v>
      </c>
      <c r="JG116" s="86">
        <f t="shared" si="145"/>
        <v>6.4505331886154015E-8</v>
      </c>
      <c r="JH116" s="86">
        <f t="shared" si="145"/>
        <v>3.6009923724458123E-8</v>
      </c>
      <c r="JI116" s="86">
        <f t="shared" si="145"/>
        <v>3.6402252714176641E-9</v>
      </c>
      <c r="JJ116" s="86">
        <f t="shared" si="145"/>
        <v>2.2422404374645697E-8</v>
      </c>
      <c r="JK116" s="86">
        <f t="shared" si="145"/>
        <v>1.4640370614910175E-6</v>
      </c>
      <c r="JL116" s="86">
        <f t="shared" si="145"/>
        <v>5.066945493912215E-6</v>
      </c>
      <c r="JM116" s="86">
        <f t="shared" si="145"/>
        <v>2.0319697359829686E-5</v>
      </c>
    </row>
    <row r="117" spans="2:273" x14ac:dyDescent="0.25">
      <c r="B117" s="2">
        <v>90</v>
      </c>
      <c r="C117" s="37">
        <v>96.048000000000002</v>
      </c>
      <c r="D117" s="37">
        <v>90.617000000000004</v>
      </c>
      <c r="E117" s="37">
        <v>89.406999999999996</v>
      </c>
      <c r="F117" s="37">
        <v>89.864000000000004</v>
      </c>
      <c r="G117" s="37">
        <v>90.119</v>
      </c>
      <c r="H117" s="37">
        <v>92.948999999999998</v>
      </c>
      <c r="I117" s="37">
        <v>92.168999999999997</v>
      </c>
      <c r="J117" s="37">
        <v>94.102000000000004</v>
      </c>
      <c r="K117" s="37">
        <v>93.322000000000003</v>
      </c>
      <c r="L117" s="37">
        <v>92.728999999999999</v>
      </c>
      <c r="M117" s="37">
        <v>96.379000000000005</v>
      </c>
      <c r="N117" s="37">
        <v>93.241</v>
      </c>
      <c r="O117" s="37">
        <v>97.543999999999997</v>
      </c>
      <c r="P117" s="37">
        <v>97.914000000000001</v>
      </c>
      <c r="Q117" s="37">
        <v>105.404</v>
      </c>
      <c r="S117" s="4">
        <f t="shared" si="146"/>
        <v>94.647754573314131</v>
      </c>
      <c r="T117" s="4">
        <f t="shared" si="146"/>
        <v>90.817387450315096</v>
      </c>
      <c r="U117" s="4">
        <f t="shared" si="146"/>
        <v>90.347449649918715</v>
      </c>
      <c r="V117" s="4">
        <f t="shared" si="146"/>
        <v>91.036443903692145</v>
      </c>
      <c r="W117" s="4">
        <f t="shared" si="146"/>
        <v>91.572188258187012</v>
      </c>
      <c r="X117" s="4">
        <f t="shared" si="146"/>
        <v>92.053857167544919</v>
      </c>
      <c r="Y117" s="4">
        <f t="shared" si="146"/>
        <v>94.125252581008681</v>
      </c>
      <c r="Z117" s="4">
        <f t="shared" si="146"/>
        <v>93.814764667063699</v>
      </c>
      <c r="AA117" s="4">
        <f t="shared" si="146"/>
        <v>94.922284360902964</v>
      </c>
      <c r="AB117" s="4">
        <f t="shared" si="146"/>
        <v>94.352744064712141</v>
      </c>
      <c r="AC117" s="4">
        <f t="shared" si="146"/>
        <v>94.818012387618396</v>
      </c>
      <c r="AD117" s="4">
        <f t="shared" si="146"/>
        <v>94.25444782805134</v>
      </c>
      <c r="AE117" s="4">
        <f t="shared" si="146"/>
        <v>97.88335463629754</v>
      </c>
      <c r="AF117" s="4">
        <f t="shared" si="146"/>
        <v>98.747441276455717</v>
      </c>
      <c r="AG117" s="4">
        <f t="shared" si="146"/>
        <v>106.19144358357781</v>
      </c>
      <c r="AI117" s="4">
        <f t="shared" si="147"/>
        <v>1.4002454266858706</v>
      </c>
      <c r="AJ117" s="4">
        <f t="shared" si="147"/>
        <v>-0.20038745031509109</v>
      </c>
      <c r="AK117" s="4">
        <f t="shared" si="147"/>
        <v>-0.94044964991871893</v>
      </c>
      <c r="AL117" s="4">
        <f t="shared" si="147"/>
        <v>-1.172443903692141</v>
      </c>
      <c r="AM117" s="4">
        <f t="shared" si="147"/>
        <v>-1.4531882581870121</v>
      </c>
      <c r="AN117" s="4">
        <f t="shared" si="147"/>
        <v>0.89514283245507897</v>
      </c>
      <c r="AO117" s="4">
        <f t="shared" si="147"/>
        <v>-1.9562525810086839</v>
      </c>
      <c r="AP117" s="4">
        <f t="shared" si="147"/>
        <v>0.2872353329363051</v>
      </c>
      <c r="AQ117" s="4">
        <f t="shared" si="147"/>
        <v>-1.6002843609029611</v>
      </c>
      <c r="AR117" s="4">
        <f t="shared" si="147"/>
        <v>-1.6237440647121417</v>
      </c>
      <c r="AS117" s="4">
        <f t="shared" si="147"/>
        <v>1.5609876123816093</v>
      </c>
      <c r="AT117" s="4">
        <f t="shared" si="147"/>
        <v>-1.0134478280513406</v>
      </c>
      <c r="AU117" s="4">
        <f t="shared" si="147"/>
        <v>-0.33935463629754281</v>
      </c>
      <c r="AV117" s="4">
        <f t="shared" si="147"/>
        <v>-0.83344127645571575</v>
      </c>
      <c r="AW117" s="4">
        <f t="shared" si="147"/>
        <v>-0.78744358357781152</v>
      </c>
      <c r="AY117" s="2">
        <f t="shared" si="139"/>
        <v>94.642445615980591</v>
      </c>
      <c r="AZ117" s="2">
        <f t="shared" si="139"/>
        <v>90.816946731560989</v>
      </c>
      <c r="BA117" s="2">
        <f t="shared" si="139"/>
        <v>90.347442519433841</v>
      </c>
      <c r="BB117" s="2">
        <f t="shared" si="139"/>
        <v>91.036442570779712</v>
      </c>
      <c r="BC117" s="2">
        <f t="shared" si="139"/>
        <v>91.572185978508912</v>
      </c>
      <c r="BD117" s="2">
        <f t="shared" si="139"/>
        <v>92.053855746844917</v>
      </c>
      <c r="BE117" s="2">
        <f t="shared" si="139"/>
        <v>94.125247004062814</v>
      </c>
      <c r="BF117" s="2">
        <f t="shared" si="139"/>
        <v>93.814722213717687</v>
      </c>
      <c r="BG117" s="2">
        <f t="shared" si="139"/>
        <v>94.922269530897381</v>
      </c>
      <c r="BH117" s="2">
        <f t="shared" si="139"/>
        <v>94.352708420460274</v>
      </c>
      <c r="BI117" s="2">
        <f t="shared" si="139"/>
        <v>94.818010489751757</v>
      </c>
      <c r="BJ117" s="2">
        <f t="shared" si="139"/>
        <v>94.254446899338731</v>
      </c>
      <c r="BK117" s="2">
        <f t="shared" si="139"/>
        <v>97.883352942558716</v>
      </c>
      <c r="BL117" s="2">
        <f t="shared" si="139"/>
        <v>98.746317686352199</v>
      </c>
      <c r="BM117" s="2">
        <f t="shared" si="139"/>
        <v>106.16481633345821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96.048000000000002</v>
      </c>
      <c r="CF117" s="2">
        <f t="shared" si="140"/>
        <v>90.617000000000004</v>
      </c>
      <c r="CG117" s="2">
        <f t="shared" si="140"/>
        <v>89.406999999999996</v>
      </c>
      <c r="CH117" s="2">
        <f t="shared" si="140"/>
        <v>89.864000000000004</v>
      </c>
      <c r="CI117" s="2">
        <f t="shared" si="140"/>
        <v>90.119</v>
      </c>
      <c r="CJ117" s="2">
        <f t="shared" si="140"/>
        <v>92.948999999999998</v>
      </c>
      <c r="CK117" s="2">
        <f t="shared" si="140"/>
        <v>92.168999999999997</v>
      </c>
      <c r="CL117" s="2">
        <f t="shared" si="140"/>
        <v>94.102000000000004</v>
      </c>
      <c r="CM117" s="2">
        <f t="shared" si="140"/>
        <v>93.322000000000003</v>
      </c>
      <c r="CN117" s="2">
        <f t="shared" si="140"/>
        <v>92.728999999999999</v>
      </c>
      <c r="CO117" s="2">
        <f t="shared" si="140"/>
        <v>96.379000000000005</v>
      </c>
      <c r="CP117" s="2">
        <f t="shared" si="140"/>
        <v>93.241</v>
      </c>
      <c r="CQ117" s="2">
        <f t="shared" si="140"/>
        <v>97.543999999999997</v>
      </c>
      <c r="CR117" s="2">
        <f t="shared" si="140"/>
        <v>97.914000000000001</v>
      </c>
      <c r="CS117" s="2">
        <f t="shared" si="140"/>
        <v>105.404</v>
      </c>
      <c r="CU117" s="2">
        <f t="shared" si="110"/>
        <v>96.048000000000002</v>
      </c>
      <c r="CV117" s="2">
        <f t="shared" si="111"/>
        <v>90.617000000000004</v>
      </c>
      <c r="CW117" s="2">
        <f t="shared" si="112"/>
        <v>89.406999999999996</v>
      </c>
      <c r="CX117" s="2">
        <f t="shared" si="113"/>
        <v>89.864000000000004</v>
      </c>
      <c r="CY117" s="2">
        <f t="shared" si="114"/>
        <v>90.119</v>
      </c>
      <c r="CZ117" s="2">
        <f t="shared" si="115"/>
        <v>92.948999999999998</v>
      </c>
      <c r="DA117" s="2">
        <f t="shared" si="116"/>
        <v>92.168999999999997</v>
      </c>
      <c r="DB117" s="2">
        <f t="shared" si="117"/>
        <v>94.102000000000004</v>
      </c>
      <c r="DC117" s="2">
        <f t="shared" si="118"/>
        <v>93.322000000000003</v>
      </c>
      <c r="DD117" s="2">
        <f t="shared" si="119"/>
        <v>92.728999999999999</v>
      </c>
      <c r="DE117" s="2">
        <f t="shared" si="120"/>
        <v>96.379000000000005</v>
      </c>
      <c r="DF117" s="2">
        <f t="shared" si="121"/>
        <v>93.241</v>
      </c>
      <c r="DG117" s="2">
        <f t="shared" si="122"/>
        <v>97.543999999999997</v>
      </c>
      <c r="DH117" s="2">
        <f t="shared" si="123"/>
        <v>97.914000000000001</v>
      </c>
      <c r="DI117" s="2">
        <f t="shared" si="124"/>
        <v>105.404</v>
      </c>
      <c r="DK117" s="2">
        <f t="shared" si="148"/>
        <v>110.69451723383304</v>
      </c>
      <c r="DL117" s="2">
        <f t="shared" si="148"/>
        <v>108.54203967611338</v>
      </c>
      <c r="DM117" s="2">
        <f t="shared" si="148"/>
        <v>111.75279089615933</v>
      </c>
      <c r="DN117" s="2">
        <f t="shared" si="148"/>
        <v>106.16686369770584</v>
      </c>
      <c r="DO117" s="2">
        <f t="shared" si="148"/>
        <v>106.05867477477477</v>
      </c>
      <c r="DP117" s="2">
        <f t="shared" si="148"/>
        <v>108.78422593646279</v>
      </c>
      <c r="DQ117" s="2">
        <f t="shared" si="148"/>
        <v>113.21618151260503</v>
      </c>
      <c r="DR117" s="2">
        <f t="shared" si="148"/>
        <v>114.21547927927929</v>
      </c>
      <c r="DS117" s="2">
        <f t="shared" si="148"/>
        <v>116.20211948790897</v>
      </c>
      <c r="DT117" s="2">
        <f t="shared" si="148"/>
        <v>113.24034068278804</v>
      </c>
      <c r="DU117" s="2">
        <f t="shared" si="148"/>
        <v>113.34794908645274</v>
      </c>
      <c r="DV117" s="2">
        <f t="shared" si="148"/>
        <v>114.39671887601884</v>
      </c>
      <c r="DW117" s="2">
        <f t="shared" si="148"/>
        <v>123.03488057040995</v>
      </c>
      <c r="DX117" s="2">
        <f t="shared" si="148"/>
        <v>118.65737611408198</v>
      </c>
      <c r="DY117" s="2">
        <f t="shared" si="148"/>
        <v>117.85617419617418</v>
      </c>
      <c r="EA117" s="2">
        <f t="shared" ref="EA117:EK159" si="152">CE$228*$B117+CE$229</f>
        <v>94.463383187434005</v>
      </c>
      <c r="EB117" s="2">
        <f t="shared" si="152"/>
        <v>90.602575666131628</v>
      </c>
      <c r="EC117" s="2">
        <f t="shared" si="152"/>
        <v>90.107302946346692</v>
      </c>
      <c r="ED117" s="2">
        <f t="shared" si="152"/>
        <v>90.864728779128811</v>
      </c>
      <c r="EE117" s="2">
        <f t="shared" si="151"/>
        <v>91.397640699230124</v>
      </c>
      <c r="EF117" s="2">
        <f t="shared" si="151"/>
        <v>91.844979265366391</v>
      </c>
      <c r="EG117" s="2">
        <f t="shared" si="151"/>
        <v>93.888824847761924</v>
      </c>
      <c r="EH117" s="2">
        <f t="shared" si="151"/>
        <v>93.572987323849446</v>
      </c>
      <c r="EI117" s="2">
        <f t="shared" si="151"/>
        <v>94.650376744186033</v>
      </c>
      <c r="EJ117" s="2">
        <f t="shared" si="151"/>
        <v>94.129446208022884</v>
      </c>
      <c r="EK117" s="2">
        <f t="shared" si="151"/>
        <v>94.560881237310028</v>
      </c>
      <c r="EL117" s="2">
        <f t="shared" si="151"/>
        <v>93.993756057945859</v>
      </c>
      <c r="EM117" s="2">
        <f t="shared" si="135"/>
        <v>97.549184102846851</v>
      </c>
      <c r="EN117" s="2">
        <f t="shared" si="135"/>
        <v>98.474885683060108</v>
      </c>
      <c r="EO117" s="2">
        <f t="shared" si="135"/>
        <v>105.95666702203269</v>
      </c>
      <c r="EQ117" s="2">
        <f t="shared" si="149"/>
        <v>93.979617648829688</v>
      </c>
      <c r="ER117" s="2">
        <f t="shared" si="149"/>
        <v>90.362190209447434</v>
      </c>
      <c r="ES117" s="2">
        <f t="shared" si="149"/>
        <v>89.910113661944237</v>
      </c>
      <c r="ET117" s="2">
        <f t="shared" si="149"/>
        <v>90.805138897969059</v>
      </c>
      <c r="EU117" s="2">
        <f t="shared" si="149"/>
        <v>91.04895285349815</v>
      </c>
      <c r="EV117" s="2">
        <f t="shared" si="149"/>
        <v>91.69853628542721</v>
      </c>
      <c r="EW117" s="2">
        <f t="shared" si="149"/>
        <v>93.952292620862465</v>
      </c>
      <c r="EX117" s="2">
        <f t="shared" si="149"/>
        <v>93.423176473761501</v>
      </c>
      <c r="EY117" s="2">
        <f t="shared" si="149"/>
        <v>94.751542003680314</v>
      </c>
      <c r="EZ117" s="2">
        <f t="shared" si="149"/>
        <v>94.188017729502349</v>
      </c>
      <c r="FA117" s="2">
        <f t="shared" si="149"/>
        <v>94.446779423089112</v>
      </c>
      <c r="FB117" s="2">
        <f t="shared" si="149"/>
        <v>94.018611562460478</v>
      </c>
      <c r="FC117" s="2">
        <f t="shared" si="149"/>
        <v>97.463445928590076</v>
      </c>
      <c r="FD117" s="2">
        <f t="shared" si="149"/>
        <v>98.758113445689673</v>
      </c>
      <c r="FE117" s="2">
        <f t="shared" si="149"/>
        <v>105.72638884541401</v>
      </c>
      <c r="FG117" s="2">
        <f t="shared" si="150"/>
        <v>0.98862248209949677</v>
      </c>
      <c r="FH117" s="2">
        <f t="shared" si="150"/>
        <v>0.9878701672914838</v>
      </c>
      <c r="FI117" s="2">
        <f t="shared" si="150"/>
        <v>0.98877294196632359</v>
      </c>
      <c r="FJ117" s="2">
        <f t="shared" si="150"/>
        <v>0.98872636037302386</v>
      </c>
      <c r="FK117" s="2">
        <f t="shared" si="150"/>
        <v>0.98776198583953057</v>
      </c>
      <c r="FL117" s="2">
        <f t="shared" si="150"/>
        <v>0.98754629054412157</v>
      </c>
      <c r="FM117" s="2">
        <f t="shared" si="150"/>
        <v>0.98782183241498189</v>
      </c>
      <c r="FN117" s="2">
        <f t="shared" si="150"/>
        <v>0.98814688269479345</v>
      </c>
      <c r="FO117" s="2">
        <f t="shared" si="150"/>
        <v>0.98746868895714035</v>
      </c>
      <c r="FP117" s="2">
        <f t="shared" si="150"/>
        <v>0.98837311147274654</v>
      </c>
      <c r="FQ117" s="2">
        <f t="shared" si="150"/>
        <v>0.9862169480054076</v>
      </c>
      <c r="FR117" s="2">
        <f t="shared" si="150"/>
        <v>0.9872394246866214</v>
      </c>
      <c r="FS117" s="2">
        <f t="shared" si="150"/>
        <v>0.98684389010603379</v>
      </c>
      <c r="FT117" s="2">
        <f t="shared" si="150"/>
        <v>0.98672410343250327</v>
      </c>
      <c r="FU117" s="2">
        <f t="shared" si="150"/>
        <v>0.98232058886618057</v>
      </c>
      <c r="FW117" s="2">
        <f t="shared" si="141"/>
        <v>1.1591544176492375E-2</v>
      </c>
      <c r="FX117" s="2">
        <f t="shared" si="141"/>
        <v>1.3443541621610603E-2</v>
      </c>
      <c r="FY117" s="2">
        <f t="shared" si="141"/>
        <v>1.4582822293641513E-2</v>
      </c>
      <c r="FZ117" s="2">
        <f t="shared" si="141"/>
        <v>1.3374132134381643E-2</v>
      </c>
      <c r="GA117" s="2">
        <f t="shared" si="141"/>
        <v>1.3985756614535211E-2</v>
      </c>
      <c r="GB117" s="2">
        <f t="shared" si="141"/>
        <v>1.4203309476786326E-2</v>
      </c>
      <c r="GC117" s="2">
        <f t="shared" si="141"/>
        <v>1.6549625261843174E-2</v>
      </c>
      <c r="GD117" s="2">
        <f t="shared" si="141"/>
        <v>1.9644696959738153E-2</v>
      </c>
      <c r="GE117" s="2">
        <f t="shared" si="141"/>
        <v>1.8002176667845638E-2</v>
      </c>
      <c r="GF117" s="2">
        <f t="shared" si="141"/>
        <v>1.8131212854992911E-2</v>
      </c>
      <c r="GG117" s="2">
        <f t="shared" si="141"/>
        <v>1.5897035128853709E-2</v>
      </c>
      <c r="GH117" s="2">
        <f t="shared" si="141"/>
        <v>1.3570343606910819E-2</v>
      </c>
      <c r="GI117" s="2">
        <f t="shared" si="141"/>
        <v>1.3107157335817502E-2</v>
      </c>
      <c r="GJ117" s="2">
        <f t="shared" si="141"/>
        <v>1.2326997265110709E-2</v>
      </c>
      <c r="GK117" s="2">
        <f t="shared" si="141"/>
        <v>9.6707739685854503E-3</v>
      </c>
      <c r="GM117" s="86">
        <f t="shared" si="142"/>
        <v>2.2032601116996798E-23</v>
      </c>
      <c r="GN117" s="86">
        <f t="shared" si="142"/>
        <v>2.2240210198253999E-37</v>
      </c>
      <c r="GO117" s="86">
        <f t="shared" si="142"/>
        <v>6.321973250789032E-34</v>
      </c>
      <c r="GP117" s="86">
        <f t="shared" si="142"/>
        <v>4.9774530861095111E-34</v>
      </c>
      <c r="GQ117" s="86">
        <f t="shared" si="142"/>
        <v>1.9246262174964789E-40</v>
      </c>
      <c r="GR117" s="86">
        <f t="shared" si="142"/>
        <v>3.8700589786894597E-39</v>
      </c>
      <c r="GS117" s="86">
        <f t="shared" si="142"/>
        <v>2.8211140401745872E-47</v>
      </c>
      <c r="GT117" s="86">
        <f t="shared" si="142"/>
        <v>1.1642741735531492E-52</v>
      </c>
      <c r="GU117" s="86">
        <f t="shared" si="142"/>
        <v>5.8627016275498562E-41</v>
      </c>
      <c r="GV117" s="86">
        <f t="shared" si="142"/>
        <v>2.6367448776658423E-44</v>
      </c>
      <c r="GW117" s="86">
        <f t="shared" si="142"/>
        <v>3.7979360755258375E-51</v>
      </c>
      <c r="GX117" s="86">
        <f t="shared" si="142"/>
        <v>2.7758695405607133E-52</v>
      </c>
      <c r="GY117" s="86">
        <f t="shared" si="142"/>
        <v>1.209576698966434E-39</v>
      </c>
      <c r="GZ117" s="86">
        <f t="shared" si="142"/>
        <v>1.0305169580929756E-37</v>
      </c>
      <c r="HA117" s="86">
        <f t="shared" si="142"/>
        <v>1.4326868599529178E-47</v>
      </c>
      <c r="HC117" s="86">
        <f t="shared" si="73"/>
        <v>2.3432165900387866E-4</v>
      </c>
      <c r="HD117" s="86">
        <f t="shared" si="73"/>
        <v>1.9888221535698748E-5</v>
      </c>
      <c r="HE117" s="86">
        <f t="shared" si="73"/>
        <v>6.0271305171165897E-9</v>
      </c>
      <c r="HF117" s="86">
        <f t="shared" si="73"/>
        <v>1.9606685927985213E-8</v>
      </c>
      <c r="HG117" s="86">
        <f t="shared" si="73"/>
        <v>1.1463056386941582E-7</v>
      </c>
      <c r="HH117" s="86">
        <f t="shared" si="73"/>
        <v>6.4780157149087158E-8</v>
      </c>
      <c r="HI117" s="86">
        <f t="shared" si="138"/>
        <v>4.4710930234672386E-12</v>
      </c>
      <c r="HJ117" s="86">
        <f t="shared" si="138"/>
        <v>1.7050071199342104E-15</v>
      </c>
      <c r="HK117" s="86">
        <f t="shared" si="138"/>
        <v>3.0263762432905276E-9</v>
      </c>
      <c r="HL117" s="86">
        <f t="shared" si="138"/>
        <v>5.5350416723278045E-10</v>
      </c>
      <c r="HM117" s="86">
        <f t="shared" si="138"/>
        <v>9.9015587048426542E-11</v>
      </c>
      <c r="HN117" s="86">
        <f t="shared" si="138"/>
        <v>9.196479457183018E-10</v>
      </c>
      <c r="HO117" s="86">
        <f t="shared" si="138"/>
        <v>1.3404472098820666E-7</v>
      </c>
      <c r="HP117" s="86">
        <f t="shared" si="138"/>
        <v>4.8560876080749024E-7</v>
      </c>
      <c r="HQ117" s="86">
        <f t="shared" si="138"/>
        <v>6.8794765841485381E-8</v>
      </c>
      <c r="HS117" s="86">
        <f t="shared" si="143"/>
        <v>5.4402109964884808E-8</v>
      </c>
      <c r="HT117" s="86">
        <f t="shared" si="143"/>
        <v>5.3075782276577024E-8</v>
      </c>
      <c r="HU117" s="86">
        <f t="shared" si="143"/>
        <v>6.7502079421127774E-8</v>
      </c>
      <c r="HV117" s="86">
        <f t="shared" si="143"/>
        <v>8.2424596541070861E-9</v>
      </c>
      <c r="HW117" s="86">
        <f t="shared" si="143"/>
        <v>6.5331894848123118E-9</v>
      </c>
      <c r="HX117" s="86">
        <f t="shared" si="143"/>
        <v>3.5850371783005054E-9</v>
      </c>
      <c r="HY117" s="86">
        <f t="shared" si="143"/>
        <v>2.5486476494488835E-8</v>
      </c>
      <c r="HZ117" s="86">
        <f t="shared" si="143"/>
        <v>1.8398977275797314E-7</v>
      </c>
      <c r="IA117" s="86">
        <f t="shared" si="143"/>
        <v>5.9408953366282478E-8</v>
      </c>
      <c r="IB117" s="86">
        <f t="shared" si="143"/>
        <v>1.3178698389865334E-7</v>
      </c>
      <c r="IC117" s="86">
        <f t="shared" si="143"/>
        <v>5.5224317627232572E-9</v>
      </c>
      <c r="ID117" s="86">
        <f t="shared" si="143"/>
        <v>2.518938361562438E-9</v>
      </c>
      <c r="IE117" s="86">
        <f t="shared" si="143"/>
        <v>1.2075696372311428E-9</v>
      </c>
      <c r="IF117" s="86">
        <f t="shared" si="143"/>
        <v>2.4124835741261737E-6</v>
      </c>
      <c r="IG117" s="86">
        <f t="shared" si="143"/>
        <v>4.0972217158376981E-5</v>
      </c>
      <c r="II117" s="86">
        <f t="shared" si="144"/>
        <v>1.8243886739312292E-28</v>
      </c>
      <c r="IJ117" s="86">
        <f t="shared" si="144"/>
        <v>4.3308361193439915E-31</v>
      </c>
      <c r="IK117" s="86">
        <f t="shared" si="144"/>
        <v>1.1525468772261369E-31</v>
      </c>
      <c r="IL117" s="86">
        <f t="shared" si="144"/>
        <v>2.422304050415168E-35</v>
      </c>
      <c r="IM117" s="86">
        <f t="shared" si="144"/>
        <v>2.1055402551371283E-36</v>
      </c>
      <c r="IN117" s="86">
        <f t="shared" si="144"/>
        <v>2.0931833378098855E-36</v>
      </c>
      <c r="IO117" s="86">
        <f t="shared" si="144"/>
        <v>2.2189273203546238E-34</v>
      </c>
      <c r="IP117" s="86">
        <f t="shared" si="144"/>
        <v>1.4028379180019625E-30</v>
      </c>
      <c r="IQ117" s="86">
        <f t="shared" si="144"/>
        <v>7.6852160005139352E-32</v>
      </c>
      <c r="IR117" s="86">
        <f t="shared" si="144"/>
        <v>6.1995138927428795E-33</v>
      </c>
      <c r="IS117" s="86">
        <f t="shared" si="144"/>
        <v>5.1856033080188414E-38</v>
      </c>
      <c r="IT117" s="86">
        <f t="shared" si="144"/>
        <v>1.5151986472217956E-37</v>
      </c>
      <c r="IU117" s="86">
        <f t="shared" si="144"/>
        <v>2.3260862425610574E-38</v>
      </c>
      <c r="IV117" s="86">
        <f t="shared" si="144"/>
        <v>2.3646688515934801E-40</v>
      </c>
      <c r="IW117" s="86">
        <f t="shared" si="144"/>
        <v>4.6521598570012082E-24</v>
      </c>
      <c r="IY117" s="86">
        <f t="shared" si="145"/>
        <v>2.3437606111384354E-4</v>
      </c>
      <c r="IZ117" s="86">
        <f t="shared" si="145"/>
        <v>1.9941297317975325E-5</v>
      </c>
      <c r="JA117" s="86">
        <f t="shared" si="145"/>
        <v>7.3529209938244367E-8</v>
      </c>
      <c r="JB117" s="86">
        <f t="shared" si="145"/>
        <v>2.7849145582092301E-8</v>
      </c>
      <c r="JC117" s="86">
        <f t="shared" si="145"/>
        <v>1.2116375335422814E-7</v>
      </c>
      <c r="JD117" s="86">
        <f t="shared" si="145"/>
        <v>6.8365194327387663E-8</v>
      </c>
      <c r="JE117" s="86">
        <f t="shared" si="145"/>
        <v>2.5490947587512302E-8</v>
      </c>
      <c r="JF117" s="86">
        <f t="shared" si="145"/>
        <v>1.8398977446298026E-7</v>
      </c>
      <c r="JG117" s="86">
        <f t="shared" si="145"/>
        <v>6.243532960957301E-8</v>
      </c>
      <c r="JH117" s="86">
        <f t="shared" si="145"/>
        <v>1.3234048806588612E-7</v>
      </c>
      <c r="JI117" s="86">
        <f t="shared" si="145"/>
        <v>5.6214473497716839E-9</v>
      </c>
      <c r="JJ117" s="86">
        <f t="shared" si="145"/>
        <v>3.4385863072807398E-9</v>
      </c>
      <c r="JK117" s="86">
        <f t="shared" si="145"/>
        <v>1.3525229062543779E-7</v>
      </c>
      <c r="JL117" s="86">
        <f t="shared" si="145"/>
        <v>2.8980923349336639E-6</v>
      </c>
      <c r="JM117" s="86">
        <f t="shared" si="145"/>
        <v>4.1041011924218464E-5</v>
      </c>
    </row>
    <row r="118" spans="2:273" x14ac:dyDescent="0.25">
      <c r="B118" s="2">
        <v>91</v>
      </c>
      <c r="C118" s="37">
        <v>93.968000000000004</v>
      </c>
      <c r="D118" s="37">
        <v>89.132999999999996</v>
      </c>
      <c r="E118" s="37">
        <v>90</v>
      </c>
      <c r="F118" s="37">
        <v>90.492000000000004</v>
      </c>
      <c r="G118" s="37">
        <v>91.457999999999998</v>
      </c>
      <c r="H118" s="37">
        <v>90.846999999999994</v>
      </c>
      <c r="I118" s="37">
        <v>92.644000000000005</v>
      </c>
      <c r="J118" s="37">
        <v>92.881</v>
      </c>
      <c r="K118" s="37">
        <v>93.457999999999998</v>
      </c>
      <c r="L118" s="37">
        <v>94.034000000000006</v>
      </c>
      <c r="M118" s="37">
        <v>95.741</v>
      </c>
      <c r="N118" s="37">
        <v>93.724000000000004</v>
      </c>
      <c r="O118" s="37">
        <v>97.332999999999998</v>
      </c>
      <c r="P118" s="37">
        <v>99.602999999999994</v>
      </c>
      <c r="Q118" s="37">
        <v>107.105</v>
      </c>
      <c r="S118" s="4">
        <f t="shared" si="146"/>
        <v>94.469095876398413</v>
      </c>
      <c r="T118" s="4">
        <f t="shared" si="146"/>
        <v>90.659957646831373</v>
      </c>
      <c r="U118" s="4">
        <f t="shared" si="146"/>
        <v>90.204203637949277</v>
      </c>
      <c r="V118" s="4">
        <f t="shared" si="146"/>
        <v>90.906074738405493</v>
      </c>
      <c r="W118" s="4">
        <f t="shared" si="146"/>
        <v>91.405812042815867</v>
      </c>
      <c r="X118" s="4">
        <f t="shared" si="146"/>
        <v>91.927886108853869</v>
      </c>
      <c r="Y118" s="4">
        <f t="shared" si="146"/>
        <v>94.011754956032547</v>
      </c>
      <c r="Z118" s="4">
        <f t="shared" si="146"/>
        <v>93.693251914102333</v>
      </c>
      <c r="AA118" s="4">
        <f t="shared" si="146"/>
        <v>94.804205071451193</v>
      </c>
      <c r="AB118" s="4">
        <f t="shared" si="146"/>
        <v>94.221759775442123</v>
      </c>
      <c r="AC118" s="4">
        <f t="shared" si="146"/>
        <v>94.661789938753628</v>
      </c>
      <c r="AD118" s="4">
        <f t="shared" si="146"/>
        <v>94.123477848318828</v>
      </c>
      <c r="AE118" s="4">
        <f t="shared" si="146"/>
        <v>97.721056776103126</v>
      </c>
      <c r="AF118" s="4">
        <f t="shared" si="146"/>
        <v>98.638736704252878</v>
      </c>
      <c r="AG118" s="4">
        <f t="shared" si="146"/>
        <v>106.02120937828576</v>
      </c>
      <c r="AI118" s="4">
        <f t="shared" si="147"/>
        <v>-0.50109587639840925</v>
      </c>
      <c r="AJ118" s="4">
        <f t="shared" si="147"/>
        <v>-1.5269576468313772</v>
      </c>
      <c r="AK118" s="4">
        <f t="shared" si="147"/>
        <v>-0.20420363794927709</v>
      </c>
      <c r="AL118" s="4">
        <f t="shared" si="147"/>
        <v>-0.41407473840548903</v>
      </c>
      <c r="AM118" s="4">
        <f t="shared" si="147"/>
        <v>5.2187957184131051E-2</v>
      </c>
      <c r="AN118" s="4">
        <f t="shared" si="147"/>
        <v>-1.0808861088538748</v>
      </c>
      <c r="AO118" s="4">
        <f t="shared" si="147"/>
        <v>-1.3677549560325417</v>
      </c>
      <c r="AP118" s="4">
        <f t="shared" si="147"/>
        <v>-0.81225191410233322</v>
      </c>
      <c r="AQ118" s="4">
        <f t="shared" si="147"/>
        <v>-1.3462050714511946</v>
      </c>
      <c r="AR118" s="4">
        <f t="shared" si="147"/>
        <v>-0.18775977544211742</v>
      </c>
      <c r="AS118" s="4">
        <f t="shared" si="147"/>
        <v>1.0792100612463713</v>
      </c>
      <c r="AT118" s="4">
        <f t="shared" si="147"/>
        <v>-0.39947784831882416</v>
      </c>
      <c r="AU118" s="4">
        <f t="shared" si="147"/>
        <v>-0.38805677610312728</v>
      </c>
      <c r="AV118" s="4">
        <f t="shared" si="147"/>
        <v>0.96426329574711644</v>
      </c>
      <c r="AW118" s="4">
        <f t="shared" si="147"/>
        <v>1.0837906217142432</v>
      </c>
      <c r="AY118" s="2">
        <f t="shared" si="139"/>
        <v>94.468145125823952</v>
      </c>
      <c r="AZ118" s="2">
        <f t="shared" si="139"/>
        <v>90.659902447706415</v>
      </c>
      <c r="BA118" s="2">
        <f t="shared" si="139"/>
        <v>90.20417355026575</v>
      </c>
      <c r="BB118" s="2">
        <f t="shared" si="139"/>
        <v>90.906069392049147</v>
      </c>
      <c r="BC118" s="2">
        <f t="shared" si="139"/>
        <v>91.405805875397704</v>
      </c>
      <c r="BD118" s="2">
        <f t="shared" si="139"/>
        <v>91.927881997617874</v>
      </c>
      <c r="BE118" s="2">
        <f t="shared" si="139"/>
        <v>94.011727004747712</v>
      </c>
      <c r="BF118" s="2">
        <f t="shared" si="139"/>
        <v>93.693065419701682</v>
      </c>
      <c r="BG118" s="2">
        <f t="shared" si="139"/>
        <v>94.804136119033174</v>
      </c>
      <c r="BH118" s="2">
        <f t="shared" si="139"/>
        <v>94.22159598445387</v>
      </c>
      <c r="BI118" s="2">
        <f t="shared" si="139"/>
        <v>94.661778898793159</v>
      </c>
      <c r="BJ118" s="2">
        <f t="shared" si="139"/>
        <v>94.123472684027647</v>
      </c>
      <c r="BK118" s="2">
        <f t="shared" si="139"/>
        <v>97.721053939411419</v>
      </c>
      <c r="BL118" s="2">
        <f t="shared" si="139"/>
        <v>98.635734575259548</v>
      </c>
      <c r="BM118" s="2">
        <f t="shared" si="139"/>
        <v>105.96858881540007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93.968000000000004</v>
      </c>
      <c r="CF118" s="2">
        <f t="shared" si="140"/>
        <v>89.132999999999996</v>
      </c>
      <c r="CG118" s="2">
        <f t="shared" si="140"/>
        <v>90</v>
      </c>
      <c r="CH118" s="2">
        <f t="shared" si="140"/>
        <v>90.492000000000004</v>
      </c>
      <c r="CI118" s="2">
        <f t="shared" si="140"/>
        <v>91.457999999999998</v>
      </c>
      <c r="CJ118" s="2">
        <f t="shared" si="140"/>
        <v>90.846999999999994</v>
      </c>
      <c r="CK118" s="2">
        <f t="shared" si="140"/>
        <v>92.644000000000005</v>
      </c>
      <c r="CL118" s="2">
        <f t="shared" si="140"/>
        <v>92.881</v>
      </c>
      <c r="CM118" s="2">
        <f t="shared" si="140"/>
        <v>93.457999999999998</v>
      </c>
      <c r="CN118" s="2">
        <f t="shared" si="140"/>
        <v>94.034000000000006</v>
      </c>
      <c r="CO118" s="2">
        <f t="shared" si="140"/>
        <v>95.741</v>
      </c>
      <c r="CP118" s="2">
        <f t="shared" si="140"/>
        <v>93.724000000000004</v>
      </c>
      <c r="CQ118" s="2">
        <f t="shared" si="140"/>
        <v>97.332999999999998</v>
      </c>
      <c r="CR118" s="2">
        <f t="shared" si="140"/>
        <v>99.602999999999994</v>
      </c>
      <c r="CS118" s="2">
        <f t="shared" si="140"/>
        <v>107.105</v>
      </c>
      <c r="CU118" s="2">
        <f t="shared" si="110"/>
        <v>93.968000000000004</v>
      </c>
      <c r="CV118" s="2">
        <f t="shared" si="111"/>
        <v>89.132999999999996</v>
      </c>
      <c r="CW118" s="2">
        <f t="shared" si="112"/>
        <v>90</v>
      </c>
      <c r="CX118" s="2">
        <f t="shared" si="113"/>
        <v>90.492000000000004</v>
      </c>
      <c r="CY118" s="2">
        <f t="shared" si="114"/>
        <v>91.457999999999998</v>
      </c>
      <c r="CZ118" s="2">
        <f t="shared" si="115"/>
        <v>90.846999999999994</v>
      </c>
      <c r="DA118" s="2">
        <f t="shared" si="116"/>
        <v>92.644000000000005</v>
      </c>
      <c r="DB118" s="2">
        <f t="shared" si="117"/>
        <v>92.881</v>
      </c>
      <c r="DC118" s="2">
        <f t="shared" si="118"/>
        <v>93.457999999999998</v>
      </c>
      <c r="DD118" s="2">
        <f t="shared" si="119"/>
        <v>94.034000000000006</v>
      </c>
      <c r="DE118" s="2">
        <f t="shared" si="120"/>
        <v>95.741</v>
      </c>
      <c r="DF118" s="2">
        <f t="shared" si="121"/>
        <v>93.724000000000004</v>
      </c>
      <c r="DG118" s="2">
        <f t="shared" si="122"/>
        <v>97.332999999999998</v>
      </c>
      <c r="DH118" s="2">
        <f t="shared" si="123"/>
        <v>99.602999999999994</v>
      </c>
      <c r="DI118" s="2">
        <f t="shared" si="124"/>
        <v>107.105</v>
      </c>
      <c r="DK118" s="2">
        <f t="shared" si="148"/>
        <v>110.80622628296314</v>
      </c>
      <c r="DL118" s="2">
        <f t="shared" si="148"/>
        <v>108.65102894736845</v>
      </c>
      <c r="DM118" s="2">
        <f t="shared" si="148"/>
        <v>111.9160825035562</v>
      </c>
      <c r="DN118" s="2">
        <f t="shared" si="148"/>
        <v>106.25541430499328</v>
      </c>
      <c r="DO118" s="2">
        <f t="shared" si="148"/>
        <v>106.14586036036034</v>
      </c>
      <c r="DP118" s="2">
        <f t="shared" si="148"/>
        <v>108.90349312470367</v>
      </c>
      <c r="DQ118" s="2">
        <f t="shared" si="148"/>
        <v>113.37905742296918</v>
      </c>
      <c r="DR118" s="2">
        <f t="shared" si="148"/>
        <v>114.39793886743888</v>
      </c>
      <c r="DS118" s="2">
        <f t="shared" si="148"/>
        <v>116.3942318634424</v>
      </c>
      <c r="DT118" s="2">
        <f t="shared" si="148"/>
        <v>113.38300853485063</v>
      </c>
      <c r="DU118" s="2">
        <f t="shared" si="148"/>
        <v>113.47814260249552</v>
      </c>
      <c r="DV118" s="2">
        <f t="shared" si="148"/>
        <v>114.56590330330326</v>
      </c>
      <c r="DW118" s="2">
        <f t="shared" si="148"/>
        <v>123.28987823083776</v>
      </c>
      <c r="DX118" s="2">
        <f t="shared" si="148"/>
        <v>118.85012678253119</v>
      </c>
      <c r="DY118" s="2">
        <f t="shared" si="148"/>
        <v>117.98683109483109</v>
      </c>
      <c r="EA118" s="2">
        <f t="shared" si="152"/>
        <v>94.302177748804837</v>
      </c>
      <c r="EB118" s="2">
        <f t="shared" si="152"/>
        <v>90.46163839486357</v>
      </c>
      <c r="EC118" s="2">
        <f t="shared" si="152"/>
        <v>89.982106580556419</v>
      </c>
      <c r="ED118" s="2">
        <f t="shared" si="152"/>
        <v>90.747254505354178</v>
      </c>
      <c r="EE118" s="2">
        <f t="shared" si="151"/>
        <v>91.243948711375324</v>
      </c>
      <c r="EF118" s="2">
        <f t="shared" si="151"/>
        <v>91.734723897126671</v>
      </c>
      <c r="EG118" s="2">
        <f t="shared" si="151"/>
        <v>93.7930287735158</v>
      </c>
      <c r="EH118" s="2">
        <f t="shared" si="151"/>
        <v>93.469215572600788</v>
      </c>
      <c r="EI118" s="2">
        <f t="shared" si="151"/>
        <v>94.552494556320624</v>
      </c>
      <c r="EJ118" s="2">
        <f t="shared" si="151"/>
        <v>94.015195314892338</v>
      </c>
      <c r="EK118" s="2">
        <f t="shared" si="151"/>
        <v>94.423885098135727</v>
      </c>
      <c r="EL118" s="2">
        <f t="shared" si="151"/>
        <v>93.882166097860903</v>
      </c>
      <c r="EM118" s="2">
        <f t="shared" si="135"/>
        <v>97.411280913549433</v>
      </c>
      <c r="EN118" s="2">
        <f t="shared" si="135"/>
        <v>98.38426289617486</v>
      </c>
      <c r="EO118" s="2">
        <f t="shared" si="135"/>
        <v>105.77357853589197</v>
      </c>
      <c r="EQ118" s="2">
        <f t="shared" si="149"/>
        <v>93.872333077444125</v>
      </c>
      <c r="ER118" s="2">
        <f t="shared" si="149"/>
        <v>90.246185588124575</v>
      </c>
      <c r="ES118" s="2">
        <f t="shared" si="149"/>
        <v>89.8104151535629</v>
      </c>
      <c r="ET118" s="2">
        <f t="shared" si="149"/>
        <v>90.693081154941765</v>
      </c>
      <c r="EU118" s="2">
        <f t="shared" si="149"/>
        <v>90.94061566153799</v>
      </c>
      <c r="EV118" s="2">
        <f t="shared" si="149"/>
        <v>91.602442039603119</v>
      </c>
      <c r="EW118" s="2">
        <f t="shared" si="149"/>
        <v>93.844376646943189</v>
      </c>
      <c r="EX118" s="2">
        <f t="shared" si="149"/>
        <v>93.346911412473403</v>
      </c>
      <c r="EY118" s="2">
        <f t="shared" si="149"/>
        <v>94.640977835169707</v>
      </c>
      <c r="EZ118" s="2">
        <f t="shared" si="149"/>
        <v>94.056362521211796</v>
      </c>
      <c r="FA118" s="2">
        <f t="shared" si="149"/>
        <v>94.313874816867539</v>
      </c>
      <c r="FB118" s="2">
        <f t="shared" si="149"/>
        <v>93.903913320544703</v>
      </c>
      <c r="FC118" s="2">
        <f t="shared" si="149"/>
        <v>97.335232674392827</v>
      </c>
      <c r="FD118" s="2">
        <f t="shared" si="149"/>
        <v>98.6350794971151</v>
      </c>
      <c r="FE118" s="2">
        <f t="shared" si="149"/>
        <v>105.56395314805208</v>
      </c>
      <c r="FG118" s="2">
        <f t="shared" si="150"/>
        <v>0.98961318212457405</v>
      </c>
      <c r="FH118" s="2">
        <f t="shared" si="150"/>
        <v>0.98892564149610274</v>
      </c>
      <c r="FI118" s="2">
        <f t="shared" si="150"/>
        <v>0.98975067648850279</v>
      </c>
      <c r="FJ118" s="2">
        <f t="shared" si="150"/>
        <v>0.98970810933701958</v>
      </c>
      <c r="FK118" s="2">
        <f t="shared" si="150"/>
        <v>0.98882676695540339</v>
      </c>
      <c r="FL118" s="2">
        <f t="shared" si="150"/>
        <v>0.98862962242361008</v>
      </c>
      <c r="FM118" s="2">
        <f t="shared" si="150"/>
        <v>0.98888146512913189</v>
      </c>
      <c r="FN118" s="2">
        <f t="shared" si="150"/>
        <v>0.98917854234321934</v>
      </c>
      <c r="FO118" s="2">
        <f t="shared" si="150"/>
        <v>0.98855869308900346</v>
      </c>
      <c r="FP118" s="2">
        <f t="shared" si="150"/>
        <v>0.98938529236293693</v>
      </c>
      <c r="FQ118" s="2">
        <f t="shared" si="150"/>
        <v>0.98741444393291877</v>
      </c>
      <c r="FR118" s="2">
        <f t="shared" si="150"/>
        <v>0.98834913549669856</v>
      </c>
      <c r="FS118" s="2">
        <f t="shared" si="150"/>
        <v>0.98798757965441164</v>
      </c>
      <c r="FT118" s="2">
        <f t="shared" si="150"/>
        <v>0.98787807838742336</v>
      </c>
      <c r="FU118" s="2">
        <f t="shared" si="150"/>
        <v>0.98385106418374413</v>
      </c>
      <c r="FW118" s="2">
        <f t="shared" si="141"/>
        <v>1.2695677476005359E-2</v>
      </c>
      <c r="FX118" s="2">
        <f t="shared" si="141"/>
        <v>1.4721456410801316E-2</v>
      </c>
      <c r="FY118" s="2">
        <f t="shared" si="141"/>
        <v>1.5967281924833519E-2</v>
      </c>
      <c r="FZ118" s="2">
        <f t="shared" si="141"/>
        <v>1.4645546950611666E-2</v>
      </c>
      <c r="GA118" s="2">
        <f t="shared" si="141"/>
        <v>1.5314413131749069E-2</v>
      </c>
      <c r="GB118" s="2">
        <f t="shared" si="141"/>
        <v>1.5552307676652007E-2</v>
      </c>
      <c r="GC118" s="2">
        <f t="shared" si="141"/>
        <v>1.8117375638993946E-2</v>
      </c>
      <c r="GD118" s="2">
        <f t="shared" si="141"/>
        <v>2.1499234710715662E-2</v>
      </c>
      <c r="GE118" s="2">
        <f t="shared" si="141"/>
        <v>1.9704770608362263E-2</v>
      </c>
      <c r="GF118" s="2">
        <f t="shared" si="141"/>
        <v>1.9845764030774475E-2</v>
      </c>
      <c r="GG118" s="2">
        <f t="shared" si="141"/>
        <v>1.740405949543743E-2</v>
      </c>
      <c r="GH118" s="2">
        <f t="shared" si="141"/>
        <v>1.4860130368299631E-2</v>
      </c>
      <c r="GI118" s="2">
        <f t="shared" si="141"/>
        <v>1.4353561365837233E-2</v>
      </c>
      <c r="GJ118" s="2">
        <f t="shared" si="141"/>
        <v>1.350022808664021E-2</v>
      </c>
      <c r="GK118" s="2">
        <f t="shared" si="141"/>
        <v>1.0593908480310946E-2</v>
      </c>
      <c r="GM118" s="86">
        <f t="shared" si="142"/>
        <v>8.039351282252743E-25</v>
      </c>
      <c r="GN118" s="86">
        <f t="shared" si="142"/>
        <v>7.7264735509802904E-40</v>
      </c>
      <c r="GO118" s="86">
        <f t="shared" si="142"/>
        <v>4.6669914604663304E-36</v>
      </c>
      <c r="GP118" s="86">
        <f t="shared" si="142"/>
        <v>3.4769845958383606E-36</v>
      </c>
      <c r="GQ118" s="86">
        <f t="shared" si="142"/>
        <v>5.5779933510609674E-43</v>
      </c>
      <c r="GR118" s="86">
        <f t="shared" si="142"/>
        <v>1.2172402234020448E-41</v>
      </c>
      <c r="GS118" s="86">
        <f t="shared" si="142"/>
        <v>3.2262040685998882E-50</v>
      </c>
      <c r="GT118" s="86">
        <f t="shared" si="142"/>
        <v>5.8533428452507774E-56</v>
      </c>
      <c r="GU118" s="86">
        <f t="shared" si="142"/>
        <v>1.5102088979807165E-43</v>
      </c>
      <c r="GV118" s="86">
        <f t="shared" si="142"/>
        <v>4.4643588152669203E-47</v>
      </c>
      <c r="GW118" s="86">
        <f t="shared" si="142"/>
        <v>2.2510813116696875E-54</v>
      </c>
      <c r="GX118" s="86">
        <f t="shared" si="142"/>
        <v>1.2556938921711813E-55</v>
      </c>
      <c r="GY118" s="86">
        <f t="shared" si="142"/>
        <v>4.2499099525815249E-42</v>
      </c>
      <c r="GZ118" s="86">
        <f t="shared" si="142"/>
        <v>4.9805244655656914E-40</v>
      </c>
      <c r="HA118" s="86">
        <f t="shared" si="142"/>
        <v>1.4522186420847116E-50</v>
      </c>
      <c r="HC118" s="86">
        <f t="shared" si="73"/>
        <v>5.2957555428686471E-5</v>
      </c>
      <c r="HD118" s="86">
        <f t="shared" si="73"/>
        <v>2.6411369823436219E-6</v>
      </c>
      <c r="HE118" s="86">
        <f t="shared" si="73"/>
        <v>2.2790633701404112E-10</v>
      </c>
      <c r="HF118" s="86">
        <f t="shared" si="73"/>
        <v>8.8868494750015783E-10</v>
      </c>
      <c r="HG118" s="86">
        <f t="shared" si="73"/>
        <v>8.4225545169430733E-9</v>
      </c>
      <c r="HH118" s="86">
        <f t="shared" si="73"/>
        <v>4.0470516804493634E-9</v>
      </c>
      <c r="HI118" s="86">
        <f t="shared" si="138"/>
        <v>7.7626646364245294E-14</v>
      </c>
      <c r="HJ118" s="86">
        <f t="shared" si="138"/>
        <v>8.7617313755575028E-18</v>
      </c>
      <c r="HK118" s="86">
        <f t="shared" si="138"/>
        <v>1.3507299369159839E-10</v>
      </c>
      <c r="HL118" s="86">
        <f t="shared" si="138"/>
        <v>2.1780573878393661E-11</v>
      </c>
      <c r="HM118" s="86">
        <f t="shared" si="138"/>
        <v>2.6392462306327857E-12</v>
      </c>
      <c r="HN118" s="86">
        <f t="shared" si="138"/>
        <v>2.9082799032164102E-11</v>
      </c>
      <c r="HO118" s="86">
        <f t="shared" si="138"/>
        <v>9.9627041148210529E-9</v>
      </c>
      <c r="HP118" s="86">
        <f t="shared" si="138"/>
        <v>4.6123315449063973E-8</v>
      </c>
      <c r="HQ118" s="86">
        <f t="shared" si="138"/>
        <v>4.1630847963690456E-9</v>
      </c>
      <c r="HS118" s="86">
        <f t="shared" si="143"/>
        <v>2.1136130492871181E-7</v>
      </c>
      <c r="HT118" s="86">
        <f t="shared" si="143"/>
        <v>2.3088374250779533E-7</v>
      </c>
      <c r="HU118" s="86">
        <f t="shared" si="143"/>
        <v>3.0282354828301426E-7</v>
      </c>
      <c r="HV118" s="86">
        <f t="shared" si="143"/>
        <v>4.3276503020381043E-8</v>
      </c>
      <c r="HW118" s="86">
        <f t="shared" si="143"/>
        <v>3.6205141043585246E-8</v>
      </c>
      <c r="HX118" s="86">
        <f t="shared" si="143"/>
        <v>2.0573099717444996E-8</v>
      </c>
      <c r="HY118" s="86">
        <f t="shared" si="143"/>
        <v>1.3450589363866023E-7</v>
      </c>
      <c r="HZ118" s="86">
        <f t="shared" si="143"/>
        <v>8.5294257804245434E-7</v>
      </c>
      <c r="IA118" s="86">
        <f t="shared" si="143"/>
        <v>2.9140115467227579E-7</v>
      </c>
      <c r="IB118" s="86">
        <f t="shared" si="143"/>
        <v>6.3941127238101012E-7</v>
      </c>
      <c r="IC118" s="86">
        <f t="shared" si="143"/>
        <v>3.3839466575061348E-8</v>
      </c>
      <c r="ID118" s="86">
        <f t="shared" si="143"/>
        <v>1.4833861165110347E-8</v>
      </c>
      <c r="IE118" s="86">
        <f t="shared" si="143"/>
        <v>7.4002782541585913E-9</v>
      </c>
      <c r="IF118" s="86">
        <f t="shared" si="143"/>
        <v>6.7497147173148589E-6</v>
      </c>
      <c r="IG118" s="86">
        <f t="shared" si="143"/>
        <v>8.4116039077771325E-5</v>
      </c>
      <c r="II118" s="86">
        <f t="shared" si="144"/>
        <v>2.2935615206650789E-27</v>
      </c>
      <c r="IJ118" s="86">
        <f t="shared" si="144"/>
        <v>7.664302967646909E-30</v>
      </c>
      <c r="IK118" s="86">
        <f t="shared" si="144"/>
        <v>2.282515374701717E-30</v>
      </c>
      <c r="IL118" s="86">
        <f t="shared" si="144"/>
        <v>6.4504239837881214E-34</v>
      </c>
      <c r="IM118" s="86">
        <f t="shared" si="144"/>
        <v>6.4399979398436659E-35</v>
      </c>
      <c r="IN118" s="86">
        <f t="shared" si="144"/>
        <v>6.4843207521785246E-35</v>
      </c>
      <c r="IO118" s="86">
        <f t="shared" si="144"/>
        <v>6.3606723141015373E-33</v>
      </c>
      <c r="IP118" s="86">
        <f t="shared" si="144"/>
        <v>3.1112920282131322E-29</v>
      </c>
      <c r="IQ118" s="86">
        <f t="shared" si="144"/>
        <v>1.8155338127567678E-30</v>
      </c>
      <c r="IR118" s="86">
        <f t="shared" si="144"/>
        <v>1.6508434996453705E-31</v>
      </c>
      <c r="IS118" s="86">
        <f t="shared" si="144"/>
        <v>2.075953082417223E-36</v>
      </c>
      <c r="IT118" s="86">
        <f t="shared" si="144"/>
        <v>5.0559999481865944E-36</v>
      </c>
      <c r="IU118" s="86">
        <f t="shared" si="144"/>
        <v>8.1622259433015125E-37</v>
      </c>
      <c r="IV118" s="86">
        <f t="shared" si="144"/>
        <v>9.5426709742861069E-39</v>
      </c>
      <c r="IW118" s="86">
        <f t="shared" si="144"/>
        <v>3.5633540665485545E-23</v>
      </c>
      <c r="IY118" s="86">
        <f t="shared" si="145"/>
        <v>5.3168916733615184E-5</v>
      </c>
      <c r="IZ118" s="86">
        <f t="shared" si="145"/>
        <v>2.8720207248514172E-6</v>
      </c>
      <c r="JA118" s="86">
        <f t="shared" si="145"/>
        <v>3.0305145462002831E-7</v>
      </c>
      <c r="JB118" s="86">
        <f t="shared" si="145"/>
        <v>4.4165187967881205E-8</v>
      </c>
      <c r="JC118" s="86">
        <f t="shared" si="145"/>
        <v>4.4627695560528321E-8</v>
      </c>
      <c r="JD118" s="86">
        <f t="shared" si="145"/>
        <v>2.4620151397894359E-8</v>
      </c>
      <c r="JE118" s="86">
        <f t="shared" si="145"/>
        <v>1.345059712653066E-7</v>
      </c>
      <c r="JF118" s="86">
        <f t="shared" si="145"/>
        <v>8.5294257805121605E-7</v>
      </c>
      <c r="JG118" s="86">
        <f t="shared" si="145"/>
        <v>2.9153622766596737E-7</v>
      </c>
      <c r="JH118" s="86">
        <f t="shared" si="145"/>
        <v>6.3943305295488852E-7</v>
      </c>
      <c r="JI118" s="86">
        <f t="shared" si="145"/>
        <v>3.3842105821291983E-8</v>
      </c>
      <c r="JJ118" s="86">
        <f t="shared" si="145"/>
        <v>1.486294396414251E-8</v>
      </c>
      <c r="JK118" s="86">
        <f t="shared" si="145"/>
        <v>1.7362982368979644E-8</v>
      </c>
      <c r="JL118" s="86">
        <f t="shared" si="145"/>
        <v>6.795838032763923E-6</v>
      </c>
      <c r="JM118" s="86">
        <f t="shared" si="145"/>
        <v>8.4120202162567693E-5</v>
      </c>
    </row>
    <row r="119" spans="2:273" x14ac:dyDescent="0.25">
      <c r="B119" s="2">
        <v>92</v>
      </c>
      <c r="C119" s="37">
        <v>94.468000000000004</v>
      </c>
      <c r="D119" s="37">
        <v>90.783000000000001</v>
      </c>
      <c r="E119" s="37">
        <v>88.492000000000004</v>
      </c>
      <c r="F119" s="37">
        <v>89.22</v>
      </c>
      <c r="G119" s="37">
        <v>92.22</v>
      </c>
      <c r="H119" s="37">
        <v>93.168999999999997</v>
      </c>
      <c r="I119" s="37">
        <v>92.932000000000002</v>
      </c>
      <c r="J119" s="37">
        <v>93.61</v>
      </c>
      <c r="K119" s="37">
        <v>93.864000000000004</v>
      </c>
      <c r="L119" s="37">
        <v>94.948999999999998</v>
      </c>
      <c r="M119" s="37">
        <v>93.120999999999995</v>
      </c>
      <c r="N119" s="37">
        <v>93.793000000000006</v>
      </c>
      <c r="O119" s="37">
        <v>96.474000000000004</v>
      </c>
      <c r="P119" s="37">
        <v>98.585999999999999</v>
      </c>
      <c r="Q119" s="37">
        <v>105.105</v>
      </c>
      <c r="S119" s="4">
        <f t="shared" si="146"/>
        <v>94.294967801239565</v>
      </c>
      <c r="T119" s="4">
        <f t="shared" si="146"/>
        <v>90.504092406510281</v>
      </c>
      <c r="U119" s="4">
        <f t="shared" si="146"/>
        <v>90.062385536262354</v>
      </c>
      <c r="V119" s="4">
        <f t="shared" si="146"/>
        <v>90.7766549688574</v>
      </c>
      <c r="W119" s="4">
        <f t="shared" si="146"/>
        <v>91.240419264833079</v>
      </c>
      <c r="X119" s="4">
        <f t="shared" si="146"/>
        <v>91.803077075388657</v>
      </c>
      <c r="Y119" s="4">
        <f t="shared" si="146"/>
        <v>93.899565627603934</v>
      </c>
      <c r="Z119" s="4">
        <f t="shared" si="146"/>
        <v>93.573542066845036</v>
      </c>
      <c r="AA119" s="4">
        <f t="shared" si="146"/>
        <v>94.687710331130518</v>
      </c>
      <c r="AB119" s="4">
        <f t="shared" si="146"/>
        <v>94.092308812048302</v>
      </c>
      <c r="AC119" s="4">
        <f t="shared" si="146"/>
        <v>94.506950018065339</v>
      </c>
      <c r="AD119" s="4">
        <f t="shared" si="146"/>
        <v>93.993897452863138</v>
      </c>
      <c r="AE119" s="4">
        <f t="shared" si="146"/>
        <v>97.560470448707434</v>
      </c>
      <c r="AF119" s="4">
        <f t="shared" si="146"/>
        <v>98.534189906560471</v>
      </c>
      <c r="AG119" s="4">
        <f t="shared" si="146"/>
        <v>105.87409901945594</v>
      </c>
      <c r="AI119" s="4">
        <f t="shared" si="147"/>
        <v>0.1730321987604384</v>
      </c>
      <c r="AJ119" s="4">
        <f t="shared" si="147"/>
        <v>0.27890759348971983</v>
      </c>
      <c r="AK119" s="4">
        <f t="shared" si="147"/>
        <v>-1.57038553626235</v>
      </c>
      <c r="AL119" s="4">
        <f t="shared" si="147"/>
        <v>-1.5566549688574014</v>
      </c>
      <c r="AM119" s="4">
        <f t="shared" si="147"/>
        <v>0.97958073516691968</v>
      </c>
      <c r="AN119" s="4">
        <f t="shared" si="147"/>
        <v>1.3659229246113398</v>
      </c>
      <c r="AO119" s="4">
        <f t="shared" si="147"/>
        <v>-0.96756562760393194</v>
      </c>
      <c r="AP119" s="4">
        <f t="shared" si="147"/>
        <v>3.6457933154963484E-2</v>
      </c>
      <c r="AQ119" s="4">
        <f t="shared" si="147"/>
        <v>-0.8237103311305134</v>
      </c>
      <c r="AR119" s="4">
        <f t="shared" si="147"/>
        <v>0.85669118795169652</v>
      </c>
      <c r="AS119" s="4">
        <f t="shared" si="147"/>
        <v>-1.3859500180653441</v>
      </c>
      <c r="AT119" s="4">
        <f t="shared" si="147"/>
        <v>-0.20089745286313132</v>
      </c>
      <c r="AU119" s="4">
        <f t="shared" si="147"/>
        <v>-1.0864704487074306</v>
      </c>
      <c r="AV119" s="4">
        <f t="shared" si="147"/>
        <v>5.1810093439527805E-2</v>
      </c>
      <c r="AW119" s="4">
        <f t="shared" si="147"/>
        <v>-0.76909901945593617</v>
      </c>
      <c r="AY119" s="2">
        <f t="shared" si="139"/>
        <v>94.294817365593275</v>
      </c>
      <c r="AZ119" s="2">
        <f t="shared" si="139"/>
        <v>90.504047709060956</v>
      </c>
      <c r="BA119" s="2">
        <f t="shared" si="139"/>
        <v>90.062266479324222</v>
      </c>
      <c r="BB119" s="2">
        <f t="shared" si="139"/>
        <v>90.776630366249861</v>
      </c>
      <c r="BC119" s="2">
        <f t="shared" si="139"/>
        <v>91.240389698682051</v>
      </c>
      <c r="BD119" s="2">
        <f t="shared" si="139"/>
        <v>91.8030566238142</v>
      </c>
      <c r="BE119" s="2">
        <f t="shared" si="139"/>
        <v>93.899437389211897</v>
      </c>
      <c r="BF119" s="2">
        <f t="shared" si="139"/>
        <v>93.572789765727222</v>
      </c>
      <c r="BG119" s="2">
        <f t="shared" si="139"/>
        <v>94.687415411274429</v>
      </c>
      <c r="BH119" s="2">
        <f t="shared" si="139"/>
        <v>94.091619830074578</v>
      </c>
      <c r="BI119" s="2">
        <f t="shared" si="139"/>
        <v>94.506891676050373</v>
      </c>
      <c r="BJ119" s="2">
        <f t="shared" si="139"/>
        <v>93.99387092136368</v>
      </c>
      <c r="BK119" s="2">
        <f t="shared" si="139"/>
        <v>97.560455613396513</v>
      </c>
      <c r="BL119" s="2">
        <f t="shared" si="139"/>
        <v>98.526503362497181</v>
      </c>
      <c r="BM119" s="2">
        <f t="shared" si="139"/>
        <v>105.77305740104323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94.468000000000004</v>
      </c>
      <c r="CF119" s="2">
        <f t="shared" si="140"/>
        <v>90.783000000000001</v>
      </c>
      <c r="CG119" s="2">
        <f t="shared" si="140"/>
        <v>88.492000000000004</v>
      </c>
      <c r="CH119" s="2">
        <f t="shared" si="140"/>
        <v>89.22</v>
      </c>
      <c r="CI119" s="2">
        <f t="shared" si="140"/>
        <v>92.22</v>
      </c>
      <c r="CJ119" s="2">
        <f t="shared" si="140"/>
        <v>93.168999999999997</v>
      </c>
      <c r="CK119" s="2">
        <f t="shared" si="140"/>
        <v>92.932000000000002</v>
      </c>
      <c r="CL119" s="2">
        <f t="shared" si="140"/>
        <v>93.61</v>
      </c>
      <c r="CM119" s="2">
        <f t="shared" si="140"/>
        <v>93.864000000000004</v>
      </c>
      <c r="CN119" s="2">
        <f t="shared" si="140"/>
        <v>94.948999999999998</v>
      </c>
      <c r="CO119" s="2">
        <f t="shared" si="140"/>
        <v>93.120999999999995</v>
      </c>
      <c r="CP119" s="2">
        <f t="shared" si="140"/>
        <v>93.793000000000006</v>
      </c>
      <c r="CQ119" s="2">
        <f t="shared" si="140"/>
        <v>96.474000000000004</v>
      </c>
      <c r="CR119" s="2">
        <f t="shared" si="140"/>
        <v>98.585999999999999</v>
      </c>
      <c r="CS119" s="2">
        <f t="shared" si="140"/>
        <v>105.105</v>
      </c>
      <c r="CU119" s="2">
        <f t="shared" si="110"/>
        <v>94.468000000000004</v>
      </c>
      <c r="CV119" s="2">
        <f t="shared" si="111"/>
        <v>90.783000000000001</v>
      </c>
      <c r="CW119" s="2">
        <f t="shared" si="112"/>
        <v>88.492000000000004</v>
      </c>
      <c r="CX119" s="2">
        <f t="shared" si="113"/>
        <v>89.22</v>
      </c>
      <c r="CY119" s="2">
        <f t="shared" si="114"/>
        <v>92.22</v>
      </c>
      <c r="CZ119" s="2">
        <f t="shared" si="115"/>
        <v>93.168999999999997</v>
      </c>
      <c r="DA119" s="2">
        <f t="shared" si="116"/>
        <v>92.932000000000002</v>
      </c>
      <c r="DB119" s="2">
        <f t="shared" si="117"/>
        <v>93.61</v>
      </c>
      <c r="DC119" s="2">
        <f t="shared" si="118"/>
        <v>93.864000000000004</v>
      </c>
      <c r="DD119" s="2">
        <f t="shared" si="119"/>
        <v>94.948999999999998</v>
      </c>
      <c r="DE119" s="2">
        <f t="shared" si="120"/>
        <v>93.120999999999995</v>
      </c>
      <c r="DF119" s="2">
        <f t="shared" si="121"/>
        <v>93.793000000000006</v>
      </c>
      <c r="DG119" s="2">
        <f t="shared" si="122"/>
        <v>96.474000000000004</v>
      </c>
      <c r="DH119" s="2">
        <f t="shared" si="123"/>
        <v>98.585999999999999</v>
      </c>
      <c r="DI119" s="2">
        <f t="shared" si="124"/>
        <v>105.105</v>
      </c>
      <c r="DK119" s="2">
        <f t="shared" si="148"/>
        <v>110.91793533209324</v>
      </c>
      <c r="DL119" s="2">
        <f t="shared" si="148"/>
        <v>108.7600182186235</v>
      </c>
      <c r="DM119" s="2">
        <f t="shared" si="148"/>
        <v>112.07937411095307</v>
      </c>
      <c r="DN119" s="2">
        <f t="shared" si="148"/>
        <v>106.34396491228073</v>
      </c>
      <c r="DO119" s="2">
        <f t="shared" si="148"/>
        <v>106.23304594594593</v>
      </c>
      <c r="DP119" s="2">
        <f t="shared" si="148"/>
        <v>109.02276031294454</v>
      </c>
      <c r="DQ119" s="2">
        <f t="shared" si="148"/>
        <v>113.54193333333333</v>
      </c>
      <c r="DR119" s="2">
        <f t="shared" si="148"/>
        <v>114.58039845559847</v>
      </c>
      <c r="DS119" s="2">
        <f t="shared" si="148"/>
        <v>116.58634423897583</v>
      </c>
      <c r="DT119" s="2">
        <f t="shared" si="148"/>
        <v>113.52567638691322</v>
      </c>
      <c r="DU119" s="2">
        <f t="shared" si="148"/>
        <v>113.6083361185383</v>
      </c>
      <c r="DV119" s="2">
        <f t="shared" si="148"/>
        <v>114.73508773058769</v>
      </c>
      <c r="DW119" s="2">
        <f t="shared" si="148"/>
        <v>123.54487589126558</v>
      </c>
      <c r="DX119" s="2">
        <f t="shared" si="148"/>
        <v>119.04287745098038</v>
      </c>
      <c r="DY119" s="2">
        <f t="shared" si="148"/>
        <v>118.11748799348798</v>
      </c>
      <c r="EA119" s="2">
        <f t="shared" si="152"/>
        <v>94.14097231017567</v>
      </c>
      <c r="EB119" s="2">
        <f t="shared" si="152"/>
        <v>90.320701123595512</v>
      </c>
      <c r="EC119" s="2">
        <f t="shared" si="152"/>
        <v>89.856910214766145</v>
      </c>
      <c r="ED119" s="2">
        <f t="shared" si="152"/>
        <v>90.629780231579545</v>
      </c>
      <c r="EE119" s="2">
        <f t="shared" si="151"/>
        <v>91.090256723520525</v>
      </c>
      <c r="EF119" s="2">
        <f t="shared" si="151"/>
        <v>91.624468528886965</v>
      </c>
      <c r="EG119" s="2">
        <f t="shared" si="151"/>
        <v>93.697232699269662</v>
      </c>
      <c r="EH119" s="2">
        <f t="shared" si="151"/>
        <v>93.36544382135213</v>
      </c>
      <c r="EI119" s="2">
        <f t="shared" si="151"/>
        <v>94.45461236845523</v>
      </c>
      <c r="EJ119" s="2">
        <f t="shared" si="151"/>
        <v>93.900944421761778</v>
      </c>
      <c r="EK119" s="2">
        <f t="shared" si="151"/>
        <v>94.286888958961413</v>
      </c>
      <c r="EL119" s="2">
        <f t="shared" si="151"/>
        <v>93.770576137775947</v>
      </c>
      <c r="EM119" s="2">
        <f t="shared" si="135"/>
        <v>97.273377724252001</v>
      </c>
      <c r="EN119" s="2">
        <f t="shared" si="135"/>
        <v>98.293640109289612</v>
      </c>
      <c r="EO119" s="2">
        <f t="shared" si="135"/>
        <v>105.59049004975125</v>
      </c>
      <c r="EQ119" s="2">
        <f t="shared" si="149"/>
        <v>93.765048506058562</v>
      </c>
      <c r="ER119" s="2">
        <f t="shared" si="149"/>
        <v>90.130180966801717</v>
      </c>
      <c r="ES119" s="2">
        <f t="shared" si="149"/>
        <v>89.710716645181549</v>
      </c>
      <c r="ET119" s="2">
        <f t="shared" si="149"/>
        <v>90.581023411914487</v>
      </c>
      <c r="EU119" s="2">
        <f t="shared" si="149"/>
        <v>90.83227846957783</v>
      </c>
      <c r="EV119" s="2">
        <f t="shared" si="149"/>
        <v>91.506347793779028</v>
      </c>
      <c r="EW119" s="2">
        <f t="shared" si="149"/>
        <v>93.736460673023899</v>
      </c>
      <c r="EX119" s="2">
        <f t="shared" si="149"/>
        <v>93.270646351185306</v>
      </c>
      <c r="EY119" s="2">
        <f t="shared" si="149"/>
        <v>94.530413666659086</v>
      </c>
      <c r="EZ119" s="2">
        <f t="shared" si="149"/>
        <v>93.924707312921242</v>
      </c>
      <c r="FA119" s="2">
        <f t="shared" si="149"/>
        <v>94.180970210645967</v>
      </c>
      <c r="FB119" s="2">
        <f t="shared" si="149"/>
        <v>93.789215078628942</v>
      </c>
      <c r="FC119" s="2">
        <f t="shared" si="149"/>
        <v>97.207019420195564</v>
      </c>
      <c r="FD119" s="2">
        <f t="shared" si="149"/>
        <v>98.512045548540513</v>
      </c>
      <c r="FE119" s="2">
        <f t="shared" si="149"/>
        <v>105.40151745069015</v>
      </c>
      <c r="FG119" s="2">
        <f t="shared" si="150"/>
        <v>0.99051844405755229</v>
      </c>
      <c r="FH119" s="2">
        <f t="shared" si="150"/>
        <v>0.98989021379217623</v>
      </c>
      <c r="FI119" s="2">
        <f t="shared" si="150"/>
        <v>0.99064406840752772</v>
      </c>
      <c r="FJ119" s="2">
        <f t="shared" si="150"/>
        <v>0.99060517644223556</v>
      </c>
      <c r="FK119" s="2">
        <f t="shared" si="150"/>
        <v>0.98979986235870765</v>
      </c>
      <c r="FL119" s="2">
        <f t="shared" si="150"/>
        <v>0.98961970723147319</v>
      </c>
      <c r="FM119" s="2">
        <f t="shared" si="150"/>
        <v>0.98984984567694434</v>
      </c>
      <c r="FN119" s="2">
        <f t="shared" si="150"/>
        <v>0.99012130711473723</v>
      </c>
      <c r="FO119" s="2">
        <f t="shared" si="150"/>
        <v>0.98955488887259124</v>
      </c>
      <c r="FP119" s="2">
        <f t="shared" si="150"/>
        <v>0.990310221526708</v>
      </c>
      <c r="FQ119" s="2">
        <f t="shared" si="150"/>
        <v>0.98850911152361576</v>
      </c>
      <c r="FR119" s="2">
        <f t="shared" si="150"/>
        <v>0.98936338115756628</v>
      </c>
      <c r="FS119" s="2">
        <f t="shared" si="150"/>
        <v>0.98903295067494235</v>
      </c>
      <c r="FT119" s="2">
        <f t="shared" si="150"/>
        <v>0.98893287192206447</v>
      </c>
      <c r="FU119" s="2">
        <f t="shared" si="150"/>
        <v>0.98525103822997573</v>
      </c>
      <c r="FW119" s="2">
        <f t="shared" si="141"/>
        <v>1.3903503746862793E-2</v>
      </c>
      <c r="FX119" s="2">
        <f t="shared" si="141"/>
        <v>1.6118862356817126E-2</v>
      </c>
      <c r="FY119" s="2">
        <f t="shared" si="141"/>
        <v>1.7480847332077023E-2</v>
      </c>
      <c r="FZ119" s="2">
        <f t="shared" si="141"/>
        <v>1.6035864610883112E-2</v>
      </c>
      <c r="GA119" s="2">
        <f t="shared" si="141"/>
        <v>1.6767146510125234E-2</v>
      </c>
      <c r="GB119" s="2">
        <f t="shared" si="141"/>
        <v>1.702721763219054E-2</v>
      </c>
      <c r="GC119" s="2">
        <f t="shared" si="141"/>
        <v>1.9830644746502209E-2</v>
      </c>
      <c r="GD119" s="2">
        <f t="shared" si="141"/>
        <v>2.3524647097364425E-2</v>
      </c>
      <c r="GE119" s="2">
        <f t="shared" si="141"/>
        <v>2.1564854802298052E-2</v>
      </c>
      <c r="GF119" s="2">
        <f t="shared" si="141"/>
        <v>2.17188627969899E-2</v>
      </c>
      <c r="GG119" s="2">
        <f t="shared" si="141"/>
        <v>1.9051182686600953E-2</v>
      </c>
      <c r="GH119" s="2">
        <f t="shared" si="141"/>
        <v>1.6270482298851485E-2</v>
      </c>
      <c r="GI119" s="2">
        <f t="shared" si="141"/>
        <v>1.5716602633593667E-2</v>
      </c>
      <c r="GJ119" s="2">
        <f t="shared" si="141"/>
        <v>1.4783450625881643E-2</v>
      </c>
      <c r="GK119" s="2">
        <f t="shared" si="141"/>
        <v>1.1604129298427808E-2</v>
      </c>
      <c r="GM119" s="86">
        <f t="shared" si="142"/>
        <v>2.6437949595789326E-26</v>
      </c>
      <c r="GN119" s="86">
        <f t="shared" si="142"/>
        <v>2.2271322284388056E-42</v>
      </c>
      <c r="GO119" s="86">
        <f t="shared" si="142"/>
        <v>2.9498184562143148E-38</v>
      </c>
      <c r="GP119" s="86">
        <f t="shared" si="142"/>
        <v>2.0733864857669953E-38</v>
      </c>
      <c r="GQ119" s="86">
        <f t="shared" si="142"/>
        <v>1.3454256559959535E-45</v>
      </c>
      <c r="GR119" s="86">
        <f t="shared" si="142"/>
        <v>3.1834176727519072E-44</v>
      </c>
      <c r="GS119" s="86">
        <f t="shared" si="142"/>
        <v>2.9898084103804735E-53</v>
      </c>
      <c r="GT119" s="86">
        <f t="shared" si="142"/>
        <v>2.3224410982161222E-59</v>
      </c>
      <c r="GU119" s="86">
        <f t="shared" si="142"/>
        <v>3.2215828529166209E-46</v>
      </c>
      <c r="GV119" s="86">
        <f t="shared" si="142"/>
        <v>6.1922093420635711E-50</v>
      </c>
      <c r="GW119" s="86">
        <f t="shared" si="142"/>
        <v>1.0565261655424604E-57</v>
      </c>
      <c r="GX119" s="86">
        <f t="shared" si="142"/>
        <v>4.4460151469362241E-59</v>
      </c>
      <c r="GY119" s="86">
        <f t="shared" si="142"/>
        <v>1.2530539059128463E-44</v>
      </c>
      <c r="GZ119" s="86">
        <f t="shared" si="142"/>
        <v>2.0422120266877459E-42</v>
      </c>
      <c r="HA119" s="86">
        <f t="shared" si="142"/>
        <v>1.185614369950398E-53</v>
      </c>
      <c r="HC119" s="86">
        <f t="shared" si="73"/>
        <v>1.0459412741232697E-5</v>
      </c>
      <c r="HD119" s="86">
        <f t="shared" si="73"/>
        <v>2.9078305241982661E-7</v>
      </c>
      <c r="HE119" s="86">
        <f t="shared" si="73"/>
        <v>6.5418566369832717E-12</v>
      </c>
      <c r="HF119" s="86">
        <f t="shared" si="73"/>
        <v>3.0982455763596998E-11</v>
      </c>
      <c r="HG119" s="86">
        <f t="shared" si="73"/>
        <v>5.0238320897684821E-10</v>
      </c>
      <c r="HH119" s="86">
        <f t="shared" si="73"/>
        <v>2.0156469555069707E-10</v>
      </c>
      <c r="HI119" s="86">
        <f t="shared" si="138"/>
        <v>9.9489002120767197E-16</v>
      </c>
      <c r="HJ119" s="86">
        <f t="shared" si="138"/>
        <v>3.0413382290390781E-20</v>
      </c>
      <c r="HK119" s="86">
        <f t="shared" si="138"/>
        <v>4.7435723691981361E-12</v>
      </c>
      <c r="HL119" s="86">
        <f t="shared" si="138"/>
        <v>6.7522117552392925E-13</v>
      </c>
      <c r="HM119" s="86">
        <f t="shared" si="138"/>
        <v>5.3398786257711722E-14</v>
      </c>
      <c r="HN119" s="86">
        <f t="shared" si="138"/>
        <v>6.9670125982804847E-13</v>
      </c>
      <c r="HO119" s="86">
        <f t="shared" si="138"/>
        <v>6.0103438604921402E-10</v>
      </c>
      <c r="HP119" s="86">
        <f t="shared" si="138"/>
        <v>3.6349410482901724E-9</v>
      </c>
      <c r="HQ119" s="86">
        <f t="shared" si="138"/>
        <v>2.0013127268374098E-10</v>
      </c>
      <c r="HS119" s="86">
        <f t="shared" si="143"/>
        <v>7.7393696130886362E-7</v>
      </c>
      <c r="HT119" s="86">
        <f t="shared" si="143"/>
        <v>9.3677917787023819E-7</v>
      </c>
      <c r="HU119" s="86">
        <f t="shared" si="143"/>
        <v>1.2618703430301307E-6</v>
      </c>
      <c r="HV119" s="86">
        <f t="shared" si="143"/>
        <v>2.0979851674649128E-7</v>
      </c>
      <c r="HW119" s="86">
        <f t="shared" si="143"/>
        <v>1.8445977769526157E-7</v>
      </c>
      <c r="HX119" s="86">
        <f t="shared" si="143"/>
        <v>1.0846461322348036E-7</v>
      </c>
      <c r="HY119" s="86">
        <f t="shared" si="143"/>
        <v>6.5152586579107302E-7</v>
      </c>
      <c r="HZ119" s="86">
        <f t="shared" si="143"/>
        <v>3.6413415342520608E-6</v>
      </c>
      <c r="IA119" s="86">
        <f t="shared" si="143"/>
        <v>1.3162795202743608E-6</v>
      </c>
      <c r="IB119" s="86">
        <f t="shared" si="143"/>
        <v>2.8479522526889428E-6</v>
      </c>
      <c r="IC119" s="86">
        <f t="shared" si="143"/>
        <v>1.8882487705474597E-7</v>
      </c>
      <c r="ID119" s="86">
        <f t="shared" si="143"/>
        <v>8.0179115631557334E-8</v>
      </c>
      <c r="IE119" s="86">
        <f t="shared" si="143"/>
        <v>4.1599748117054343E-8</v>
      </c>
      <c r="IF119" s="86">
        <f t="shared" si="143"/>
        <v>1.8071622899429475E-5</v>
      </c>
      <c r="IG119" s="86">
        <f t="shared" si="143"/>
        <v>1.6802706485855544E-4</v>
      </c>
      <c r="II119" s="86">
        <f t="shared" si="144"/>
        <v>2.736915927530044E-26</v>
      </c>
      <c r="IJ119" s="86">
        <f t="shared" si="144"/>
        <v>1.2756400618945133E-28</v>
      </c>
      <c r="IK119" s="86">
        <f t="shared" si="144"/>
        <v>4.2356931355496964E-29</v>
      </c>
      <c r="IL119" s="86">
        <f t="shared" si="144"/>
        <v>1.6013819283836861E-32</v>
      </c>
      <c r="IM119" s="86">
        <f t="shared" si="144"/>
        <v>1.8294282713213689E-33</v>
      </c>
      <c r="IN119" s="86">
        <f t="shared" si="144"/>
        <v>1.8646158914102688E-33</v>
      </c>
      <c r="IO119" s="86">
        <f t="shared" si="144"/>
        <v>1.6907214041305158E-31</v>
      </c>
      <c r="IP119" s="86">
        <f t="shared" si="144"/>
        <v>6.4161873978481175E-28</v>
      </c>
      <c r="IQ119" s="86">
        <f t="shared" si="144"/>
        <v>3.9885764488706429E-29</v>
      </c>
      <c r="IR119" s="86">
        <f t="shared" si="144"/>
        <v>4.0761379928208713E-30</v>
      </c>
      <c r="IS119" s="86">
        <f t="shared" si="144"/>
        <v>7.6541202227602268E-35</v>
      </c>
      <c r="IT119" s="86">
        <f t="shared" si="144"/>
        <v>1.564801919063871E-34</v>
      </c>
      <c r="IU119" s="86">
        <f t="shared" si="144"/>
        <v>2.6552265835952576E-35</v>
      </c>
      <c r="IV119" s="86">
        <f t="shared" si="144"/>
        <v>3.5633343664900533E-37</v>
      </c>
      <c r="IW119" s="86">
        <f t="shared" si="144"/>
        <v>2.6220093542587483E-22</v>
      </c>
      <c r="IY119" s="86">
        <f t="shared" si="145"/>
        <v>1.1233349702541561E-5</v>
      </c>
      <c r="IZ119" s="86">
        <f t="shared" si="145"/>
        <v>1.2275622302900648E-6</v>
      </c>
      <c r="JA119" s="86">
        <f t="shared" si="145"/>
        <v>1.2618768848867676E-6</v>
      </c>
      <c r="JB119" s="86">
        <f t="shared" si="145"/>
        <v>2.0982949920225487E-7</v>
      </c>
      <c r="JC119" s="86">
        <f t="shared" si="145"/>
        <v>1.8496216090423841E-7</v>
      </c>
      <c r="JD119" s="86">
        <f t="shared" si="145"/>
        <v>1.0866617791903106E-7</v>
      </c>
      <c r="JE119" s="86">
        <f t="shared" si="145"/>
        <v>6.5152586678596309E-7</v>
      </c>
      <c r="JF119" s="86">
        <f t="shared" si="145"/>
        <v>3.6413415342520913E-6</v>
      </c>
      <c r="JG119" s="86">
        <f t="shared" si="145"/>
        <v>1.3162842638467299E-6</v>
      </c>
      <c r="JH119" s="86">
        <f t="shared" si="145"/>
        <v>2.8479529279101184E-6</v>
      </c>
      <c r="JI119" s="86">
        <f t="shared" si="145"/>
        <v>1.8882493045353223E-7</v>
      </c>
      <c r="JJ119" s="86">
        <f t="shared" si="145"/>
        <v>8.0179812332817165E-8</v>
      </c>
      <c r="JK119" s="86">
        <f t="shared" si="145"/>
        <v>4.2200782503103556E-8</v>
      </c>
      <c r="JL119" s="86">
        <f t="shared" si="145"/>
        <v>1.8075257840477765E-5</v>
      </c>
      <c r="JM119" s="86">
        <f t="shared" si="145"/>
        <v>1.6802726498982813E-4</v>
      </c>
    </row>
    <row r="120" spans="2:273" x14ac:dyDescent="0.25">
      <c r="B120" s="2">
        <v>93</v>
      </c>
      <c r="C120" s="37">
        <v>94.725999999999999</v>
      </c>
      <c r="D120" s="37">
        <v>92.316999999999993</v>
      </c>
      <c r="E120" s="37">
        <v>89.626999999999995</v>
      </c>
      <c r="F120" s="37">
        <v>90.067999999999998</v>
      </c>
      <c r="G120" s="37">
        <v>90.373000000000005</v>
      </c>
      <c r="H120" s="37">
        <v>92.846999999999994</v>
      </c>
      <c r="I120" s="37">
        <v>92.39</v>
      </c>
      <c r="J120" s="37">
        <v>93.831000000000003</v>
      </c>
      <c r="K120" s="37">
        <v>95.305000000000007</v>
      </c>
      <c r="L120" s="37">
        <v>95.677999999999997</v>
      </c>
      <c r="M120" s="37">
        <v>96.585999999999999</v>
      </c>
      <c r="N120" s="37">
        <v>95.224000000000004</v>
      </c>
      <c r="O120" s="37">
        <v>98.332999999999998</v>
      </c>
      <c r="P120" s="37">
        <v>98.930999999999997</v>
      </c>
      <c r="Q120" s="37">
        <v>106.298</v>
      </c>
      <c r="S120" s="4">
        <f t="shared" si="146"/>
        <v>94.122456565362768</v>
      </c>
      <c r="T120" s="4">
        <f t="shared" si="146"/>
        <v>90.3494620381327</v>
      </c>
      <c r="U120" s="4">
        <f t="shared" si="146"/>
        <v>89.92207860664395</v>
      </c>
      <c r="V120" s="4">
        <f t="shared" si="146"/>
        <v>90.648169634646848</v>
      </c>
      <c r="W120" s="4">
        <f t="shared" si="146"/>
        <v>91.076030416328749</v>
      </c>
      <c r="X120" s="4">
        <f t="shared" si="146"/>
        <v>91.67940334829278</v>
      </c>
      <c r="Y120" s="4">
        <f t="shared" si="146"/>
        <v>93.788827796843208</v>
      </c>
      <c r="Z120" s="4">
        <f t="shared" si="146"/>
        <v>93.456609865031609</v>
      </c>
      <c r="AA120" s="4">
        <f t="shared" si="146"/>
        <v>94.573165194913543</v>
      </c>
      <c r="AB120" s="4">
        <f t="shared" si="146"/>
        <v>93.965345113676477</v>
      </c>
      <c r="AC120" s="4">
        <f t="shared" si="146"/>
        <v>94.353542701090689</v>
      </c>
      <c r="AD120" s="4">
        <f t="shared" si="146"/>
        <v>93.865675093492982</v>
      </c>
      <c r="AE120" s="4">
        <f t="shared" si="146"/>
        <v>97.401528781787206</v>
      </c>
      <c r="AF120" s="4">
        <f t="shared" si="146"/>
        <v>98.437325354894</v>
      </c>
      <c r="AG120" s="4">
        <f t="shared" si="146"/>
        <v>105.76673046890585</v>
      </c>
      <c r="AI120" s="4">
        <f t="shared" si="147"/>
        <v>0.60354343463723126</v>
      </c>
      <c r="AJ120" s="4">
        <f t="shared" si="147"/>
        <v>1.9675379618672935</v>
      </c>
      <c r="AK120" s="4">
        <f t="shared" si="147"/>
        <v>-0.2950786066439548</v>
      </c>
      <c r="AL120" s="4">
        <f t="shared" si="147"/>
        <v>-0.58016963464685034</v>
      </c>
      <c r="AM120" s="4">
        <f t="shared" si="147"/>
        <v>-0.70303041632874397</v>
      </c>
      <c r="AN120" s="4">
        <f t="shared" si="147"/>
        <v>1.1675966517072141</v>
      </c>
      <c r="AO120" s="4">
        <f t="shared" si="147"/>
        <v>-1.3988277968432072</v>
      </c>
      <c r="AP120" s="4">
        <f t="shared" si="147"/>
        <v>0.3743901349683938</v>
      </c>
      <c r="AQ120" s="4">
        <f t="shared" si="147"/>
        <v>0.73183480508646426</v>
      </c>
      <c r="AR120" s="4">
        <f t="shared" si="147"/>
        <v>1.71265488632352</v>
      </c>
      <c r="AS120" s="4">
        <f t="shared" si="147"/>
        <v>2.2324572989093099</v>
      </c>
      <c r="AT120" s="4">
        <f t="shared" si="147"/>
        <v>1.358324906507022</v>
      </c>
      <c r="AU120" s="4">
        <f t="shared" si="147"/>
        <v>0.931471218212792</v>
      </c>
      <c r="AV120" s="4">
        <f t="shared" si="147"/>
        <v>0.49367464510599746</v>
      </c>
      <c r="AW120" s="4">
        <f t="shared" si="147"/>
        <v>0.53126953109415354</v>
      </c>
      <c r="AY120" s="2">
        <f t="shared" si="139"/>
        <v>94.122422747874026</v>
      </c>
      <c r="AZ120" s="2">
        <f t="shared" si="139"/>
        <v>90.349314440225072</v>
      </c>
      <c r="BA120" s="2">
        <f t="shared" si="139"/>
        <v>89.921642026130371</v>
      </c>
      <c r="BB120" s="2">
        <f t="shared" si="139"/>
        <v>90.648065172818889</v>
      </c>
      <c r="BC120" s="2">
        <f t="shared" si="139"/>
        <v>91.075899216549502</v>
      </c>
      <c r="BD120" s="2">
        <f t="shared" si="139"/>
        <v>91.679309434031154</v>
      </c>
      <c r="BE120" s="2">
        <f t="shared" si="139"/>
        <v>93.788289228041762</v>
      </c>
      <c r="BF120" s="2">
        <f t="shared" si="139"/>
        <v>93.453823208327208</v>
      </c>
      <c r="BG120" s="2">
        <f t="shared" si="139"/>
        <v>94.572006634843405</v>
      </c>
      <c r="BH120" s="2">
        <f t="shared" si="139"/>
        <v>93.962692349384184</v>
      </c>
      <c r="BI120" s="2">
        <f t="shared" si="139"/>
        <v>94.353262688015235</v>
      </c>
      <c r="BJ120" s="2">
        <f t="shared" si="139"/>
        <v>93.865550273687063</v>
      </c>
      <c r="BK120" s="2">
        <f t="shared" si="139"/>
        <v>97.401456189179839</v>
      </c>
      <c r="BL120" s="2">
        <f t="shared" si="139"/>
        <v>98.418524179811968</v>
      </c>
      <c r="BM120" s="2">
        <f t="shared" si="139"/>
        <v>105.57821032878884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94.725999999999999</v>
      </c>
      <c r="CF120" s="2">
        <f t="shared" si="140"/>
        <v>92.316999999999993</v>
      </c>
      <c r="CG120" s="2">
        <f t="shared" si="140"/>
        <v>89.626999999999995</v>
      </c>
      <c r="CH120" s="2">
        <f t="shared" si="140"/>
        <v>90.067999999999998</v>
      </c>
      <c r="CI120" s="2">
        <f t="shared" si="140"/>
        <v>90.373000000000005</v>
      </c>
      <c r="CJ120" s="2">
        <f t="shared" si="140"/>
        <v>92.846999999999994</v>
      </c>
      <c r="CK120" s="2">
        <f t="shared" si="140"/>
        <v>92.39</v>
      </c>
      <c r="CL120" s="2">
        <f t="shared" si="140"/>
        <v>93.831000000000003</v>
      </c>
      <c r="CM120" s="2">
        <f t="shared" si="140"/>
        <v>95.305000000000007</v>
      </c>
      <c r="CN120" s="2">
        <f t="shared" si="140"/>
        <v>95.677999999999997</v>
      </c>
      <c r="CO120" s="2">
        <f t="shared" si="140"/>
        <v>96.585999999999999</v>
      </c>
      <c r="CP120" s="2">
        <f t="shared" si="140"/>
        <v>95.224000000000004</v>
      </c>
      <c r="CQ120" s="2">
        <f t="shared" si="140"/>
        <v>98.332999999999998</v>
      </c>
      <c r="CR120" s="2">
        <f t="shared" si="140"/>
        <v>98.930999999999997</v>
      </c>
      <c r="CS120" s="2">
        <f t="shared" si="140"/>
        <v>106.298</v>
      </c>
      <c r="CU120" s="2">
        <f t="shared" si="110"/>
        <v>94.725999999999999</v>
      </c>
      <c r="CV120" s="2">
        <f t="shared" si="111"/>
        <v>92.316999999999993</v>
      </c>
      <c r="CW120" s="2">
        <f t="shared" si="112"/>
        <v>89.626999999999995</v>
      </c>
      <c r="CX120" s="2">
        <f t="shared" si="113"/>
        <v>90.067999999999998</v>
      </c>
      <c r="CY120" s="2">
        <f t="shared" si="114"/>
        <v>90.373000000000005</v>
      </c>
      <c r="CZ120" s="2">
        <f t="shared" si="115"/>
        <v>92.846999999999994</v>
      </c>
      <c r="DA120" s="2">
        <f t="shared" si="116"/>
        <v>92.39</v>
      </c>
      <c r="DB120" s="2">
        <f t="shared" si="117"/>
        <v>93.831000000000003</v>
      </c>
      <c r="DC120" s="2">
        <f t="shared" si="118"/>
        <v>95.305000000000007</v>
      </c>
      <c r="DD120" s="2">
        <f t="shared" si="119"/>
        <v>95.677999999999997</v>
      </c>
      <c r="DE120" s="2">
        <f t="shared" si="120"/>
        <v>96.585999999999999</v>
      </c>
      <c r="DF120" s="2">
        <f t="shared" si="121"/>
        <v>95.224000000000004</v>
      </c>
      <c r="DG120" s="2">
        <f t="shared" si="122"/>
        <v>98.332999999999998</v>
      </c>
      <c r="DH120" s="2">
        <f t="shared" si="123"/>
        <v>98.930999999999997</v>
      </c>
      <c r="DI120" s="2">
        <f t="shared" si="124"/>
        <v>106.298</v>
      </c>
      <c r="DK120" s="2">
        <f t="shared" si="148"/>
        <v>111.02964438122333</v>
      </c>
      <c r="DL120" s="2">
        <f t="shared" si="148"/>
        <v>108.86900748987856</v>
      </c>
      <c r="DM120" s="2">
        <f t="shared" si="148"/>
        <v>112.24266571834994</v>
      </c>
      <c r="DN120" s="2">
        <f t="shared" si="148"/>
        <v>106.43251551956818</v>
      </c>
      <c r="DO120" s="2">
        <f t="shared" si="148"/>
        <v>106.32023153153152</v>
      </c>
      <c r="DP120" s="2">
        <f t="shared" si="148"/>
        <v>109.14202750118541</v>
      </c>
      <c r="DQ120" s="2">
        <f t="shared" si="148"/>
        <v>113.70480924369747</v>
      </c>
      <c r="DR120" s="2">
        <f t="shared" si="148"/>
        <v>114.76285804375806</v>
      </c>
      <c r="DS120" s="2">
        <f t="shared" si="148"/>
        <v>116.77845661450925</v>
      </c>
      <c r="DT120" s="2">
        <f t="shared" si="148"/>
        <v>113.66834423897581</v>
      </c>
      <c r="DU120" s="2">
        <f t="shared" si="148"/>
        <v>113.73852963458108</v>
      </c>
      <c r="DV120" s="2">
        <f t="shared" si="148"/>
        <v>114.90427215787211</v>
      </c>
      <c r="DW120" s="2">
        <f t="shared" si="148"/>
        <v>123.79987355169338</v>
      </c>
      <c r="DX120" s="2">
        <f t="shared" si="148"/>
        <v>119.23562811942958</v>
      </c>
      <c r="DY120" s="2">
        <f t="shared" si="148"/>
        <v>118.24814489214488</v>
      </c>
      <c r="EA120" s="2">
        <f t="shared" si="152"/>
        <v>93.979766871546502</v>
      </c>
      <c r="EB120" s="2">
        <f t="shared" si="152"/>
        <v>90.179763852327454</v>
      </c>
      <c r="EC120" s="2">
        <f t="shared" si="152"/>
        <v>89.731713848975858</v>
      </c>
      <c r="ED120" s="2">
        <f t="shared" si="152"/>
        <v>90.512305957804926</v>
      </c>
      <c r="EE120" s="2">
        <f t="shared" si="151"/>
        <v>90.936564735665712</v>
      </c>
      <c r="EF120" s="2">
        <f t="shared" si="151"/>
        <v>91.514213160647259</v>
      </c>
      <c r="EG120" s="2">
        <f t="shared" si="151"/>
        <v>93.601436625023524</v>
      </c>
      <c r="EH120" s="2">
        <f t="shared" si="151"/>
        <v>93.261672070103458</v>
      </c>
      <c r="EI120" s="2">
        <f t="shared" si="151"/>
        <v>94.356730180589821</v>
      </c>
      <c r="EJ120" s="2">
        <f t="shared" si="151"/>
        <v>93.786693528631233</v>
      </c>
      <c r="EK120" s="2">
        <f t="shared" si="151"/>
        <v>94.149892819787112</v>
      </c>
      <c r="EL120" s="2">
        <f t="shared" si="151"/>
        <v>93.658986177690977</v>
      </c>
      <c r="EM120" s="2">
        <f t="shared" si="135"/>
        <v>97.135474534954568</v>
      </c>
      <c r="EN120" s="2">
        <f t="shared" si="135"/>
        <v>98.203017322404364</v>
      </c>
      <c r="EO120" s="2">
        <f t="shared" si="135"/>
        <v>105.40740156361052</v>
      </c>
      <c r="EQ120" s="2">
        <f t="shared" si="149"/>
        <v>93.657763934673</v>
      </c>
      <c r="ER120" s="2">
        <f t="shared" si="149"/>
        <v>90.014176345478873</v>
      </c>
      <c r="ES120" s="2">
        <f t="shared" si="149"/>
        <v>89.611018136800212</v>
      </c>
      <c r="ET120" s="2">
        <f t="shared" si="149"/>
        <v>90.468965668887193</v>
      </c>
      <c r="EU120" s="2">
        <f t="shared" si="149"/>
        <v>90.723941277617669</v>
      </c>
      <c r="EV120" s="2">
        <f t="shared" si="149"/>
        <v>91.410253547954937</v>
      </c>
      <c r="EW120" s="2">
        <f t="shared" si="149"/>
        <v>93.628544699104623</v>
      </c>
      <c r="EX120" s="2">
        <f t="shared" si="149"/>
        <v>93.194381289897208</v>
      </c>
      <c r="EY120" s="2">
        <f t="shared" si="149"/>
        <v>94.41984949814848</v>
      </c>
      <c r="EZ120" s="2">
        <f t="shared" si="149"/>
        <v>93.793052104630689</v>
      </c>
      <c r="FA120" s="2">
        <f t="shared" si="149"/>
        <v>94.048065604424394</v>
      </c>
      <c r="FB120" s="2">
        <f t="shared" si="149"/>
        <v>93.674516836713181</v>
      </c>
      <c r="FC120" s="2">
        <f t="shared" si="149"/>
        <v>97.078806165998301</v>
      </c>
      <c r="FD120" s="2">
        <f t="shared" si="149"/>
        <v>98.389011599965926</v>
      </c>
      <c r="FE120" s="2">
        <f t="shared" si="149"/>
        <v>105.23908175332822</v>
      </c>
      <c r="FG120" s="2">
        <f t="shared" si="150"/>
        <v>0.99134549797922</v>
      </c>
      <c r="FH120" s="2">
        <f t="shared" si="150"/>
        <v>0.99077155621793689</v>
      </c>
      <c r="FI120" s="2">
        <f t="shared" si="150"/>
        <v>0.99146025888486267</v>
      </c>
      <c r="FJ120" s="2">
        <f t="shared" si="150"/>
        <v>0.99142473039798651</v>
      </c>
      <c r="FK120" s="2">
        <f t="shared" si="150"/>
        <v>0.99068900727782361</v>
      </c>
      <c r="FL120" s="2">
        <f t="shared" si="150"/>
        <v>0.99052440591478197</v>
      </c>
      <c r="FM120" s="2">
        <f t="shared" si="150"/>
        <v>0.99073467434091389</v>
      </c>
      <c r="FN120" s="2">
        <f t="shared" si="150"/>
        <v>0.99098268700014591</v>
      </c>
      <c r="FO120" s="2">
        <f t="shared" si="150"/>
        <v>0.99046518239685066</v>
      </c>
      <c r="FP120" s="2">
        <f t="shared" si="150"/>
        <v>0.99115527602976827</v>
      </c>
      <c r="FQ120" s="2">
        <f t="shared" si="150"/>
        <v>0.98950957856720745</v>
      </c>
      <c r="FR120" s="2">
        <f t="shared" si="150"/>
        <v>0.99029020085101815</v>
      </c>
      <c r="FS120" s="2">
        <f t="shared" si="150"/>
        <v>0.98998827100688702</v>
      </c>
      <c r="FT120" s="2">
        <f t="shared" si="150"/>
        <v>0.98989682088476638</v>
      </c>
      <c r="FU120" s="2">
        <f t="shared" si="150"/>
        <v>0.98653130801808575</v>
      </c>
      <c r="FW120" s="2">
        <f t="shared" si="141"/>
        <v>1.5224466837566331E-2</v>
      </c>
      <c r="FX120" s="2">
        <f t="shared" si="141"/>
        <v>1.7646538657496057E-2</v>
      </c>
      <c r="FY120" s="2">
        <f t="shared" si="141"/>
        <v>1.9135096215442106E-2</v>
      </c>
      <c r="FZ120" s="2">
        <f t="shared" si="141"/>
        <v>1.7555815102365414E-2</v>
      </c>
      <c r="GA120" s="2">
        <f t="shared" si="141"/>
        <v>1.835511814513803E-2</v>
      </c>
      <c r="GB120" s="2">
        <f t="shared" si="141"/>
        <v>1.8639352979857405E-2</v>
      </c>
      <c r="GC120" s="2">
        <f t="shared" si="141"/>
        <v>2.1702348108654356E-2</v>
      </c>
      <c r="GD120" s="2">
        <f t="shared" si="141"/>
        <v>2.5735852124900906E-2</v>
      </c>
      <c r="GE120" s="2">
        <f t="shared" si="141"/>
        <v>2.3596300087844978E-2</v>
      </c>
      <c r="GF120" s="2">
        <f t="shared" si="141"/>
        <v>2.3764463523363401E-2</v>
      </c>
      <c r="GG120" s="2">
        <f t="shared" si="141"/>
        <v>2.0850882010463371E-2</v>
      </c>
      <c r="GH120" s="2">
        <f t="shared" si="141"/>
        <v>1.7812268330522147E-2</v>
      </c>
      <c r="GI120" s="2">
        <f t="shared" si="141"/>
        <v>1.720682123916116E-2</v>
      </c>
      <c r="GJ120" s="2">
        <f t="shared" si="141"/>
        <v>1.6186644577103435E-2</v>
      </c>
      <c r="GK120" s="2">
        <f t="shared" si="141"/>
        <v>1.2709445958398475E-2</v>
      </c>
      <c r="GM120" s="86">
        <f t="shared" si="142"/>
        <v>7.8354336888726465E-28</v>
      </c>
      <c r="GN120" s="86">
        <f t="shared" si="142"/>
        <v>5.3260653937818525E-45</v>
      </c>
      <c r="GO120" s="86">
        <f t="shared" si="142"/>
        <v>1.5962601293602133E-40</v>
      </c>
      <c r="GP120" s="86">
        <f t="shared" si="142"/>
        <v>1.0553958948263496E-40</v>
      </c>
      <c r="GQ120" s="86">
        <f t="shared" si="142"/>
        <v>2.7006465118650343E-48</v>
      </c>
      <c r="GR120" s="86">
        <f t="shared" si="142"/>
        <v>6.9222066967996301E-47</v>
      </c>
      <c r="GS120" s="86">
        <f t="shared" si="142"/>
        <v>2.2451848802947744E-56</v>
      </c>
      <c r="GT120" s="86">
        <f t="shared" si="142"/>
        <v>7.272003790782068E-63</v>
      </c>
      <c r="GU120" s="86">
        <f t="shared" si="142"/>
        <v>5.6907612671943769E-49</v>
      </c>
      <c r="GV120" s="86">
        <f t="shared" si="142"/>
        <v>7.0356508849987556E-53</v>
      </c>
      <c r="GW120" s="86">
        <f t="shared" si="142"/>
        <v>3.9263669917351345E-61</v>
      </c>
      <c r="GX120" s="86">
        <f t="shared" si="142"/>
        <v>1.2320708892968847E-62</v>
      </c>
      <c r="GY120" s="86">
        <f t="shared" si="142"/>
        <v>3.100134173664175E-47</v>
      </c>
      <c r="GZ120" s="86">
        <f t="shared" si="142"/>
        <v>7.1041129207241121E-45</v>
      </c>
      <c r="HA120" s="86">
        <f t="shared" si="142"/>
        <v>7.7958183184501198E-57</v>
      </c>
      <c r="HC120" s="86">
        <f t="shared" si="73"/>
        <v>1.8051539834165396E-6</v>
      </c>
      <c r="HD120" s="86">
        <f t="shared" si="73"/>
        <v>2.6539593676502233E-8</v>
      </c>
      <c r="HE120" s="86">
        <f t="shared" si="73"/>
        <v>1.4253494335116962E-13</v>
      </c>
      <c r="HF120" s="86">
        <f t="shared" si="73"/>
        <v>8.3080283536128815E-13</v>
      </c>
      <c r="HG120" s="86">
        <f t="shared" si="73"/>
        <v>2.4326847286031958E-11</v>
      </c>
      <c r="HH120" s="86">
        <f t="shared" si="73"/>
        <v>8.0034406647932129E-12</v>
      </c>
      <c r="HI120" s="86">
        <f t="shared" si="138"/>
        <v>9.4120478403315947E-18</v>
      </c>
      <c r="HJ120" s="86">
        <f t="shared" si="138"/>
        <v>7.1304862406093032E-23</v>
      </c>
      <c r="HK120" s="86">
        <f t="shared" si="138"/>
        <v>1.3107835284610247E-13</v>
      </c>
      <c r="HL120" s="86">
        <f t="shared" si="138"/>
        <v>1.6490662627042242E-14</v>
      </c>
      <c r="HM120" s="86">
        <f t="shared" si="138"/>
        <v>8.2004154180155382E-16</v>
      </c>
      <c r="HN120" s="86">
        <f t="shared" si="138"/>
        <v>1.264284490247908E-14</v>
      </c>
      <c r="HO120" s="86">
        <f t="shared" si="138"/>
        <v>2.9432604159985894E-11</v>
      </c>
      <c r="HP120" s="86">
        <f t="shared" si="138"/>
        <v>2.3770402104489273E-10</v>
      </c>
      <c r="HQ120" s="86">
        <f t="shared" si="138"/>
        <v>7.6421042498363268E-12</v>
      </c>
      <c r="HS120" s="86">
        <f t="shared" si="143"/>
        <v>2.6713068702512934E-6</v>
      </c>
      <c r="HT120" s="86">
        <f t="shared" si="143"/>
        <v>3.5458089890471258E-6</v>
      </c>
      <c r="HU120" s="86">
        <f t="shared" si="143"/>
        <v>4.885283564459366E-6</v>
      </c>
      <c r="HV120" s="86">
        <f t="shared" si="143"/>
        <v>9.3929467674720441E-7</v>
      </c>
      <c r="HW120" s="86">
        <f t="shared" si="143"/>
        <v>8.642120962165685E-7</v>
      </c>
      <c r="HX120" s="86">
        <f t="shared" si="143"/>
        <v>5.2548028712405269E-7</v>
      </c>
      <c r="HY120" s="86">
        <f t="shared" si="143"/>
        <v>2.8973160082305647E-6</v>
      </c>
      <c r="HZ120" s="86">
        <f t="shared" si="143"/>
        <v>1.4319997012489367E-5</v>
      </c>
      <c r="IA120" s="86">
        <f t="shared" si="143"/>
        <v>5.4769319463416343E-6</v>
      </c>
      <c r="IB120" s="86">
        <f t="shared" si="143"/>
        <v>1.1648199558213684E-5</v>
      </c>
      <c r="IC120" s="86">
        <f t="shared" si="143"/>
        <v>9.5974462247631053E-7</v>
      </c>
      <c r="ID120" s="86">
        <f t="shared" si="143"/>
        <v>3.9786495801106138E-7</v>
      </c>
      <c r="IE120" s="86">
        <f t="shared" si="143"/>
        <v>2.145523342134218E-7</v>
      </c>
      <c r="IF120" s="86">
        <f t="shared" si="143"/>
        <v>4.6308592036158187E-5</v>
      </c>
      <c r="IG120" s="86">
        <f t="shared" si="143"/>
        <v>3.2661177557142428E-4</v>
      </c>
      <c r="II120" s="86">
        <f t="shared" si="144"/>
        <v>3.100118192244471E-25</v>
      </c>
      <c r="IJ120" s="86">
        <f t="shared" si="144"/>
        <v>1.9968564151895817E-27</v>
      </c>
      <c r="IK120" s="86">
        <f t="shared" si="144"/>
        <v>7.3654639807089075E-28</v>
      </c>
      <c r="IL120" s="86">
        <f t="shared" si="144"/>
        <v>3.7064430585372532E-31</v>
      </c>
      <c r="IM120" s="86">
        <f t="shared" si="144"/>
        <v>4.8268246920679367E-32</v>
      </c>
      <c r="IN120" s="86">
        <f t="shared" si="144"/>
        <v>4.9772682897923488E-32</v>
      </c>
      <c r="IO120" s="86">
        <f t="shared" si="144"/>
        <v>4.1673534717658059E-30</v>
      </c>
      <c r="IP120" s="86">
        <f t="shared" si="144"/>
        <v>1.2303475836149916E-26</v>
      </c>
      <c r="IQ120" s="86">
        <f t="shared" si="144"/>
        <v>8.1490617784856733E-28</v>
      </c>
      <c r="IR120" s="86">
        <f t="shared" si="144"/>
        <v>9.3324881847411199E-29</v>
      </c>
      <c r="IS120" s="86">
        <f t="shared" si="144"/>
        <v>2.599216598900346E-33</v>
      </c>
      <c r="IT120" s="86">
        <f t="shared" si="144"/>
        <v>4.4919542931979913E-33</v>
      </c>
      <c r="IU120" s="86">
        <f t="shared" si="144"/>
        <v>8.0078025762870064E-34</v>
      </c>
      <c r="IV120" s="86">
        <f t="shared" si="144"/>
        <v>1.2312280124103461E-35</v>
      </c>
      <c r="IW120" s="86">
        <f t="shared" si="144"/>
        <v>1.8534764702109204E-21</v>
      </c>
      <c r="IY120" s="86">
        <f t="shared" si="145"/>
        <v>4.4764608536678334E-6</v>
      </c>
      <c r="IZ120" s="86">
        <f t="shared" si="145"/>
        <v>3.5723485827236282E-6</v>
      </c>
      <c r="JA120" s="86">
        <f t="shared" si="145"/>
        <v>4.8852837069943096E-6</v>
      </c>
      <c r="JB120" s="86">
        <f t="shared" si="145"/>
        <v>9.3929550755003975E-7</v>
      </c>
      <c r="JC120" s="86">
        <f t="shared" si="145"/>
        <v>8.6423642306385454E-7</v>
      </c>
      <c r="JD120" s="86">
        <f t="shared" si="145"/>
        <v>5.2548829056471747E-7</v>
      </c>
      <c r="JE120" s="86">
        <f t="shared" si="145"/>
        <v>2.897316008239977E-6</v>
      </c>
      <c r="JF120" s="86">
        <f t="shared" si="145"/>
        <v>1.4319997012489367E-5</v>
      </c>
      <c r="JG120" s="86">
        <f t="shared" si="145"/>
        <v>5.4769320774199871E-6</v>
      </c>
      <c r="JH120" s="86">
        <f t="shared" si="145"/>
        <v>1.1648199574704347E-5</v>
      </c>
      <c r="JI120" s="86">
        <f t="shared" si="145"/>
        <v>9.5974462329635214E-7</v>
      </c>
      <c r="JJ120" s="86">
        <f t="shared" si="145"/>
        <v>3.9786497065390628E-7</v>
      </c>
      <c r="JK120" s="86">
        <f t="shared" si="145"/>
        <v>2.1458176681758178E-7</v>
      </c>
      <c r="JL120" s="86">
        <f t="shared" si="145"/>
        <v>4.6308829740179232E-5</v>
      </c>
      <c r="JM120" s="86">
        <f t="shared" si="145"/>
        <v>3.2661178321352852E-4</v>
      </c>
    </row>
    <row r="121" spans="2:273" x14ac:dyDescent="0.25">
      <c r="B121" s="2">
        <v>94</v>
      </c>
      <c r="C121" s="37">
        <v>95.694000000000003</v>
      </c>
      <c r="D121" s="37">
        <v>89.283000000000001</v>
      </c>
      <c r="E121" s="37">
        <v>93.203000000000003</v>
      </c>
      <c r="F121" s="37">
        <v>91.135999999999996</v>
      </c>
      <c r="G121" s="37">
        <v>91.78</v>
      </c>
      <c r="H121" s="37">
        <v>92.525000000000006</v>
      </c>
      <c r="I121" s="37">
        <v>94.677999999999997</v>
      </c>
      <c r="J121" s="37">
        <v>93.168999999999997</v>
      </c>
      <c r="K121" s="37">
        <v>92.558999999999997</v>
      </c>
      <c r="L121" s="37">
        <v>94.593000000000004</v>
      </c>
      <c r="M121" s="37">
        <v>93.914000000000001</v>
      </c>
      <c r="N121" s="37">
        <v>93.585999999999999</v>
      </c>
      <c r="O121" s="37">
        <v>97.667000000000002</v>
      </c>
      <c r="P121" s="37">
        <v>96.897000000000006</v>
      </c>
      <c r="Q121" s="37">
        <v>105.73699999999999</v>
      </c>
      <c r="S121" s="4">
        <f t="shared" si="146"/>
        <v>93.950972965016661</v>
      </c>
      <c r="T121" s="4">
        <f t="shared" si="146"/>
        <v>90.196132317357709</v>
      </c>
      <c r="U121" s="4">
        <f t="shared" si="146"/>
        <v>89.783710497670384</v>
      </c>
      <c r="V121" s="4">
        <f t="shared" si="146"/>
        <v>90.520725793543619</v>
      </c>
      <c r="W121" s="4">
        <f t="shared" si="146"/>
        <v>90.912834398180479</v>
      </c>
      <c r="X121" s="4">
        <f t="shared" si="146"/>
        <v>91.556970208587444</v>
      </c>
      <c r="Y121" s="4">
        <f t="shared" si="146"/>
        <v>93.680268160841649</v>
      </c>
      <c r="Z121" s="4">
        <f t="shared" si="146"/>
        <v>93.34557816681702</v>
      </c>
      <c r="AA121" s="4">
        <f t="shared" si="146"/>
        <v>94.461993735104983</v>
      </c>
      <c r="AB121" s="4">
        <f t="shared" si="146"/>
        <v>93.84407807051376</v>
      </c>
      <c r="AC121" s="4">
        <f t="shared" si="146"/>
        <v>94.20203093838343</v>
      </c>
      <c r="AD121" s="4">
        <f t="shared" si="146"/>
        <v>93.738961923559629</v>
      </c>
      <c r="AE121" s="4">
        <f t="shared" si="146"/>
        <v>97.244284393353809</v>
      </c>
      <c r="AF121" s="4">
        <f t="shared" si="146"/>
        <v>98.355630533993519</v>
      </c>
      <c r="AG121" s="4">
        <f t="shared" si="146"/>
        <v>105.72579905331368</v>
      </c>
      <c r="AI121" s="4">
        <f t="shared" si="147"/>
        <v>1.7430270349833421</v>
      </c>
      <c r="AJ121" s="4">
        <f t="shared" si="147"/>
        <v>-0.91313231735770728</v>
      </c>
      <c r="AK121" s="4">
        <f t="shared" si="147"/>
        <v>3.4192895023296188</v>
      </c>
      <c r="AL121" s="4">
        <f t="shared" si="147"/>
        <v>0.61527420645637676</v>
      </c>
      <c r="AM121" s="4">
        <f t="shared" si="147"/>
        <v>0.86716560181952218</v>
      </c>
      <c r="AN121" s="4">
        <f t="shared" si="147"/>
        <v>0.96802979141256174</v>
      </c>
      <c r="AO121" s="4">
        <f t="shared" si="147"/>
        <v>0.99773183915834807</v>
      </c>
      <c r="AP121" s="4">
        <f t="shared" si="147"/>
        <v>-0.17657816681702343</v>
      </c>
      <c r="AQ121" s="4">
        <f t="shared" si="147"/>
        <v>-1.9029937351049853</v>
      </c>
      <c r="AR121" s="4">
        <f t="shared" si="147"/>
        <v>0.7489219294862437</v>
      </c>
      <c r="AS121" s="4">
        <f t="shared" si="147"/>
        <v>-0.28803093838342875</v>
      </c>
      <c r="AT121" s="4">
        <f t="shared" si="147"/>
        <v>-0.15296192355963001</v>
      </c>
      <c r="AU121" s="4">
        <f t="shared" si="147"/>
        <v>0.42271560664619301</v>
      </c>
      <c r="AV121" s="4">
        <f t="shared" si="147"/>
        <v>-1.4586305339935137</v>
      </c>
      <c r="AW121" s="4">
        <f t="shared" si="147"/>
        <v>1.120094668631566E-2</v>
      </c>
      <c r="AY121" s="2">
        <f t="shared" si="139"/>
        <v>93.95092581307442</v>
      </c>
      <c r="AZ121" s="2">
        <f t="shared" si="139"/>
        <v>90.195639612132808</v>
      </c>
      <c r="BA121" s="2">
        <f t="shared" si="139"/>
        <v>89.782227032719732</v>
      </c>
      <c r="BB121" s="2">
        <f t="shared" si="139"/>
        <v>90.520317202848034</v>
      </c>
      <c r="BC121" s="2">
        <f t="shared" si="139"/>
        <v>90.912300394939706</v>
      </c>
      <c r="BD121" s="2">
        <f t="shared" si="139"/>
        <v>91.556574918032751</v>
      </c>
      <c r="BE121" s="2">
        <f t="shared" si="139"/>
        <v>93.678197706741301</v>
      </c>
      <c r="BF121" s="2">
        <f t="shared" si="139"/>
        <v>93.336099979203482</v>
      </c>
      <c r="BG121" s="2">
        <f t="shared" si="139"/>
        <v>94.457813695474741</v>
      </c>
      <c r="BH121" s="2">
        <f t="shared" si="139"/>
        <v>93.834729445177317</v>
      </c>
      <c r="BI121" s="2">
        <f t="shared" si="139"/>
        <v>94.200810390247085</v>
      </c>
      <c r="BJ121" s="2">
        <f t="shared" si="139"/>
        <v>93.738424199698812</v>
      </c>
      <c r="BK121" s="2">
        <f t="shared" si="139"/>
        <v>97.243959244133194</v>
      </c>
      <c r="BL121" s="2">
        <f t="shared" si="139"/>
        <v>98.311700813984658</v>
      </c>
      <c r="BM121" s="2">
        <f t="shared" si="139"/>
        <v>105.38403387184152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95.694000000000003</v>
      </c>
      <c r="CF121" s="2">
        <f t="shared" si="140"/>
        <v>89.283000000000001</v>
      </c>
      <c r="CG121" s="2">
        <f t="shared" si="140"/>
        <v>93.203000000000003</v>
      </c>
      <c r="CH121" s="2">
        <f t="shared" si="140"/>
        <v>91.135999999999996</v>
      </c>
      <c r="CI121" s="2">
        <f t="shared" si="140"/>
        <v>91.78</v>
      </c>
      <c r="CJ121" s="2">
        <f t="shared" si="140"/>
        <v>92.525000000000006</v>
      </c>
      <c r="CK121" s="2">
        <f t="shared" si="140"/>
        <v>94.677999999999997</v>
      </c>
      <c r="CL121" s="2">
        <f t="shared" si="140"/>
        <v>93.168999999999997</v>
      </c>
      <c r="CM121" s="2">
        <f t="shared" si="140"/>
        <v>92.558999999999997</v>
      </c>
      <c r="CN121" s="2">
        <f t="shared" si="140"/>
        <v>94.593000000000004</v>
      </c>
      <c r="CO121" s="2">
        <f t="shared" si="140"/>
        <v>93.914000000000001</v>
      </c>
      <c r="CP121" s="2">
        <f t="shared" si="140"/>
        <v>93.585999999999999</v>
      </c>
      <c r="CQ121" s="2">
        <f t="shared" si="140"/>
        <v>97.667000000000002</v>
      </c>
      <c r="CR121" s="2">
        <f t="shared" si="140"/>
        <v>96.897000000000006</v>
      </c>
      <c r="CS121" s="2">
        <f t="shared" si="140"/>
        <v>105.73699999999999</v>
      </c>
      <c r="CU121" s="2">
        <f t="shared" si="110"/>
        <v>95.694000000000003</v>
      </c>
      <c r="CV121" s="2">
        <f t="shared" si="111"/>
        <v>89.283000000000001</v>
      </c>
      <c r="CW121" s="2">
        <f t="shared" si="112"/>
        <v>93.203000000000003</v>
      </c>
      <c r="CX121" s="2">
        <f t="shared" si="113"/>
        <v>91.135999999999996</v>
      </c>
      <c r="CY121" s="2">
        <f t="shared" si="114"/>
        <v>91.78</v>
      </c>
      <c r="CZ121" s="2">
        <f t="shared" si="115"/>
        <v>92.525000000000006</v>
      </c>
      <c r="DA121" s="2">
        <f t="shared" si="116"/>
        <v>94.677999999999997</v>
      </c>
      <c r="DB121" s="2">
        <f t="shared" si="117"/>
        <v>93.168999999999997</v>
      </c>
      <c r="DC121" s="2">
        <f t="shared" si="118"/>
        <v>92.558999999999997</v>
      </c>
      <c r="DD121" s="2">
        <f t="shared" si="119"/>
        <v>94.593000000000004</v>
      </c>
      <c r="DE121" s="2">
        <f t="shared" si="120"/>
        <v>93.914000000000001</v>
      </c>
      <c r="DF121" s="2">
        <f t="shared" si="121"/>
        <v>93.585999999999999</v>
      </c>
      <c r="DG121" s="2">
        <f t="shared" si="122"/>
        <v>97.667000000000002</v>
      </c>
      <c r="DH121" s="2">
        <f t="shared" si="123"/>
        <v>96.897000000000006</v>
      </c>
      <c r="DI121" s="2">
        <f t="shared" si="124"/>
        <v>105.73699999999999</v>
      </c>
      <c r="DK121" s="2">
        <f t="shared" si="148"/>
        <v>111.14135343035345</v>
      </c>
      <c r="DL121" s="2">
        <f t="shared" si="148"/>
        <v>108.97799676113362</v>
      </c>
      <c r="DM121" s="2">
        <f t="shared" si="148"/>
        <v>112.40595732574681</v>
      </c>
      <c r="DN121" s="2">
        <f t="shared" si="148"/>
        <v>106.52106612685563</v>
      </c>
      <c r="DO121" s="2">
        <f t="shared" si="148"/>
        <v>106.40741711711711</v>
      </c>
      <c r="DP121" s="2">
        <f t="shared" si="148"/>
        <v>109.26129468942628</v>
      </c>
      <c r="DQ121" s="2">
        <f t="shared" si="148"/>
        <v>113.86768515406162</v>
      </c>
      <c r="DR121" s="2">
        <f t="shared" si="148"/>
        <v>114.94531763191765</v>
      </c>
      <c r="DS121" s="2">
        <f t="shared" si="148"/>
        <v>116.97056899004269</v>
      </c>
      <c r="DT121" s="2">
        <f t="shared" si="148"/>
        <v>113.81101209103839</v>
      </c>
      <c r="DU121" s="2">
        <f t="shared" si="148"/>
        <v>113.86872315062386</v>
      </c>
      <c r="DV121" s="2">
        <f t="shared" si="148"/>
        <v>115.07345658515655</v>
      </c>
      <c r="DW121" s="2">
        <f t="shared" si="148"/>
        <v>124.05487121212118</v>
      </c>
      <c r="DX121" s="2">
        <f t="shared" si="148"/>
        <v>119.42837878787878</v>
      </c>
      <c r="DY121" s="2">
        <f t="shared" si="148"/>
        <v>118.37880179080179</v>
      </c>
      <c r="EA121" s="2">
        <f t="shared" si="152"/>
        <v>93.818561432917335</v>
      </c>
      <c r="EB121" s="2">
        <f t="shared" si="152"/>
        <v>90.038826581059396</v>
      </c>
      <c r="EC121" s="2">
        <f t="shared" si="152"/>
        <v>89.606517483185584</v>
      </c>
      <c r="ED121" s="2">
        <f t="shared" si="152"/>
        <v>90.394831684030294</v>
      </c>
      <c r="EE121" s="2">
        <f t="shared" si="151"/>
        <v>90.782872747810913</v>
      </c>
      <c r="EF121" s="2">
        <f t="shared" si="151"/>
        <v>91.403957792407553</v>
      </c>
      <c r="EG121" s="2">
        <f t="shared" si="151"/>
        <v>93.5056405507774</v>
      </c>
      <c r="EH121" s="2">
        <f t="shared" si="151"/>
        <v>93.1579003188548</v>
      </c>
      <c r="EI121" s="2">
        <f t="shared" si="151"/>
        <v>94.258847992724426</v>
      </c>
      <c r="EJ121" s="2">
        <f t="shared" si="151"/>
        <v>93.672442635500687</v>
      </c>
      <c r="EK121" s="2">
        <f t="shared" si="151"/>
        <v>94.012896680612812</v>
      </c>
      <c r="EL121" s="2">
        <f t="shared" si="151"/>
        <v>93.547396217606021</v>
      </c>
      <c r="EM121" s="2">
        <f t="shared" si="135"/>
        <v>96.99757134565715</v>
      </c>
      <c r="EN121" s="2">
        <f t="shared" si="135"/>
        <v>98.112394535519115</v>
      </c>
      <c r="EO121" s="2">
        <f t="shared" si="135"/>
        <v>105.22431307746979</v>
      </c>
      <c r="EQ121" s="2">
        <f t="shared" si="149"/>
        <v>93.550479363287437</v>
      </c>
      <c r="ER121" s="2">
        <f t="shared" si="149"/>
        <v>89.898171724156015</v>
      </c>
      <c r="ES121" s="2">
        <f t="shared" si="149"/>
        <v>89.511319628418875</v>
      </c>
      <c r="ET121" s="2">
        <f t="shared" si="149"/>
        <v>90.356907925859915</v>
      </c>
      <c r="EU121" s="2">
        <f t="shared" si="149"/>
        <v>90.615604085657509</v>
      </c>
      <c r="EV121" s="2">
        <f t="shared" si="149"/>
        <v>91.314159302130861</v>
      </c>
      <c r="EW121" s="2">
        <f t="shared" si="149"/>
        <v>93.520628725185333</v>
      </c>
      <c r="EX121" s="2">
        <f t="shared" si="149"/>
        <v>93.118116228609111</v>
      </c>
      <c r="EY121" s="2">
        <f t="shared" si="149"/>
        <v>94.309285329637873</v>
      </c>
      <c r="EZ121" s="2">
        <f t="shared" si="149"/>
        <v>93.661396896340136</v>
      </c>
      <c r="FA121" s="2">
        <f t="shared" si="149"/>
        <v>93.915160998202822</v>
      </c>
      <c r="FB121" s="2">
        <f t="shared" si="149"/>
        <v>93.55981859479742</v>
      </c>
      <c r="FC121" s="2">
        <f t="shared" si="149"/>
        <v>96.950592911801053</v>
      </c>
      <c r="FD121" s="2">
        <f t="shared" si="149"/>
        <v>98.265977651391353</v>
      </c>
      <c r="FE121" s="2">
        <f t="shared" si="149"/>
        <v>105.07664605596629</v>
      </c>
      <c r="FG121" s="2">
        <f t="shared" si="150"/>
        <v>0.99210098522936363</v>
      </c>
      <c r="FH121" s="2">
        <f t="shared" si="150"/>
        <v>0.991576719511156</v>
      </c>
      <c r="FI121" s="2">
        <f t="shared" si="150"/>
        <v>0.99220580694477467</v>
      </c>
      <c r="FJ121" s="2">
        <f t="shared" si="150"/>
        <v>0.99217335572859999</v>
      </c>
      <c r="FK121" s="2">
        <f t="shared" si="150"/>
        <v>0.99150131102159478</v>
      </c>
      <c r="FL121" s="2">
        <f t="shared" si="150"/>
        <v>0.99135094433850424</v>
      </c>
      <c r="FM121" s="2">
        <f t="shared" si="150"/>
        <v>0.99154302803734551</v>
      </c>
      <c r="FN121" s="2">
        <f t="shared" si="150"/>
        <v>0.99176958257672221</v>
      </c>
      <c r="FO121" s="2">
        <f t="shared" si="150"/>
        <v>0.99129684138749397</v>
      </c>
      <c r="FP121" s="2">
        <f t="shared" si="150"/>
        <v>0.99192723331940169</v>
      </c>
      <c r="FQ121" s="2">
        <f t="shared" si="150"/>
        <v>0.99042378267991071</v>
      </c>
      <c r="FR121" s="2">
        <f t="shared" si="150"/>
        <v>0.99113698574920983</v>
      </c>
      <c r="FS121" s="2">
        <f t="shared" si="150"/>
        <v>0.99086114400338221</v>
      </c>
      <c r="FT121" s="2">
        <f t="shared" si="150"/>
        <v>0.99077759268921828</v>
      </c>
      <c r="FU121" s="2">
        <f t="shared" si="150"/>
        <v>0.98770183237559428</v>
      </c>
      <c r="FW121" s="2">
        <f t="shared" si="141"/>
        <v>1.666881229876745E-2</v>
      </c>
      <c r="FX121" s="2">
        <f t="shared" si="141"/>
        <v>1.931615899454912E-2</v>
      </c>
      <c r="FY121" s="2">
        <f t="shared" si="141"/>
        <v>2.094255332388328E-2</v>
      </c>
      <c r="FZ121" s="2">
        <f t="shared" si="141"/>
        <v>1.9217019583528235E-2</v>
      </c>
      <c r="GA121" s="2">
        <f t="shared" si="141"/>
        <v>2.0090409356903923E-2</v>
      </c>
      <c r="GB121" s="2">
        <f t="shared" si="141"/>
        <v>2.0400957271660424E-2</v>
      </c>
      <c r="GC121" s="2">
        <f t="shared" si="141"/>
        <v>2.3746431148030305E-2</v>
      </c>
      <c r="GD121" s="2">
        <f t="shared" si="141"/>
        <v>2.8148908421665491E-2</v>
      </c>
      <c r="GE121" s="2">
        <f t="shared" si="141"/>
        <v>2.5814062108705037E-2</v>
      </c>
      <c r="GF121" s="2">
        <f t="shared" si="141"/>
        <v>2.5997610009166498E-2</v>
      </c>
      <c r="GG121" s="2">
        <f t="shared" si="141"/>
        <v>2.2816638279297977E-2</v>
      </c>
      <c r="GH121" s="2">
        <f t="shared" si="141"/>
        <v>1.9497257897963288E-2</v>
      </c>
      <c r="GI121" s="2">
        <f t="shared" si="141"/>
        <v>1.8835635593826668E-2</v>
      </c>
      <c r="GJ121" s="2">
        <f t="shared" si="141"/>
        <v>1.7720629280240898E-2</v>
      </c>
      <c r="GK121" s="2">
        <f t="shared" si="141"/>
        <v>1.3918563652543901E-2</v>
      </c>
      <c r="GM121" s="86">
        <f t="shared" si="142"/>
        <v>2.0926932199462573E-29</v>
      </c>
      <c r="GN121" s="86">
        <f t="shared" si="142"/>
        <v>1.0566675386266482E-47</v>
      </c>
      <c r="GO121" s="86">
        <f t="shared" si="142"/>
        <v>7.3950339609069762E-43</v>
      </c>
      <c r="GP121" s="86">
        <f t="shared" si="142"/>
        <v>4.5854904445530241E-43</v>
      </c>
      <c r="GQ121" s="86">
        <f t="shared" si="142"/>
        <v>4.5110772983483052E-51</v>
      </c>
      <c r="GR121" s="86">
        <f t="shared" si="142"/>
        <v>1.2514288406377436E-49</v>
      </c>
      <c r="GS121" s="86">
        <f t="shared" si="142"/>
        <v>1.3661452608229446E-59</v>
      </c>
      <c r="GT121" s="86">
        <f t="shared" si="142"/>
        <v>1.7968451478643666E-66</v>
      </c>
      <c r="GU121" s="86">
        <f t="shared" si="142"/>
        <v>8.3237293331324733E-52</v>
      </c>
      <c r="GV121" s="86">
        <f t="shared" si="142"/>
        <v>6.5480730422270776E-56</v>
      </c>
      <c r="GW121" s="86">
        <f t="shared" si="142"/>
        <v>1.1553168613003033E-64</v>
      </c>
      <c r="GX121" s="86">
        <f t="shared" si="142"/>
        <v>2.6721160176038817E-66</v>
      </c>
      <c r="GY121" s="86">
        <f t="shared" si="142"/>
        <v>6.4356265375946804E-50</v>
      </c>
      <c r="GZ121" s="86">
        <f t="shared" si="142"/>
        <v>2.0964353083011739E-47</v>
      </c>
      <c r="HA121" s="86">
        <f t="shared" si="142"/>
        <v>4.1282393980962502E-60</v>
      </c>
      <c r="HC121" s="86">
        <f t="shared" si="73"/>
        <v>2.7223489448514031E-7</v>
      </c>
      <c r="HD121" s="86">
        <f t="shared" si="73"/>
        <v>2.0079881391237657E-9</v>
      </c>
      <c r="HE121" s="86">
        <f t="shared" si="73"/>
        <v>2.3572438652746302E-15</v>
      </c>
      <c r="HF121" s="86">
        <f t="shared" si="73"/>
        <v>1.7135110977260687E-14</v>
      </c>
      <c r="HG121" s="86">
        <f t="shared" si="73"/>
        <v>9.5629828426318884E-13</v>
      </c>
      <c r="HH121" s="86">
        <f t="shared" si="73"/>
        <v>2.5335057879688135E-13</v>
      </c>
      <c r="HI121" s="86">
        <f t="shared" si="138"/>
        <v>6.572055735355692E-20</v>
      </c>
      <c r="HJ121" s="86">
        <f t="shared" si="138"/>
        <v>1.1290458676542291E-25</v>
      </c>
      <c r="HK121" s="86">
        <f t="shared" si="138"/>
        <v>2.8498930048055238E-15</v>
      </c>
      <c r="HL121" s="86">
        <f t="shared" si="138"/>
        <v>3.1725974456525713E-16</v>
      </c>
      <c r="HM121" s="86">
        <f t="shared" si="138"/>
        <v>9.5576536852353719E-18</v>
      </c>
      <c r="HN121" s="86">
        <f t="shared" si="138"/>
        <v>1.7378492519085916E-16</v>
      </c>
      <c r="HO121" s="86">
        <f t="shared" si="138"/>
        <v>1.1699360309730477E-12</v>
      </c>
      <c r="HP121" s="86">
        <f t="shared" si="138"/>
        <v>1.2898372433734905E-11</v>
      </c>
      <c r="HQ121" s="86">
        <f t="shared" si="138"/>
        <v>2.3175350007455031E-13</v>
      </c>
      <c r="HS121" s="86">
        <f t="shared" si="143"/>
        <v>8.692696681651375E-6</v>
      </c>
      <c r="HT121" s="86">
        <f t="shared" si="143"/>
        <v>1.252345674532471E-5</v>
      </c>
      <c r="HU121" s="86">
        <f t="shared" si="143"/>
        <v>1.7576091778153154E-5</v>
      </c>
      <c r="HV121" s="86">
        <f t="shared" si="143"/>
        <v>3.8846926615659711E-6</v>
      </c>
      <c r="HW121" s="86">
        <f t="shared" si="143"/>
        <v>3.7242610706231563E-6</v>
      </c>
      <c r="HX121" s="86">
        <f t="shared" si="143"/>
        <v>2.3399980554915831E-6</v>
      </c>
      <c r="HY121" s="86">
        <f t="shared" si="143"/>
        <v>1.1832131386201221E-5</v>
      </c>
      <c r="HZ121" s="86">
        <f t="shared" si="143"/>
        <v>5.1891869660946103E-5</v>
      </c>
      <c r="IA121" s="86">
        <f t="shared" si="143"/>
        <v>2.0998409381840884E-5</v>
      </c>
      <c r="IB121" s="86">
        <f t="shared" si="143"/>
        <v>4.3762262191000999E-5</v>
      </c>
      <c r="IC121" s="86">
        <f t="shared" si="143"/>
        <v>4.4447508187796171E-6</v>
      </c>
      <c r="ID121" s="86">
        <f t="shared" si="143"/>
        <v>1.8129569022137062E-6</v>
      </c>
      <c r="IE121" s="86">
        <f t="shared" si="143"/>
        <v>1.0155033366434652E-6</v>
      </c>
      <c r="IF121" s="86">
        <f t="shared" si="143"/>
        <v>1.1359203627602151E-4</v>
      </c>
      <c r="IG121" s="86">
        <f t="shared" si="143"/>
        <v>6.1784808546390803E-4</v>
      </c>
      <c r="II121" s="86">
        <f t="shared" si="144"/>
        <v>3.333258185105642E-24</v>
      </c>
      <c r="IJ121" s="86">
        <f t="shared" si="144"/>
        <v>2.9399363033072169E-26</v>
      </c>
      <c r="IK121" s="86">
        <f t="shared" si="144"/>
        <v>1.2001910011095342E-26</v>
      </c>
      <c r="IL121" s="86">
        <f t="shared" si="144"/>
        <v>7.9980617568442628E-30</v>
      </c>
      <c r="IM121" s="86">
        <f t="shared" si="144"/>
        <v>1.1828611003690338E-30</v>
      </c>
      <c r="IN121" s="86">
        <f t="shared" si="144"/>
        <v>1.233329770567542E-30</v>
      </c>
      <c r="IO121" s="86">
        <f t="shared" si="144"/>
        <v>9.5253023034686934E-29</v>
      </c>
      <c r="IP121" s="86">
        <f t="shared" si="144"/>
        <v>2.193842697776496E-25</v>
      </c>
      <c r="IQ121" s="86">
        <f t="shared" si="144"/>
        <v>1.5484064391530952E-26</v>
      </c>
      <c r="IR121" s="86">
        <f t="shared" si="144"/>
        <v>1.9813594804738487E-27</v>
      </c>
      <c r="IS121" s="86">
        <f t="shared" si="144"/>
        <v>8.129610574845069E-32</v>
      </c>
      <c r="IT121" s="86">
        <f t="shared" si="144"/>
        <v>1.1960362630764425E-31</v>
      </c>
      <c r="IU121" s="86">
        <f t="shared" si="144"/>
        <v>2.2389949232993471E-32</v>
      </c>
      <c r="IV121" s="86">
        <f t="shared" si="144"/>
        <v>3.9366290981143649E-34</v>
      </c>
      <c r="IW121" s="86">
        <f t="shared" si="144"/>
        <v>1.2587067551681589E-20</v>
      </c>
      <c r="IY121" s="86">
        <f t="shared" si="145"/>
        <v>8.964931576136516E-6</v>
      </c>
      <c r="IZ121" s="86">
        <f t="shared" si="145"/>
        <v>1.2525464733463834E-5</v>
      </c>
      <c r="JA121" s="86">
        <f t="shared" si="145"/>
        <v>1.75760917805104E-5</v>
      </c>
      <c r="JB121" s="86">
        <f t="shared" si="145"/>
        <v>3.8846926787010817E-6</v>
      </c>
      <c r="JC121" s="86">
        <f t="shared" si="145"/>
        <v>3.7242620269214407E-6</v>
      </c>
      <c r="JD121" s="86">
        <f t="shared" si="145"/>
        <v>2.3399983088421619E-6</v>
      </c>
      <c r="JE121" s="86">
        <f t="shared" si="145"/>
        <v>1.1832131386201287E-5</v>
      </c>
      <c r="JF121" s="86">
        <f t="shared" si="145"/>
        <v>5.1891869660946103E-5</v>
      </c>
      <c r="JG121" s="86">
        <f t="shared" si="145"/>
        <v>2.0998409384690777E-5</v>
      </c>
      <c r="JH121" s="86">
        <f t="shared" si="145"/>
        <v>4.3762262191318257E-5</v>
      </c>
      <c r="JI121" s="86">
        <f t="shared" si="145"/>
        <v>4.444750818789175E-6</v>
      </c>
      <c r="JJ121" s="86">
        <f t="shared" si="145"/>
        <v>1.8129569023874911E-6</v>
      </c>
      <c r="JK121" s="86">
        <f t="shared" si="145"/>
        <v>1.0155045065794962E-6</v>
      </c>
      <c r="JL121" s="86">
        <f t="shared" si="145"/>
        <v>1.1359204917439395E-4</v>
      </c>
      <c r="JM121" s="86">
        <f t="shared" si="145"/>
        <v>6.1784808569566156E-4</v>
      </c>
    </row>
    <row r="122" spans="2:273" x14ac:dyDescent="0.25">
      <c r="B122" s="2">
        <v>95</v>
      </c>
      <c r="C122" s="37">
        <v>92.918999999999997</v>
      </c>
      <c r="D122" s="37">
        <v>89.066999999999993</v>
      </c>
      <c r="E122" s="37">
        <v>92.322000000000003</v>
      </c>
      <c r="F122" s="37">
        <v>91.694999999999993</v>
      </c>
      <c r="G122" s="37">
        <v>91.881</v>
      </c>
      <c r="H122" s="37">
        <v>91.728999999999999</v>
      </c>
      <c r="I122" s="37">
        <v>94.558999999999997</v>
      </c>
      <c r="J122" s="37">
        <v>92.846999999999994</v>
      </c>
      <c r="K122" s="37">
        <v>94.406999999999996</v>
      </c>
      <c r="L122" s="37">
        <v>94.831000000000003</v>
      </c>
      <c r="M122" s="37">
        <v>94.947999999999993</v>
      </c>
      <c r="N122" s="37">
        <v>94.085999999999999</v>
      </c>
      <c r="O122" s="37">
        <v>99.281000000000006</v>
      </c>
      <c r="P122" s="37">
        <v>100.655</v>
      </c>
      <c r="Q122" s="37">
        <v>105.386</v>
      </c>
      <c r="S122" s="4">
        <f t="shared" si="146"/>
        <v>93.780426617367468</v>
      </c>
      <c r="T122" s="4">
        <f t="shared" si="146"/>
        <v>90.044498315435888</v>
      </c>
      <c r="U122" s="4">
        <f t="shared" si="146"/>
        <v>89.648625067116939</v>
      </c>
      <c r="V122" s="4">
        <f t="shared" si="146"/>
        <v>90.394805657868403</v>
      </c>
      <c r="W122" s="4">
        <f t="shared" si="146"/>
        <v>90.751556987045859</v>
      </c>
      <c r="X122" s="4">
        <f t="shared" si="146"/>
        <v>91.436317143591197</v>
      </c>
      <c r="Y122" s="4">
        <f t="shared" si="146"/>
        <v>93.576367712397186</v>
      </c>
      <c r="Z122" s="4">
        <f t="shared" si="146"/>
        <v>93.249159811903439</v>
      </c>
      <c r="AA122" s="4">
        <f t="shared" si="146"/>
        <v>94.358595577185355</v>
      </c>
      <c r="AB122" s="4">
        <f t="shared" si="146"/>
        <v>93.737802569025348</v>
      </c>
      <c r="AC122" s="4">
        <f t="shared" si="146"/>
        <v>94.054289499939202</v>
      </c>
      <c r="AD122" s="4">
        <f t="shared" si="146"/>
        <v>93.614532035585455</v>
      </c>
      <c r="AE122" s="4">
        <f t="shared" si="146"/>
        <v>97.089206611409026</v>
      </c>
      <c r="AF122" s="4">
        <f t="shared" si="146"/>
        <v>98.303991195539624</v>
      </c>
      <c r="AG122" s="4">
        <f t="shared" si="146"/>
        <v>105.79253235348547</v>
      </c>
      <c r="AI122" s="4">
        <f t="shared" si="147"/>
        <v>-0.86142661736747073</v>
      </c>
      <c r="AJ122" s="4">
        <f t="shared" si="147"/>
        <v>-0.97749831543589494</v>
      </c>
      <c r="AK122" s="4">
        <f t="shared" si="147"/>
        <v>2.673374932883064</v>
      </c>
      <c r="AL122" s="4">
        <f t="shared" si="147"/>
        <v>1.30019434213159</v>
      </c>
      <c r="AM122" s="4">
        <f t="shared" si="147"/>
        <v>1.1294430129541411</v>
      </c>
      <c r="AN122" s="4">
        <f t="shared" si="147"/>
        <v>0.29268285640880265</v>
      </c>
      <c r="AO122" s="4">
        <f t="shared" si="147"/>
        <v>0.98263228760281152</v>
      </c>
      <c r="AP122" s="4">
        <f t="shared" si="147"/>
        <v>-0.40215981190344507</v>
      </c>
      <c r="AQ122" s="4">
        <f t="shared" si="147"/>
        <v>4.8404422814641634E-2</v>
      </c>
      <c r="AR122" s="4">
        <f t="shared" si="147"/>
        <v>1.093197430974655</v>
      </c>
      <c r="AS122" s="4">
        <f t="shared" si="147"/>
        <v>0.89371050006079145</v>
      </c>
      <c r="AT122" s="4">
        <f t="shared" si="147"/>
        <v>0.47146796441454342</v>
      </c>
      <c r="AU122" s="4">
        <f t="shared" si="147"/>
        <v>2.1917933885909804</v>
      </c>
      <c r="AV122" s="4">
        <f t="shared" si="147"/>
        <v>2.3510088044603776</v>
      </c>
      <c r="AW122" s="4">
        <f t="shared" si="147"/>
        <v>-0.40653235348547412</v>
      </c>
      <c r="AY122" s="2">
        <f t="shared" si="139"/>
        <v>93.780295461785741</v>
      </c>
      <c r="AZ122" s="2">
        <f t="shared" si="139"/>
        <v>90.04296524244333</v>
      </c>
      <c r="BA122" s="2">
        <f t="shared" si="139"/>
        <v>89.643954411812146</v>
      </c>
      <c r="BB122" s="2">
        <f t="shared" si="139"/>
        <v>90.393333467997024</v>
      </c>
      <c r="BC122" s="2">
        <f t="shared" si="139"/>
        <v>90.749563620579536</v>
      </c>
      <c r="BD122" s="2">
        <f t="shared" si="139"/>
        <v>91.434792193121865</v>
      </c>
      <c r="BE122" s="2">
        <f t="shared" si="139"/>
        <v>93.569081920941827</v>
      </c>
      <c r="BF122" s="2">
        <f t="shared" si="139"/>
        <v>93.219560615157576</v>
      </c>
      <c r="BG122" s="2">
        <f t="shared" si="139"/>
        <v>94.344744959206295</v>
      </c>
      <c r="BH122" s="2">
        <f t="shared" si="139"/>
        <v>93.707650293624894</v>
      </c>
      <c r="BI122" s="2">
        <f t="shared" si="139"/>
        <v>94.04945776786063</v>
      </c>
      <c r="BJ122" s="2">
        <f t="shared" si="139"/>
        <v>93.612410818185992</v>
      </c>
      <c r="BK122" s="2">
        <f t="shared" si="139"/>
        <v>97.087873730535691</v>
      </c>
      <c r="BL122" s="2">
        <f t="shared" si="139"/>
        <v>98.205940479255105</v>
      </c>
      <c r="BM122" s="2">
        <f t="shared" si="139"/>
        <v>105.19051296719502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92.918999999999997</v>
      </c>
      <c r="CF122" s="2">
        <f t="shared" si="140"/>
        <v>89.066999999999993</v>
      </c>
      <c r="CG122" s="2">
        <f t="shared" si="140"/>
        <v>92.322000000000003</v>
      </c>
      <c r="CH122" s="2">
        <f t="shared" si="140"/>
        <v>91.694999999999993</v>
      </c>
      <c r="CI122" s="2">
        <f t="shared" si="140"/>
        <v>91.881</v>
      </c>
      <c r="CJ122" s="2">
        <f t="shared" si="140"/>
        <v>91.728999999999999</v>
      </c>
      <c r="CK122" s="2">
        <f t="shared" si="140"/>
        <v>94.558999999999997</v>
      </c>
      <c r="CL122" s="2">
        <f t="shared" si="140"/>
        <v>92.846999999999994</v>
      </c>
      <c r="CM122" s="2">
        <f t="shared" si="140"/>
        <v>94.406999999999996</v>
      </c>
      <c r="CN122" s="2">
        <f t="shared" si="140"/>
        <v>94.831000000000003</v>
      </c>
      <c r="CO122" s="2">
        <f t="shared" si="140"/>
        <v>94.947999999999993</v>
      </c>
      <c r="CP122" s="2">
        <f t="shared" si="140"/>
        <v>94.085999999999999</v>
      </c>
      <c r="CQ122" s="2">
        <f t="shared" si="140"/>
        <v>99.281000000000006</v>
      </c>
      <c r="CR122" s="2">
        <f t="shared" si="140"/>
        <v>100.655</v>
      </c>
      <c r="CS122" s="2">
        <f t="shared" si="140"/>
        <v>105.386</v>
      </c>
      <c r="CU122" s="2">
        <f t="shared" si="110"/>
        <v>92.918999999999997</v>
      </c>
      <c r="CV122" s="2">
        <f t="shared" si="111"/>
        <v>89.066999999999993</v>
      </c>
      <c r="CW122" s="2">
        <f t="shared" si="112"/>
        <v>92.322000000000003</v>
      </c>
      <c r="CX122" s="2">
        <f t="shared" si="113"/>
        <v>91.694999999999993</v>
      </c>
      <c r="CY122" s="2">
        <f t="shared" si="114"/>
        <v>91.881</v>
      </c>
      <c r="CZ122" s="2">
        <f t="shared" si="115"/>
        <v>91.728999999999999</v>
      </c>
      <c r="DA122" s="2">
        <f t="shared" si="116"/>
        <v>94.558999999999997</v>
      </c>
      <c r="DB122" s="2">
        <f t="shared" si="117"/>
        <v>92.846999999999994</v>
      </c>
      <c r="DC122" s="2">
        <f t="shared" si="118"/>
        <v>94.406999999999996</v>
      </c>
      <c r="DD122" s="2">
        <f t="shared" si="119"/>
        <v>94.831000000000003</v>
      </c>
      <c r="DE122" s="2">
        <f t="shared" si="120"/>
        <v>94.947999999999993</v>
      </c>
      <c r="DF122" s="2">
        <f t="shared" si="121"/>
        <v>94.085999999999999</v>
      </c>
      <c r="DG122" s="2">
        <f t="shared" si="122"/>
        <v>99.281000000000006</v>
      </c>
      <c r="DH122" s="2">
        <f t="shared" si="123"/>
        <v>100.655</v>
      </c>
      <c r="DI122" s="2">
        <f t="shared" si="124"/>
        <v>105.386</v>
      </c>
      <c r="DK122" s="2">
        <f t="shared" si="148"/>
        <v>111.25306247948355</v>
      </c>
      <c r="DL122" s="2">
        <f t="shared" si="148"/>
        <v>109.08698603238868</v>
      </c>
      <c r="DM122" s="2">
        <f t="shared" si="148"/>
        <v>112.56924893314368</v>
      </c>
      <c r="DN122" s="2">
        <f t="shared" si="148"/>
        <v>106.60961673414307</v>
      </c>
      <c r="DO122" s="2">
        <f t="shared" si="148"/>
        <v>106.49460270270269</v>
      </c>
      <c r="DP122" s="2">
        <f t="shared" si="148"/>
        <v>109.38056187766716</v>
      </c>
      <c r="DQ122" s="2">
        <f t="shared" si="148"/>
        <v>114.03056106442577</v>
      </c>
      <c r="DR122" s="2">
        <f t="shared" si="148"/>
        <v>115.12777722007723</v>
      </c>
      <c r="DS122" s="2">
        <f t="shared" si="148"/>
        <v>117.16268136557612</v>
      </c>
      <c r="DT122" s="2">
        <f t="shared" si="148"/>
        <v>113.95367994310098</v>
      </c>
      <c r="DU122" s="2">
        <f t="shared" si="148"/>
        <v>113.99891666666664</v>
      </c>
      <c r="DV122" s="2">
        <f t="shared" si="148"/>
        <v>115.24264101244097</v>
      </c>
      <c r="DW122" s="2">
        <f t="shared" si="148"/>
        <v>124.309868872549</v>
      </c>
      <c r="DX122" s="2">
        <f t="shared" si="148"/>
        <v>119.62112945632798</v>
      </c>
      <c r="DY122" s="2">
        <f t="shared" si="148"/>
        <v>118.50945868945868</v>
      </c>
      <c r="EA122" s="2">
        <f t="shared" si="152"/>
        <v>93.657355994288167</v>
      </c>
      <c r="EB122" s="2">
        <f t="shared" si="152"/>
        <v>89.897889309791339</v>
      </c>
      <c r="EC122" s="2">
        <f t="shared" si="152"/>
        <v>89.481321117395311</v>
      </c>
      <c r="ED122" s="2">
        <f t="shared" si="152"/>
        <v>90.277357410255661</v>
      </c>
      <c r="EE122" s="2">
        <f t="shared" si="151"/>
        <v>90.629180759956114</v>
      </c>
      <c r="EF122" s="2">
        <f t="shared" si="151"/>
        <v>91.293702424167833</v>
      </c>
      <c r="EG122" s="2">
        <f t="shared" si="151"/>
        <v>93.409844476531262</v>
      </c>
      <c r="EH122" s="2">
        <f t="shared" si="151"/>
        <v>93.054128567606142</v>
      </c>
      <c r="EI122" s="2">
        <f t="shared" si="151"/>
        <v>94.160965804859018</v>
      </c>
      <c r="EJ122" s="2">
        <f t="shared" si="151"/>
        <v>93.558191742370141</v>
      </c>
      <c r="EK122" s="2">
        <f t="shared" si="151"/>
        <v>93.875900541438497</v>
      </c>
      <c r="EL122" s="2">
        <f t="shared" si="151"/>
        <v>93.435806257521065</v>
      </c>
      <c r="EM122" s="2">
        <f t="shared" si="135"/>
        <v>96.859668156359717</v>
      </c>
      <c r="EN122" s="2">
        <f t="shared" si="135"/>
        <v>98.021771748633881</v>
      </c>
      <c r="EO122" s="2">
        <f t="shared" si="135"/>
        <v>105.04122459132907</v>
      </c>
      <c r="EQ122" s="2">
        <f t="shared" si="149"/>
        <v>93.443194791901874</v>
      </c>
      <c r="ER122" s="2">
        <f t="shared" si="149"/>
        <v>89.782167102833156</v>
      </c>
      <c r="ES122" s="2">
        <f t="shared" si="149"/>
        <v>89.411621120037523</v>
      </c>
      <c r="ET122" s="2">
        <f t="shared" si="149"/>
        <v>90.244850182832621</v>
      </c>
      <c r="EU122" s="2">
        <f t="shared" si="149"/>
        <v>90.507266893697334</v>
      </c>
      <c r="EV122" s="2">
        <f t="shared" si="149"/>
        <v>91.21806505630677</v>
      </c>
      <c r="EW122" s="2">
        <f t="shared" si="149"/>
        <v>93.412712751266056</v>
      </c>
      <c r="EX122" s="2">
        <f t="shared" si="149"/>
        <v>93.041851167321013</v>
      </c>
      <c r="EY122" s="2">
        <f t="shared" si="149"/>
        <v>94.198721161127267</v>
      </c>
      <c r="EZ122" s="2">
        <f t="shared" si="149"/>
        <v>93.529741688049583</v>
      </c>
      <c r="FA122" s="2">
        <f t="shared" si="149"/>
        <v>93.782256391981264</v>
      </c>
      <c r="FB122" s="2">
        <f t="shared" si="149"/>
        <v>93.445120352881645</v>
      </c>
      <c r="FC122" s="2">
        <f t="shared" si="149"/>
        <v>96.82237965760379</v>
      </c>
      <c r="FD122" s="2">
        <f t="shared" si="149"/>
        <v>98.142943702816765</v>
      </c>
      <c r="FE122" s="2">
        <f t="shared" si="149"/>
        <v>104.91421035860436</v>
      </c>
      <c r="FG122" s="2">
        <f t="shared" si="150"/>
        <v>0.99279100245611207</v>
      </c>
      <c r="FH122" s="2">
        <f t="shared" si="150"/>
        <v>0.99231217900597268</v>
      </c>
      <c r="FI122" s="2">
        <f t="shared" si="150"/>
        <v>0.99288673313914466</v>
      </c>
      <c r="FJ122" s="2">
        <f t="shared" si="150"/>
        <v>0.99285709655781518</v>
      </c>
      <c r="FK122" s="2">
        <f t="shared" si="150"/>
        <v>0.99224330313156106</v>
      </c>
      <c r="FL122" s="2">
        <f t="shared" si="150"/>
        <v>0.99210595993930573</v>
      </c>
      <c r="FM122" s="2">
        <f t="shared" si="150"/>
        <v>0.99228140632761463</v>
      </c>
      <c r="FN122" s="2">
        <f t="shared" si="150"/>
        <v>0.99248833024004623</v>
      </c>
      <c r="FO122" s="2">
        <f t="shared" si="150"/>
        <v>0.99205654203875782</v>
      </c>
      <c r="FP122" s="2">
        <f t="shared" si="150"/>
        <v>0.99263231590006706</v>
      </c>
      <c r="FQ122" s="2">
        <f t="shared" si="150"/>
        <v>0.99125902082594242</v>
      </c>
      <c r="FR122" s="2">
        <f t="shared" si="150"/>
        <v>0.99191052636449417</v>
      </c>
      <c r="FS122" s="2">
        <f t="shared" si="150"/>
        <v>0.99165855674818537</v>
      </c>
      <c r="FT122" s="2">
        <f t="shared" si="150"/>
        <v>0.99158223378705124</v>
      </c>
      <c r="FU122" s="2">
        <f t="shared" si="150"/>
        <v>0.98877178771265284</v>
      </c>
      <c r="FW122" s="2">
        <f t="shared" si="141"/>
        <v>1.8247643801187041E-2</v>
      </c>
      <c r="FX122" s="2">
        <f t="shared" si="141"/>
        <v>2.1140350263965334E-2</v>
      </c>
      <c r="FY122" s="2">
        <f t="shared" si="141"/>
        <v>2.2916749803558172E-2</v>
      </c>
      <c r="FZ122" s="2">
        <f t="shared" si="141"/>
        <v>2.1032049057415386E-2</v>
      </c>
      <c r="GA122" s="2">
        <f t="shared" si="141"/>
        <v>2.1986080489435258E-2</v>
      </c>
      <c r="GB122" s="2">
        <f t="shared" si="141"/>
        <v>2.2325263184099269E-2</v>
      </c>
      <c r="GC122" s="2">
        <f t="shared" si="141"/>
        <v>2.5977928222863468E-2</v>
      </c>
      <c r="GD122" s="2">
        <f t="shared" si="141"/>
        <v>3.0781070455645407E-2</v>
      </c>
      <c r="GE122" s="2">
        <f t="shared" si="141"/>
        <v>2.8234239048973955E-2</v>
      </c>
      <c r="GF122" s="2">
        <f t="shared" si="141"/>
        <v>2.8434493059802252E-2</v>
      </c>
      <c r="GG122" s="2">
        <f t="shared" si="141"/>
        <v>2.4962995139055498E-2</v>
      </c>
      <c r="GH122" s="2">
        <f t="shared" si="141"/>
        <v>2.1338179767465559E-2</v>
      </c>
      <c r="GI122" s="2">
        <f t="shared" si="141"/>
        <v>2.0615400852473622E-2</v>
      </c>
      <c r="GJ122" s="2">
        <f t="shared" si="141"/>
        <v>1.9397121255038383E-2</v>
      </c>
      <c r="GK122" s="2">
        <f t="shared" si="141"/>
        <v>1.5240935460662474E-2</v>
      </c>
      <c r="GM122" s="86">
        <f t="shared" si="142"/>
        <v>5.0365800913545821E-31</v>
      </c>
      <c r="GN122" s="86">
        <f t="shared" si="142"/>
        <v>1.7390780375029578E-50</v>
      </c>
      <c r="GO122" s="86">
        <f t="shared" si="142"/>
        <v>2.9328142664368768E-45</v>
      </c>
      <c r="GP122" s="86">
        <f t="shared" si="142"/>
        <v>1.7004771297875666E-45</v>
      </c>
      <c r="GQ122" s="86">
        <f t="shared" si="142"/>
        <v>6.2701395628018067E-54</v>
      </c>
      <c r="GR122" s="86">
        <f t="shared" si="142"/>
        <v>1.8808636554546006E-52</v>
      </c>
      <c r="GS122" s="86">
        <f t="shared" si="142"/>
        <v>6.7353191236573203E-63</v>
      </c>
      <c r="GT122" s="86">
        <f t="shared" si="142"/>
        <v>3.5034395615912049E-70</v>
      </c>
      <c r="GU122" s="86">
        <f t="shared" si="142"/>
        <v>1.0080721090887638E-54</v>
      </c>
      <c r="GV122" s="86">
        <f t="shared" si="142"/>
        <v>4.9917580607403248E-59</v>
      </c>
      <c r="GW122" s="86">
        <f t="shared" si="142"/>
        <v>2.6914774921980988E-68</v>
      </c>
      <c r="GX122" s="86">
        <f t="shared" si="142"/>
        <v>4.5353300756585552E-70</v>
      </c>
      <c r="GY122" s="86">
        <f t="shared" si="142"/>
        <v>1.1209374587577049E-52</v>
      </c>
      <c r="GZ122" s="86">
        <f t="shared" si="142"/>
        <v>5.2480337891435207E-50</v>
      </c>
      <c r="HA122" s="86">
        <f t="shared" si="142"/>
        <v>1.7604870897578914E-63</v>
      </c>
      <c r="HC122" s="86">
        <f t="shared" si="73"/>
        <v>3.5876203120788723E-8</v>
      </c>
      <c r="HD122" s="86">
        <f t="shared" si="73"/>
        <v>1.2594349912451776E-10</v>
      </c>
      <c r="HE122" s="86">
        <f t="shared" si="73"/>
        <v>2.9589345403084656E-17</v>
      </c>
      <c r="HF122" s="86">
        <f t="shared" si="73"/>
        <v>2.7181110145447326E-16</v>
      </c>
      <c r="HG122" s="86">
        <f t="shared" si="73"/>
        <v>3.0516674456338696E-14</v>
      </c>
      <c r="HH122" s="86">
        <f t="shared" si="73"/>
        <v>6.3933658990187217E-15</v>
      </c>
      <c r="HI122" s="86">
        <f t="shared" si="138"/>
        <v>3.3866884892488718E-22</v>
      </c>
      <c r="HJ122" s="86">
        <f t="shared" si="138"/>
        <v>1.2072269223526988E-28</v>
      </c>
      <c r="HK122" s="86">
        <f t="shared" si="138"/>
        <v>4.8749055290949683E-17</v>
      </c>
      <c r="HL122" s="86">
        <f t="shared" si="138"/>
        <v>4.8076177457871384E-18</v>
      </c>
      <c r="HM122" s="86">
        <f t="shared" si="138"/>
        <v>8.4531413477486092E-20</v>
      </c>
      <c r="HN122" s="86">
        <f t="shared" si="138"/>
        <v>1.809315834203844E-18</v>
      </c>
      <c r="HO122" s="86">
        <f t="shared" si="138"/>
        <v>3.7746536068686576E-14</v>
      </c>
      <c r="HP122" s="86">
        <f t="shared" si="138"/>
        <v>5.807195341183238E-13</v>
      </c>
      <c r="HQ122" s="86">
        <f t="shared" si="138"/>
        <v>5.5801497210335535E-15</v>
      </c>
      <c r="HS122" s="86">
        <f t="shared" si="143"/>
        <v>2.6673394640590071E-5</v>
      </c>
      <c r="HT122" s="86">
        <f t="shared" si="143"/>
        <v>4.128270226168703E-5</v>
      </c>
      <c r="HU122" s="86">
        <f t="shared" si="143"/>
        <v>5.8779728399110411E-5</v>
      </c>
      <c r="HV122" s="86">
        <f t="shared" si="143"/>
        <v>1.4845163403493138E-5</v>
      </c>
      <c r="HW122" s="86">
        <f t="shared" si="143"/>
        <v>1.4766862951813171E-5</v>
      </c>
      <c r="HX122" s="86">
        <f t="shared" si="143"/>
        <v>9.580532175652314E-6</v>
      </c>
      <c r="HY122" s="86">
        <f t="shared" si="143"/>
        <v>4.4388876152629874E-5</v>
      </c>
      <c r="HZ122" s="86">
        <f t="shared" si="143"/>
        <v>1.7332784964137871E-4</v>
      </c>
      <c r="IA122" s="86">
        <f t="shared" si="143"/>
        <v>7.420475947808964E-5</v>
      </c>
      <c r="IB122" s="86">
        <f t="shared" si="143"/>
        <v>1.5107811301713346E-4</v>
      </c>
      <c r="IC122" s="86">
        <f t="shared" si="143"/>
        <v>1.8762265607684783E-5</v>
      </c>
      <c r="ID122" s="86">
        <f t="shared" si="143"/>
        <v>7.588230983303513E-6</v>
      </c>
      <c r="IE122" s="86">
        <f t="shared" si="143"/>
        <v>4.4121936467695658E-6</v>
      </c>
      <c r="IF122" s="86">
        <f t="shared" si="143"/>
        <v>2.6676789066776529E-4</v>
      </c>
      <c r="IG122" s="86">
        <f t="shared" si="143"/>
        <v>1.1375707967988648E-3</v>
      </c>
      <c r="II122" s="86">
        <f t="shared" si="144"/>
        <v>3.4020623060010596E-23</v>
      </c>
      <c r="IJ122" s="86">
        <f t="shared" si="144"/>
        <v>4.0710947112050667E-25</v>
      </c>
      <c r="IK122" s="86">
        <f t="shared" si="144"/>
        <v>1.8326761039586779E-25</v>
      </c>
      <c r="IL122" s="86">
        <f t="shared" si="144"/>
        <v>1.6091149529819219E-28</v>
      </c>
      <c r="IM122" s="86">
        <f t="shared" si="144"/>
        <v>2.6924169401181065E-29</v>
      </c>
      <c r="IN122" s="86">
        <f t="shared" si="144"/>
        <v>2.837032109445005E-29</v>
      </c>
      <c r="IO122" s="86">
        <f t="shared" si="144"/>
        <v>2.0190124269049966E-27</v>
      </c>
      <c r="IP122" s="86">
        <f t="shared" si="144"/>
        <v>3.6376701140569643E-24</v>
      </c>
      <c r="IQ122" s="86">
        <f t="shared" si="144"/>
        <v>2.7362916751871738E-25</v>
      </c>
      <c r="IR122" s="86">
        <f t="shared" si="144"/>
        <v>3.9008465901713142E-26</v>
      </c>
      <c r="IS122" s="86">
        <f t="shared" si="144"/>
        <v>2.3420085305612951E-30</v>
      </c>
      <c r="IT122" s="86">
        <f t="shared" si="144"/>
        <v>2.9539046591735072E-30</v>
      </c>
      <c r="IU122" s="86">
        <f t="shared" si="144"/>
        <v>5.8040432993008421E-31</v>
      </c>
      <c r="IV122" s="86">
        <f t="shared" si="144"/>
        <v>1.1647266307556881E-32</v>
      </c>
      <c r="IW122" s="86">
        <f t="shared" si="144"/>
        <v>8.2120991683566034E-20</v>
      </c>
      <c r="IY122" s="86">
        <f t="shared" si="145"/>
        <v>2.670927084371086E-5</v>
      </c>
      <c r="IZ122" s="86">
        <f t="shared" si="145"/>
        <v>4.1282828205186156E-5</v>
      </c>
      <c r="JA122" s="86">
        <f t="shared" si="145"/>
        <v>5.8779728399140003E-5</v>
      </c>
      <c r="JB122" s="86">
        <f t="shared" si="145"/>
        <v>1.484516340376495E-5</v>
      </c>
      <c r="JC122" s="86">
        <f t="shared" si="145"/>
        <v>1.4766862982329845E-5</v>
      </c>
      <c r="JD122" s="86">
        <f t="shared" si="145"/>
        <v>9.5805321820456797E-6</v>
      </c>
      <c r="JE122" s="86">
        <f t="shared" si="145"/>
        <v>4.4388876152629874E-5</v>
      </c>
      <c r="JF122" s="86">
        <f t="shared" si="145"/>
        <v>1.7332784964137871E-4</v>
      </c>
      <c r="JG122" s="86">
        <f t="shared" si="145"/>
        <v>7.4204759478138389E-5</v>
      </c>
      <c r="JH122" s="86">
        <f t="shared" si="145"/>
        <v>1.5107811301713826E-4</v>
      </c>
      <c r="JI122" s="86">
        <f t="shared" si="145"/>
        <v>1.8762265607684868E-5</v>
      </c>
      <c r="JJ122" s="86">
        <f t="shared" si="145"/>
        <v>7.5882309833053222E-6</v>
      </c>
      <c r="JK122" s="86">
        <f t="shared" si="145"/>
        <v>4.4121936845161017E-6</v>
      </c>
      <c r="JL122" s="86">
        <f t="shared" si="145"/>
        <v>2.6676789124848485E-4</v>
      </c>
      <c r="JM122" s="86">
        <f t="shared" si="145"/>
        <v>1.137570796804445E-3</v>
      </c>
    </row>
    <row r="123" spans="2:273" x14ac:dyDescent="0.25">
      <c r="B123" s="2">
        <v>96</v>
      </c>
      <c r="C123" s="37">
        <v>93.564999999999998</v>
      </c>
      <c r="D123" s="37">
        <v>90.867000000000004</v>
      </c>
      <c r="E123" s="37">
        <v>88.525000000000006</v>
      </c>
      <c r="F123" s="37">
        <v>92.525000000000006</v>
      </c>
      <c r="G123" s="37">
        <v>94.593000000000004</v>
      </c>
      <c r="H123" s="37">
        <v>92.661000000000001</v>
      </c>
      <c r="I123" s="37">
        <v>96.305000000000007</v>
      </c>
      <c r="J123" s="37">
        <v>93.305000000000007</v>
      </c>
      <c r="K123" s="37">
        <v>94.474999999999994</v>
      </c>
      <c r="L123" s="37">
        <v>96.22</v>
      </c>
      <c r="M123" s="37">
        <v>94.069000000000003</v>
      </c>
      <c r="N123" s="37">
        <v>96.102999999999994</v>
      </c>
      <c r="O123" s="37">
        <v>97.754000000000005</v>
      </c>
      <c r="P123" s="37">
        <v>99.930999999999997</v>
      </c>
      <c r="Q123" s="37">
        <v>106.404</v>
      </c>
      <c r="S123" s="4">
        <f t="shared" si="146"/>
        <v>93.610863897498348</v>
      </c>
      <c r="T123" s="4">
        <f t="shared" si="146"/>
        <v>89.895677415652145</v>
      </c>
      <c r="U123" s="4">
        <f t="shared" si="146"/>
        <v>89.520387924924364</v>
      </c>
      <c r="V123" s="4">
        <f t="shared" si="146"/>
        <v>90.271950667556254</v>
      </c>
      <c r="W123" s="4">
        <f t="shared" si="146"/>
        <v>90.594488028399923</v>
      </c>
      <c r="X123" s="4">
        <f t="shared" si="146"/>
        <v>91.31929677876002</v>
      </c>
      <c r="Y123" s="4">
        <f t="shared" si="146"/>
        <v>93.484330660220735</v>
      </c>
      <c r="Z123" s="4">
        <f t="shared" si="146"/>
        <v>93.189004747586154</v>
      </c>
      <c r="AA123" s="4">
        <f t="shared" si="146"/>
        <v>94.274857212753972</v>
      </c>
      <c r="AB123" s="4">
        <f t="shared" si="146"/>
        <v>93.670366282102592</v>
      </c>
      <c r="AC123" s="4">
        <f t="shared" si="146"/>
        <v>93.916502247574471</v>
      </c>
      <c r="AD123" s="4">
        <f t="shared" si="146"/>
        <v>93.495094894382703</v>
      </c>
      <c r="AE123" s="4">
        <f t="shared" si="146"/>
        <v>96.938114424078364</v>
      </c>
      <c r="AF123" s="4">
        <f t="shared" si="146"/>
        <v>98.310209227634545</v>
      </c>
      <c r="AG123" s="4">
        <f t="shared" si="146"/>
        <v>106.02803149733815</v>
      </c>
      <c r="AI123" s="4">
        <f t="shared" si="147"/>
        <v>-4.586389749835007E-2</v>
      </c>
      <c r="AJ123" s="4">
        <f t="shared" si="147"/>
        <v>0.97132258434785967</v>
      </c>
      <c r="AK123" s="4">
        <f t="shared" si="147"/>
        <v>-0.99538792492435846</v>
      </c>
      <c r="AL123" s="4">
        <f t="shared" si="147"/>
        <v>2.2530493324437515</v>
      </c>
      <c r="AM123" s="4">
        <f t="shared" si="147"/>
        <v>3.998511971600081</v>
      </c>
      <c r="AN123" s="4">
        <f t="shared" si="147"/>
        <v>1.3417032212399818</v>
      </c>
      <c r="AO123" s="4">
        <f t="shared" si="147"/>
        <v>2.8206693397792719</v>
      </c>
      <c r="AP123" s="4">
        <f t="shared" si="147"/>
        <v>0.11599525241385322</v>
      </c>
      <c r="AQ123" s="4">
        <f t="shared" si="147"/>
        <v>0.20014278724602264</v>
      </c>
      <c r="AR123" s="4">
        <f t="shared" si="147"/>
        <v>2.5496337178974073</v>
      </c>
      <c r="AS123" s="4">
        <f t="shared" si="147"/>
        <v>0.15249775242553198</v>
      </c>
      <c r="AT123" s="4">
        <f t="shared" si="147"/>
        <v>2.6079051056172915</v>
      </c>
      <c r="AU123" s="4">
        <f t="shared" si="147"/>
        <v>0.81588557592164079</v>
      </c>
      <c r="AV123" s="4">
        <f t="shared" si="147"/>
        <v>1.6207907723654529</v>
      </c>
      <c r="AW123" s="4">
        <f t="shared" si="147"/>
        <v>0.37596850266184845</v>
      </c>
      <c r="AY123" s="2">
        <f t="shared" si="139"/>
        <v>93.610505179915947</v>
      </c>
      <c r="AZ123" s="2">
        <f t="shared" si="139"/>
        <v>89.891238386908711</v>
      </c>
      <c r="BA123" s="2">
        <f t="shared" si="139"/>
        <v>89.506763089777394</v>
      </c>
      <c r="BB123" s="2">
        <f t="shared" si="139"/>
        <v>90.267064500551172</v>
      </c>
      <c r="BC123" s="2">
        <f t="shared" si="139"/>
        <v>90.587663915671769</v>
      </c>
      <c r="BD123" s="2">
        <f t="shared" si="139"/>
        <v>91.313904939319102</v>
      </c>
      <c r="BE123" s="2">
        <f t="shared" si="139"/>
        <v>93.460864650769636</v>
      </c>
      <c r="BF123" s="2">
        <f t="shared" si="139"/>
        <v>93.104151978169739</v>
      </c>
      <c r="BG123" s="2">
        <f t="shared" si="139"/>
        <v>94.232713009270569</v>
      </c>
      <c r="BH123" s="2">
        <f t="shared" si="139"/>
        <v>93.581377086435495</v>
      </c>
      <c r="BI123" s="2">
        <f t="shared" si="139"/>
        <v>93.899132250489302</v>
      </c>
      <c r="BJ123" s="2">
        <f t="shared" si="139"/>
        <v>93.48743274863962</v>
      </c>
      <c r="BK123" s="2">
        <f t="shared" si="139"/>
        <v>96.93311395987584</v>
      </c>
      <c r="BL123" s="2">
        <f t="shared" si="139"/>
        <v>98.101153553029704</v>
      </c>
      <c r="BM123" s="2">
        <f t="shared" si="139"/>
        <v>104.99763177449088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93.564999999999998</v>
      </c>
      <c r="CF123" s="2">
        <f t="shared" si="140"/>
        <v>90.867000000000004</v>
      </c>
      <c r="CG123" s="2">
        <f t="shared" si="140"/>
        <v>88.525000000000006</v>
      </c>
      <c r="CH123" s="2">
        <f t="shared" si="140"/>
        <v>92.525000000000006</v>
      </c>
      <c r="CI123" s="2">
        <f t="shared" si="140"/>
        <v>94.593000000000004</v>
      </c>
      <c r="CJ123" s="2">
        <f t="shared" si="140"/>
        <v>92.661000000000001</v>
      </c>
      <c r="CK123" s="2">
        <f t="shared" si="140"/>
        <v>96.305000000000007</v>
      </c>
      <c r="CL123" s="2">
        <f t="shared" si="140"/>
        <v>93.305000000000007</v>
      </c>
      <c r="CM123" s="2">
        <f t="shared" si="140"/>
        <v>94.474999999999994</v>
      </c>
      <c r="CN123" s="2">
        <f t="shared" si="140"/>
        <v>96.22</v>
      </c>
      <c r="CO123" s="2">
        <f t="shared" si="140"/>
        <v>94.069000000000003</v>
      </c>
      <c r="CP123" s="2">
        <f t="shared" si="140"/>
        <v>96.102999999999994</v>
      </c>
      <c r="CQ123" s="2">
        <f t="shared" si="140"/>
        <v>97.754000000000005</v>
      </c>
      <c r="CR123" s="2">
        <f t="shared" si="140"/>
        <v>99.930999999999997</v>
      </c>
      <c r="CS123" s="2">
        <f t="shared" si="140"/>
        <v>106.404</v>
      </c>
      <c r="CU123" s="2">
        <f t="shared" si="110"/>
        <v>93.564999999999998</v>
      </c>
      <c r="CV123" s="2">
        <f t="shared" si="111"/>
        <v>90.867000000000004</v>
      </c>
      <c r="CW123" s="2">
        <f t="shared" si="112"/>
        <v>88.525000000000006</v>
      </c>
      <c r="CX123" s="2">
        <f t="shared" si="113"/>
        <v>92.525000000000006</v>
      </c>
      <c r="CY123" s="2">
        <f t="shared" si="114"/>
        <v>94.593000000000004</v>
      </c>
      <c r="CZ123" s="2">
        <f t="shared" si="115"/>
        <v>92.661000000000001</v>
      </c>
      <c r="DA123" s="2">
        <f t="shared" si="116"/>
        <v>96.305000000000007</v>
      </c>
      <c r="DB123" s="2">
        <f t="shared" si="117"/>
        <v>93.305000000000007</v>
      </c>
      <c r="DC123" s="2">
        <f t="shared" si="118"/>
        <v>94.474999999999994</v>
      </c>
      <c r="DD123" s="2">
        <f t="shared" si="119"/>
        <v>96.22</v>
      </c>
      <c r="DE123" s="2">
        <f t="shared" si="120"/>
        <v>94.069000000000003</v>
      </c>
      <c r="DF123" s="2">
        <f t="shared" si="121"/>
        <v>96.102999999999994</v>
      </c>
      <c r="DG123" s="2">
        <f t="shared" si="122"/>
        <v>97.754000000000005</v>
      </c>
      <c r="DH123" s="2">
        <f t="shared" si="123"/>
        <v>99.930999999999997</v>
      </c>
      <c r="DI123" s="2">
        <f t="shared" si="124"/>
        <v>106.404</v>
      </c>
      <c r="DK123" s="2">
        <f t="shared" si="148"/>
        <v>111.36477152861364</v>
      </c>
      <c r="DL123" s="2">
        <f t="shared" si="148"/>
        <v>109.19597530364375</v>
      </c>
      <c r="DM123" s="2">
        <f t="shared" si="148"/>
        <v>112.73254054054055</v>
      </c>
      <c r="DN123" s="2">
        <f t="shared" si="148"/>
        <v>106.69816734143053</v>
      </c>
      <c r="DO123" s="2">
        <f t="shared" si="148"/>
        <v>106.58178828828828</v>
      </c>
      <c r="DP123" s="2">
        <f t="shared" si="148"/>
        <v>109.49982906590803</v>
      </c>
      <c r="DQ123" s="2">
        <f t="shared" si="148"/>
        <v>114.1934369747899</v>
      </c>
      <c r="DR123" s="2">
        <f t="shared" si="148"/>
        <v>115.31023680823682</v>
      </c>
      <c r="DS123" s="2">
        <f t="shared" si="148"/>
        <v>117.35479374110955</v>
      </c>
      <c r="DT123" s="2">
        <f t="shared" si="148"/>
        <v>114.09634779516357</v>
      </c>
      <c r="DU123" s="2">
        <f t="shared" si="148"/>
        <v>114.12911018270943</v>
      </c>
      <c r="DV123" s="2">
        <f t="shared" si="148"/>
        <v>115.41182543972539</v>
      </c>
      <c r="DW123" s="2">
        <f t="shared" si="148"/>
        <v>124.56486653297679</v>
      </c>
      <c r="DX123" s="2">
        <f t="shared" si="148"/>
        <v>119.81388012477717</v>
      </c>
      <c r="DY123" s="2">
        <f t="shared" si="148"/>
        <v>118.64011558811558</v>
      </c>
      <c r="EA123" s="2">
        <f t="shared" si="152"/>
        <v>93.496150555659</v>
      </c>
      <c r="EB123" s="2">
        <f t="shared" si="152"/>
        <v>89.756952038523281</v>
      </c>
      <c r="EC123" s="2">
        <f t="shared" si="152"/>
        <v>89.356124751605023</v>
      </c>
      <c r="ED123" s="2">
        <f t="shared" si="152"/>
        <v>90.159883136481028</v>
      </c>
      <c r="EE123" s="2">
        <f t="shared" si="151"/>
        <v>90.475488772101301</v>
      </c>
      <c r="EF123" s="2">
        <f t="shared" si="151"/>
        <v>91.183447055928127</v>
      </c>
      <c r="EG123" s="2">
        <f t="shared" si="151"/>
        <v>93.314048402285124</v>
      </c>
      <c r="EH123" s="2">
        <f t="shared" si="151"/>
        <v>92.95035681635747</v>
      </c>
      <c r="EI123" s="2">
        <f t="shared" si="151"/>
        <v>94.063083616993623</v>
      </c>
      <c r="EJ123" s="2">
        <f t="shared" si="151"/>
        <v>93.443940849239581</v>
      </c>
      <c r="EK123" s="2">
        <f t="shared" si="151"/>
        <v>93.738904402264197</v>
      </c>
      <c r="EL123" s="2">
        <f t="shared" si="151"/>
        <v>93.324216297436095</v>
      </c>
      <c r="EM123" s="2">
        <f t="shared" si="135"/>
        <v>96.721764967062299</v>
      </c>
      <c r="EN123" s="2">
        <f t="shared" si="135"/>
        <v>97.931148961748633</v>
      </c>
      <c r="EO123" s="2">
        <f t="shared" si="135"/>
        <v>104.85813610518835</v>
      </c>
      <c r="EQ123" s="2">
        <f t="shared" si="149"/>
        <v>93.335910220516297</v>
      </c>
      <c r="ER123" s="2">
        <f t="shared" si="149"/>
        <v>89.666162481510312</v>
      </c>
      <c r="ES123" s="2">
        <f t="shared" si="149"/>
        <v>89.311922611656186</v>
      </c>
      <c r="ET123" s="2">
        <f t="shared" si="149"/>
        <v>90.132792439805343</v>
      </c>
      <c r="EU123" s="2">
        <f t="shared" si="149"/>
        <v>90.398929701737174</v>
      </c>
      <c r="EV123" s="2">
        <f t="shared" si="149"/>
        <v>91.121970810482679</v>
      </c>
      <c r="EW123" s="2">
        <f t="shared" si="149"/>
        <v>93.30479677734678</v>
      </c>
      <c r="EX123" s="2">
        <f t="shared" si="149"/>
        <v>92.965586106032916</v>
      </c>
      <c r="EY123" s="2">
        <f t="shared" si="149"/>
        <v>94.088156992616661</v>
      </c>
      <c r="EZ123" s="2">
        <f t="shared" si="149"/>
        <v>93.39808647975903</v>
      </c>
      <c r="FA123" s="2">
        <f t="shared" si="149"/>
        <v>93.649351785759691</v>
      </c>
      <c r="FB123" s="2">
        <f t="shared" si="149"/>
        <v>93.330422110965884</v>
      </c>
      <c r="FC123" s="2">
        <f t="shared" si="149"/>
        <v>96.694166403406541</v>
      </c>
      <c r="FD123" s="2">
        <f t="shared" si="149"/>
        <v>98.019909754242178</v>
      </c>
      <c r="FE123" s="2">
        <f t="shared" si="149"/>
        <v>104.75177466124244</v>
      </c>
      <c r="FG123" s="2">
        <f t="shared" si="150"/>
        <v>0.99342114304035944</v>
      </c>
      <c r="FH123" s="2">
        <f t="shared" si="150"/>
        <v>0.99298387790229303</v>
      </c>
      <c r="FI123" s="2">
        <f t="shared" si="150"/>
        <v>0.99350856059018644</v>
      </c>
      <c r="FJ123" s="2">
        <f t="shared" si="150"/>
        <v>0.99348149777012895</v>
      </c>
      <c r="FK123" s="2">
        <f t="shared" si="150"/>
        <v>0.99292097690798287</v>
      </c>
      <c r="FL123" s="2">
        <f t="shared" si="150"/>
        <v>0.99279554575675932</v>
      </c>
      <c r="FM123" s="2">
        <f t="shared" si="150"/>
        <v>0.99295577480249364</v>
      </c>
      <c r="FN123" s="2">
        <f t="shared" si="150"/>
        <v>0.99314474480707104</v>
      </c>
      <c r="FO123" s="2">
        <f t="shared" si="150"/>
        <v>0.99275041322425739</v>
      </c>
      <c r="FP123" s="2">
        <f t="shared" si="150"/>
        <v>0.99327623338109727</v>
      </c>
      <c r="FQ123" s="2">
        <f t="shared" si="150"/>
        <v>0.99202199627289411</v>
      </c>
      <c r="FR123" s="2">
        <f t="shared" si="150"/>
        <v>0.99261705728450622</v>
      </c>
      <c r="FS123" s="2">
        <f t="shared" si="150"/>
        <v>0.99238692567239772</v>
      </c>
      <c r="FT123" s="2">
        <f t="shared" si="150"/>
        <v>0.99231721554588914</v>
      </c>
      <c r="FU123" s="2">
        <f t="shared" si="150"/>
        <v>0.98974962171362735</v>
      </c>
      <c r="FW123" s="2">
        <f t="shared" si="141"/>
        <v>1.9972981130546037E-2</v>
      </c>
      <c r="FX123" s="2">
        <f t="shared" si="141"/>
        <v>2.3132751958883986E-2</v>
      </c>
      <c r="FY123" s="2">
        <f t="shared" si="141"/>
        <v>2.5072282504797521E-2</v>
      </c>
      <c r="FZ123" s="2">
        <f t="shared" si="141"/>
        <v>2.3014483736677176E-2</v>
      </c>
      <c r="GA123" s="2">
        <f t="shared" si="141"/>
        <v>2.4056230343520661E-2</v>
      </c>
      <c r="GB123" s="2">
        <f t="shared" si="141"/>
        <v>2.4426551926959476E-2</v>
      </c>
      <c r="GC123" s="2">
        <f t="shared" si="141"/>
        <v>2.8413020220927992E-2</v>
      </c>
      <c r="GD123" s="2">
        <f t="shared" si="141"/>
        <v>3.3650839637642996E-2</v>
      </c>
      <c r="GE123" s="2">
        <f t="shared" si="141"/>
        <v>3.0874126737168391E-2</v>
      </c>
      <c r="GF123" s="2">
        <f t="shared" si="141"/>
        <v>3.109250532125634E-2</v>
      </c>
      <c r="GG123" s="2">
        <f t="shared" si="141"/>
        <v>2.730561744798787E-2</v>
      </c>
      <c r="GH123" s="2">
        <f t="shared" si="141"/>
        <v>2.3348781445689491E-2</v>
      </c>
      <c r="GI123" s="2">
        <f t="shared" si="141"/>
        <v>2.255946818557511E-2</v>
      </c>
      <c r="GJ123" s="2">
        <f t="shared" si="141"/>
        <v>2.1228792976436057E-2</v>
      </c>
      <c r="GK123" s="2">
        <f t="shared" si="141"/>
        <v>1.6686816826272304E-2</v>
      </c>
      <c r="GM123" s="86">
        <f t="shared" si="142"/>
        <v>1.0922837138180613E-32</v>
      </c>
      <c r="GN123" s="86">
        <f t="shared" si="142"/>
        <v>2.3742574628253448E-53</v>
      </c>
      <c r="GO123" s="86">
        <f t="shared" si="142"/>
        <v>9.9567625212583569E-48</v>
      </c>
      <c r="GP123" s="86">
        <f t="shared" si="142"/>
        <v>5.3820950028162751E-48</v>
      </c>
      <c r="GQ123" s="86">
        <f t="shared" si="142"/>
        <v>7.2517040349667181E-57</v>
      </c>
      <c r="GR123" s="86">
        <f t="shared" si="142"/>
        <v>2.3500581605155283E-55</v>
      </c>
      <c r="GS123" s="86">
        <f t="shared" si="142"/>
        <v>2.6904073647391604E-66</v>
      </c>
      <c r="GT123" s="86">
        <f t="shared" si="142"/>
        <v>5.3899886404177874E-74</v>
      </c>
      <c r="GU123" s="86">
        <f t="shared" si="142"/>
        <v>1.0108168835527445E-57</v>
      </c>
      <c r="GV123" s="86">
        <f t="shared" si="142"/>
        <v>3.1167794552886895E-62</v>
      </c>
      <c r="GW123" s="86">
        <f t="shared" si="142"/>
        <v>4.9641083601843283E-72</v>
      </c>
      <c r="GX123" s="86">
        <f t="shared" si="142"/>
        <v>6.0238931894647164E-74</v>
      </c>
      <c r="GY123" s="86">
        <f t="shared" si="142"/>
        <v>1.6380767972719604E-55</v>
      </c>
      <c r="GZ123" s="86">
        <f t="shared" si="142"/>
        <v>1.1143914675750081E-52</v>
      </c>
      <c r="HA123" s="86">
        <f t="shared" si="142"/>
        <v>6.0457073360526857E-67</v>
      </c>
      <c r="HC123" s="86">
        <f t="shared" ref="HC123:HK153" si="153" xml:space="preserve"> _xlfn.NORM.DIST($B123, C$8, ABS(C$12), TRUE) * _xlfn.NORM.DIST(($B123 - C$8)*C$16, 0, ABS(C$12), TRUE) * 2</f>
        <v>4.1315894434437036E-9</v>
      </c>
      <c r="HD123" s="86">
        <f t="shared" si="153"/>
        <v>6.5485155263757349E-12</v>
      </c>
      <c r="HE123" s="86">
        <f t="shared" si="153"/>
        <v>2.8189671283501899E-19</v>
      </c>
      <c r="HF123" s="86">
        <f t="shared" si="153"/>
        <v>3.3159682726644245E-18</v>
      </c>
      <c r="HG123" s="86">
        <f t="shared" si="153"/>
        <v>7.9045936315856637E-16</v>
      </c>
      <c r="HH123" s="86">
        <f t="shared" si="153"/>
        <v>1.2860628819275668E-16</v>
      </c>
      <c r="HI123" s="86">
        <f t="shared" si="138"/>
        <v>1.2877854112578203E-24</v>
      </c>
      <c r="HJ123" s="86">
        <f t="shared" si="138"/>
        <v>8.7154201903138387E-32</v>
      </c>
      <c r="HK123" s="86">
        <f t="shared" si="138"/>
        <v>6.5599040269405523E-19</v>
      </c>
      <c r="HL123" s="86">
        <f t="shared" si="138"/>
        <v>5.737514305566059E-20</v>
      </c>
      <c r="HM123" s="86">
        <f t="shared" si="138"/>
        <v>5.6723648943525567E-22</v>
      </c>
      <c r="HN123" s="86">
        <f t="shared" si="138"/>
        <v>1.4266012678787705E-20</v>
      </c>
      <c r="HO123" s="86">
        <f t="shared" si="138"/>
        <v>9.8840101443095387E-16</v>
      </c>
      <c r="HP123" s="86">
        <f t="shared" si="138"/>
        <v>2.1691294555424456E-14</v>
      </c>
      <c r="HQ123" s="86">
        <f t="shared" si="138"/>
        <v>1.0664743627036464E-16</v>
      </c>
      <c r="HS123" s="86">
        <f t="shared" si="143"/>
        <v>7.7193210926805581E-5</v>
      </c>
      <c r="HT123" s="86">
        <f t="shared" si="143"/>
        <v>1.2704401869060612E-4</v>
      </c>
      <c r="HU123" s="86">
        <f t="shared" si="143"/>
        <v>1.8277702467970662E-4</v>
      </c>
      <c r="HV123" s="86">
        <f t="shared" si="143"/>
        <v>5.2434198252454512E-5</v>
      </c>
      <c r="HW123" s="86">
        <f t="shared" si="143"/>
        <v>5.3889329221601951E-5</v>
      </c>
      <c r="HX123" s="86">
        <f t="shared" si="143"/>
        <v>3.6075758195317079E-5</v>
      </c>
      <c r="HY123" s="86">
        <f t="shared" si="143"/>
        <v>1.5302949504391558E-4</v>
      </c>
      <c r="HZ123" s="86">
        <f t="shared" si="143"/>
        <v>5.3379319605245429E-4</v>
      </c>
      <c r="IA123" s="86">
        <f t="shared" si="143"/>
        <v>2.4177356527976628E-4</v>
      </c>
      <c r="IB123" s="86">
        <f t="shared" si="143"/>
        <v>4.7939945083893691E-4</v>
      </c>
      <c r="IC123" s="86">
        <f t="shared" si="143"/>
        <v>7.2215866166632869E-5</v>
      </c>
      <c r="ID123" s="86">
        <f t="shared" si="143"/>
        <v>2.9183126350126171E-5</v>
      </c>
      <c r="IE123" s="86">
        <f t="shared" si="143"/>
        <v>1.7602983873825522E-5</v>
      </c>
      <c r="IF123" s="86">
        <f t="shared" si="143"/>
        <v>5.9993689614726905E-4</v>
      </c>
      <c r="IG123" s="86">
        <f t="shared" si="143"/>
        <v>2.0388095965414577E-3</v>
      </c>
      <c r="II123" s="86">
        <f t="shared" si="144"/>
        <v>3.296153613356394E-22</v>
      </c>
      <c r="IJ123" s="86">
        <f t="shared" si="144"/>
        <v>5.3024571439034686E-24</v>
      </c>
      <c r="IK123" s="86">
        <f t="shared" si="144"/>
        <v>2.6225112003078116E-24</v>
      </c>
      <c r="IL123" s="86">
        <f t="shared" si="144"/>
        <v>3.0183864870720221E-27</v>
      </c>
      <c r="IM123" s="86">
        <f t="shared" si="144"/>
        <v>5.6924364167746195E-28</v>
      </c>
      <c r="IN123" s="86">
        <f t="shared" si="144"/>
        <v>6.0583905127916702E-28</v>
      </c>
      <c r="IO123" s="86">
        <f t="shared" si="144"/>
        <v>3.9687478786330091E-26</v>
      </c>
      <c r="IP123" s="86">
        <f t="shared" si="144"/>
        <v>5.6091310513989381E-23</v>
      </c>
      <c r="IQ123" s="86">
        <f t="shared" si="144"/>
        <v>4.497313691598901E-24</v>
      </c>
      <c r="IR123" s="86">
        <f t="shared" si="144"/>
        <v>7.1219294303438703E-25</v>
      </c>
      <c r="IS123" s="86">
        <f t="shared" si="144"/>
        <v>6.2145668570615979E-29</v>
      </c>
      <c r="IT123" s="86">
        <f t="shared" si="144"/>
        <v>6.7670977380455168E-29</v>
      </c>
      <c r="IU123" s="86">
        <f t="shared" si="144"/>
        <v>1.39494291688131E-29</v>
      </c>
      <c r="IV123" s="86">
        <f t="shared" si="144"/>
        <v>3.1889450986429828E-31</v>
      </c>
      <c r="IW123" s="86">
        <f t="shared" si="144"/>
        <v>5.1473523164537954E-19</v>
      </c>
      <c r="IY123" s="86">
        <f t="shared" si="145"/>
        <v>7.7197342516249019E-5</v>
      </c>
      <c r="IZ123" s="86">
        <f t="shared" si="145"/>
        <v>1.2704402523912165E-4</v>
      </c>
      <c r="JA123" s="86">
        <f t="shared" si="145"/>
        <v>1.8277702467970689E-4</v>
      </c>
      <c r="JB123" s="86">
        <f t="shared" si="145"/>
        <v>5.2434198252457826E-5</v>
      </c>
      <c r="JC123" s="86">
        <f t="shared" si="145"/>
        <v>5.3889329222392409E-5</v>
      </c>
      <c r="JD123" s="86">
        <f t="shared" si="145"/>
        <v>3.6075758195445686E-5</v>
      </c>
      <c r="JE123" s="86">
        <f t="shared" si="145"/>
        <v>1.5302949504391558E-4</v>
      </c>
      <c r="JF123" s="86">
        <f t="shared" si="145"/>
        <v>5.3379319605245429E-4</v>
      </c>
      <c r="JG123" s="86">
        <f t="shared" si="145"/>
        <v>2.4177356527976693E-4</v>
      </c>
      <c r="JH123" s="86">
        <f t="shared" si="145"/>
        <v>4.7939945083893697E-4</v>
      </c>
      <c r="JI123" s="86">
        <f t="shared" si="145"/>
        <v>7.2215866166632869E-5</v>
      </c>
      <c r="JJ123" s="86">
        <f t="shared" si="145"/>
        <v>2.9183126350126184E-5</v>
      </c>
      <c r="JK123" s="86">
        <f t="shared" si="145"/>
        <v>1.7602983874813921E-5</v>
      </c>
      <c r="JL123" s="86">
        <f t="shared" si="145"/>
        <v>5.9993689616896035E-4</v>
      </c>
      <c r="JM123" s="86">
        <f t="shared" si="145"/>
        <v>2.0388095965415648E-3</v>
      </c>
    </row>
    <row r="124" spans="2:273" x14ac:dyDescent="0.25">
      <c r="B124" s="2">
        <v>97</v>
      </c>
      <c r="C124" s="37">
        <v>95.742000000000004</v>
      </c>
      <c r="D124" s="37">
        <v>90.667000000000002</v>
      </c>
      <c r="E124" s="37">
        <v>89.016999999999996</v>
      </c>
      <c r="F124" s="37">
        <v>92.424000000000007</v>
      </c>
      <c r="G124" s="37">
        <v>91.373000000000005</v>
      </c>
      <c r="H124" s="37">
        <v>92.119</v>
      </c>
      <c r="I124" s="37">
        <v>95</v>
      </c>
      <c r="J124" s="37">
        <v>93.424000000000007</v>
      </c>
      <c r="K124" s="37">
        <v>96.78</v>
      </c>
      <c r="L124" s="37">
        <v>93.831000000000003</v>
      </c>
      <c r="M124" s="37">
        <v>93.741</v>
      </c>
      <c r="N124" s="37">
        <v>93.81</v>
      </c>
      <c r="O124" s="37">
        <v>96.736999999999995</v>
      </c>
      <c r="P124" s="37">
        <v>100.483</v>
      </c>
      <c r="Q124" s="37">
        <v>106.43899999999999</v>
      </c>
      <c r="S124" s="4">
        <f t="shared" si="146"/>
        <v>93.442457488475696</v>
      </c>
      <c r="T124" s="4">
        <f t="shared" si="146"/>
        <v>89.752370223557094</v>
      </c>
      <c r="U124" s="4">
        <f t="shared" si="146"/>
        <v>89.407416403141326</v>
      </c>
      <c r="V124" s="4">
        <f t="shared" si="146"/>
        <v>90.156401347789171</v>
      </c>
      <c r="W124" s="4">
        <f t="shared" si="146"/>
        <v>90.448004236011798</v>
      </c>
      <c r="X124" s="4">
        <f t="shared" si="146"/>
        <v>91.211332814889616</v>
      </c>
      <c r="Y124" s="4">
        <f t="shared" si="146"/>
        <v>93.422635174228319</v>
      </c>
      <c r="Z124" s="4">
        <f t="shared" si="146"/>
        <v>93.213040500524784</v>
      </c>
      <c r="AA124" s="4">
        <f t="shared" si="146"/>
        <v>94.239364202442474</v>
      </c>
      <c r="AB124" s="4">
        <f t="shared" si="146"/>
        <v>93.696070721498899</v>
      </c>
      <c r="AC124" s="4">
        <f t="shared" si="146"/>
        <v>93.806466637858136</v>
      </c>
      <c r="AD124" s="4">
        <f t="shared" si="146"/>
        <v>93.388758204256078</v>
      </c>
      <c r="AE124" s="4">
        <f t="shared" si="146"/>
        <v>96.796767590689726</v>
      </c>
      <c r="AF124" s="4">
        <f t="shared" si="146"/>
        <v>98.423039759172354</v>
      </c>
      <c r="AG124" s="4">
        <f t="shared" si="146"/>
        <v>106.51899038369761</v>
      </c>
      <c r="AI124" s="4">
        <f t="shared" si="147"/>
        <v>2.299542511524308</v>
      </c>
      <c r="AJ124" s="4">
        <f t="shared" si="147"/>
        <v>0.91462977644290788</v>
      </c>
      <c r="AK124" s="4">
        <f t="shared" si="147"/>
        <v>-0.39041640314133019</v>
      </c>
      <c r="AL124" s="4">
        <f t="shared" si="147"/>
        <v>2.267598652210836</v>
      </c>
      <c r="AM124" s="4">
        <f t="shared" si="147"/>
        <v>0.92499576398820693</v>
      </c>
      <c r="AN124" s="4">
        <f t="shared" si="147"/>
        <v>0.90766718511038391</v>
      </c>
      <c r="AO124" s="4">
        <f t="shared" si="147"/>
        <v>1.5773648257716815</v>
      </c>
      <c r="AP124" s="4">
        <f t="shared" si="147"/>
        <v>0.21095949947522286</v>
      </c>
      <c r="AQ124" s="4">
        <f t="shared" si="147"/>
        <v>2.5406357975575276</v>
      </c>
      <c r="AR124" s="4">
        <f t="shared" si="147"/>
        <v>0.13492927850110448</v>
      </c>
      <c r="AS124" s="4">
        <f t="shared" si="147"/>
        <v>-6.5466637858136778E-2</v>
      </c>
      <c r="AT124" s="4">
        <f t="shared" si="147"/>
        <v>0.42124179574392429</v>
      </c>
      <c r="AU124" s="4">
        <f t="shared" si="147"/>
        <v>-5.976759068973081E-2</v>
      </c>
      <c r="AV124" s="4">
        <f t="shared" si="147"/>
        <v>2.0599602408276496</v>
      </c>
      <c r="AW124" s="4">
        <f t="shared" si="147"/>
        <v>-7.9990383697619905E-2</v>
      </c>
      <c r="AY124" s="2">
        <f t="shared" si="139"/>
        <v>93.441533261661192</v>
      </c>
      <c r="AZ124" s="2">
        <f t="shared" si="139"/>
        <v>89.740411126302675</v>
      </c>
      <c r="BA124" s="2">
        <f t="shared" si="139"/>
        <v>89.370597948812744</v>
      </c>
      <c r="BB124" s="2">
        <f t="shared" si="139"/>
        <v>90.141464247843444</v>
      </c>
      <c r="BC124" s="2">
        <f t="shared" si="139"/>
        <v>90.426581148711065</v>
      </c>
      <c r="BD124" s="2">
        <f t="shared" si="139"/>
        <v>91.193861327664933</v>
      </c>
      <c r="BE124" s="2">
        <f t="shared" si="139"/>
        <v>93.353472119122657</v>
      </c>
      <c r="BF124" s="2">
        <f t="shared" si="139"/>
        <v>92.989827269610942</v>
      </c>
      <c r="BG124" s="2">
        <f t="shared" si="139"/>
        <v>94.12163438373905</v>
      </c>
      <c r="BH124" s="2">
        <f t="shared" si="139"/>
        <v>93.455834757161142</v>
      </c>
      <c r="BI124" s="2">
        <f t="shared" si="139"/>
        <v>93.749765607701747</v>
      </c>
      <c r="BJ124" s="2">
        <f t="shared" si="139"/>
        <v>93.363416934186503</v>
      </c>
      <c r="BK124" s="2">
        <f t="shared" si="139"/>
        <v>96.779599557273201</v>
      </c>
      <c r="BL124" s="2">
        <f t="shared" si="139"/>
        <v>97.997253280431948</v>
      </c>
      <c r="BM124" s="2">
        <f t="shared" si="139"/>
        <v>104.80537417315564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95.742000000000004</v>
      </c>
      <c r="CF124" s="2">
        <f t="shared" si="140"/>
        <v>90.667000000000002</v>
      </c>
      <c r="CG124" s="2">
        <f t="shared" si="140"/>
        <v>89.016999999999996</v>
      </c>
      <c r="CH124" s="2">
        <f t="shared" si="140"/>
        <v>92.424000000000007</v>
      </c>
      <c r="CI124" s="2">
        <f t="shared" si="140"/>
        <v>91.373000000000005</v>
      </c>
      <c r="CJ124" s="2">
        <f t="shared" si="140"/>
        <v>92.119</v>
      </c>
      <c r="CK124" s="2">
        <f t="shared" si="140"/>
        <v>95</v>
      </c>
      <c r="CL124" s="2">
        <f t="shared" si="140"/>
        <v>93.424000000000007</v>
      </c>
      <c r="CM124" s="2">
        <f t="shared" si="140"/>
        <v>96.78</v>
      </c>
      <c r="CN124" s="2">
        <f t="shared" si="140"/>
        <v>93.831000000000003</v>
      </c>
      <c r="CO124" s="2">
        <f t="shared" si="140"/>
        <v>93.741</v>
      </c>
      <c r="CP124" s="2">
        <f t="shared" si="140"/>
        <v>93.81</v>
      </c>
      <c r="CQ124" s="2">
        <f t="shared" si="140"/>
        <v>96.736999999999995</v>
      </c>
      <c r="CR124" s="2">
        <f t="shared" si="140"/>
        <v>100.483</v>
      </c>
      <c r="CS124" s="2">
        <f t="shared" si="140"/>
        <v>106.43899999999999</v>
      </c>
      <c r="CU124" s="2">
        <f t="shared" si="110"/>
        <v>95.742000000000004</v>
      </c>
      <c r="CV124" s="2">
        <f t="shared" si="111"/>
        <v>90.667000000000002</v>
      </c>
      <c r="CW124" s="2">
        <f t="shared" si="112"/>
        <v>89.016999999999996</v>
      </c>
      <c r="CX124" s="2">
        <f t="shared" si="113"/>
        <v>92.424000000000007</v>
      </c>
      <c r="CY124" s="2">
        <f t="shared" si="114"/>
        <v>91.373000000000005</v>
      </c>
      <c r="CZ124" s="2">
        <f t="shared" si="115"/>
        <v>92.119</v>
      </c>
      <c r="DA124" s="2">
        <f t="shared" si="116"/>
        <v>95</v>
      </c>
      <c r="DB124" s="2">
        <f t="shared" si="117"/>
        <v>93.424000000000007</v>
      </c>
      <c r="DC124" s="2">
        <f t="shared" si="118"/>
        <v>96.78</v>
      </c>
      <c r="DD124" s="2">
        <f t="shared" si="119"/>
        <v>93.831000000000003</v>
      </c>
      <c r="DE124" s="2">
        <f t="shared" si="120"/>
        <v>93.741</v>
      </c>
      <c r="DF124" s="2">
        <f t="shared" si="121"/>
        <v>93.81</v>
      </c>
      <c r="DG124" s="2">
        <f t="shared" si="122"/>
        <v>96.736999999999995</v>
      </c>
      <c r="DH124" s="2">
        <f t="shared" si="123"/>
        <v>100.483</v>
      </c>
      <c r="DI124" s="2">
        <f t="shared" si="124"/>
        <v>106.43899999999999</v>
      </c>
      <c r="DK124" s="2">
        <f t="shared" si="148"/>
        <v>111.47648057774374</v>
      </c>
      <c r="DL124" s="2">
        <f t="shared" si="148"/>
        <v>109.3049645748988</v>
      </c>
      <c r="DM124" s="2">
        <f t="shared" si="148"/>
        <v>112.89583214793743</v>
      </c>
      <c r="DN124" s="2">
        <f t="shared" si="148"/>
        <v>106.78671794871798</v>
      </c>
      <c r="DO124" s="2">
        <f t="shared" si="148"/>
        <v>106.66897387387387</v>
      </c>
      <c r="DP124" s="2">
        <f t="shared" si="148"/>
        <v>109.6190962541489</v>
      </c>
      <c r="DQ124" s="2">
        <f t="shared" si="148"/>
        <v>114.35631288515405</v>
      </c>
      <c r="DR124" s="2">
        <f t="shared" si="148"/>
        <v>115.49269639639641</v>
      </c>
      <c r="DS124" s="2">
        <f t="shared" si="148"/>
        <v>117.54690611664297</v>
      </c>
      <c r="DT124" s="2">
        <f t="shared" si="148"/>
        <v>114.23901564722615</v>
      </c>
      <c r="DU124" s="2">
        <f t="shared" si="148"/>
        <v>114.25930369875221</v>
      </c>
      <c r="DV124" s="2">
        <f t="shared" si="148"/>
        <v>115.58100986700983</v>
      </c>
      <c r="DW124" s="2">
        <f t="shared" si="148"/>
        <v>124.81986419340461</v>
      </c>
      <c r="DX124" s="2">
        <f t="shared" si="148"/>
        <v>120.00663079322638</v>
      </c>
      <c r="DY124" s="2">
        <f t="shared" si="148"/>
        <v>118.77077248677247</v>
      </c>
      <c r="EA124" s="2">
        <f t="shared" si="152"/>
        <v>93.334945117029832</v>
      </c>
      <c r="EB124" s="2">
        <f t="shared" si="152"/>
        <v>89.616014767255223</v>
      </c>
      <c r="EC124" s="2">
        <f t="shared" si="152"/>
        <v>89.23092838581475</v>
      </c>
      <c r="ED124" s="2">
        <f t="shared" si="152"/>
        <v>90.042408862706395</v>
      </c>
      <c r="EE124" s="2">
        <f t="shared" si="151"/>
        <v>90.321796784246501</v>
      </c>
      <c r="EF124" s="2">
        <f t="shared" si="151"/>
        <v>91.073191687688421</v>
      </c>
      <c r="EG124" s="2">
        <f t="shared" si="151"/>
        <v>93.218252328039</v>
      </c>
      <c r="EH124" s="2">
        <f t="shared" si="151"/>
        <v>92.846585065108812</v>
      </c>
      <c r="EI124" s="2">
        <f t="shared" si="151"/>
        <v>93.965201429128214</v>
      </c>
      <c r="EJ124" s="2">
        <f t="shared" si="151"/>
        <v>93.329689956109036</v>
      </c>
      <c r="EK124" s="2">
        <f t="shared" si="151"/>
        <v>93.601908263089882</v>
      </c>
      <c r="EL124" s="2">
        <f t="shared" si="151"/>
        <v>93.212626337351139</v>
      </c>
      <c r="EM124" s="2">
        <f t="shared" si="135"/>
        <v>96.583861777764866</v>
      </c>
      <c r="EN124" s="2">
        <f t="shared" si="135"/>
        <v>97.840526174863385</v>
      </c>
      <c r="EO124" s="2">
        <f t="shared" si="135"/>
        <v>104.67504761904762</v>
      </c>
      <c r="EQ124" s="2">
        <f t="shared" si="149"/>
        <v>93.228625649130734</v>
      </c>
      <c r="ER124" s="2">
        <f t="shared" si="149"/>
        <v>89.550157860187454</v>
      </c>
      <c r="ES124" s="2">
        <f t="shared" si="149"/>
        <v>89.212224103274849</v>
      </c>
      <c r="ET124" s="2">
        <f t="shared" si="149"/>
        <v>90.02073469677805</v>
      </c>
      <c r="EU124" s="2">
        <f t="shared" si="149"/>
        <v>90.290592509777014</v>
      </c>
      <c r="EV124" s="2">
        <f t="shared" si="149"/>
        <v>91.025876564658589</v>
      </c>
      <c r="EW124" s="2">
        <f t="shared" si="149"/>
        <v>93.19688080342749</v>
      </c>
      <c r="EX124" s="2">
        <f t="shared" si="149"/>
        <v>92.889321044744818</v>
      </c>
      <c r="EY124" s="2">
        <f t="shared" si="149"/>
        <v>93.977592824106054</v>
      </c>
      <c r="EZ124" s="2">
        <f t="shared" si="149"/>
        <v>93.266431271468477</v>
      </c>
      <c r="FA124" s="2">
        <f t="shared" si="149"/>
        <v>93.516447179538119</v>
      </c>
      <c r="FB124" s="2">
        <f t="shared" si="149"/>
        <v>93.215723869050123</v>
      </c>
      <c r="FC124" s="2">
        <f t="shared" si="149"/>
        <v>96.565953149209278</v>
      </c>
      <c r="FD124" s="2">
        <f t="shared" si="149"/>
        <v>97.896875805667605</v>
      </c>
      <c r="FE124" s="2">
        <f t="shared" si="149"/>
        <v>104.58933896388051</v>
      </c>
      <c r="FG124" s="2">
        <f t="shared" si="150"/>
        <v>0.99399653592838388</v>
      </c>
      <c r="FH124" s="2">
        <f t="shared" si="150"/>
        <v>0.99359726791677117</v>
      </c>
      <c r="FI124" s="2">
        <f t="shared" si="150"/>
        <v>0.99407635344867828</v>
      </c>
      <c r="FJ124" s="2">
        <f t="shared" si="150"/>
        <v>0.9940516435853205</v>
      </c>
      <c r="FK124" s="2">
        <f t="shared" si="150"/>
        <v>0.99353983031497828</v>
      </c>
      <c r="FL124" s="2">
        <f t="shared" si="150"/>
        <v>0.99342529183974959</v>
      </c>
      <c r="FM124" s="2">
        <f t="shared" si="150"/>
        <v>0.99357160584691495</v>
      </c>
      <c r="FN124" s="2">
        <f t="shared" si="150"/>
        <v>0.99374415950864259</v>
      </c>
      <c r="FO124" s="2">
        <f t="shared" si="150"/>
        <v>0.99338407808195217</v>
      </c>
      <c r="FP124" s="2">
        <f t="shared" si="150"/>
        <v>0.99386422192194035</v>
      </c>
      <c r="FQ124" s="2">
        <f t="shared" si="150"/>
        <v>0.99271886292749845</v>
      </c>
      <c r="FR124" s="2">
        <f t="shared" si="150"/>
        <v>0.99326229927917542</v>
      </c>
      <c r="FS124" s="2">
        <f t="shared" si="150"/>
        <v>0.99305213954287685</v>
      </c>
      <c r="FT124" s="2">
        <f t="shared" si="150"/>
        <v>0.99298847749989683</v>
      </c>
      <c r="FU124" s="2">
        <f t="shared" si="150"/>
        <v>0.99064310470391026</v>
      </c>
      <c r="FW124" s="2">
        <f t="shared" si="141"/>
        <v>2.185781923965787E-2</v>
      </c>
      <c r="FX124" s="2">
        <f t="shared" si="141"/>
        <v>2.5308075420556561E-2</v>
      </c>
      <c r="FY124" s="2">
        <f t="shared" si="141"/>
        <v>2.7424872286422423E-2</v>
      </c>
      <c r="FZ124" s="2">
        <f t="shared" si="141"/>
        <v>2.5178972326440851E-2</v>
      </c>
      <c r="GA124" s="2">
        <f t="shared" si="141"/>
        <v>2.631605507585438E-2</v>
      </c>
      <c r="GB124" s="2">
        <f t="shared" si="141"/>
        <v>2.672021195065459E-2</v>
      </c>
      <c r="GC124" s="2">
        <f t="shared" si="141"/>
        <v>3.1069089423269136E-2</v>
      </c>
      <c r="GD124" s="2">
        <f t="shared" si="141"/>
        <v>3.6778009477512197E-2</v>
      </c>
      <c r="GE124" s="2">
        <f t="shared" si="141"/>
        <v>3.3752269580054062E-2</v>
      </c>
      <c r="GF124" s="2">
        <f t="shared" si="141"/>
        <v>3.3990291810237501E-2</v>
      </c>
      <c r="GG124" s="2">
        <f t="shared" si="141"/>
        <v>2.9861347528083552E-2</v>
      </c>
      <c r="GH124" s="2">
        <f t="shared" si="141"/>
        <v>2.5543888364601922E-2</v>
      </c>
      <c r="GI124" s="2">
        <f t="shared" si="141"/>
        <v>2.4682244156731561E-2</v>
      </c>
      <c r="GJ124" s="2">
        <f t="shared" si="141"/>
        <v>2.3229332270076449E-2</v>
      </c>
      <c r="GK124" s="2">
        <f t="shared" si="141"/>
        <v>1.8267321995860824E-2</v>
      </c>
      <c r="GM124" s="86">
        <f t="shared" si="142"/>
        <v>2.1344596903645354E-34</v>
      </c>
      <c r="GN124" s="86">
        <f t="shared" si="142"/>
        <v>2.6887189064729103E-56</v>
      </c>
      <c r="GO124" s="86">
        <f t="shared" si="142"/>
        <v>2.8935013245046017E-50</v>
      </c>
      <c r="GP124" s="86">
        <f t="shared" si="142"/>
        <v>1.4538174986355791E-50</v>
      </c>
      <c r="GQ124" s="86">
        <f t="shared" si="142"/>
        <v>6.978334762316014E-60</v>
      </c>
      <c r="GR124" s="86">
        <f t="shared" si="142"/>
        <v>2.4409121371533156E-58</v>
      </c>
      <c r="GS124" s="86">
        <f t="shared" si="142"/>
        <v>8.7068266585991271E-70</v>
      </c>
      <c r="GT124" s="86">
        <f t="shared" si="142"/>
        <v>6.5429489664804886E-78</v>
      </c>
      <c r="GU124" s="86">
        <f t="shared" si="142"/>
        <v>8.3915705502956542E-61</v>
      </c>
      <c r="GV124" s="86">
        <f t="shared" si="142"/>
        <v>1.5938751758101464E-65</v>
      </c>
      <c r="GW124" s="86">
        <f t="shared" si="142"/>
        <v>7.2482889909699922E-76</v>
      </c>
      <c r="GX124" s="86">
        <f t="shared" si="142"/>
        <v>6.2609855825786887E-78</v>
      </c>
      <c r="GY124" s="86">
        <f t="shared" si="142"/>
        <v>2.0083202011281387E-58</v>
      </c>
      <c r="GZ124" s="86">
        <f t="shared" si="142"/>
        <v>2.0071910917685593E-55</v>
      </c>
      <c r="HA124" s="86">
        <f t="shared" si="142"/>
        <v>1.6718243177753886E-70</v>
      </c>
      <c r="HC124" s="86">
        <f t="shared" si="153"/>
        <v>4.1580290391987807E-10</v>
      </c>
      <c r="HD124" s="86">
        <f t="shared" si="153"/>
        <v>2.8226610375949508E-13</v>
      </c>
      <c r="HE124" s="86">
        <f t="shared" si="153"/>
        <v>2.0381393227188215E-21</v>
      </c>
      <c r="HF124" s="86">
        <f t="shared" si="153"/>
        <v>3.110819363923798E-20</v>
      </c>
      <c r="HG124" s="86">
        <f t="shared" si="153"/>
        <v>1.6617618504868598E-17</v>
      </c>
      <c r="HH124" s="86">
        <f t="shared" si="153"/>
        <v>2.061902227192921E-18</v>
      </c>
      <c r="HI124" s="86">
        <f t="shared" si="138"/>
        <v>3.612733287431294E-27</v>
      </c>
      <c r="HJ124" s="86">
        <f t="shared" si="138"/>
        <v>4.247570857526269E-35</v>
      </c>
      <c r="HK124" s="86">
        <f t="shared" si="138"/>
        <v>6.9432852142671606E-21</v>
      </c>
      <c r="HL124" s="86">
        <f t="shared" si="138"/>
        <v>5.3917453780847081E-22</v>
      </c>
      <c r="HM124" s="86">
        <f t="shared" si="138"/>
        <v>2.8874203334839023E-24</v>
      </c>
      <c r="HN124" s="86">
        <f t="shared" si="138"/>
        <v>8.5175731316694374E-23</v>
      </c>
      <c r="HO124" s="86">
        <f t="shared" si="138"/>
        <v>2.1002730311472303E-17</v>
      </c>
      <c r="HP124" s="86">
        <f t="shared" si="138"/>
        <v>6.7209737835420915E-16</v>
      </c>
      <c r="HQ124" s="86">
        <f t="shared" si="138"/>
        <v>1.6174002937595131E-18</v>
      </c>
      <c r="HS124" s="86">
        <f t="shared" si="143"/>
        <v>2.1073623504754387E-4</v>
      </c>
      <c r="HT124" s="86">
        <f t="shared" si="143"/>
        <v>3.6507529724169997E-4</v>
      </c>
      <c r="HU124" s="86">
        <f t="shared" si="143"/>
        <v>5.2857533001151387E-4</v>
      </c>
      <c r="HV124" s="86">
        <f t="shared" si="143"/>
        <v>1.7122838412487735E-4</v>
      </c>
      <c r="HW124" s="86">
        <f t="shared" si="143"/>
        <v>1.8106075182587776E-4</v>
      </c>
      <c r="HX124" s="86">
        <f t="shared" si="143"/>
        <v>1.2497863544688156E-4</v>
      </c>
      <c r="HY124" s="86">
        <f t="shared" si="143"/>
        <v>4.849521669829911E-4</v>
      </c>
      <c r="HZ124" s="86">
        <f t="shared" si="143"/>
        <v>1.5159666241483579E-3</v>
      </c>
      <c r="IA124" s="86">
        <f t="shared" si="143"/>
        <v>7.2649179873177528E-4</v>
      </c>
      <c r="IB124" s="86">
        <f t="shared" si="143"/>
        <v>1.3985423117038288E-3</v>
      </c>
      <c r="IC124" s="86">
        <f t="shared" si="143"/>
        <v>2.5354361999288294E-4</v>
      </c>
      <c r="ID124" s="86">
        <f t="shared" si="143"/>
        <v>1.0315875043566686E-4</v>
      </c>
      <c r="IE124" s="86">
        <f t="shared" si="143"/>
        <v>6.4509049156681006E-5</v>
      </c>
      <c r="IF124" s="86">
        <f t="shared" si="143"/>
        <v>1.29229546924236E-3</v>
      </c>
      <c r="IG124" s="86">
        <f t="shared" si="143"/>
        <v>3.5574329427740014E-3</v>
      </c>
      <c r="II124" s="86">
        <f t="shared" si="144"/>
        <v>3.0316172932471524E-21</v>
      </c>
      <c r="IJ124" s="86">
        <f t="shared" si="144"/>
        <v>6.4960148249290252E-23</v>
      </c>
      <c r="IK124" s="86">
        <f t="shared" si="144"/>
        <v>3.5168776135453876E-23</v>
      </c>
      <c r="IL124" s="86">
        <f t="shared" si="144"/>
        <v>5.2790939193759749E-26</v>
      </c>
      <c r="IM124" s="86">
        <f t="shared" si="144"/>
        <v>1.1179261626472007E-26</v>
      </c>
      <c r="IN124" s="86">
        <f t="shared" si="144"/>
        <v>1.2010750580473091E-26</v>
      </c>
      <c r="IO124" s="86">
        <f t="shared" si="144"/>
        <v>7.2349535976869514E-25</v>
      </c>
      <c r="IP124" s="86">
        <f t="shared" si="144"/>
        <v>8.043363572556376E-22</v>
      </c>
      <c r="IQ124" s="86">
        <f t="shared" si="144"/>
        <v>6.8749835117893486E-23</v>
      </c>
      <c r="IR124" s="86">
        <f t="shared" si="144"/>
        <v>1.2058523098638077E-23</v>
      </c>
      <c r="IS124" s="86">
        <f t="shared" si="144"/>
        <v>1.5189728860178098E-27</v>
      </c>
      <c r="IT124" s="86">
        <f t="shared" si="144"/>
        <v>1.438049292968536E-27</v>
      </c>
      <c r="IU124" s="86">
        <f t="shared" si="144"/>
        <v>3.1084343054587786E-28</v>
      </c>
      <c r="IV124" s="86">
        <f t="shared" si="144"/>
        <v>8.079869298159566E-30</v>
      </c>
      <c r="IW124" s="86">
        <f t="shared" si="144"/>
        <v>3.0997176895921257E-18</v>
      </c>
      <c r="IY124" s="86">
        <f t="shared" si="145"/>
        <v>2.1073665085044778E-4</v>
      </c>
      <c r="IZ124" s="86">
        <f t="shared" si="145"/>
        <v>3.650752975239661E-4</v>
      </c>
      <c r="JA124" s="86">
        <f t="shared" si="145"/>
        <v>5.2857533001151387E-4</v>
      </c>
      <c r="JB124" s="86">
        <f t="shared" si="145"/>
        <v>1.7122838412487738E-4</v>
      </c>
      <c r="JC124" s="86">
        <f t="shared" si="145"/>
        <v>1.8106075182589438E-4</v>
      </c>
      <c r="JD124" s="86">
        <f t="shared" si="145"/>
        <v>1.2497863544688362E-4</v>
      </c>
      <c r="JE124" s="86">
        <f t="shared" si="145"/>
        <v>4.849521669829911E-4</v>
      </c>
      <c r="JF124" s="86">
        <f t="shared" si="145"/>
        <v>1.5159666241483579E-3</v>
      </c>
      <c r="JG124" s="86">
        <f t="shared" si="145"/>
        <v>7.2649179873177528E-4</v>
      </c>
      <c r="JH124" s="86">
        <f t="shared" si="145"/>
        <v>1.3985423117038288E-3</v>
      </c>
      <c r="JI124" s="86">
        <f t="shared" si="145"/>
        <v>2.5354361999288294E-4</v>
      </c>
      <c r="JJ124" s="86">
        <f t="shared" si="145"/>
        <v>1.0315875043566686E-4</v>
      </c>
      <c r="JK124" s="86">
        <f t="shared" si="145"/>
        <v>6.4509049156702013E-5</v>
      </c>
      <c r="JL124" s="86">
        <f t="shared" si="145"/>
        <v>1.2922954692430322E-3</v>
      </c>
      <c r="JM124" s="86">
        <f t="shared" si="145"/>
        <v>3.5574329427740061E-3</v>
      </c>
    </row>
    <row r="125" spans="2:273" x14ac:dyDescent="0.25">
      <c r="B125" s="2">
        <v>98</v>
      </c>
      <c r="C125" s="37">
        <v>91.144999999999996</v>
      </c>
      <c r="D125" s="37">
        <v>90.466999999999999</v>
      </c>
      <c r="E125" s="37">
        <v>90.153000000000006</v>
      </c>
      <c r="F125" s="37">
        <v>90.203000000000003</v>
      </c>
      <c r="G125" s="37">
        <v>93.186000000000007</v>
      </c>
      <c r="H125" s="37">
        <v>92.813999999999993</v>
      </c>
      <c r="I125" s="37">
        <v>93.831000000000003</v>
      </c>
      <c r="J125" s="37">
        <v>94.102000000000004</v>
      </c>
      <c r="K125" s="37">
        <v>96.119</v>
      </c>
      <c r="L125" s="37">
        <v>94.965999999999994</v>
      </c>
      <c r="M125" s="37">
        <v>94.138000000000005</v>
      </c>
      <c r="N125" s="37">
        <v>95.569000000000003</v>
      </c>
      <c r="O125" s="37">
        <v>97.509</v>
      </c>
      <c r="P125" s="37">
        <v>97.741</v>
      </c>
      <c r="Q125" s="37">
        <v>107.018</v>
      </c>
      <c r="S125" s="4">
        <f t="shared" si="146"/>
        <v>93.275602596608067</v>
      </c>
      <c r="T125" s="4">
        <f t="shared" si="146"/>
        <v>89.620410882028722</v>
      </c>
      <c r="U125" s="4">
        <f t="shared" si="146"/>
        <v>89.327548334382172</v>
      </c>
      <c r="V125" s="4">
        <f t="shared" si="146"/>
        <v>90.058541432556041</v>
      </c>
      <c r="W125" s="4">
        <f t="shared" si="146"/>
        <v>90.327961091070534</v>
      </c>
      <c r="X125" s="4">
        <f t="shared" si="146"/>
        <v>91.126489948948389</v>
      </c>
      <c r="Y125" s="4">
        <f t="shared" si="146"/>
        <v>93.433308149954357</v>
      </c>
      <c r="Z125" s="4">
        <f t="shared" si="146"/>
        <v>93.414987371916254</v>
      </c>
      <c r="AA125" s="4">
        <f t="shared" si="146"/>
        <v>94.313228846273077</v>
      </c>
      <c r="AB125" s="4">
        <f t="shared" si="146"/>
        <v>93.923763475173871</v>
      </c>
      <c r="AC125" s="4">
        <f t="shared" si="146"/>
        <v>93.769311239826635</v>
      </c>
      <c r="AD125" s="4">
        <f t="shared" si="146"/>
        <v>93.317023198738241</v>
      </c>
      <c r="AE125" s="4">
        <f t="shared" si="146"/>
        <v>96.681191139801669</v>
      </c>
      <c r="AF125" s="4">
        <f t="shared" si="146"/>
        <v>98.722555021245398</v>
      </c>
      <c r="AG125" s="4">
        <f t="shared" si="146"/>
        <v>107.38279371707588</v>
      </c>
      <c r="AI125" s="4">
        <f t="shared" si="147"/>
        <v>-2.1306025966080711</v>
      </c>
      <c r="AJ125" s="4">
        <f t="shared" si="147"/>
        <v>0.84658911797127701</v>
      </c>
      <c r="AK125" s="4">
        <f t="shared" si="147"/>
        <v>0.8254516656178339</v>
      </c>
      <c r="AL125" s="4">
        <f t="shared" si="147"/>
        <v>0.14445856744396224</v>
      </c>
      <c r="AM125" s="4">
        <f t="shared" si="147"/>
        <v>2.8580389089294727</v>
      </c>
      <c r="AN125" s="4">
        <f t="shared" si="147"/>
        <v>1.6875100510516035</v>
      </c>
      <c r="AO125" s="4">
        <f t="shared" si="147"/>
        <v>0.39769185004564633</v>
      </c>
      <c r="AP125" s="4">
        <f t="shared" si="147"/>
        <v>0.68701262808374963</v>
      </c>
      <c r="AQ125" s="4">
        <f t="shared" si="147"/>
        <v>1.8057711537269228</v>
      </c>
      <c r="AR125" s="4">
        <f t="shared" si="147"/>
        <v>1.0422365248261229</v>
      </c>
      <c r="AS125" s="4">
        <f t="shared" si="147"/>
        <v>0.36868876017337016</v>
      </c>
      <c r="AT125" s="4">
        <f t="shared" si="147"/>
        <v>2.2519768012617618</v>
      </c>
      <c r="AU125" s="4">
        <f t="shared" si="147"/>
        <v>0.82780886019833133</v>
      </c>
      <c r="AV125" s="4">
        <f t="shared" si="147"/>
        <v>-0.98155502124539851</v>
      </c>
      <c r="AW125" s="4">
        <f t="shared" si="147"/>
        <v>-0.36479371707588371</v>
      </c>
      <c r="AY125" s="2">
        <f t="shared" si="139"/>
        <v>93.273363034585856</v>
      </c>
      <c r="AZ125" s="2">
        <f t="shared" si="139"/>
        <v>89.590440552670344</v>
      </c>
      <c r="BA125" s="2">
        <f t="shared" si="139"/>
        <v>89.235409771832096</v>
      </c>
      <c r="BB125" s="2">
        <f t="shared" si="139"/>
        <v>90.016489963717575</v>
      </c>
      <c r="BC125" s="2">
        <f t="shared" si="139"/>
        <v>90.266300245011976</v>
      </c>
      <c r="BD125" s="2">
        <f t="shared" si="139"/>
        <v>91.07461394520405</v>
      </c>
      <c r="BE125" s="2">
        <f t="shared" si="139"/>
        <v>93.246833738010324</v>
      </c>
      <c r="BF125" s="2">
        <f t="shared" si="139"/>
        <v>92.876546041393667</v>
      </c>
      <c r="BG125" s="2">
        <f t="shared" si="139"/>
        <v>94.01142929887601</v>
      </c>
      <c r="BH125" s="2">
        <f t="shared" si="139"/>
        <v>93.330950695846298</v>
      </c>
      <c r="BI125" s="2">
        <f t="shared" si="139"/>
        <v>93.601293829972178</v>
      </c>
      <c r="BJ125" s="2">
        <f t="shared" si="139"/>
        <v>93.240294451446616</v>
      </c>
      <c r="BK125" s="2">
        <f t="shared" si="139"/>
        <v>96.627255392893048</v>
      </c>
      <c r="BL125" s="2">
        <f t="shared" si="139"/>
        <v>97.894155452539366</v>
      </c>
      <c r="BM125" s="2">
        <f t="shared" si="139"/>
        <v>104.61372420559744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91.144999999999996</v>
      </c>
      <c r="CF125" s="2">
        <f t="shared" si="140"/>
        <v>90.466999999999999</v>
      </c>
      <c r="CG125" s="2">
        <f t="shared" si="140"/>
        <v>90.153000000000006</v>
      </c>
      <c r="CH125" s="2">
        <f t="shared" si="140"/>
        <v>90.203000000000003</v>
      </c>
      <c r="CI125" s="2">
        <f t="shared" si="140"/>
        <v>93.186000000000007</v>
      </c>
      <c r="CJ125" s="2">
        <f t="shared" si="140"/>
        <v>92.813999999999993</v>
      </c>
      <c r="CK125" s="2">
        <f t="shared" si="140"/>
        <v>93.831000000000003</v>
      </c>
      <c r="CL125" s="2">
        <f t="shared" si="140"/>
        <v>94.102000000000004</v>
      </c>
      <c r="CM125" s="2">
        <f t="shared" si="140"/>
        <v>96.119</v>
      </c>
      <c r="CN125" s="2">
        <f t="shared" si="140"/>
        <v>94.965999999999994</v>
      </c>
      <c r="CO125" s="2">
        <f t="shared" si="140"/>
        <v>94.138000000000005</v>
      </c>
      <c r="CP125" s="2">
        <f t="shared" si="140"/>
        <v>95.569000000000003</v>
      </c>
      <c r="CQ125" s="2">
        <f t="shared" si="140"/>
        <v>97.509</v>
      </c>
      <c r="CR125" s="2">
        <f t="shared" si="140"/>
        <v>97.741</v>
      </c>
      <c r="CS125" s="2">
        <f t="shared" si="140"/>
        <v>107.018</v>
      </c>
      <c r="CU125" s="2">
        <f t="shared" si="110"/>
        <v>91.144999999999996</v>
      </c>
      <c r="CV125" s="2">
        <f t="shared" si="111"/>
        <v>90.466999999999999</v>
      </c>
      <c r="CW125" s="2">
        <f t="shared" si="112"/>
        <v>90.153000000000006</v>
      </c>
      <c r="CX125" s="2">
        <f t="shared" si="113"/>
        <v>90.203000000000003</v>
      </c>
      <c r="CY125" s="2">
        <f t="shared" si="114"/>
        <v>93.186000000000007</v>
      </c>
      <c r="CZ125" s="2">
        <f t="shared" si="115"/>
        <v>92.813999999999993</v>
      </c>
      <c r="DA125" s="2">
        <f t="shared" si="116"/>
        <v>93.831000000000003</v>
      </c>
      <c r="DB125" s="2">
        <f t="shared" si="117"/>
        <v>94.102000000000004</v>
      </c>
      <c r="DC125" s="2">
        <f t="shared" si="118"/>
        <v>96.119</v>
      </c>
      <c r="DD125" s="2">
        <f t="shared" si="119"/>
        <v>94.965999999999994</v>
      </c>
      <c r="DE125" s="2">
        <f t="shared" si="120"/>
        <v>94.138000000000005</v>
      </c>
      <c r="DF125" s="2">
        <f t="shared" si="121"/>
        <v>95.569000000000003</v>
      </c>
      <c r="DG125" s="2">
        <f t="shared" si="122"/>
        <v>97.509</v>
      </c>
      <c r="DH125" s="2">
        <f t="shared" si="123"/>
        <v>97.741</v>
      </c>
      <c r="DI125" s="2">
        <f t="shared" si="124"/>
        <v>107.018</v>
      </c>
      <c r="DK125" s="2">
        <f t="shared" si="148"/>
        <v>111.58818962687386</v>
      </c>
      <c r="DL125" s="2">
        <f t="shared" si="148"/>
        <v>109.41395384615386</v>
      </c>
      <c r="DM125" s="2">
        <f t="shared" si="148"/>
        <v>113.0591237553343</v>
      </c>
      <c r="DN125" s="2">
        <f t="shared" si="148"/>
        <v>106.87526855600542</v>
      </c>
      <c r="DO125" s="2">
        <f t="shared" si="148"/>
        <v>106.75615945945945</v>
      </c>
      <c r="DP125" s="2">
        <f t="shared" si="148"/>
        <v>109.73836344238977</v>
      </c>
      <c r="DQ125" s="2">
        <f t="shared" si="148"/>
        <v>114.5191887955182</v>
      </c>
      <c r="DR125" s="2">
        <f t="shared" si="148"/>
        <v>115.675155984556</v>
      </c>
      <c r="DS125" s="2">
        <f t="shared" si="148"/>
        <v>117.7390184921764</v>
      </c>
      <c r="DT125" s="2">
        <f t="shared" si="148"/>
        <v>114.38168349928876</v>
      </c>
      <c r="DU125" s="2">
        <f t="shared" si="148"/>
        <v>114.38949721479499</v>
      </c>
      <c r="DV125" s="2">
        <f t="shared" si="148"/>
        <v>115.75019429429426</v>
      </c>
      <c r="DW125" s="2">
        <f t="shared" si="148"/>
        <v>125.07486185383242</v>
      </c>
      <c r="DX125" s="2">
        <f t="shared" si="148"/>
        <v>120.19938146167557</v>
      </c>
      <c r="DY125" s="2">
        <f t="shared" si="148"/>
        <v>118.90142938542938</v>
      </c>
      <c r="EA125" s="2">
        <f t="shared" si="152"/>
        <v>93.173739678400665</v>
      </c>
      <c r="EB125" s="2">
        <f t="shared" si="152"/>
        <v>89.475077495987165</v>
      </c>
      <c r="EC125" s="2">
        <f t="shared" si="152"/>
        <v>89.105732020024476</v>
      </c>
      <c r="ED125" s="2">
        <f t="shared" si="152"/>
        <v>89.924934588931762</v>
      </c>
      <c r="EE125" s="2">
        <f t="shared" si="151"/>
        <v>90.168104796391702</v>
      </c>
      <c r="EF125" s="2">
        <f t="shared" si="151"/>
        <v>90.962936319448715</v>
      </c>
      <c r="EG125" s="2">
        <f t="shared" si="151"/>
        <v>93.122456253792862</v>
      </c>
      <c r="EH125" s="2">
        <f t="shared" si="151"/>
        <v>92.742813313860154</v>
      </c>
      <c r="EI125" s="2">
        <f t="shared" si="151"/>
        <v>93.86731924126282</v>
      </c>
      <c r="EJ125" s="2">
        <f t="shared" si="151"/>
        <v>93.21543906297849</v>
      </c>
      <c r="EK125" s="2">
        <f t="shared" si="151"/>
        <v>93.464912123915582</v>
      </c>
      <c r="EL125" s="2">
        <f t="shared" si="151"/>
        <v>93.101036377266183</v>
      </c>
      <c r="EM125" s="2">
        <f t="shared" si="135"/>
        <v>96.445958588467448</v>
      </c>
      <c r="EN125" s="2">
        <f t="shared" si="135"/>
        <v>97.749903387978136</v>
      </c>
      <c r="EO125" s="2">
        <f t="shared" si="135"/>
        <v>104.4919591329069</v>
      </c>
      <c r="EQ125" s="2">
        <f t="shared" si="149"/>
        <v>93.121341077745171</v>
      </c>
      <c r="ER125" s="2">
        <f t="shared" si="149"/>
        <v>89.434153238864596</v>
      </c>
      <c r="ES125" s="2">
        <f t="shared" si="149"/>
        <v>89.112525594893498</v>
      </c>
      <c r="ET125" s="2">
        <f t="shared" si="149"/>
        <v>89.908676953750771</v>
      </c>
      <c r="EU125" s="2">
        <f t="shared" si="149"/>
        <v>90.182255317816853</v>
      </c>
      <c r="EV125" s="2">
        <f t="shared" si="149"/>
        <v>90.929782318834498</v>
      </c>
      <c r="EW125" s="2">
        <f t="shared" si="149"/>
        <v>93.0889648295082</v>
      </c>
      <c r="EX125" s="2">
        <f t="shared" si="149"/>
        <v>92.813055983456721</v>
      </c>
      <c r="EY125" s="2">
        <f t="shared" si="149"/>
        <v>93.867028655595448</v>
      </c>
      <c r="EZ125" s="2">
        <f t="shared" si="149"/>
        <v>93.134776063177924</v>
      </c>
      <c r="FA125" s="2">
        <f t="shared" si="149"/>
        <v>93.383542573316547</v>
      </c>
      <c r="FB125" s="2">
        <f t="shared" si="149"/>
        <v>93.101025627134362</v>
      </c>
      <c r="FC125" s="2">
        <f t="shared" si="149"/>
        <v>96.437739895012015</v>
      </c>
      <c r="FD125" s="2">
        <f t="shared" si="149"/>
        <v>97.773841857093018</v>
      </c>
      <c r="FE125" s="2">
        <f t="shared" si="149"/>
        <v>104.42690326651858</v>
      </c>
      <c r="FG125" s="2">
        <f t="shared" si="150"/>
        <v>0.99452188193320423</v>
      </c>
      <c r="FH125" s="2">
        <f t="shared" si="150"/>
        <v>0.99415734735741401</v>
      </c>
      <c r="FI125" s="2">
        <f t="shared" si="150"/>
        <v>0.99459475283165444</v>
      </c>
      <c r="FJ125" s="2">
        <f t="shared" si="150"/>
        <v>0.99457219360905247</v>
      </c>
      <c r="FK125" s="2">
        <f t="shared" si="150"/>
        <v>0.99410490430395193</v>
      </c>
      <c r="FL125" s="2">
        <f t="shared" si="150"/>
        <v>0.99400032406140537</v>
      </c>
      <c r="FM125" s="2">
        <f t="shared" si="150"/>
        <v>0.99413391682594043</v>
      </c>
      <c r="FN125" s="2">
        <f t="shared" si="150"/>
        <v>0.99429146342059549</v>
      </c>
      <c r="FO125" s="2">
        <f t="shared" si="150"/>
        <v>0.99396269300440976</v>
      </c>
      <c r="FP125" s="2">
        <f t="shared" si="150"/>
        <v>0.99440108112961689</v>
      </c>
      <c r="FQ125" s="2">
        <f t="shared" si="150"/>
        <v>0.99335526704485544</v>
      </c>
      <c r="FR125" s="2">
        <f t="shared" si="150"/>
        <v>0.99385149880434864</v>
      </c>
      <c r="FS125" s="2">
        <f t="shared" si="150"/>
        <v>0.99365959983529739</v>
      </c>
      <c r="FT125" s="2">
        <f t="shared" si="150"/>
        <v>0.99360146798210247</v>
      </c>
      <c r="FU125" s="2">
        <f t="shared" si="150"/>
        <v>0.99145937852778354</v>
      </c>
      <c r="FW125" s="2">
        <f t="shared" si="141"/>
        <v>2.3916187683860436E-2</v>
      </c>
      <c r="FX125" s="2">
        <f t="shared" si="141"/>
        <v>2.768216197392907E-2</v>
      </c>
      <c r="FY125" s="2">
        <f t="shared" si="141"/>
        <v>2.9991420129342857E-2</v>
      </c>
      <c r="FZ125" s="2">
        <f t="shared" si="141"/>
        <v>2.7541290253702506E-2</v>
      </c>
      <c r="GA125" s="2">
        <f t="shared" si="141"/>
        <v>2.8781905484732456E-2</v>
      </c>
      <c r="GB125" s="2">
        <f t="shared" si="141"/>
        <v>2.9222795833224718E-2</v>
      </c>
      <c r="GC125" s="2">
        <f t="shared" si="141"/>
        <v>3.396477007805121E-2</v>
      </c>
      <c r="GD125" s="2">
        <f t="shared" si="141"/>
        <v>4.0183702621549008E-2</v>
      </c>
      <c r="GE125" s="2">
        <f t="shared" si="141"/>
        <v>3.6888505481813473E-2</v>
      </c>
      <c r="GF125" s="2">
        <f t="shared" si="141"/>
        <v>3.7147794269974159E-2</v>
      </c>
      <c r="GG125" s="2">
        <f t="shared" si="141"/>
        <v>3.2648257855044528E-2</v>
      </c>
      <c r="GH125" s="2">
        <f t="shared" si="141"/>
        <v>2.7939461836849203E-2</v>
      </c>
      <c r="GI125" s="2">
        <f t="shared" si="141"/>
        <v>2.6999249280813896E-2</v>
      </c>
      <c r="GJ125" s="2">
        <f t="shared" si="141"/>
        <v>2.5413501534983299E-2</v>
      </c>
      <c r="GK125" s="2">
        <f t="shared" si="141"/>
        <v>1.9994482029758898E-2</v>
      </c>
      <c r="GM125" s="86">
        <f t="shared" si="142"/>
        <v>3.7581813065208273E-36</v>
      </c>
      <c r="GN125" s="86">
        <f t="shared" si="142"/>
        <v>2.525539224473756E-59</v>
      </c>
      <c r="GO125" s="86">
        <f t="shared" si="142"/>
        <v>7.1975586226538022E-53</v>
      </c>
      <c r="GP125" s="86">
        <f t="shared" si="142"/>
        <v>3.3514297626002052E-53</v>
      </c>
      <c r="GQ125" s="86">
        <f t="shared" si="142"/>
        <v>5.5872309422489475E-63</v>
      </c>
      <c r="GR125" s="86">
        <f t="shared" si="142"/>
        <v>2.1074699518941931E-61</v>
      </c>
      <c r="GS125" s="86">
        <f t="shared" si="142"/>
        <v>2.2828028716085189E-73</v>
      </c>
      <c r="GT125" s="86">
        <f t="shared" si="142"/>
        <v>6.2666604795816372E-82</v>
      </c>
      <c r="GU125" s="86">
        <f t="shared" si="142"/>
        <v>5.7675031808705965E-64</v>
      </c>
      <c r="GV125" s="86">
        <f t="shared" si="142"/>
        <v>6.6754824083833672E-69</v>
      </c>
      <c r="GW125" s="86">
        <f t="shared" si="142"/>
        <v>8.3783342321072021E-80</v>
      </c>
      <c r="GX125" s="86">
        <f t="shared" si="142"/>
        <v>5.09200574314414E-82</v>
      </c>
      <c r="GY125" s="86">
        <f t="shared" si="142"/>
        <v>2.0656760097096328E-61</v>
      </c>
      <c r="GZ125" s="86">
        <f t="shared" si="142"/>
        <v>3.0664398111999757E-58</v>
      </c>
      <c r="HA125" s="86">
        <f t="shared" si="142"/>
        <v>3.7226107899132252E-74</v>
      </c>
      <c r="HC125" s="86">
        <f t="shared" si="153"/>
        <v>3.6569723114779819E-11</v>
      </c>
      <c r="HD125" s="86">
        <f t="shared" si="153"/>
        <v>1.0085746880878166E-14</v>
      </c>
      <c r="HE125" s="86">
        <f t="shared" si="153"/>
        <v>1.1182073211461649E-23</v>
      </c>
      <c r="HF125" s="86">
        <f t="shared" si="153"/>
        <v>2.2439222357642653E-22</v>
      </c>
      <c r="HG125" s="86">
        <f t="shared" si="153"/>
        <v>2.8349397656601375E-19</v>
      </c>
      <c r="HH125" s="86">
        <f t="shared" si="153"/>
        <v>2.6344220676572153E-20</v>
      </c>
      <c r="HI125" s="86">
        <f t="shared" si="138"/>
        <v>7.476167756664503E-30</v>
      </c>
      <c r="HJ125" s="86">
        <f t="shared" si="138"/>
        <v>1.3972486712172604E-38</v>
      </c>
      <c r="HK125" s="86">
        <f t="shared" si="138"/>
        <v>5.7796891113105073E-23</v>
      </c>
      <c r="HL125" s="86">
        <f t="shared" si="138"/>
        <v>3.9891091947843836E-24</v>
      </c>
      <c r="HM125" s="86">
        <f t="shared" si="138"/>
        <v>1.1147412539121526E-26</v>
      </c>
      <c r="HN125" s="86">
        <f t="shared" si="138"/>
        <v>3.8502208235983586E-25</v>
      </c>
      <c r="HO125" s="86">
        <f t="shared" si="138"/>
        <v>3.6211028735483534E-19</v>
      </c>
      <c r="HP125" s="86">
        <f t="shared" si="138"/>
        <v>1.7271824895361643E-17</v>
      </c>
      <c r="HQ125" s="86">
        <f t="shared" si="138"/>
        <v>1.945943695920627E-20</v>
      </c>
      <c r="HS125" s="86">
        <f t="shared" si="143"/>
        <v>5.4278683119093928E-4</v>
      </c>
      <c r="HT125" s="86">
        <f t="shared" si="143"/>
        <v>9.7977638744054635E-4</v>
      </c>
      <c r="HU125" s="86">
        <f t="shared" si="143"/>
        <v>1.4218289672625144E-3</v>
      </c>
      <c r="HV125" s="86">
        <f t="shared" si="143"/>
        <v>5.1711214402461972E-4</v>
      </c>
      <c r="HW125" s="86">
        <f t="shared" si="143"/>
        <v>5.6024437441497623E-4</v>
      </c>
      <c r="HX125" s="86">
        <f t="shared" si="143"/>
        <v>3.9845980983375701E-4</v>
      </c>
      <c r="HY125" s="86">
        <f t="shared" si="143"/>
        <v>1.4129686216155974E-3</v>
      </c>
      <c r="HZ125" s="86">
        <f t="shared" si="143"/>
        <v>3.9700708986008448E-3</v>
      </c>
      <c r="IA125" s="86">
        <f t="shared" si="143"/>
        <v>2.0135003271797994E-3</v>
      </c>
      <c r="IB125" s="86">
        <f t="shared" si="143"/>
        <v>3.7508189588631126E-3</v>
      </c>
      <c r="IC125" s="86">
        <f t="shared" si="143"/>
        <v>8.1223290724480475E-4</v>
      </c>
      <c r="ID125" s="86">
        <f t="shared" si="143"/>
        <v>3.352759494646503E-4</v>
      </c>
      <c r="IE125" s="86">
        <f t="shared" si="143"/>
        <v>2.1722135133986801E-4</v>
      </c>
      <c r="IF125" s="86">
        <f t="shared" si="143"/>
        <v>2.6669351973221487E-3</v>
      </c>
      <c r="IG125" s="86">
        <f t="shared" si="143"/>
        <v>6.0440109393847374E-3</v>
      </c>
      <c r="II125" s="86">
        <f t="shared" si="144"/>
        <v>2.6469979939084413E-20</v>
      </c>
      <c r="IJ125" s="86">
        <f t="shared" si="144"/>
        <v>7.4857053193707862E-22</v>
      </c>
      <c r="IK125" s="86">
        <f t="shared" si="144"/>
        <v>4.4199594666983879E-22</v>
      </c>
      <c r="IL125" s="86">
        <f t="shared" si="144"/>
        <v>8.6090019409754717E-25</v>
      </c>
      <c r="IM125" s="86">
        <f t="shared" si="144"/>
        <v>2.0393873051590214E-25</v>
      </c>
      <c r="IN125" s="86">
        <f t="shared" si="144"/>
        <v>2.2106280138285985E-25</v>
      </c>
      <c r="IO125" s="86">
        <f t="shared" si="144"/>
        <v>1.2232075637717984E-23</v>
      </c>
      <c r="IP125" s="86">
        <f t="shared" si="144"/>
        <v>1.0726703165785181E-20</v>
      </c>
      <c r="IQ125" s="86">
        <f t="shared" si="144"/>
        <v>9.7753711347839304E-22</v>
      </c>
      <c r="IR125" s="86">
        <f t="shared" si="144"/>
        <v>1.8934934828966548E-22</v>
      </c>
      <c r="IS125" s="86">
        <f t="shared" si="144"/>
        <v>3.41995221363977E-26</v>
      </c>
      <c r="IT125" s="86">
        <f t="shared" si="144"/>
        <v>2.8348022929401773E-26</v>
      </c>
      <c r="IU125" s="86">
        <f t="shared" si="144"/>
        <v>6.4224158967859168E-27</v>
      </c>
      <c r="IV125" s="86">
        <f t="shared" si="144"/>
        <v>1.8945556604988956E-28</v>
      </c>
      <c r="IW125" s="86">
        <f t="shared" si="144"/>
        <v>1.7934030923110737E-17</v>
      </c>
      <c r="IY125" s="86">
        <f t="shared" si="145"/>
        <v>5.4278686776066244E-4</v>
      </c>
      <c r="IZ125" s="86">
        <f t="shared" si="145"/>
        <v>9.7977638745063204E-4</v>
      </c>
      <c r="JA125" s="86">
        <f t="shared" si="145"/>
        <v>1.4218289672625144E-3</v>
      </c>
      <c r="JB125" s="86">
        <f t="shared" si="145"/>
        <v>5.1711214402461972E-4</v>
      </c>
      <c r="JC125" s="86">
        <f t="shared" si="145"/>
        <v>5.6024437441497656E-4</v>
      </c>
      <c r="JD125" s="86">
        <f t="shared" si="145"/>
        <v>3.9845980983375701E-4</v>
      </c>
      <c r="JE125" s="86">
        <f t="shared" si="145"/>
        <v>1.4129686216155974E-3</v>
      </c>
      <c r="JF125" s="86">
        <f t="shared" si="145"/>
        <v>3.9700708986008448E-3</v>
      </c>
      <c r="JG125" s="86">
        <f t="shared" si="145"/>
        <v>2.0135003271797994E-3</v>
      </c>
      <c r="JH125" s="86">
        <f t="shared" si="145"/>
        <v>3.7508189588631126E-3</v>
      </c>
      <c r="JI125" s="86">
        <f t="shared" si="145"/>
        <v>8.1223290724480475E-4</v>
      </c>
      <c r="JJ125" s="86">
        <f t="shared" si="145"/>
        <v>3.352759494646503E-4</v>
      </c>
      <c r="JK125" s="86">
        <f t="shared" si="145"/>
        <v>2.1722135133986836E-4</v>
      </c>
      <c r="JL125" s="86">
        <f t="shared" si="145"/>
        <v>2.666935197322166E-3</v>
      </c>
      <c r="JM125" s="86">
        <f t="shared" si="145"/>
        <v>6.0440109393847556E-3</v>
      </c>
    </row>
    <row r="126" spans="2:273" x14ac:dyDescent="0.25">
      <c r="B126" s="2">
        <v>99</v>
      </c>
      <c r="C126" s="37">
        <v>93.483999999999995</v>
      </c>
      <c r="D126" s="37">
        <v>91.832999999999998</v>
      </c>
      <c r="E126" s="37">
        <v>89.203000000000003</v>
      </c>
      <c r="F126" s="37">
        <v>90.796999999999997</v>
      </c>
      <c r="G126" s="37">
        <v>90.745999999999995</v>
      </c>
      <c r="H126" s="37">
        <v>89.287999999999997</v>
      </c>
      <c r="I126" s="37">
        <v>94.677999999999997</v>
      </c>
      <c r="J126" s="37">
        <v>94.712000000000003</v>
      </c>
      <c r="K126" s="37">
        <v>94.22</v>
      </c>
      <c r="L126" s="37">
        <v>94.745999999999995</v>
      </c>
      <c r="M126" s="37">
        <v>94.828000000000003</v>
      </c>
      <c r="N126" s="37">
        <v>92.171999999999997</v>
      </c>
      <c r="O126" s="37">
        <v>95.947000000000003</v>
      </c>
      <c r="P126" s="37">
        <v>98.638000000000005</v>
      </c>
      <c r="Q126" s="37">
        <v>109.211</v>
      </c>
      <c r="S126" s="4">
        <f t="shared" si="146"/>
        <v>93.111085580937697</v>
      </c>
      <c r="T126" s="4">
        <f t="shared" si="146"/>
        <v>89.511125112550772</v>
      </c>
      <c r="U126" s="4">
        <f t="shared" si="146"/>
        <v>89.314562289696312</v>
      </c>
      <c r="V126" s="4">
        <f t="shared" si="146"/>
        <v>90.00108556571854</v>
      </c>
      <c r="W126" s="4">
        <f t="shared" si="146"/>
        <v>90.269462338257881</v>
      </c>
      <c r="X126" s="4">
        <f t="shared" si="146"/>
        <v>91.097212838450716</v>
      </c>
      <c r="Y126" s="4">
        <f t="shared" si="146"/>
        <v>93.600469360791749</v>
      </c>
      <c r="Z126" s="4">
        <f t="shared" si="146"/>
        <v>93.9538842585157</v>
      </c>
      <c r="AA126" s="4">
        <f t="shared" si="146"/>
        <v>94.61140146444194</v>
      </c>
      <c r="AB126" s="4">
        <f t="shared" si="146"/>
        <v>94.542167103295014</v>
      </c>
      <c r="AC126" s="4">
        <f t="shared" si="146"/>
        <v>93.905347153913596</v>
      </c>
      <c r="AD126" s="4">
        <f t="shared" si="146"/>
        <v>93.330623662896343</v>
      </c>
      <c r="AE126" s="4">
        <f t="shared" si="146"/>
        <v>96.63102868813985</v>
      </c>
      <c r="AF126" s="4">
        <f t="shared" si="146"/>
        <v>99.331362305748698</v>
      </c>
      <c r="AG126" s="4">
        <f t="shared" si="146"/>
        <v>108.7704327468752</v>
      </c>
      <c r="AI126" s="4">
        <f t="shared" si="147"/>
        <v>0.3729144190622975</v>
      </c>
      <c r="AJ126" s="4">
        <f t="shared" si="147"/>
        <v>2.3218748874492263</v>
      </c>
      <c r="AK126" s="4">
        <f t="shared" si="147"/>
        <v>-0.11156228969630888</v>
      </c>
      <c r="AL126" s="4">
        <f t="shared" si="147"/>
        <v>0.79591443428145681</v>
      </c>
      <c r="AM126" s="4">
        <f t="shared" si="147"/>
        <v>0.47653766174211398</v>
      </c>
      <c r="AN126" s="4">
        <f t="shared" si="147"/>
        <v>-1.8092128384507191</v>
      </c>
      <c r="AO126" s="4">
        <f t="shared" si="147"/>
        <v>1.0775306392082484</v>
      </c>
      <c r="AP126" s="4">
        <f t="shared" si="147"/>
        <v>0.75811574148430338</v>
      </c>
      <c r="AQ126" s="4">
        <f t="shared" si="147"/>
        <v>-0.39140146444194102</v>
      </c>
      <c r="AR126" s="4">
        <f t="shared" si="147"/>
        <v>0.20383289670498073</v>
      </c>
      <c r="AS126" s="4">
        <f t="shared" si="147"/>
        <v>0.92265284608640741</v>
      </c>
      <c r="AT126" s="4">
        <f t="shared" si="147"/>
        <v>-1.1586236628963462</v>
      </c>
      <c r="AU126" s="4">
        <f t="shared" si="147"/>
        <v>-0.68402868813984696</v>
      </c>
      <c r="AV126" s="4">
        <f t="shared" si="147"/>
        <v>-0.69336230574869262</v>
      </c>
      <c r="AW126" s="4">
        <f t="shared" si="147"/>
        <v>0.44056725312479728</v>
      </c>
      <c r="AY126" s="2">
        <f t="shared" si="139"/>
        <v>93.105983090274535</v>
      </c>
      <c r="AZ126" s="2">
        <f t="shared" si="139"/>
        <v>89.441288757871973</v>
      </c>
      <c r="BA126" s="2">
        <f t="shared" si="139"/>
        <v>89.101155192692346</v>
      </c>
      <c r="BB126" s="2">
        <f t="shared" si="139"/>
        <v>89.892102099223834</v>
      </c>
      <c r="BC126" s="2">
        <f t="shared" si="139"/>
        <v>90.106811399615125</v>
      </c>
      <c r="BD126" s="2">
        <f t="shared" si="139"/>
        <v>90.956119719507626</v>
      </c>
      <c r="BE126" s="2">
        <f t="shared" si="139"/>
        <v>93.140881846639346</v>
      </c>
      <c r="BF126" s="2">
        <f t="shared" si="139"/>
        <v>92.764274205695784</v>
      </c>
      <c r="BG126" s="2">
        <f t="shared" si="139"/>
        <v>93.902021362604174</v>
      </c>
      <c r="BH126" s="2">
        <f t="shared" si="139"/>
        <v>93.206654455926412</v>
      </c>
      <c r="BI126" s="2">
        <f t="shared" si="139"/>
        <v>93.453656999519424</v>
      </c>
      <c r="BJ126" s="2">
        <f t="shared" si="139"/>
        <v>93.118000311222644</v>
      </c>
      <c r="BK126" s="2">
        <f t="shared" si="139"/>
        <v>96.476011496180206</v>
      </c>
      <c r="BL126" s="2">
        <f t="shared" si="139"/>
        <v>97.791778062588634</v>
      </c>
      <c r="BM126" s="2">
        <f t="shared" si="139"/>
        <v>104.42266647358863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93.483999999999995</v>
      </c>
      <c r="CF126" s="2">
        <f t="shared" si="140"/>
        <v>91.832999999999998</v>
      </c>
      <c r="CG126" s="2">
        <f t="shared" si="140"/>
        <v>89.203000000000003</v>
      </c>
      <c r="CH126" s="2">
        <f t="shared" si="140"/>
        <v>90.796999999999997</v>
      </c>
      <c r="CI126" s="2">
        <f t="shared" si="140"/>
        <v>90.745999999999995</v>
      </c>
      <c r="CJ126" s="2">
        <f t="shared" si="140"/>
        <v>89.287999999999997</v>
      </c>
      <c r="CK126" s="2">
        <f t="shared" si="140"/>
        <v>94.677999999999997</v>
      </c>
      <c r="CL126" s="2">
        <f t="shared" si="140"/>
        <v>94.712000000000003</v>
      </c>
      <c r="CM126" s="2">
        <f t="shared" si="140"/>
        <v>94.22</v>
      </c>
      <c r="CN126" s="2">
        <f t="shared" si="140"/>
        <v>94.745999999999995</v>
      </c>
      <c r="CO126" s="2">
        <f t="shared" si="140"/>
        <v>94.828000000000003</v>
      </c>
      <c r="CP126" s="2">
        <f t="shared" si="140"/>
        <v>92.171999999999997</v>
      </c>
      <c r="CQ126" s="2">
        <f t="shared" si="140"/>
        <v>95.947000000000003</v>
      </c>
      <c r="CR126" s="2">
        <f t="shared" si="140"/>
        <v>98.638000000000005</v>
      </c>
      <c r="CS126" s="2" t="str">
        <f t="shared" si="140"/>
        <v/>
      </c>
      <c r="CU126" s="2">
        <f t="shared" si="110"/>
        <v>93.483999999999995</v>
      </c>
      <c r="CV126" s="2">
        <f t="shared" si="111"/>
        <v>91.832999999999998</v>
      </c>
      <c r="CW126" s="2">
        <f t="shared" si="112"/>
        <v>89.203000000000003</v>
      </c>
      <c r="CX126" s="2">
        <f t="shared" si="113"/>
        <v>90.796999999999997</v>
      </c>
      <c r="CY126" s="2">
        <f t="shared" si="114"/>
        <v>90.745999999999995</v>
      </c>
      <c r="CZ126" s="2">
        <f t="shared" si="115"/>
        <v>89.287999999999997</v>
      </c>
      <c r="DA126" s="2">
        <f t="shared" si="116"/>
        <v>94.677999999999997</v>
      </c>
      <c r="DB126" s="2">
        <f t="shared" si="117"/>
        <v>94.712000000000003</v>
      </c>
      <c r="DC126" s="2">
        <f t="shared" si="118"/>
        <v>94.22</v>
      </c>
      <c r="DD126" s="2">
        <f t="shared" si="119"/>
        <v>94.745999999999995</v>
      </c>
      <c r="DE126" s="2">
        <f t="shared" si="120"/>
        <v>94.828000000000003</v>
      </c>
      <c r="DF126" s="2">
        <f t="shared" si="121"/>
        <v>92.171999999999997</v>
      </c>
      <c r="DG126" s="2">
        <f t="shared" si="122"/>
        <v>95.947000000000003</v>
      </c>
      <c r="DH126" s="2">
        <f t="shared" si="123"/>
        <v>98.638000000000005</v>
      </c>
      <c r="DI126" s="2" t="str">
        <f t="shared" si="124"/>
        <v/>
      </c>
      <c r="DK126" s="2">
        <f t="shared" si="148"/>
        <v>111.69989867600395</v>
      </c>
      <c r="DL126" s="2">
        <f t="shared" si="148"/>
        <v>109.52294311740893</v>
      </c>
      <c r="DM126" s="2">
        <f t="shared" si="148"/>
        <v>113.22241536273117</v>
      </c>
      <c r="DN126" s="2">
        <f t="shared" si="148"/>
        <v>106.96381916329288</v>
      </c>
      <c r="DO126" s="2">
        <f t="shared" si="148"/>
        <v>106.84334504504503</v>
      </c>
      <c r="DP126" s="2">
        <f t="shared" si="148"/>
        <v>109.85763063063065</v>
      </c>
      <c r="DQ126" s="2">
        <f t="shared" si="148"/>
        <v>114.68206470588235</v>
      </c>
      <c r="DR126" s="2">
        <f t="shared" si="148"/>
        <v>115.85761557271559</v>
      </c>
      <c r="DS126" s="2">
        <f t="shared" si="148"/>
        <v>117.93113086770983</v>
      </c>
      <c r="DT126" s="2">
        <f t="shared" si="148"/>
        <v>114.52435135135134</v>
      </c>
      <c r="DU126" s="2">
        <f t="shared" si="148"/>
        <v>114.51969073083777</v>
      </c>
      <c r="DV126" s="2">
        <f t="shared" si="148"/>
        <v>115.91937872157868</v>
      </c>
      <c r="DW126" s="2">
        <f t="shared" si="148"/>
        <v>125.32985951426022</v>
      </c>
      <c r="DX126" s="2">
        <f t="shared" si="148"/>
        <v>120.39213213012478</v>
      </c>
      <c r="DY126" s="2">
        <f t="shared" si="148"/>
        <v>119.03208628408628</v>
      </c>
      <c r="EA126" s="2">
        <f t="shared" si="152"/>
        <v>93.012534239771497</v>
      </c>
      <c r="EB126" s="2">
        <f t="shared" si="152"/>
        <v>89.334140224719107</v>
      </c>
      <c r="EC126" s="2">
        <f t="shared" si="152"/>
        <v>88.980535654234188</v>
      </c>
      <c r="ED126" s="2">
        <f t="shared" si="152"/>
        <v>89.80746031515713</v>
      </c>
      <c r="EE126" s="2">
        <f t="shared" si="151"/>
        <v>90.014412808536903</v>
      </c>
      <c r="EF126" s="2">
        <f t="shared" si="151"/>
        <v>90.852680951208995</v>
      </c>
      <c r="EG126" s="2">
        <f t="shared" si="151"/>
        <v>93.026660179546724</v>
      </c>
      <c r="EH126" s="2">
        <f t="shared" si="151"/>
        <v>92.639041562611496</v>
      </c>
      <c r="EI126" s="2">
        <f t="shared" si="151"/>
        <v>93.769437053397411</v>
      </c>
      <c r="EJ126" s="2">
        <f t="shared" si="151"/>
        <v>93.10118816984793</v>
      </c>
      <c r="EK126" s="2">
        <f t="shared" si="151"/>
        <v>93.327915984741281</v>
      </c>
      <c r="EL126" s="2">
        <f t="shared" si="151"/>
        <v>92.989446417181227</v>
      </c>
      <c r="EM126" s="2">
        <f t="shared" si="135"/>
        <v>96.308055399170016</v>
      </c>
      <c r="EN126" s="2">
        <f t="shared" si="135"/>
        <v>97.659280601092888</v>
      </c>
      <c r="EO126" s="2">
        <f t="shared" si="135"/>
        <v>104.30887064676617</v>
      </c>
      <c r="EQ126" s="2">
        <f t="shared" si="149"/>
        <v>93.014056506359609</v>
      </c>
      <c r="ER126" s="2">
        <f t="shared" si="149"/>
        <v>89.318148617541752</v>
      </c>
      <c r="ES126" s="2">
        <f t="shared" si="149"/>
        <v>89.012827086512161</v>
      </c>
      <c r="ET126" s="2">
        <f t="shared" si="149"/>
        <v>89.796619210723478</v>
      </c>
      <c r="EU126" s="2">
        <f t="shared" si="149"/>
        <v>90.073918125856693</v>
      </c>
      <c r="EV126" s="2">
        <f t="shared" si="149"/>
        <v>90.833688073010407</v>
      </c>
      <c r="EW126" s="2">
        <f t="shared" si="149"/>
        <v>92.981048855588924</v>
      </c>
      <c r="EX126" s="2">
        <f t="shared" si="149"/>
        <v>92.736790922168609</v>
      </c>
      <c r="EY126" s="2">
        <f t="shared" si="149"/>
        <v>93.756464487084827</v>
      </c>
      <c r="EZ126" s="2">
        <f t="shared" si="149"/>
        <v>93.003120854887371</v>
      </c>
      <c r="FA126" s="2">
        <f t="shared" si="149"/>
        <v>93.250637967094974</v>
      </c>
      <c r="FB126" s="2">
        <f t="shared" si="149"/>
        <v>92.986327385218601</v>
      </c>
      <c r="FC126" s="2">
        <f t="shared" si="149"/>
        <v>96.309526640814767</v>
      </c>
      <c r="FD126" s="2">
        <f t="shared" si="149"/>
        <v>97.650807908518431</v>
      </c>
      <c r="FE126" s="2">
        <f t="shared" si="149"/>
        <v>104.26446756915664</v>
      </c>
      <c r="FG126" s="2">
        <f t="shared" si="150"/>
        <v>0.99500148758579643</v>
      </c>
      <c r="FH126" s="2">
        <f t="shared" si="150"/>
        <v>0.99466869668910751</v>
      </c>
      <c r="FI126" s="2">
        <f t="shared" si="150"/>
        <v>0.9950680103231887</v>
      </c>
      <c r="FJ126" s="2">
        <f t="shared" si="150"/>
        <v>0.99504741644241823</v>
      </c>
      <c r="FK126" s="2">
        <f t="shared" si="150"/>
        <v>0.99462081862045637</v>
      </c>
      <c r="FL126" s="2">
        <f t="shared" si="150"/>
        <v>0.99452534040326634</v>
      </c>
      <c r="FM126" s="2">
        <f t="shared" si="150"/>
        <v>0.99464730575827587</v>
      </c>
      <c r="FN126" s="2">
        <f t="shared" si="150"/>
        <v>0.99479113640605554</v>
      </c>
      <c r="FO126" s="2">
        <f t="shared" si="150"/>
        <v>0.9944909840934314</v>
      </c>
      <c r="FP126" s="2">
        <f t="shared" si="150"/>
        <v>0.99489120848517099</v>
      </c>
      <c r="FQ126" s="2">
        <f t="shared" si="150"/>
        <v>0.99393638634078352</v>
      </c>
      <c r="FR126" s="2">
        <f t="shared" si="150"/>
        <v>0.99438946495612635</v>
      </c>
      <c r="FS126" s="2">
        <f t="shared" si="150"/>
        <v>0.99421425853694823</v>
      </c>
      <c r="FT126" s="2">
        <f t="shared" si="150"/>
        <v>0.99416118218074523</v>
      </c>
      <c r="FU126" s="2">
        <f t="shared" si="150"/>
        <v>0.99220500284155388</v>
      </c>
      <c r="FW126" s="2">
        <f t="shared" si="141"/>
        <v>2.6163209585145598E-2</v>
      </c>
      <c r="FX126" s="2">
        <f t="shared" si="141"/>
        <v>3.0272038734276668E-2</v>
      </c>
      <c r="FY126" s="2">
        <f t="shared" si="141"/>
        <v>3.279005961175338E-2</v>
      </c>
      <c r="FZ126" s="2">
        <f t="shared" si="141"/>
        <v>3.0118395643651048E-2</v>
      </c>
      <c r="GA126" s="2">
        <f t="shared" si="141"/>
        <v>3.1471341358367544E-2</v>
      </c>
      <c r="GB126" s="2">
        <f t="shared" si="141"/>
        <v>3.1952073978205577E-2</v>
      </c>
      <c r="GC126" s="2">
        <f t="shared" si="141"/>
        <v>3.7119992817233299E-2</v>
      </c>
      <c r="GD126" s="2">
        <f t="shared" si="141"/>
        <v>4.3890397228157185E-2</v>
      </c>
      <c r="GE126" s="2">
        <f t="shared" si="141"/>
        <v>4.0304002564611342E-2</v>
      </c>
      <c r="GF126" s="2">
        <f t="shared" si="141"/>
        <v>4.0586287139492E-2</v>
      </c>
      <c r="GG126" s="2">
        <f t="shared" si="141"/>
        <v>3.5685698460355214E-2</v>
      </c>
      <c r="GH126" s="2">
        <f t="shared" si="141"/>
        <v>3.0552654542370571E-2</v>
      </c>
      <c r="GI126" s="2">
        <f t="shared" si="141"/>
        <v>2.9527174616548531E-2</v>
      </c>
      <c r="GJ126" s="2">
        <f t="shared" si="141"/>
        <v>2.7797195799990331E-2</v>
      </c>
      <c r="GK126" s="2">
        <f t="shared" si="141"/>
        <v>2.188130386310231E-2</v>
      </c>
      <c r="GM126" s="86">
        <f t="shared" si="142"/>
        <v>5.9619781385392701E-38</v>
      </c>
      <c r="GN126" s="86">
        <f t="shared" si="142"/>
        <v>1.967603461713253E-62</v>
      </c>
      <c r="GO126" s="86">
        <f t="shared" si="142"/>
        <v>1.5324557364209307E-55</v>
      </c>
      <c r="GP126" s="86">
        <f t="shared" si="142"/>
        <v>6.593211099115136E-56</v>
      </c>
      <c r="GQ126" s="86">
        <f t="shared" si="142"/>
        <v>3.721859156644489E-66</v>
      </c>
      <c r="GR126" s="86">
        <f t="shared" si="142"/>
        <v>1.5124848995616756E-64</v>
      </c>
      <c r="GS126" s="86">
        <f t="shared" si="142"/>
        <v>4.8487452844848819E-77</v>
      </c>
      <c r="GT126" s="86">
        <f t="shared" si="142"/>
        <v>4.7354513388944323E-86</v>
      </c>
      <c r="GU126" s="86">
        <f t="shared" si="142"/>
        <v>3.2816435829007491E-67</v>
      </c>
      <c r="GV126" s="86">
        <f t="shared" si="142"/>
        <v>2.2896900185324462E-72</v>
      </c>
      <c r="GW126" s="86">
        <f t="shared" si="142"/>
        <v>7.6664296622002646E-84</v>
      </c>
      <c r="GX126" s="86">
        <f t="shared" si="142"/>
        <v>3.2404154277277408E-86</v>
      </c>
      <c r="GY126" s="86">
        <f t="shared" si="142"/>
        <v>1.7824109909741843E-64</v>
      </c>
      <c r="GZ126" s="86">
        <f t="shared" si="142"/>
        <v>3.9733885325909544E-61</v>
      </c>
      <c r="HA126" s="86">
        <f t="shared" si="142"/>
        <v>6.6742658390718446E-78</v>
      </c>
      <c r="HC126" s="86">
        <f t="shared" si="153"/>
        <v>2.8106985550189124E-12</v>
      </c>
      <c r="HD126" s="86">
        <f t="shared" si="153"/>
        <v>2.9871969269189368E-16</v>
      </c>
      <c r="HE126" s="86">
        <f t="shared" si="153"/>
        <v>4.6548221921764413E-26</v>
      </c>
      <c r="HF126" s="86">
        <f t="shared" si="153"/>
        <v>1.2443687589975303E-24</v>
      </c>
      <c r="HG126" s="86">
        <f t="shared" si="153"/>
        <v>3.9240861338573903E-21</v>
      </c>
      <c r="HH126" s="86">
        <f t="shared" si="153"/>
        <v>2.6819250966089216E-22</v>
      </c>
      <c r="HI126" s="86">
        <f t="shared" si="138"/>
        <v>1.141036665659569E-32</v>
      </c>
      <c r="HJ126" s="86">
        <f t="shared" si="138"/>
        <v>3.101812893077795E-42</v>
      </c>
      <c r="HK126" s="86">
        <f t="shared" si="138"/>
        <v>3.7831064960913644E-25</v>
      </c>
      <c r="HL126" s="86">
        <f t="shared" si="138"/>
        <v>2.3232317319710441E-26</v>
      </c>
      <c r="HM126" s="86">
        <f t="shared" si="138"/>
        <v>3.263444813117025E-29</v>
      </c>
      <c r="HN126" s="86">
        <f t="shared" si="138"/>
        <v>1.3174673429695571E-27</v>
      </c>
      <c r="HO126" s="86">
        <f t="shared" si="138"/>
        <v>5.0647705023133607E-21</v>
      </c>
      <c r="HP126" s="86">
        <f t="shared" si="138"/>
        <v>3.6807093197227221E-19</v>
      </c>
      <c r="HQ126" s="86">
        <f t="shared" si="138"/>
        <v>1.856868184811103E-22</v>
      </c>
      <c r="HS126" s="86">
        <f t="shared" si="143"/>
        <v>1.3191458272364454E-3</v>
      </c>
      <c r="HT126" s="86">
        <f t="shared" si="143"/>
        <v>2.4558818480738555E-3</v>
      </c>
      <c r="HU126" s="86">
        <f t="shared" si="143"/>
        <v>3.5573842052866182E-3</v>
      </c>
      <c r="HV126" s="86">
        <f t="shared" si="143"/>
        <v>1.4444918891297427E-3</v>
      </c>
      <c r="HW126" s="86">
        <f t="shared" si="143"/>
        <v>1.5967511626476195E-3</v>
      </c>
      <c r="HX126" s="86">
        <f t="shared" si="143"/>
        <v>1.1693858166242929E-3</v>
      </c>
      <c r="HY126" s="86">
        <f t="shared" si="143"/>
        <v>3.7849922566309197E-3</v>
      </c>
      <c r="HZ126" s="86">
        <f t="shared" si="143"/>
        <v>9.5833825772335124E-3</v>
      </c>
      <c r="IA126" s="86">
        <f t="shared" si="143"/>
        <v>5.1465136873950065E-3</v>
      </c>
      <c r="IB126" s="86">
        <f t="shared" si="143"/>
        <v>9.2442714714781431E-3</v>
      </c>
      <c r="IC126" s="86">
        <f t="shared" si="143"/>
        <v>2.3745043222434961E-3</v>
      </c>
      <c r="ID126" s="86">
        <f t="shared" si="143"/>
        <v>1.0021369548354757E-3</v>
      </c>
      <c r="IE126" s="86">
        <f t="shared" si="143"/>
        <v>6.7228893751474699E-4</v>
      </c>
      <c r="IF126" s="86">
        <f t="shared" si="143"/>
        <v>5.2744915223538365E-3</v>
      </c>
      <c r="IG126" s="86">
        <f t="shared" si="143"/>
        <v>1.0000363643223605E-2</v>
      </c>
      <c r="II126" s="86">
        <f t="shared" si="144"/>
        <v>2.1941000922841433E-19</v>
      </c>
      <c r="IJ126" s="86">
        <f t="shared" si="144"/>
        <v>8.1142278365842707E-21</v>
      </c>
      <c r="IK126" s="86">
        <f t="shared" si="144"/>
        <v>5.2061210650293909E-21</v>
      </c>
      <c r="IL126" s="86">
        <f t="shared" si="144"/>
        <v>1.309085765885536E-23</v>
      </c>
      <c r="IM126" s="86">
        <f t="shared" si="144"/>
        <v>3.4559822445090962E-24</v>
      </c>
      <c r="IN126" s="86">
        <f t="shared" si="144"/>
        <v>3.7775267134953346E-24</v>
      </c>
      <c r="IO126" s="86">
        <f t="shared" si="144"/>
        <v>1.9180605177384059E-22</v>
      </c>
      <c r="IP126" s="86">
        <f t="shared" si="144"/>
        <v>1.3304520855865378E-19</v>
      </c>
      <c r="IQ126" s="86">
        <f t="shared" si="144"/>
        <v>1.2928692734632036E-20</v>
      </c>
      <c r="IR126" s="86">
        <f t="shared" si="144"/>
        <v>2.7575511525356053E-21</v>
      </c>
      <c r="IS126" s="86">
        <f t="shared" si="144"/>
        <v>7.0931002490465078E-25</v>
      </c>
      <c r="IT126" s="86">
        <f t="shared" si="144"/>
        <v>5.1839726035389228E-25</v>
      </c>
      <c r="IU126" s="86">
        <f t="shared" si="144"/>
        <v>1.2303807382595167E-25</v>
      </c>
      <c r="IV126" s="86">
        <f t="shared" si="144"/>
        <v>4.1111985974989171E-27</v>
      </c>
      <c r="IW126" s="86">
        <f t="shared" si="144"/>
        <v>9.9692109759158979E-17</v>
      </c>
      <c r="IY126" s="86">
        <f t="shared" si="145"/>
        <v>1.3191458300471442E-3</v>
      </c>
      <c r="IZ126" s="86">
        <f t="shared" si="145"/>
        <v>2.4558818480741543E-3</v>
      </c>
      <c r="JA126" s="86">
        <f t="shared" si="145"/>
        <v>3.5573842052866182E-3</v>
      </c>
      <c r="JB126" s="86">
        <f t="shared" si="145"/>
        <v>1.4444918891297427E-3</v>
      </c>
      <c r="JC126" s="86">
        <f t="shared" si="145"/>
        <v>1.5967511626476195E-3</v>
      </c>
      <c r="JD126" s="86">
        <f t="shared" si="145"/>
        <v>1.1693858166242929E-3</v>
      </c>
      <c r="JE126" s="86">
        <f t="shared" si="145"/>
        <v>3.7849922566309197E-3</v>
      </c>
      <c r="JF126" s="86">
        <f t="shared" si="145"/>
        <v>9.5833825772335124E-3</v>
      </c>
      <c r="JG126" s="86">
        <f t="shared" si="145"/>
        <v>5.1465136873950065E-3</v>
      </c>
      <c r="JH126" s="86">
        <f t="shared" si="145"/>
        <v>9.2442714714781431E-3</v>
      </c>
      <c r="JI126" s="86">
        <f t="shared" si="145"/>
        <v>2.3745043222434961E-3</v>
      </c>
      <c r="JJ126" s="86">
        <f t="shared" si="145"/>
        <v>1.0021369548354757E-3</v>
      </c>
      <c r="JK126" s="86">
        <f t="shared" si="145"/>
        <v>6.7228893751474699E-4</v>
      </c>
      <c r="JL126" s="86">
        <f t="shared" si="145"/>
        <v>5.2744915223538365E-3</v>
      </c>
      <c r="JM126" s="86">
        <f t="shared" si="145"/>
        <v>1.0000363643223703E-2</v>
      </c>
    </row>
    <row r="127" spans="2:273" x14ac:dyDescent="0.25">
      <c r="B127" s="2">
        <v>100</v>
      </c>
      <c r="C127" s="37">
        <v>93.935000000000002</v>
      </c>
      <c r="D127" s="37">
        <v>88.783000000000001</v>
      </c>
      <c r="E127" s="37">
        <v>90.728999999999999</v>
      </c>
      <c r="F127" s="37">
        <v>92.034000000000006</v>
      </c>
      <c r="G127" s="37">
        <v>93.474999999999994</v>
      </c>
      <c r="H127" s="37">
        <v>89.763000000000005</v>
      </c>
      <c r="I127" s="37">
        <v>94.254000000000005</v>
      </c>
      <c r="J127" s="37">
        <v>93.558999999999997</v>
      </c>
      <c r="K127" s="37">
        <v>94.897999999999996</v>
      </c>
      <c r="L127" s="37">
        <v>95.254000000000005</v>
      </c>
      <c r="M127" s="37">
        <v>95.447999999999993</v>
      </c>
      <c r="N127" s="37">
        <v>94.741</v>
      </c>
      <c r="O127" s="37">
        <v>96.087999999999994</v>
      </c>
      <c r="P127" s="37">
        <v>99.638000000000005</v>
      </c>
      <c r="Q127" s="37">
        <v>110.807</v>
      </c>
      <c r="S127" s="4">
        <f t="shared" si="146"/>
        <v>92.950313474617488</v>
      </c>
      <c r="T127" s="4">
        <f t="shared" si="146"/>
        <v>89.444123868509024</v>
      </c>
      <c r="U127" s="4">
        <f t="shared" si="146"/>
        <v>89.42483371637509</v>
      </c>
      <c r="V127" s="4">
        <f t="shared" si="146"/>
        <v>90.028115425604682</v>
      </c>
      <c r="W127" s="4">
        <f t="shared" si="146"/>
        <v>90.341030769670411</v>
      </c>
      <c r="X127" s="4">
        <f t="shared" si="146"/>
        <v>91.18964039909639</v>
      </c>
      <c r="Y127" s="4">
        <f t="shared" si="146"/>
        <v>94.069719698056716</v>
      </c>
      <c r="Z127" s="4">
        <f t="shared" si="146"/>
        <v>95.055740260497956</v>
      </c>
      <c r="AA127" s="4">
        <f t="shared" si="146"/>
        <v>95.320120379997192</v>
      </c>
      <c r="AB127" s="4">
        <f t="shared" si="146"/>
        <v>95.824400891328366</v>
      </c>
      <c r="AC127" s="4">
        <f t="shared" si="146"/>
        <v>94.407292243564669</v>
      </c>
      <c r="AD127" s="4">
        <f t="shared" si="146"/>
        <v>93.535409659675352</v>
      </c>
      <c r="AE127" s="4">
        <f t="shared" si="146"/>
        <v>96.733212944874737</v>
      </c>
      <c r="AF127" s="4">
        <f t="shared" si="146"/>
        <v>100.42325531243306</v>
      </c>
      <c r="AG127" s="4">
        <f t="shared" si="146"/>
        <v>110.86517035178871</v>
      </c>
      <c r="AI127" s="4">
        <f t="shared" si="147"/>
        <v>0.98468652538251433</v>
      </c>
      <c r="AJ127" s="4">
        <f t="shared" si="147"/>
        <v>-0.66112386850902283</v>
      </c>
      <c r="AK127" s="4">
        <f t="shared" si="147"/>
        <v>1.3041662836249088</v>
      </c>
      <c r="AL127" s="4">
        <f t="shared" si="147"/>
        <v>2.0058845743953242</v>
      </c>
      <c r="AM127" s="4">
        <f t="shared" si="147"/>
        <v>3.1339692303295834</v>
      </c>
      <c r="AN127" s="4">
        <f t="shared" si="147"/>
        <v>-1.4266403990963852</v>
      </c>
      <c r="AO127" s="4">
        <f t="shared" si="147"/>
        <v>0.18428030194328926</v>
      </c>
      <c r="AP127" s="4">
        <f t="shared" si="147"/>
        <v>-1.4967402604979583</v>
      </c>
      <c r="AQ127" s="4">
        <f t="shared" si="147"/>
        <v>-0.42212037999719598</v>
      </c>
      <c r="AR127" s="4">
        <f t="shared" si="147"/>
        <v>-0.57040089132836158</v>
      </c>
      <c r="AS127" s="4">
        <f t="shared" si="147"/>
        <v>1.0407077564353244</v>
      </c>
      <c r="AT127" s="4">
        <f t="shared" si="147"/>
        <v>1.2055903403246475</v>
      </c>
      <c r="AU127" s="4">
        <f t="shared" si="147"/>
        <v>-0.64521294487474279</v>
      </c>
      <c r="AV127" s="4">
        <f t="shared" si="147"/>
        <v>-0.78525531243305124</v>
      </c>
      <c r="AW127" s="4">
        <f t="shared" si="147"/>
        <v>-5.8170351788703556E-2</v>
      </c>
      <c r="AY127" s="2">
        <f t="shared" ref="AY127:BM143" si="154">IF(OR($B127 &lt; C$230, $B127 &gt; C$233), #N/A, ((1-FG127)*DK127) + (FG127 - FW127)*EA127 + (FW127*EQ127))</f>
        <v>92.939387523177999</v>
      </c>
      <c r="AZ127" s="2">
        <f t="shared" si="154"/>
        <v>89.292922826631369</v>
      </c>
      <c r="BA127" s="2">
        <f t="shared" si="154"/>
        <v>88.967796653527159</v>
      </c>
      <c r="BB127" s="2">
        <f t="shared" si="154"/>
        <v>89.768264194300627</v>
      </c>
      <c r="BC127" s="2">
        <f t="shared" si="154"/>
        <v>89.948110294271132</v>
      </c>
      <c r="BD127" s="2">
        <f t="shared" si="154"/>
        <v>90.838339844928385</v>
      </c>
      <c r="BE127" s="2">
        <f t="shared" si="154"/>
        <v>93.035551444572704</v>
      </c>
      <c r="BF127" s="2">
        <f t="shared" si="154"/>
        <v>92.652984043707875</v>
      </c>
      <c r="BG127" s="2">
        <f t="shared" si="154"/>
        <v>93.793337282066062</v>
      </c>
      <c r="BH127" s="2">
        <f t="shared" si="154"/>
        <v>93.082877457124567</v>
      </c>
      <c r="BI127" s="2">
        <f t="shared" si="154"/>
        <v>93.306799154628109</v>
      </c>
      <c r="BJ127" s="2">
        <f t="shared" si="154"/>
        <v>92.996473253323302</v>
      </c>
      <c r="BK127" s="2">
        <f t="shared" si="154"/>
        <v>96.325802957785868</v>
      </c>
      <c r="BL127" s="2">
        <f t="shared" si="154"/>
        <v>97.690040944019387</v>
      </c>
      <c r="BM127" s="2">
        <f t="shared" si="154"/>
        <v>104.23218649429035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93.935000000000002</v>
      </c>
      <c r="CF127" s="2">
        <f t="shared" si="155"/>
        <v>88.783000000000001</v>
      </c>
      <c r="CG127" s="2">
        <f t="shared" si="155"/>
        <v>90.728999999999999</v>
      </c>
      <c r="CH127" s="2">
        <f t="shared" si="155"/>
        <v>92.034000000000006</v>
      </c>
      <c r="CI127" s="2">
        <f t="shared" si="155"/>
        <v>93.474999999999994</v>
      </c>
      <c r="CJ127" s="2">
        <f t="shared" si="155"/>
        <v>89.763000000000005</v>
      </c>
      <c r="CK127" s="2">
        <f t="shared" si="155"/>
        <v>94.254000000000005</v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>
        <f t="shared" si="155"/>
        <v>95.447999999999993</v>
      </c>
      <c r="CP127" s="2">
        <f t="shared" si="155"/>
        <v>94.741</v>
      </c>
      <c r="CQ127" s="2">
        <f t="shared" si="155"/>
        <v>96.087999999999994</v>
      </c>
      <c r="CR127" s="2" t="str">
        <f t="shared" si="155"/>
        <v/>
      </c>
      <c r="CS127" s="2" t="str">
        <f t="shared" si="155"/>
        <v/>
      </c>
      <c r="CU127" s="2">
        <f t="shared" si="110"/>
        <v>93.935000000000002</v>
      </c>
      <c r="CV127" s="2">
        <f t="shared" si="111"/>
        <v>88.783000000000001</v>
      </c>
      <c r="CW127" s="2">
        <f t="shared" si="112"/>
        <v>90.728999999999999</v>
      </c>
      <c r="CX127" s="2">
        <f t="shared" si="113"/>
        <v>92.034000000000006</v>
      </c>
      <c r="CY127" s="2">
        <f t="shared" si="114"/>
        <v>93.474999999999994</v>
      </c>
      <c r="CZ127" s="2">
        <f t="shared" si="115"/>
        <v>89.763000000000005</v>
      </c>
      <c r="DA127" s="2">
        <f t="shared" si="116"/>
        <v>94.254000000000005</v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>
        <f t="shared" si="120"/>
        <v>95.447999999999993</v>
      </c>
      <c r="DF127" s="2">
        <f t="shared" si="121"/>
        <v>94.741</v>
      </c>
      <c r="DG127" s="2">
        <f t="shared" si="122"/>
        <v>96.087999999999994</v>
      </c>
      <c r="DH127" s="2" t="str">
        <f t="shared" si="123"/>
        <v/>
      </c>
      <c r="DI127" s="2" t="str">
        <f t="shared" si="124"/>
        <v/>
      </c>
      <c r="DK127" s="2">
        <f t="shared" si="148"/>
        <v>111.81160772513405</v>
      </c>
      <c r="DL127" s="2">
        <f t="shared" si="148"/>
        <v>109.63193238866398</v>
      </c>
      <c r="DM127" s="2">
        <f t="shared" si="148"/>
        <v>113.38570697012804</v>
      </c>
      <c r="DN127" s="2">
        <f t="shared" si="148"/>
        <v>107.05236977058033</v>
      </c>
      <c r="DO127" s="2">
        <f t="shared" si="148"/>
        <v>106.93053063063061</v>
      </c>
      <c r="DP127" s="2">
        <f t="shared" si="148"/>
        <v>109.97689781887152</v>
      </c>
      <c r="DQ127" s="2">
        <f t="shared" si="148"/>
        <v>114.84494061624649</v>
      </c>
      <c r="DR127" s="2">
        <f t="shared" si="148"/>
        <v>116.04007516087518</v>
      </c>
      <c r="DS127" s="2">
        <f t="shared" si="148"/>
        <v>118.12324324324325</v>
      </c>
      <c r="DT127" s="2">
        <f t="shared" si="148"/>
        <v>114.66701920341393</v>
      </c>
      <c r="DU127" s="2">
        <f t="shared" si="148"/>
        <v>114.64988424688055</v>
      </c>
      <c r="DV127" s="2">
        <f t="shared" si="148"/>
        <v>116.0885631488631</v>
      </c>
      <c r="DW127" s="2">
        <f t="shared" si="148"/>
        <v>125.58485717468804</v>
      </c>
      <c r="DX127" s="2">
        <f t="shared" si="148"/>
        <v>120.58488279857397</v>
      </c>
      <c r="DY127" s="2">
        <f t="shared" si="148"/>
        <v>119.16274318274317</v>
      </c>
      <c r="EA127" s="2">
        <f t="shared" si="152"/>
        <v>92.85132880114233</v>
      </c>
      <c r="EB127" s="2">
        <f t="shared" si="152"/>
        <v>89.193202953451049</v>
      </c>
      <c r="EC127" s="2">
        <f t="shared" si="152"/>
        <v>88.855339288443915</v>
      </c>
      <c r="ED127" s="2">
        <f t="shared" si="152"/>
        <v>89.689986041382497</v>
      </c>
      <c r="EE127" s="2">
        <f t="shared" si="151"/>
        <v>89.860720820682104</v>
      </c>
      <c r="EF127" s="2">
        <f t="shared" si="151"/>
        <v>90.74242558296929</v>
      </c>
      <c r="EG127" s="2">
        <f t="shared" si="151"/>
        <v>92.9308641053006</v>
      </c>
      <c r="EH127" s="2">
        <f t="shared" si="151"/>
        <v>92.535269811362824</v>
      </c>
      <c r="EI127" s="2">
        <f t="shared" si="151"/>
        <v>93.671554865532016</v>
      </c>
      <c r="EJ127" s="2">
        <f t="shared" si="151"/>
        <v>92.986937276717384</v>
      </c>
      <c r="EK127" s="2">
        <f t="shared" si="151"/>
        <v>93.190919845566967</v>
      </c>
      <c r="EL127" s="2">
        <f t="shared" si="151"/>
        <v>92.877856457096271</v>
      </c>
      <c r="EM127" s="2">
        <f t="shared" si="135"/>
        <v>96.170152209872597</v>
      </c>
      <c r="EN127" s="2">
        <f t="shared" si="135"/>
        <v>97.568657814207654</v>
      </c>
      <c r="EO127" s="2">
        <f t="shared" si="135"/>
        <v>104.12578216062545</v>
      </c>
      <c r="EQ127" s="2">
        <f t="shared" si="149"/>
        <v>92.906771934974046</v>
      </c>
      <c r="ER127" s="2">
        <f t="shared" si="149"/>
        <v>89.202143996218894</v>
      </c>
      <c r="ES127" s="2">
        <f t="shared" si="149"/>
        <v>88.913128578130809</v>
      </c>
      <c r="ET127" s="2">
        <f t="shared" si="149"/>
        <v>89.684561467696199</v>
      </c>
      <c r="EU127" s="2">
        <f t="shared" si="149"/>
        <v>89.965580933896533</v>
      </c>
      <c r="EV127" s="2">
        <f t="shared" si="149"/>
        <v>90.737593827186316</v>
      </c>
      <c r="EW127" s="2">
        <f t="shared" si="149"/>
        <v>92.873132881669648</v>
      </c>
      <c r="EX127" s="2">
        <f t="shared" si="149"/>
        <v>92.660525860880512</v>
      </c>
      <c r="EY127" s="2">
        <f t="shared" si="149"/>
        <v>93.64590031857422</v>
      </c>
      <c r="EZ127" s="2">
        <f t="shared" si="149"/>
        <v>92.871465646596818</v>
      </c>
      <c r="FA127" s="2">
        <f t="shared" si="149"/>
        <v>93.117733360873416</v>
      </c>
      <c r="FB127" s="2">
        <f t="shared" si="149"/>
        <v>92.87162914330284</v>
      </c>
      <c r="FC127" s="2">
        <f t="shared" si="149"/>
        <v>96.181313386617504</v>
      </c>
      <c r="FD127" s="2">
        <f t="shared" si="149"/>
        <v>97.527773959943858</v>
      </c>
      <c r="FE127" s="2">
        <f t="shared" si="149"/>
        <v>104.10203187179471</v>
      </c>
      <c r="FG127" s="2">
        <f t="shared" si="150"/>
        <v>0.99543929663224184</v>
      </c>
      <c r="FH127" s="2">
        <f t="shared" si="150"/>
        <v>0.99513551167616232</v>
      </c>
      <c r="FI127" s="2">
        <f t="shared" si="150"/>
        <v>0.99550001913611708</v>
      </c>
      <c r="FJ127" s="2">
        <f t="shared" si="150"/>
        <v>0.99548122094773683</v>
      </c>
      <c r="FK127" s="2">
        <f t="shared" si="150"/>
        <v>0.99509180517899964</v>
      </c>
      <c r="FL127" s="2">
        <f t="shared" si="150"/>
        <v>0.99500464478992645</v>
      </c>
      <c r="FM127" s="2">
        <f t="shared" si="150"/>
        <v>0.99511598456272399</v>
      </c>
      <c r="FN127" s="2">
        <f t="shared" si="150"/>
        <v>0.99524728165892284</v>
      </c>
      <c r="FO127" s="2">
        <f t="shared" si="150"/>
        <v>0.99497328115907513</v>
      </c>
      <c r="FP127" s="2">
        <f t="shared" si="150"/>
        <v>0.9953386313920799</v>
      </c>
      <c r="FQ127" s="2">
        <f t="shared" si="150"/>
        <v>0.99446696656520439</v>
      </c>
      <c r="FR127" s="2">
        <f t="shared" si="150"/>
        <v>0.9948806039522532</v>
      </c>
      <c r="FS127" s="2">
        <f t="shared" si="150"/>
        <v>0.99472065344886029</v>
      </c>
      <c r="FT127" s="2">
        <f t="shared" si="150"/>
        <v>0.99467219768710347</v>
      </c>
      <c r="FU127" s="2">
        <f t="shared" si="150"/>
        <v>0.9928859987813331</v>
      </c>
      <c r="FW127" s="2">
        <f t="shared" ref="FW127:GK143" si="156">POWER(10,($B127-C$232)/C$229)/(1+POWER(10,($B127-C$232)/C$229))</f>
        <v>2.8615159060041289E-2</v>
      </c>
      <c r="FX127" s="2">
        <f t="shared" si="156"/>
        <v>3.3095970608183728E-2</v>
      </c>
      <c r="FY127" s="2">
        <f t="shared" si="156"/>
        <v>3.5840204004378484E-2</v>
      </c>
      <c r="FZ127" s="2">
        <f t="shared" si="156"/>
        <v>3.2928481582121784E-2</v>
      </c>
      <c r="GA127" s="2">
        <f t="shared" si="156"/>
        <v>3.4403181283893081E-2</v>
      </c>
      <c r="GB127" s="2">
        <f t="shared" si="156"/>
        <v>3.4927083470754787E-2</v>
      </c>
      <c r="GC127" s="2">
        <f t="shared" si="156"/>
        <v>4.0556020706925669E-2</v>
      </c>
      <c r="GD127" s="2">
        <f t="shared" si="156"/>
        <v>4.7921939739360937E-2</v>
      </c>
      <c r="GE127" s="2">
        <f t="shared" si="156"/>
        <v>4.4021285134604307E-2</v>
      </c>
      <c r="GF127" s="2">
        <f t="shared" si="156"/>
        <v>4.4328402549757583E-2</v>
      </c>
      <c r="GG127" s="2">
        <f t="shared" si="156"/>
        <v>3.8994336992235985E-2</v>
      </c>
      <c r="GH127" s="2">
        <f t="shared" si="156"/>
        <v>3.3401862040412074E-2</v>
      </c>
      <c r="GI127" s="2">
        <f t="shared" si="156"/>
        <v>3.2283934993622219E-2</v>
      </c>
      <c r="GJ127" s="2">
        <f t="shared" si="156"/>
        <v>3.0397498388909143E-2</v>
      </c>
      <c r="GK127" s="2">
        <f t="shared" si="156"/>
        <v>2.3941829741066394E-2</v>
      </c>
      <c r="GM127" s="86">
        <f t="shared" ref="GM127:HA143" si="157" xml:space="preserve"> _xlfn.NORM.DIST($B127, C$7, ABS(C$11), TRUE) * _xlfn.NORM.DIST(($B127 - C$7)*C$15, 0, ABS(C$11), TRUE) * 2</f>
        <v>8.5214311893353847E-40</v>
      </c>
      <c r="GN127" s="86">
        <f t="shared" si="157"/>
        <v>1.2713953232595336E-65</v>
      </c>
      <c r="GO127" s="86">
        <f t="shared" si="157"/>
        <v>2.7926605476046641E-58</v>
      </c>
      <c r="GP127" s="86">
        <f t="shared" si="157"/>
        <v>1.1068696762020233E-58</v>
      </c>
      <c r="GQ127" s="86">
        <f t="shared" si="157"/>
        <v>2.0626625384138465E-69</v>
      </c>
      <c r="GR127" s="86">
        <f t="shared" si="157"/>
        <v>9.022500967528617E-68</v>
      </c>
      <c r="GS127" s="86">
        <f t="shared" si="157"/>
        <v>8.3431410893739143E-81</v>
      </c>
      <c r="GT127" s="86">
        <f t="shared" si="157"/>
        <v>2.8231622237951696E-90</v>
      </c>
      <c r="GU127" s="86">
        <f t="shared" si="157"/>
        <v>1.5457532832535139E-70</v>
      </c>
      <c r="GV127" s="86">
        <f t="shared" si="157"/>
        <v>6.4316591506441598E-76</v>
      </c>
      <c r="GW127" s="86">
        <f t="shared" si="157"/>
        <v>5.5530085488054967E-88</v>
      </c>
      <c r="GX127" s="86">
        <f t="shared" si="157"/>
        <v>1.6134819575737394E-90</v>
      </c>
      <c r="GY127" s="86">
        <f t="shared" si="157"/>
        <v>1.2901991473688146E-67</v>
      </c>
      <c r="GZ127" s="86">
        <f t="shared" si="157"/>
        <v>4.3667221695604731E-64</v>
      </c>
      <c r="HA127" s="86">
        <f t="shared" si="157"/>
        <v>9.6348442867395622E-82</v>
      </c>
      <c r="HC127" s="86">
        <f t="shared" si="153"/>
        <v>1.8877755689333145E-13</v>
      </c>
      <c r="HD127" s="86">
        <f t="shared" si="153"/>
        <v>7.3331234461676172E-18</v>
      </c>
      <c r="HE127" s="86">
        <f t="shared" si="153"/>
        <v>1.4700055917882227E-28</v>
      </c>
      <c r="HF127" s="86">
        <f t="shared" si="153"/>
        <v>5.3043762371690388E-27</v>
      </c>
      <c r="HG127" s="86">
        <f t="shared" si="153"/>
        <v>4.4064140865169298E-23</v>
      </c>
      <c r="HH127" s="86">
        <f t="shared" si="153"/>
        <v>2.1751175088423227E-24</v>
      </c>
      <c r="HI127" s="86">
        <f t="shared" si="138"/>
        <v>1.2841829053700983E-35</v>
      </c>
      <c r="HJ127" s="86">
        <f t="shared" si="138"/>
        <v>4.6461886008610686E-46</v>
      </c>
      <c r="HK127" s="86">
        <f t="shared" si="138"/>
        <v>1.9468388745536543E-27</v>
      </c>
      <c r="HL127" s="86">
        <f t="shared" si="138"/>
        <v>1.064904618550329E-28</v>
      </c>
      <c r="HM127" s="86">
        <f t="shared" si="138"/>
        <v>7.2433684534507886E-32</v>
      </c>
      <c r="HN127" s="86">
        <f t="shared" si="138"/>
        <v>3.4119796009644101E-30</v>
      </c>
      <c r="HO127" s="86">
        <f t="shared" si="138"/>
        <v>5.7459623155851582E-23</v>
      </c>
      <c r="HP127" s="86">
        <f t="shared" si="138"/>
        <v>6.5033966867871126E-21</v>
      </c>
      <c r="HQ127" s="86">
        <f t="shared" si="138"/>
        <v>1.4049890975857373E-24</v>
      </c>
      <c r="HS127" s="86">
        <f t="shared" ref="HS127:IG143" si="158" xml:space="preserve"> _xlfn.NORM.DIST($B127, C$9, ABS(C$13), TRUE) * _xlfn.NORM.DIST(($B127 - C$9)*C$17, 0, ABS(C$13), TRUE) * 2</f>
        <v>3.0249880464762891E-3</v>
      </c>
      <c r="HT127" s="86">
        <f t="shared" si="158"/>
        <v>5.7484437773246914E-3</v>
      </c>
      <c r="HU127" s="86">
        <f t="shared" si="158"/>
        <v>8.2760005415307945E-3</v>
      </c>
      <c r="HV127" s="86">
        <f t="shared" si="158"/>
        <v>3.7320969833151427E-3</v>
      </c>
      <c r="HW127" s="86">
        <f t="shared" si="158"/>
        <v>4.1915703604152301E-3</v>
      </c>
      <c r="HX127" s="86">
        <f t="shared" si="158"/>
        <v>3.1591251531229362E-3</v>
      </c>
      <c r="HY127" s="86">
        <f t="shared" si="158"/>
        <v>9.3179038050869179E-3</v>
      </c>
      <c r="HZ127" s="86">
        <f t="shared" si="158"/>
        <v>2.1303197886079029E-2</v>
      </c>
      <c r="IA127" s="86">
        <f t="shared" si="158"/>
        <v>1.2124880317322707E-2</v>
      </c>
      <c r="IB127" s="86">
        <f t="shared" si="158"/>
        <v>2.0917000255371583E-2</v>
      </c>
      <c r="IC127" s="86">
        <f t="shared" si="158"/>
        <v>6.3333438232754131E-3</v>
      </c>
      <c r="ID127" s="86">
        <f t="shared" si="158"/>
        <v>2.7549149783906014E-3</v>
      </c>
      <c r="IE127" s="86">
        <f t="shared" si="158"/>
        <v>1.9126941690300334E-3</v>
      </c>
      <c r="IF127" s="86">
        <f t="shared" si="158"/>
        <v>1.0000003086279267E-2</v>
      </c>
      <c r="IG127" s="86">
        <f t="shared" si="158"/>
        <v>1.6117176069657145E-2</v>
      </c>
      <c r="II127" s="86">
        <f t="shared" ref="II127:IW143" si="159" xml:space="preserve"> _xlfn.NORM.DIST($B127, C$10, ABS(C$14), TRUE) * _xlfn.NORM.DIST(($B127 - C$10)*C$18, 0, ABS(C$14), TRUE) * 2</f>
        <v>1.7266126910459708E-18</v>
      </c>
      <c r="IJ127" s="86">
        <f t="shared" si="159"/>
        <v>8.2737853784326582E-20</v>
      </c>
      <c r="IK127" s="86">
        <f t="shared" si="159"/>
        <v>5.747249563813294E-20</v>
      </c>
      <c r="IL127" s="86">
        <f t="shared" si="159"/>
        <v>1.856176412568813E-22</v>
      </c>
      <c r="IM127" s="86">
        <f t="shared" si="159"/>
        <v>5.4405532266488686E-23</v>
      </c>
      <c r="IN127" s="86">
        <f t="shared" si="159"/>
        <v>5.9932244184142422E-23</v>
      </c>
      <c r="IO127" s="86">
        <f t="shared" si="159"/>
        <v>2.7895811982005953E-21</v>
      </c>
      <c r="IP127" s="86">
        <f t="shared" si="159"/>
        <v>1.5348151920116185E-18</v>
      </c>
      <c r="IQ127" s="86">
        <f t="shared" si="159"/>
        <v>1.5905735079872358E-19</v>
      </c>
      <c r="IR127" s="86">
        <f t="shared" si="159"/>
        <v>3.7247026693400307E-20</v>
      </c>
      <c r="IS127" s="86">
        <f t="shared" si="159"/>
        <v>1.3552349466375025E-23</v>
      </c>
      <c r="IT127" s="86">
        <f t="shared" si="159"/>
        <v>8.7944317438250871E-24</v>
      </c>
      <c r="IU127" s="86">
        <f t="shared" si="159"/>
        <v>2.1856410732268252E-24</v>
      </c>
      <c r="IV127" s="86">
        <f t="shared" si="159"/>
        <v>8.2565919576276646E-26</v>
      </c>
      <c r="IW127" s="86">
        <f t="shared" si="159"/>
        <v>5.3245262245648261E-16</v>
      </c>
      <c r="IY127" s="86">
        <f t="shared" ref="IY127:JM143" si="160">GM127+HC127+HS127+II127</f>
        <v>3.0249880466650682E-3</v>
      </c>
      <c r="IZ127" s="86">
        <f t="shared" si="160"/>
        <v>5.7484437773246983E-3</v>
      </c>
      <c r="JA127" s="86">
        <f t="shared" si="160"/>
        <v>8.2760005415307945E-3</v>
      </c>
      <c r="JB127" s="86">
        <f t="shared" si="160"/>
        <v>3.7320969833151427E-3</v>
      </c>
      <c r="JC127" s="86">
        <f t="shared" si="160"/>
        <v>4.1915703604152301E-3</v>
      </c>
      <c r="JD127" s="86">
        <f t="shared" si="160"/>
        <v>3.1591251531229362E-3</v>
      </c>
      <c r="JE127" s="86">
        <f t="shared" si="160"/>
        <v>9.3179038050869179E-3</v>
      </c>
      <c r="JF127" s="86">
        <f t="shared" si="160"/>
        <v>2.1303197886079029E-2</v>
      </c>
      <c r="JG127" s="86">
        <f t="shared" si="160"/>
        <v>1.2124880317322707E-2</v>
      </c>
      <c r="JH127" s="86">
        <f t="shared" si="160"/>
        <v>2.0917000255371583E-2</v>
      </c>
      <c r="JI127" s="86">
        <f t="shared" si="160"/>
        <v>6.3333438232754131E-3</v>
      </c>
      <c r="JJ127" s="86">
        <f t="shared" si="160"/>
        <v>2.7549149783906014E-3</v>
      </c>
      <c r="JK127" s="86">
        <f t="shared" si="160"/>
        <v>1.9126941690300334E-3</v>
      </c>
      <c r="JL127" s="86">
        <f t="shared" si="160"/>
        <v>1.0000003086279267E-2</v>
      </c>
      <c r="JM127" s="86">
        <f t="shared" si="160"/>
        <v>1.6117176069657676E-2</v>
      </c>
    </row>
    <row r="128" spans="2:273" x14ac:dyDescent="0.25">
      <c r="B128" s="2">
        <v>101</v>
      </c>
      <c r="C128" s="37">
        <v>92.274000000000001</v>
      </c>
      <c r="D128" s="37">
        <v>88.8</v>
      </c>
      <c r="E128" s="37">
        <v>89.796999999999997</v>
      </c>
      <c r="F128" s="37">
        <v>93.051000000000002</v>
      </c>
      <c r="G128" s="37">
        <v>91.236999999999995</v>
      </c>
      <c r="H128" s="37">
        <v>91.168999999999997</v>
      </c>
      <c r="I128" s="37">
        <v>96.102000000000004</v>
      </c>
      <c r="J128" s="37">
        <v>97.661000000000001</v>
      </c>
      <c r="K128" s="37">
        <v>96.965999999999994</v>
      </c>
      <c r="L128" s="37">
        <v>99.305000000000007</v>
      </c>
      <c r="M128" s="37">
        <v>96.775999999999996</v>
      </c>
      <c r="N128" s="37">
        <v>95.534000000000006</v>
      </c>
      <c r="O128" s="37">
        <v>97.245999999999995</v>
      </c>
      <c r="P128" s="37">
        <v>99.965999999999994</v>
      </c>
      <c r="Q128" s="37">
        <v>111.93</v>
      </c>
      <c r="S128" s="4">
        <f t="shared" si="146"/>
        <v>92.795550433385827</v>
      </c>
      <c r="T128" s="4">
        <f t="shared" si="146"/>
        <v>89.449135823001129</v>
      </c>
      <c r="U128" s="4">
        <f t="shared" si="146"/>
        <v>89.739006661822245</v>
      </c>
      <c r="V128" s="4">
        <f t="shared" si="146"/>
        <v>90.214319189188174</v>
      </c>
      <c r="W128" s="4">
        <f t="shared" si="146"/>
        <v>90.658381039104043</v>
      </c>
      <c r="X128" s="4">
        <f t="shared" si="146"/>
        <v>91.521100514205457</v>
      </c>
      <c r="Y128" s="4">
        <f t="shared" si="146"/>
        <v>95.051329513993252</v>
      </c>
      <c r="Z128" s="4">
        <f t="shared" si="146"/>
        <v>96.967417869615588</v>
      </c>
      <c r="AA128" s="4">
        <f t="shared" si="146"/>
        <v>96.688006501539974</v>
      </c>
      <c r="AB128" s="4">
        <f t="shared" si="146"/>
        <v>98.073221714837558</v>
      </c>
      <c r="AC128" s="4">
        <f t="shared" si="146"/>
        <v>95.586234327069178</v>
      </c>
      <c r="AD128" s="4">
        <f t="shared" si="146"/>
        <v>94.123884070358201</v>
      </c>
      <c r="AE128" s="4">
        <f t="shared" si="146"/>
        <v>97.154858339689071</v>
      </c>
      <c r="AF128" s="4">
        <f t="shared" si="146"/>
        <v>102.22356900284356</v>
      </c>
      <c r="AG128" s="4">
        <f t="shared" si="146"/>
        <v>113.87460536102779</v>
      </c>
      <c r="AI128" s="4">
        <f t="shared" si="147"/>
        <v>-0.5215504333858263</v>
      </c>
      <c r="AJ128" s="4">
        <f t="shared" si="147"/>
        <v>-0.64913582300113148</v>
      </c>
      <c r="AK128" s="4">
        <f t="shared" si="147"/>
        <v>5.7993338177752207E-2</v>
      </c>
      <c r="AL128" s="4">
        <f t="shared" si="147"/>
        <v>2.8366808108118278</v>
      </c>
      <c r="AM128" s="4">
        <f t="shared" si="147"/>
        <v>0.57861896089595177</v>
      </c>
      <c r="AN128" s="4">
        <f t="shared" si="147"/>
        <v>-0.35210051420546051</v>
      </c>
      <c r="AO128" s="4">
        <f t="shared" si="147"/>
        <v>1.0506704860067515</v>
      </c>
      <c r="AP128" s="4">
        <f t="shared" si="147"/>
        <v>0.69358213038441363</v>
      </c>
      <c r="AQ128" s="4">
        <f t="shared" si="147"/>
        <v>0.27799349846002031</v>
      </c>
      <c r="AR128" s="4">
        <f t="shared" si="147"/>
        <v>1.2317782851624486</v>
      </c>
      <c r="AS128" s="4">
        <f t="shared" si="147"/>
        <v>1.1897656729308181</v>
      </c>
      <c r="AT128" s="4">
        <f t="shared" si="147"/>
        <v>1.4101159296418047</v>
      </c>
      <c r="AU128" s="4">
        <f t="shared" si="147"/>
        <v>9.1141660310924522E-2</v>
      </c>
      <c r="AV128" s="4">
        <f t="shared" si="147"/>
        <v>-2.2575690028435673</v>
      </c>
      <c r="AW128" s="4">
        <f t="shared" si="147"/>
        <v>-1.9446053610277829</v>
      </c>
      <c r="AY128" s="2">
        <f t="shared" si="154"/>
        <v>92.773576179381422</v>
      </c>
      <c r="AZ128" s="2">
        <f t="shared" si="154"/>
        <v>89.145314835543388</v>
      </c>
      <c r="BA128" s="2">
        <f t="shared" si="154"/>
        <v>88.835302370109915</v>
      </c>
      <c r="BB128" s="2">
        <f t="shared" si="154"/>
        <v>89.644942771798185</v>
      </c>
      <c r="BC128" s="2">
        <f t="shared" si="154"/>
        <v>89.79019831917023</v>
      </c>
      <c r="BD128" s="2">
        <f t="shared" si="154"/>
        <v>90.721239712154429</v>
      </c>
      <c r="BE128" s="2">
        <f t="shared" si="154"/>
        <v>92.930779923049968</v>
      </c>
      <c r="BF128" s="2">
        <f t="shared" si="154"/>
        <v>92.542654212643896</v>
      </c>
      <c r="BG128" s="2">
        <f t="shared" si="154"/>
        <v>93.68530656897579</v>
      </c>
      <c r="BH128" s="2">
        <f t="shared" si="154"/>
        <v>92.959552688069181</v>
      </c>
      <c r="BI128" s="2">
        <f t="shared" si="154"/>
        <v>93.160668150436948</v>
      </c>
      <c r="BJ128" s="2">
        <f t="shared" si="154"/>
        <v>92.87565553830747</v>
      </c>
      <c r="BK128" s="2">
        <f t="shared" si="154"/>
        <v>96.176569823184778</v>
      </c>
      <c r="BL128" s="2">
        <f t="shared" si="154"/>
        <v>97.588865393977059</v>
      </c>
      <c r="BM128" s="2">
        <f t="shared" si="154"/>
        <v>104.04227102169106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92.274000000000001</v>
      </c>
      <c r="CF128" s="2" t="str">
        <f t="shared" si="155"/>
        <v/>
      </c>
      <c r="CG128" s="2" t="str">
        <f t="shared" si="155"/>
        <v/>
      </c>
      <c r="CH128" s="2">
        <f t="shared" si="155"/>
        <v>93.051000000000002</v>
      </c>
      <c r="CI128" s="2" t="str">
        <f t="shared" si="155"/>
        <v/>
      </c>
      <c r="CJ128" s="2">
        <f t="shared" si="155"/>
        <v>91.168999999999997</v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>
        <f t="shared" si="155"/>
        <v>95.534000000000006</v>
      </c>
      <c r="CQ128" s="2">
        <f t="shared" si="155"/>
        <v>97.245999999999995</v>
      </c>
      <c r="CR128" s="2" t="str">
        <f t="shared" si="155"/>
        <v/>
      </c>
      <c r="CS128" s="2" t="str">
        <f t="shared" si="155"/>
        <v/>
      </c>
      <c r="CU128" s="2">
        <f t="shared" si="110"/>
        <v>92.274000000000001</v>
      </c>
      <c r="CV128" s="2" t="str">
        <f t="shared" si="111"/>
        <v/>
      </c>
      <c r="CW128" s="2" t="str">
        <f t="shared" si="112"/>
        <v/>
      </c>
      <c r="CX128" s="2">
        <f t="shared" si="113"/>
        <v>93.051000000000002</v>
      </c>
      <c r="CY128" s="2" t="str">
        <f t="shared" si="114"/>
        <v/>
      </c>
      <c r="CZ128" s="2">
        <f t="shared" si="115"/>
        <v>91.168999999999997</v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>
        <f t="shared" si="121"/>
        <v>95.534000000000006</v>
      </c>
      <c r="DG128" s="2">
        <f t="shared" si="122"/>
        <v>97.245999999999995</v>
      </c>
      <c r="DH128" s="2" t="str">
        <f t="shared" si="123"/>
        <v/>
      </c>
      <c r="DI128" s="2" t="str">
        <f t="shared" si="124"/>
        <v/>
      </c>
      <c r="DK128" s="2">
        <f t="shared" si="148"/>
        <v>111.92331677426415</v>
      </c>
      <c r="DL128" s="2">
        <f t="shared" si="148"/>
        <v>109.74092165991905</v>
      </c>
      <c r="DM128" s="2">
        <f t="shared" si="148"/>
        <v>113.54899857752491</v>
      </c>
      <c r="DN128" s="2">
        <f t="shared" si="148"/>
        <v>107.14092037786777</v>
      </c>
      <c r="DO128" s="2">
        <f t="shared" si="148"/>
        <v>107.0177162162162</v>
      </c>
      <c r="DP128" s="2">
        <f t="shared" si="148"/>
        <v>110.09616500711239</v>
      </c>
      <c r="DQ128" s="2">
        <f t="shared" si="148"/>
        <v>115.00781652661064</v>
      </c>
      <c r="DR128" s="2">
        <f t="shared" si="148"/>
        <v>116.22253474903476</v>
      </c>
      <c r="DS128" s="2">
        <f t="shared" si="148"/>
        <v>118.31535561877669</v>
      </c>
      <c r="DT128" s="2">
        <f t="shared" si="148"/>
        <v>114.80968705547652</v>
      </c>
      <c r="DU128" s="2">
        <f t="shared" si="148"/>
        <v>114.78007776292333</v>
      </c>
      <c r="DV128" s="2">
        <f t="shared" si="148"/>
        <v>116.25774757614754</v>
      </c>
      <c r="DW128" s="2">
        <f t="shared" si="148"/>
        <v>125.83985483511584</v>
      </c>
      <c r="DX128" s="2">
        <f t="shared" si="148"/>
        <v>120.77763346702316</v>
      </c>
      <c r="DY128" s="2">
        <f t="shared" si="148"/>
        <v>119.29340008140007</v>
      </c>
      <c r="EA128" s="2">
        <f t="shared" si="152"/>
        <v>92.690123362513162</v>
      </c>
      <c r="EB128" s="2">
        <f t="shared" si="152"/>
        <v>89.052265682182991</v>
      </c>
      <c r="EC128" s="2">
        <f t="shared" si="152"/>
        <v>88.730142922653641</v>
      </c>
      <c r="ED128" s="2">
        <f t="shared" si="152"/>
        <v>89.572511767607878</v>
      </c>
      <c r="EE128" s="2">
        <f t="shared" si="151"/>
        <v>89.707028832827291</v>
      </c>
      <c r="EF128" s="2">
        <f t="shared" si="151"/>
        <v>90.632170214729584</v>
      </c>
      <c r="EG128" s="2">
        <f t="shared" si="151"/>
        <v>92.835068031054462</v>
      </c>
      <c r="EH128" s="2">
        <f t="shared" si="151"/>
        <v>92.431498060114166</v>
      </c>
      <c r="EI128" s="2">
        <f t="shared" si="151"/>
        <v>93.573672677666607</v>
      </c>
      <c r="EJ128" s="2">
        <f t="shared" si="151"/>
        <v>92.872686383586839</v>
      </c>
      <c r="EK128" s="2">
        <f t="shared" si="151"/>
        <v>93.053923706392666</v>
      </c>
      <c r="EL128" s="2">
        <f t="shared" si="151"/>
        <v>92.766266497011301</v>
      </c>
      <c r="EM128" s="2">
        <f t="shared" si="135"/>
        <v>96.032249020575165</v>
      </c>
      <c r="EN128" s="2">
        <f t="shared" si="135"/>
        <v>97.478035027322406</v>
      </c>
      <c r="EO128" s="2">
        <f t="shared" si="135"/>
        <v>103.94269367448473</v>
      </c>
      <c r="EQ128" s="2">
        <f t="shared" si="149"/>
        <v>92.799487363588483</v>
      </c>
      <c r="ER128" s="2">
        <f t="shared" si="149"/>
        <v>89.086139374896035</v>
      </c>
      <c r="ES128" s="2">
        <f t="shared" si="149"/>
        <v>88.813430069749472</v>
      </c>
      <c r="ET128" s="2">
        <f t="shared" si="149"/>
        <v>89.572503724668906</v>
      </c>
      <c r="EU128" s="2">
        <f t="shared" si="149"/>
        <v>89.857243741936358</v>
      </c>
      <c r="EV128" s="2">
        <f t="shared" si="149"/>
        <v>90.64149958136224</v>
      </c>
      <c r="EW128" s="2">
        <f t="shared" si="149"/>
        <v>92.765216907750357</v>
      </c>
      <c r="EX128" s="2">
        <f t="shared" si="149"/>
        <v>92.584260799592414</v>
      </c>
      <c r="EY128" s="2">
        <f t="shared" si="149"/>
        <v>93.535336150063614</v>
      </c>
      <c r="EZ128" s="2">
        <f t="shared" si="149"/>
        <v>92.739810438306264</v>
      </c>
      <c r="FA128" s="2">
        <f t="shared" si="149"/>
        <v>92.984828754651843</v>
      </c>
      <c r="FB128" s="2">
        <f t="shared" si="149"/>
        <v>92.756930901387065</v>
      </c>
      <c r="FC128" s="2">
        <f t="shared" si="149"/>
        <v>96.053100132420241</v>
      </c>
      <c r="FD128" s="2">
        <f t="shared" si="149"/>
        <v>97.40474001136927</v>
      </c>
      <c r="FE128" s="2">
        <f t="shared" si="149"/>
        <v>103.93959617443278</v>
      </c>
      <c r="FG128" s="2">
        <f t="shared" si="150"/>
        <v>0.99583891928319512</v>
      </c>
      <c r="FH128" s="2">
        <f t="shared" si="150"/>
        <v>0.99556163420144839</v>
      </c>
      <c r="FI128" s="2">
        <f t="shared" si="150"/>
        <v>0.99589434304226443</v>
      </c>
      <c r="FJ128" s="2">
        <f t="shared" si="150"/>
        <v>0.99587718527780511</v>
      </c>
      <c r="FK128" s="2">
        <f t="shared" si="150"/>
        <v>0.99552173910425779</v>
      </c>
      <c r="FL128" s="2">
        <f t="shared" si="150"/>
        <v>0.99544217857031136</v>
      </c>
      <c r="FM128" s="2">
        <f t="shared" si="150"/>
        <v>0.99554380997665537</v>
      </c>
      <c r="FN128" s="2">
        <f t="shared" si="150"/>
        <v>0.99566365595079798</v>
      </c>
      <c r="FO128" s="2">
        <f t="shared" si="150"/>
        <v>0.99541354935837001</v>
      </c>
      <c r="FP128" s="2">
        <f t="shared" si="150"/>
        <v>0.99574703695092637</v>
      </c>
      <c r="FQ128" s="2">
        <f t="shared" si="150"/>
        <v>0.99495135561573811</v>
      </c>
      <c r="FR128" s="2">
        <f t="shared" si="150"/>
        <v>0.99532895123322374</v>
      </c>
      <c r="FS128" s="2">
        <f t="shared" si="150"/>
        <v>0.99518294107503802</v>
      </c>
      <c r="FT128" s="2">
        <f t="shared" si="150"/>
        <v>0.99513870762101153</v>
      </c>
      <c r="FU128" s="2">
        <f t="shared" si="150"/>
        <v>0.99350789000870066</v>
      </c>
      <c r="FW128" s="2">
        <f t="shared" si="156"/>
        <v>3.1289515804171053E-2</v>
      </c>
      <c r="FX128" s="2">
        <f t="shared" si="156"/>
        <v>3.617350671468815E-2</v>
      </c>
      <c r="FY128" s="2">
        <f t="shared" si="156"/>
        <v>3.9162585915794433E-2</v>
      </c>
      <c r="FZ128" s="2">
        <f t="shared" si="156"/>
        <v>3.5991022907875987E-2</v>
      </c>
      <c r="GA128" s="2">
        <f t="shared" si="156"/>
        <v>3.7597546002570661E-2</v>
      </c>
      <c r="GB128" s="2">
        <f t="shared" si="156"/>
        <v>3.8168170120988547E-2</v>
      </c>
      <c r="GC128" s="2">
        <f t="shared" si="156"/>
        <v>4.4295474348097948E-2</v>
      </c>
      <c r="GD128" s="2">
        <f t="shared" si="156"/>
        <v>5.2303540684635788E-2</v>
      </c>
      <c r="GE128" s="2">
        <f t="shared" si="156"/>
        <v>4.8064245937029203E-2</v>
      </c>
      <c r="GF128" s="2">
        <f t="shared" si="156"/>
        <v>4.8398141357677955E-2</v>
      </c>
      <c r="GG128" s="2">
        <f t="shared" si="156"/>
        <v>4.2596189022065294E-2</v>
      </c>
      <c r="GH128" s="2">
        <f t="shared" si="156"/>
        <v>3.6506768500047158E-2</v>
      </c>
      <c r="GI128" s="2">
        <f t="shared" si="156"/>
        <v>3.5288717186558155E-2</v>
      </c>
      <c r="GJ128" s="2">
        <f t="shared" si="156"/>
        <v>3.3232732704717764E-2</v>
      </c>
      <c r="GK128" s="2">
        <f t="shared" si="156"/>
        <v>2.6191196171403704E-2</v>
      </c>
      <c r="GM128" s="86">
        <f t="shared" si="157"/>
        <v>1.0973161561406817E-41</v>
      </c>
      <c r="GN128" s="86">
        <f t="shared" si="157"/>
        <v>6.8134824676256014E-69</v>
      </c>
      <c r="GO128" s="86">
        <f t="shared" si="157"/>
        <v>4.3557514372106056E-61</v>
      </c>
      <c r="GP128" s="86">
        <f t="shared" si="157"/>
        <v>1.585680404572825E-61</v>
      </c>
      <c r="GQ128" s="86">
        <f t="shared" si="157"/>
        <v>9.5101806135942164E-73</v>
      </c>
      <c r="GR128" s="86">
        <f t="shared" si="157"/>
        <v>4.4735870824197407E-71</v>
      </c>
      <c r="GS128" s="86">
        <f t="shared" si="157"/>
        <v>1.162938627998606E-84</v>
      </c>
      <c r="GT128" s="86">
        <f t="shared" si="157"/>
        <v>1.3278442449442843E-94</v>
      </c>
      <c r="GU128" s="86">
        <f t="shared" si="157"/>
        <v>6.0272796559505423E-74</v>
      </c>
      <c r="GV128" s="86">
        <f t="shared" si="157"/>
        <v>1.4794803275325677E-79</v>
      </c>
      <c r="GW128" s="86">
        <f t="shared" si="157"/>
        <v>3.1838355035843815E-92</v>
      </c>
      <c r="GX128" s="86">
        <f t="shared" si="157"/>
        <v>6.2858808209275204E-95</v>
      </c>
      <c r="GY128" s="86">
        <f t="shared" si="157"/>
        <v>7.8342364799375321E-71</v>
      </c>
      <c r="GZ128" s="86">
        <f t="shared" si="157"/>
        <v>4.0701085752096692E-67</v>
      </c>
      <c r="HA128" s="86">
        <f t="shared" si="157"/>
        <v>1.1198468733050116E-85</v>
      </c>
      <c r="HC128" s="86">
        <f t="shared" si="153"/>
        <v>1.1079150151463299E-14</v>
      </c>
      <c r="HD128" s="86">
        <f t="shared" si="153"/>
        <v>1.491897025679568E-19</v>
      </c>
      <c r="HE128" s="86">
        <f t="shared" si="153"/>
        <v>3.5213623377984249E-31</v>
      </c>
      <c r="HF128" s="86">
        <f t="shared" si="153"/>
        <v>1.7377934063210477E-29</v>
      </c>
      <c r="HG128" s="86">
        <f t="shared" si="153"/>
        <v>4.0134510858788267E-25</v>
      </c>
      <c r="HH128" s="86">
        <f t="shared" si="153"/>
        <v>1.4051592336857047E-26</v>
      </c>
      <c r="HI128" s="86">
        <f t="shared" si="138"/>
        <v>1.0656004447713037E-38</v>
      </c>
      <c r="HJ128" s="86">
        <f t="shared" si="138"/>
        <v>4.6951767841100752E-50</v>
      </c>
      <c r="HK128" s="86">
        <f t="shared" si="138"/>
        <v>7.8756041021055408E-30</v>
      </c>
      <c r="HL128" s="86">
        <f t="shared" ref="HL128:HQ170" si="161" xml:space="preserve"> _xlfn.NORM.DIST($B128, L$8, ABS(L$12), TRUE) * _xlfn.NORM.DIST(($B128 - L$8)*L$16, 0, ABS(L$12), TRUE) * 2</f>
        <v>3.8411917663613694E-31</v>
      </c>
      <c r="HM128" s="86">
        <f t="shared" si="161"/>
        <v>1.2186988997204036E-34</v>
      </c>
      <c r="HN128" s="86">
        <f t="shared" si="161"/>
        <v>6.6867594032320703E-33</v>
      </c>
      <c r="HO128" s="86">
        <f t="shared" si="161"/>
        <v>5.2866671990280387E-25</v>
      </c>
      <c r="HP128" s="86">
        <f t="shared" si="161"/>
        <v>9.5256661852817175E-23</v>
      </c>
      <c r="HQ128" s="86">
        <f t="shared" si="161"/>
        <v>8.4279024220699562E-27</v>
      </c>
      <c r="HS128" s="86">
        <f t="shared" si="158"/>
        <v>6.5439264537000283E-3</v>
      </c>
      <c r="HT128" s="86">
        <f t="shared" si="158"/>
        <v>1.2558681101006081E-2</v>
      </c>
      <c r="HU128" s="86">
        <f t="shared" si="158"/>
        <v>1.7889768869015991E-2</v>
      </c>
      <c r="HV128" s="86">
        <f t="shared" si="158"/>
        <v>8.9153585697440037E-3</v>
      </c>
      <c r="HW128" s="86">
        <f t="shared" si="158"/>
        <v>1.0129799127477503E-2</v>
      </c>
      <c r="HX128" s="86">
        <f t="shared" si="158"/>
        <v>7.8536842537940323E-3</v>
      </c>
      <c r="HY128" s="86">
        <f t="shared" si="158"/>
        <v>2.1060764693837643E-2</v>
      </c>
      <c r="HZ128" s="86">
        <f t="shared" si="158"/>
        <v>4.3540793672496685E-2</v>
      </c>
      <c r="IA128" s="86">
        <f t="shared" si="158"/>
        <v>2.6300581639823482E-2</v>
      </c>
      <c r="IB128" s="86">
        <f t="shared" si="158"/>
        <v>4.3380807239966679E-2</v>
      </c>
      <c r="IC128" s="86">
        <f t="shared" si="158"/>
        <v>1.5399987320408115E-2</v>
      </c>
      <c r="ID128" s="86">
        <f t="shared" si="158"/>
        <v>6.9635696364129026E-3</v>
      </c>
      <c r="IE128" s="86">
        <f t="shared" si="158"/>
        <v>5.0017041798076792E-3</v>
      </c>
      <c r="IF128" s="86">
        <f t="shared" si="158"/>
        <v>1.8180484678389095E-2</v>
      </c>
      <c r="IG128" s="86">
        <f t="shared" si="158"/>
        <v>2.5306419827409887E-2</v>
      </c>
      <c r="II128" s="86">
        <f t="shared" si="159"/>
        <v>1.2899772422645261E-17</v>
      </c>
      <c r="IJ128" s="86">
        <f t="shared" si="159"/>
        <v>7.9363126705159518E-19</v>
      </c>
      <c r="IK128" s="86">
        <f t="shared" si="159"/>
        <v>5.9466406931220606E-19</v>
      </c>
      <c r="IL128" s="86">
        <f t="shared" si="159"/>
        <v>2.4542641407731761E-21</v>
      </c>
      <c r="IM128" s="86">
        <f t="shared" si="159"/>
        <v>7.956647189055603E-22</v>
      </c>
      <c r="IN128" s="86">
        <f t="shared" si="159"/>
        <v>8.8285744078795691E-22</v>
      </c>
      <c r="IO128" s="86">
        <f t="shared" si="159"/>
        <v>3.7631233252448072E-20</v>
      </c>
      <c r="IP128" s="86">
        <f t="shared" si="159"/>
        <v>1.6468647843380181E-17</v>
      </c>
      <c r="IQ128" s="86">
        <f t="shared" si="159"/>
        <v>1.8203301263254604E-18</v>
      </c>
      <c r="IR128" s="86">
        <f t="shared" si="159"/>
        <v>4.6664610297835455E-19</v>
      </c>
      <c r="IS128" s="86">
        <f t="shared" si="159"/>
        <v>2.3854660691007813E-22</v>
      </c>
      <c r="IT128" s="86">
        <f t="shared" si="159"/>
        <v>1.3841188268118457E-22</v>
      </c>
      <c r="IU128" s="86">
        <f t="shared" si="159"/>
        <v>3.6002387848477309E-23</v>
      </c>
      <c r="IV128" s="86">
        <f t="shared" si="159"/>
        <v>1.5346830304228085E-24</v>
      </c>
      <c r="IW128" s="86">
        <f t="shared" si="159"/>
        <v>2.7324320286404828E-15</v>
      </c>
      <c r="IY128" s="86">
        <f t="shared" si="160"/>
        <v>6.5439264537111201E-3</v>
      </c>
      <c r="IZ128" s="86">
        <f t="shared" si="160"/>
        <v>1.2558681101006081E-2</v>
      </c>
      <c r="JA128" s="86">
        <f t="shared" si="160"/>
        <v>1.7889768869015991E-2</v>
      </c>
      <c r="JB128" s="86">
        <f t="shared" si="160"/>
        <v>8.9153585697440037E-3</v>
      </c>
      <c r="JC128" s="86">
        <f t="shared" si="160"/>
        <v>1.0129799127477503E-2</v>
      </c>
      <c r="JD128" s="86">
        <f t="shared" si="160"/>
        <v>7.8536842537940323E-3</v>
      </c>
      <c r="JE128" s="86">
        <f t="shared" si="160"/>
        <v>2.1060764693837643E-2</v>
      </c>
      <c r="JF128" s="86">
        <f t="shared" si="160"/>
        <v>4.3540793672496698E-2</v>
      </c>
      <c r="JG128" s="86">
        <f t="shared" si="160"/>
        <v>2.6300581639823486E-2</v>
      </c>
      <c r="JH128" s="86">
        <f t="shared" si="160"/>
        <v>4.3380807239966679E-2</v>
      </c>
      <c r="JI128" s="86">
        <f t="shared" si="160"/>
        <v>1.5399987320408115E-2</v>
      </c>
      <c r="JJ128" s="86">
        <f t="shared" si="160"/>
        <v>6.9635696364129026E-3</v>
      </c>
      <c r="JK128" s="86">
        <f t="shared" si="160"/>
        <v>5.0017041798076792E-3</v>
      </c>
      <c r="JL128" s="86">
        <f t="shared" si="160"/>
        <v>1.8180484678389095E-2</v>
      </c>
      <c r="JM128" s="86">
        <f t="shared" si="160"/>
        <v>2.5306419827412621E-2</v>
      </c>
    </row>
    <row r="129" spans="2:273" x14ac:dyDescent="0.25">
      <c r="B129" s="2">
        <v>102</v>
      </c>
      <c r="C129" s="37">
        <v>94.548000000000002</v>
      </c>
      <c r="D129" s="37">
        <v>91.35</v>
      </c>
      <c r="E129" s="37">
        <v>91.712000000000003</v>
      </c>
      <c r="F129" s="37">
        <v>90.119</v>
      </c>
      <c r="G129" s="37">
        <v>90.457999999999998</v>
      </c>
      <c r="H129" s="37">
        <v>88.983000000000004</v>
      </c>
      <c r="I129" s="37">
        <v>95.254000000000005</v>
      </c>
      <c r="J129" s="37">
        <v>98.712000000000003</v>
      </c>
      <c r="K129" s="37">
        <v>99.067999999999998</v>
      </c>
      <c r="L129" s="37">
        <v>101.84699999999999</v>
      </c>
      <c r="M129" s="37">
        <v>97.430999999999997</v>
      </c>
      <c r="N129" s="37">
        <v>98.155000000000001</v>
      </c>
      <c r="O129" s="37">
        <v>99.632000000000005</v>
      </c>
      <c r="P129" s="37">
        <v>103.776</v>
      </c>
      <c r="Q129" s="37">
        <v>114.63200000000001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92.650024323230866</v>
      </c>
      <c r="T129" s="4">
        <f t="shared" si="162"/>
        <v>89.564092614630411</v>
      </c>
      <c r="U129" s="4">
        <f t="shared" si="162"/>
        <v>90.349965260211434</v>
      </c>
      <c r="V129" s="4">
        <f t="shared" si="162"/>
        <v>90.666682306474897</v>
      </c>
      <c r="W129" s="4">
        <f t="shared" si="162"/>
        <v>91.384252715132888</v>
      </c>
      <c r="X129" s="4">
        <f t="shared" si="162"/>
        <v>92.267266794395397</v>
      </c>
      <c r="Y129" s="4">
        <f t="shared" si="162"/>
        <v>96.777632378562899</v>
      </c>
      <c r="Z129" s="4">
        <f t="shared" si="162"/>
        <v>99.836226362731367</v>
      </c>
      <c r="AA129" s="4">
        <f t="shared" si="162"/>
        <v>98.958288618193833</v>
      </c>
      <c r="AB129" s="4">
        <f t="shared" si="162"/>
        <v>101.47132040874462</v>
      </c>
      <c r="AC129" s="4">
        <f t="shared" si="162"/>
        <v>97.838235273395142</v>
      </c>
      <c r="AD129" s="4">
        <f t="shared" si="162"/>
        <v>95.392779662754066</v>
      </c>
      <c r="AE129" s="4">
        <f t="shared" si="162"/>
        <v>98.171492309987102</v>
      </c>
      <c r="AF129" s="4">
        <f t="shared" si="162"/>
        <v>104.99345395942706</v>
      </c>
      <c r="AG129" s="4">
        <f t="shared" si="162"/>
        <v>118.01386230360885</v>
      </c>
      <c r="AI129" s="4">
        <f t="shared" ref="AI129:AW145" si="163">IF(OR($B129 &lt; C$230, $B129 &gt; C$233), 0, C129-S129)</f>
        <v>1.8979756767691356</v>
      </c>
      <c r="AJ129" s="4">
        <f t="shared" si="163"/>
        <v>1.7859073853695833</v>
      </c>
      <c r="AK129" s="4">
        <f t="shared" si="163"/>
        <v>1.3620347397885695</v>
      </c>
      <c r="AL129" s="4">
        <f t="shared" si="163"/>
        <v>-0.54768230647489702</v>
      </c>
      <c r="AM129" s="4">
        <f t="shared" si="163"/>
        <v>-0.92625271513288965</v>
      </c>
      <c r="AN129" s="4">
        <f t="shared" si="163"/>
        <v>-3.2842667943953927</v>
      </c>
      <c r="AO129" s="4">
        <f t="shared" si="163"/>
        <v>-1.523632378562894</v>
      </c>
      <c r="AP129" s="4">
        <f t="shared" si="163"/>
        <v>-1.1242263627313633</v>
      </c>
      <c r="AQ129" s="4">
        <f t="shared" si="163"/>
        <v>0.10971138180616435</v>
      </c>
      <c r="AR129" s="4">
        <f t="shared" si="163"/>
        <v>0.37567959125537698</v>
      </c>
      <c r="AS129" s="4">
        <f t="shared" si="163"/>
        <v>-0.40723527339514476</v>
      </c>
      <c r="AT129" s="4">
        <f t="shared" si="163"/>
        <v>2.7622203372459353</v>
      </c>
      <c r="AU129" s="4">
        <f t="shared" si="163"/>
        <v>1.4605076900129035</v>
      </c>
      <c r="AV129" s="4">
        <f t="shared" si="163"/>
        <v>-1.2174539594270612</v>
      </c>
      <c r="AW129" s="4">
        <f t="shared" si="163"/>
        <v>-3.3818623036088411</v>
      </c>
      <c r="AY129" s="2">
        <f t="shared" si="154"/>
        <v>92.608554916054075</v>
      </c>
      <c r="AZ129" s="2">
        <f t="shared" si="154"/>
        <v>88.998441858731695</v>
      </c>
      <c r="BA129" s="2">
        <f t="shared" si="154"/>
        <v>88.703646305304275</v>
      </c>
      <c r="BB129" s="2">
        <f t="shared" si="154"/>
        <v>89.522107234834365</v>
      </c>
      <c r="BC129" s="2">
        <f t="shared" si="154"/>
        <v>89.63308279896647</v>
      </c>
      <c r="BD129" s="2">
        <f t="shared" si="154"/>
        <v>90.60478884201639</v>
      </c>
      <c r="BE129" s="2">
        <f t="shared" si="154"/>
        <v>92.826506797427626</v>
      </c>
      <c r="BF129" s="2">
        <f t="shared" si="154"/>
        <v>92.43326974900701</v>
      </c>
      <c r="BG129" s="2">
        <f t="shared" si="154"/>
        <v>93.577861246292414</v>
      </c>
      <c r="BH129" s="2">
        <f t="shared" si="154"/>
        <v>92.836614412456612</v>
      </c>
      <c r="BI129" s="2">
        <f t="shared" si="154"/>
        <v>93.015215518615022</v>
      </c>
      <c r="BJ129" s="2">
        <f t="shared" si="154"/>
        <v>92.755492738505339</v>
      </c>
      <c r="BK129" s="2">
        <f t="shared" si="154"/>
        <v>96.028256981172646</v>
      </c>
      <c r="BL129" s="2">
        <f t="shared" si="154"/>
        <v>97.488173785798196</v>
      </c>
      <c r="BM129" s="2">
        <f t="shared" si="154"/>
        <v>103.85290833854164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112.03502582339425</v>
      </c>
      <c r="DL129" s="2">
        <f t="shared" si="164"/>
        <v>109.84991093117411</v>
      </c>
      <c r="DM129" s="2">
        <f t="shared" si="164"/>
        <v>113.71229018492178</v>
      </c>
      <c r="DN129" s="2">
        <f t="shared" si="164"/>
        <v>107.22947098515523</v>
      </c>
      <c r="DO129" s="2">
        <f t="shared" si="164"/>
        <v>107.10490180180179</v>
      </c>
      <c r="DP129" s="2">
        <f t="shared" si="164"/>
        <v>110.21543219535326</v>
      </c>
      <c r="DQ129" s="2">
        <f t="shared" si="164"/>
        <v>115.17069243697479</v>
      </c>
      <c r="DR129" s="2">
        <f t="shared" si="164"/>
        <v>116.40499433719435</v>
      </c>
      <c r="DS129" s="2">
        <f t="shared" si="164"/>
        <v>118.5074679943101</v>
      </c>
      <c r="DT129" s="2">
        <f t="shared" si="164"/>
        <v>114.9523549075391</v>
      </c>
      <c r="DU129" s="2">
        <f t="shared" si="164"/>
        <v>114.91027127896611</v>
      </c>
      <c r="DV129" s="2">
        <f t="shared" si="164"/>
        <v>116.42693200343196</v>
      </c>
      <c r="DW129" s="2">
        <f t="shared" si="164"/>
        <v>126.09485249554365</v>
      </c>
      <c r="DX129" s="2">
        <f t="shared" si="164"/>
        <v>120.97038413547237</v>
      </c>
      <c r="DY129" s="2">
        <f t="shared" si="164"/>
        <v>119.42405698005697</v>
      </c>
      <c r="EA129" s="2">
        <f t="shared" si="152"/>
        <v>92.528917923883995</v>
      </c>
      <c r="EB129" s="2">
        <f t="shared" si="152"/>
        <v>88.911328410914933</v>
      </c>
      <c r="EC129" s="2">
        <f t="shared" si="152"/>
        <v>88.604946556863354</v>
      </c>
      <c r="ED129" s="2">
        <f t="shared" si="152"/>
        <v>89.455037493833245</v>
      </c>
      <c r="EE129" s="2">
        <f t="shared" si="151"/>
        <v>89.553336844972492</v>
      </c>
      <c r="EF129" s="2">
        <f t="shared" si="151"/>
        <v>90.521914846489864</v>
      </c>
      <c r="EG129" s="2">
        <f t="shared" si="151"/>
        <v>92.739271956808324</v>
      </c>
      <c r="EH129" s="2">
        <f t="shared" si="151"/>
        <v>92.327726308865508</v>
      </c>
      <c r="EI129" s="2">
        <f t="shared" si="151"/>
        <v>93.475790489801213</v>
      </c>
      <c r="EJ129" s="2">
        <f t="shared" si="151"/>
        <v>92.758435490456279</v>
      </c>
      <c r="EK129" s="2">
        <f t="shared" si="151"/>
        <v>92.916927567218352</v>
      </c>
      <c r="EL129" s="2">
        <f t="shared" si="151"/>
        <v>92.654676536926345</v>
      </c>
      <c r="EM129" s="2">
        <f t="shared" si="135"/>
        <v>95.894345831277747</v>
      </c>
      <c r="EN129" s="2">
        <f t="shared" si="135"/>
        <v>97.387412240437158</v>
      </c>
      <c r="EO129" s="2">
        <f t="shared" si="135"/>
        <v>103.759605188344</v>
      </c>
      <c r="EQ129" s="2">
        <f t="shared" ref="EQ129:FE145" si="165">CU$228*$B129+CU$229</f>
        <v>92.69220279220292</v>
      </c>
      <c r="ER129" s="2">
        <f t="shared" si="165"/>
        <v>88.970134753573191</v>
      </c>
      <c r="ES129" s="2">
        <f t="shared" si="165"/>
        <v>88.713731561368121</v>
      </c>
      <c r="ET129" s="2">
        <f t="shared" si="165"/>
        <v>89.460445981641627</v>
      </c>
      <c r="EU129" s="2">
        <f t="shared" si="165"/>
        <v>89.748906549976198</v>
      </c>
      <c r="EV129" s="2">
        <f t="shared" si="165"/>
        <v>90.545405335538149</v>
      </c>
      <c r="EW129" s="2">
        <f t="shared" si="165"/>
        <v>92.657300933831081</v>
      </c>
      <c r="EX129" s="2">
        <f t="shared" si="165"/>
        <v>92.507995738304317</v>
      </c>
      <c r="EY129" s="2">
        <f t="shared" si="165"/>
        <v>93.424771981553008</v>
      </c>
      <c r="EZ129" s="2">
        <f t="shared" si="165"/>
        <v>92.608155230015711</v>
      </c>
      <c r="FA129" s="2">
        <f t="shared" si="165"/>
        <v>92.851924148430271</v>
      </c>
      <c r="FB129" s="2">
        <f t="shared" si="165"/>
        <v>92.642232659471304</v>
      </c>
      <c r="FC129" s="2">
        <f t="shared" si="165"/>
        <v>95.924886878222992</v>
      </c>
      <c r="FD129" s="2">
        <f t="shared" si="165"/>
        <v>97.281706062794683</v>
      </c>
      <c r="FE129" s="2">
        <f t="shared" si="165"/>
        <v>103.77716047707085</v>
      </c>
      <c r="FG129" s="2">
        <f t="shared" ref="FG129:FU145" si="166">POWER(10,($B129-C$231)/C$229)/(1+POWER(10,($B129-C$231)/C$229))</f>
        <v>0.99620365932863053</v>
      </c>
      <c r="FH129" s="2">
        <f t="shared" si="166"/>
        <v>0.99595058087081179</v>
      </c>
      <c r="FI129" s="2">
        <f t="shared" si="166"/>
        <v>0.9962542431848217</v>
      </c>
      <c r="FJ129" s="2">
        <f t="shared" si="166"/>
        <v>0.99623858378204466</v>
      </c>
      <c r="FK129" s="2">
        <f t="shared" si="166"/>
        <v>0.99591416754666584</v>
      </c>
      <c r="FL129" s="2">
        <f t="shared" si="166"/>
        <v>0.9958415497520372</v>
      </c>
      <c r="FM129" s="2">
        <f t="shared" si="166"/>
        <v>0.99593431225487106</v>
      </c>
      <c r="FN129" s="2">
        <f t="shared" si="166"/>
        <v>0.99604369769176859</v>
      </c>
      <c r="FO129" s="2">
        <f t="shared" si="166"/>
        <v>0.99581541857959521</v>
      </c>
      <c r="FP129" s="2">
        <f t="shared" si="166"/>
        <v>0.99611979957202368</v>
      </c>
      <c r="FQ129" s="2">
        <f t="shared" si="166"/>
        <v>0.99539353528618979</v>
      </c>
      <c r="FR129" s="2">
        <f t="shared" si="166"/>
        <v>0.99573820128719304</v>
      </c>
      <c r="FS129" s="2">
        <f t="shared" si="166"/>
        <v>0.99560492719953209</v>
      </c>
      <c r="FT129" s="2">
        <f t="shared" si="166"/>
        <v>0.99556455143371902</v>
      </c>
      <c r="FU129" s="2">
        <f t="shared" si="166"/>
        <v>0.99407574117182218</v>
      </c>
      <c r="FW129" s="2">
        <f t="shared" si="156"/>
        <v>3.4205015250662989E-2</v>
      </c>
      <c r="FX129" s="2">
        <f t="shared" si="156"/>
        <v>3.952551912041876E-2</v>
      </c>
      <c r="FY129" s="2">
        <f t="shared" si="156"/>
        <v>4.2779287056081514E-2</v>
      </c>
      <c r="FZ129" s="2">
        <f t="shared" si="156"/>
        <v>3.932681544835874E-2</v>
      </c>
      <c r="GA129" s="2">
        <f t="shared" si="156"/>
        <v>4.107589305002636E-2</v>
      </c>
      <c r="GB129" s="2">
        <f t="shared" si="156"/>
        <v>4.1697021371159194E-2</v>
      </c>
      <c r="GC129" s="2">
        <f t="shared" si="156"/>
        <v>4.8362343042125222E-2</v>
      </c>
      <c r="GD129" s="2">
        <f t="shared" si="156"/>
        <v>5.7061749721697523E-2</v>
      </c>
      <c r="GE129" s="2">
        <f t="shared" si="156"/>
        <v>5.245814132233962E-2</v>
      </c>
      <c r="GF129" s="2">
        <f t="shared" si="156"/>
        <v>5.2820866806014888E-2</v>
      </c>
      <c r="GG129" s="2">
        <f t="shared" si="156"/>
        <v>4.651463579239179E-2</v>
      </c>
      <c r="GH129" s="2">
        <f t="shared" si="156"/>
        <v>3.9888384506801593E-2</v>
      </c>
      <c r="GI129" s="2">
        <f t="shared" si="156"/>
        <v>3.8562021025184766E-2</v>
      </c>
      <c r="GJ129" s="2">
        <f t="shared" si="156"/>
        <v>3.6322508343972867E-2</v>
      </c>
      <c r="GK129" s="2">
        <f t="shared" si="156"/>
        <v>2.8645691326645271E-2</v>
      </c>
      <c r="GM129" s="86">
        <f t="shared" si="157"/>
        <v>1.2730236748356224E-43</v>
      </c>
      <c r="GN129" s="86">
        <f t="shared" si="157"/>
        <v>3.0282387167127542E-72</v>
      </c>
      <c r="GO129" s="86">
        <f t="shared" si="157"/>
        <v>5.8144800078623331E-64</v>
      </c>
      <c r="GP129" s="86">
        <f t="shared" si="157"/>
        <v>1.9383955404550632E-64</v>
      </c>
      <c r="GQ129" s="86">
        <f t="shared" si="157"/>
        <v>3.6477910750224335E-76</v>
      </c>
      <c r="GR129" s="86">
        <f t="shared" si="157"/>
        <v>1.8435956597125833E-74</v>
      </c>
      <c r="GS129" s="86">
        <f t="shared" si="157"/>
        <v>1.3131053413251832E-88</v>
      </c>
      <c r="GT129" s="86">
        <f t="shared" si="157"/>
        <v>4.9270133265117718E-99</v>
      </c>
      <c r="GU129" s="86">
        <f t="shared" si="157"/>
        <v>1.9454630723381552E-77</v>
      </c>
      <c r="GV129" s="86">
        <f t="shared" si="157"/>
        <v>2.7869143297410179E-83</v>
      </c>
      <c r="GW129" s="86">
        <f t="shared" si="157"/>
        <v>1.4449347837723077E-96</v>
      </c>
      <c r="GX129" s="86">
        <f t="shared" si="157"/>
        <v>1.9159963550066769E-99</v>
      </c>
      <c r="GY129" s="86">
        <f t="shared" si="157"/>
        <v>3.9903982247132681E-74</v>
      </c>
      <c r="GZ129" s="86">
        <f t="shared" si="157"/>
        <v>3.2173708343879E-70</v>
      </c>
      <c r="HA129" s="86">
        <f t="shared" si="157"/>
        <v>1.0479332158821365E-89</v>
      </c>
      <c r="HC129" s="86">
        <f t="shared" si="153"/>
        <v>5.6813586512373831E-16</v>
      </c>
      <c r="HD129" s="86">
        <f t="shared" si="153"/>
        <v>2.5151505869942525E-21</v>
      </c>
      <c r="HE129" s="86">
        <f t="shared" si="153"/>
        <v>6.3976311140824514E-34</v>
      </c>
      <c r="HF129" s="86">
        <f t="shared" si="153"/>
        <v>4.3749862207633024E-32</v>
      </c>
      <c r="HG129" s="86">
        <f t="shared" si="153"/>
        <v>2.9646509299100651E-27</v>
      </c>
      <c r="HH129" s="86">
        <f t="shared" si="153"/>
        <v>7.2295320808739962E-29</v>
      </c>
      <c r="HI129" s="86">
        <f t="shared" si="153"/>
        <v>6.5183948713709541E-42</v>
      </c>
      <c r="HJ129" s="86">
        <f t="shared" si="153"/>
        <v>3.2005181770179704E-54</v>
      </c>
      <c r="HK129" s="86">
        <f t="shared" si="153"/>
        <v>2.504084598357069E-32</v>
      </c>
      <c r="HL129" s="86">
        <f t="shared" si="161"/>
        <v>1.0901812968170042E-33</v>
      </c>
      <c r="HM129" s="86">
        <f t="shared" si="161"/>
        <v>1.5541011280658814E-37</v>
      </c>
      <c r="HN129" s="86">
        <f t="shared" si="161"/>
        <v>9.9152141263417935E-36</v>
      </c>
      <c r="HO129" s="86">
        <f t="shared" si="161"/>
        <v>3.9441468374440416E-27</v>
      </c>
      <c r="HP129" s="86">
        <f t="shared" si="161"/>
        <v>1.1564641293108995E-24</v>
      </c>
      <c r="HQ129" s="86">
        <f t="shared" si="161"/>
        <v>4.0072283677620643E-29</v>
      </c>
      <c r="HS129" s="86">
        <f t="shared" si="158"/>
        <v>1.3348927080027538E-2</v>
      </c>
      <c r="HT129" s="86">
        <f t="shared" si="158"/>
        <v>2.5585826700574375E-2</v>
      </c>
      <c r="HU129" s="86">
        <f t="shared" si="158"/>
        <v>3.5888658425312393E-2</v>
      </c>
      <c r="HV129" s="86">
        <f t="shared" si="158"/>
        <v>1.9674659695579494E-2</v>
      </c>
      <c r="HW129" s="86">
        <f t="shared" si="158"/>
        <v>2.2515292903857217E-2</v>
      </c>
      <c r="HX129" s="86">
        <f t="shared" si="158"/>
        <v>1.795226072207954E-2</v>
      </c>
      <c r="HY129" s="86">
        <f t="shared" si="158"/>
        <v>4.3633712255929567E-2</v>
      </c>
      <c r="HZ129" s="86">
        <f t="shared" si="158"/>
        <v>8.1642718208167861E-2</v>
      </c>
      <c r="IA129" s="86">
        <f t="shared" si="158"/>
        <v>5.2434745536865272E-2</v>
      </c>
      <c r="IB129" s="86">
        <f t="shared" si="158"/>
        <v>8.2273732513265252E-2</v>
      </c>
      <c r="IC129" s="86">
        <f t="shared" si="158"/>
        <v>3.4085545126874082E-2</v>
      </c>
      <c r="ID129" s="86">
        <f t="shared" si="158"/>
        <v>1.6172210248372804E-2</v>
      </c>
      <c r="IE129" s="86">
        <f t="shared" si="158"/>
        <v>1.2015170000817484E-2</v>
      </c>
      <c r="IF129" s="86">
        <f t="shared" si="158"/>
        <v>3.1703101706743619E-2</v>
      </c>
      <c r="IG129" s="86">
        <f t="shared" si="158"/>
        <v>3.871919081679747E-2</v>
      </c>
      <c r="II129" s="86">
        <f t="shared" si="159"/>
        <v>9.1502236993288065E-17</v>
      </c>
      <c r="IJ129" s="86">
        <f t="shared" si="159"/>
        <v>7.1615461805666103E-18</v>
      </c>
      <c r="IK129" s="86">
        <f t="shared" si="159"/>
        <v>5.7672198462910788E-18</v>
      </c>
      <c r="IL129" s="86">
        <f t="shared" si="159"/>
        <v>3.026150278161114E-20</v>
      </c>
      <c r="IM129" s="86">
        <f t="shared" si="159"/>
        <v>1.0810594505079477E-20</v>
      </c>
      <c r="IN129" s="86">
        <f t="shared" si="159"/>
        <v>1.2075771066542463E-20</v>
      </c>
      <c r="IO129" s="86">
        <f t="shared" si="159"/>
        <v>4.7088011693647877E-19</v>
      </c>
      <c r="IP129" s="86">
        <f t="shared" si="159"/>
        <v>1.6437197942609958E-16</v>
      </c>
      <c r="IQ129" s="86">
        <f t="shared" si="159"/>
        <v>1.938050241092451E-17</v>
      </c>
      <c r="IR129" s="86">
        <f t="shared" si="159"/>
        <v>5.4229188607570937E-18</v>
      </c>
      <c r="IS129" s="86">
        <f t="shared" si="159"/>
        <v>3.8683989361819304E-21</v>
      </c>
      <c r="IT129" s="86">
        <f t="shared" si="159"/>
        <v>2.0210452719359067E-21</v>
      </c>
      <c r="IU129" s="86">
        <f t="shared" si="159"/>
        <v>5.4993708362633589E-22</v>
      </c>
      <c r="IV129" s="86">
        <f t="shared" si="159"/>
        <v>2.6402034264897488E-23</v>
      </c>
      <c r="IW129" s="86">
        <f t="shared" si="159"/>
        <v>1.3473413399216364E-14</v>
      </c>
      <c r="IY129" s="86">
        <f t="shared" si="160"/>
        <v>1.3348927080028199E-2</v>
      </c>
      <c r="IZ129" s="86">
        <f t="shared" si="160"/>
        <v>2.5585826700574382E-2</v>
      </c>
      <c r="JA129" s="86">
        <f t="shared" si="160"/>
        <v>3.58886584253124E-2</v>
      </c>
      <c r="JB129" s="86">
        <f t="shared" si="160"/>
        <v>1.9674659695579494E-2</v>
      </c>
      <c r="JC129" s="86">
        <f t="shared" si="160"/>
        <v>2.2515292903857217E-2</v>
      </c>
      <c r="JD129" s="86">
        <f t="shared" si="160"/>
        <v>1.795226072207954E-2</v>
      </c>
      <c r="JE129" s="86">
        <f t="shared" si="160"/>
        <v>4.3633712255929567E-2</v>
      </c>
      <c r="JF129" s="86">
        <f t="shared" si="160"/>
        <v>8.1642718208168027E-2</v>
      </c>
      <c r="JG129" s="86">
        <f t="shared" si="160"/>
        <v>5.2434745536865293E-2</v>
      </c>
      <c r="JH129" s="86">
        <f t="shared" si="160"/>
        <v>8.2273732513265252E-2</v>
      </c>
      <c r="JI129" s="86">
        <f t="shared" si="160"/>
        <v>3.4085545126874082E-2</v>
      </c>
      <c r="JJ129" s="86">
        <f t="shared" si="160"/>
        <v>1.6172210248372804E-2</v>
      </c>
      <c r="JK129" s="86">
        <f t="shared" si="160"/>
        <v>1.2015170000817484E-2</v>
      </c>
      <c r="JL129" s="86">
        <f t="shared" si="160"/>
        <v>3.1703101706743619E-2</v>
      </c>
      <c r="JM129" s="86">
        <f t="shared" si="160"/>
        <v>3.8719190816810946E-2</v>
      </c>
    </row>
    <row r="130" spans="2:273" x14ac:dyDescent="0.25">
      <c r="B130" s="2">
        <v>103</v>
      </c>
      <c r="C130" s="37">
        <v>90.805999999999997</v>
      </c>
      <c r="D130" s="37">
        <v>90.832999999999998</v>
      </c>
      <c r="E130" s="37">
        <v>91.915000000000006</v>
      </c>
      <c r="F130" s="37">
        <v>92.525000000000006</v>
      </c>
      <c r="G130" s="37">
        <v>91.287999999999997</v>
      </c>
      <c r="H130" s="37">
        <v>93.915000000000006</v>
      </c>
      <c r="I130" s="37">
        <v>99.881</v>
      </c>
      <c r="J130" s="37">
        <v>102.983</v>
      </c>
      <c r="K130" s="37">
        <v>100.81399999999999</v>
      </c>
      <c r="L130" s="37">
        <v>106.068</v>
      </c>
      <c r="M130" s="37">
        <v>101.483</v>
      </c>
      <c r="N130" s="37">
        <v>97.293000000000006</v>
      </c>
      <c r="O130" s="37">
        <v>100.93</v>
      </c>
      <c r="P130" s="37">
        <v>109.63800000000001</v>
      </c>
      <c r="Q130" s="37">
        <v>120.509</v>
      </c>
      <c r="S130" s="4">
        <f t="shared" si="162"/>
        <v>92.517670772070275</v>
      </c>
      <c r="T130" s="4">
        <f t="shared" si="162"/>
        <v>89.825845171803437</v>
      </c>
      <c r="U130" s="4">
        <f t="shared" si="162"/>
        <v>91.328262749291497</v>
      </c>
      <c r="V130" s="4">
        <f t="shared" si="162"/>
        <v>91.505415907310692</v>
      </c>
      <c r="W130" s="4">
        <f t="shared" si="162"/>
        <v>92.692218152862111</v>
      </c>
      <c r="X130" s="4">
        <f t="shared" si="162"/>
        <v>93.635178237767533</v>
      </c>
      <c r="Y130" s="4">
        <f t="shared" si="162"/>
        <v>99.387430922522924</v>
      </c>
      <c r="Z130" s="4">
        <f t="shared" si="162"/>
        <v>103.52876590995314</v>
      </c>
      <c r="AA130" s="4">
        <f t="shared" si="162"/>
        <v>102.22186275864823</v>
      </c>
      <c r="AB130" s="4">
        <f t="shared" si="162"/>
        <v>105.85245522812123</v>
      </c>
      <c r="AC130" s="4">
        <f t="shared" si="162"/>
        <v>101.48887591294424</v>
      </c>
      <c r="AD130" s="4">
        <f t="shared" si="162"/>
        <v>97.706389390116598</v>
      </c>
      <c r="AE130" s="4">
        <f t="shared" si="162"/>
        <v>100.15535336019097</v>
      </c>
      <c r="AF130" s="4">
        <f t="shared" si="162"/>
        <v>108.98909749927518</v>
      </c>
      <c r="AG130" s="4">
        <f t="shared" si="162"/>
        <v>123.47799736391755</v>
      </c>
      <c r="AI130" s="4">
        <f t="shared" si="163"/>
        <v>-1.7116707720702777</v>
      </c>
      <c r="AJ130" s="4">
        <f t="shared" si="163"/>
        <v>1.0071548281965619</v>
      </c>
      <c r="AK130" s="4">
        <f t="shared" si="163"/>
        <v>0.58673725070850935</v>
      </c>
      <c r="AL130" s="4">
        <f t="shared" si="163"/>
        <v>1.019584092689314</v>
      </c>
      <c r="AM130" s="4">
        <f t="shared" si="163"/>
        <v>-1.4042181528621143</v>
      </c>
      <c r="AN130" s="4">
        <f t="shared" si="163"/>
        <v>0.27982176223247279</v>
      </c>
      <c r="AO130" s="4">
        <f t="shared" si="163"/>
        <v>0.49356907747707623</v>
      </c>
      <c r="AP130" s="4">
        <f t="shared" si="163"/>
        <v>-0.54576590995313268</v>
      </c>
      <c r="AQ130" s="4">
        <f t="shared" si="163"/>
        <v>-1.4078627586482355</v>
      </c>
      <c r="AR130" s="4">
        <f t="shared" si="163"/>
        <v>0.21554477187876842</v>
      </c>
      <c r="AS130" s="4">
        <f t="shared" si="163"/>
        <v>-5.8759129442336189E-3</v>
      </c>
      <c r="AT130" s="4">
        <f t="shared" si="163"/>
        <v>-0.41338939011659193</v>
      </c>
      <c r="AU130" s="4">
        <f t="shared" si="163"/>
        <v>0.77464663980903481</v>
      </c>
      <c r="AV130" s="4">
        <f t="shared" si="163"/>
        <v>0.64890250072483013</v>
      </c>
      <c r="AW130" s="4">
        <f t="shared" si="163"/>
        <v>-2.968997363917552</v>
      </c>
      <c r="AY130" s="2">
        <f t="shared" si="154"/>
        <v>92.44433587127196</v>
      </c>
      <c r="AZ130" s="2">
        <f t="shared" si="154"/>
        <v>88.852285980061623</v>
      </c>
      <c r="BA130" s="2">
        <f t="shared" si="154"/>
        <v>88.572808149769799</v>
      </c>
      <c r="BB130" s="2">
        <f t="shared" si="154"/>
        <v>89.399729768133056</v>
      </c>
      <c r="BC130" s="2">
        <f t="shared" si="154"/>
        <v>89.476777221419056</v>
      </c>
      <c r="BD130" s="2">
        <f t="shared" si="154"/>
        <v>90.488960823899504</v>
      </c>
      <c r="BE130" s="2">
        <f t="shared" si="154"/>
        <v>92.722673443670999</v>
      </c>
      <c r="BF130" s="2">
        <f t="shared" si="154"/>
        <v>92.324822064807677</v>
      </c>
      <c r="BG130" s="2">
        <f t="shared" si="154"/>
        <v>93.470935559698034</v>
      </c>
      <c r="BH130" s="2">
        <f t="shared" si="154"/>
        <v>92.71399788280651</v>
      </c>
      <c r="BI130" s="2">
        <f t="shared" si="154"/>
        <v>92.87039632783862</v>
      </c>
      <c r="BJ130" s="2">
        <f t="shared" si="154"/>
        <v>92.635933530317956</v>
      </c>
      <c r="BK130" s="2">
        <f t="shared" si="154"/>
        <v>95.880814049680268</v>
      </c>
      <c r="BL130" s="2">
        <f t="shared" si="154"/>
        <v>97.38788917407031</v>
      </c>
      <c r="BM130" s="2">
        <f t="shared" si="154"/>
        <v>103.66408852316715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112.14673487252436</v>
      </c>
      <c r="DL130" s="2">
        <f t="shared" si="164"/>
        <v>109.95890020242916</v>
      </c>
      <c r="DM130" s="2">
        <f t="shared" si="164"/>
        <v>113.87558179231866</v>
      </c>
      <c r="DN130" s="2">
        <f t="shared" si="164"/>
        <v>107.31802159244268</v>
      </c>
      <c r="DO130" s="2">
        <f t="shared" si="164"/>
        <v>107.19208738738737</v>
      </c>
      <c r="DP130" s="2">
        <f t="shared" si="164"/>
        <v>110.33469938359414</v>
      </c>
      <c r="DQ130" s="2">
        <f t="shared" si="164"/>
        <v>115.33356834733894</v>
      </c>
      <c r="DR130" s="2">
        <f t="shared" si="164"/>
        <v>116.58745392535394</v>
      </c>
      <c r="DS130" s="2">
        <f t="shared" si="164"/>
        <v>118.69958036984355</v>
      </c>
      <c r="DT130" s="2">
        <f t="shared" si="164"/>
        <v>115.09502275960169</v>
      </c>
      <c r="DU130" s="2">
        <f t="shared" si="164"/>
        <v>115.04046479500889</v>
      </c>
      <c r="DV130" s="2">
        <f t="shared" si="164"/>
        <v>116.59611643071639</v>
      </c>
      <c r="DW130" s="2">
        <f t="shared" si="164"/>
        <v>126.34985015597145</v>
      </c>
      <c r="DX130" s="2">
        <f t="shared" si="164"/>
        <v>121.16313480392157</v>
      </c>
      <c r="DY130" s="2">
        <f t="shared" si="164"/>
        <v>119.55471387871387</v>
      </c>
      <c r="EA130" s="2">
        <f t="shared" si="152"/>
        <v>92.367712485254827</v>
      </c>
      <c r="EB130" s="2">
        <f t="shared" si="152"/>
        <v>88.770391139646875</v>
      </c>
      <c r="EC130" s="2">
        <f t="shared" si="152"/>
        <v>88.47975019107308</v>
      </c>
      <c r="ED130" s="2">
        <f t="shared" si="152"/>
        <v>89.337563220058613</v>
      </c>
      <c r="EE130" s="2">
        <f t="shared" si="151"/>
        <v>89.399644857117693</v>
      </c>
      <c r="EF130" s="2">
        <f t="shared" si="151"/>
        <v>90.411659478250158</v>
      </c>
      <c r="EG130" s="2">
        <f t="shared" si="151"/>
        <v>92.643475882562186</v>
      </c>
      <c r="EH130" s="2">
        <f t="shared" si="151"/>
        <v>92.223954557616835</v>
      </c>
      <c r="EI130" s="2">
        <f t="shared" si="151"/>
        <v>93.377908301935804</v>
      </c>
      <c r="EJ130" s="2">
        <f t="shared" si="151"/>
        <v>92.644184597325733</v>
      </c>
      <c r="EK130" s="2">
        <f t="shared" si="151"/>
        <v>92.779931428044051</v>
      </c>
      <c r="EL130" s="2">
        <f t="shared" si="151"/>
        <v>92.54308657684139</v>
      </c>
      <c r="EM130" s="2">
        <f t="shared" si="135"/>
        <v>95.756442641980314</v>
      </c>
      <c r="EN130" s="2">
        <f t="shared" si="135"/>
        <v>97.296789453551909</v>
      </c>
      <c r="EO130" s="2">
        <f t="shared" si="135"/>
        <v>103.57651670220326</v>
      </c>
      <c r="EQ130" s="2">
        <f t="shared" si="165"/>
        <v>92.584918220817343</v>
      </c>
      <c r="ER130" s="2">
        <f t="shared" si="165"/>
        <v>88.854130132250333</v>
      </c>
      <c r="ES130" s="2">
        <f t="shared" si="165"/>
        <v>88.614033052986784</v>
      </c>
      <c r="ET130" s="2">
        <f t="shared" si="165"/>
        <v>89.348388238614334</v>
      </c>
      <c r="EU130" s="2">
        <f t="shared" si="165"/>
        <v>89.640569358016037</v>
      </c>
      <c r="EV130" s="2">
        <f t="shared" si="165"/>
        <v>90.449311089714058</v>
      </c>
      <c r="EW130" s="2">
        <f t="shared" si="165"/>
        <v>92.549384959911791</v>
      </c>
      <c r="EX130" s="2">
        <f t="shared" si="165"/>
        <v>92.431730677016219</v>
      </c>
      <c r="EY130" s="2">
        <f t="shared" si="165"/>
        <v>93.314207813042401</v>
      </c>
      <c r="EZ130" s="2">
        <f t="shared" si="165"/>
        <v>92.476500021725158</v>
      </c>
      <c r="FA130" s="2">
        <f t="shared" si="165"/>
        <v>92.719019542208699</v>
      </c>
      <c r="FB130" s="2">
        <f t="shared" si="165"/>
        <v>92.527534417555543</v>
      </c>
      <c r="FC130" s="2">
        <f t="shared" si="165"/>
        <v>95.796673624025729</v>
      </c>
      <c r="FD130" s="2">
        <f t="shared" si="165"/>
        <v>97.15867211422011</v>
      </c>
      <c r="FE130" s="2">
        <f t="shared" si="165"/>
        <v>103.61472477970892</v>
      </c>
      <c r="FG130" s="2">
        <f t="shared" si="166"/>
        <v>0.99653653923437113</v>
      </c>
      <c r="FH130" s="2">
        <f t="shared" si="166"/>
        <v>0.99630556951706783</v>
      </c>
      <c r="FI130" s="2">
        <f t="shared" si="166"/>
        <v>0.99658270288968698</v>
      </c>
      <c r="FJ130" s="2">
        <f t="shared" si="166"/>
        <v>0.99656841190626844</v>
      </c>
      <c r="FK130" s="2">
        <f t="shared" si="166"/>
        <v>0.99627233638626789</v>
      </c>
      <c r="FL130" s="2">
        <f t="shared" si="166"/>
        <v>0.99620606010183987</v>
      </c>
      <c r="FM130" s="2">
        <f t="shared" si="166"/>
        <v>0.9962907217629694</v>
      </c>
      <c r="FN130" s="2">
        <f t="shared" si="166"/>
        <v>0.99639055292029532</v>
      </c>
      <c r="FO130" s="2">
        <f t="shared" si="166"/>
        <v>0.99618221068477064</v>
      </c>
      <c r="FP130" s="2">
        <f t="shared" si="166"/>
        <v>0.99646000654189681</v>
      </c>
      <c r="FQ130" s="2">
        <f t="shared" si="166"/>
        <v>0.99579715075539421</v>
      </c>
      <c r="FR130" s="2">
        <f t="shared" si="166"/>
        <v>0.99611173531025843</v>
      </c>
      <c r="FS130" s="2">
        <f t="shared" si="166"/>
        <v>0.99599009526079962</v>
      </c>
      <c r="FT130" s="2">
        <f t="shared" si="166"/>
        <v>0.99595324349683467</v>
      </c>
      <c r="FU130" s="2">
        <f t="shared" si="166"/>
        <v>0.99459419384594139</v>
      </c>
      <c r="FW130" s="2">
        <f t="shared" si="156"/>
        <v>3.7381692409271076E-2</v>
      </c>
      <c r="FX130" s="2">
        <f t="shared" si="156"/>
        <v>4.3174231417453454E-2</v>
      </c>
      <c r="FY130" s="2">
        <f t="shared" si="156"/>
        <v>4.6713755295251208E-2</v>
      </c>
      <c r="FZ130" s="2">
        <f t="shared" si="156"/>
        <v>4.2958005249300449E-2</v>
      </c>
      <c r="GA130" s="2">
        <f t="shared" si="156"/>
        <v>4.486104004179213E-2</v>
      </c>
      <c r="GB130" s="2">
        <f t="shared" si="156"/>
        <v>4.5536687359729704E-2</v>
      </c>
      <c r="GC130" s="2">
        <f t="shared" si="156"/>
        <v>5.2781978612858604E-2</v>
      </c>
      <c r="GD130" s="2">
        <f t="shared" si="156"/>
        <v>6.2224405691832192E-2</v>
      </c>
      <c r="GE130" s="2">
        <f t="shared" si="156"/>
        <v>5.7229565513409082E-2</v>
      </c>
      <c r="GF130" s="2">
        <f t="shared" si="156"/>
        <v>5.7623276965108258E-2</v>
      </c>
      <c r="GG130" s="2">
        <f t="shared" si="156"/>
        <v>5.077442618787003E-2</v>
      </c>
      <c r="GH130" s="2">
        <f t="shared" si="156"/>
        <v>4.3569074434618625E-2</v>
      </c>
      <c r="GI130" s="2">
        <f t="shared" si="156"/>
        <v>4.2125691075396633E-2</v>
      </c>
      <c r="GJ130" s="2">
        <f t="shared" si="156"/>
        <v>3.9687759419079545E-2</v>
      </c>
      <c r="GK130" s="2">
        <f t="shared" si="156"/>
        <v>3.1322809585804384E-2</v>
      </c>
      <c r="GM130" s="86">
        <f t="shared" si="157"/>
        <v>1.3305029420192884E-45</v>
      </c>
      <c r="GN130" s="86">
        <f t="shared" si="157"/>
        <v>1.1161725669781506E-75</v>
      </c>
      <c r="GO130" s="86">
        <f t="shared" si="157"/>
        <v>6.6427889721849979E-67</v>
      </c>
      <c r="GP130" s="86">
        <f t="shared" si="157"/>
        <v>2.0219268988995626E-67</v>
      </c>
      <c r="GQ130" s="86">
        <f t="shared" si="157"/>
        <v>1.1639673991067495E-79</v>
      </c>
      <c r="GR130" s="86">
        <f t="shared" si="157"/>
        <v>6.3145858522299792E-78</v>
      </c>
      <c r="GS130" s="86">
        <f t="shared" si="157"/>
        <v>1.2010117076546164E-92</v>
      </c>
      <c r="GT130" s="86">
        <f t="shared" si="157"/>
        <v>1.442231141891431E-103</v>
      </c>
      <c r="GU130" s="86">
        <f t="shared" si="157"/>
        <v>5.1979729935980057E-81</v>
      </c>
      <c r="GV130" s="86">
        <f t="shared" si="157"/>
        <v>4.2988815323665186E-87</v>
      </c>
      <c r="GW130" s="86">
        <f t="shared" si="157"/>
        <v>5.1905127562723012E-101</v>
      </c>
      <c r="GX130" s="86">
        <f t="shared" si="157"/>
        <v>4.5691818889522894E-104</v>
      </c>
      <c r="GY130" s="86">
        <f t="shared" si="157"/>
        <v>1.7049231389213435E-77</v>
      </c>
      <c r="GZ130" s="86">
        <f t="shared" si="157"/>
        <v>2.1569022761667621E-73</v>
      </c>
      <c r="HA130" s="86">
        <f t="shared" si="157"/>
        <v>7.8951187313627713E-94</v>
      </c>
      <c r="HC130" s="86">
        <f t="shared" si="153"/>
        <v>2.5453789116602326E-17</v>
      </c>
      <c r="HD130" s="86">
        <f t="shared" si="153"/>
        <v>3.5132801779665037E-23</v>
      </c>
      <c r="HE130" s="86">
        <f t="shared" si="153"/>
        <v>8.8142886857145351E-37</v>
      </c>
      <c r="HF130" s="86">
        <f t="shared" si="153"/>
        <v>8.4627038810370515E-35</v>
      </c>
      <c r="HG130" s="86">
        <f t="shared" si="153"/>
        <v>1.7757972446063124E-29</v>
      </c>
      <c r="HH130" s="86">
        <f t="shared" si="153"/>
        <v>2.9619387202690446E-31</v>
      </c>
      <c r="HI130" s="86">
        <f t="shared" si="153"/>
        <v>2.9390674130520798E-45</v>
      </c>
      <c r="HJ130" s="86">
        <f t="shared" si="153"/>
        <v>1.4714529084344737E-58</v>
      </c>
      <c r="HK130" s="86">
        <f t="shared" si="153"/>
        <v>6.2570367749440993E-35</v>
      </c>
      <c r="HL130" s="86">
        <f t="shared" si="161"/>
        <v>2.4341895095849495E-36</v>
      </c>
      <c r="HM130" s="86">
        <f t="shared" si="161"/>
        <v>1.5018642877767265E-40</v>
      </c>
      <c r="HN130" s="86">
        <f t="shared" si="161"/>
        <v>1.1122565313030327E-38</v>
      </c>
      <c r="HO130" s="86">
        <f t="shared" si="161"/>
        <v>2.3857029956667251E-29</v>
      </c>
      <c r="HP130" s="86">
        <f t="shared" si="161"/>
        <v>1.163566114640847E-26</v>
      </c>
      <c r="HQ130" s="86">
        <f t="shared" si="161"/>
        <v>1.5100066356878743E-31</v>
      </c>
      <c r="HS130" s="86">
        <f t="shared" si="158"/>
        <v>2.5658079591540716E-2</v>
      </c>
      <c r="HT130" s="86">
        <f t="shared" si="158"/>
        <v>4.8543060888587924E-2</v>
      </c>
      <c r="HU130" s="86">
        <f t="shared" si="158"/>
        <v>6.6700174884796098E-2</v>
      </c>
      <c r="HV130" s="86">
        <f t="shared" si="158"/>
        <v>4.0053589116211839E-2</v>
      </c>
      <c r="HW130" s="86">
        <f t="shared" si="158"/>
        <v>4.5950709226635293E-2</v>
      </c>
      <c r="HX130" s="86">
        <f t="shared" si="158"/>
        <v>3.7676312280847578E-2</v>
      </c>
      <c r="HY130" s="86">
        <f t="shared" si="158"/>
        <v>8.2671314336393686E-2</v>
      </c>
      <c r="HZ130" s="86">
        <f t="shared" si="158"/>
        <v>0.14006627934396593</v>
      </c>
      <c r="IA130" s="86">
        <f t="shared" si="158"/>
        <v>9.5855301222427164E-2</v>
      </c>
      <c r="IB130" s="86">
        <f t="shared" si="158"/>
        <v>0.14228152013438383</v>
      </c>
      <c r="IC130" s="86">
        <f t="shared" si="158"/>
        <v>6.8511003572092458E-2</v>
      </c>
      <c r="ID130" s="86">
        <f t="shared" si="158"/>
        <v>3.4459962926394604E-2</v>
      </c>
      <c r="IE130" s="86">
        <f t="shared" si="158"/>
        <v>2.6483632118828815E-2</v>
      </c>
      <c r="IF130" s="86">
        <f t="shared" si="158"/>
        <v>5.3027095987110778E-2</v>
      </c>
      <c r="IG130" s="86">
        <f t="shared" si="158"/>
        <v>5.7735526667912582E-2</v>
      </c>
      <c r="II130" s="86">
        <f t="shared" si="159"/>
        <v>6.1625277549085381E-16</v>
      </c>
      <c r="IJ130" s="86">
        <f t="shared" si="159"/>
        <v>6.079749103262762E-17</v>
      </c>
      <c r="IK130" s="86">
        <f t="shared" si="159"/>
        <v>5.2427991357749303E-17</v>
      </c>
      <c r="IL130" s="86">
        <f t="shared" si="159"/>
        <v>3.4797204815581053E-19</v>
      </c>
      <c r="IM130" s="86">
        <f t="shared" si="159"/>
        <v>1.3646454930880307E-19</v>
      </c>
      <c r="IN130" s="86">
        <f t="shared" si="159"/>
        <v>1.5337410023304284E-19</v>
      </c>
      <c r="IO130" s="86">
        <f t="shared" si="159"/>
        <v>5.4657041929455711E-18</v>
      </c>
      <c r="IP130" s="86">
        <f t="shared" si="159"/>
        <v>1.5261270059280396E-15</v>
      </c>
      <c r="IQ130" s="86">
        <f t="shared" si="159"/>
        <v>1.9196471717766747E-16</v>
      </c>
      <c r="IR130" s="86">
        <f t="shared" si="159"/>
        <v>5.845899231945295E-17</v>
      </c>
      <c r="IS130" s="86">
        <f t="shared" si="159"/>
        <v>5.7797556082966408E-20</v>
      </c>
      <c r="IT130" s="86">
        <f t="shared" si="159"/>
        <v>2.7380015669962545E-20</v>
      </c>
      <c r="IU130" s="86">
        <f t="shared" si="159"/>
        <v>7.7900695637253463E-21</v>
      </c>
      <c r="IV130" s="86">
        <f t="shared" si="159"/>
        <v>4.2041041387234748E-22</v>
      </c>
      <c r="IW130" s="86">
        <f t="shared" si="159"/>
        <v>6.3837850510227362E-14</v>
      </c>
      <c r="IY130" s="86">
        <f t="shared" si="160"/>
        <v>2.5658079591541358E-2</v>
      </c>
      <c r="IZ130" s="86">
        <f t="shared" si="160"/>
        <v>4.8543060888587987E-2</v>
      </c>
      <c r="JA130" s="86">
        <f t="shared" si="160"/>
        <v>6.6700174884796154E-2</v>
      </c>
      <c r="JB130" s="86">
        <f t="shared" si="160"/>
        <v>4.0053589116211839E-2</v>
      </c>
      <c r="JC130" s="86">
        <f t="shared" si="160"/>
        <v>4.5950709226635293E-2</v>
      </c>
      <c r="JD130" s="86">
        <f t="shared" si="160"/>
        <v>3.7676312280847578E-2</v>
      </c>
      <c r="JE130" s="86">
        <f t="shared" si="160"/>
        <v>8.2671314336393686E-2</v>
      </c>
      <c r="JF130" s="86">
        <f t="shared" si="160"/>
        <v>0.14006627934396745</v>
      </c>
      <c r="JG130" s="86">
        <f t="shared" si="160"/>
        <v>9.5855301222427358E-2</v>
      </c>
      <c r="JH130" s="86">
        <f t="shared" si="160"/>
        <v>0.14228152013438389</v>
      </c>
      <c r="JI130" s="86">
        <f t="shared" si="160"/>
        <v>6.8511003572092458E-2</v>
      </c>
      <c r="JJ130" s="86">
        <f t="shared" si="160"/>
        <v>3.4459962926394604E-2</v>
      </c>
      <c r="JK130" s="86">
        <f t="shared" si="160"/>
        <v>2.6483632118828815E-2</v>
      </c>
      <c r="JL130" s="86">
        <f t="shared" si="160"/>
        <v>5.3027095987110778E-2</v>
      </c>
      <c r="JM130" s="86">
        <f t="shared" si="160"/>
        <v>5.773552666797642E-2</v>
      </c>
    </row>
    <row r="131" spans="2:273" x14ac:dyDescent="0.25">
      <c r="B131" s="2">
        <v>104</v>
      </c>
      <c r="C131" s="37">
        <v>93.144999999999996</v>
      </c>
      <c r="D131" s="37">
        <v>90.382999999999996</v>
      </c>
      <c r="E131" s="37">
        <v>92.831000000000003</v>
      </c>
      <c r="F131" s="37">
        <v>92</v>
      </c>
      <c r="G131" s="37">
        <v>95.441000000000003</v>
      </c>
      <c r="H131" s="37">
        <v>94.965999999999994</v>
      </c>
      <c r="I131" s="37">
        <v>101.492</v>
      </c>
      <c r="J131" s="37">
        <v>107.08499999999999</v>
      </c>
      <c r="K131" s="37">
        <v>105.78</v>
      </c>
      <c r="L131" s="37">
        <v>110.254</v>
      </c>
      <c r="M131" s="37">
        <v>106.79300000000001</v>
      </c>
      <c r="N131" s="37">
        <v>100.069</v>
      </c>
      <c r="O131" s="37">
        <v>103.351</v>
      </c>
      <c r="P131" s="37">
        <v>113.759</v>
      </c>
      <c r="Q131" s="37">
        <v>127.14</v>
      </c>
      <c r="S131" s="4">
        <f t="shared" si="162"/>
        <v>92.402243653120863</v>
      </c>
      <c r="T131" s="4">
        <f t="shared" si="162"/>
        <v>90.251407129474472</v>
      </c>
      <c r="U131" s="4">
        <f t="shared" si="162"/>
        <v>92.665137101274624</v>
      </c>
      <c r="V131" s="4">
        <f t="shared" si="162"/>
        <v>92.811505151547351</v>
      </c>
      <c r="W131" s="4">
        <f t="shared" si="162"/>
        <v>94.676123234037121</v>
      </c>
      <c r="X131" s="4">
        <f t="shared" si="162"/>
        <v>95.776364998742835</v>
      </c>
      <c r="Y131" s="4">
        <f t="shared" si="162"/>
        <v>102.75007691651614</v>
      </c>
      <c r="Z131" s="4">
        <f t="shared" si="162"/>
        <v>107.48054201336289</v>
      </c>
      <c r="AA131" s="4">
        <f t="shared" si="162"/>
        <v>106.22513338996704</v>
      </c>
      <c r="AB131" s="4">
        <f t="shared" si="162"/>
        <v>110.51239104286776</v>
      </c>
      <c r="AC131" s="4">
        <f t="shared" si="162"/>
        <v>106.49868184386484</v>
      </c>
      <c r="AD131" s="4">
        <f t="shared" si="162"/>
        <v>101.35755443242157</v>
      </c>
      <c r="AE131" s="4">
        <f t="shared" si="162"/>
        <v>103.47132201264458</v>
      </c>
      <c r="AF131" s="4">
        <f t="shared" si="162"/>
        <v>114.38701081200554</v>
      </c>
      <c r="AG131" s="4">
        <f t="shared" si="162"/>
        <v>130.40193332774533</v>
      </c>
      <c r="AI131" s="4">
        <f t="shared" si="163"/>
        <v>0.74275634687913339</v>
      </c>
      <c r="AJ131" s="4">
        <f t="shared" si="163"/>
        <v>0.13159287052552315</v>
      </c>
      <c r="AK131" s="4">
        <f t="shared" si="163"/>
        <v>0.16586289872537918</v>
      </c>
      <c r="AL131" s="4">
        <f t="shared" si="163"/>
        <v>-0.81150515154735103</v>
      </c>
      <c r="AM131" s="4">
        <f t="shared" si="163"/>
        <v>0.76487676596288168</v>
      </c>
      <c r="AN131" s="4">
        <f t="shared" si="163"/>
        <v>-0.81036499874284118</v>
      </c>
      <c r="AO131" s="4">
        <f t="shared" si="163"/>
        <v>-1.2580769165161314</v>
      </c>
      <c r="AP131" s="4">
        <f t="shared" si="163"/>
        <v>-0.39554201336289907</v>
      </c>
      <c r="AQ131" s="4">
        <f t="shared" si="163"/>
        <v>-0.44513338996704022</v>
      </c>
      <c r="AR131" s="4">
        <f t="shared" si="163"/>
        <v>-0.25839104286775694</v>
      </c>
      <c r="AS131" s="4">
        <f t="shared" si="163"/>
        <v>0.29431815613516221</v>
      </c>
      <c r="AT131" s="4">
        <f t="shared" si="163"/>
        <v>-1.288554432421563</v>
      </c>
      <c r="AU131" s="4">
        <f t="shared" si="163"/>
        <v>-0.12032201264457854</v>
      </c>
      <c r="AV131" s="4">
        <f t="shared" si="163"/>
        <v>-0.62801081200554165</v>
      </c>
      <c r="AW131" s="4">
        <f t="shared" si="163"/>
        <v>-3.2619333277453251</v>
      </c>
      <c r="AY131" s="2">
        <f t="shared" si="154"/>
        <v>92.280937742718336</v>
      </c>
      <c r="AZ131" s="2">
        <f t="shared" si="154"/>
        <v>88.706834310988313</v>
      </c>
      <c r="BA131" s="2">
        <f t="shared" si="154"/>
        <v>88.442773308156248</v>
      </c>
      <c r="BB131" s="2">
        <f t="shared" si="154"/>
        <v>89.277785243673179</v>
      </c>
      <c r="BC131" s="2">
        <f t="shared" si="154"/>
        <v>89.321301465627812</v>
      </c>
      <c r="BD131" s="2">
        <f t="shared" si="154"/>
        <v>90.373733258505112</v>
      </c>
      <c r="BE131" s="2">
        <f t="shared" si="154"/>
        <v>92.619222841905625</v>
      </c>
      <c r="BF131" s="2">
        <f t="shared" si="154"/>
        <v>92.217308932091299</v>
      </c>
      <c r="BG131" s="2">
        <f t="shared" si="154"/>
        <v>93.364465697427718</v>
      </c>
      <c r="BH131" s="2">
        <f t="shared" si="154"/>
        <v>92.591639066194645</v>
      </c>
      <c r="BI131" s="2">
        <f t="shared" si="154"/>
        <v>92.726169046517882</v>
      </c>
      <c r="BJ131" s="2">
        <f t="shared" si="154"/>
        <v>92.516929489513032</v>
      </c>
      <c r="BK131" s="2">
        <f t="shared" si="154"/>
        <v>95.734195260630813</v>
      </c>
      <c r="BL131" s="2">
        <f t="shared" si="154"/>
        <v>97.287934896088643</v>
      </c>
      <c r="BM131" s="2">
        <f t="shared" si="154"/>
        <v>103.47580369482225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112.25844392165446</v>
      </c>
      <c r="DL131" s="2">
        <f t="shared" si="164"/>
        <v>110.06788947368423</v>
      </c>
      <c r="DM131" s="2">
        <f t="shared" si="164"/>
        <v>114.03887339971553</v>
      </c>
      <c r="DN131" s="2">
        <f t="shared" si="164"/>
        <v>107.40657219973012</v>
      </c>
      <c r="DO131" s="2">
        <f t="shared" si="164"/>
        <v>107.27927297297296</v>
      </c>
      <c r="DP131" s="2">
        <f t="shared" si="164"/>
        <v>110.45396657183501</v>
      </c>
      <c r="DQ131" s="2">
        <f t="shared" si="164"/>
        <v>115.49644425770308</v>
      </c>
      <c r="DR131" s="2">
        <f t="shared" si="164"/>
        <v>116.76991351351353</v>
      </c>
      <c r="DS131" s="2">
        <f t="shared" si="164"/>
        <v>118.89169274537697</v>
      </c>
      <c r="DT131" s="2">
        <f t="shared" si="164"/>
        <v>115.23769061166428</v>
      </c>
      <c r="DU131" s="2">
        <f t="shared" si="164"/>
        <v>115.17065831105167</v>
      </c>
      <c r="DV131" s="2">
        <f t="shared" si="164"/>
        <v>116.76530085800081</v>
      </c>
      <c r="DW131" s="2">
        <f t="shared" si="164"/>
        <v>126.60484781639926</v>
      </c>
      <c r="DX131" s="2">
        <f t="shared" si="164"/>
        <v>121.35588547237076</v>
      </c>
      <c r="DY131" s="2">
        <f t="shared" si="164"/>
        <v>119.68537077737076</v>
      </c>
      <c r="EA131" s="2">
        <f t="shared" si="152"/>
        <v>92.20650704662566</v>
      </c>
      <c r="EB131" s="2">
        <f t="shared" si="152"/>
        <v>88.629453868378818</v>
      </c>
      <c r="EC131" s="2">
        <f t="shared" si="152"/>
        <v>88.354553825282807</v>
      </c>
      <c r="ED131" s="2">
        <f t="shared" si="152"/>
        <v>89.22008894628398</v>
      </c>
      <c r="EE131" s="2">
        <f t="shared" si="151"/>
        <v>89.245952869262894</v>
      </c>
      <c r="EF131" s="2">
        <f t="shared" si="151"/>
        <v>90.301404110010452</v>
      </c>
      <c r="EG131" s="2">
        <f t="shared" si="151"/>
        <v>92.547679808316062</v>
      </c>
      <c r="EH131" s="2">
        <f t="shared" si="151"/>
        <v>92.120182806368177</v>
      </c>
      <c r="EI131" s="2">
        <f t="shared" si="151"/>
        <v>93.280026114070409</v>
      </c>
      <c r="EJ131" s="2">
        <f t="shared" si="151"/>
        <v>92.529933704195187</v>
      </c>
      <c r="EK131" s="2">
        <f t="shared" si="151"/>
        <v>92.642935288869751</v>
      </c>
      <c r="EL131" s="2">
        <f t="shared" si="151"/>
        <v>92.431496616756434</v>
      </c>
      <c r="EM131" s="2">
        <f t="shared" si="135"/>
        <v>95.618539452682882</v>
      </c>
      <c r="EN131" s="2">
        <f t="shared" si="135"/>
        <v>97.206166666666661</v>
      </c>
      <c r="EO131" s="2">
        <f t="shared" si="135"/>
        <v>103.39342821606255</v>
      </c>
      <c r="EQ131" s="2">
        <f t="shared" si="165"/>
        <v>92.47763364943178</v>
      </c>
      <c r="ER131" s="2">
        <f t="shared" si="165"/>
        <v>88.738125510927475</v>
      </c>
      <c r="ES131" s="2">
        <f t="shared" si="165"/>
        <v>88.514334544605447</v>
      </c>
      <c r="ET131" s="2">
        <f t="shared" si="165"/>
        <v>89.236330495587055</v>
      </c>
      <c r="EU131" s="2">
        <f t="shared" si="165"/>
        <v>89.532232166055877</v>
      </c>
      <c r="EV131" s="2">
        <f t="shared" si="165"/>
        <v>90.353216843889967</v>
      </c>
      <c r="EW131" s="2">
        <f t="shared" si="165"/>
        <v>92.441468985992515</v>
      </c>
      <c r="EX131" s="2">
        <f t="shared" si="165"/>
        <v>92.355465615728122</v>
      </c>
      <c r="EY131" s="2">
        <f t="shared" si="165"/>
        <v>93.203643644531795</v>
      </c>
      <c r="EZ131" s="2">
        <f t="shared" si="165"/>
        <v>92.344844813434605</v>
      </c>
      <c r="FA131" s="2">
        <f t="shared" si="165"/>
        <v>92.586114935987126</v>
      </c>
      <c r="FB131" s="2">
        <f t="shared" si="165"/>
        <v>92.412836175639782</v>
      </c>
      <c r="FC131" s="2">
        <f t="shared" si="165"/>
        <v>95.668460369828466</v>
      </c>
      <c r="FD131" s="2">
        <f t="shared" si="165"/>
        <v>97.035638165645523</v>
      </c>
      <c r="FE131" s="2">
        <f t="shared" si="165"/>
        <v>103.45228908234699</v>
      </c>
      <c r="FG131" s="2">
        <f t="shared" si="166"/>
        <v>0.99684032333806083</v>
      </c>
      <c r="FH131" s="2">
        <f t="shared" si="166"/>
        <v>0.99662954372064483</v>
      </c>
      <c r="FI131" s="2">
        <f t="shared" si="166"/>
        <v>0.99688245059342617</v>
      </c>
      <c r="FJ131" s="2">
        <f t="shared" si="166"/>
        <v>0.99686940920372524</v>
      </c>
      <c r="FK131" s="2">
        <f t="shared" si="166"/>
        <v>0.99659921494173465</v>
      </c>
      <c r="FL131" s="2">
        <f t="shared" si="166"/>
        <v>0.99653873022859929</v>
      </c>
      <c r="FM131" s="2">
        <f t="shared" si="166"/>
        <v>0.99661599358221953</v>
      </c>
      <c r="FN131" s="2">
        <f t="shared" si="166"/>
        <v>0.99670709933960033</v>
      </c>
      <c r="FO131" s="2">
        <f t="shared" si="166"/>
        <v>0.99651696472672302</v>
      </c>
      <c r="FP131" s="2">
        <f t="shared" si="166"/>
        <v>0.99677048166118776</v>
      </c>
      <c r="FQ131" s="2">
        <f t="shared" si="166"/>
        <v>0.99616553792881446</v>
      </c>
      <c r="FR131" s="2">
        <f t="shared" si="166"/>
        <v>0.99645264681794399</v>
      </c>
      <c r="FS131" s="2">
        <f t="shared" si="166"/>
        <v>0.99634163263806796</v>
      </c>
      <c r="FT131" s="2">
        <f t="shared" si="166"/>
        <v>0.9963079995916797</v>
      </c>
      <c r="FU131" s="2">
        <f t="shared" si="166"/>
        <v>0.99506750003686206</v>
      </c>
      <c r="FW131" s="2">
        <f t="shared" si="156"/>
        <v>4.0840917148554867E-2</v>
      </c>
      <c r="FX131" s="2">
        <f t="shared" si="156"/>
        <v>4.7143234277981436E-2</v>
      </c>
      <c r="FY131" s="2">
        <f t="shared" si="156"/>
        <v>5.0990805777131908E-2</v>
      </c>
      <c r="FZ131" s="2">
        <f t="shared" si="156"/>
        <v>4.6908104955423309E-2</v>
      </c>
      <c r="GA131" s="2">
        <f t="shared" si="156"/>
        <v>4.8977173558734197E-2</v>
      </c>
      <c r="GB131" s="2">
        <f t="shared" si="156"/>
        <v>4.9711587025778034E-2</v>
      </c>
      <c r="GC131" s="2">
        <f t="shared" si="156"/>
        <v>5.7581068044760833E-2</v>
      </c>
      <c r="GD131" s="2">
        <f t="shared" si="156"/>
        <v>6.7820557066170864E-2</v>
      </c>
      <c r="GE131" s="2">
        <f t="shared" si="156"/>
        <v>6.2406399737258318E-2</v>
      </c>
      <c r="GF131" s="2">
        <f t="shared" si="156"/>
        <v>6.283335168699597E-2</v>
      </c>
      <c r="GG131" s="2">
        <f t="shared" si="156"/>
        <v>5.5401659280782493E-2</v>
      </c>
      <c r="GH131" s="2">
        <f t="shared" si="156"/>
        <v>4.7572570475014286E-2</v>
      </c>
      <c r="GI131" s="2">
        <f t="shared" si="156"/>
        <v>4.6002936136989636E-2</v>
      </c>
      <c r="GJ131" s="2">
        <f t="shared" si="156"/>
        <v>4.3350772599485908E-2</v>
      </c>
      <c r="GK131" s="2">
        <f t="shared" si="156"/>
        <v>3.424130162925984E-2</v>
      </c>
      <c r="GM131" s="86">
        <f t="shared" si="157"/>
        <v>1.2527365034031729E-47</v>
      </c>
      <c r="GN131" s="86">
        <f t="shared" si="157"/>
        <v>3.4117839412160481E-79</v>
      </c>
      <c r="GO131" s="86">
        <f t="shared" si="157"/>
        <v>6.4948850728944656E-70</v>
      </c>
      <c r="GP131" s="86">
        <f t="shared" si="157"/>
        <v>1.7995929545170899E-70</v>
      </c>
      <c r="GQ131" s="86">
        <f t="shared" si="157"/>
        <v>3.0896631145975366E-83</v>
      </c>
      <c r="GR131" s="86">
        <f t="shared" si="157"/>
        <v>1.7975576797200384E-81</v>
      </c>
      <c r="GS131" s="86">
        <f t="shared" si="157"/>
        <v>8.897947769129494E-97</v>
      </c>
      <c r="GT131" s="86">
        <f t="shared" si="157"/>
        <v>3.3303545515173372E-108</v>
      </c>
      <c r="GU131" s="86">
        <f t="shared" si="157"/>
        <v>1.1495928489248179E-84</v>
      </c>
      <c r="GV131" s="86">
        <f t="shared" si="157"/>
        <v>5.4299354463608813E-91</v>
      </c>
      <c r="GW131" s="86">
        <f t="shared" si="157"/>
        <v>1.4757963879558941E-105</v>
      </c>
      <c r="GX131" s="86">
        <f t="shared" si="157"/>
        <v>8.5248535221308356E-109</v>
      </c>
      <c r="GY131" s="86">
        <f t="shared" si="157"/>
        <v>6.1101579870868205E-81</v>
      </c>
      <c r="GZ131" s="86">
        <f t="shared" si="157"/>
        <v>1.2262647654612067E-76</v>
      </c>
      <c r="HA131" s="86">
        <f t="shared" si="157"/>
        <v>4.7887659732019696E-98</v>
      </c>
      <c r="HC131" s="86">
        <f t="shared" si="153"/>
        <v>9.962515269535042E-19</v>
      </c>
      <c r="HD131" s="86">
        <f t="shared" si="153"/>
        <v>4.065682424852792E-25</v>
      </c>
      <c r="HE131" s="86">
        <f t="shared" si="153"/>
        <v>9.2079054851109385E-40</v>
      </c>
      <c r="HF131" s="86">
        <f t="shared" si="153"/>
        <v>1.2575890040501178E-37</v>
      </c>
      <c r="HG131" s="86">
        <f t="shared" si="153"/>
        <v>8.6242915037956556E-32</v>
      </c>
      <c r="HH131" s="86">
        <f t="shared" si="153"/>
        <v>9.6620084738486942E-34</v>
      </c>
      <c r="HI131" s="86">
        <f t="shared" si="153"/>
        <v>9.7667503703974341E-49</v>
      </c>
      <c r="HJ131" s="86">
        <f t="shared" si="153"/>
        <v>4.5622565905539448E-63</v>
      </c>
      <c r="HK131" s="86">
        <f t="shared" si="153"/>
        <v>1.2285450888079612E-37</v>
      </c>
      <c r="HL131" s="86">
        <f t="shared" si="161"/>
        <v>4.2754658116866101E-39</v>
      </c>
      <c r="HM131" s="86">
        <f t="shared" si="161"/>
        <v>1.0997600990627487E-43</v>
      </c>
      <c r="HN131" s="86">
        <f t="shared" si="161"/>
        <v>9.4377578331922678E-42</v>
      </c>
      <c r="HO131" s="86">
        <f t="shared" si="161"/>
        <v>1.1698148502028144E-31</v>
      </c>
      <c r="HP131" s="86">
        <f t="shared" si="161"/>
        <v>9.7010269524599178E-29</v>
      </c>
      <c r="HQ131" s="86">
        <f t="shared" si="161"/>
        <v>4.5088266988315396E-34</v>
      </c>
      <c r="HS131" s="86">
        <f t="shared" si="158"/>
        <v>4.6419735322556839E-2</v>
      </c>
      <c r="HT131" s="86">
        <f t="shared" si="158"/>
        <v>8.5614258879227467E-2</v>
      </c>
      <c r="HU131" s="86">
        <f t="shared" si="158"/>
        <v>0.11459598264164865</v>
      </c>
      <c r="HV131" s="86">
        <f t="shared" si="158"/>
        <v>7.5069964093807492E-2</v>
      </c>
      <c r="HW131" s="86">
        <f t="shared" si="158"/>
        <v>8.5910841549685743E-2</v>
      </c>
      <c r="HX131" s="86">
        <f t="shared" si="158"/>
        <v>7.2442419842552716E-2</v>
      </c>
      <c r="HY131" s="86">
        <f t="shared" si="158"/>
        <v>0.14283361673433506</v>
      </c>
      <c r="HZ131" s="86">
        <f t="shared" si="158"/>
        <v>0.21921407809897284</v>
      </c>
      <c r="IA131" s="86">
        <f t="shared" si="158"/>
        <v>0.16022978142770181</v>
      </c>
      <c r="IB131" s="86">
        <f t="shared" si="158"/>
        <v>0.22367148198791714</v>
      </c>
      <c r="IC131" s="86">
        <f t="shared" si="158"/>
        <v>0.12466822074707076</v>
      </c>
      <c r="ID131" s="86">
        <f t="shared" si="158"/>
        <v>6.7229890917615137E-2</v>
      </c>
      <c r="IE131" s="86">
        <f t="shared" si="158"/>
        <v>5.3463296954668366E-2</v>
      </c>
      <c r="IF131" s="86">
        <f t="shared" si="158"/>
        <v>8.5031896343116087E-2</v>
      </c>
      <c r="IG131" s="86">
        <f t="shared" si="158"/>
        <v>8.3906001439405103E-2</v>
      </c>
      <c r="II131" s="86">
        <f t="shared" si="159"/>
        <v>3.940757487883264E-15</v>
      </c>
      <c r="IJ131" s="86">
        <f t="shared" si="159"/>
        <v>4.8559487414667336E-16</v>
      </c>
      <c r="IK131" s="86">
        <f t="shared" si="159"/>
        <v>4.467680925762164E-16</v>
      </c>
      <c r="IL131" s="86">
        <f t="shared" si="159"/>
        <v>3.7316585507484838E-18</v>
      </c>
      <c r="IM131" s="86">
        <f t="shared" si="159"/>
        <v>1.6005188693408506E-18</v>
      </c>
      <c r="IN131" s="86">
        <f t="shared" si="159"/>
        <v>1.8089320140637007E-18</v>
      </c>
      <c r="IO131" s="86">
        <f t="shared" si="159"/>
        <v>5.8854418195119433E-17</v>
      </c>
      <c r="IP131" s="86">
        <f t="shared" si="159"/>
        <v>1.3181778479140994E-14</v>
      </c>
      <c r="IQ131" s="86">
        <f t="shared" si="159"/>
        <v>1.7690676083230559E-15</v>
      </c>
      <c r="IR131" s="86">
        <f t="shared" si="159"/>
        <v>5.8461202596477085E-16</v>
      </c>
      <c r="IS131" s="86">
        <f t="shared" si="159"/>
        <v>7.9566560707533925E-19</v>
      </c>
      <c r="IT131" s="86">
        <f t="shared" si="159"/>
        <v>3.4416423264128155E-19</v>
      </c>
      <c r="IU131" s="86">
        <f t="shared" si="159"/>
        <v>1.0233757590771557E-19</v>
      </c>
      <c r="IV131" s="86">
        <f t="shared" si="159"/>
        <v>6.1964765157005554E-21</v>
      </c>
      <c r="IW131" s="86">
        <f t="shared" si="159"/>
        <v>2.9064617382785639E-13</v>
      </c>
      <c r="IY131" s="86">
        <f t="shared" si="160"/>
        <v>4.641973532256078E-2</v>
      </c>
      <c r="IZ131" s="86">
        <f t="shared" si="160"/>
        <v>8.5614258879227953E-2</v>
      </c>
      <c r="JA131" s="86">
        <f t="shared" si="160"/>
        <v>0.11459598264164909</v>
      </c>
      <c r="JB131" s="86">
        <f t="shared" si="160"/>
        <v>7.5069964093807492E-2</v>
      </c>
      <c r="JC131" s="86">
        <f t="shared" si="160"/>
        <v>8.5910841549685743E-2</v>
      </c>
      <c r="JD131" s="86">
        <f t="shared" si="160"/>
        <v>7.2442419842552716E-2</v>
      </c>
      <c r="JE131" s="86">
        <f t="shared" si="160"/>
        <v>0.14283361673433512</v>
      </c>
      <c r="JF131" s="86">
        <f t="shared" si="160"/>
        <v>0.21921407809898602</v>
      </c>
      <c r="JG131" s="86">
        <f t="shared" si="160"/>
        <v>0.16022978142770358</v>
      </c>
      <c r="JH131" s="86">
        <f t="shared" si="160"/>
        <v>0.22367148198791773</v>
      </c>
      <c r="JI131" s="86">
        <f t="shared" si="160"/>
        <v>0.12466822074707076</v>
      </c>
      <c r="JJ131" s="86">
        <f t="shared" si="160"/>
        <v>6.7229890917615137E-2</v>
      </c>
      <c r="JK131" s="86">
        <f t="shared" si="160"/>
        <v>5.3463296954668366E-2</v>
      </c>
      <c r="JL131" s="86">
        <f t="shared" si="160"/>
        <v>8.5031896343116087E-2</v>
      </c>
      <c r="JM131" s="86">
        <f t="shared" si="160"/>
        <v>8.3906001439695746E-2</v>
      </c>
    </row>
    <row r="132" spans="2:273" x14ac:dyDescent="0.25">
      <c r="B132" s="2">
        <v>105</v>
      </c>
      <c r="C132" s="37">
        <v>92.629000000000005</v>
      </c>
      <c r="D132" s="37">
        <v>89.132999999999996</v>
      </c>
      <c r="E132" s="37">
        <v>93.186000000000007</v>
      </c>
      <c r="F132" s="37">
        <v>93.474999999999994</v>
      </c>
      <c r="G132" s="37">
        <v>95.965999999999994</v>
      </c>
      <c r="H132" s="37">
        <v>99.135999999999996</v>
      </c>
      <c r="I132" s="37">
        <v>106.78</v>
      </c>
      <c r="J132" s="37">
        <v>111.15300000000001</v>
      </c>
      <c r="K132" s="37">
        <v>110.119</v>
      </c>
      <c r="L132" s="37">
        <v>113.64400000000001</v>
      </c>
      <c r="M132" s="37">
        <v>113.483</v>
      </c>
      <c r="N132" s="37">
        <v>107.224</v>
      </c>
      <c r="O132" s="37">
        <v>107.86</v>
      </c>
      <c r="P132" s="37">
        <v>123.069</v>
      </c>
      <c r="Q132" s="37">
        <v>136.333</v>
      </c>
      <c r="S132" s="4">
        <f t="shared" si="162"/>
        <v>92.305655550597152</v>
      </c>
      <c r="T132" s="4">
        <f t="shared" si="162"/>
        <v>90.81319334997653</v>
      </c>
      <c r="U132" s="4">
        <f t="shared" si="162"/>
        <v>94.213636054608642</v>
      </c>
      <c r="V132" s="4">
        <f t="shared" si="162"/>
        <v>94.544141634729982</v>
      </c>
      <c r="W132" s="4">
        <f t="shared" si="162"/>
        <v>97.218440618453556</v>
      </c>
      <c r="X132" s="4">
        <f t="shared" si="162"/>
        <v>98.640690677564109</v>
      </c>
      <c r="Y132" s="4">
        <f t="shared" si="162"/>
        <v>106.32121231010753</v>
      </c>
      <c r="Z132" s="4">
        <f t="shared" si="162"/>
        <v>110.72972452244558</v>
      </c>
      <c r="AA132" s="4">
        <f t="shared" si="162"/>
        <v>110.25103558753842</v>
      </c>
      <c r="AB132" s="4">
        <f t="shared" si="162"/>
        <v>114.26037254545498</v>
      </c>
      <c r="AC132" s="4">
        <f t="shared" si="162"/>
        <v>112.1514302992165</v>
      </c>
      <c r="AD132" s="4">
        <f t="shared" si="162"/>
        <v>106.31717266982798</v>
      </c>
      <c r="AE132" s="4">
        <f t="shared" si="162"/>
        <v>108.24716389199926</v>
      </c>
      <c r="AF132" s="4">
        <f t="shared" si="162"/>
        <v>121.16953388590123</v>
      </c>
      <c r="AG132" s="4">
        <f t="shared" si="162"/>
        <v>138.8057399441266</v>
      </c>
      <c r="AI132" s="4">
        <f t="shared" si="163"/>
        <v>0.32334444940285323</v>
      </c>
      <c r="AJ132" s="4">
        <f t="shared" si="163"/>
        <v>-1.680193349976534</v>
      </c>
      <c r="AK132" s="4">
        <f t="shared" si="163"/>
        <v>-1.0276360546086352</v>
      </c>
      <c r="AL132" s="4">
        <f t="shared" si="163"/>
        <v>-1.0691416347299878</v>
      </c>
      <c r="AM132" s="4">
        <f t="shared" si="163"/>
        <v>-1.2524406184535621</v>
      </c>
      <c r="AN132" s="4">
        <f t="shared" si="163"/>
        <v>0.49530932243588666</v>
      </c>
      <c r="AO132" s="4">
        <f t="shared" si="163"/>
        <v>0.45878768989247476</v>
      </c>
      <c r="AP132" s="4">
        <f t="shared" si="163"/>
        <v>0.42327547755442652</v>
      </c>
      <c r="AQ132" s="4">
        <f t="shared" si="163"/>
        <v>-0.13203558753842515</v>
      </c>
      <c r="AR132" s="4">
        <f t="shared" si="163"/>
        <v>-0.6163725454549791</v>
      </c>
      <c r="AS132" s="4">
        <f t="shared" si="163"/>
        <v>1.3315697007835041</v>
      </c>
      <c r="AT132" s="4">
        <f t="shared" si="163"/>
        <v>0.90682733017202111</v>
      </c>
      <c r="AU132" s="4">
        <f t="shared" si="163"/>
        <v>-0.38716389199926482</v>
      </c>
      <c r="AV132" s="4">
        <f t="shared" si="163"/>
        <v>1.8994661140987716</v>
      </c>
      <c r="AW132" s="4">
        <f t="shared" si="163"/>
        <v>-2.4727399441266016</v>
      </c>
      <c r="AY132" s="2">
        <f t="shared" si="154"/>
        <v>92.118386072436607</v>
      </c>
      <c r="AZ132" s="2">
        <f t="shared" si="154"/>
        <v>88.562079012247764</v>
      </c>
      <c r="BA132" s="2">
        <f t="shared" si="154"/>
        <v>88.313532888033635</v>
      </c>
      <c r="BB132" s="2">
        <f t="shared" si="154"/>
        <v>89.156251130666547</v>
      </c>
      <c r="BC132" s="2">
        <f t="shared" si="154"/>
        <v>89.166682025352813</v>
      </c>
      <c r="BD132" s="2">
        <f t="shared" si="154"/>
        <v>90.259087704088316</v>
      </c>
      <c r="BE132" s="2">
        <f t="shared" si="154"/>
        <v>92.516099330199907</v>
      </c>
      <c r="BF132" s="2">
        <f t="shared" si="154"/>
        <v>92.110734449751931</v>
      </c>
      <c r="BG132" s="2">
        <f t="shared" si="154"/>
        <v>93.258389522158978</v>
      </c>
      <c r="BH132" s="2">
        <f t="shared" si="154"/>
        <v>92.469474386789528</v>
      </c>
      <c r="BI132" s="2">
        <f t="shared" si="154"/>
        <v>92.582495408798522</v>
      </c>
      <c r="BJ132" s="2">
        <f t="shared" si="154"/>
        <v>92.398434891011675</v>
      </c>
      <c r="BK132" s="2">
        <f t="shared" si="154"/>
        <v>95.588359344889426</v>
      </c>
      <c r="BL132" s="2">
        <f t="shared" si="154"/>
        <v>97.188234173932599</v>
      </c>
      <c r="BM132" s="2">
        <f t="shared" si="154"/>
        <v>103.28804824052385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112.37015297078456</v>
      </c>
      <c r="DL132" s="2">
        <f t="shared" si="164"/>
        <v>110.17687874493929</v>
      </c>
      <c r="DM132" s="2">
        <f t="shared" si="164"/>
        <v>114.2021650071124</v>
      </c>
      <c r="DN132" s="2">
        <f t="shared" si="164"/>
        <v>107.49512280701757</v>
      </c>
      <c r="DO132" s="2">
        <f t="shared" si="164"/>
        <v>107.36645855855855</v>
      </c>
      <c r="DP132" s="2">
        <f t="shared" si="164"/>
        <v>110.57323376007588</v>
      </c>
      <c r="DQ132" s="2">
        <f t="shared" si="164"/>
        <v>115.65932016806723</v>
      </c>
      <c r="DR132" s="2">
        <f t="shared" si="164"/>
        <v>116.9523731016731</v>
      </c>
      <c r="DS132" s="2">
        <f t="shared" si="164"/>
        <v>119.0838051209104</v>
      </c>
      <c r="DT132" s="2">
        <f t="shared" si="164"/>
        <v>115.38035846372688</v>
      </c>
      <c r="DU132" s="2">
        <f t="shared" si="164"/>
        <v>115.30085182709445</v>
      </c>
      <c r="DV132" s="2">
        <f t="shared" si="164"/>
        <v>116.93448528528523</v>
      </c>
      <c r="DW132" s="2">
        <f t="shared" si="164"/>
        <v>126.85984547682708</v>
      </c>
      <c r="DX132" s="2">
        <f t="shared" si="164"/>
        <v>121.54863614081997</v>
      </c>
      <c r="DY132" s="2">
        <f t="shared" si="164"/>
        <v>119.81602767602766</v>
      </c>
      <c r="EA132" s="2">
        <f t="shared" si="152"/>
        <v>92.045301607996493</v>
      </c>
      <c r="EB132" s="2">
        <f t="shared" si="152"/>
        <v>88.48851659711076</v>
      </c>
      <c r="EC132" s="2">
        <f t="shared" si="152"/>
        <v>88.229357459492519</v>
      </c>
      <c r="ED132" s="2">
        <f t="shared" si="152"/>
        <v>89.102614672509347</v>
      </c>
      <c r="EE132" s="2">
        <f t="shared" si="151"/>
        <v>89.092260881408095</v>
      </c>
      <c r="EF132" s="2">
        <f t="shared" si="151"/>
        <v>90.191148741770746</v>
      </c>
      <c r="EG132" s="2">
        <f t="shared" si="151"/>
        <v>92.451883734069924</v>
      </c>
      <c r="EH132" s="2">
        <f t="shared" si="151"/>
        <v>92.016411055119519</v>
      </c>
      <c r="EI132" s="2">
        <f t="shared" si="151"/>
        <v>93.182143926205001</v>
      </c>
      <c r="EJ132" s="2">
        <f t="shared" si="151"/>
        <v>92.415682811064642</v>
      </c>
      <c r="EK132" s="2">
        <f t="shared" si="151"/>
        <v>92.505939149695436</v>
      </c>
      <c r="EL132" s="2">
        <f t="shared" si="151"/>
        <v>92.319906656671463</v>
      </c>
      <c r="EM132" s="2">
        <f t="shared" si="135"/>
        <v>95.480636263385463</v>
      </c>
      <c r="EN132" s="2">
        <f t="shared" si="135"/>
        <v>97.115543879781413</v>
      </c>
      <c r="EO132" s="2">
        <f t="shared" si="135"/>
        <v>103.21033972992183</v>
      </c>
      <c r="EQ132" s="2">
        <f t="shared" si="165"/>
        <v>92.370349078046218</v>
      </c>
      <c r="ER132" s="2">
        <f t="shared" si="165"/>
        <v>88.622120889604616</v>
      </c>
      <c r="ES132" s="2">
        <f t="shared" si="165"/>
        <v>88.414636036224096</v>
      </c>
      <c r="ET132" s="2">
        <f t="shared" si="165"/>
        <v>89.124272752559762</v>
      </c>
      <c r="EU132" s="2">
        <f t="shared" si="165"/>
        <v>89.423894974095717</v>
      </c>
      <c r="EV132" s="2">
        <f t="shared" si="165"/>
        <v>90.257122598065877</v>
      </c>
      <c r="EW132" s="2">
        <f t="shared" si="165"/>
        <v>92.333553012073224</v>
      </c>
      <c r="EX132" s="2">
        <f t="shared" si="165"/>
        <v>92.279200554440024</v>
      </c>
      <c r="EY132" s="2">
        <f t="shared" si="165"/>
        <v>93.093079476021188</v>
      </c>
      <c r="EZ132" s="2">
        <f t="shared" si="165"/>
        <v>92.213189605144052</v>
      </c>
      <c r="FA132" s="2">
        <f t="shared" si="165"/>
        <v>92.453210329765568</v>
      </c>
      <c r="FB132" s="2">
        <f t="shared" si="165"/>
        <v>92.298137933724021</v>
      </c>
      <c r="FC132" s="2">
        <f t="shared" si="165"/>
        <v>95.540247115631217</v>
      </c>
      <c r="FD132" s="2">
        <f t="shared" si="165"/>
        <v>96.912604217070935</v>
      </c>
      <c r="FE132" s="2">
        <f t="shared" si="165"/>
        <v>103.28985338498507</v>
      </c>
      <c r="FG132" s="2">
        <f t="shared" si="166"/>
        <v>0.99711753926150726</v>
      </c>
      <c r="FH132" s="2">
        <f t="shared" si="166"/>
        <v>0.9969251954644921</v>
      </c>
      <c r="FI132" s="2">
        <f t="shared" si="166"/>
        <v>0.99715598100454639</v>
      </c>
      <c r="FJ132" s="2">
        <f t="shared" si="166"/>
        <v>0.99714408057419501</v>
      </c>
      <c r="FK132" s="2">
        <f t="shared" si="166"/>
        <v>0.99689751880219735</v>
      </c>
      <c r="FL132" s="2">
        <f t="shared" si="166"/>
        <v>0.99684232276661466</v>
      </c>
      <c r="FM132" s="2">
        <f t="shared" si="166"/>
        <v>0.99691283024357336</v>
      </c>
      <c r="FN132" s="2">
        <f t="shared" si="166"/>
        <v>0.99699596851801786</v>
      </c>
      <c r="FO132" s="2">
        <f t="shared" si="166"/>
        <v>0.99682246025837262</v>
      </c>
      <c r="FP132" s="2">
        <f t="shared" si="166"/>
        <v>0.99705380707123847</v>
      </c>
      <c r="FQ132" s="2">
        <f t="shared" si="166"/>
        <v>0.99650174874914499</v>
      </c>
      <c r="FR132" s="2">
        <f t="shared" si="166"/>
        <v>0.99676376532544919</v>
      </c>
      <c r="FS132" s="2">
        <f t="shared" si="166"/>
        <v>0.99666245496692829</v>
      </c>
      <c r="FT132" s="2">
        <f t="shared" si="166"/>
        <v>0.99663176141613474</v>
      </c>
      <c r="FU132" s="2">
        <f t="shared" si="166"/>
        <v>0.9954995533452522</v>
      </c>
      <c r="FW132" s="2">
        <f t="shared" si="156"/>
        <v>4.4605418306870086E-2</v>
      </c>
      <c r="FX132" s="2">
        <f t="shared" si="156"/>
        <v>5.145748470207976E-2</v>
      </c>
      <c r="FY132" s="2">
        <f t="shared" si="156"/>
        <v>5.5636602419313737E-2</v>
      </c>
      <c r="FZ132" s="2">
        <f t="shared" si="156"/>
        <v>5.1201994082827426E-2</v>
      </c>
      <c r="GA132" s="2">
        <f t="shared" si="156"/>
        <v>5.3449840162004714E-2</v>
      </c>
      <c r="GB132" s="2">
        <f t="shared" si="156"/>
        <v>5.4247495710007157E-2</v>
      </c>
      <c r="GC132" s="2">
        <f t="shared" si="156"/>
        <v>6.2787580671200036E-2</v>
      </c>
      <c r="GD132" s="2">
        <f t="shared" si="156"/>
        <v>7.3880347811608599E-2</v>
      </c>
      <c r="GE132" s="2">
        <f t="shared" si="156"/>
        <v>6.8017731584902708E-2</v>
      </c>
      <c r="GF132" s="2">
        <f t="shared" si="156"/>
        <v>6.8480269405860064E-2</v>
      </c>
      <c r="GG132" s="2">
        <f t="shared" si="156"/>
        <v>6.0423743372064569E-2</v>
      </c>
      <c r="GH132" s="2">
        <f t="shared" si="156"/>
        <v>5.1923969995612641E-2</v>
      </c>
      <c r="GI132" s="2">
        <f t="shared" si="156"/>
        <v>5.0218333393190283E-2</v>
      </c>
      <c r="GJ132" s="2">
        <f t="shared" si="156"/>
        <v>4.7335201986986805E-2</v>
      </c>
      <c r="GK132" s="2">
        <f t="shared" si="156"/>
        <v>3.7421218189774806E-2</v>
      </c>
      <c r="GM132" s="86">
        <f t="shared" si="157"/>
        <v>1.0625727870829E-49</v>
      </c>
      <c r="GN132" s="86">
        <f t="shared" si="157"/>
        <v>8.6482863399937752E-83</v>
      </c>
      <c r="GO132" s="86">
        <f t="shared" si="157"/>
        <v>5.4345583146800505E-73</v>
      </c>
      <c r="GP132" s="86">
        <f t="shared" si="157"/>
        <v>1.3666555512319595E-73</v>
      </c>
      <c r="GQ132" s="86">
        <f t="shared" si="157"/>
        <v>6.8223081801033258E-87</v>
      </c>
      <c r="GR132" s="86">
        <f t="shared" si="157"/>
        <v>4.2527476647866304E-85</v>
      </c>
      <c r="GS132" s="86">
        <f t="shared" si="157"/>
        <v>5.339714992218298E-101</v>
      </c>
      <c r="GT132" s="86">
        <f t="shared" si="157"/>
        <v>6.066540917470364E-113</v>
      </c>
      <c r="GU132" s="86">
        <f t="shared" si="157"/>
        <v>2.1044731978066603E-88</v>
      </c>
      <c r="GV132" s="86">
        <f t="shared" si="157"/>
        <v>5.6160599353440622E-95</v>
      </c>
      <c r="GW132" s="86">
        <f t="shared" si="157"/>
        <v>3.321140285170532E-110</v>
      </c>
      <c r="GX132" s="86">
        <f t="shared" si="157"/>
        <v>1.2443148405014519E-113</v>
      </c>
      <c r="GY132" s="86">
        <f t="shared" si="157"/>
        <v>1.836749128074223E-84</v>
      </c>
      <c r="GZ132" s="86">
        <f t="shared" si="157"/>
        <v>5.9122569062728172E-80</v>
      </c>
      <c r="HA132" s="86">
        <f t="shared" si="157"/>
        <v>2.3384005476732175E-102</v>
      </c>
      <c r="HC132" s="86">
        <f t="shared" si="153"/>
        <v>3.4061395222732556E-20</v>
      </c>
      <c r="HD132" s="86">
        <f t="shared" si="153"/>
        <v>3.8974059009777452E-27</v>
      </c>
      <c r="HE132" s="86">
        <f t="shared" si="153"/>
        <v>7.2927203663908142E-43</v>
      </c>
      <c r="HF132" s="86">
        <f t="shared" si="153"/>
        <v>1.4355328332967726E-40</v>
      </c>
      <c r="HG132" s="86">
        <f t="shared" si="153"/>
        <v>3.395584055940147E-34</v>
      </c>
      <c r="HH132" s="86">
        <f t="shared" si="153"/>
        <v>2.5091889524392759E-36</v>
      </c>
      <c r="HI132" s="86">
        <f t="shared" si="153"/>
        <v>2.3917524060844485E-52</v>
      </c>
      <c r="HJ132" s="86">
        <f t="shared" si="153"/>
        <v>9.5383805968672824E-68</v>
      </c>
      <c r="HK132" s="86">
        <f t="shared" si="153"/>
        <v>1.895260643322944E-40</v>
      </c>
      <c r="HL132" s="86">
        <f t="shared" si="161"/>
        <v>5.9066475246377617E-42</v>
      </c>
      <c r="HM132" s="86">
        <f t="shared" si="161"/>
        <v>6.1014583024822086E-47</v>
      </c>
      <c r="HN132" s="86">
        <f t="shared" si="161"/>
        <v>6.056801319725755E-45</v>
      </c>
      <c r="HO132" s="86">
        <f t="shared" si="161"/>
        <v>4.6494922903726626E-34</v>
      </c>
      <c r="HP132" s="86">
        <f t="shared" si="161"/>
        <v>6.7013584999188851E-31</v>
      </c>
      <c r="HQ132" s="86">
        <f t="shared" si="161"/>
        <v>1.0667054980512299E-36</v>
      </c>
      <c r="HS132" s="86">
        <f t="shared" si="158"/>
        <v>7.8935723375446729E-2</v>
      </c>
      <c r="HT132" s="86">
        <f t="shared" si="158"/>
        <v>0.14006502019889158</v>
      </c>
      <c r="HU132" s="86">
        <f t="shared" si="158"/>
        <v>0.18156072594148612</v>
      </c>
      <c r="HV132" s="86">
        <f t="shared" si="158"/>
        <v>0.12920925310422351</v>
      </c>
      <c r="HW132" s="86">
        <f t="shared" si="158"/>
        <v>0.14673407489567786</v>
      </c>
      <c r="HX132" s="86">
        <f t="shared" si="158"/>
        <v>0.12726772510852355</v>
      </c>
      <c r="HY132" s="86">
        <f t="shared" si="158"/>
        <v>0.22433721674815066</v>
      </c>
      <c r="HZ132" s="86">
        <f t="shared" si="158"/>
        <v>0.31210504858450322</v>
      </c>
      <c r="IA132" s="86">
        <f t="shared" si="158"/>
        <v>0.24418954568537671</v>
      </c>
      <c r="IB132" s="86">
        <f t="shared" si="158"/>
        <v>0.31868659977061026</v>
      </c>
      <c r="IC132" s="86">
        <f t="shared" si="158"/>
        <v>0.20466461010931297</v>
      </c>
      <c r="ID132" s="86">
        <f t="shared" si="158"/>
        <v>0.11976916870915841</v>
      </c>
      <c r="IE132" s="86">
        <f t="shared" si="158"/>
        <v>9.8599025574431953E-2</v>
      </c>
      <c r="IF132" s="86">
        <f t="shared" si="158"/>
        <v>0.13053759537371054</v>
      </c>
      <c r="IG132" s="86">
        <f t="shared" si="158"/>
        <v>0.11881179405419862</v>
      </c>
      <c r="II132" s="86">
        <f t="shared" si="159"/>
        <v>2.3928285723812961E-14</v>
      </c>
      <c r="IJ132" s="86">
        <f t="shared" si="159"/>
        <v>3.6491559291341134E-15</v>
      </c>
      <c r="IK132" s="86">
        <f t="shared" si="159"/>
        <v>3.5689902748997811E-15</v>
      </c>
      <c r="IL132" s="86">
        <f t="shared" si="159"/>
        <v>3.7323615927737012E-17</v>
      </c>
      <c r="IM132" s="86">
        <f t="shared" si="159"/>
        <v>1.7441910328013949E-17</v>
      </c>
      <c r="IN132" s="86">
        <f t="shared" si="159"/>
        <v>1.9812873445604845E-17</v>
      </c>
      <c r="IO132" s="86">
        <f t="shared" si="159"/>
        <v>5.8794217997246584E-16</v>
      </c>
      <c r="IP132" s="86">
        <f t="shared" si="159"/>
        <v>1.0592727105895631E-13</v>
      </c>
      <c r="IQ132" s="86">
        <f t="shared" si="159"/>
        <v>1.5169160468294361E-14</v>
      </c>
      <c r="IR132" s="86">
        <f t="shared" si="159"/>
        <v>5.4238814794625276E-15</v>
      </c>
      <c r="IS132" s="86">
        <f t="shared" si="159"/>
        <v>1.0092977895940136E-17</v>
      </c>
      <c r="IT132" s="86">
        <f t="shared" si="159"/>
        <v>4.0141466696962147E-18</v>
      </c>
      <c r="IU132" s="86">
        <f t="shared" si="159"/>
        <v>1.2468517051780951E-18</v>
      </c>
      <c r="IV132" s="86">
        <f t="shared" si="159"/>
        <v>8.4541666758708072E-20</v>
      </c>
      <c r="IW132" s="86">
        <f t="shared" si="159"/>
        <v>1.271601609157138E-12</v>
      </c>
      <c r="IY132" s="86">
        <f t="shared" si="160"/>
        <v>7.8935723375470654E-2</v>
      </c>
      <c r="IZ132" s="86">
        <f t="shared" si="160"/>
        <v>0.14006502019889522</v>
      </c>
      <c r="JA132" s="86">
        <f t="shared" si="160"/>
        <v>0.1815607259414897</v>
      </c>
      <c r="JB132" s="86">
        <f t="shared" si="160"/>
        <v>0.12920925310422354</v>
      </c>
      <c r="JC132" s="86">
        <f t="shared" si="160"/>
        <v>0.14673407489567789</v>
      </c>
      <c r="JD132" s="86">
        <f t="shared" si="160"/>
        <v>0.12726772510852358</v>
      </c>
      <c r="JE132" s="86">
        <f t="shared" si="160"/>
        <v>0.22433721674815124</v>
      </c>
      <c r="JF132" s="86">
        <f t="shared" si="160"/>
        <v>0.31210504858460913</v>
      </c>
      <c r="JG132" s="86">
        <f t="shared" si="160"/>
        <v>0.24418954568539189</v>
      </c>
      <c r="JH132" s="86">
        <f t="shared" si="160"/>
        <v>0.3186865997706157</v>
      </c>
      <c r="JI132" s="86">
        <f t="shared" si="160"/>
        <v>0.20466461010931297</v>
      </c>
      <c r="JJ132" s="86">
        <f t="shared" si="160"/>
        <v>0.11976916870915841</v>
      </c>
      <c r="JK132" s="86">
        <f t="shared" si="160"/>
        <v>9.8599025574431953E-2</v>
      </c>
      <c r="JL132" s="86">
        <f t="shared" si="160"/>
        <v>0.13053759537371054</v>
      </c>
      <c r="JM132" s="86">
        <f t="shared" si="160"/>
        <v>0.11881179405547022</v>
      </c>
    </row>
    <row r="133" spans="2:273" x14ac:dyDescent="0.25">
      <c r="B133" s="2">
        <v>106</v>
      </c>
      <c r="C133" s="37">
        <v>91.79</v>
      </c>
      <c r="D133" s="37">
        <v>90.8</v>
      </c>
      <c r="E133" s="37">
        <v>95.168999999999997</v>
      </c>
      <c r="F133" s="37">
        <v>95.965999999999994</v>
      </c>
      <c r="G133" s="37">
        <v>100.051</v>
      </c>
      <c r="H133" s="37">
        <v>102.96599999999999</v>
      </c>
      <c r="I133" s="37">
        <v>107.84699999999999</v>
      </c>
      <c r="J133" s="37">
        <v>111.64400000000001</v>
      </c>
      <c r="K133" s="37">
        <v>113.30500000000001</v>
      </c>
      <c r="L133" s="37">
        <v>114.69499999999999</v>
      </c>
      <c r="M133" s="37">
        <v>116.621</v>
      </c>
      <c r="N133" s="37">
        <v>112.017</v>
      </c>
      <c r="O133" s="37">
        <v>114.73699999999999</v>
      </c>
      <c r="P133" s="37">
        <v>129.37899999999999</v>
      </c>
      <c r="Q133" s="37">
        <v>148.93</v>
      </c>
      <c r="S133" s="4">
        <f t="shared" si="162"/>
        <v>92.225815245852033</v>
      </c>
      <c r="T133" s="4">
        <f t="shared" si="162"/>
        <v>91.420388396508557</v>
      </c>
      <c r="U133" s="4">
        <f t="shared" si="162"/>
        <v>95.670492820247134</v>
      </c>
      <c r="V133" s="4">
        <f t="shared" si="162"/>
        <v>96.46462489115666</v>
      </c>
      <c r="W133" s="4">
        <f t="shared" si="162"/>
        <v>99.889041299552673</v>
      </c>
      <c r="X133" s="4">
        <f t="shared" si="162"/>
        <v>101.83422395506692</v>
      </c>
      <c r="Y133" s="4">
        <f t="shared" si="162"/>
        <v>109.18429781625419</v>
      </c>
      <c r="Z133" s="4">
        <f t="shared" si="162"/>
        <v>112.2360437580917</v>
      </c>
      <c r="AA133" s="4">
        <f t="shared" si="162"/>
        <v>113.23265424435616</v>
      </c>
      <c r="AB133" s="4">
        <f t="shared" si="162"/>
        <v>115.83787921477564</v>
      </c>
      <c r="AC133" s="4">
        <f t="shared" si="162"/>
        <v>117.00810785501506</v>
      </c>
      <c r="AD133" s="4">
        <f t="shared" si="162"/>
        <v>111.96939262795026</v>
      </c>
      <c r="AE133" s="4">
        <f t="shared" si="162"/>
        <v>114.07412854923702</v>
      </c>
      <c r="AF133" s="4">
        <f t="shared" si="162"/>
        <v>128.97753313821829</v>
      </c>
      <c r="AG133" s="4">
        <f t="shared" si="162"/>
        <v>148.52239561567589</v>
      </c>
      <c r="AI133" s="4">
        <f t="shared" si="163"/>
        <v>-0.43581524585202658</v>
      </c>
      <c r="AJ133" s="4">
        <f t="shared" si="163"/>
        <v>-0.62038839650855948</v>
      </c>
      <c r="AK133" s="4">
        <f t="shared" si="163"/>
        <v>-0.50149282024713671</v>
      </c>
      <c r="AL133" s="4">
        <f t="shared" si="163"/>
        <v>-0.49862489115666619</v>
      </c>
      <c r="AM133" s="4">
        <f t="shared" si="163"/>
        <v>0.16195870044732885</v>
      </c>
      <c r="AN133" s="4">
        <f t="shared" si="163"/>
        <v>1.1317760449330763</v>
      </c>
      <c r="AO133" s="4">
        <f t="shared" si="163"/>
        <v>-1.3372978162541926</v>
      </c>
      <c r="AP133" s="4">
        <f t="shared" si="163"/>
        <v>-0.59204375809169107</v>
      </c>
      <c r="AQ133" s="4">
        <f t="shared" si="163"/>
        <v>7.2345755643851817E-2</v>
      </c>
      <c r="AR133" s="4">
        <f t="shared" si="163"/>
        <v>-1.1428792147756468</v>
      </c>
      <c r="AS133" s="4">
        <f t="shared" si="163"/>
        <v>-0.38710785501505995</v>
      </c>
      <c r="AT133" s="4">
        <f t="shared" si="163"/>
        <v>4.7607372049739638E-2</v>
      </c>
      <c r="AU133" s="4">
        <f t="shared" si="163"/>
        <v>0.66287145076297804</v>
      </c>
      <c r="AV133" s="4">
        <f t="shared" si="163"/>
        <v>0.40146686178169944</v>
      </c>
      <c r="AW133" s="4">
        <f t="shared" si="163"/>
        <v>0.40760438432411661</v>
      </c>
      <c r="AY133" s="2">
        <f t="shared" si="154"/>
        <v>91.956713533318734</v>
      </c>
      <c r="AZ133" s="2">
        <f t="shared" si="154"/>
        <v>88.418017316665853</v>
      </c>
      <c r="BA133" s="2">
        <f t="shared" si="154"/>
        <v>88.185083687757768</v>
      </c>
      <c r="BB133" s="2">
        <f t="shared" si="154"/>
        <v>89.035107409580803</v>
      </c>
      <c r="BC133" s="2">
        <f t="shared" si="154"/>
        <v>89.012952221279974</v>
      </c>
      <c r="BD133" s="2">
        <f t="shared" si="154"/>
        <v>90.145009624661057</v>
      </c>
      <c r="BE133" s="2">
        <f t="shared" si="154"/>
        <v>92.413248372000695</v>
      </c>
      <c r="BF133" s="2">
        <f t="shared" si="154"/>
        <v>92.005108985212019</v>
      </c>
      <c r="BG133" s="2">
        <f t="shared" si="154"/>
        <v>93.152646318919437</v>
      </c>
      <c r="BH133" s="2">
        <f t="shared" si="154"/>
        <v>92.347440490545239</v>
      </c>
      <c r="BI133" s="2">
        <f t="shared" si="154"/>
        <v>92.439340284469594</v>
      </c>
      <c r="BJ133" s="2">
        <f t="shared" si="154"/>
        <v>92.280406514499617</v>
      </c>
      <c r="BK133" s="2">
        <f t="shared" si="154"/>
        <v>95.443269417699781</v>
      </c>
      <c r="BL133" s="2">
        <f t="shared" si="154"/>
        <v>97.088709721951275</v>
      </c>
      <c r="BM133" s="2">
        <f t="shared" si="154"/>
        <v>103.10081902553736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112.48186201991466</v>
      </c>
      <c r="DL133" s="2">
        <f t="shared" si="164"/>
        <v>110.28586801619436</v>
      </c>
      <c r="DM133" s="2">
        <f t="shared" si="164"/>
        <v>114.36545661450926</v>
      </c>
      <c r="DN133" s="2">
        <f t="shared" si="164"/>
        <v>107.58367341430503</v>
      </c>
      <c r="DO133" s="2">
        <f t="shared" si="164"/>
        <v>107.45364414414414</v>
      </c>
      <c r="DP133" s="2">
        <f t="shared" si="164"/>
        <v>110.69250094831675</v>
      </c>
      <c r="DQ133" s="2">
        <f t="shared" si="164"/>
        <v>115.82219607843138</v>
      </c>
      <c r="DR133" s="2">
        <f t="shared" si="164"/>
        <v>117.13483268983269</v>
      </c>
      <c r="DS133" s="2">
        <f t="shared" si="164"/>
        <v>119.27591749644382</v>
      </c>
      <c r="DT133" s="2">
        <f t="shared" si="164"/>
        <v>115.52302631578947</v>
      </c>
      <c r="DU133" s="2">
        <f t="shared" si="164"/>
        <v>115.43104534313723</v>
      </c>
      <c r="DV133" s="2">
        <f t="shared" si="164"/>
        <v>117.10366971256967</v>
      </c>
      <c r="DW133" s="2">
        <f t="shared" si="164"/>
        <v>127.11484313725488</v>
      </c>
      <c r="DX133" s="2">
        <f t="shared" si="164"/>
        <v>121.74138680926916</v>
      </c>
      <c r="DY133" s="2">
        <f t="shared" si="164"/>
        <v>119.94668457468457</v>
      </c>
      <c r="EA133" s="2">
        <f t="shared" si="152"/>
        <v>91.884096169367325</v>
      </c>
      <c r="EB133" s="2">
        <f t="shared" si="152"/>
        <v>88.347579325842702</v>
      </c>
      <c r="EC133" s="2">
        <f t="shared" si="152"/>
        <v>88.104161093702245</v>
      </c>
      <c r="ED133" s="2">
        <f t="shared" si="152"/>
        <v>88.985140398734714</v>
      </c>
      <c r="EE133" s="2">
        <f t="shared" si="151"/>
        <v>88.938568893553281</v>
      </c>
      <c r="EF133" s="2">
        <f t="shared" si="151"/>
        <v>90.08089337353104</v>
      </c>
      <c r="EG133" s="2">
        <f t="shared" si="151"/>
        <v>92.356087659823785</v>
      </c>
      <c r="EH133" s="2">
        <f t="shared" si="151"/>
        <v>91.912639303870861</v>
      </c>
      <c r="EI133" s="2">
        <f t="shared" si="151"/>
        <v>93.084261738339592</v>
      </c>
      <c r="EJ133" s="2">
        <f t="shared" si="151"/>
        <v>92.301431917934082</v>
      </c>
      <c r="EK133" s="2">
        <f t="shared" si="151"/>
        <v>92.368943010521136</v>
      </c>
      <c r="EL133" s="2">
        <f t="shared" si="151"/>
        <v>92.208316696586508</v>
      </c>
      <c r="EM133" s="2">
        <f t="shared" si="135"/>
        <v>95.342733074088045</v>
      </c>
      <c r="EN133" s="2">
        <f t="shared" si="135"/>
        <v>97.024921092896165</v>
      </c>
      <c r="EO133" s="2">
        <f t="shared" si="135"/>
        <v>103.02725124378109</v>
      </c>
      <c r="EQ133" s="2">
        <f t="shared" si="165"/>
        <v>92.263064506660655</v>
      </c>
      <c r="ER133" s="2">
        <f t="shared" si="165"/>
        <v>88.506116268281772</v>
      </c>
      <c r="ES133" s="2">
        <f t="shared" si="165"/>
        <v>88.314937527842758</v>
      </c>
      <c r="ET133" s="2">
        <f t="shared" si="165"/>
        <v>89.012215009532483</v>
      </c>
      <c r="EU133" s="2">
        <f t="shared" si="165"/>
        <v>89.315557782135542</v>
      </c>
      <c r="EV133" s="2">
        <f t="shared" si="165"/>
        <v>90.1610283522418</v>
      </c>
      <c r="EW133" s="2">
        <f t="shared" si="165"/>
        <v>92.225637038153948</v>
      </c>
      <c r="EX133" s="2">
        <f t="shared" si="165"/>
        <v>92.202935493151926</v>
      </c>
      <c r="EY133" s="2">
        <f t="shared" si="165"/>
        <v>92.982515307510567</v>
      </c>
      <c r="EZ133" s="2">
        <f t="shared" si="165"/>
        <v>92.081534396853499</v>
      </c>
      <c r="FA133" s="2">
        <f t="shared" si="165"/>
        <v>92.320305723543996</v>
      </c>
      <c r="FB133" s="2">
        <f t="shared" si="165"/>
        <v>92.183439691808246</v>
      </c>
      <c r="FC133" s="2">
        <f t="shared" si="165"/>
        <v>95.412033861433954</v>
      </c>
      <c r="FD133" s="2">
        <f t="shared" si="165"/>
        <v>96.789570268496348</v>
      </c>
      <c r="FE133" s="2">
        <f t="shared" si="165"/>
        <v>103.12741768762314</v>
      </c>
      <c r="FG133" s="2">
        <f t="shared" si="166"/>
        <v>0.99737049765415287</v>
      </c>
      <c r="FH133" s="2">
        <f t="shared" si="166"/>
        <v>0.99719498603967516</v>
      </c>
      <c r="FI133" s="2">
        <f t="shared" si="166"/>
        <v>0.99740557461242396</v>
      </c>
      <c r="FJ133" s="2">
        <f t="shared" si="166"/>
        <v>0.99739471584560568</v>
      </c>
      <c r="FK133" s="2">
        <f t="shared" si="166"/>
        <v>0.99716973089849781</v>
      </c>
      <c r="FL133" s="2">
        <f t="shared" si="166"/>
        <v>0.99711936377605215</v>
      </c>
      <c r="FM133" s="2">
        <f t="shared" si="166"/>
        <v>0.99718370270731993</v>
      </c>
      <c r="FN133" s="2">
        <f t="shared" si="166"/>
        <v>0.99725956636919588</v>
      </c>
      <c r="FO133" s="2">
        <f t="shared" si="166"/>
        <v>0.99710123885126212</v>
      </c>
      <c r="FP133" s="2">
        <f t="shared" si="166"/>
        <v>0.99731234338473318</v>
      </c>
      <c r="FQ133" s="2">
        <f t="shared" si="166"/>
        <v>0.99680857459354788</v>
      </c>
      <c r="FR133" s="2">
        <f t="shared" si="166"/>
        <v>0.99704767821393403</v>
      </c>
      <c r="FS133" s="2">
        <f t="shared" si="166"/>
        <v>0.99695522860172459</v>
      </c>
      <c r="FT133" s="2">
        <f t="shared" si="166"/>
        <v>0.99692721922659289</v>
      </c>
      <c r="FU133" s="2">
        <f t="shared" si="166"/>
        <v>0.99589391789932558</v>
      </c>
      <c r="FW133" s="2">
        <f t="shared" si="156"/>
        <v>4.8699293613789503E-2</v>
      </c>
      <c r="FX133" s="2">
        <f t="shared" si="156"/>
        <v>5.6143285244063541E-2</v>
      </c>
      <c r="FY133" s="2">
        <f t="shared" si="156"/>
        <v>6.067861569939649E-2</v>
      </c>
      <c r="FZ133" s="2">
        <f t="shared" si="156"/>
        <v>5.5865899493181118E-2</v>
      </c>
      <c r="GA133" s="2">
        <f t="shared" si="156"/>
        <v>5.8305915634859713E-2</v>
      </c>
      <c r="GB133" s="2">
        <f t="shared" si="156"/>
        <v>5.9171510276616122E-2</v>
      </c>
      <c r="GC133" s="2">
        <f t="shared" si="156"/>
        <v>6.8430685249986536E-2</v>
      </c>
      <c r="GD133" s="2">
        <f t="shared" si="156"/>
        <v>8.0434863445688787E-2</v>
      </c>
      <c r="GE133" s="2">
        <f t="shared" si="156"/>
        <v>7.4093739617586973E-2</v>
      </c>
      <c r="GF133" s="2">
        <f t="shared" si="156"/>
        <v>7.459428877910261E-2</v>
      </c>
      <c r="GG133" s="2">
        <f t="shared" si="156"/>
        <v>6.5869327036028755E-2</v>
      </c>
      <c r="GH133" s="2">
        <f t="shared" si="156"/>
        <v>5.6649712468794439E-2</v>
      </c>
      <c r="GI133" s="2">
        <f t="shared" si="156"/>
        <v>5.4797813618040335E-2</v>
      </c>
      <c r="GJ133" s="2">
        <f t="shared" si="156"/>
        <v>5.1666067521690305E-2</v>
      </c>
      <c r="GK133" s="2">
        <f t="shared" si="156"/>
        <v>4.0883945217690398E-2</v>
      </c>
      <c r="GM133" s="86">
        <f t="shared" si="157"/>
        <v>8.1190241153103403E-52</v>
      </c>
      <c r="GN133" s="86">
        <f t="shared" si="157"/>
        <v>1.8178878098444652E-86</v>
      </c>
      <c r="GO133" s="86">
        <f t="shared" si="157"/>
        <v>3.8915242806352199E-76</v>
      </c>
      <c r="GP133" s="86">
        <f t="shared" si="157"/>
        <v>8.8554492446901625E-77</v>
      </c>
      <c r="GQ133" s="86">
        <f t="shared" si="157"/>
        <v>1.2531194766018501E-90</v>
      </c>
      <c r="GR133" s="86">
        <f t="shared" si="157"/>
        <v>8.3617253628482218E-89</v>
      </c>
      <c r="GS133" s="86">
        <f t="shared" si="157"/>
        <v>2.5955128169768188E-105</v>
      </c>
      <c r="GT133" s="86">
        <f t="shared" si="157"/>
        <v>8.7172204721905756E-118</v>
      </c>
      <c r="GU133" s="86">
        <f t="shared" si="157"/>
        <v>3.1887683746231195E-92</v>
      </c>
      <c r="GV133" s="86">
        <f t="shared" si="157"/>
        <v>4.7561749677838276E-99</v>
      </c>
      <c r="GW133" s="86">
        <f t="shared" si="157"/>
        <v>5.9153934409699759E-115</v>
      </c>
      <c r="GX133" s="86">
        <f t="shared" si="157"/>
        <v>1.4208862375242626E-118</v>
      </c>
      <c r="GY133" s="86">
        <f t="shared" si="157"/>
        <v>4.6311441102919321E-88</v>
      </c>
      <c r="GZ133" s="86">
        <f t="shared" si="157"/>
        <v>2.4172914529844603E-83</v>
      </c>
      <c r="HA133" s="86">
        <f t="shared" si="157"/>
        <v>9.1925414136161152E-107</v>
      </c>
      <c r="HC133" s="86">
        <f t="shared" si="153"/>
        <v>1.0171695281331994E-21</v>
      </c>
      <c r="HD133" s="86">
        <f t="shared" si="153"/>
        <v>3.0945068226185115E-29</v>
      </c>
      <c r="HE133" s="86">
        <f t="shared" si="153"/>
        <v>4.3785163403007313E-46</v>
      </c>
      <c r="HF133" s="86">
        <f t="shared" si="153"/>
        <v>1.2585907614437905E-43</v>
      </c>
      <c r="HG133" s="86">
        <f t="shared" si="153"/>
        <v>1.0837319375915616E-36</v>
      </c>
      <c r="HH133" s="86">
        <f t="shared" si="153"/>
        <v>5.1871377930962417E-39</v>
      </c>
      <c r="HI133" s="86">
        <f t="shared" si="153"/>
        <v>4.3158499748928574E-56</v>
      </c>
      <c r="HJ133" s="86">
        <f t="shared" si="153"/>
        <v>1.3445900997316996E-72</v>
      </c>
      <c r="HK133" s="86">
        <f t="shared" si="153"/>
        <v>2.2969916391664946E-43</v>
      </c>
      <c r="HL133" s="86">
        <f t="shared" si="161"/>
        <v>6.4178078818215808E-45</v>
      </c>
      <c r="HM133" s="86">
        <f t="shared" si="161"/>
        <v>2.5644548573086951E-50</v>
      </c>
      <c r="HN133" s="86">
        <f t="shared" si="161"/>
        <v>2.9395638363506789E-48</v>
      </c>
      <c r="HO133" s="86">
        <f t="shared" si="161"/>
        <v>1.4977400850752135E-36</v>
      </c>
      <c r="HP133" s="86">
        <f t="shared" si="161"/>
        <v>3.8351465689338669E-33</v>
      </c>
      <c r="HQ133" s="86">
        <f t="shared" si="161"/>
        <v>1.9992814393591279E-39</v>
      </c>
      <c r="HS133" s="86">
        <f t="shared" si="158"/>
        <v>0.12595614512471126</v>
      </c>
      <c r="HT133" s="86">
        <f t="shared" si="158"/>
        <v>0.21207357474897687</v>
      </c>
      <c r="HU133" s="86">
        <f t="shared" si="158"/>
        <v>0.26461480294586093</v>
      </c>
      <c r="HV133" s="86">
        <f t="shared" si="158"/>
        <v>0.20366807910029303</v>
      </c>
      <c r="HW133" s="86">
        <f t="shared" si="158"/>
        <v>0.22826306303100838</v>
      </c>
      <c r="HX133" s="86">
        <f t="shared" si="158"/>
        <v>0.20367368994201107</v>
      </c>
      <c r="HY133" s="86">
        <f t="shared" si="158"/>
        <v>0.31936431543389748</v>
      </c>
      <c r="HZ133" s="86">
        <f t="shared" si="158"/>
        <v>0.40330431316692811</v>
      </c>
      <c r="IA133" s="86">
        <f t="shared" si="158"/>
        <v>0.33837320986132002</v>
      </c>
      <c r="IB133" s="86">
        <f t="shared" si="158"/>
        <v>0.41055720539047158</v>
      </c>
      <c r="IC133" s="86">
        <f t="shared" si="158"/>
        <v>0.30208521490089751</v>
      </c>
      <c r="ID133" s="86">
        <f t="shared" si="158"/>
        <v>0.19424098181907573</v>
      </c>
      <c r="IE133" s="86">
        <f t="shared" si="158"/>
        <v>0.16562800504212555</v>
      </c>
      <c r="IF133" s="86">
        <f t="shared" si="158"/>
        <v>0.191303340986787</v>
      </c>
      <c r="IG133" s="86">
        <f t="shared" si="158"/>
        <v>0.16378810994037823</v>
      </c>
      <c r="II133" s="86">
        <f t="shared" si="159"/>
        <v>1.3796640361729571E-13</v>
      </c>
      <c r="IJ133" s="86">
        <f t="shared" si="159"/>
        <v>2.5802554493298707E-14</v>
      </c>
      <c r="IK133" s="86">
        <f t="shared" si="159"/>
        <v>2.6728641761807036E-14</v>
      </c>
      <c r="IL133" s="86">
        <f t="shared" si="159"/>
        <v>3.4818671362532102E-16</v>
      </c>
      <c r="IM133" s="86">
        <f t="shared" si="159"/>
        <v>1.7662131911855323E-16</v>
      </c>
      <c r="IN133" s="86">
        <f t="shared" si="159"/>
        <v>2.0153551445709812E-16</v>
      </c>
      <c r="IO133" s="86">
        <f t="shared" si="159"/>
        <v>5.4492981019358544E-15</v>
      </c>
      <c r="IP133" s="86">
        <f t="shared" si="159"/>
        <v>7.9199958948479769E-13</v>
      </c>
      <c r="IQ133" s="86">
        <f t="shared" si="159"/>
        <v>1.2103273453153187E-13</v>
      </c>
      <c r="IR133" s="86">
        <f t="shared" si="159"/>
        <v>4.6688418586228781E-14</v>
      </c>
      <c r="IS133" s="86">
        <f t="shared" si="159"/>
        <v>1.1797845881859461E-16</v>
      </c>
      <c r="IT133" s="86">
        <f t="shared" si="159"/>
        <v>4.3444932117257726E-17</v>
      </c>
      <c r="IU133" s="86">
        <f t="shared" si="159"/>
        <v>1.4089726983580317E-17</v>
      </c>
      <c r="IV133" s="86">
        <f t="shared" si="159"/>
        <v>1.0677571979463128E-18</v>
      </c>
      <c r="IW133" s="86">
        <f t="shared" si="159"/>
        <v>5.3462970402175152E-12</v>
      </c>
      <c r="IY133" s="86">
        <f t="shared" si="160"/>
        <v>0.12595614512484923</v>
      </c>
      <c r="IZ133" s="86">
        <f t="shared" si="160"/>
        <v>0.21207357474900268</v>
      </c>
      <c r="JA133" s="86">
        <f t="shared" si="160"/>
        <v>0.26461480294588768</v>
      </c>
      <c r="JB133" s="86">
        <f t="shared" si="160"/>
        <v>0.20366807910029339</v>
      </c>
      <c r="JC133" s="86">
        <f t="shared" si="160"/>
        <v>0.22826306303100855</v>
      </c>
      <c r="JD133" s="86">
        <f t="shared" si="160"/>
        <v>0.20367368994201127</v>
      </c>
      <c r="JE133" s="86">
        <f t="shared" si="160"/>
        <v>0.31936431543390292</v>
      </c>
      <c r="JF133" s="86">
        <f t="shared" si="160"/>
        <v>0.40330431316772009</v>
      </c>
      <c r="JG133" s="86">
        <f t="shared" si="160"/>
        <v>0.33837320986144104</v>
      </c>
      <c r="JH133" s="86">
        <f t="shared" si="160"/>
        <v>0.41055720539051827</v>
      </c>
      <c r="JI133" s="86">
        <f t="shared" si="160"/>
        <v>0.30208521490089763</v>
      </c>
      <c r="JJ133" s="86">
        <f t="shared" si="160"/>
        <v>0.19424098181907579</v>
      </c>
      <c r="JK133" s="86">
        <f t="shared" si="160"/>
        <v>0.16562800504212558</v>
      </c>
      <c r="JL133" s="86">
        <f t="shared" si="160"/>
        <v>0.191303340986787</v>
      </c>
      <c r="JM133" s="86">
        <f t="shared" si="160"/>
        <v>0.16378810994572454</v>
      </c>
    </row>
    <row r="134" spans="2:273" x14ac:dyDescent="0.25">
      <c r="B134" s="2">
        <v>107</v>
      </c>
      <c r="C134" s="37">
        <v>92.805999999999997</v>
      </c>
      <c r="D134" s="37">
        <v>92.5</v>
      </c>
      <c r="E134" s="37">
        <v>95.305000000000007</v>
      </c>
      <c r="F134" s="37">
        <v>97.322000000000003</v>
      </c>
      <c r="G134" s="37">
        <v>102.441</v>
      </c>
      <c r="H134" s="37">
        <v>103.78</v>
      </c>
      <c r="I134" s="37">
        <v>111.03400000000001</v>
      </c>
      <c r="J134" s="37">
        <v>114.407</v>
      </c>
      <c r="K134" s="37">
        <v>114.949</v>
      </c>
      <c r="L134" s="37">
        <v>114.78</v>
      </c>
      <c r="M134" s="37">
        <v>118.19</v>
      </c>
      <c r="N134" s="37">
        <v>115.517</v>
      </c>
      <c r="O134" s="37">
        <v>119.08799999999999</v>
      </c>
      <c r="P134" s="37">
        <v>137.89699999999999</v>
      </c>
      <c r="Q134" s="37">
        <v>158</v>
      </c>
      <c r="S134" s="4">
        <f t="shared" si="162"/>
        <v>92.154836729938168</v>
      </c>
      <c r="T134" s="4">
        <f t="shared" si="162"/>
        <v>91.924266947591235</v>
      </c>
      <c r="U134" s="4">
        <f t="shared" si="162"/>
        <v>96.641298905420825</v>
      </c>
      <c r="V134" s="4">
        <f t="shared" si="162"/>
        <v>98.134108100190417</v>
      </c>
      <c r="W134" s="4">
        <f t="shared" si="162"/>
        <v>101.98697427091764</v>
      </c>
      <c r="X134" s="4">
        <f t="shared" si="162"/>
        <v>104.60770362185156</v>
      </c>
      <c r="Y134" s="4">
        <f t="shared" si="162"/>
        <v>110.37403980343723</v>
      </c>
      <c r="Z134" s="4">
        <f t="shared" si="162"/>
        <v>111.38288630907643</v>
      </c>
      <c r="AA134" s="4">
        <f t="shared" si="162"/>
        <v>114.15845303920409</v>
      </c>
      <c r="AB134" s="4">
        <f t="shared" si="162"/>
        <v>114.55655121752501</v>
      </c>
      <c r="AC134" s="4">
        <f t="shared" si="162"/>
        <v>119.38085177943394</v>
      </c>
      <c r="AD134" s="4">
        <f t="shared" si="162"/>
        <v>117.05097457850972</v>
      </c>
      <c r="AE134" s="4">
        <f t="shared" si="162"/>
        <v>119.83291332265193</v>
      </c>
      <c r="AF134" s="4">
        <f t="shared" si="162"/>
        <v>136.97260137931565</v>
      </c>
      <c r="AG134" s="4">
        <f t="shared" si="162"/>
        <v>159.10829745116368</v>
      </c>
      <c r="AI134" s="4">
        <f t="shared" si="163"/>
        <v>0.65116327006182928</v>
      </c>
      <c r="AJ134" s="4">
        <f t="shared" si="163"/>
        <v>0.57573305240876493</v>
      </c>
      <c r="AK134" s="4">
        <f t="shared" si="163"/>
        <v>-1.3362989054208185</v>
      </c>
      <c r="AL134" s="4">
        <f t="shared" si="163"/>
        <v>-0.81210810019041446</v>
      </c>
      <c r="AM134" s="4">
        <f t="shared" si="163"/>
        <v>0.45402572908236039</v>
      </c>
      <c r="AN134" s="4">
        <f t="shared" si="163"/>
        <v>-0.82770362185155477</v>
      </c>
      <c r="AO134" s="4">
        <f t="shared" si="163"/>
        <v>0.65996019656277838</v>
      </c>
      <c r="AP134" s="4">
        <f t="shared" si="163"/>
        <v>3.0241136909235706</v>
      </c>
      <c r="AQ134" s="4">
        <f t="shared" si="163"/>
        <v>0.79054696079590769</v>
      </c>
      <c r="AR134" s="4">
        <f t="shared" si="163"/>
        <v>0.22344878247498912</v>
      </c>
      <c r="AS134" s="4">
        <f t="shared" si="163"/>
        <v>-1.1908517794339417</v>
      </c>
      <c r="AT134" s="4">
        <f t="shared" si="163"/>
        <v>-1.5339745785097278</v>
      </c>
      <c r="AU134" s="4">
        <f t="shared" si="163"/>
        <v>-0.74491332265193932</v>
      </c>
      <c r="AV134" s="4">
        <f t="shared" si="163"/>
        <v>0.92439862068434309</v>
      </c>
      <c r="AW134" s="4">
        <f t="shared" si="163"/>
        <v>-1.1082974511636792</v>
      </c>
      <c r="AY134" s="2">
        <f t="shared" si="154"/>
        <v>91.79596021134509</v>
      </c>
      <c r="AZ134" s="2">
        <f t="shared" si="154"/>
        <v>88.274651549363966</v>
      </c>
      <c r="BA134" s="2">
        <f t="shared" si="154"/>
        <v>88.057428178364162</v>
      </c>
      <c r="BB134" s="2">
        <f t="shared" si="154"/>
        <v>88.914336489623295</v>
      </c>
      <c r="BC134" s="2">
        <f t="shared" si="154"/>
        <v>88.860152394320295</v>
      </c>
      <c r="BD134" s="2">
        <f t="shared" si="154"/>
        <v>90.031488337991448</v>
      </c>
      <c r="BE134" s="2">
        <f t="shared" si="154"/>
        <v>92.310616340960962</v>
      </c>
      <c r="BF134" s="2">
        <f t="shared" si="154"/>
        <v>91.900449082161231</v>
      </c>
      <c r="BG134" s="2">
        <f t="shared" si="154"/>
        <v>93.047176563287991</v>
      </c>
      <c r="BH134" s="2">
        <f t="shared" si="154"/>
        <v>92.225474037992328</v>
      </c>
      <c r="BI134" s="2">
        <f t="shared" si="154"/>
        <v>92.296671553038735</v>
      </c>
      <c r="BJ134" s="2">
        <f t="shared" si="154"/>
        <v>92.162803457082347</v>
      </c>
      <c r="BK134" s="2">
        <f t="shared" si="154"/>
        <v>95.298892864364177</v>
      </c>
      <c r="BL134" s="2">
        <f t="shared" si="154"/>
        <v>96.989283365183994</v>
      </c>
      <c r="BM134" s="2">
        <f t="shared" si="154"/>
        <v>102.91411558890111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112.59357106904477</v>
      </c>
      <c r="DL134" s="2">
        <f t="shared" si="164"/>
        <v>110.39485728744941</v>
      </c>
      <c r="DM134" s="2">
        <f t="shared" si="164"/>
        <v>114.52874822190613</v>
      </c>
      <c r="DN134" s="2">
        <f t="shared" si="164"/>
        <v>107.67222402159247</v>
      </c>
      <c r="DO134" s="2">
        <f t="shared" si="164"/>
        <v>107.54082972972972</v>
      </c>
      <c r="DP134" s="2">
        <f t="shared" si="164"/>
        <v>110.81176813655763</v>
      </c>
      <c r="DQ134" s="2">
        <f t="shared" si="164"/>
        <v>115.98507198879551</v>
      </c>
      <c r="DR134" s="2">
        <f t="shared" si="164"/>
        <v>117.31729227799228</v>
      </c>
      <c r="DS134" s="2">
        <f t="shared" si="164"/>
        <v>119.46802987197725</v>
      </c>
      <c r="DT134" s="2">
        <f t="shared" si="164"/>
        <v>115.66569416785205</v>
      </c>
      <c r="DU134" s="2">
        <f t="shared" si="164"/>
        <v>115.56123885918001</v>
      </c>
      <c r="DV134" s="2">
        <f t="shared" si="164"/>
        <v>117.2728541398541</v>
      </c>
      <c r="DW134" s="2">
        <f t="shared" si="164"/>
        <v>127.36984079768268</v>
      </c>
      <c r="DX134" s="2">
        <f t="shared" si="164"/>
        <v>121.93413747771835</v>
      </c>
      <c r="DY134" s="2">
        <f t="shared" si="164"/>
        <v>120.07734147334146</v>
      </c>
      <c r="EA134" s="2">
        <f t="shared" si="152"/>
        <v>91.722890730738158</v>
      </c>
      <c r="EB134" s="2">
        <f t="shared" si="152"/>
        <v>88.206642054574644</v>
      </c>
      <c r="EC134" s="2">
        <f t="shared" si="152"/>
        <v>87.978964727911972</v>
      </c>
      <c r="ED134" s="2">
        <f t="shared" si="152"/>
        <v>88.867666124960095</v>
      </c>
      <c r="EE134" s="2">
        <f t="shared" si="151"/>
        <v>88.784876905698482</v>
      </c>
      <c r="EF134" s="2">
        <f t="shared" si="151"/>
        <v>89.97063800529132</v>
      </c>
      <c r="EG134" s="2">
        <f t="shared" si="151"/>
        <v>92.260291585577662</v>
      </c>
      <c r="EH134" s="2">
        <f t="shared" si="151"/>
        <v>91.808867552622189</v>
      </c>
      <c r="EI134" s="2">
        <f t="shared" si="151"/>
        <v>92.986379550474197</v>
      </c>
      <c r="EJ134" s="2">
        <f t="shared" si="151"/>
        <v>92.187181024803536</v>
      </c>
      <c r="EK134" s="2">
        <f t="shared" si="151"/>
        <v>92.231946871346821</v>
      </c>
      <c r="EL134" s="2">
        <f t="shared" si="151"/>
        <v>92.096726736501552</v>
      </c>
      <c r="EM134" s="2">
        <f t="shared" si="135"/>
        <v>95.204829884790612</v>
      </c>
      <c r="EN134" s="2">
        <f t="shared" si="135"/>
        <v>96.93429830601093</v>
      </c>
      <c r="EO134" s="2">
        <f t="shared" si="135"/>
        <v>102.84416275764038</v>
      </c>
      <c r="EQ134" s="2">
        <f t="shared" si="165"/>
        <v>92.155779935275092</v>
      </c>
      <c r="ER134" s="2">
        <f t="shared" si="165"/>
        <v>88.390111646958914</v>
      </c>
      <c r="ES134" s="2">
        <f t="shared" si="165"/>
        <v>88.215239019461407</v>
      </c>
      <c r="ET134" s="2">
        <f t="shared" si="165"/>
        <v>88.900157266505204</v>
      </c>
      <c r="EU134" s="2">
        <f t="shared" si="165"/>
        <v>89.207220590175382</v>
      </c>
      <c r="EV134" s="2">
        <f t="shared" si="165"/>
        <v>90.064934106417709</v>
      </c>
      <c r="EW134" s="2">
        <f t="shared" si="165"/>
        <v>92.117721064234658</v>
      </c>
      <c r="EX134" s="2">
        <f t="shared" si="165"/>
        <v>92.126670431863829</v>
      </c>
      <c r="EY134" s="2">
        <f t="shared" si="165"/>
        <v>92.871951138999961</v>
      </c>
      <c r="EZ134" s="2">
        <f t="shared" si="165"/>
        <v>91.949879188562946</v>
      </c>
      <c r="FA134" s="2">
        <f t="shared" si="165"/>
        <v>92.187401117322423</v>
      </c>
      <c r="FB134" s="2">
        <f t="shared" si="165"/>
        <v>92.068741449892485</v>
      </c>
      <c r="FC134" s="2">
        <f t="shared" si="165"/>
        <v>95.283820607236692</v>
      </c>
      <c r="FD134" s="2">
        <f t="shared" si="165"/>
        <v>96.666536319921775</v>
      </c>
      <c r="FE134" s="2">
        <f t="shared" si="165"/>
        <v>102.96498199026121</v>
      </c>
      <c r="FG134" s="2">
        <f t="shared" si="166"/>
        <v>0.99760131037916466</v>
      </c>
      <c r="FH134" s="2">
        <f t="shared" si="166"/>
        <v>0.99744116531554217</v>
      </c>
      <c r="FI134" s="2">
        <f t="shared" si="166"/>
        <v>0.99763331565482261</v>
      </c>
      <c r="FJ134" s="2">
        <f t="shared" si="166"/>
        <v>0.99762340780928227</v>
      </c>
      <c r="FK134" s="2">
        <f t="shared" si="166"/>
        <v>0.99741812092803817</v>
      </c>
      <c r="FL134" s="2">
        <f t="shared" si="166"/>
        <v>0.99737216247530158</v>
      </c>
      <c r="FM134" s="2">
        <f t="shared" si="166"/>
        <v>0.9974308697024008</v>
      </c>
      <c r="FN134" s="2">
        <f t="shared" si="166"/>
        <v>0.99750009202522372</v>
      </c>
      <c r="FO134" s="2">
        <f t="shared" si="166"/>
        <v>0.99735562393825139</v>
      </c>
      <c r="FP134" s="2">
        <f t="shared" si="166"/>
        <v>0.99754824823275223</v>
      </c>
      <c r="FQ134" s="2">
        <f t="shared" si="166"/>
        <v>0.99708856787461098</v>
      </c>
      <c r="FR134" s="2">
        <f t="shared" si="166"/>
        <v>0.99730675089828469</v>
      </c>
      <c r="FS134" s="2">
        <f t="shared" si="166"/>
        <v>0.99722239134094304</v>
      </c>
      <c r="FT134" s="2">
        <f t="shared" si="166"/>
        <v>0.99719683273142634</v>
      </c>
      <c r="FU134" s="2">
        <f t="shared" si="166"/>
        <v>0.99625385516954579</v>
      </c>
      <c r="FW134" s="2">
        <f t="shared" si="156"/>
        <v>5.314800197956502E-2</v>
      </c>
      <c r="FX134" s="2">
        <f t="shared" si="156"/>
        <v>6.1228239073498981E-2</v>
      </c>
      <c r="FY134" s="2">
        <f t="shared" si="156"/>
        <v>6.6145552216531414E-2</v>
      </c>
      <c r="FZ134" s="2">
        <f t="shared" si="156"/>
        <v>6.092735194990373E-2</v>
      </c>
      <c r="GA134" s="2">
        <f t="shared" si="156"/>
        <v>6.3573548125851795E-2</v>
      </c>
      <c r="GB134" s="2">
        <f t="shared" si="156"/>
        <v>6.4511987361138487E-2</v>
      </c>
      <c r="GC134" s="2">
        <f t="shared" si="156"/>
        <v>7.4540631922989944E-2</v>
      </c>
      <c r="GD134" s="2">
        <f t="shared" si="156"/>
        <v>8.7515931921315598E-2</v>
      </c>
      <c r="GE134" s="2">
        <f t="shared" si="156"/>
        <v>8.0665537981984628E-2</v>
      </c>
      <c r="GF134" s="2">
        <f t="shared" si="156"/>
        <v>8.1206589916466523E-2</v>
      </c>
      <c r="GG134" s="2">
        <f t="shared" si="156"/>
        <v>7.1768197307584464E-2</v>
      </c>
      <c r="GH134" s="2">
        <f t="shared" si="156"/>
        <v>6.1777531783012575E-2</v>
      </c>
      <c r="GI134" s="2">
        <f t="shared" si="156"/>
        <v>5.9768623416255141E-2</v>
      </c>
      <c r="GJ134" s="2">
        <f t="shared" si="156"/>
        <v>5.6369733184057115E-2</v>
      </c>
      <c r="GK134" s="2">
        <f t="shared" si="156"/>
        <v>4.4652227841379906E-2</v>
      </c>
      <c r="GM134" s="86">
        <f t="shared" si="157"/>
        <v>5.5883915256057467E-54</v>
      </c>
      <c r="GN134" s="86">
        <f t="shared" si="157"/>
        <v>3.1687160050540329E-90</v>
      </c>
      <c r="GO134" s="86">
        <f t="shared" si="157"/>
        <v>2.3846763661028594E-79</v>
      </c>
      <c r="GP134" s="86">
        <f t="shared" si="157"/>
        <v>4.8957613106881672E-80</v>
      </c>
      <c r="GQ134" s="86">
        <f t="shared" si="157"/>
        <v>1.9146357737066948E-94</v>
      </c>
      <c r="GR134" s="86">
        <f t="shared" si="157"/>
        <v>1.3663216805939177E-92</v>
      </c>
      <c r="GS134" s="86">
        <f t="shared" si="157"/>
        <v>1.0218730695944307E-109</v>
      </c>
      <c r="GT134" s="86">
        <f t="shared" si="157"/>
        <v>9.880817874848543E-123</v>
      </c>
      <c r="GU134" s="86">
        <f t="shared" si="157"/>
        <v>3.9992104950388179E-96</v>
      </c>
      <c r="GV134" s="86">
        <f t="shared" si="157"/>
        <v>3.2981061075818543E-103</v>
      </c>
      <c r="GW134" s="86">
        <f t="shared" si="157"/>
        <v>8.3388715504585184E-120</v>
      </c>
      <c r="GX134" s="86">
        <f t="shared" si="157"/>
        <v>1.2693032092462858E-123</v>
      </c>
      <c r="GY134" s="86">
        <f t="shared" si="157"/>
        <v>9.7939891126427906E-92</v>
      </c>
      <c r="GZ134" s="86">
        <f t="shared" si="157"/>
        <v>8.3811446819062318E-87</v>
      </c>
      <c r="HA134" s="86">
        <f t="shared" si="157"/>
        <v>2.9091445397364976E-111</v>
      </c>
      <c r="HC134" s="86">
        <f t="shared" si="153"/>
        <v>2.6529151580483762E-23</v>
      </c>
      <c r="HD134" s="86">
        <f t="shared" si="153"/>
        <v>2.0348669906320073E-31</v>
      </c>
      <c r="HE134" s="86">
        <f t="shared" si="153"/>
        <v>1.9926481452931848E-49</v>
      </c>
      <c r="HF134" s="86">
        <f t="shared" si="153"/>
        <v>8.4744105669492051E-47</v>
      </c>
      <c r="HG134" s="86">
        <f t="shared" si="153"/>
        <v>2.8035293946001984E-39</v>
      </c>
      <c r="HH134" s="86">
        <f t="shared" si="153"/>
        <v>8.5351055931841332E-42</v>
      </c>
      <c r="HI134" s="86">
        <f t="shared" si="153"/>
        <v>5.7380305351315914E-60</v>
      </c>
      <c r="HJ134" s="86">
        <f t="shared" si="153"/>
        <v>1.2778744068021458E-77</v>
      </c>
      <c r="HK134" s="86">
        <f t="shared" si="153"/>
        <v>2.1868738194827537E-46</v>
      </c>
      <c r="HL134" s="86">
        <f t="shared" si="161"/>
        <v>5.483827052251344E-48</v>
      </c>
      <c r="HM134" s="86">
        <f t="shared" si="161"/>
        <v>8.1647651249761801E-54</v>
      </c>
      <c r="HN134" s="86">
        <f t="shared" si="161"/>
        <v>1.0788134711158912E-51</v>
      </c>
      <c r="HO134" s="86">
        <f t="shared" si="161"/>
        <v>3.9099307592825709E-39</v>
      </c>
      <c r="HP134" s="86">
        <f t="shared" si="161"/>
        <v>1.818171421212431E-35</v>
      </c>
      <c r="HQ134" s="86">
        <f t="shared" si="161"/>
        <v>2.9683069817478236E-42</v>
      </c>
      <c r="HS134" s="86">
        <f t="shared" si="158"/>
        <v>0.18826296616923799</v>
      </c>
      <c r="HT134" s="86">
        <f t="shared" si="158"/>
        <v>0.29652704483093462</v>
      </c>
      <c r="HU134" s="86">
        <f t="shared" si="158"/>
        <v>0.35399287319640116</v>
      </c>
      <c r="HV134" s="86">
        <f t="shared" si="158"/>
        <v>0.29321064174465822</v>
      </c>
      <c r="HW134" s="86">
        <f t="shared" si="158"/>
        <v>0.32249983679555361</v>
      </c>
      <c r="HX134" s="86">
        <f t="shared" si="158"/>
        <v>0.2960451701406982</v>
      </c>
      <c r="HY134" s="86">
        <f t="shared" si="158"/>
        <v>0.41110693430397582</v>
      </c>
      <c r="HZ134" s="86">
        <f t="shared" si="158"/>
        <v>0.47232745898198264</v>
      </c>
      <c r="IA134" s="86">
        <f t="shared" si="158"/>
        <v>0.42544710604843677</v>
      </c>
      <c r="IB134" s="86">
        <f t="shared" si="158"/>
        <v>0.47755237594124755</v>
      </c>
      <c r="IC134" s="86">
        <f t="shared" si="158"/>
        <v>0.39973597852095161</v>
      </c>
      <c r="ID134" s="86">
        <f t="shared" si="158"/>
        <v>0.2859121846676454</v>
      </c>
      <c r="IE134" s="86">
        <f t="shared" si="158"/>
        <v>0.25263167589353341</v>
      </c>
      <c r="IF134" s="86">
        <f t="shared" si="158"/>
        <v>0.2663983426719525</v>
      </c>
      <c r="IG134" s="86">
        <f t="shared" si="158"/>
        <v>0.21943508137740886</v>
      </c>
      <c r="II134" s="86">
        <f t="shared" si="159"/>
        <v>7.554146043510773E-13</v>
      </c>
      <c r="IJ134" s="86">
        <f t="shared" si="159"/>
        <v>1.7167575082642417E-13</v>
      </c>
      <c r="IK134" s="86">
        <f t="shared" si="159"/>
        <v>1.8767349340458014E-13</v>
      </c>
      <c r="IL134" s="86">
        <f t="shared" si="159"/>
        <v>3.0297845521796358E-15</v>
      </c>
      <c r="IM134" s="86">
        <f t="shared" si="159"/>
        <v>1.6620102256997412E-15</v>
      </c>
      <c r="IN134" s="86">
        <f t="shared" si="159"/>
        <v>1.9039726245423695E-15</v>
      </c>
      <c r="IO134" s="86">
        <f t="shared" si="159"/>
        <v>4.6862708816406085E-14</v>
      </c>
      <c r="IP134" s="86">
        <f t="shared" si="159"/>
        <v>5.510129642536659E-12</v>
      </c>
      <c r="IQ134" s="86">
        <f t="shared" si="159"/>
        <v>8.9867234588845009E-13</v>
      </c>
      <c r="IR134" s="86">
        <f t="shared" si="159"/>
        <v>3.7290498161547247E-13</v>
      </c>
      <c r="IS134" s="86">
        <f t="shared" si="159"/>
        <v>1.2708971267797536E-15</v>
      </c>
      <c r="IT134" s="86">
        <f t="shared" si="159"/>
        <v>4.3634337593791878E-16</v>
      </c>
      <c r="IU134" s="86">
        <f t="shared" si="159"/>
        <v>1.4768032652254886E-16</v>
      </c>
      <c r="IV134" s="86">
        <f t="shared" si="159"/>
        <v>1.2484547812174965E-17</v>
      </c>
      <c r="IW134" s="86">
        <f t="shared" si="159"/>
        <v>2.1601668719660828E-11</v>
      </c>
      <c r="IY134" s="86">
        <f t="shared" si="160"/>
        <v>0.18826296616999341</v>
      </c>
      <c r="IZ134" s="86">
        <f t="shared" si="160"/>
        <v>0.29652704483110631</v>
      </c>
      <c r="JA134" s="86">
        <f t="shared" si="160"/>
        <v>0.35399287319658884</v>
      </c>
      <c r="JB134" s="86">
        <f t="shared" si="160"/>
        <v>0.29321064174466127</v>
      </c>
      <c r="JC134" s="86">
        <f t="shared" si="160"/>
        <v>0.32249983679555527</v>
      </c>
      <c r="JD134" s="86">
        <f t="shared" si="160"/>
        <v>0.29604517014070009</v>
      </c>
      <c r="JE134" s="86">
        <f t="shared" si="160"/>
        <v>0.41110693430402268</v>
      </c>
      <c r="JF134" s="86">
        <f t="shared" si="160"/>
        <v>0.47232745898749279</v>
      </c>
      <c r="JG134" s="86">
        <f t="shared" si="160"/>
        <v>0.42544710604933544</v>
      </c>
      <c r="JH134" s="86">
        <f t="shared" si="160"/>
        <v>0.47755237594162048</v>
      </c>
      <c r="JI134" s="86">
        <f t="shared" si="160"/>
        <v>0.39973597852095288</v>
      </c>
      <c r="JJ134" s="86">
        <f t="shared" si="160"/>
        <v>0.28591218466764584</v>
      </c>
      <c r="JK134" s="86">
        <f t="shared" si="160"/>
        <v>0.25263167589353358</v>
      </c>
      <c r="JL134" s="86">
        <f t="shared" si="160"/>
        <v>0.2663983426719525</v>
      </c>
      <c r="JM134" s="86">
        <f t="shared" si="160"/>
        <v>0.21943508139901052</v>
      </c>
    </row>
    <row r="135" spans="2:273" x14ac:dyDescent="0.25">
      <c r="B135" s="2">
        <v>108</v>
      </c>
      <c r="C135" s="37">
        <v>92.564999999999998</v>
      </c>
      <c r="D135" s="37">
        <v>92.9</v>
      </c>
      <c r="E135" s="37">
        <v>96.084999999999994</v>
      </c>
      <c r="F135" s="37">
        <v>99.542000000000002</v>
      </c>
      <c r="G135" s="37">
        <v>102.57599999999999</v>
      </c>
      <c r="H135" s="37">
        <v>105.30500000000001</v>
      </c>
      <c r="I135" s="37">
        <v>110.76300000000001</v>
      </c>
      <c r="J135" s="37">
        <v>106.797</v>
      </c>
      <c r="K135" s="37">
        <v>112.81399999999999</v>
      </c>
      <c r="L135" s="37">
        <v>113.068</v>
      </c>
      <c r="M135" s="37">
        <v>116.655</v>
      </c>
      <c r="N135" s="37">
        <v>120.55200000000001</v>
      </c>
      <c r="O135" s="37">
        <v>125.07</v>
      </c>
      <c r="P135" s="37">
        <v>143.46600000000001</v>
      </c>
      <c r="Q135" s="37">
        <v>170.52600000000001</v>
      </c>
      <c r="S135" s="4">
        <f t="shared" si="162"/>
        <v>92.078949545963056</v>
      </c>
      <c r="T135" s="4">
        <f t="shared" si="162"/>
        <v>92.158897128113551</v>
      </c>
      <c r="U135" s="4">
        <f t="shared" si="162"/>
        <v>96.789121306716325</v>
      </c>
      <c r="V135" s="4">
        <f t="shared" si="162"/>
        <v>99.039402531457881</v>
      </c>
      <c r="W135" s="4">
        <f t="shared" si="162"/>
        <v>102.78903379840683</v>
      </c>
      <c r="X135" s="4">
        <f t="shared" si="162"/>
        <v>106.08214483490322</v>
      </c>
      <c r="Y135" s="4">
        <f t="shared" si="162"/>
        <v>109.36622507043093</v>
      </c>
      <c r="Z135" s="4">
        <f t="shared" si="162"/>
        <v>108.34810064472441</v>
      </c>
      <c r="AA135" s="4">
        <f t="shared" si="162"/>
        <v>112.59272630053863</v>
      </c>
      <c r="AB135" s="4">
        <f t="shared" si="162"/>
        <v>110.73434628002153</v>
      </c>
      <c r="AC135" s="4">
        <f t="shared" si="162"/>
        <v>118.21198795778051</v>
      </c>
      <c r="AD135" s="4">
        <f t="shared" si="162"/>
        <v>120.00327681756447</v>
      </c>
      <c r="AE135" s="4">
        <f t="shared" si="162"/>
        <v>123.90081851992649</v>
      </c>
      <c r="AF135" s="4">
        <f t="shared" si="162"/>
        <v>143.81029552521315</v>
      </c>
      <c r="AG135" s="4">
        <f t="shared" si="162"/>
        <v>169.75194904772891</v>
      </c>
      <c r="AI135" s="4">
        <f t="shared" si="163"/>
        <v>0.48605045403694191</v>
      </c>
      <c r="AJ135" s="4">
        <f t="shared" si="163"/>
        <v>0.7411028718864543</v>
      </c>
      <c r="AK135" s="4">
        <f t="shared" si="163"/>
        <v>-0.70412130671633122</v>
      </c>
      <c r="AL135" s="4">
        <f t="shared" si="163"/>
        <v>0.5025974685421204</v>
      </c>
      <c r="AM135" s="4">
        <f t="shared" si="163"/>
        <v>-0.21303379840684045</v>
      </c>
      <c r="AN135" s="4">
        <f t="shared" si="163"/>
        <v>-0.77714483490321129</v>
      </c>
      <c r="AO135" s="4">
        <f t="shared" si="163"/>
        <v>1.3967749295690766</v>
      </c>
      <c r="AP135" s="4">
        <f t="shared" si="163"/>
        <v>-1.5511006447244142</v>
      </c>
      <c r="AQ135" s="4">
        <f t="shared" si="163"/>
        <v>0.22127369946136355</v>
      </c>
      <c r="AR135" s="4">
        <f t="shared" si="163"/>
        <v>2.3336537199784715</v>
      </c>
      <c r="AS135" s="4">
        <f t="shared" si="163"/>
        <v>-1.5569879577805068</v>
      </c>
      <c r="AT135" s="4">
        <f t="shared" si="163"/>
        <v>0.54872318243553764</v>
      </c>
      <c r="AU135" s="4">
        <f t="shared" si="163"/>
        <v>1.1691814800735045</v>
      </c>
      <c r="AV135" s="4">
        <f t="shared" si="163"/>
        <v>-0.34429552521314122</v>
      </c>
      <c r="AW135" s="4">
        <f t="shared" si="163"/>
        <v>0.77405095227109655</v>
      </c>
      <c r="AY135" s="2">
        <f t="shared" si="154"/>
        <v>91.636173875737597</v>
      </c>
      <c r="AZ135" s="2">
        <f t="shared" si="154"/>
        <v>88.13198914058043</v>
      </c>
      <c r="BA135" s="2">
        <f t="shared" si="154"/>
        <v>87.930574473423349</v>
      </c>
      <c r="BB135" s="2">
        <f t="shared" si="154"/>
        <v>88.793923128804195</v>
      </c>
      <c r="BC135" s="2">
        <f t="shared" si="154"/>
        <v>88.708330070123097</v>
      </c>
      <c r="BD135" s="2">
        <f t="shared" si="154"/>
        <v>89.918516960548175</v>
      </c>
      <c r="BE135" s="2">
        <f t="shared" si="154"/>
        <v>92.208150327270658</v>
      </c>
      <c r="BF135" s="2">
        <f t="shared" si="154"/>
        <v>91.796777324224266</v>
      </c>
      <c r="BG135" s="2">
        <f t="shared" si="154"/>
        <v>92.941921714532697</v>
      </c>
      <c r="BH135" s="2">
        <f t="shared" si="154"/>
        <v>92.103511531690373</v>
      </c>
      <c r="BI135" s="2">
        <f t="shared" si="154"/>
        <v>92.154459981887811</v>
      </c>
      <c r="BJ135" s="2">
        <f t="shared" si="154"/>
        <v>92.045586954139509</v>
      </c>
      <c r="BK135" s="2">
        <f t="shared" si="154"/>
        <v>95.155201225295372</v>
      </c>
      <c r="BL135" s="2">
        <f t="shared" si="154"/>
        <v>96.889875675138811</v>
      </c>
      <c r="BM135" s="2">
        <f t="shared" si="154"/>
        <v>102.72794032454338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112.70528011817487</v>
      </c>
      <c r="DL135" s="2">
        <f t="shared" si="164"/>
        <v>110.50384655870448</v>
      </c>
      <c r="DM135" s="2">
        <f t="shared" si="164"/>
        <v>114.692039829303</v>
      </c>
      <c r="DN135" s="2">
        <f t="shared" si="164"/>
        <v>107.76077462887991</v>
      </c>
      <c r="DO135" s="2">
        <f t="shared" si="164"/>
        <v>107.62801531531531</v>
      </c>
      <c r="DP135" s="2">
        <f t="shared" si="164"/>
        <v>110.9310353247985</v>
      </c>
      <c r="DQ135" s="2">
        <f t="shared" si="164"/>
        <v>116.14794789915966</v>
      </c>
      <c r="DR135" s="2">
        <f t="shared" si="164"/>
        <v>117.49975186615187</v>
      </c>
      <c r="DS135" s="2">
        <f t="shared" si="164"/>
        <v>119.66014224751068</v>
      </c>
      <c r="DT135" s="2">
        <f t="shared" si="164"/>
        <v>115.80836201991464</v>
      </c>
      <c r="DU135" s="2">
        <f t="shared" si="164"/>
        <v>115.69143237522279</v>
      </c>
      <c r="DV135" s="2">
        <f t="shared" si="164"/>
        <v>117.44203856713852</v>
      </c>
      <c r="DW135" s="2">
        <f t="shared" si="164"/>
        <v>127.62483845811049</v>
      </c>
      <c r="DX135" s="2">
        <f t="shared" si="164"/>
        <v>122.12688814616756</v>
      </c>
      <c r="DY135" s="2">
        <f t="shared" si="164"/>
        <v>120.20799837199836</v>
      </c>
      <c r="EA135" s="2">
        <f t="shared" si="152"/>
        <v>91.56168529210899</v>
      </c>
      <c r="EB135" s="2">
        <f t="shared" si="152"/>
        <v>88.065704783306586</v>
      </c>
      <c r="EC135" s="2">
        <f t="shared" si="152"/>
        <v>87.853768362121684</v>
      </c>
      <c r="ED135" s="2">
        <f t="shared" si="152"/>
        <v>88.750191851185463</v>
      </c>
      <c r="EE135" s="2">
        <f t="shared" si="151"/>
        <v>88.631184917843683</v>
      </c>
      <c r="EF135" s="2">
        <f t="shared" si="151"/>
        <v>89.860382637051615</v>
      </c>
      <c r="EG135" s="2">
        <f t="shared" si="151"/>
        <v>92.164495511331523</v>
      </c>
      <c r="EH135" s="2">
        <f t="shared" si="151"/>
        <v>91.705095801373531</v>
      </c>
      <c r="EI135" s="2">
        <f t="shared" si="151"/>
        <v>92.888497362608788</v>
      </c>
      <c r="EJ135" s="2">
        <f t="shared" si="151"/>
        <v>92.07293013167299</v>
      </c>
      <c r="EK135" s="2">
        <f t="shared" si="151"/>
        <v>92.094950732172521</v>
      </c>
      <c r="EL135" s="2">
        <f t="shared" si="151"/>
        <v>91.985136776416596</v>
      </c>
      <c r="EM135" s="2">
        <f t="shared" si="135"/>
        <v>95.06692669549318</v>
      </c>
      <c r="EN135" s="2">
        <f t="shared" si="135"/>
        <v>96.843675519125682</v>
      </c>
      <c r="EO135" s="2">
        <f t="shared" si="135"/>
        <v>102.66107427149964</v>
      </c>
      <c r="EQ135" s="2">
        <f t="shared" si="165"/>
        <v>92.048495363889529</v>
      </c>
      <c r="ER135" s="2">
        <f t="shared" si="165"/>
        <v>88.274107025636056</v>
      </c>
      <c r="ES135" s="2">
        <f t="shared" si="165"/>
        <v>88.11554051108007</v>
      </c>
      <c r="ET135" s="2">
        <f t="shared" si="165"/>
        <v>88.788099523477911</v>
      </c>
      <c r="EU135" s="2">
        <f t="shared" si="165"/>
        <v>89.098883398215222</v>
      </c>
      <c r="EV135" s="2">
        <f t="shared" si="165"/>
        <v>89.968839860593619</v>
      </c>
      <c r="EW135" s="2">
        <f t="shared" si="165"/>
        <v>92.009805090315382</v>
      </c>
      <c r="EX135" s="2">
        <f t="shared" si="165"/>
        <v>92.050405370575731</v>
      </c>
      <c r="EY135" s="2">
        <f t="shared" si="165"/>
        <v>92.761386970489355</v>
      </c>
      <c r="EZ135" s="2">
        <f t="shared" si="165"/>
        <v>91.818223980272393</v>
      </c>
      <c r="FA135" s="2">
        <f t="shared" si="165"/>
        <v>92.054496511100851</v>
      </c>
      <c r="FB135" s="2">
        <f t="shared" si="165"/>
        <v>91.954043207976724</v>
      </c>
      <c r="FC135" s="2">
        <f t="shared" si="165"/>
        <v>95.155607353039443</v>
      </c>
      <c r="FD135" s="2">
        <f t="shared" si="165"/>
        <v>96.543502371347188</v>
      </c>
      <c r="FE135" s="2">
        <f t="shared" si="165"/>
        <v>102.80254629289928</v>
      </c>
      <c r="FG135" s="2">
        <f t="shared" si="166"/>
        <v>0.99781190724956614</v>
      </c>
      <c r="FH135" s="2">
        <f t="shared" si="166"/>
        <v>0.99766578948481976</v>
      </c>
      <c r="FI135" s="2">
        <f t="shared" si="166"/>
        <v>0.99784110865078346</v>
      </c>
      <c r="FJ135" s="2">
        <f t="shared" si="166"/>
        <v>0.99783206881581199</v>
      </c>
      <c r="FK135" s="2">
        <f t="shared" si="166"/>
        <v>0.99764476324396689</v>
      </c>
      <c r="FL135" s="2">
        <f t="shared" si="166"/>
        <v>0.99760282941670664</v>
      </c>
      <c r="FM135" s="2">
        <f t="shared" si="166"/>
        <v>0.99765639553591523</v>
      </c>
      <c r="FN135" s="2">
        <f t="shared" si="166"/>
        <v>0.99771955521202005</v>
      </c>
      <c r="FO135" s="2">
        <f t="shared" si="166"/>
        <v>0.99758773909209553</v>
      </c>
      <c r="FP135" s="2">
        <f t="shared" si="166"/>
        <v>0.99776349333668968</v>
      </c>
      <c r="FQ135" s="2">
        <f t="shared" si="166"/>
        <v>0.99734406196007919</v>
      </c>
      <c r="FR135" s="2">
        <f t="shared" si="166"/>
        <v>0.99754314540878819</v>
      </c>
      <c r="FS135" s="2">
        <f t="shared" si="166"/>
        <v>0.99746617152915518</v>
      </c>
      <c r="FT135" s="2">
        <f t="shared" si="166"/>
        <v>0.99744285034982938</v>
      </c>
      <c r="FU135" s="2">
        <f t="shared" si="166"/>
        <v>0.99658234878215812</v>
      </c>
      <c r="FW135" s="2">
        <f t="shared" si="156"/>
        <v>5.7978334277973297E-2</v>
      </c>
      <c r="FX135" s="2">
        <f t="shared" si="156"/>
        <v>6.6741176319066939E-2</v>
      </c>
      <c r="FY135" s="2">
        <f t="shared" si="156"/>
        <v>7.2067251150720629E-2</v>
      </c>
      <c r="FZ135" s="2">
        <f t="shared" si="156"/>
        <v>6.6415114226762273E-2</v>
      </c>
      <c r="GA135" s="2">
        <f t="shared" si="156"/>
        <v>6.9282070477169014E-2</v>
      </c>
      <c r="GB135" s="2">
        <f t="shared" si="156"/>
        <v>7.0298449966793936E-2</v>
      </c>
      <c r="GC135" s="2">
        <f t="shared" si="156"/>
        <v>8.1148593808833519E-2</v>
      </c>
      <c r="GD135" s="2">
        <f t="shared" si="156"/>
        <v>9.5155874034954235E-2</v>
      </c>
      <c r="GE135" s="2">
        <f t="shared" si="156"/>
        <v>8.7764975673742182E-2</v>
      </c>
      <c r="GF135" s="2">
        <f t="shared" si="156"/>
        <v>8.8349069833940766E-2</v>
      </c>
      <c r="GG135" s="2">
        <f t="shared" si="156"/>
        <v>7.8151139856989293E-2</v>
      </c>
      <c r="GH135" s="2">
        <f t="shared" si="156"/>
        <v>6.7336379345030575E-2</v>
      </c>
      <c r="GI135" s="2">
        <f t="shared" si="156"/>
        <v>6.5159260053927637E-2</v>
      </c>
      <c r="GJ135" s="2">
        <f t="shared" si="156"/>
        <v>6.147386082956139E-2</v>
      </c>
      <c r="GK135" s="2">
        <f t="shared" si="156"/>
        <v>4.8750180099626943E-2</v>
      </c>
      <c r="GM135" s="86">
        <f t="shared" si="157"/>
        <v>3.4649728775418363E-56</v>
      </c>
      <c r="GN135" s="86">
        <f t="shared" si="157"/>
        <v>4.5800488045043214E-94</v>
      </c>
      <c r="GO135" s="86">
        <f t="shared" si="157"/>
        <v>1.2505048560074014E-82</v>
      </c>
      <c r="GP135" s="86">
        <f t="shared" si="157"/>
        <v>2.3092974573937358E-83</v>
      </c>
      <c r="GQ135" s="86">
        <f t="shared" si="157"/>
        <v>2.4333496233728011E-98</v>
      </c>
      <c r="GR135" s="86">
        <f t="shared" si="157"/>
        <v>1.8553788612494315E-96</v>
      </c>
      <c r="GS135" s="86">
        <f t="shared" si="157"/>
        <v>3.2586048538886284E-114</v>
      </c>
      <c r="GT135" s="86">
        <f t="shared" si="157"/>
        <v>8.8344181499207302E-128</v>
      </c>
      <c r="GU135" s="86">
        <f t="shared" si="157"/>
        <v>4.1513492419079097E-100</v>
      </c>
      <c r="GV135" s="86">
        <f t="shared" si="157"/>
        <v>1.8725970324635738E-107</v>
      </c>
      <c r="GW135" s="86">
        <f t="shared" si="157"/>
        <v>9.3035838200932255E-125</v>
      </c>
      <c r="GX135" s="86">
        <f t="shared" si="157"/>
        <v>8.8703425877359535E-129</v>
      </c>
      <c r="GY135" s="86">
        <f t="shared" si="157"/>
        <v>1.7372251875386797E-95</v>
      </c>
      <c r="GZ135" s="86">
        <f t="shared" si="157"/>
        <v>2.464158705401733E-90</v>
      </c>
      <c r="HA135" s="86">
        <f t="shared" si="157"/>
        <v>7.411398070430076E-116</v>
      </c>
      <c r="HC135" s="86">
        <f t="shared" si="153"/>
        <v>6.0424886181301473E-25</v>
      </c>
      <c r="HD135" s="86">
        <f t="shared" si="153"/>
        <v>1.1080716908229032E-33</v>
      </c>
      <c r="HE135" s="86">
        <f t="shared" si="153"/>
        <v>6.8732443827360378E-53</v>
      </c>
      <c r="HF135" s="86">
        <f t="shared" si="153"/>
        <v>4.3817600562721499E-50</v>
      </c>
      <c r="HG135" s="86">
        <f t="shared" si="153"/>
        <v>5.8779725380114441E-42</v>
      </c>
      <c r="HH135" s="86">
        <f t="shared" si="153"/>
        <v>1.1177351416544199E-44</v>
      </c>
      <c r="HI135" s="86">
        <f t="shared" si="153"/>
        <v>5.6204584823643273E-64</v>
      </c>
      <c r="HJ135" s="86">
        <f t="shared" si="153"/>
        <v>8.1872047284802144E-83</v>
      </c>
      <c r="HK135" s="86">
        <f t="shared" si="153"/>
        <v>1.6354103287820142E-49</v>
      </c>
      <c r="HL135" s="86">
        <f t="shared" si="161"/>
        <v>3.6846730276903421E-51</v>
      </c>
      <c r="HM135" s="86">
        <f t="shared" si="161"/>
        <v>1.9689957368315176E-57</v>
      </c>
      <c r="HN135" s="86">
        <f t="shared" si="161"/>
        <v>2.9936188172012343E-55</v>
      </c>
      <c r="HO135" s="86">
        <f t="shared" si="161"/>
        <v>8.2711600540053948E-42</v>
      </c>
      <c r="HP135" s="86">
        <f t="shared" si="161"/>
        <v>7.1397836265626165E-38</v>
      </c>
      <c r="HQ135" s="86">
        <f t="shared" si="161"/>
        <v>3.4906841251048007E-45</v>
      </c>
      <c r="HS135" s="86">
        <f t="shared" si="158"/>
        <v>0.26311465662547595</v>
      </c>
      <c r="HT135" s="86">
        <f t="shared" si="158"/>
        <v>0.38217304381265566</v>
      </c>
      <c r="HU135" s="86">
        <f t="shared" si="158"/>
        <v>0.43396416941792632</v>
      </c>
      <c r="HV135" s="86">
        <f t="shared" si="158"/>
        <v>0.38465282148085711</v>
      </c>
      <c r="HW135" s="86">
        <f t="shared" si="158"/>
        <v>0.41288313808188526</v>
      </c>
      <c r="HX135" s="86">
        <f t="shared" si="158"/>
        <v>0.38985644776183698</v>
      </c>
      <c r="HY135" s="86">
        <f t="shared" si="158"/>
        <v>0.4778497109195245</v>
      </c>
      <c r="HZ135" s="86">
        <f t="shared" si="158"/>
        <v>0.50119324153141098</v>
      </c>
      <c r="IA135" s="86">
        <f t="shared" si="158"/>
        <v>0.48482256303920046</v>
      </c>
      <c r="IB135" s="86">
        <f t="shared" si="158"/>
        <v>0.50145055366954228</v>
      </c>
      <c r="IC135" s="86">
        <f t="shared" si="158"/>
        <v>0.47336016536994696</v>
      </c>
      <c r="ID135" s="86">
        <f t="shared" si="158"/>
        <v>0.38096907929680013</v>
      </c>
      <c r="IE135" s="86">
        <f t="shared" si="158"/>
        <v>0.34890469305221045</v>
      </c>
      <c r="IF135" s="86">
        <f t="shared" si="158"/>
        <v>0.35024371937287357</v>
      </c>
      <c r="IG135" s="86">
        <f t="shared" si="158"/>
        <v>0.28485933398819779</v>
      </c>
      <c r="II135" s="86">
        <f t="shared" si="159"/>
        <v>3.9279850002195902E-12</v>
      </c>
      <c r="IJ135" s="86">
        <f t="shared" si="159"/>
        <v>1.0748735313133103E-12</v>
      </c>
      <c r="IK135" s="86">
        <f t="shared" si="159"/>
        <v>1.235526808829793E-12</v>
      </c>
      <c r="IL135" s="86">
        <f t="shared" si="159"/>
        <v>2.4592858334101825E-14</v>
      </c>
      <c r="IM135" s="86">
        <f t="shared" si="159"/>
        <v>1.4534290093209709E-14</v>
      </c>
      <c r="IN135" s="86">
        <f t="shared" si="159"/>
        <v>1.670718733821236E-14</v>
      </c>
      <c r="IO135" s="86">
        <f t="shared" si="159"/>
        <v>3.7396294797437381E-13</v>
      </c>
      <c r="IP135" s="86">
        <f t="shared" si="159"/>
        <v>3.5674545004870825E-11</v>
      </c>
      <c r="IQ135" s="86">
        <f t="shared" si="159"/>
        <v>6.2100277021802189E-12</v>
      </c>
      <c r="IR135" s="86">
        <f t="shared" si="159"/>
        <v>2.7638482587028141E-12</v>
      </c>
      <c r="IS135" s="86">
        <f t="shared" si="159"/>
        <v>1.261754616009589E-14</v>
      </c>
      <c r="IT135" s="86">
        <f t="shared" si="159"/>
        <v>4.0671327447554292E-15</v>
      </c>
      <c r="IU135" s="86">
        <f t="shared" si="159"/>
        <v>1.4358247092435199E-15</v>
      </c>
      <c r="IV135" s="86">
        <f t="shared" si="159"/>
        <v>1.3514398117280788E-16</v>
      </c>
      <c r="IW135" s="86">
        <f t="shared" si="159"/>
        <v>8.3882560157218577E-11</v>
      </c>
      <c r="IY135" s="86">
        <f t="shared" si="160"/>
        <v>0.26311465662940392</v>
      </c>
      <c r="IZ135" s="86">
        <f t="shared" si="160"/>
        <v>0.38217304381373052</v>
      </c>
      <c r="JA135" s="86">
        <f t="shared" si="160"/>
        <v>0.43396416941916183</v>
      </c>
      <c r="JB135" s="86">
        <f t="shared" si="160"/>
        <v>0.3846528214808817</v>
      </c>
      <c r="JC135" s="86">
        <f t="shared" si="160"/>
        <v>0.4128831380818998</v>
      </c>
      <c r="JD135" s="86">
        <f t="shared" si="160"/>
        <v>0.38985644776185369</v>
      </c>
      <c r="JE135" s="86">
        <f t="shared" si="160"/>
        <v>0.47784971091989847</v>
      </c>
      <c r="JF135" s="86">
        <f t="shared" si="160"/>
        <v>0.50119324156708556</v>
      </c>
      <c r="JG135" s="86">
        <f t="shared" si="160"/>
        <v>0.48482256304541049</v>
      </c>
      <c r="JH135" s="86">
        <f t="shared" si="160"/>
        <v>0.50145055367230618</v>
      </c>
      <c r="JI135" s="86">
        <f t="shared" si="160"/>
        <v>0.47336016536995956</v>
      </c>
      <c r="JJ135" s="86">
        <f t="shared" si="160"/>
        <v>0.38096907929680418</v>
      </c>
      <c r="JK135" s="86">
        <f t="shared" si="160"/>
        <v>0.34890469305221189</v>
      </c>
      <c r="JL135" s="86">
        <f t="shared" si="160"/>
        <v>0.35024371937287369</v>
      </c>
      <c r="JM135" s="86">
        <f t="shared" si="160"/>
        <v>0.28485933407208036</v>
      </c>
    </row>
    <row r="136" spans="2:273" x14ac:dyDescent="0.25">
      <c r="B136" s="2">
        <v>109</v>
      </c>
      <c r="C136" s="37">
        <v>91.305999999999997</v>
      </c>
      <c r="D136" s="37">
        <v>90.933000000000007</v>
      </c>
      <c r="E136" s="37">
        <v>94.983000000000004</v>
      </c>
      <c r="F136" s="37">
        <v>100.57599999999999</v>
      </c>
      <c r="G136" s="37">
        <v>102.61</v>
      </c>
      <c r="H136" s="37">
        <v>106.492</v>
      </c>
      <c r="I136" s="37">
        <v>107.288</v>
      </c>
      <c r="J136" s="37">
        <v>104.017</v>
      </c>
      <c r="K136" s="37">
        <v>109.068</v>
      </c>
      <c r="L136" s="37">
        <v>104.051</v>
      </c>
      <c r="M136" s="37">
        <v>115.31</v>
      </c>
      <c r="N136" s="37">
        <v>120.10299999999999</v>
      </c>
      <c r="O136" s="37">
        <v>123.649</v>
      </c>
      <c r="P136" s="37">
        <v>147.56899999999999</v>
      </c>
      <c r="Q136" s="37">
        <v>179.47399999999999</v>
      </c>
      <c r="S136" s="4">
        <f t="shared" si="162"/>
        <v>91.981185165872006</v>
      </c>
      <c r="T136" s="4">
        <f t="shared" si="162"/>
        <v>92.007259840024687</v>
      </c>
      <c r="U136" s="4">
        <f t="shared" si="162"/>
        <v>95.997956369722047</v>
      </c>
      <c r="V136" s="4">
        <f t="shared" si="162"/>
        <v>98.820156000068792</v>
      </c>
      <c r="W136" s="4">
        <f t="shared" si="162"/>
        <v>101.91286142601862</v>
      </c>
      <c r="X136" s="4">
        <f t="shared" si="162"/>
        <v>105.66193294807516</v>
      </c>
      <c r="Y136" s="4">
        <f t="shared" si="162"/>
        <v>106.41024405814757</v>
      </c>
      <c r="Z136" s="4">
        <f t="shared" si="162"/>
        <v>104.04784635902361</v>
      </c>
      <c r="AA136" s="4">
        <f t="shared" si="162"/>
        <v>108.95887152211682</v>
      </c>
      <c r="AB136" s="4">
        <f t="shared" si="162"/>
        <v>105.56459402247116</v>
      </c>
      <c r="AC136" s="4">
        <f t="shared" si="162"/>
        <v>113.77108101859892</v>
      </c>
      <c r="AD136" s="4">
        <f t="shared" si="162"/>
        <v>119.68872106339248</v>
      </c>
      <c r="AE136" s="4">
        <f t="shared" si="162"/>
        <v>124.81457740444584</v>
      </c>
      <c r="AF136" s="4">
        <f t="shared" si="162"/>
        <v>147.86348551712231</v>
      </c>
      <c r="AG136" s="4">
        <f t="shared" si="162"/>
        <v>179.22904776164549</v>
      </c>
      <c r="AI136" s="4">
        <f t="shared" si="163"/>
        <v>-0.6751851658720085</v>
      </c>
      <c r="AJ136" s="4">
        <f t="shared" si="163"/>
        <v>-1.0742598400246806</v>
      </c>
      <c r="AK136" s="4">
        <f t="shared" si="163"/>
        <v>-1.014956369722043</v>
      </c>
      <c r="AL136" s="4">
        <f t="shared" si="163"/>
        <v>1.7558439999312014</v>
      </c>
      <c r="AM136" s="4">
        <f t="shared" si="163"/>
        <v>0.69713857398137691</v>
      </c>
      <c r="AN136" s="4">
        <f t="shared" si="163"/>
        <v>0.83006705192484276</v>
      </c>
      <c r="AO136" s="4">
        <f t="shared" si="163"/>
        <v>0.87775594185242767</v>
      </c>
      <c r="AP136" s="4">
        <f t="shared" si="163"/>
        <v>-3.084635902361299E-2</v>
      </c>
      <c r="AQ136" s="4">
        <f t="shared" si="163"/>
        <v>0.10912847788317492</v>
      </c>
      <c r="AR136" s="4">
        <f t="shared" si="163"/>
        <v>-1.5135940224711533</v>
      </c>
      <c r="AS136" s="4">
        <f t="shared" si="163"/>
        <v>1.538918981401082</v>
      </c>
      <c r="AT136" s="4">
        <f t="shared" si="163"/>
        <v>0.41427893660751636</v>
      </c>
      <c r="AU136" s="4">
        <f t="shared" si="163"/>
        <v>-1.1655774044458411</v>
      </c>
      <c r="AV136" s="4">
        <f t="shared" si="163"/>
        <v>-0.29448551712232529</v>
      </c>
      <c r="AW136" s="4">
        <f t="shared" si="163"/>
        <v>0.2449522383545002</v>
      </c>
      <c r="AY136" s="2">
        <f t="shared" si="154"/>
        <v>91.477410227153001</v>
      </c>
      <c r="AZ136" s="2">
        <f t="shared" si="154"/>
        <v>87.990042625210194</v>
      </c>
      <c r="BA136" s="2">
        <f t="shared" si="154"/>
        <v>87.804536279592369</v>
      </c>
      <c r="BB136" s="2">
        <f t="shared" si="154"/>
        <v>88.673854355397694</v>
      </c>
      <c r="BC136" s="2">
        <f t="shared" si="154"/>
        <v>88.557540082971627</v>
      </c>
      <c r="BD136" s="2">
        <f t="shared" si="154"/>
        <v>89.806092345841677</v>
      </c>
      <c r="BE136" s="2">
        <f t="shared" si="154"/>
        <v>92.105797970003096</v>
      </c>
      <c r="BF136" s="2">
        <f t="shared" si="154"/>
        <v>91.694122143233187</v>
      </c>
      <c r="BG136" s="2">
        <f t="shared" si="154"/>
        <v>92.836824038713146</v>
      </c>
      <c r="BH136" s="2">
        <f t="shared" si="154"/>
        <v>91.981489185516239</v>
      </c>
      <c r="BI136" s="2">
        <f t="shared" si="154"/>
        <v>92.012679108088008</v>
      </c>
      <c r="BJ136" s="2">
        <f t="shared" si="154"/>
        <v>91.928720209506452</v>
      </c>
      <c r="BK136" s="2">
        <f t="shared" si="154"/>
        <v>95.012170078949993</v>
      </c>
      <c r="BL136" s="2">
        <f t="shared" si="154"/>
        <v>96.790405630399277</v>
      </c>
      <c r="BM136" s="2">
        <f t="shared" si="154"/>
        <v>102.54229864767008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112.81698916730497</v>
      </c>
      <c r="DL136" s="2">
        <f t="shared" si="164"/>
        <v>110.61283582995954</v>
      </c>
      <c r="DM136" s="2">
        <f t="shared" si="164"/>
        <v>114.85533143669987</v>
      </c>
      <c r="DN136" s="2">
        <f t="shared" si="164"/>
        <v>107.84932523616737</v>
      </c>
      <c r="DO136" s="2">
        <f t="shared" si="164"/>
        <v>107.7152009009009</v>
      </c>
      <c r="DP136" s="2">
        <f t="shared" si="164"/>
        <v>111.05030251303937</v>
      </c>
      <c r="DQ136" s="2">
        <f t="shared" si="164"/>
        <v>116.31082380952381</v>
      </c>
      <c r="DR136" s="2">
        <f t="shared" si="164"/>
        <v>117.68221145431146</v>
      </c>
      <c r="DS136" s="2">
        <f t="shared" si="164"/>
        <v>119.8522546230441</v>
      </c>
      <c r="DT136" s="2">
        <f t="shared" si="164"/>
        <v>115.95102987197723</v>
      </c>
      <c r="DU136" s="2">
        <f t="shared" si="164"/>
        <v>115.82162589126557</v>
      </c>
      <c r="DV136" s="2">
        <f t="shared" si="164"/>
        <v>117.61122299442295</v>
      </c>
      <c r="DW136" s="2">
        <f t="shared" si="164"/>
        <v>127.87983611853829</v>
      </c>
      <c r="DX136" s="2">
        <f t="shared" si="164"/>
        <v>122.31963881461675</v>
      </c>
      <c r="DY136" s="2">
        <f t="shared" si="164"/>
        <v>120.33865527065527</v>
      </c>
      <c r="EA136" s="2">
        <f t="shared" si="152"/>
        <v>91.400479853479823</v>
      </c>
      <c r="EB136" s="2">
        <f t="shared" si="152"/>
        <v>87.924767512038528</v>
      </c>
      <c r="EC136" s="2">
        <f t="shared" si="152"/>
        <v>87.728571996331411</v>
      </c>
      <c r="ED136" s="2">
        <f t="shared" si="152"/>
        <v>88.63271757741083</v>
      </c>
      <c r="EE136" s="2">
        <f t="shared" si="151"/>
        <v>88.47749292998887</v>
      </c>
      <c r="EF136" s="2">
        <f t="shared" si="151"/>
        <v>89.750127268811909</v>
      </c>
      <c r="EG136" s="2">
        <f t="shared" si="151"/>
        <v>92.068699437085385</v>
      </c>
      <c r="EH136" s="2">
        <f t="shared" si="151"/>
        <v>91.601324050124873</v>
      </c>
      <c r="EI136" s="2">
        <f t="shared" si="151"/>
        <v>92.790615174743394</v>
      </c>
      <c r="EJ136" s="2">
        <f t="shared" si="151"/>
        <v>91.95867923854243</v>
      </c>
      <c r="EK136" s="2">
        <f t="shared" si="151"/>
        <v>91.95795459299822</v>
      </c>
      <c r="EL136" s="2">
        <f t="shared" si="151"/>
        <v>91.87354681633164</v>
      </c>
      <c r="EM136" s="2">
        <f t="shared" si="135"/>
        <v>94.929023506195762</v>
      </c>
      <c r="EN136" s="2">
        <f t="shared" si="135"/>
        <v>96.753052732240434</v>
      </c>
      <c r="EO136" s="2">
        <f t="shared" si="135"/>
        <v>102.47798578535892</v>
      </c>
      <c r="EQ136" s="2">
        <f t="shared" si="165"/>
        <v>91.941210792503966</v>
      </c>
      <c r="ER136" s="2">
        <f t="shared" si="165"/>
        <v>88.158102404313212</v>
      </c>
      <c r="ES136" s="2">
        <f t="shared" si="165"/>
        <v>88.015842002698719</v>
      </c>
      <c r="ET136" s="2">
        <f t="shared" si="165"/>
        <v>88.676041780450618</v>
      </c>
      <c r="EU136" s="2">
        <f t="shared" si="165"/>
        <v>88.990546206255061</v>
      </c>
      <c r="EV136" s="2">
        <f t="shared" si="165"/>
        <v>89.872745614769528</v>
      </c>
      <c r="EW136" s="2">
        <f t="shared" si="165"/>
        <v>91.901889116396092</v>
      </c>
      <c r="EX136" s="2">
        <f t="shared" si="165"/>
        <v>91.97414030928762</v>
      </c>
      <c r="EY136" s="2">
        <f t="shared" si="165"/>
        <v>92.650822801978748</v>
      </c>
      <c r="EZ136" s="2">
        <f t="shared" si="165"/>
        <v>91.68656877198184</v>
      </c>
      <c r="FA136" s="2">
        <f t="shared" si="165"/>
        <v>91.921591904879278</v>
      </c>
      <c r="FB136" s="2">
        <f t="shared" si="165"/>
        <v>91.839344966060963</v>
      </c>
      <c r="FC136" s="2">
        <f t="shared" si="165"/>
        <v>95.02739409884218</v>
      </c>
      <c r="FD136" s="2">
        <f t="shared" si="165"/>
        <v>96.420468422772601</v>
      </c>
      <c r="FE136" s="2">
        <f t="shared" si="165"/>
        <v>102.64011059553735</v>
      </c>
      <c r="FG136" s="2">
        <f t="shared" si="166"/>
        <v>0.99800405141721227</v>
      </c>
      <c r="FH136" s="2">
        <f t="shared" si="166"/>
        <v>0.99787073738973897</v>
      </c>
      <c r="FI136" s="2">
        <f t="shared" si="166"/>
        <v>0.99803069360097418</v>
      </c>
      <c r="FJ136" s="2">
        <f t="shared" si="166"/>
        <v>0.99802244603383305</v>
      </c>
      <c r="FK136" s="2">
        <f t="shared" si="166"/>
        <v>0.99785155331524378</v>
      </c>
      <c r="FL136" s="2">
        <f t="shared" si="166"/>
        <v>0.997813293213062</v>
      </c>
      <c r="FM136" s="2">
        <f t="shared" si="166"/>
        <v>0.99786216647911541</v>
      </c>
      <c r="FN136" s="2">
        <f t="shared" si="166"/>
        <v>0.99791979223192051</v>
      </c>
      <c r="FO136" s="2">
        <f t="shared" si="166"/>
        <v>0.99779952484759649</v>
      </c>
      <c r="FP136" s="2">
        <f t="shared" si="166"/>
        <v>0.99795988020897386</v>
      </c>
      <c r="FQ136" s="2">
        <f t="shared" si="166"/>
        <v>0.99757718952324725</v>
      </c>
      <c r="FR136" s="2">
        <f t="shared" si="166"/>
        <v>0.99775883749526306</v>
      </c>
      <c r="FS136" s="2">
        <f t="shared" si="166"/>
        <v>0.99768860564544304</v>
      </c>
      <c r="FT136" s="2">
        <f t="shared" si="166"/>
        <v>0.99766732694636662</v>
      </c>
      <c r="FU136" s="2">
        <f t="shared" si="166"/>
        <v>0.99688212744921134</v>
      </c>
      <c r="FW136" s="2">
        <f t="shared" si="156"/>
        <v>6.3218358323818155E-2</v>
      </c>
      <c r="FX136" s="2">
        <f t="shared" si="156"/>
        <v>7.2712046783353038E-2</v>
      </c>
      <c r="FY136" s="2">
        <f t="shared" si="156"/>
        <v>7.8474542453211782E-2</v>
      </c>
      <c r="FZ136" s="2">
        <f t="shared" si="156"/>
        <v>7.2359075875641096E-2</v>
      </c>
      <c r="GA136" s="2">
        <f t="shared" si="156"/>
        <v>7.5461876692587831E-2</v>
      </c>
      <c r="GB136" s="2">
        <f t="shared" si="156"/>
        <v>7.6561457316482021E-2</v>
      </c>
      <c r="GC136" s="2">
        <f t="shared" si="156"/>
        <v>8.8286462865632201E-2</v>
      </c>
      <c r="GD136" s="2">
        <f t="shared" si="156"/>
        <v>0.1033871983434594</v>
      </c>
      <c r="GE136" s="2">
        <f t="shared" si="156"/>
        <v>9.5424385148645707E-2</v>
      </c>
      <c r="GF136" s="2">
        <f t="shared" si="156"/>
        <v>9.6054086845917361E-2</v>
      </c>
      <c r="GG136" s="2">
        <f t="shared" si="156"/>
        <v>8.5049755818976641E-2</v>
      </c>
      <c r="GH136" s="2">
        <f t="shared" si="156"/>
        <v>7.3356313027945708E-2</v>
      </c>
      <c r="GI136" s="2">
        <f t="shared" si="156"/>
        <v>7.0999374061968129E-2</v>
      </c>
      <c r="GJ136" s="2">
        <f t="shared" si="156"/>
        <v>6.7007335086198633E-2</v>
      </c>
      <c r="GK136" s="2">
        <f t="shared" si="156"/>
        <v>5.3203276998407337E-2</v>
      </c>
      <c r="GM136" s="86">
        <f t="shared" si="157"/>
        <v>1.9352429942531356E-58</v>
      </c>
      <c r="GN136" s="86">
        <f t="shared" si="157"/>
        <v>5.4893294968690195E-98</v>
      </c>
      <c r="GO136" s="86">
        <f t="shared" si="157"/>
        <v>5.6115139366810868E-86</v>
      </c>
      <c r="GP136" s="86">
        <f t="shared" si="157"/>
        <v>9.293555636090816E-87</v>
      </c>
      <c r="GQ136" s="86">
        <f t="shared" si="157"/>
        <v>2.5724094275841265E-102</v>
      </c>
      <c r="GR136" s="86">
        <f t="shared" si="157"/>
        <v>2.0937611381865794E-100</v>
      </c>
      <c r="GS136" s="86">
        <f t="shared" si="157"/>
        <v>8.4162798338044764E-119</v>
      </c>
      <c r="GT136" s="86">
        <f t="shared" si="157"/>
        <v>6.2305428945836273E-133</v>
      </c>
      <c r="GU136" s="86">
        <f t="shared" si="157"/>
        <v>3.5666498804853687E-104</v>
      </c>
      <c r="GV136" s="86">
        <f t="shared" si="157"/>
        <v>8.70541745055229E-112</v>
      </c>
      <c r="GW136" s="86">
        <f t="shared" si="157"/>
        <v>8.2149549508407037E-130</v>
      </c>
      <c r="GX136" s="86">
        <f t="shared" si="157"/>
        <v>4.8492742067562165E-134</v>
      </c>
      <c r="GY136" s="86">
        <f t="shared" si="157"/>
        <v>2.5844644445366331E-99</v>
      </c>
      <c r="GZ136" s="86">
        <f t="shared" si="157"/>
        <v>6.1435286616023984E-94</v>
      </c>
      <c r="HA136" s="86">
        <f t="shared" si="157"/>
        <v>1.5199619250025529E-120</v>
      </c>
      <c r="HC136" s="86">
        <f t="shared" si="153"/>
        <v>1.2018111836465369E-26</v>
      </c>
      <c r="HD136" s="86">
        <f t="shared" si="153"/>
        <v>4.9963029630661219E-36</v>
      </c>
      <c r="HE136" s="86">
        <f t="shared" si="153"/>
        <v>1.7967400928744984E-56</v>
      </c>
      <c r="HF136" s="86">
        <f t="shared" si="153"/>
        <v>1.739666767681598E-53</v>
      </c>
      <c r="HG136" s="86">
        <f t="shared" si="153"/>
        <v>9.9874805964659691E-45</v>
      </c>
      <c r="HH136" s="86">
        <f t="shared" si="153"/>
        <v>1.1648863608105576E-47</v>
      </c>
      <c r="HI136" s="86">
        <f t="shared" si="153"/>
        <v>4.0556657024334689E-68</v>
      </c>
      <c r="HJ136" s="86">
        <f t="shared" si="153"/>
        <v>3.5359140176037913E-88</v>
      </c>
      <c r="HK136" s="86">
        <f t="shared" si="153"/>
        <v>9.6058668699133196E-53</v>
      </c>
      <c r="HL136" s="86">
        <f t="shared" si="161"/>
        <v>1.9467141045734074E-54</v>
      </c>
      <c r="HM136" s="86">
        <f t="shared" si="161"/>
        <v>3.5963900299103515E-61</v>
      </c>
      <c r="HN136" s="86">
        <f t="shared" si="161"/>
        <v>6.2805779611605301E-59</v>
      </c>
      <c r="HO136" s="86">
        <f t="shared" si="161"/>
        <v>1.4177349557523068E-44</v>
      </c>
      <c r="HP136" s="86">
        <f t="shared" si="161"/>
        <v>2.3222002502859381E-40</v>
      </c>
      <c r="HQ136" s="86">
        <f t="shared" si="161"/>
        <v>3.2512044764768175E-48</v>
      </c>
      <c r="HS136" s="86">
        <f t="shared" si="158"/>
        <v>0.34330365822690989</v>
      </c>
      <c r="HT136" s="86">
        <f t="shared" si="158"/>
        <v>0.45344293428030674</v>
      </c>
      <c r="HU136" s="86">
        <f t="shared" si="158"/>
        <v>0.48711353625222725</v>
      </c>
      <c r="HV136" s="86">
        <f t="shared" si="158"/>
        <v>0.4591118945986653</v>
      </c>
      <c r="HW136" s="86">
        <f t="shared" si="158"/>
        <v>0.47834984577820694</v>
      </c>
      <c r="HX136" s="86">
        <f t="shared" si="158"/>
        <v>0.46436612990543563</v>
      </c>
      <c r="HY136" s="86">
        <f t="shared" si="158"/>
        <v>0.50144366067268931</v>
      </c>
      <c r="HZ136" s="86">
        <f t="shared" si="158"/>
        <v>0.48234741684743826</v>
      </c>
      <c r="IA136" s="86">
        <f t="shared" si="158"/>
        <v>0.50076300263652285</v>
      </c>
      <c r="IB136" s="86">
        <f t="shared" si="158"/>
        <v>0.47591912850435697</v>
      </c>
      <c r="IC136" s="86">
        <f t="shared" si="158"/>
        <v>0.50144953232699885</v>
      </c>
      <c r="ID136" s="86">
        <f t="shared" si="158"/>
        <v>0.45871269203660342</v>
      </c>
      <c r="IE136" s="86">
        <f t="shared" si="158"/>
        <v>0.43537989097658414</v>
      </c>
      <c r="IF136" s="86">
        <f t="shared" si="158"/>
        <v>0.43137188547372507</v>
      </c>
      <c r="IG136" s="86">
        <f t="shared" si="158"/>
        <v>0.35671623153864912</v>
      </c>
      <c r="II136" s="86">
        <f t="shared" si="159"/>
        <v>1.9397722836387099E-11</v>
      </c>
      <c r="IJ136" s="86">
        <f t="shared" si="159"/>
        <v>6.3333950447988677E-12</v>
      </c>
      <c r="IK136" s="86">
        <f t="shared" si="159"/>
        <v>7.6270399242421686E-12</v>
      </c>
      <c r="IL136" s="86">
        <f t="shared" si="159"/>
        <v>1.8622292143323634E-13</v>
      </c>
      <c r="IM136" s="86">
        <f t="shared" si="159"/>
        <v>1.1812839370798762E-13</v>
      </c>
      <c r="IN136" s="86">
        <f t="shared" si="159"/>
        <v>1.3617921423535435E-13</v>
      </c>
      <c r="IO136" s="86">
        <f t="shared" si="159"/>
        <v>2.7693702990477105E-12</v>
      </c>
      <c r="IP136" s="86">
        <f t="shared" si="159"/>
        <v>2.1496077701850553E-10</v>
      </c>
      <c r="IQ136" s="86">
        <f t="shared" si="159"/>
        <v>3.9941053966182531E-11</v>
      </c>
      <c r="IR136" s="86">
        <f t="shared" si="159"/>
        <v>1.9010696210776149E-11</v>
      </c>
      <c r="IS136" s="86">
        <f t="shared" si="159"/>
        <v>1.1546013982850277E-13</v>
      </c>
      <c r="IT136" s="86">
        <f t="shared" si="159"/>
        <v>3.5184301329111757E-14</v>
      </c>
      <c r="IU136" s="86">
        <f t="shared" si="159"/>
        <v>1.2949942374107375E-14</v>
      </c>
      <c r="IV136" s="86">
        <f t="shared" si="159"/>
        <v>1.3544765222709646E-15</v>
      </c>
      <c r="IW136" s="86">
        <f t="shared" si="159"/>
        <v>3.130585844533013E-10</v>
      </c>
      <c r="IY136" s="86">
        <f t="shared" si="160"/>
        <v>0.3433036582463076</v>
      </c>
      <c r="IZ136" s="86">
        <f t="shared" si="160"/>
        <v>0.45344293428664012</v>
      </c>
      <c r="JA136" s="86">
        <f t="shared" si="160"/>
        <v>0.48711353625985432</v>
      </c>
      <c r="JB136" s="86">
        <f t="shared" si="160"/>
        <v>0.45911189459885154</v>
      </c>
      <c r="JC136" s="86">
        <f t="shared" si="160"/>
        <v>0.47834984577832507</v>
      </c>
      <c r="JD136" s="86">
        <f t="shared" si="160"/>
        <v>0.4643661299055718</v>
      </c>
      <c r="JE136" s="86">
        <f t="shared" si="160"/>
        <v>0.50144366067545865</v>
      </c>
      <c r="JF136" s="86">
        <f t="shared" si="160"/>
        <v>0.48234741706239903</v>
      </c>
      <c r="JG136" s="86">
        <f t="shared" si="160"/>
        <v>0.5007630026764639</v>
      </c>
      <c r="JH136" s="86">
        <f t="shared" si="160"/>
        <v>0.47591912852336765</v>
      </c>
      <c r="JI136" s="86">
        <f t="shared" si="160"/>
        <v>0.50144953232711431</v>
      </c>
      <c r="JJ136" s="86">
        <f t="shared" si="160"/>
        <v>0.45871269203663861</v>
      </c>
      <c r="JK136" s="86">
        <f t="shared" si="160"/>
        <v>0.43537989097659707</v>
      </c>
      <c r="JL136" s="86">
        <f t="shared" si="160"/>
        <v>0.4313718854737264</v>
      </c>
      <c r="JM136" s="86">
        <f t="shared" si="160"/>
        <v>0.3567162318517077</v>
      </c>
    </row>
    <row r="137" spans="2:273" x14ac:dyDescent="0.25">
      <c r="B137" s="2">
        <v>110</v>
      </c>
      <c r="C137" s="37">
        <v>91.468000000000004</v>
      </c>
      <c r="D137" s="37">
        <v>92.85</v>
      </c>
      <c r="E137" s="37">
        <v>95.661000000000001</v>
      </c>
      <c r="F137" s="37">
        <v>97.168999999999997</v>
      </c>
      <c r="G137" s="37">
        <v>99.661000000000001</v>
      </c>
      <c r="H137" s="37">
        <v>103.96599999999999</v>
      </c>
      <c r="I137" s="37">
        <v>101.508</v>
      </c>
      <c r="J137" s="37">
        <v>99.712000000000003</v>
      </c>
      <c r="K137" s="37">
        <v>105.15300000000001</v>
      </c>
      <c r="L137" s="37">
        <v>102.119</v>
      </c>
      <c r="M137" s="37">
        <v>107.845</v>
      </c>
      <c r="N137" s="37">
        <v>115.60299999999999</v>
      </c>
      <c r="O137" s="37">
        <v>121.246</v>
      </c>
      <c r="P137" s="37">
        <v>145.517</v>
      </c>
      <c r="Q137" s="37">
        <v>185.053</v>
      </c>
      <c r="S137" s="4">
        <f t="shared" si="162"/>
        <v>91.846638833942023</v>
      </c>
      <c r="T137" s="4">
        <f t="shared" si="162"/>
        <v>91.458859685871545</v>
      </c>
      <c r="U137" s="4">
        <f t="shared" si="162"/>
        <v>94.445789604019296</v>
      </c>
      <c r="V137" s="4">
        <f t="shared" si="162"/>
        <v>97.468874641879381</v>
      </c>
      <c r="W137" s="4">
        <f t="shared" si="162"/>
        <v>99.556589696333262</v>
      </c>
      <c r="X137" s="4">
        <f t="shared" si="162"/>
        <v>103.38703099466933</v>
      </c>
      <c r="Y137" s="4">
        <f t="shared" si="162"/>
        <v>102.42550851167925</v>
      </c>
      <c r="Z137" s="4">
        <f t="shared" si="162"/>
        <v>99.664574488345608</v>
      </c>
      <c r="AA137" s="4">
        <f t="shared" si="162"/>
        <v>104.34409090414022</v>
      </c>
      <c r="AB137" s="4">
        <f t="shared" si="162"/>
        <v>100.48116902595216</v>
      </c>
      <c r="AC137" s="4">
        <f t="shared" si="162"/>
        <v>107.56291064696276</v>
      </c>
      <c r="AD137" s="4">
        <f t="shared" si="162"/>
        <v>116.05538987159332</v>
      </c>
      <c r="AE137" s="4">
        <f t="shared" si="162"/>
        <v>122.06941144641237</v>
      </c>
      <c r="AF137" s="4">
        <f t="shared" si="162"/>
        <v>147.75656038614466</v>
      </c>
      <c r="AG137" s="4">
        <f t="shared" si="162"/>
        <v>185.98893334673321</v>
      </c>
      <c r="AI137" s="4">
        <f t="shared" si="163"/>
        <v>-0.37863883394201991</v>
      </c>
      <c r="AJ137" s="4">
        <f t="shared" si="163"/>
        <v>1.3911403141284495</v>
      </c>
      <c r="AK137" s="4">
        <f t="shared" si="163"/>
        <v>1.215210395980705</v>
      </c>
      <c r="AL137" s="4">
        <f t="shared" si="163"/>
        <v>-0.29987464187938428</v>
      </c>
      <c r="AM137" s="4">
        <f t="shared" si="163"/>
        <v>0.10441030366673942</v>
      </c>
      <c r="AN137" s="4">
        <f t="shared" si="163"/>
        <v>0.57896900533066287</v>
      </c>
      <c r="AO137" s="4">
        <f t="shared" si="163"/>
        <v>-0.91750851167925873</v>
      </c>
      <c r="AP137" s="4">
        <f t="shared" si="163"/>
        <v>4.7425511654395791E-2</v>
      </c>
      <c r="AQ137" s="4">
        <f t="shared" si="163"/>
        <v>0.80890909585978932</v>
      </c>
      <c r="AR137" s="4">
        <f t="shared" si="163"/>
        <v>1.6378309740478443</v>
      </c>
      <c r="AS137" s="4">
        <f t="shared" si="163"/>
        <v>0.28208935303723592</v>
      </c>
      <c r="AT137" s="4">
        <f t="shared" si="163"/>
        <v>-0.45238987159332567</v>
      </c>
      <c r="AU137" s="4">
        <f t="shared" si="163"/>
        <v>-0.82341144641237918</v>
      </c>
      <c r="AV137" s="4">
        <f t="shared" si="163"/>
        <v>-2.2395603861446602</v>
      </c>
      <c r="AW137" s="4">
        <f t="shared" si="163"/>
        <v>-0.93593334673320783</v>
      </c>
      <c r="AY137" s="2">
        <f t="shared" si="154"/>
        <v>91.319733111838005</v>
      </c>
      <c r="AZ137" s="2">
        <f t="shared" si="154"/>
        <v>87.848829622010726</v>
      </c>
      <c r="BA137" s="2">
        <f t="shared" si="154"/>
        <v>87.679332819392712</v>
      </c>
      <c r="BB137" s="2">
        <f t="shared" si="154"/>
        <v>88.554119389323688</v>
      </c>
      <c r="BC137" s="2">
        <f t="shared" si="154"/>
        <v>88.407844645155166</v>
      </c>
      <c r="BD137" s="2">
        <f t="shared" si="154"/>
        <v>89.694215011910259</v>
      </c>
      <c r="BE137" s="2">
        <f t="shared" si="154"/>
        <v>92.003507320391918</v>
      </c>
      <c r="BF137" s="2">
        <f t="shared" si="154"/>
        <v>91.592517559801166</v>
      </c>
      <c r="BG137" s="2">
        <f t="shared" si="154"/>
        <v>92.731826467142469</v>
      </c>
      <c r="BH137" s="2">
        <f t="shared" si="154"/>
        <v>91.859342843511783</v>
      </c>
      <c r="BI137" s="2">
        <f t="shared" si="154"/>
        <v>91.87130512313729</v>
      </c>
      <c r="BJ137" s="2">
        <f t="shared" si="154"/>
        <v>91.812168236117557</v>
      </c>
      <c r="BK137" s="2">
        <f t="shared" si="154"/>
        <v>94.869778920544732</v>
      </c>
      <c r="BL137" s="2">
        <f t="shared" si="154"/>
        <v>96.690790310704102</v>
      </c>
      <c r="BM137" s="2">
        <f t="shared" si="154"/>
        <v>102.3571991451736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112.92869821643507</v>
      </c>
      <c r="DL137" s="2">
        <f t="shared" si="164"/>
        <v>110.72182510121459</v>
      </c>
      <c r="DM137" s="2">
        <f t="shared" si="164"/>
        <v>115.01862304409674</v>
      </c>
      <c r="DN137" s="2">
        <f t="shared" si="164"/>
        <v>107.93787584345482</v>
      </c>
      <c r="DO137" s="2">
        <f t="shared" si="164"/>
        <v>107.80238648648647</v>
      </c>
      <c r="DP137" s="2">
        <f t="shared" si="164"/>
        <v>111.16956970128024</v>
      </c>
      <c r="DQ137" s="2">
        <f t="shared" si="164"/>
        <v>116.47369971988795</v>
      </c>
      <c r="DR137" s="2">
        <f t="shared" si="164"/>
        <v>117.86467104247104</v>
      </c>
      <c r="DS137" s="2">
        <f t="shared" si="164"/>
        <v>120.04436699857754</v>
      </c>
      <c r="DT137" s="2">
        <f t="shared" si="164"/>
        <v>116.09369772403981</v>
      </c>
      <c r="DU137" s="2">
        <f t="shared" si="164"/>
        <v>115.95181940730835</v>
      </c>
      <c r="DV137" s="2">
        <f t="shared" si="164"/>
        <v>117.78040742170738</v>
      </c>
      <c r="DW137" s="2">
        <f t="shared" si="164"/>
        <v>128.13483377896611</v>
      </c>
      <c r="DX137" s="2">
        <f t="shared" si="164"/>
        <v>122.51238948306596</v>
      </c>
      <c r="DY137" s="2">
        <f t="shared" si="164"/>
        <v>120.46931216931216</v>
      </c>
      <c r="EA137" s="2">
        <f t="shared" si="152"/>
        <v>91.239274414850655</v>
      </c>
      <c r="EB137" s="2">
        <f t="shared" si="152"/>
        <v>87.78383024077047</v>
      </c>
      <c r="EC137" s="2">
        <f t="shared" si="152"/>
        <v>87.603375630541137</v>
      </c>
      <c r="ED137" s="2">
        <f t="shared" si="152"/>
        <v>88.515243303636197</v>
      </c>
      <c r="EE137" s="2">
        <f t="shared" si="151"/>
        <v>88.323800942134071</v>
      </c>
      <c r="EF137" s="2">
        <f t="shared" si="151"/>
        <v>89.639871900572189</v>
      </c>
      <c r="EG137" s="2">
        <f t="shared" si="151"/>
        <v>91.972903362839247</v>
      </c>
      <c r="EH137" s="2">
        <f t="shared" si="151"/>
        <v>91.497552298876201</v>
      </c>
      <c r="EI137" s="2">
        <f t="shared" si="151"/>
        <v>92.692732986877985</v>
      </c>
      <c r="EJ137" s="2">
        <f t="shared" si="151"/>
        <v>91.844428345411885</v>
      </c>
      <c r="EK137" s="2">
        <f t="shared" si="151"/>
        <v>91.820958453823906</v>
      </c>
      <c r="EL137" s="2">
        <f t="shared" si="151"/>
        <v>91.76195685624667</v>
      </c>
      <c r="EM137" s="2">
        <f t="shared" si="135"/>
        <v>94.791120316898329</v>
      </c>
      <c r="EN137" s="2">
        <f t="shared" si="135"/>
        <v>96.662429945355186</v>
      </c>
      <c r="EO137" s="2">
        <f t="shared" si="135"/>
        <v>102.29489729921819</v>
      </c>
      <c r="EQ137" s="2">
        <f t="shared" si="165"/>
        <v>91.833926221118389</v>
      </c>
      <c r="ER137" s="2">
        <f t="shared" si="165"/>
        <v>88.042097782990353</v>
      </c>
      <c r="ES137" s="2">
        <f t="shared" si="165"/>
        <v>87.916143494317382</v>
      </c>
      <c r="ET137" s="2">
        <f t="shared" si="165"/>
        <v>88.563984037423339</v>
      </c>
      <c r="EU137" s="2">
        <f t="shared" si="165"/>
        <v>88.882209014294901</v>
      </c>
      <c r="EV137" s="2">
        <f t="shared" si="165"/>
        <v>89.776651368945437</v>
      </c>
      <c r="EW137" s="2">
        <f t="shared" si="165"/>
        <v>91.793973142476815</v>
      </c>
      <c r="EX137" s="2">
        <f t="shared" si="165"/>
        <v>91.897875247999522</v>
      </c>
      <c r="EY137" s="2">
        <f t="shared" si="165"/>
        <v>92.540258633468142</v>
      </c>
      <c r="EZ137" s="2">
        <f t="shared" si="165"/>
        <v>91.554913563691287</v>
      </c>
      <c r="FA137" s="2">
        <f t="shared" si="165"/>
        <v>91.788687298657706</v>
      </c>
      <c r="FB137" s="2">
        <f t="shared" si="165"/>
        <v>91.724646724145202</v>
      </c>
      <c r="FC137" s="2">
        <f t="shared" si="165"/>
        <v>94.899180844644931</v>
      </c>
      <c r="FD137" s="2">
        <f t="shared" si="165"/>
        <v>96.297434474198027</v>
      </c>
      <c r="FE137" s="2">
        <f t="shared" si="165"/>
        <v>102.47767489817542</v>
      </c>
      <c r="FG137" s="2">
        <f t="shared" si="166"/>
        <v>0.99817935351241349</v>
      </c>
      <c r="FH137" s="2">
        <f t="shared" si="166"/>
        <v>0.99805772553054228</v>
      </c>
      <c r="FI137" s="2">
        <f t="shared" si="166"/>
        <v>0.99820365995255267</v>
      </c>
      <c r="FJ137" s="2">
        <f t="shared" si="166"/>
        <v>0.99819613546903885</v>
      </c>
      <c r="FK137" s="2">
        <f t="shared" si="166"/>
        <v>0.9980402228594133</v>
      </c>
      <c r="FL137" s="2">
        <f t="shared" si="166"/>
        <v>0.99800531591764696</v>
      </c>
      <c r="FM137" s="2">
        <f t="shared" si="166"/>
        <v>0.99804990583145581</v>
      </c>
      <c r="FN137" s="2">
        <f t="shared" si="166"/>
        <v>0.99810248065355001</v>
      </c>
      <c r="FO137" s="2">
        <f t="shared" si="166"/>
        <v>0.99799275417042854</v>
      </c>
      <c r="FP137" s="2">
        <f t="shared" si="166"/>
        <v>0.99813905458161289</v>
      </c>
      <c r="FQ137" s="2">
        <f t="shared" si="166"/>
        <v>0.9977898994319141</v>
      </c>
      <c r="FR137" s="2">
        <f t="shared" si="166"/>
        <v>0.99795563235769591</v>
      </c>
      <c r="FS137" s="2">
        <f t="shared" si="166"/>
        <v>0.99789155448392552</v>
      </c>
      <c r="FT137" s="2">
        <f t="shared" si="166"/>
        <v>0.99787214014729719</v>
      </c>
      <c r="FU137" s="2">
        <f t="shared" si="166"/>
        <v>0.9971556861317602</v>
      </c>
      <c r="FW137" s="2">
        <f t="shared" si="156"/>
        <v>6.8897333352727033E-2</v>
      </c>
      <c r="FX137" s="2">
        <f t="shared" si="156"/>
        <v>7.9171773837771992E-2</v>
      </c>
      <c r="FY137" s="2">
        <f t="shared" si="156"/>
        <v>8.5399061429912174E-2</v>
      </c>
      <c r="FZ137" s="2">
        <f t="shared" si="156"/>
        <v>7.8790109475716505E-2</v>
      </c>
      <c r="GA137" s="2">
        <f t="shared" si="156"/>
        <v>8.2144257268385909E-2</v>
      </c>
      <c r="GB137" s="2">
        <f t="shared" si="156"/>
        <v>8.3332432657324207E-2</v>
      </c>
      <c r="GC137" s="2">
        <f t="shared" si="156"/>
        <v>9.5986594735651978E-2</v>
      </c>
      <c r="GD137" s="2">
        <f t="shared" si="156"/>
        <v>0.11224223616768336</v>
      </c>
      <c r="GE137" s="2">
        <f t="shared" si="156"/>
        <v>0.10367627528131232</v>
      </c>
      <c r="GF137" s="2">
        <f t="shared" si="156"/>
        <v>0.10435414893133418</v>
      </c>
      <c r="GG137" s="2">
        <f t="shared" si="156"/>
        <v>9.2496229928229534E-2</v>
      </c>
      <c r="GH137" s="2">
        <f t="shared" si="156"/>
        <v>7.9868346751592753E-2</v>
      </c>
      <c r="GI137" s="2">
        <f t="shared" si="156"/>
        <v>7.731963448884889E-2</v>
      </c>
      <c r="GJ137" s="2">
        <f t="shared" si="156"/>
        <v>7.3000154387922275E-2</v>
      </c>
      <c r="GK137" s="2">
        <f t="shared" si="156"/>
        <v>5.8038325012275425E-2</v>
      </c>
      <c r="GM137" s="86">
        <f t="shared" si="157"/>
        <v>9.7361414779070963E-61</v>
      </c>
      <c r="GN137" s="86">
        <f t="shared" si="157"/>
        <v>5.455357897112404E-102</v>
      </c>
      <c r="GO137" s="86">
        <f t="shared" si="157"/>
        <v>2.1547970539665115E-89</v>
      </c>
      <c r="GP137" s="86">
        <f t="shared" si="157"/>
        <v>3.1909437036791027E-90</v>
      </c>
      <c r="GQ137" s="86">
        <f t="shared" si="157"/>
        <v>2.2619652223445272E-106</v>
      </c>
      <c r="GR137" s="86">
        <f t="shared" si="157"/>
        <v>1.9634927758766269E-104</v>
      </c>
      <c r="GS137" s="86">
        <f t="shared" si="157"/>
        <v>1.7605790351768986E-123</v>
      </c>
      <c r="GT137" s="86">
        <f t="shared" si="157"/>
        <v>3.4660101169149316E-138</v>
      </c>
      <c r="GU137" s="86">
        <f t="shared" si="157"/>
        <v>2.5361843073302383E-108</v>
      </c>
      <c r="GV137" s="86">
        <f t="shared" si="157"/>
        <v>3.3135499503249922E-116</v>
      </c>
      <c r="GW137" s="86">
        <f t="shared" si="157"/>
        <v>5.7407023779176917E-135</v>
      </c>
      <c r="GX137" s="86">
        <f t="shared" si="157"/>
        <v>2.0738018773419487E-139</v>
      </c>
      <c r="GY137" s="86">
        <f t="shared" si="157"/>
        <v>3.2247506117674688E-103</v>
      </c>
      <c r="GZ137" s="86">
        <f t="shared" si="157"/>
        <v>1.2988058901214407E-97</v>
      </c>
      <c r="HA137" s="86">
        <f t="shared" si="157"/>
        <v>2.5093199048469641E-125</v>
      </c>
      <c r="HC137" s="86">
        <f t="shared" si="153"/>
        <v>2.0871435876287121E-28</v>
      </c>
      <c r="HD137" s="86">
        <f t="shared" si="153"/>
        <v>1.8652789564721386E-38</v>
      </c>
      <c r="HE137" s="86">
        <f t="shared" si="153"/>
        <v>3.5593361577231963E-60</v>
      </c>
      <c r="HF137" s="86">
        <f t="shared" si="153"/>
        <v>5.3030959608434402E-57</v>
      </c>
      <c r="HG137" s="86">
        <f t="shared" si="153"/>
        <v>1.375181768348873E-47</v>
      </c>
      <c r="HH137" s="86">
        <f t="shared" si="153"/>
        <v>9.6607709061008848E-51</v>
      </c>
      <c r="HI137" s="86">
        <f t="shared" si="153"/>
        <v>2.1557878412325954E-72</v>
      </c>
      <c r="HJ137" s="86">
        <f t="shared" si="153"/>
        <v>1.0293390302627039E-93</v>
      </c>
      <c r="HK137" s="86">
        <f t="shared" si="153"/>
        <v>4.4312292611297969E-56</v>
      </c>
      <c r="HL137" s="86">
        <f t="shared" si="161"/>
        <v>8.0866001124883097E-58</v>
      </c>
      <c r="HM137" s="86">
        <f t="shared" si="161"/>
        <v>4.9748626557303895E-65</v>
      </c>
      <c r="HN137" s="86">
        <f t="shared" si="161"/>
        <v>9.9615085762210032E-63</v>
      </c>
      <c r="HO137" s="86">
        <f t="shared" si="161"/>
        <v>1.9689039654277125E-47</v>
      </c>
      <c r="HP137" s="86">
        <f t="shared" si="161"/>
        <v>6.2553085183088501E-43</v>
      </c>
      <c r="HQ137" s="86">
        <f t="shared" si="161"/>
        <v>2.3981615885871591E-51</v>
      </c>
      <c r="HS137" s="86">
        <f t="shared" si="158"/>
        <v>0.41767535280642315</v>
      </c>
      <c r="HT137" s="86">
        <f t="shared" si="158"/>
        <v>0.49503471417197847</v>
      </c>
      <c r="HU137" s="86">
        <f t="shared" si="158"/>
        <v>0.50070828059844585</v>
      </c>
      <c r="HV137" s="86">
        <f t="shared" si="158"/>
        <v>0.49830473221577337</v>
      </c>
      <c r="HW137" s="86">
        <f t="shared" si="158"/>
        <v>0.50144405542322024</v>
      </c>
      <c r="HX137" s="86">
        <f t="shared" si="158"/>
        <v>0.50004712083348035</v>
      </c>
      <c r="HY137" s="86">
        <f t="shared" si="158"/>
        <v>0.47565126257788753</v>
      </c>
      <c r="HZ137" s="86">
        <f t="shared" si="158"/>
        <v>0.42202113323805679</v>
      </c>
      <c r="IA137" s="86">
        <f t="shared" si="158"/>
        <v>0.46945516681999638</v>
      </c>
      <c r="IB137" s="86">
        <f t="shared" si="158"/>
        <v>0.40935707714054176</v>
      </c>
      <c r="IC137" s="86">
        <f t="shared" si="158"/>
        <v>0.47582351968438874</v>
      </c>
      <c r="ID137" s="86">
        <f t="shared" si="158"/>
        <v>0.49878542814374877</v>
      </c>
      <c r="IE137" s="86">
        <f t="shared" si="158"/>
        <v>0.49035578321233303</v>
      </c>
      <c r="IF137" s="86">
        <f t="shared" si="158"/>
        <v>0.49354079988058952</v>
      </c>
      <c r="IG137" s="86">
        <f t="shared" si="158"/>
        <v>0.42839775804362168</v>
      </c>
      <c r="II137" s="86">
        <f t="shared" si="159"/>
        <v>9.0981774162669199E-11</v>
      </c>
      <c r="IJ137" s="86">
        <f t="shared" si="159"/>
        <v>3.5121896852219764E-11</v>
      </c>
      <c r="IK137" s="86">
        <f t="shared" si="159"/>
        <v>4.4151860973009929E-11</v>
      </c>
      <c r="IL137" s="86">
        <f t="shared" si="159"/>
        <v>1.3155765407771207E-12</v>
      </c>
      <c r="IM137" s="86">
        <f t="shared" si="159"/>
        <v>8.9237818226037279E-13</v>
      </c>
      <c r="IN137" s="86">
        <f t="shared" si="159"/>
        <v>1.031139859932128E-12</v>
      </c>
      <c r="IO137" s="86">
        <f t="shared" si="159"/>
        <v>1.9033801714069607E-11</v>
      </c>
      <c r="IP137" s="86">
        <f t="shared" si="159"/>
        <v>1.2056284208046163E-9</v>
      </c>
      <c r="IQ137" s="86">
        <f t="shared" si="159"/>
        <v>2.391243773387974E-10</v>
      </c>
      <c r="IR137" s="86">
        <f t="shared" si="159"/>
        <v>1.2136540798666877E-10</v>
      </c>
      <c r="IS137" s="86">
        <f t="shared" si="159"/>
        <v>9.7391606634567445E-13</v>
      </c>
      <c r="IT137" s="86">
        <f t="shared" si="159"/>
        <v>2.8251597729852145E-13</v>
      </c>
      <c r="IU137" s="86">
        <f t="shared" si="159"/>
        <v>1.0835616359895451E-13</v>
      </c>
      <c r="IV137" s="86">
        <f t="shared" si="159"/>
        <v>1.2569761802957517E-14</v>
      </c>
      <c r="IW137" s="86">
        <f t="shared" si="159"/>
        <v>1.1229751125571514E-9</v>
      </c>
      <c r="IY137" s="86">
        <f t="shared" si="160"/>
        <v>0.41767535289740493</v>
      </c>
      <c r="IZ137" s="86">
        <f t="shared" si="160"/>
        <v>0.49503471420710038</v>
      </c>
      <c r="JA137" s="86">
        <f t="shared" si="160"/>
        <v>0.50070828064259776</v>
      </c>
      <c r="JB137" s="86">
        <f t="shared" si="160"/>
        <v>0.49830473221708893</v>
      </c>
      <c r="JC137" s="86">
        <f t="shared" si="160"/>
        <v>0.50144405542411263</v>
      </c>
      <c r="JD137" s="86">
        <f t="shared" si="160"/>
        <v>0.50004712083451153</v>
      </c>
      <c r="JE137" s="86">
        <f t="shared" si="160"/>
        <v>0.47565126259692131</v>
      </c>
      <c r="JF137" s="86">
        <f t="shared" si="160"/>
        <v>0.42202113444368522</v>
      </c>
      <c r="JG137" s="86">
        <f t="shared" si="160"/>
        <v>0.46945516705912077</v>
      </c>
      <c r="JH137" s="86">
        <f t="shared" si="160"/>
        <v>0.40935707726190718</v>
      </c>
      <c r="JI137" s="86">
        <f t="shared" si="160"/>
        <v>0.47582351968536268</v>
      </c>
      <c r="JJ137" s="86">
        <f t="shared" si="160"/>
        <v>0.49878542814403126</v>
      </c>
      <c r="JK137" s="86">
        <f t="shared" si="160"/>
        <v>0.49035578321244139</v>
      </c>
      <c r="JL137" s="86">
        <f t="shared" si="160"/>
        <v>0.49354079988060207</v>
      </c>
      <c r="JM137" s="86">
        <f t="shared" si="160"/>
        <v>0.42839775916659678</v>
      </c>
    </row>
    <row r="138" spans="2:273" x14ac:dyDescent="0.25">
      <c r="B138" s="2">
        <v>111</v>
      </c>
      <c r="C138" s="37">
        <v>91.451999999999998</v>
      </c>
      <c r="D138" s="37">
        <v>89.632999999999996</v>
      </c>
      <c r="E138" s="37">
        <v>95.881</v>
      </c>
      <c r="F138" s="37">
        <v>95.948999999999998</v>
      </c>
      <c r="G138" s="37">
        <v>96.305000000000007</v>
      </c>
      <c r="H138" s="37">
        <v>100.746</v>
      </c>
      <c r="I138" s="37">
        <v>97.712000000000003</v>
      </c>
      <c r="J138" s="37">
        <v>94.22</v>
      </c>
      <c r="K138" s="37">
        <v>99.373000000000005</v>
      </c>
      <c r="L138" s="37">
        <v>95.881</v>
      </c>
      <c r="M138" s="37">
        <v>103.069</v>
      </c>
      <c r="N138" s="37">
        <v>110.879</v>
      </c>
      <c r="O138" s="37">
        <v>117.333</v>
      </c>
      <c r="P138" s="37">
        <v>143.155</v>
      </c>
      <c r="Q138" s="37">
        <v>186.57900000000001</v>
      </c>
      <c r="S138" s="4">
        <f t="shared" si="162"/>
        <v>91.668306090401472</v>
      </c>
      <c r="T138" s="4">
        <f t="shared" si="162"/>
        <v>90.620968891135547</v>
      </c>
      <c r="U138" s="4">
        <f t="shared" si="162"/>
        <v>92.527796105683407</v>
      </c>
      <c r="V138" s="4">
        <f t="shared" si="162"/>
        <v>95.356155676197531</v>
      </c>
      <c r="W138" s="4">
        <f t="shared" si="162"/>
        <v>96.416570055369519</v>
      </c>
      <c r="X138" s="4">
        <f t="shared" si="162"/>
        <v>99.947915816616103</v>
      </c>
      <c r="Y138" s="4">
        <f t="shared" si="162"/>
        <v>98.512747331865611</v>
      </c>
      <c r="Z138" s="4">
        <f t="shared" si="162"/>
        <v>96.09521782767419</v>
      </c>
      <c r="AA138" s="4">
        <f t="shared" si="162"/>
        <v>99.944724262133619</v>
      </c>
      <c r="AB138" s="4">
        <f t="shared" si="162"/>
        <v>96.486653330607766</v>
      </c>
      <c r="AC138" s="4">
        <f t="shared" si="162"/>
        <v>101.46271361130447</v>
      </c>
      <c r="AD138" s="4">
        <f t="shared" si="162"/>
        <v>110.23473613400913</v>
      </c>
      <c r="AE138" s="4">
        <f t="shared" si="162"/>
        <v>116.47884569332065</v>
      </c>
      <c r="AF138" s="4">
        <f t="shared" si="162"/>
        <v>143.03669696777291</v>
      </c>
      <c r="AG138" s="4">
        <f t="shared" si="162"/>
        <v>188.45402955677491</v>
      </c>
      <c r="AI138" s="4">
        <f t="shared" si="163"/>
        <v>-0.21630609040147419</v>
      </c>
      <c r="AJ138" s="4">
        <f t="shared" si="163"/>
        <v>-0.98796889113555153</v>
      </c>
      <c r="AK138" s="4">
        <f t="shared" si="163"/>
        <v>3.3532038943165929</v>
      </c>
      <c r="AL138" s="4">
        <f t="shared" si="163"/>
        <v>0.59284432380246699</v>
      </c>
      <c r="AM138" s="4">
        <f t="shared" si="163"/>
        <v>-0.11157005536951203</v>
      </c>
      <c r="AN138" s="4">
        <f t="shared" si="163"/>
        <v>0.79808418338389231</v>
      </c>
      <c r="AO138" s="4">
        <f t="shared" si="163"/>
        <v>-0.8007473318656082</v>
      </c>
      <c r="AP138" s="4">
        <f t="shared" si="163"/>
        <v>-1.8752178276741915</v>
      </c>
      <c r="AQ138" s="4">
        <f t="shared" si="163"/>
        <v>-0.57172426213361405</v>
      </c>
      <c r="AR138" s="4">
        <f t="shared" si="163"/>
        <v>-0.60565333060776538</v>
      </c>
      <c r="AS138" s="4">
        <f t="shared" si="163"/>
        <v>1.606286388695537</v>
      </c>
      <c r="AT138" s="4">
        <f t="shared" si="163"/>
        <v>0.64426386599087948</v>
      </c>
      <c r="AU138" s="4">
        <f t="shared" si="163"/>
        <v>0.854154306679348</v>
      </c>
      <c r="AV138" s="4">
        <f t="shared" si="163"/>
        <v>0.11830303222708949</v>
      </c>
      <c r="AW138" s="4">
        <f t="shared" si="163"/>
        <v>-1.8750295567749049</v>
      </c>
      <c r="AY138" s="2">
        <f t="shared" si="154"/>
        <v>91.163214687327653</v>
      </c>
      <c r="AZ138" s="2">
        <f t="shared" si="154"/>
        <v>87.708372784257335</v>
      </c>
      <c r="BA138" s="2">
        <f t="shared" si="154"/>
        <v>87.554988716575281</v>
      </c>
      <c r="BB138" s="2">
        <f t="shared" si="154"/>
        <v>88.434709561680805</v>
      </c>
      <c r="BC138" s="2">
        <f t="shared" si="154"/>
        <v>88.259313345848071</v>
      </c>
      <c r="BD138" s="2">
        <f t="shared" si="154"/>
        <v>89.582889053009424</v>
      </c>
      <c r="BE138" s="2">
        <f t="shared" si="154"/>
        <v>91.901226741320244</v>
      </c>
      <c r="BF138" s="2">
        <f t="shared" si="154"/>
        <v>91.492002843239149</v>
      </c>
      <c r="BG138" s="2">
        <f t="shared" si="154"/>
        <v>92.626872495911158</v>
      </c>
      <c r="BH138" s="2">
        <f t="shared" si="154"/>
        <v>91.737007956433445</v>
      </c>
      <c r="BI138" s="2">
        <f t="shared" si="154"/>
        <v>91.730316759583019</v>
      </c>
      <c r="BJ138" s="2">
        <f t="shared" si="154"/>
        <v>91.695897708276505</v>
      </c>
      <c r="BK138" s="2">
        <f t="shared" si="154"/>
        <v>94.728011033866551</v>
      </c>
      <c r="BL138" s="2">
        <f t="shared" si="154"/>
        <v>96.590944634415848</v>
      </c>
      <c r="BM138" s="2">
        <f t="shared" si="154"/>
        <v>102.17265370783822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113.04040726556518</v>
      </c>
      <c r="DL138" s="2">
        <f t="shared" si="164"/>
        <v>110.83081437246966</v>
      </c>
      <c r="DM138" s="2">
        <f t="shared" si="164"/>
        <v>115.18191465149361</v>
      </c>
      <c r="DN138" s="2">
        <f t="shared" si="164"/>
        <v>108.02642645074226</v>
      </c>
      <c r="DO138" s="2">
        <f t="shared" si="164"/>
        <v>107.88957207207206</v>
      </c>
      <c r="DP138" s="2">
        <f t="shared" si="164"/>
        <v>111.28883688952112</v>
      </c>
      <c r="DQ138" s="2">
        <f t="shared" si="164"/>
        <v>116.6365756302521</v>
      </c>
      <c r="DR138" s="2">
        <f t="shared" si="164"/>
        <v>118.04713063063063</v>
      </c>
      <c r="DS138" s="2">
        <f t="shared" si="164"/>
        <v>120.23647937411097</v>
      </c>
      <c r="DT138" s="2">
        <f t="shared" si="164"/>
        <v>116.2363655761024</v>
      </c>
      <c r="DU138" s="2">
        <f t="shared" si="164"/>
        <v>116.08201292335113</v>
      </c>
      <c r="DV138" s="2">
        <f t="shared" si="164"/>
        <v>117.9495918489918</v>
      </c>
      <c r="DW138" s="2">
        <f t="shared" si="164"/>
        <v>128.3898314393939</v>
      </c>
      <c r="DX138" s="2">
        <f t="shared" si="164"/>
        <v>122.70514015151515</v>
      </c>
      <c r="DY138" s="2">
        <f t="shared" si="164"/>
        <v>120.59996906796906</v>
      </c>
      <c r="EA138" s="2">
        <f t="shared" si="152"/>
        <v>91.078068976221488</v>
      </c>
      <c r="EB138" s="2">
        <f t="shared" si="152"/>
        <v>87.642892969502412</v>
      </c>
      <c r="EC138" s="2">
        <f t="shared" si="152"/>
        <v>87.47817926475085</v>
      </c>
      <c r="ED138" s="2">
        <f t="shared" si="152"/>
        <v>88.397769029861564</v>
      </c>
      <c r="EE138" s="2">
        <f t="shared" si="151"/>
        <v>88.170108954279272</v>
      </c>
      <c r="EF138" s="2">
        <f t="shared" si="151"/>
        <v>89.529616532332483</v>
      </c>
      <c r="EG138" s="2">
        <f t="shared" si="151"/>
        <v>91.877107288593123</v>
      </c>
      <c r="EH138" s="2">
        <f t="shared" si="151"/>
        <v>91.393780547627543</v>
      </c>
      <c r="EI138" s="2">
        <f t="shared" si="151"/>
        <v>92.59485079901259</v>
      </c>
      <c r="EJ138" s="2">
        <f t="shared" si="151"/>
        <v>91.730177452281339</v>
      </c>
      <c r="EK138" s="2">
        <f t="shared" si="151"/>
        <v>91.683962314649605</v>
      </c>
      <c r="EL138" s="2">
        <f t="shared" si="151"/>
        <v>91.650366896161714</v>
      </c>
      <c r="EM138" s="2">
        <f t="shared" si="135"/>
        <v>94.653217127600911</v>
      </c>
      <c r="EN138" s="2">
        <f t="shared" si="135"/>
        <v>96.571807158469937</v>
      </c>
      <c r="EO138" s="2">
        <f t="shared" si="135"/>
        <v>102.11180881307747</v>
      </c>
      <c r="EQ138" s="2">
        <f t="shared" si="165"/>
        <v>91.726641649732827</v>
      </c>
      <c r="ER138" s="2">
        <f t="shared" si="165"/>
        <v>87.926093161667495</v>
      </c>
      <c r="ES138" s="2">
        <f t="shared" si="165"/>
        <v>87.816444985936045</v>
      </c>
      <c r="ET138" s="2">
        <f t="shared" si="165"/>
        <v>88.45192629439606</v>
      </c>
      <c r="EU138" s="2">
        <f t="shared" si="165"/>
        <v>88.773871822334726</v>
      </c>
      <c r="EV138" s="2">
        <f t="shared" si="165"/>
        <v>89.680557123121346</v>
      </c>
      <c r="EW138" s="2">
        <f t="shared" si="165"/>
        <v>91.686057168557525</v>
      </c>
      <c r="EX138" s="2">
        <f t="shared" si="165"/>
        <v>91.821610186711425</v>
      </c>
      <c r="EY138" s="2">
        <f t="shared" si="165"/>
        <v>92.429694464957521</v>
      </c>
      <c r="EZ138" s="2">
        <f t="shared" si="165"/>
        <v>91.423258355400733</v>
      </c>
      <c r="FA138" s="2">
        <f t="shared" si="165"/>
        <v>91.655782692436148</v>
      </c>
      <c r="FB138" s="2">
        <f t="shared" si="165"/>
        <v>91.609948482229427</v>
      </c>
      <c r="FC138" s="2">
        <f t="shared" si="165"/>
        <v>94.770967590447668</v>
      </c>
      <c r="FD138" s="2">
        <f t="shared" si="165"/>
        <v>96.17440052562344</v>
      </c>
      <c r="FE138" s="2">
        <f t="shared" si="165"/>
        <v>102.31523920081349</v>
      </c>
      <c r="FG138" s="2">
        <f t="shared" si="166"/>
        <v>0.99833928462680566</v>
      </c>
      <c r="FH138" s="2">
        <f t="shared" si="166"/>
        <v>0.99822832185264887</v>
      </c>
      <c r="FI138" s="2">
        <f t="shared" si="166"/>
        <v>0.99836145942036969</v>
      </c>
      <c r="FJ138" s="2">
        <f t="shared" si="166"/>
        <v>0.99835459483546052</v>
      </c>
      <c r="FK138" s="2">
        <f t="shared" si="166"/>
        <v>0.99821235374487005</v>
      </c>
      <c r="FL138" s="2">
        <f t="shared" si="166"/>
        <v>0.99818050715556228</v>
      </c>
      <c r="FM138" s="2">
        <f t="shared" si="166"/>
        <v>0.99822118775920188</v>
      </c>
      <c r="FN138" s="2">
        <f t="shared" si="166"/>
        <v>0.99826915280393846</v>
      </c>
      <c r="FO138" s="2">
        <f t="shared" si="166"/>
        <v>0.99816904667075323</v>
      </c>
      <c r="FP138" s="2">
        <f t="shared" si="166"/>
        <v>0.99830251965641437</v>
      </c>
      <c r="FQ138" s="2">
        <f t="shared" si="166"/>
        <v>0.99798397227922209</v>
      </c>
      <c r="FR138" s="2">
        <f t="shared" si="166"/>
        <v>0.99813517910251781</v>
      </c>
      <c r="FS138" s="2">
        <f t="shared" si="166"/>
        <v>0.99807671802720166</v>
      </c>
      <c r="FT138" s="2">
        <f t="shared" si="166"/>
        <v>0.99805900533998726</v>
      </c>
      <c r="FU138" s="2">
        <f t="shared" si="166"/>
        <v>0.99740530555059503</v>
      </c>
      <c r="FW138" s="2">
        <f t="shared" si="156"/>
        <v>7.5045588976552544E-2</v>
      </c>
      <c r="FX138" s="2">
        <f t="shared" si="156"/>
        <v>8.6152064150327251E-2</v>
      </c>
      <c r="FY138" s="2">
        <f t="shared" si="156"/>
        <v>9.2873014374165577E-2</v>
      </c>
      <c r="FZ138" s="2">
        <f t="shared" si="156"/>
        <v>8.5739883021549876E-2</v>
      </c>
      <c r="GA138" s="2">
        <f t="shared" si="156"/>
        <v>8.9361188022151455E-2</v>
      </c>
      <c r="GB138" s="2">
        <f t="shared" si="156"/>
        <v>9.0643443655501602E-2</v>
      </c>
      <c r="GC138" s="2">
        <f t="shared" si="156"/>
        <v>0.10428149760370324</v>
      </c>
      <c r="GD138" s="2">
        <f t="shared" si="156"/>
        <v>0.12175271322092532</v>
      </c>
      <c r="GE138" s="2">
        <f t="shared" si="156"/>
        <v>0.11255296427565582</v>
      </c>
      <c r="GF138" s="2">
        <f t="shared" si="156"/>
        <v>0.11328154174065048</v>
      </c>
      <c r="GG138" s="2">
        <f t="shared" si="156"/>
        <v>0.10052304481675614</v>
      </c>
      <c r="GH138" s="2">
        <f t="shared" si="156"/>
        <v>8.6904255340722047E-2</v>
      </c>
      <c r="GI138" s="2">
        <f t="shared" si="156"/>
        <v>8.4151551484010198E-2</v>
      </c>
      <c r="GJ138" s="2">
        <f t="shared" si="156"/>
        <v>7.9483282942917538E-2</v>
      </c>
      <c r="GK138" s="2">
        <f t="shared" si="156"/>
        <v>6.328340672670639E-2</v>
      </c>
      <c r="GM138" s="86">
        <f t="shared" si="157"/>
        <v>4.4121209360396384E-63</v>
      </c>
      <c r="GN138" s="86">
        <f t="shared" si="157"/>
        <v>4.495466309773132E-106</v>
      </c>
      <c r="GO138" s="86">
        <f t="shared" si="157"/>
        <v>7.0803985685773477E-93</v>
      </c>
      <c r="GP138" s="86">
        <f t="shared" si="157"/>
        <v>9.3472710654828542E-94</v>
      </c>
      <c r="GQ138" s="86">
        <f t="shared" si="157"/>
        <v>1.6543805688836965E-110</v>
      </c>
      <c r="GR138" s="86">
        <f t="shared" si="157"/>
        <v>1.5301439873702475E-108</v>
      </c>
      <c r="GS138" s="86">
        <f t="shared" si="157"/>
        <v>2.9828494737701611E-128</v>
      </c>
      <c r="GT138" s="86">
        <f t="shared" si="157"/>
        <v>1.520839091800465E-143</v>
      </c>
      <c r="GU138" s="86">
        <f t="shared" si="157"/>
        <v>1.492600551679521E-112</v>
      </c>
      <c r="GV138" s="86">
        <f t="shared" si="157"/>
        <v>1.0326414937294763E-120</v>
      </c>
      <c r="GW138" s="86">
        <f t="shared" si="157"/>
        <v>3.174850107641715E-140</v>
      </c>
      <c r="GX138" s="86">
        <f t="shared" si="157"/>
        <v>6.9375353435891097E-145</v>
      </c>
      <c r="GY138" s="86">
        <f t="shared" si="157"/>
        <v>3.3746318799060564E-107</v>
      </c>
      <c r="GZ138" s="86">
        <f t="shared" si="157"/>
        <v>2.3283132511198962E-101</v>
      </c>
      <c r="HA138" s="86">
        <f t="shared" si="157"/>
        <v>3.334751934964582E-130</v>
      </c>
      <c r="HC138" s="86">
        <f t="shared" si="153"/>
        <v>3.164712174653178E-30</v>
      </c>
      <c r="HD138" s="86">
        <f t="shared" si="153"/>
        <v>5.7652879432441457E-41</v>
      </c>
      <c r="HE138" s="86">
        <f t="shared" si="153"/>
        <v>5.3429839028762756E-64</v>
      </c>
      <c r="HF138" s="86">
        <f t="shared" si="153"/>
        <v>1.241107378715576E-60</v>
      </c>
      <c r="HG138" s="86">
        <f t="shared" si="153"/>
        <v>1.5343079444512433E-50</v>
      </c>
      <c r="HH138" s="86">
        <f t="shared" si="153"/>
        <v>6.3752218920653373E-54</v>
      </c>
      <c r="HI138" s="86">
        <f t="shared" si="153"/>
        <v>8.4406865975314602E-77</v>
      </c>
      <c r="HJ138" s="86">
        <f t="shared" si="153"/>
        <v>2.0196703122992655E-99</v>
      </c>
      <c r="HK138" s="86">
        <f t="shared" si="153"/>
        <v>1.6053261967437259E-59</v>
      </c>
      <c r="HL138" s="86">
        <f t="shared" si="161"/>
        <v>2.6409810974594685E-61</v>
      </c>
      <c r="HM138" s="86">
        <f t="shared" si="161"/>
        <v>5.2114866341342609E-69</v>
      </c>
      <c r="HN138" s="86">
        <f t="shared" si="161"/>
        <v>1.1943873427808009E-66</v>
      </c>
      <c r="HO138" s="86">
        <f t="shared" si="161"/>
        <v>2.215272797916615E-50</v>
      </c>
      <c r="HP138" s="86">
        <f t="shared" si="161"/>
        <v>1.3954201416059954E-45</v>
      </c>
      <c r="HQ138" s="86">
        <f t="shared" si="161"/>
        <v>1.4008264969034029E-54</v>
      </c>
      <c r="HS138" s="86">
        <f t="shared" si="158"/>
        <v>0.473496587792125</v>
      </c>
      <c r="HT138" s="86">
        <f t="shared" si="158"/>
        <v>0.49747840666834053</v>
      </c>
      <c r="HU138" s="86">
        <f t="shared" si="158"/>
        <v>0.47189246068592633</v>
      </c>
      <c r="HV138" s="86">
        <f t="shared" si="158"/>
        <v>0.4921296550434141</v>
      </c>
      <c r="HW138" s="86">
        <f t="shared" si="158"/>
        <v>0.47619485473770462</v>
      </c>
      <c r="HX138" s="86">
        <f t="shared" si="158"/>
        <v>0.48722131235640259</v>
      </c>
      <c r="HY138" s="86">
        <f t="shared" si="158"/>
        <v>0.40893961199345241</v>
      </c>
      <c r="HZ138" s="86">
        <f t="shared" si="158"/>
        <v>0.33689475767272703</v>
      </c>
      <c r="IA138" s="86">
        <f t="shared" si="158"/>
        <v>0.40054014995842857</v>
      </c>
      <c r="IB138" s="86">
        <f t="shared" si="158"/>
        <v>0.32038247147937332</v>
      </c>
      <c r="IC138" s="86">
        <f t="shared" si="158"/>
        <v>0.40565566716852725</v>
      </c>
      <c r="ID138" s="86">
        <f t="shared" si="158"/>
        <v>0.49014912992380755</v>
      </c>
      <c r="IE138" s="86">
        <f t="shared" si="158"/>
        <v>0.49859425314952088</v>
      </c>
      <c r="IF138" s="86">
        <f t="shared" si="158"/>
        <v>0.52026977654149298</v>
      </c>
      <c r="IG138" s="86">
        <f t="shared" si="158"/>
        <v>0.49002947168832839</v>
      </c>
      <c r="II138" s="86">
        <f t="shared" si="159"/>
        <v>4.0533064015399884E-10</v>
      </c>
      <c r="IJ138" s="86">
        <f t="shared" si="159"/>
        <v>1.833225954837134E-10</v>
      </c>
      <c r="IK138" s="86">
        <f t="shared" si="159"/>
        <v>2.3970065023561698E-10</v>
      </c>
      <c r="IL138" s="86">
        <f t="shared" si="159"/>
        <v>8.6714785874440685E-12</v>
      </c>
      <c r="IM138" s="86">
        <f t="shared" si="159"/>
        <v>6.2663557224963128E-12</v>
      </c>
      <c r="IN138" s="86">
        <f t="shared" si="159"/>
        <v>7.2537330134621219E-12</v>
      </c>
      <c r="IO138" s="86">
        <f t="shared" si="159"/>
        <v>1.2142477734116536E-10</v>
      </c>
      <c r="IP138" s="86">
        <f t="shared" si="159"/>
        <v>6.2947165527003643E-9</v>
      </c>
      <c r="IQ138" s="86">
        <f t="shared" si="159"/>
        <v>1.3327724407022689E-9</v>
      </c>
      <c r="IR138" s="86">
        <f t="shared" si="159"/>
        <v>7.1920916991549716E-10</v>
      </c>
      <c r="IS138" s="86">
        <f t="shared" si="159"/>
        <v>7.5733344717874593E-12</v>
      </c>
      <c r="IT138" s="86">
        <f t="shared" si="159"/>
        <v>2.1057499572409706E-12</v>
      </c>
      <c r="IU138" s="86">
        <f t="shared" si="159"/>
        <v>8.4118921557592404E-13</v>
      </c>
      <c r="IV138" s="86">
        <f t="shared" si="159"/>
        <v>1.0801803325621986E-13</v>
      </c>
      <c r="IW138" s="86">
        <f t="shared" si="159"/>
        <v>3.8719345420131804E-9</v>
      </c>
      <c r="IY138" s="86">
        <f t="shared" si="160"/>
        <v>0.47349658819745566</v>
      </c>
      <c r="IZ138" s="86">
        <f t="shared" si="160"/>
        <v>0.49747840685166311</v>
      </c>
      <c r="JA138" s="86">
        <f t="shared" si="160"/>
        <v>0.47189246092562698</v>
      </c>
      <c r="JB138" s="86">
        <f t="shared" si="160"/>
        <v>0.49212965505208556</v>
      </c>
      <c r="JC138" s="86">
        <f t="shared" si="160"/>
        <v>0.476194854743971</v>
      </c>
      <c r="JD138" s="86">
        <f t="shared" si="160"/>
        <v>0.48722131236365634</v>
      </c>
      <c r="JE138" s="86">
        <f t="shared" si="160"/>
        <v>0.40893961211487717</v>
      </c>
      <c r="JF138" s="86">
        <f t="shared" si="160"/>
        <v>0.33689476396744356</v>
      </c>
      <c r="JG138" s="86">
        <f t="shared" si="160"/>
        <v>0.40054015129120102</v>
      </c>
      <c r="JH138" s="86">
        <f t="shared" si="160"/>
        <v>0.32038247219858251</v>
      </c>
      <c r="JI138" s="86">
        <f t="shared" si="160"/>
        <v>0.40565566717610058</v>
      </c>
      <c r="JJ138" s="86">
        <f t="shared" si="160"/>
        <v>0.49014912992591331</v>
      </c>
      <c r="JK138" s="86">
        <f t="shared" si="160"/>
        <v>0.4985942531503621</v>
      </c>
      <c r="JL138" s="86">
        <f t="shared" si="160"/>
        <v>0.520269776541601</v>
      </c>
      <c r="JM138" s="86">
        <f t="shared" si="160"/>
        <v>0.49002947556026294</v>
      </c>
    </row>
    <row r="139" spans="2:273" x14ac:dyDescent="0.25">
      <c r="B139" s="2">
        <v>112</v>
      </c>
      <c r="C139" s="37">
        <v>91.418999999999997</v>
      </c>
      <c r="D139" s="37">
        <v>90.566999999999993</v>
      </c>
      <c r="E139" s="37">
        <v>92.626999999999995</v>
      </c>
      <c r="F139" s="37">
        <v>92.661000000000001</v>
      </c>
      <c r="G139" s="37">
        <v>92.932000000000002</v>
      </c>
      <c r="H139" s="37">
        <v>96.034000000000006</v>
      </c>
      <c r="I139" s="37">
        <v>95.492000000000004</v>
      </c>
      <c r="J139" s="37">
        <v>94.492000000000004</v>
      </c>
      <c r="K139" s="37">
        <v>95.305000000000007</v>
      </c>
      <c r="L139" s="37">
        <v>92.78</v>
      </c>
      <c r="M139" s="37">
        <v>95.69</v>
      </c>
      <c r="N139" s="37">
        <v>104.96599999999999</v>
      </c>
      <c r="O139" s="37">
        <v>110.895</v>
      </c>
      <c r="P139" s="37">
        <v>135.87899999999999</v>
      </c>
      <c r="Q139" s="37">
        <v>186.982</v>
      </c>
      <c r="S139" s="4">
        <f t="shared" si="162"/>
        <v>91.450464730281467</v>
      </c>
      <c r="T139" s="4">
        <f t="shared" si="162"/>
        <v>89.672232663943007</v>
      </c>
      <c r="U139" s="4">
        <f t="shared" si="162"/>
        <v>90.674347762426152</v>
      </c>
      <c r="V139" s="4">
        <f t="shared" si="162"/>
        <v>93.047606659526764</v>
      </c>
      <c r="W139" s="4">
        <f t="shared" si="162"/>
        <v>93.324594375414819</v>
      </c>
      <c r="X139" s="4">
        <f t="shared" si="162"/>
        <v>96.323610642249804</v>
      </c>
      <c r="Y139" s="4">
        <f t="shared" si="162"/>
        <v>95.439335362131047</v>
      </c>
      <c r="Z139" s="4">
        <f t="shared" si="162"/>
        <v>93.677714732292955</v>
      </c>
      <c r="AA139" s="4">
        <f t="shared" si="162"/>
        <v>96.544925754387677</v>
      </c>
      <c r="AB139" s="4">
        <f t="shared" si="162"/>
        <v>93.879217215939349</v>
      </c>
      <c r="AC139" s="4">
        <f t="shared" si="162"/>
        <v>96.762575524374299</v>
      </c>
      <c r="AD139" s="4">
        <f t="shared" si="162"/>
        <v>103.94535770235944</v>
      </c>
      <c r="AE139" s="4">
        <f t="shared" si="162"/>
        <v>109.76451354362078</v>
      </c>
      <c r="AF139" s="4">
        <f t="shared" si="162"/>
        <v>134.57167561505071</v>
      </c>
      <c r="AG139" s="4">
        <f t="shared" si="162"/>
        <v>185.52182218844459</v>
      </c>
      <c r="AI139" s="4">
        <f t="shared" si="163"/>
        <v>-3.1464730281470565E-2</v>
      </c>
      <c r="AJ139" s="4">
        <f t="shared" si="163"/>
        <v>0.89476733605698655</v>
      </c>
      <c r="AK139" s="4">
        <f t="shared" si="163"/>
        <v>1.9526522375738438</v>
      </c>
      <c r="AL139" s="4">
        <f t="shared" si="163"/>
        <v>-0.38660665952676254</v>
      </c>
      <c r="AM139" s="4">
        <f t="shared" si="163"/>
        <v>-0.39259437541481645</v>
      </c>
      <c r="AN139" s="4">
        <f t="shared" si="163"/>
        <v>-0.28961064224979793</v>
      </c>
      <c r="AO139" s="4">
        <f t="shared" si="163"/>
        <v>5.2664637868957698E-2</v>
      </c>
      <c r="AP139" s="4">
        <f t="shared" si="163"/>
        <v>0.81428526770704934</v>
      </c>
      <c r="AQ139" s="4">
        <f t="shared" si="163"/>
        <v>-1.2399257543876701</v>
      </c>
      <c r="AR139" s="4">
        <f t="shared" si="163"/>
        <v>-1.0992172159393476</v>
      </c>
      <c r="AS139" s="4">
        <f t="shared" si="163"/>
        <v>-1.0725755243743009</v>
      </c>
      <c r="AT139" s="4">
        <f t="shared" si="163"/>
        <v>1.0206422976405491</v>
      </c>
      <c r="AU139" s="4">
        <f t="shared" si="163"/>
        <v>1.1304864563792165</v>
      </c>
      <c r="AV139" s="4">
        <f t="shared" si="163"/>
        <v>1.3073243849492826</v>
      </c>
      <c r="AW139" s="4">
        <f t="shared" si="163"/>
        <v>1.4601778115554112</v>
      </c>
      <c r="AY139" s="2">
        <f t="shared" si="154"/>
        <v>91.007935522848641</v>
      </c>
      <c r="AZ139" s="2">
        <f t="shared" si="154"/>
        <v>87.568699712499324</v>
      </c>
      <c r="BA139" s="2">
        <f t="shared" si="154"/>
        <v>87.431533833357335</v>
      </c>
      <c r="BB139" s="2">
        <f t="shared" si="154"/>
        <v>88.31561823038416</v>
      </c>
      <c r="BC139" s="2">
        <f t="shared" si="154"/>
        <v>88.112023061565424</v>
      </c>
      <c r="BD139" s="2">
        <f t="shared" si="154"/>
        <v>89.472122029914601</v>
      </c>
      <c r="BE139" s="2">
        <f t="shared" si="154"/>
        <v>91.798904848589416</v>
      </c>
      <c r="BF139" s="2">
        <f t="shared" si="154"/>
        <v>91.392622077653627</v>
      </c>
      <c r="BG139" s="2">
        <f t="shared" si="154"/>
        <v>92.521906132363981</v>
      </c>
      <c r="BH139" s="2">
        <f t="shared" si="154"/>
        <v>91.614419624363762</v>
      </c>
      <c r="BI139" s="2">
        <f t="shared" si="154"/>
        <v>91.589695178213574</v>
      </c>
      <c r="BJ139" s="2">
        <f t="shared" si="154"/>
        <v>91.579876826764988</v>
      </c>
      <c r="BK139" s="2">
        <f t="shared" si="154"/>
        <v>94.586853352927676</v>
      </c>
      <c r="BL139" s="2">
        <f t="shared" si="154"/>
        <v>96.490781150610914</v>
      </c>
      <c r="BM139" s="2">
        <f t="shared" si="154"/>
        <v>101.98867764109387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113.15211631469528</v>
      </c>
      <c r="DL139" s="2">
        <f t="shared" si="164"/>
        <v>110.93980364372472</v>
      </c>
      <c r="DM139" s="2">
        <f t="shared" si="164"/>
        <v>115.34520625889049</v>
      </c>
      <c r="DN139" s="2">
        <f t="shared" si="164"/>
        <v>108.11497705802972</v>
      </c>
      <c r="DO139" s="2">
        <f t="shared" si="164"/>
        <v>107.97675765765764</v>
      </c>
      <c r="DP139" s="2">
        <f t="shared" si="164"/>
        <v>111.40810407776199</v>
      </c>
      <c r="DQ139" s="2">
        <f t="shared" si="164"/>
        <v>116.79945154061625</v>
      </c>
      <c r="DR139" s="2">
        <f t="shared" si="164"/>
        <v>118.22959021879022</v>
      </c>
      <c r="DS139" s="2">
        <f t="shared" si="164"/>
        <v>120.4285917496444</v>
      </c>
      <c r="DT139" s="2">
        <f t="shared" si="164"/>
        <v>116.379033428165</v>
      </c>
      <c r="DU139" s="2">
        <f t="shared" si="164"/>
        <v>116.21220643939391</v>
      </c>
      <c r="DV139" s="2">
        <f t="shared" si="164"/>
        <v>118.11877627627624</v>
      </c>
      <c r="DW139" s="2">
        <f t="shared" si="164"/>
        <v>128.64482909982172</v>
      </c>
      <c r="DX139" s="2">
        <f t="shared" si="164"/>
        <v>122.89789081996435</v>
      </c>
      <c r="DY139" s="2">
        <f t="shared" si="164"/>
        <v>120.73062596662595</v>
      </c>
      <c r="EA139" s="2">
        <f t="shared" si="152"/>
        <v>90.91686353759232</v>
      </c>
      <c r="EB139" s="2">
        <f t="shared" si="152"/>
        <v>87.501955698234354</v>
      </c>
      <c r="EC139" s="2">
        <f t="shared" si="152"/>
        <v>87.352982898960576</v>
      </c>
      <c r="ED139" s="2">
        <f t="shared" si="152"/>
        <v>88.280294756086931</v>
      </c>
      <c r="EE139" s="2">
        <f t="shared" si="151"/>
        <v>88.016416966424472</v>
      </c>
      <c r="EF139" s="2">
        <f t="shared" si="151"/>
        <v>89.419361164092777</v>
      </c>
      <c r="EG139" s="2">
        <f t="shared" si="151"/>
        <v>91.781311214346985</v>
      </c>
      <c r="EH139" s="2">
        <f t="shared" si="151"/>
        <v>91.290008796378885</v>
      </c>
      <c r="EI139" s="2">
        <f t="shared" si="151"/>
        <v>92.496968611147182</v>
      </c>
      <c r="EJ139" s="2">
        <f t="shared" si="151"/>
        <v>91.615926559150779</v>
      </c>
      <c r="EK139" s="2">
        <f t="shared" si="151"/>
        <v>91.546966175475291</v>
      </c>
      <c r="EL139" s="2">
        <f t="shared" si="151"/>
        <v>91.538776936076758</v>
      </c>
      <c r="EM139" s="2">
        <f t="shared" si="135"/>
        <v>94.515313938303478</v>
      </c>
      <c r="EN139" s="2">
        <f t="shared" si="135"/>
        <v>96.481184371584703</v>
      </c>
      <c r="EO139" s="2">
        <f t="shared" si="135"/>
        <v>101.92872032693674</v>
      </c>
      <c r="EQ139" s="2">
        <f t="shared" si="165"/>
        <v>91.619357078347264</v>
      </c>
      <c r="ER139" s="2">
        <f t="shared" si="165"/>
        <v>87.810088540344651</v>
      </c>
      <c r="ES139" s="2">
        <f t="shared" si="165"/>
        <v>87.716746477554693</v>
      </c>
      <c r="ET139" s="2">
        <f t="shared" si="165"/>
        <v>88.339868551368767</v>
      </c>
      <c r="EU139" s="2">
        <f t="shared" si="165"/>
        <v>88.665534630374566</v>
      </c>
      <c r="EV139" s="2">
        <f t="shared" si="165"/>
        <v>89.584462877297256</v>
      </c>
      <c r="EW139" s="2">
        <f t="shared" si="165"/>
        <v>91.578141194638249</v>
      </c>
      <c r="EX139" s="2">
        <f t="shared" si="165"/>
        <v>91.745345125423327</v>
      </c>
      <c r="EY139" s="2">
        <f t="shared" si="165"/>
        <v>92.319130296446914</v>
      </c>
      <c r="EZ139" s="2">
        <f t="shared" si="165"/>
        <v>91.29160314711018</v>
      </c>
      <c r="FA139" s="2">
        <f t="shared" si="165"/>
        <v>91.522878086214575</v>
      </c>
      <c r="FB139" s="2">
        <f t="shared" si="165"/>
        <v>91.495250240313666</v>
      </c>
      <c r="FC139" s="2">
        <f t="shared" si="165"/>
        <v>94.642754336250405</v>
      </c>
      <c r="FD139" s="2">
        <f t="shared" si="165"/>
        <v>96.051366577048853</v>
      </c>
      <c r="FE139" s="2">
        <f t="shared" si="165"/>
        <v>102.15280350345157</v>
      </c>
      <c r="FG139" s="2">
        <f t="shared" si="166"/>
        <v>0.99848518822676446</v>
      </c>
      <c r="FH139" s="2">
        <f t="shared" si="166"/>
        <v>0.9983839584035088</v>
      </c>
      <c r="FI139" s="2">
        <f t="shared" si="166"/>
        <v>0.99850541775103496</v>
      </c>
      <c r="FJ139" s="2">
        <f t="shared" si="166"/>
        <v>0.99849915536579448</v>
      </c>
      <c r="FK139" s="2">
        <f t="shared" si="166"/>
        <v>0.99836939075416264</v>
      </c>
      <c r="FL139" s="2">
        <f t="shared" si="166"/>
        <v>0.99834033709893444</v>
      </c>
      <c r="FM139" s="2">
        <f t="shared" si="166"/>
        <v>0.99837744999985922</v>
      </c>
      <c r="FN139" s="2">
        <f t="shared" si="166"/>
        <v>0.9984212081525683</v>
      </c>
      <c r="FO139" s="2">
        <f t="shared" si="166"/>
        <v>0.99832988165454839</v>
      </c>
      <c r="FP139" s="2">
        <f t="shared" si="166"/>
        <v>0.99845164826544153</v>
      </c>
      <c r="FQ139" s="2">
        <f t="shared" si="166"/>
        <v>0.99816103465474448</v>
      </c>
      <c r="FR139" s="2">
        <f t="shared" si="166"/>
        <v>0.99829898401848904</v>
      </c>
      <c r="FS139" s="2">
        <f t="shared" si="166"/>
        <v>0.99824564910843627</v>
      </c>
      <c r="FT139" s="2">
        <f t="shared" si="166"/>
        <v>0.99822948945165269</v>
      </c>
      <c r="FU139" s="2">
        <f t="shared" si="166"/>
        <v>0.99763307015543934</v>
      </c>
      <c r="FW139" s="2">
        <f t="shared" si="156"/>
        <v>8.1694363348922883E-2</v>
      </c>
      <c r="FX139" s="2">
        <f t="shared" si="156"/>
        <v>9.3685167913693398E-2</v>
      </c>
      <c r="FY139" s="2">
        <f t="shared" si="156"/>
        <v>0.10092889012097206</v>
      </c>
      <c r="FZ139" s="2">
        <f t="shared" si="156"/>
        <v>9.3240623111197754E-2</v>
      </c>
      <c r="GA139" s="2">
        <f t="shared" si="156"/>
        <v>9.7145067160934032E-2</v>
      </c>
      <c r="GB139" s="2">
        <f t="shared" si="156"/>
        <v>9.8526930164475571E-2</v>
      </c>
      <c r="GC139" s="2">
        <f t="shared" si="156"/>
        <v>0.11320346072931234</v>
      </c>
      <c r="GD139" s="2">
        <f t="shared" si="156"/>
        <v>0.13194925579055269</v>
      </c>
      <c r="GE139" s="2">
        <f t="shared" si="156"/>
        <v>0.12208614910483129</v>
      </c>
      <c r="GF139" s="2">
        <f t="shared" si="156"/>
        <v>0.12286789291586801</v>
      </c>
      <c r="GG139" s="2">
        <f t="shared" si="156"/>
        <v>0.10916263681203814</v>
      </c>
      <c r="GH139" s="2">
        <f t="shared" si="156"/>
        <v>9.4496329341916208E-2</v>
      </c>
      <c r="GI139" s="2">
        <f t="shared" si="156"/>
        <v>9.1527250854952946E-2</v>
      </c>
      <c r="GJ139" s="2">
        <f t="shared" si="156"/>
        <v>8.6488458285910494E-2</v>
      </c>
      <c r="GK139" s="2">
        <f t="shared" si="156"/>
        <v>6.8967794924633077E-2</v>
      </c>
      <c r="GM139" s="86">
        <f t="shared" si="157"/>
        <v>1.8009884060814606E-65</v>
      </c>
      <c r="GN139" s="86">
        <f t="shared" si="157"/>
        <v>3.0716166619310113E-110</v>
      </c>
      <c r="GO139" s="86">
        <f t="shared" si="157"/>
        <v>1.9908005868638489E-96</v>
      </c>
      <c r="GP139" s="86">
        <f t="shared" si="157"/>
        <v>2.3359987905789612E-97</v>
      </c>
      <c r="GQ139" s="86">
        <f t="shared" si="157"/>
        <v>1.0064272096723886E-114</v>
      </c>
      <c r="GR139" s="86">
        <f t="shared" si="157"/>
        <v>9.9089965371389608E-113</v>
      </c>
      <c r="GS139" s="86">
        <f t="shared" si="157"/>
        <v>4.0929979077368181E-133</v>
      </c>
      <c r="GT139" s="86">
        <f t="shared" si="157"/>
        <v>5.263566162420455E-149</v>
      </c>
      <c r="GU139" s="86">
        <f t="shared" si="157"/>
        <v>7.2701361973658964E-117</v>
      </c>
      <c r="GV139" s="86">
        <f t="shared" si="157"/>
        <v>2.6348239276018076E-125</v>
      </c>
      <c r="GW139" s="86">
        <f t="shared" si="157"/>
        <v>1.3895480030228591E-145</v>
      </c>
      <c r="GX139" s="86">
        <f t="shared" si="157"/>
        <v>1.8154496743996519E-150</v>
      </c>
      <c r="GY139" s="86">
        <f t="shared" si="157"/>
        <v>2.9617971125708572E-111</v>
      </c>
      <c r="GZ139" s="86">
        <f t="shared" si="157"/>
        <v>3.5391858976073555E-105</v>
      </c>
      <c r="HA139" s="86">
        <f t="shared" si="157"/>
        <v>3.5673770116634492E-135</v>
      </c>
      <c r="HC139" s="86">
        <f t="shared" si="153"/>
        <v>4.1894240307397153E-32</v>
      </c>
      <c r="HD139" s="86">
        <f t="shared" si="153"/>
        <v>1.4752011381507581E-43</v>
      </c>
      <c r="HE139" s="86">
        <f t="shared" si="153"/>
        <v>6.077196015026555E-68</v>
      </c>
      <c r="HF139" s="86">
        <f t="shared" si="153"/>
        <v>2.2298662741750933E-64</v>
      </c>
      <c r="HG139" s="86">
        <f t="shared" si="153"/>
        <v>1.3870373084560913E-53</v>
      </c>
      <c r="HH139" s="86">
        <f t="shared" si="153"/>
        <v>3.3474056859939853E-57</v>
      </c>
      <c r="HI139" s="86">
        <f t="shared" si="153"/>
        <v>2.4341876278321282E-81</v>
      </c>
      <c r="HJ139" s="86">
        <f t="shared" si="153"/>
        <v>2.6708199019821895E-105</v>
      </c>
      <c r="HK139" s="86">
        <f t="shared" si="153"/>
        <v>4.5669857365996049E-63</v>
      </c>
      <c r="HL139" s="86">
        <f t="shared" si="161"/>
        <v>6.7807424535260005E-65</v>
      </c>
      <c r="HM139" s="86">
        <f t="shared" si="161"/>
        <v>4.1341341390346696E-73</v>
      </c>
      <c r="HN139" s="86">
        <f t="shared" si="161"/>
        <v>1.0825164020268766E-70</v>
      </c>
      <c r="HO139" s="86">
        <f t="shared" si="161"/>
        <v>2.0191930656178949E-53</v>
      </c>
      <c r="HP139" s="86">
        <f t="shared" si="161"/>
        <v>2.577766284940378E-48</v>
      </c>
      <c r="HQ139" s="86">
        <f t="shared" si="161"/>
        <v>6.4794161586747607E-58</v>
      </c>
      <c r="HS139" s="86">
        <f t="shared" si="158"/>
        <v>0.50011167523981015</v>
      </c>
      <c r="HT139" s="86">
        <f t="shared" si="158"/>
        <v>0.46081952136342491</v>
      </c>
      <c r="HU139" s="86">
        <f t="shared" si="158"/>
        <v>0.40869027344456471</v>
      </c>
      <c r="HV139" s="86">
        <f t="shared" si="158"/>
        <v>0.44309575263335998</v>
      </c>
      <c r="HW139" s="86">
        <f t="shared" si="158"/>
        <v>0.41073297855113078</v>
      </c>
      <c r="HX139" s="86">
        <f t="shared" si="158"/>
        <v>0.43051627647258928</v>
      </c>
      <c r="HY139" s="86">
        <f t="shared" si="158"/>
        <v>0.31993938766763697</v>
      </c>
      <c r="HZ139" s="86">
        <f t="shared" si="158"/>
        <v>0.24650595566440017</v>
      </c>
      <c r="IA139" s="86">
        <f t="shared" si="158"/>
        <v>0.31223236772602908</v>
      </c>
      <c r="IB139" s="86">
        <f t="shared" si="158"/>
        <v>0.2292927126208634</v>
      </c>
      <c r="IC139" s="86">
        <f t="shared" si="158"/>
        <v>0.31213470332589804</v>
      </c>
      <c r="ID139" s="86">
        <f t="shared" si="158"/>
        <v>0.43624403130671763</v>
      </c>
      <c r="IE139" s="86">
        <f t="shared" si="158"/>
        <v>0.45847613548354771</v>
      </c>
      <c r="IF139" s="86">
        <f t="shared" si="158"/>
        <v>0.50165471709863019</v>
      </c>
      <c r="IG139" s="86">
        <f t="shared" si="158"/>
        <v>0.52998853371351151</v>
      </c>
      <c r="II139" s="86">
        <f t="shared" si="159"/>
        <v>1.7153281852286244E-9</v>
      </c>
      <c r="IJ139" s="86">
        <f t="shared" si="159"/>
        <v>9.0071760677767385E-10</v>
      </c>
      <c r="IK139" s="86">
        <f t="shared" si="159"/>
        <v>1.220558699900766E-9</v>
      </c>
      <c r="IL139" s="86">
        <f t="shared" si="159"/>
        <v>5.3333865639300269E-11</v>
      </c>
      <c r="IM139" s="86">
        <f t="shared" si="159"/>
        <v>4.0906640528642757E-11</v>
      </c>
      <c r="IN139" s="86">
        <f t="shared" si="159"/>
        <v>4.7411619612345333E-11</v>
      </c>
      <c r="IO139" s="86">
        <f t="shared" si="159"/>
        <v>7.1907903520600965E-10</v>
      </c>
      <c r="IP139" s="86">
        <f t="shared" si="159"/>
        <v>3.0599111514310882E-8</v>
      </c>
      <c r="IQ139" s="86">
        <f t="shared" si="159"/>
        <v>6.9162570384626293E-9</v>
      </c>
      <c r="IR139" s="86">
        <f t="shared" si="159"/>
        <v>3.956717635393407E-9</v>
      </c>
      <c r="IS139" s="86">
        <f t="shared" si="159"/>
        <v>5.4297230775946674E-11</v>
      </c>
      <c r="IT139" s="86">
        <f t="shared" si="159"/>
        <v>1.457069546006178E-11</v>
      </c>
      <c r="IU139" s="86">
        <f t="shared" si="159"/>
        <v>6.0593577294478306E-12</v>
      </c>
      <c r="IV139" s="86">
        <f t="shared" si="159"/>
        <v>8.596374449857217E-13</v>
      </c>
      <c r="IW139" s="86">
        <f t="shared" si="159"/>
        <v>1.2832876173045021E-8</v>
      </c>
      <c r="IY139" s="86">
        <f t="shared" si="160"/>
        <v>0.50011167695513836</v>
      </c>
      <c r="IZ139" s="86">
        <f t="shared" si="160"/>
        <v>0.46081952226414252</v>
      </c>
      <c r="JA139" s="86">
        <f t="shared" si="160"/>
        <v>0.40869027466512342</v>
      </c>
      <c r="JB139" s="86">
        <f t="shared" si="160"/>
        <v>0.44309575268669388</v>
      </c>
      <c r="JC139" s="86">
        <f t="shared" si="160"/>
        <v>0.41073297859203745</v>
      </c>
      <c r="JD139" s="86">
        <f t="shared" si="160"/>
        <v>0.43051627652000091</v>
      </c>
      <c r="JE139" s="86">
        <f t="shared" si="160"/>
        <v>0.31993938838671598</v>
      </c>
      <c r="JF139" s="86">
        <f t="shared" si="160"/>
        <v>0.24650598626351169</v>
      </c>
      <c r="JG139" s="86">
        <f t="shared" si="160"/>
        <v>0.31223237464228609</v>
      </c>
      <c r="JH139" s="86">
        <f t="shared" si="160"/>
        <v>0.22929271657758105</v>
      </c>
      <c r="JI139" s="86">
        <f t="shared" si="160"/>
        <v>0.31213470338019528</v>
      </c>
      <c r="JJ139" s="86">
        <f t="shared" si="160"/>
        <v>0.43624403132128831</v>
      </c>
      <c r="JK139" s="86">
        <f t="shared" si="160"/>
        <v>0.45847613548960708</v>
      </c>
      <c r="JL139" s="86">
        <f t="shared" si="160"/>
        <v>0.50165471709948983</v>
      </c>
      <c r="JM139" s="86">
        <f t="shared" si="160"/>
        <v>0.52998854654638772</v>
      </c>
    </row>
    <row r="140" spans="2:273" x14ac:dyDescent="0.25">
      <c r="B140" s="2">
        <v>113</v>
      </c>
      <c r="C140" s="37">
        <v>91.096999999999994</v>
      </c>
      <c r="D140" s="37">
        <v>88.082999999999998</v>
      </c>
      <c r="E140" s="37">
        <v>89.168999999999997</v>
      </c>
      <c r="F140" s="37">
        <v>90.441000000000003</v>
      </c>
      <c r="G140" s="37">
        <v>91.983000000000004</v>
      </c>
      <c r="H140" s="37">
        <v>92.677999999999997</v>
      </c>
      <c r="I140" s="37">
        <v>91.983000000000004</v>
      </c>
      <c r="J140" s="37">
        <v>89.983000000000004</v>
      </c>
      <c r="K140" s="37">
        <v>92.915000000000006</v>
      </c>
      <c r="L140" s="37">
        <v>88.846999999999994</v>
      </c>
      <c r="M140" s="37">
        <v>94.983000000000004</v>
      </c>
      <c r="N140" s="37">
        <v>97.897000000000006</v>
      </c>
      <c r="O140" s="37">
        <v>103.28100000000001</v>
      </c>
      <c r="P140" s="37">
        <v>124.94799999999999</v>
      </c>
      <c r="Q140" s="37">
        <v>179.86</v>
      </c>
      <c r="S140" s="4">
        <f t="shared" si="162"/>
        <v>91.207457935515095</v>
      </c>
      <c r="T140" s="4">
        <f t="shared" si="162"/>
        <v>88.786272736221747</v>
      </c>
      <c r="U140" s="4">
        <f t="shared" si="162"/>
        <v>89.180696036242651</v>
      </c>
      <c r="V140" s="4">
        <f t="shared" si="162"/>
        <v>91.036947956996755</v>
      </c>
      <c r="W140" s="4">
        <f t="shared" si="162"/>
        <v>90.866213154148667</v>
      </c>
      <c r="X140" s="4">
        <f t="shared" si="162"/>
        <v>93.304090839842047</v>
      </c>
      <c r="Y140" s="4">
        <f t="shared" si="162"/>
        <v>93.43170097385817</v>
      </c>
      <c r="Z140" s="4">
        <f t="shared" si="162"/>
        <v>92.2797313132141</v>
      </c>
      <c r="AA140" s="4">
        <f t="shared" si="162"/>
        <v>94.341525041951826</v>
      </c>
      <c r="AB140" s="4">
        <f t="shared" si="162"/>
        <v>92.424204407435383</v>
      </c>
      <c r="AC140" s="4">
        <f t="shared" si="162"/>
        <v>93.798559619742448</v>
      </c>
      <c r="AD140" s="4">
        <f t="shared" si="162"/>
        <v>98.634301816109172</v>
      </c>
      <c r="AE140" s="4">
        <f t="shared" si="162"/>
        <v>103.65531133289211</v>
      </c>
      <c r="AF140" s="4">
        <f t="shared" si="162"/>
        <v>124.31223844288927</v>
      </c>
      <c r="AG140" s="4">
        <f t="shared" si="162"/>
        <v>177.09208727917712</v>
      </c>
      <c r="AI140" s="4">
        <f t="shared" si="163"/>
        <v>-0.1104579355151003</v>
      </c>
      <c r="AJ140" s="4">
        <f t="shared" si="163"/>
        <v>-0.70327273622174857</v>
      </c>
      <c r="AK140" s="4">
        <f t="shared" si="163"/>
        <v>-1.1696036242653918E-2</v>
      </c>
      <c r="AL140" s="4">
        <f t="shared" si="163"/>
        <v>-0.59594795699675274</v>
      </c>
      <c r="AM140" s="4">
        <f t="shared" si="163"/>
        <v>1.1167868458513368</v>
      </c>
      <c r="AN140" s="4">
        <f t="shared" si="163"/>
        <v>-0.62609083984204972</v>
      </c>
      <c r="AO140" s="4">
        <f t="shared" si="163"/>
        <v>-1.4487009738581662</v>
      </c>
      <c r="AP140" s="4">
        <f t="shared" si="163"/>
        <v>-2.2967313132140958</v>
      </c>
      <c r="AQ140" s="4">
        <f t="shared" si="163"/>
        <v>-1.4265250419518196</v>
      </c>
      <c r="AR140" s="4">
        <f t="shared" si="163"/>
        <v>-3.5772044074353886</v>
      </c>
      <c r="AS140" s="4">
        <f t="shared" si="163"/>
        <v>1.1844403802575556</v>
      </c>
      <c r="AT140" s="4">
        <f t="shared" si="163"/>
        <v>-0.73730181610916645</v>
      </c>
      <c r="AU140" s="4">
        <f t="shared" si="163"/>
        <v>-0.3743113328921055</v>
      </c>
      <c r="AV140" s="4">
        <f t="shared" si="163"/>
        <v>0.63576155711072602</v>
      </c>
      <c r="AW140" s="4">
        <f t="shared" si="163"/>
        <v>2.767912720822892</v>
      </c>
      <c r="AY140" s="2">
        <f t="shared" si="154"/>
        <v>90.853984615170944</v>
      </c>
      <c r="AZ140" s="2">
        <f t="shared" si="154"/>
        <v>87.429842819029659</v>
      </c>
      <c r="BA140" s="2">
        <f t="shared" si="154"/>
        <v>87.309003047914658</v>
      </c>
      <c r="BB140" s="2">
        <f t="shared" si="154"/>
        <v>88.196840689607328</v>
      </c>
      <c r="BC140" s="2">
        <f t="shared" si="154"/>
        <v>87.966057758539861</v>
      </c>
      <c r="BD140" s="2">
        <f t="shared" si="154"/>
        <v>89.361924832677161</v>
      </c>
      <c r="BE140" s="2">
        <f t="shared" si="154"/>
        <v>91.696490499685268</v>
      </c>
      <c r="BF140" s="2">
        <f t="shared" si="154"/>
        <v>91.294423621451983</v>
      </c>
      <c r="BG140" s="2">
        <f t="shared" si="154"/>
        <v>92.416871894435559</v>
      </c>
      <c r="BH140" s="2">
        <f t="shared" si="154"/>
        <v>91.491512713663951</v>
      </c>
      <c r="BI140" s="2">
        <f t="shared" si="154"/>
        <v>91.449423854254334</v>
      </c>
      <c r="BJ140" s="2">
        <f t="shared" si="154"/>
        <v>91.464075198052385</v>
      </c>
      <c r="BK140" s="2">
        <f t="shared" si="154"/>
        <v>94.446296309705772</v>
      </c>
      <c r="BL140" s="2">
        <f t="shared" si="154"/>
        <v>96.390209898322198</v>
      </c>
      <c r="BM140" s="2">
        <f t="shared" si="154"/>
        <v>101.80528975001424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113.26382536382538</v>
      </c>
      <c r="DL140" s="2">
        <f t="shared" si="164"/>
        <v>111.04879291497977</v>
      </c>
      <c r="DM140" s="2">
        <f t="shared" si="164"/>
        <v>115.50849786628736</v>
      </c>
      <c r="DN140" s="2">
        <f t="shared" si="164"/>
        <v>108.20352766531717</v>
      </c>
      <c r="DO140" s="2">
        <f t="shared" si="164"/>
        <v>108.06394324324323</v>
      </c>
      <c r="DP140" s="2">
        <f t="shared" si="164"/>
        <v>111.52737126600286</v>
      </c>
      <c r="DQ140" s="2">
        <f t="shared" si="164"/>
        <v>116.96232745098038</v>
      </c>
      <c r="DR140" s="2">
        <f t="shared" si="164"/>
        <v>118.41204980694981</v>
      </c>
      <c r="DS140" s="2">
        <f t="shared" si="164"/>
        <v>120.62070412517782</v>
      </c>
      <c r="DT140" s="2">
        <f t="shared" si="164"/>
        <v>116.52170128022757</v>
      </c>
      <c r="DU140" s="2">
        <f t="shared" si="164"/>
        <v>116.34239995543669</v>
      </c>
      <c r="DV140" s="2">
        <f t="shared" si="164"/>
        <v>118.28796070356066</v>
      </c>
      <c r="DW140" s="2">
        <f t="shared" si="164"/>
        <v>128.89982676024954</v>
      </c>
      <c r="DX140" s="2">
        <f t="shared" si="164"/>
        <v>123.09064148841355</v>
      </c>
      <c r="DY140" s="2">
        <f t="shared" si="164"/>
        <v>120.86128286528286</v>
      </c>
      <c r="EA140" s="2">
        <f t="shared" si="152"/>
        <v>90.755658098963153</v>
      </c>
      <c r="EB140" s="2">
        <f t="shared" si="152"/>
        <v>87.361018426966297</v>
      </c>
      <c r="EC140" s="2">
        <f t="shared" si="152"/>
        <v>87.227786533170303</v>
      </c>
      <c r="ED140" s="2">
        <f t="shared" si="152"/>
        <v>88.162820482312299</v>
      </c>
      <c r="EE140" s="2">
        <f t="shared" si="151"/>
        <v>87.862724978569673</v>
      </c>
      <c r="EF140" s="2">
        <f t="shared" si="151"/>
        <v>89.309105795853071</v>
      </c>
      <c r="EG140" s="2">
        <f t="shared" si="151"/>
        <v>91.685515140100847</v>
      </c>
      <c r="EH140" s="2">
        <f t="shared" si="151"/>
        <v>91.186237045130213</v>
      </c>
      <c r="EI140" s="2">
        <f t="shared" si="151"/>
        <v>92.399086423281787</v>
      </c>
      <c r="EJ140" s="2">
        <f t="shared" si="151"/>
        <v>91.501675666020233</v>
      </c>
      <c r="EK140" s="2">
        <f t="shared" si="151"/>
        <v>91.40997003630099</v>
      </c>
      <c r="EL140" s="2">
        <f t="shared" si="151"/>
        <v>91.427186975991788</v>
      </c>
      <c r="EM140" s="2">
        <f t="shared" si="135"/>
        <v>94.37741074900606</v>
      </c>
      <c r="EN140" s="2">
        <f t="shared" si="135"/>
        <v>96.390561584699455</v>
      </c>
      <c r="EO140" s="2">
        <f t="shared" si="135"/>
        <v>101.74563184079602</v>
      </c>
      <c r="EQ140" s="2">
        <f t="shared" si="165"/>
        <v>91.512072506961701</v>
      </c>
      <c r="ER140" s="2">
        <f t="shared" si="165"/>
        <v>87.694083919021793</v>
      </c>
      <c r="ES140" s="2">
        <f t="shared" si="165"/>
        <v>87.617047969173356</v>
      </c>
      <c r="ET140" s="2">
        <f t="shared" si="165"/>
        <v>88.227810808341474</v>
      </c>
      <c r="EU140" s="2">
        <f t="shared" si="165"/>
        <v>88.557197438414406</v>
      </c>
      <c r="EV140" s="2">
        <f t="shared" si="165"/>
        <v>89.488368631473179</v>
      </c>
      <c r="EW140" s="2">
        <f t="shared" si="165"/>
        <v>91.470225220718959</v>
      </c>
      <c r="EX140" s="2">
        <f t="shared" si="165"/>
        <v>91.66908006413523</v>
      </c>
      <c r="EY140" s="2">
        <f t="shared" si="165"/>
        <v>92.208566127936308</v>
      </c>
      <c r="EZ140" s="2">
        <f t="shared" si="165"/>
        <v>91.159947938819627</v>
      </c>
      <c r="FA140" s="2">
        <f t="shared" si="165"/>
        <v>91.389973479993003</v>
      </c>
      <c r="FB140" s="2">
        <f t="shared" si="165"/>
        <v>91.380551998397905</v>
      </c>
      <c r="FC140" s="2">
        <f t="shared" si="165"/>
        <v>94.514541082053157</v>
      </c>
      <c r="FD140" s="2">
        <f t="shared" si="165"/>
        <v>95.92833262847428</v>
      </c>
      <c r="FE140" s="2">
        <f t="shared" si="165"/>
        <v>101.99036780608964</v>
      </c>
      <c r="FG140" s="2">
        <f t="shared" si="166"/>
        <v>0.99861829107936562</v>
      </c>
      <c r="FH140" s="2">
        <f t="shared" si="166"/>
        <v>0.9985259429448694</v>
      </c>
      <c r="FI140" s="2">
        <f t="shared" si="166"/>
        <v>0.99863674551107562</v>
      </c>
      <c r="FJ140" s="2">
        <f t="shared" si="166"/>
        <v>0.99863103264224251</v>
      </c>
      <c r="FK140" s="2">
        <f t="shared" si="166"/>
        <v>0.99851265329457739</v>
      </c>
      <c r="FL140" s="2">
        <f t="shared" si="166"/>
        <v>0.99848614837324734</v>
      </c>
      <c r="FM140" s="2">
        <f t="shared" si="166"/>
        <v>0.99852000551837983</v>
      </c>
      <c r="FN140" s="2">
        <f t="shared" si="166"/>
        <v>0.99855992467173116</v>
      </c>
      <c r="FO140" s="2">
        <f t="shared" si="166"/>
        <v>0.998476610100274</v>
      </c>
      <c r="FP140" s="2">
        <f t="shared" si="166"/>
        <v>0.99858769402496628</v>
      </c>
      <c r="FQ140" s="2">
        <f t="shared" si="166"/>
        <v>0.99832257224899124</v>
      </c>
      <c r="FR140" s="2">
        <f t="shared" si="166"/>
        <v>0.99844842276087642</v>
      </c>
      <c r="FS140" s="2">
        <f t="shared" si="166"/>
        <v>0.99839976595255175</v>
      </c>
      <c r="FT140" s="2">
        <f t="shared" si="166"/>
        <v>0.99838502359842418</v>
      </c>
      <c r="FU140" s="2">
        <f t="shared" si="166"/>
        <v>0.99784088465940057</v>
      </c>
      <c r="FW140" s="2">
        <f t="shared" si="156"/>
        <v>8.8875595176302141E-2</v>
      </c>
      <c r="FX140" s="2">
        <f t="shared" si="156"/>
        <v>0.10180358448337386</v>
      </c>
      <c r="FY140" s="2">
        <f t="shared" si="156"/>
        <v>0.10959911289328962</v>
      </c>
      <c r="FZ140" s="2">
        <f t="shared" si="156"/>
        <v>0.10132482382312061</v>
      </c>
      <c r="GA140" s="2">
        <f t="shared" si="156"/>
        <v>0.10552839569057221</v>
      </c>
      <c r="GB140" s="2">
        <f t="shared" si="156"/>
        <v>0.1070153745594761</v>
      </c>
      <c r="GC140" s="2">
        <f t="shared" si="156"/>
        <v>0.12278411931465165</v>
      </c>
      <c r="GD140" s="2">
        <f t="shared" si="156"/>
        <v>0.14286083127708255</v>
      </c>
      <c r="GE140" s="2">
        <f t="shared" si="156"/>
        <v>0.13230640946421585</v>
      </c>
      <c r="GF140" s="2">
        <f t="shared" si="156"/>
        <v>0.13314367083831258</v>
      </c>
      <c r="GG140" s="2">
        <f t="shared" si="156"/>
        <v>0.11844698940278794</v>
      </c>
      <c r="GH140" s="2">
        <f t="shared" si="156"/>
        <v>0.10267707474943434</v>
      </c>
      <c r="GI140" s="2">
        <f t="shared" si="156"/>
        <v>9.9479195413856608E-2</v>
      </c>
      <c r="GJ140" s="2">
        <f t="shared" si="156"/>
        <v>9.4047949087736477E-2</v>
      </c>
      <c r="GK140" s="2">
        <f t="shared" si="156"/>
        <v>7.5121831086999991E-2</v>
      </c>
      <c r="GM140" s="86">
        <f t="shared" si="157"/>
        <v>6.6217313966306297E-68</v>
      </c>
      <c r="GN140" s="86">
        <f t="shared" si="157"/>
        <v>1.7401779083165168E-114</v>
      </c>
      <c r="GO140" s="86">
        <f t="shared" si="157"/>
        <v>4.7897252407297914E-100</v>
      </c>
      <c r="GP140" s="86">
        <f t="shared" si="157"/>
        <v>4.9805402199879594E-101</v>
      </c>
      <c r="GQ140" s="86">
        <f t="shared" si="157"/>
        <v>5.0923811298269191E-119</v>
      </c>
      <c r="GR140" s="86">
        <f t="shared" si="157"/>
        <v>5.3323096570230427E-117</v>
      </c>
      <c r="GS140" s="86">
        <f t="shared" si="157"/>
        <v>4.5486271069313237E-138</v>
      </c>
      <c r="GT140" s="86">
        <f t="shared" si="157"/>
        <v>1.4368601289867841E-154</v>
      </c>
      <c r="GU140" s="86">
        <f t="shared" si="157"/>
        <v>2.9307023664273009E-121</v>
      </c>
      <c r="GV140" s="86">
        <f t="shared" si="157"/>
        <v>5.5041947005051775E-130</v>
      </c>
      <c r="GW140" s="86">
        <f t="shared" si="157"/>
        <v>4.8129366618281153E-151</v>
      </c>
      <c r="GX140" s="86">
        <f t="shared" si="157"/>
        <v>3.7161930900015853E-156</v>
      </c>
      <c r="GY140" s="86">
        <f t="shared" si="157"/>
        <v>2.1801034294282643E-115</v>
      </c>
      <c r="GZ140" s="86">
        <f t="shared" si="157"/>
        <v>4.5616764279729787E-109</v>
      </c>
      <c r="HA140" s="86">
        <f t="shared" si="157"/>
        <v>3.0718966372491662E-140</v>
      </c>
      <c r="HC140" s="86">
        <f t="shared" si="153"/>
        <v>4.8415811552803467E-34</v>
      </c>
      <c r="HD140" s="86">
        <f t="shared" si="153"/>
        <v>3.1246965761869311E-46</v>
      </c>
      <c r="HE140" s="86">
        <f t="shared" si="153"/>
        <v>5.2372444561209808E-72</v>
      </c>
      <c r="HF140" s="86">
        <f t="shared" si="153"/>
        <v>3.0754830828958456E-68</v>
      </c>
      <c r="HG140" s="86">
        <f t="shared" si="153"/>
        <v>1.0159304579261826E-56</v>
      </c>
      <c r="HH140" s="86">
        <f t="shared" si="153"/>
        <v>1.398386929709636E-60</v>
      </c>
      <c r="HI140" s="86">
        <f t="shared" si="153"/>
        <v>5.1702725025783124E-86</v>
      </c>
      <c r="HJ140" s="86">
        <f t="shared" si="153"/>
        <v>2.38028816852507E-111</v>
      </c>
      <c r="HK140" s="86">
        <f t="shared" si="153"/>
        <v>1.0202373425166832E-66</v>
      </c>
      <c r="HL140" s="86">
        <f t="shared" si="161"/>
        <v>1.3686135577756709E-68</v>
      </c>
      <c r="HM140" s="86">
        <f t="shared" si="161"/>
        <v>2.4832937201923021E-77</v>
      </c>
      <c r="HN140" s="86">
        <f t="shared" si="161"/>
        <v>7.4160014422380652E-75</v>
      </c>
      <c r="HO140" s="86">
        <f t="shared" si="161"/>
        <v>1.4909165585900659E-56</v>
      </c>
      <c r="HP140" s="86">
        <f t="shared" si="161"/>
        <v>3.9431347218781656E-51</v>
      </c>
      <c r="HQ140" s="86">
        <f t="shared" si="161"/>
        <v>2.3730623964414016E-61</v>
      </c>
      <c r="HS140" s="86">
        <f t="shared" si="158"/>
        <v>0.49242202138581415</v>
      </c>
      <c r="HT140" s="86">
        <f t="shared" si="158"/>
        <v>0.39437116709183218</v>
      </c>
      <c r="HU140" s="86">
        <f t="shared" si="158"/>
        <v>0.3263199773986703</v>
      </c>
      <c r="HV140" s="86">
        <f t="shared" si="158"/>
        <v>0.36483232254881687</v>
      </c>
      <c r="HW140" s="86">
        <f t="shared" si="158"/>
        <v>0.32301089982884645</v>
      </c>
      <c r="HX140" s="86">
        <f t="shared" si="158"/>
        <v>0.34622396832631913</v>
      </c>
      <c r="HY140" s="86">
        <f t="shared" si="158"/>
        <v>0.22891339887553136</v>
      </c>
      <c r="HZ140" s="86">
        <f t="shared" si="158"/>
        <v>0.1661700193801631</v>
      </c>
      <c r="IA140" s="86">
        <f t="shared" si="158"/>
        <v>0.22343645143128857</v>
      </c>
      <c r="IB140" s="86">
        <f t="shared" si="158"/>
        <v>0.15087947929636908</v>
      </c>
      <c r="IC140" s="86">
        <f t="shared" si="158"/>
        <v>0.21800727739316328</v>
      </c>
      <c r="ID140" s="86">
        <f t="shared" si="158"/>
        <v>0.35290242754594736</v>
      </c>
      <c r="IE140" s="86">
        <f t="shared" si="158"/>
        <v>0.38245397240124052</v>
      </c>
      <c r="IF140" s="86">
        <f t="shared" si="158"/>
        <v>0.43980180760580689</v>
      </c>
      <c r="IG140" s="86">
        <f t="shared" si="158"/>
        <v>0.53809210201741664</v>
      </c>
      <c r="II140" s="86">
        <f t="shared" si="159"/>
        <v>6.8960785332579715E-9</v>
      </c>
      <c r="IJ140" s="86">
        <f t="shared" si="159"/>
        <v>4.1661784384749088E-9</v>
      </c>
      <c r="IK140" s="86">
        <f t="shared" si="159"/>
        <v>5.8299388252928863E-9</v>
      </c>
      <c r="IL140" s="86">
        <f t="shared" si="159"/>
        <v>3.0611794269723063E-10</v>
      </c>
      <c r="IM140" s="86">
        <f t="shared" si="159"/>
        <v>2.4827382901259943E-10</v>
      </c>
      <c r="IN140" s="86">
        <f t="shared" si="159"/>
        <v>2.879611074241683E-10</v>
      </c>
      <c r="IO140" s="86">
        <f t="shared" si="159"/>
        <v>3.953571172339283E-9</v>
      </c>
      <c r="IP140" s="86">
        <f t="shared" si="159"/>
        <v>1.3850977113366786E-7</v>
      </c>
      <c r="IQ140" s="86">
        <f t="shared" si="159"/>
        <v>3.3421882337244568E-8</v>
      </c>
      <c r="IR140" s="86">
        <f t="shared" si="159"/>
        <v>2.0211442686741706E-8</v>
      </c>
      <c r="IS140" s="86">
        <f t="shared" si="159"/>
        <v>3.5896124724768907E-10</v>
      </c>
      <c r="IT140" s="86">
        <f t="shared" si="159"/>
        <v>9.3606876717309643E-11</v>
      </c>
      <c r="IU140" s="86">
        <f t="shared" si="159"/>
        <v>4.050372315141755E-11</v>
      </c>
      <c r="IV140" s="86">
        <f t="shared" si="159"/>
        <v>6.3361316241227125E-12</v>
      </c>
      <c r="IW140" s="86">
        <f t="shared" si="159"/>
        <v>4.0886984589839846E-8</v>
      </c>
      <c r="IY140" s="86">
        <f t="shared" si="160"/>
        <v>0.49242202828189269</v>
      </c>
      <c r="IZ140" s="86">
        <f t="shared" si="160"/>
        <v>0.39437117125801063</v>
      </c>
      <c r="JA140" s="86">
        <f t="shared" si="160"/>
        <v>0.32631998322860911</v>
      </c>
      <c r="JB140" s="86">
        <f t="shared" si="160"/>
        <v>0.36483232285493483</v>
      </c>
      <c r="JC140" s="86">
        <f t="shared" si="160"/>
        <v>0.3230109000771203</v>
      </c>
      <c r="JD140" s="86">
        <f t="shared" si="160"/>
        <v>0.34622396861428023</v>
      </c>
      <c r="JE140" s="86">
        <f t="shared" si="160"/>
        <v>0.22891340282910252</v>
      </c>
      <c r="JF140" s="86">
        <f t="shared" si="160"/>
        <v>0.16617015788993422</v>
      </c>
      <c r="JG140" s="86">
        <f t="shared" si="160"/>
        <v>0.22343648485317091</v>
      </c>
      <c r="JH140" s="86">
        <f t="shared" si="160"/>
        <v>0.15087949950781177</v>
      </c>
      <c r="JI140" s="86">
        <f t="shared" si="160"/>
        <v>0.21800727775212453</v>
      </c>
      <c r="JJ140" s="86">
        <f t="shared" si="160"/>
        <v>0.35290242763955426</v>
      </c>
      <c r="JK140" s="86">
        <f t="shared" si="160"/>
        <v>0.38245397244174423</v>
      </c>
      <c r="JL140" s="86">
        <f t="shared" si="160"/>
        <v>0.43980180761214305</v>
      </c>
      <c r="JM140" s="86">
        <f t="shared" si="160"/>
        <v>0.53809214290440122</v>
      </c>
    </row>
    <row r="141" spans="2:273" x14ac:dyDescent="0.25">
      <c r="B141" s="2">
        <v>114</v>
      </c>
      <c r="C141" s="37">
        <v>92.677000000000007</v>
      </c>
      <c r="D141" s="37">
        <v>87.816999999999993</v>
      </c>
      <c r="E141" s="37">
        <v>87.745999999999995</v>
      </c>
      <c r="F141" s="37">
        <v>87.271000000000001</v>
      </c>
      <c r="G141" s="37">
        <v>86.102000000000004</v>
      </c>
      <c r="H141" s="37">
        <v>87.881</v>
      </c>
      <c r="I141" s="37">
        <v>89.542000000000002</v>
      </c>
      <c r="J141" s="37">
        <v>90.728999999999999</v>
      </c>
      <c r="K141" s="37">
        <v>89.965999999999994</v>
      </c>
      <c r="L141" s="37">
        <v>90.492000000000004</v>
      </c>
      <c r="M141" s="37">
        <v>91.897000000000006</v>
      </c>
      <c r="N141" s="37">
        <v>93.983000000000004</v>
      </c>
      <c r="O141" s="37">
        <v>98.632000000000005</v>
      </c>
      <c r="P141" s="37">
        <v>115.5</v>
      </c>
      <c r="Q141" s="37">
        <v>167.45599999999999</v>
      </c>
      <c r="S141" s="4">
        <f t="shared" si="162"/>
        <v>90.958286821080733</v>
      </c>
      <c r="T141" s="4">
        <f t="shared" si="162"/>
        <v>88.071055762043542</v>
      </c>
      <c r="U141" s="4">
        <f t="shared" si="162"/>
        <v>88.141576227902107</v>
      </c>
      <c r="V141" s="4">
        <f t="shared" si="162"/>
        <v>89.570998941374043</v>
      </c>
      <c r="W141" s="4">
        <f t="shared" si="162"/>
        <v>89.222806770109585</v>
      </c>
      <c r="X141" s="4">
        <f t="shared" si="162"/>
        <v>91.221264818577012</v>
      </c>
      <c r="Y141" s="4">
        <f t="shared" si="162"/>
        <v>92.308323282200519</v>
      </c>
      <c r="Z141" s="4">
        <f t="shared" si="162"/>
        <v>91.565875558564855</v>
      </c>
      <c r="AA141" s="4">
        <f t="shared" si="162"/>
        <v>93.11135398726195</v>
      </c>
      <c r="AB141" s="4">
        <f t="shared" si="162"/>
        <v>91.699349927876895</v>
      </c>
      <c r="AC141" s="4">
        <f t="shared" si="162"/>
        <v>92.218711218200681</v>
      </c>
      <c r="AD141" s="4">
        <f t="shared" si="162"/>
        <v>94.952824159278833</v>
      </c>
      <c r="AE141" s="4">
        <f t="shared" si="162"/>
        <v>99.150262665913729</v>
      </c>
      <c r="AF141" s="4">
        <f t="shared" si="162"/>
        <v>114.47472108170918</v>
      </c>
      <c r="AG141" s="4">
        <f t="shared" si="162"/>
        <v>164.31957862416655</v>
      </c>
      <c r="AI141" s="4">
        <f t="shared" si="163"/>
        <v>1.7187131789192733</v>
      </c>
      <c r="AJ141" s="4">
        <f t="shared" si="163"/>
        <v>-0.25405576204354929</v>
      </c>
      <c r="AK141" s="4">
        <f t="shared" si="163"/>
        <v>-0.39557622790211155</v>
      </c>
      <c r="AL141" s="4">
        <f t="shared" si="163"/>
        <v>-2.2999989413740423</v>
      </c>
      <c r="AM141" s="4">
        <f t="shared" si="163"/>
        <v>-3.1208067701095814</v>
      </c>
      <c r="AN141" s="4">
        <f t="shared" si="163"/>
        <v>-3.3402648185770119</v>
      </c>
      <c r="AO141" s="4">
        <f t="shared" si="163"/>
        <v>-2.766323282200517</v>
      </c>
      <c r="AP141" s="4">
        <f t="shared" si="163"/>
        <v>-0.83687555856485574</v>
      </c>
      <c r="AQ141" s="4">
        <f t="shared" si="163"/>
        <v>-3.1453539872619558</v>
      </c>
      <c r="AR141" s="4">
        <f t="shared" si="163"/>
        <v>-1.2073499278768907</v>
      </c>
      <c r="AS141" s="4">
        <f t="shared" si="163"/>
        <v>-0.32171121820067583</v>
      </c>
      <c r="AT141" s="4">
        <f t="shared" si="163"/>
        <v>-0.96982415927882926</v>
      </c>
      <c r="AU141" s="4">
        <f t="shared" si="163"/>
        <v>-0.51826266591372416</v>
      </c>
      <c r="AV141" s="4">
        <f t="shared" si="163"/>
        <v>1.0252789182908231</v>
      </c>
      <c r="AW141" s="4">
        <f t="shared" si="163"/>
        <v>3.1364213758334358</v>
      </c>
      <c r="AY141" s="2">
        <f t="shared" si="154"/>
        <v>90.701459298351423</v>
      </c>
      <c r="AZ141" s="2">
        <f t="shared" si="154"/>
        <v>87.291839132810281</v>
      </c>
      <c r="BA141" s="2">
        <f t="shared" si="154"/>
        <v>87.187435959880489</v>
      </c>
      <c r="BB141" s="2">
        <f t="shared" si="154"/>
        <v>88.078374070514485</v>
      </c>
      <c r="BC141" s="2">
        <f t="shared" si="154"/>
        <v>87.821508166028053</v>
      </c>
      <c r="BD141" s="2">
        <f t="shared" si="154"/>
        <v>89.252311509231305</v>
      </c>
      <c r="BE141" s="2">
        <f t="shared" si="154"/>
        <v>91.593932835712508</v>
      </c>
      <c r="BF141" s="2">
        <f t="shared" si="154"/>
        <v>91.197459448616144</v>
      </c>
      <c r="BG141" s="2">
        <f t="shared" si="154"/>
        <v>92.311714868517413</v>
      </c>
      <c r="BH141" s="2">
        <f t="shared" si="154"/>
        <v>91.368222056077514</v>
      </c>
      <c r="BI141" s="2">
        <f t="shared" si="154"/>
        <v>91.309488460790149</v>
      </c>
      <c r="BJ141" s="2">
        <f t="shared" si="154"/>
        <v>91.34846372891036</v>
      </c>
      <c r="BK141" s="2">
        <f t="shared" si="154"/>
        <v>94.306333663773344</v>
      </c>
      <c r="BL141" s="2">
        <f t="shared" si="154"/>
        <v>96.289138346657808</v>
      </c>
      <c r="BM141" s="2">
        <f t="shared" si="154"/>
        <v>101.62251239318397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113.37553441295547</v>
      </c>
      <c r="DL141" s="2">
        <f t="shared" si="164"/>
        <v>111.15778218623484</v>
      </c>
      <c r="DM141" s="2">
        <f t="shared" si="164"/>
        <v>115.67178947368423</v>
      </c>
      <c r="DN141" s="2">
        <f t="shared" si="164"/>
        <v>108.29207827260461</v>
      </c>
      <c r="DO141" s="2">
        <f t="shared" si="164"/>
        <v>108.15112882882882</v>
      </c>
      <c r="DP141" s="2">
        <f t="shared" si="164"/>
        <v>111.64663845424373</v>
      </c>
      <c r="DQ141" s="2">
        <f t="shared" si="164"/>
        <v>117.12520336134453</v>
      </c>
      <c r="DR141" s="2">
        <f t="shared" si="164"/>
        <v>118.5945093951094</v>
      </c>
      <c r="DS141" s="2">
        <f t="shared" si="164"/>
        <v>120.81281650071125</v>
      </c>
      <c r="DT141" s="2">
        <f t="shared" si="164"/>
        <v>116.66436913229018</v>
      </c>
      <c r="DU141" s="2">
        <f t="shared" si="164"/>
        <v>116.47259347147947</v>
      </c>
      <c r="DV141" s="2">
        <f t="shared" si="164"/>
        <v>118.45714513084509</v>
      </c>
      <c r="DW141" s="2">
        <f t="shared" si="164"/>
        <v>129.15482442067733</v>
      </c>
      <c r="DX141" s="2">
        <f t="shared" si="164"/>
        <v>123.28339215686275</v>
      </c>
      <c r="DY141" s="2">
        <f t="shared" si="164"/>
        <v>120.99193976393975</v>
      </c>
      <c r="EA141" s="2">
        <f t="shared" si="152"/>
        <v>90.594452660333985</v>
      </c>
      <c r="EB141" s="2">
        <f t="shared" si="152"/>
        <v>87.220081155698239</v>
      </c>
      <c r="EC141" s="2">
        <f t="shared" si="152"/>
        <v>87.102590167380015</v>
      </c>
      <c r="ED141" s="2">
        <f t="shared" si="152"/>
        <v>88.04534620853768</v>
      </c>
      <c r="EE141" s="2">
        <f t="shared" si="151"/>
        <v>87.70903299071486</v>
      </c>
      <c r="EF141" s="2">
        <f t="shared" si="151"/>
        <v>89.198850427613351</v>
      </c>
      <c r="EG141" s="2">
        <f t="shared" si="151"/>
        <v>91.589719065854723</v>
      </c>
      <c r="EH141" s="2">
        <f t="shared" si="151"/>
        <v>91.082465293881555</v>
      </c>
      <c r="EI141" s="2">
        <f t="shared" si="151"/>
        <v>92.301204235416378</v>
      </c>
      <c r="EJ141" s="2">
        <f t="shared" si="151"/>
        <v>91.387424772889688</v>
      </c>
      <c r="EK141" s="2">
        <f t="shared" si="151"/>
        <v>91.272973897126676</v>
      </c>
      <c r="EL141" s="2">
        <f t="shared" si="151"/>
        <v>91.315597015906832</v>
      </c>
      <c r="EM141" s="2">
        <f t="shared" si="135"/>
        <v>94.239507559708628</v>
      </c>
      <c r="EN141" s="2">
        <f t="shared" si="135"/>
        <v>96.299938797814207</v>
      </c>
      <c r="EO141" s="2">
        <f t="shared" si="135"/>
        <v>101.5625433546553</v>
      </c>
      <c r="EQ141" s="2">
        <f t="shared" si="165"/>
        <v>91.404787935576138</v>
      </c>
      <c r="ER141" s="2">
        <f t="shared" si="165"/>
        <v>87.578079297698935</v>
      </c>
      <c r="ES141" s="2">
        <f t="shared" si="165"/>
        <v>87.517349460792005</v>
      </c>
      <c r="ET141" s="2">
        <f t="shared" si="165"/>
        <v>88.115753065314195</v>
      </c>
      <c r="EU141" s="2">
        <f t="shared" si="165"/>
        <v>88.448860246454245</v>
      </c>
      <c r="EV141" s="2">
        <f t="shared" si="165"/>
        <v>89.392274385649088</v>
      </c>
      <c r="EW141" s="2">
        <f t="shared" si="165"/>
        <v>91.362309246799683</v>
      </c>
      <c r="EX141" s="2">
        <f t="shared" si="165"/>
        <v>91.592815002847132</v>
      </c>
      <c r="EY141" s="2">
        <f t="shared" si="165"/>
        <v>92.098001959425702</v>
      </c>
      <c r="EZ141" s="2">
        <f t="shared" si="165"/>
        <v>91.028292730529074</v>
      </c>
      <c r="FA141" s="2">
        <f t="shared" si="165"/>
        <v>91.257068873771431</v>
      </c>
      <c r="FB141" s="2">
        <f t="shared" si="165"/>
        <v>91.265853756482144</v>
      </c>
      <c r="FC141" s="2">
        <f t="shared" si="165"/>
        <v>94.386327827855894</v>
      </c>
      <c r="FD141" s="2">
        <f t="shared" si="165"/>
        <v>95.805298679899693</v>
      </c>
      <c r="FE141" s="2">
        <f t="shared" si="165"/>
        <v>101.82793210872771</v>
      </c>
      <c r="FG141" s="2">
        <f t="shared" si="166"/>
        <v>0.99873971326767275</v>
      </c>
      <c r="FH141" s="2">
        <f t="shared" si="166"/>
        <v>0.99865546960089668</v>
      </c>
      <c r="FI141" s="2">
        <f t="shared" si="166"/>
        <v>0.99875654797521785</v>
      </c>
      <c r="FJ141" s="2">
        <f t="shared" si="166"/>
        <v>0.99875133652412984</v>
      </c>
      <c r="FK141" s="2">
        <f t="shared" si="166"/>
        <v>0.99864334613695649</v>
      </c>
      <c r="FL141" s="2">
        <f t="shared" si="166"/>
        <v>0.99861916697676734</v>
      </c>
      <c r="FM141" s="2">
        <f t="shared" si="166"/>
        <v>0.99865005319581535</v>
      </c>
      <c r="FN141" s="2">
        <f t="shared" si="166"/>
        <v>0.99868646925230975</v>
      </c>
      <c r="FO141" s="2">
        <f t="shared" si="166"/>
        <v>0.99861046564320022</v>
      </c>
      <c r="FP141" s="2">
        <f t="shared" si="166"/>
        <v>0.99871180156093153</v>
      </c>
      <c r="FQ141" s="2">
        <f t="shared" si="166"/>
        <v>0.99846994187921168</v>
      </c>
      <c r="FR141" s="2">
        <f t="shared" si="166"/>
        <v>0.9985847515272992</v>
      </c>
      <c r="FS141" s="2">
        <f t="shared" si="166"/>
        <v>0.99854036368168242</v>
      </c>
      <c r="FT141" s="2">
        <f t="shared" si="166"/>
        <v>0.99852691469042065</v>
      </c>
      <c r="FU141" s="2">
        <f t="shared" si="166"/>
        <v>0.99803048924076831</v>
      </c>
      <c r="FW141" s="2">
        <f t="shared" si="156"/>
        <v>9.6621664302045357E-2</v>
      </c>
      <c r="FX141" s="2">
        <f t="shared" si="156"/>
        <v>0.11053970886744456</v>
      </c>
      <c r="FY141" s="2">
        <f t="shared" si="156"/>
        <v>0.11891563265746578</v>
      </c>
      <c r="FZ141" s="2">
        <f t="shared" si="156"/>
        <v>0.11002489668420531</v>
      </c>
      <c r="GA141" s="2">
        <f t="shared" si="156"/>
        <v>0.11454339694610763</v>
      </c>
      <c r="GB141" s="2">
        <f t="shared" si="156"/>
        <v>0.11614091056974396</v>
      </c>
      <c r="GC141" s="2">
        <f t="shared" si="156"/>
        <v>0.13305395380877547</v>
      </c>
      <c r="GD141" s="2">
        <f t="shared" si="156"/>
        <v>0.15451412529586545</v>
      </c>
      <c r="GE141" s="2">
        <f t="shared" si="156"/>
        <v>0.14324264611417056</v>
      </c>
      <c r="GF141" s="2">
        <f t="shared" si="156"/>
        <v>0.14413761785247967</v>
      </c>
      <c r="GG141" s="2">
        <f t="shared" si="156"/>
        <v>0.12840716177648706</v>
      </c>
      <c r="GH141" s="2">
        <f t="shared" si="156"/>
        <v>0.11147885315553772</v>
      </c>
      <c r="GI141" s="2">
        <f t="shared" si="156"/>
        <v>0.10803984837411945</v>
      </c>
      <c r="GJ141" s="2">
        <f t="shared" si="156"/>
        <v>0.10219425814965681</v>
      </c>
      <c r="GK141" s="2">
        <f t="shared" si="156"/>
        <v>8.1776763039778086E-2</v>
      </c>
      <c r="GM141" s="86">
        <f t="shared" si="157"/>
        <v>2.1929251507540267E-70</v>
      </c>
      <c r="GN141" s="86">
        <f t="shared" si="157"/>
        <v>8.1742631328276663E-119</v>
      </c>
      <c r="GO141" s="86">
        <f t="shared" si="157"/>
        <v>9.8605381107489927E-104</v>
      </c>
      <c r="GP141" s="86">
        <f t="shared" si="157"/>
        <v>9.0592169438377304E-105</v>
      </c>
      <c r="GQ141" s="86">
        <f t="shared" si="157"/>
        <v>2.143114916930411E-123</v>
      </c>
      <c r="GR141" s="86">
        <f t="shared" si="157"/>
        <v>2.3844247055951934E-121</v>
      </c>
      <c r="GS141" s="86">
        <f t="shared" si="157"/>
        <v>4.0939481641539422E-143</v>
      </c>
      <c r="GT141" s="86">
        <f t="shared" si="157"/>
        <v>3.0937200585171555E-160</v>
      </c>
      <c r="GU141" s="86">
        <f t="shared" si="157"/>
        <v>9.7774472686416283E-126</v>
      </c>
      <c r="GV141" s="86">
        <f t="shared" si="157"/>
        <v>9.4139229534841851E-135</v>
      </c>
      <c r="GW141" s="86">
        <f t="shared" si="157"/>
        <v>1.3192510557481061E-156</v>
      </c>
      <c r="GX141" s="86">
        <f t="shared" si="157"/>
        <v>5.9503388720281909E-162</v>
      </c>
      <c r="GY141" s="86">
        <f t="shared" si="157"/>
        <v>1.345818068872827E-119</v>
      </c>
      <c r="GZ141" s="86">
        <f t="shared" si="157"/>
        <v>4.9853924370248993E-113</v>
      </c>
      <c r="HA141" s="86">
        <f t="shared" si="157"/>
        <v>2.1292701084193275E-145</v>
      </c>
      <c r="HC141" s="86">
        <f t="shared" si="153"/>
        <v>4.8843807721732616E-36</v>
      </c>
      <c r="HD141" s="86">
        <f t="shared" si="153"/>
        <v>5.478560476786708E-49</v>
      </c>
      <c r="HE141" s="86">
        <f t="shared" si="153"/>
        <v>3.4194827932720501E-76</v>
      </c>
      <c r="HF141" s="86">
        <f t="shared" si="153"/>
        <v>3.2560456103267142E-72</v>
      </c>
      <c r="HG141" s="86">
        <f t="shared" si="153"/>
        <v>6.028635123523265E-60</v>
      </c>
      <c r="HH141" s="86">
        <f t="shared" si="153"/>
        <v>4.647621340231031E-64</v>
      </c>
      <c r="HI141" s="86">
        <f t="shared" si="153"/>
        <v>8.0879090778207072E-91</v>
      </c>
      <c r="HJ141" s="86">
        <f t="shared" si="153"/>
        <v>1.4296039903858839E-117</v>
      </c>
      <c r="HK141" s="86">
        <f t="shared" si="153"/>
        <v>1.7896071125621348E-70</v>
      </c>
      <c r="HL141" s="86">
        <f t="shared" si="161"/>
        <v>2.1714846273272077E-72</v>
      </c>
      <c r="HM141" s="86">
        <f t="shared" si="161"/>
        <v>1.1294634584307642E-81</v>
      </c>
      <c r="HN141" s="86">
        <f t="shared" si="161"/>
        <v>3.839988323996942E-79</v>
      </c>
      <c r="HO141" s="86">
        <f t="shared" si="161"/>
        <v>8.9172824078846129E-60</v>
      </c>
      <c r="HP141" s="86">
        <f t="shared" si="161"/>
        <v>4.9943425332143242E-54</v>
      </c>
      <c r="HQ141" s="86">
        <f t="shared" si="161"/>
        <v>6.8814877356182788E-65</v>
      </c>
      <c r="HS141" s="86">
        <f t="shared" si="158"/>
        <v>0.45256359582191058</v>
      </c>
      <c r="HT141" s="86">
        <f t="shared" si="158"/>
        <v>0.31278946493538679</v>
      </c>
      <c r="HU141" s="86">
        <f t="shared" si="158"/>
        <v>0.24116336942260413</v>
      </c>
      <c r="HV141" s="86">
        <f t="shared" si="158"/>
        <v>0.27582953330384274</v>
      </c>
      <c r="HW141" s="86">
        <f t="shared" si="158"/>
        <v>0.23272152494102585</v>
      </c>
      <c r="HX141" s="86">
        <f t="shared" si="158"/>
        <v>0.25459078890629838</v>
      </c>
      <c r="HY141" s="86">
        <f t="shared" si="158"/>
        <v>0.15060201485180769</v>
      </c>
      <c r="HZ141" s="86">
        <f t="shared" si="158"/>
        <v>0.10372509209991083</v>
      </c>
      <c r="IA141" s="86">
        <f t="shared" si="158"/>
        <v>0.14753962680142199</v>
      </c>
      <c r="IB141" s="86">
        <f t="shared" si="158"/>
        <v>9.1768474335316735E-2</v>
      </c>
      <c r="IC141" s="86">
        <f t="shared" si="158"/>
        <v>0.1390696495464544</v>
      </c>
      <c r="ID141" s="86">
        <f t="shared" si="158"/>
        <v>0.26068749562703292</v>
      </c>
      <c r="IE141" s="86">
        <f t="shared" si="158"/>
        <v>0.29068758848129966</v>
      </c>
      <c r="IF141" s="86">
        <f t="shared" si="158"/>
        <v>0.34899682980443536</v>
      </c>
      <c r="IG141" s="86">
        <f t="shared" si="158"/>
        <v>0.50948984233086592</v>
      </c>
      <c r="II141" s="86">
        <f t="shared" si="159"/>
        <v>2.6339785630266602E-8</v>
      </c>
      <c r="IJ141" s="86">
        <f t="shared" si="159"/>
        <v>1.814304160357013E-8</v>
      </c>
      <c r="IK141" s="86">
        <f t="shared" si="159"/>
        <v>2.6123839509181331E-8</v>
      </c>
      <c r="IL141" s="86">
        <f t="shared" si="159"/>
        <v>1.6398267988650568E-9</v>
      </c>
      <c r="IM141" s="86">
        <f t="shared" si="159"/>
        <v>1.4011261625933987E-9</v>
      </c>
      <c r="IN141" s="86">
        <f t="shared" si="159"/>
        <v>1.6254010720057746E-9</v>
      </c>
      <c r="IO141" s="86">
        <f t="shared" si="159"/>
        <v>2.0184077848421435E-8</v>
      </c>
      <c r="IP141" s="86">
        <f t="shared" si="159"/>
        <v>5.8394068749669772E-7</v>
      </c>
      <c r="IQ141" s="86">
        <f t="shared" si="159"/>
        <v>1.5041965889589917E-7</v>
      </c>
      <c r="IR141" s="86">
        <f t="shared" si="159"/>
        <v>9.5876601136488402E-8</v>
      </c>
      <c r="IS141" s="86">
        <f t="shared" si="159"/>
        <v>2.1885561290169596E-9</v>
      </c>
      <c r="IT141" s="86">
        <f t="shared" si="159"/>
        <v>5.5839104998850146E-10</v>
      </c>
      <c r="IU141" s="86">
        <f t="shared" si="159"/>
        <v>2.5127314754565738E-10</v>
      </c>
      <c r="IV141" s="86">
        <f t="shared" si="159"/>
        <v>4.3258067081648552E-11</v>
      </c>
      <c r="IW141" s="86">
        <f t="shared" si="159"/>
        <v>1.2523930734361297E-7</v>
      </c>
      <c r="IY141" s="86">
        <f t="shared" si="160"/>
        <v>0.45256362216169621</v>
      </c>
      <c r="IZ141" s="86">
        <f t="shared" si="160"/>
        <v>0.31278948307842841</v>
      </c>
      <c r="JA141" s="86">
        <f t="shared" si="160"/>
        <v>0.24116339554644364</v>
      </c>
      <c r="JB141" s="86">
        <f t="shared" si="160"/>
        <v>0.27582953494366952</v>
      </c>
      <c r="JC141" s="86">
        <f t="shared" si="160"/>
        <v>0.23272152634215201</v>
      </c>
      <c r="JD141" s="86">
        <f t="shared" si="160"/>
        <v>0.25459079053169947</v>
      </c>
      <c r="JE141" s="86">
        <f t="shared" si="160"/>
        <v>0.15060203503588554</v>
      </c>
      <c r="JF141" s="86">
        <f t="shared" si="160"/>
        <v>0.10372567604059833</v>
      </c>
      <c r="JG141" s="86">
        <f t="shared" si="160"/>
        <v>0.14753977722108089</v>
      </c>
      <c r="JH141" s="86">
        <f t="shared" si="160"/>
        <v>9.1768570211917866E-2</v>
      </c>
      <c r="JI141" s="86">
        <f t="shared" si="160"/>
        <v>0.13906965173501054</v>
      </c>
      <c r="JJ141" s="86">
        <f t="shared" si="160"/>
        <v>0.26068749618542397</v>
      </c>
      <c r="JK141" s="86">
        <f t="shared" si="160"/>
        <v>0.29068758873257283</v>
      </c>
      <c r="JL141" s="86">
        <f t="shared" si="160"/>
        <v>0.34899682984769342</v>
      </c>
      <c r="JM141" s="86">
        <f t="shared" si="160"/>
        <v>0.50948996757017329</v>
      </c>
    </row>
    <row r="142" spans="2:273" x14ac:dyDescent="0.25">
      <c r="B142" s="2">
        <v>115</v>
      </c>
      <c r="C142" s="37">
        <v>89.225999999999999</v>
      </c>
      <c r="D142" s="37">
        <v>87.1</v>
      </c>
      <c r="E142" s="37">
        <v>86.424000000000007</v>
      </c>
      <c r="F142" s="37">
        <v>87.338999999999999</v>
      </c>
      <c r="G142" s="37">
        <v>86.728999999999999</v>
      </c>
      <c r="H142" s="37">
        <v>89.067999999999998</v>
      </c>
      <c r="I142" s="37">
        <v>88.525000000000006</v>
      </c>
      <c r="J142" s="37">
        <v>89.745999999999995</v>
      </c>
      <c r="K142" s="37">
        <v>91.745999999999995</v>
      </c>
      <c r="L142" s="37">
        <v>91.525000000000006</v>
      </c>
      <c r="M142" s="37">
        <v>89.534000000000006</v>
      </c>
      <c r="N142" s="37">
        <v>91.259</v>
      </c>
      <c r="O142" s="37">
        <v>96.298000000000002</v>
      </c>
      <c r="P142" s="37">
        <v>106.05200000000001</v>
      </c>
      <c r="Q142" s="37">
        <v>151.71899999999999</v>
      </c>
      <c r="S142" s="4">
        <f t="shared" si="162"/>
        <v>90.719876402375277</v>
      </c>
      <c r="T142" s="4">
        <f t="shared" si="162"/>
        <v>87.552751486841288</v>
      </c>
      <c r="U142" s="4">
        <f t="shared" si="162"/>
        <v>87.495694142334543</v>
      </c>
      <c r="V142" s="4">
        <f t="shared" si="162"/>
        <v>88.64562102045754</v>
      </c>
      <c r="W142" s="4">
        <f t="shared" si="162"/>
        <v>88.26520418830556</v>
      </c>
      <c r="X142" s="4">
        <f t="shared" si="162"/>
        <v>89.995010519429272</v>
      </c>
      <c r="Y142" s="4">
        <f t="shared" si="162"/>
        <v>91.744759839886427</v>
      </c>
      <c r="Z142" s="4">
        <f t="shared" si="162"/>
        <v>91.221267574994698</v>
      </c>
      <c r="AA142" s="4">
        <f t="shared" si="162"/>
        <v>92.494464148223116</v>
      </c>
      <c r="AB142" s="4">
        <f t="shared" si="162"/>
        <v>91.345719593004134</v>
      </c>
      <c r="AC142" s="4">
        <f t="shared" si="162"/>
        <v>91.469193276899347</v>
      </c>
      <c r="AD142" s="4">
        <f t="shared" si="162"/>
        <v>92.80003244519817</v>
      </c>
      <c r="AE142" s="4">
        <f t="shared" si="162"/>
        <v>96.370212321748724</v>
      </c>
      <c r="AF142" s="4">
        <f t="shared" si="162"/>
        <v>106.64964912756267</v>
      </c>
      <c r="AG142" s="4">
        <f t="shared" si="162"/>
        <v>149.36395735479687</v>
      </c>
      <c r="AI142" s="4">
        <f t="shared" si="163"/>
        <v>-1.4938764023752782</v>
      </c>
      <c r="AJ142" s="4">
        <f t="shared" si="163"/>
        <v>-0.45275148684129363</v>
      </c>
      <c r="AK142" s="4">
        <f t="shared" si="163"/>
        <v>-1.0716941423345361</v>
      </c>
      <c r="AL142" s="4">
        <f t="shared" si="163"/>
        <v>-1.3066210204575412</v>
      </c>
      <c r="AM142" s="4">
        <f t="shared" si="163"/>
        <v>-1.536204188305561</v>
      </c>
      <c r="AN142" s="4">
        <f t="shared" si="163"/>
        <v>-0.92701051942927393</v>
      </c>
      <c r="AO142" s="4">
        <f t="shared" si="163"/>
        <v>-3.2197598398864216</v>
      </c>
      <c r="AP142" s="4">
        <f t="shared" si="163"/>
        <v>-1.4752675749947031</v>
      </c>
      <c r="AQ142" s="4">
        <f t="shared" si="163"/>
        <v>-0.74846414822312113</v>
      </c>
      <c r="AR142" s="4">
        <f t="shared" si="163"/>
        <v>0.179280406995872</v>
      </c>
      <c r="AS142" s="4">
        <f t="shared" si="163"/>
        <v>-1.9351932768993407</v>
      </c>
      <c r="AT142" s="4">
        <f t="shared" si="163"/>
        <v>-1.5410324451981694</v>
      </c>
      <c r="AU142" s="4">
        <f t="shared" si="163"/>
        <v>-7.2212321748722275E-2</v>
      </c>
      <c r="AV142" s="4">
        <f t="shared" si="163"/>
        <v>-0.59764912756266142</v>
      </c>
      <c r="AW142" s="4">
        <f t="shared" si="163"/>
        <v>2.3550426452031274</v>
      </c>
      <c r="AY142" s="2">
        <f t="shared" si="154"/>
        <v>90.550465023784611</v>
      </c>
      <c r="AZ142" s="2">
        <f t="shared" si="154"/>
        <v>87.154730032990486</v>
      </c>
      <c r="BA142" s="2">
        <f t="shared" si="154"/>
        <v>87.066876511355261</v>
      </c>
      <c r="BB142" s="2">
        <f t="shared" si="154"/>
        <v>87.960217230612173</v>
      </c>
      <c r="BC142" s="2">
        <f t="shared" si="154"/>
        <v>87.678471298811317</v>
      </c>
      <c r="BD142" s="2">
        <f t="shared" si="154"/>
        <v>89.143299052990756</v>
      </c>
      <c r="BE142" s="2">
        <f t="shared" si="154"/>
        <v>91.491181381858013</v>
      </c>
      <c r="BF142" s="2">
        <f t="shared" si="154"/>
        <v>91.101784362133245</v>
      </c>
      <c r="BG142" s="2">
        <f t="shared" si="154"/>
        <v>92.206380830979199</v>
      </c>
      <c r="BH142" s="2">
        <f t="shared" si="154"/>
        <v>91.244482736831145</v>
      </c>
      <c r="BI142" s="2">
        <f t="shared" si="154"/>
        <v>91.169876747481212</v>
      </c>
      <c r="BJ142" s="2">
        <f t="shared" si="154"/>
        <v>91.233014537756063</v>
      </c>
      <c r="BK142" s="2">
        <f t="shared" si="154"/>
        <v>94.166962309294306</v>
      </c>
      <c r="BL142" s="2">
        <f t="shared" si="154"/>
        <v>96.187471430495577</v>
      </c>
      <c r="BM142" s="2">
        <f t="shared" si="154"/>
        <v>101.44037149900483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113.48724346208559</v>
      </c>
      <c r="DL142" s="2">
        <f t="shared" si="164"/>
        <v>111.2667714574899</v>
      </c>
      <c r="DM142" s="2">
        <f t="shared" si="164"/>
        <v>115.8350810810811</v>
      </c>
      <c r="DN142" s="2">
        <f t="shared" si="164"/>
        <v>108.38062887989207</v>
      </c>
      <c r="DO142" s="2">
        <f t="shared" si="164"/>
        <v>108.2383144144144</v>
      </c>
      <c r="DP142" s="2">
        <f t="shared" si="164"/>
        <v>111.76590564248461</v>
      </c>
      <c r="DQ142" s="2">
        <f t="shared" si="164"/>
        <v>117.28807927170868</v>
      </c>
      <c r="DR142" s="2">
        <f t="shared" si="164"/>
        <v>118.77696898326899</v>
      </c>
      <c r="DS142" s="2">
        <f t="shared" si="164"/>
        <v>121.00492887624468</v>
      </c>
      <c r="DT142" s="2">
        <f t="shared" si="164"/>
        <v>116.80703698435276</v>
      </c>
      <c r="DU142" s="2">
        <f t="shared" si="164"/>
        <v>116.60278698752225</v>
      </c>
      <c r="DV142" s="2">
        <f t="shared" si="164"/>
        <v>118.62632955812951</v>
      </c>
      <c r="DW142" s="2">
        <f t="shared" si="164"/>
        <v>129.40982208110515</v>
      </c>
      <c r="DX142" s="2">
        <f t="shared" si="164"/>
        <v>123.47614282531194</v>
      </c>
      <c r="DY142" s="2">
        <f t="shared" si="164"/>
        <v>121.12259666259665</v>
      </c>
      <c r="EA142" s="2">
        <f t="shared" si="152"/>
        <v>90.433247221704818</v>
      </c>
      <c r="EB142" s="2">
        <f t="shared" si="152"/>
        <v>87.079143884430181</v>
      </c>
      <c r="EC142" s="2">
        <f t="shared" si="152"/>
        <v>86.977393801589741</v>
      </c>
      <c r="ED142" s="2">
        <f t="shared" si="152"/>
        <v>87.927871934763047</v>
      </c>
      <c r="EE142" s="2">
        <f t="shared" si="151"/>
        <v>87.555341002860061</v>
      </c>
      <c r="EF142" s="2">
        <f t="shared" si="151"/>
        <v>89.088595059373645</v>
      </c>
      <c r="EG142" s="2">
        <f t="shared" si="151"/>
        <v>91.493922991608585</v>
      </c>
      <c r="EH142" s="2">
        <f t="shared" si="151"/>
        <v>90.978693542632897</v>
      </c>
      <c r="EI142" s="2">
        <f t="shared" si="151"/>
        <v>92.203322047550984</v>
      </c>
      <c r="EJ142" s="2">
        <f t="shared" si="151"/>
        <v>91.273173879759128</v>
      </c>
      <c r="EK142" s="2">
        <f t="shared" si="151"/>
        <v>91.135977757952375</v>
      </c>
      <c r="EL142" s="2">
        <f t="shared" si="151"/>
        <v>91.204007055821876</v>
      </c>
      <c r="EM142" s="2">
        <f t="shared" si="135"/>
        <v>94.101604370411195</v>
      </c>
      <c r="EN142" s="2">
        <f t="shared" si="135"/>
        <v>96.209316010928958</v>
      </c>
      <c r="EO142" s="2">
        <f t="shared" si="135"/>
        <v>101.37945486851457</v>
      </c>
      <c r="EQ142" s="2">
        <f t="shared" si="165"/>
        <v>91.297503364190575</v>
      </c>
      <c r="ER142" s="2">
        <f t="shared" si="165"/>
        <v>87.462074676376091</v>
      </c>
      <c r="ES142" s="2">
        <f t="shared" si="165"/>
        <v>87.417650952410668</v>
      </c>
      <c r="ET142" s="2">
        <f t="shared" si="165"/>
        <v>88.003695322286916</v>
      </c>
      <c r="EU142" s="2">
        <f t="shared" si="165"/>
        <v>88.340523054494085</v>
      </c>
      <c r="EV142" s="2">
        <f t="shared" si="165"/>
        <v>89.296180139824997</v>
      </c>
      <c r="EW142" s="2">
        <f t="shared" si="165"/>
        <v>91.254393272880392</v>
      </c>
      <c r="EX142" s="2">
        <f t="shared" si="165"/>
        <v>91.516549941559035</v>
      </c>
      <c r="EY142" s="2">
        <f t="shared" si="165"/>
        <v>91.987437790915095</v>
      </c>
      <c r="EZ142" s="2">
        <f t="shared" si="165"/>
        <v>90.896637522238521</v>
      </c>
      <c r="FA142" s="2">
        <f t="shared" si="165"/>
        <v>91.124164267549858</v>
      </c>
      <c r="FB142" s="2">
        <f t="shared" si="165"/>
        <v>91.151155514566383</v>
      </c>
      <c r="FC142" s="2">
        <f t="shared" si="165"/>
        <v>94.258114573658645</v>
      </c>
      <c r="FD142" s="2">
        <f t="shared" si="165"/>
        <v>95.682264731325105</v>
      </c>
      <c r="FE142" s="2">
        <f t="shared" si="165"/>
        <v>101.66549641136578</v>
      </c>
      <c r="FG142" s="2">
        <f t="shared" si="166"/>
        <v>0.99885047736704957</v>
      </c>
      <c r="FH142" s="2">
        <f t="shared" si="166"/>
        <v>0.99877362861741004</v>
      </c>
      <c r="FI142" s="2">
        <f t="shared" si="166"/>
        <v>0.99886583418575769</v>
      </c>
      <c r="FJ142" s="2">
        <f t="shared" si="166"/>
        <v>0.9988610802434934</v>
      </c>
      <c r="FK142" s="2">
        <f t="shared" si="166"/>
        <v>0.99876256925850981</v>
      </c>
      <c r="FL142" s="2">
        <f t="shared" si="166"/>
        <v>0.99874051228980676</v>
      </c>
      <c r="FM142" s="2">
        <f t="shared" si="166"/>
        <v>0.99876868762590099</v>
      </c>
      <c r="FN142" s="2">
        <f t="shared" si="166"/>
        <v>0.99880190724895068</v>
      </c>
      <c r="FO142" s="2">
        <f t="shared" si="166"/>
        <v>0.99873257464449594</v>
      </c>
      <c r="FP142" s="2">
        <f t="shared" si="166"/>
        <v>0.99882501587881622</v>
      </c>
      <c r="FQ142" s="2">
        <f t="shared" si="166"/>
        <v>0.99860438251906691</v>
      </c>
      <c r="FR142" s="2">
        <f t="shared" si="166"/>
        <v>0.9987091173033783</v>
      </c>
      <c r="FS142" s="2">
        <f t="shared" si="166"/>
        <v>0.99866862486477315</v>
      </c>
      <c r="FT142" s="2">
        <f t="shared" si="166"/>
        <v>0.99865635607323455</v>
      </c>
      <c r="FU142" s="2">
        <f t="shared" si="166"/>
        <v>0.99820347350921912</v>
      </c>
      <c r="FW142" s="2">
        <f t="shared" si="156"/>
        <v>0.10496507593293444</v>
      </c>
      <c r="FX142" s="2">
        <f t="shared" si="156"/>
        <v>0.11992541539583985</v>
      </c>
      <c r="FY142" s="2">
        <f t="shared" si="156"/>
        <v>0.12890945046367086</v>
      </c>
      <c r="FZ142" s="2">
        <f t="shared" si="156"/>
        <v>0.11937275799569644</v>
      </c>
      <c r="GA142" s="2">
        <f t="shared" si="156"/>
        <v>0.12422157208433422</v>
      </c>
      <c r="GB142" s="2">
        <f t="shared" si="156"/>
        <v>0.125934867672613</v>
      </c>
      <c r="GC142" s="2">
        <f t="shared" si="156"/>
        <v>0.14404172367796866</v>
      </c>
      <c r="GD142" s="2">
        <f t="shared" si="156"/>
        <v>0.16693286048562109</v>
      </c>
      <c r="GE142" s="2">
        <f t="shared" si="156"/>
        <v>0.15492145590834028</v>
      </c>
      <c r="GF142" s="2">
        <f t="shared" si="156"/>
        <v>0.15587612047572599</v>
      </c>
      <c r="GG142" s="2">
        <f t="shared" si="156"/>
        <v>0.13907275153847576</v>
      </c>
      <c r="GH142" s="2">
        <f t="shared" si="156"/>
        <v>0.12093345876766379</v>
      </c>
      <c r="GI142" s="2">
        <f t="shared" si="156"/>
        <v>0.1172412748381733</v>
      </c>
      <c r="GJ142" s="2">
        <f t="shared" si="156"/>
        <v>0.11095976605664844</v>
      </c>
      <c r="GK142" s="2">
        <f t="shared" si="156"/>
        <v>8.8964536382663814E-2</v>
      </c>
      <c r="GM142" s="86">
        <f t="shared" si="157"/>
        <v>6.541275286384327E-73</v>
      </c>
      <c r="GN142" s="86">
        <f t="shared" si="157"/>
        <v>3.1836564135284039E-123</v>
      </c>
      <c r="GO142" s="86">
        <f t="shared" si="157"/>
        <v>1.7369706963913929E-107</v>
      </c>
      <c r="GP142" s="86">
        <f t="shared" si="157"/>
        <v>1.4057556998492916E-108</v>
      </c>
      <c r="GQ142" s="86">
        <f t="shared" si="157"/>
        <v>7.5015462349206226E-128</v>
      </c>
      <c r="GR142" s="86">
        <f t="shared" si="157"/>
        <v>8.8599036165083446E-126</v>
      </c>
      <c r="GS142" s="86">
        <f t="shared" si="157"/>
        <v>2.984161946597094E-148</v>
      </c>
      <c r="GT142" s="86">
        <f t="shared" si="157"/>
        <v>5.2538111614115902E-166</v>
      </c>
      <c r="GU142" s="86">
        <f t="shared" si="157"/>
        <v>2.6995944729093461E-130</v>
      </c>
      <c r="GV142" s="86">
        <f t="shared" si="157"/>
        <v>1.3181867645029451E-139</v>
      </c>
      <c r="GW142" s="86">
        <f t="shared" si="157"/>
        <v>2.8616743522290347E-162</v>
      </c>
      <c r="GX142" s="86">
        <f t="shared" si="157"/>
        <v>7.4526225117989877E-168</v>
      </c>
      <c r="GY142" s="86">
        <f t="shared" si="157"/>
        <v>6.9675153569260814E-124</v>
      </c>
      <c r="GZ142" s="86">
        <f t="shared" si="157"/>
        <v>4.6197972480623213E-117</v>
      </c>
      <c r="HA142" s="86">
        <f t="shared" si="157"/>
        <v>1.1879994459552537E-150</v>
      </c>
      <c r="HC142" s="86">
        <f t="shared" si="153"/>
        <v>4.3012994202176447E-38</v>
      </c>
      <c r="HD142" s="86">
        <f t="shared" si="153"/>
        <v>7.9506881421554984E-52</v>
      </c>
      <c r="HE142" s="86">
        <f t="shared" si="153"/>
        <v>1.6914359607044639E-80</v>
      </c>
      <c r="HF142" s="86">
        <f t="shared" si="153"/>
        <v>2.6459987684623419E-76</v>
      </c>
      <c r="HG142" s="86">
        <f t="shared" si="153"/>
        <v>2.8982367048508474E-63</v>
      </c>
      <c r="HH142" s="86">
        <f t="shared" si="153"/>
        <v>1.2288494110656566E-67</v>
      </c>
      <c r="HI142" s="86">
        <f t="shared" si="153"/>
        <v>9.3176079348483553E-96</v>
      </c>
      <c r="HJ142" s="86">
        <f t="shared" si="153"/>
        <v>5.7860910895133813E-124</v>
      </c>
      <c r="HK142" s="86">
        <f t="shared" si="153"/>
        <v>2.4647929756036938E-74</v>
      </c>
      <c r="HL142" s="86">
        <f t="shared" si="161"/>
        <v>2.7082405482882743E-76</v>
      </c>
      <c r="HM142" s="86">
        <f t="shared" si="161"/>
        <v>3.8895416368410942E-86</v>
      </c>
      <c r="HN142" s="86">
        <f t="shared" si="161"/>
        <v>1.5027794933884776E-83</v>
      </c>
      <c r="HO142" s="86">
        <f t="shared" si="161"/>
        <v>4.3201212763535043E-63</v>
      </c>
      <c r="HP142" s="86">
        <f t="shared" si="161"/>
        <v>5.2376256925271412E-57</v>
      </c>
      <c r="HQ142" s="86">
        <f t="shared" si="161"/>
        <v>1.5799209461007237E-68</v>
      </c>
      <c r="HS142" s="86">
        <f t="shared" si="158"/>
        <v>0.38898624359794443</v>
      </c>
      <c r="HT142" s="86">
        <f t="shared" si="158"/>
        <v>0.23077354437514064</v>
      </c>
      <c r="HU142" s="86">
        <f t="shared" si="158"/>
        <v>0.16568479700687033</v>
      </c>
      <c r="HV142" s="86">
        <f t="shared" si="158"/>
        <v>0.19239329493458293</v>
      </c>
      <c r="HW142" s="86">
        <f t="shared" si="158"/>
        <v>0.1544187819382592</v>
      </c>
      <c r="HX142" s="86">
        <f t="shared" si="158"/>
        <v>0.17207788690935472</v>
      </c>
      <c r="HY142" s="86">
        <f t="shared" si="158"/>
        <v>9.1589997134841755E-2</v>
      </c>
      <c r="HZ142" s="86">
        <f t="shared" si="158"/>
        <v>6.0227313349675925E-2</v>
      </c>
      <c r="IA142" s="86">
        <f t="shared" si="158"/>
        <v>9.0345242115670091E-2</v>
      </c>
      <c r="IB142" s="86">
        <f t="shared" si="158"/>
        <v>5.1829508917896144E-2</v>
      </c>
      <c r="IC142" s="86">
        <f t="shared" si="158"/>
        <v>8.1508647024772535E-2</v>
      </c>
      <c r="ID142" s="86">
        <f t="shared" si="158"/>
        <v>0.17677877384040935</v>
      </c>
      <c r="IE142" s="86">
        <f t="shared" si="158"/>
        <v>0.20235500477097751</v>
      </c>
      <c r="IF142" s="86">
        <f t="shared" si="158"/>
        <v>0.24988847240821391</v>
      </c>
      <c r="IG142" s="86">
        <f t="shared" si="158"/>
        <v>0.44734336345114928</v>
      </c>
      <c r="II142" s="86">
        <f t="shared" si="159"/>
        <v>9.559146403975892E-8</v>
      </c>
      <c r="IJ142" s="86">
        <f t="shared" si="159"/>
        <v>7.4397261829767936E-8</v>
      </c>
      <c r="IK142" s="86">
        <f t="shared" si="159"/>
        <v>1.0983366718384036E-7</v>
      </c>
      <c r="IL142" s="86">
        <f t="shared" si="159"/>
        <v>8.1994304761367917E-9</v>
      </c>
      <c r="IM142" s="86">
        <f t="shared" si="159"/>
        <v>7.3534207508312287E-9</v>
      </c>
      <c r="IN142" s="86">
        <f t="shared" si="159"/>
        <v>8.5275210914871335E-9</v>
      </c>
      <c r="IO142" s="86">
        <f t="shared" si="159"/>
        <v>9.5698524599830044E-8</v>
      </c>
      <c r="IP142" s="86">
        <f t="shared" si="159"/>
        <v>2.2933047531251821E-6</v>
      </c>
      <c r="IQ142" s="86">
        <f t="shared" si="159"/>
        <v>6.3062363776227918E-7</v>
      </c>
      <c r="IR142" s="86">
        <f t="shared" si="159"/>
        <v>4.2243578586376336E-7</v>
      </c>
      <c r="IS142" s="86">
        <f t="shared" si="159"/>
        <v>1.2307687720113542E-8</v>
      </c>
      <c r="IT142" s="86">
        <f t="shared" si="159"/>
        <v>3.0933370703251949E-9</v>
      </c>
      <c r="IU142" s="86">
        <f t="shared" si="159"/>
        <v>1.446880603524221E-9</v>
      </c>
      <c r="IV142" s="86">
        <f t="shared" si="159"/>
        <v>2.7358556190852354E-10</v>
      </c>
      <c r="IW142" s="86">
        <f t="shared" si="159"/>
        <v>3.6882715286417652E-7</v>
      </c>
      <c r="IY142" s="86">
        <f t="shared" si="160"/>
        <v>0.38898633918940845</v>
      </c>
      <c r="IZ142" s="86">
        <f t="shared" si="160"/>
        <v>0.23077361877240246</v>
      </c>
      <c r="JA142" s="86">
        <f t="shared" si="160"/>
        <v>0.16568490684053752</v>
      </c>
      <c r="JB142" s="86">
        <f t="shared" si="160"/>
        <v>0.1923933031340134</v>
      </c>
      <c r="JC142" s="86">
        <f t="shared" si="160"/>
        <v>0.15441878929167996</v>
      </c>
      <c r="JD142" s="86">
        <f t="shared" si="160"/>
        <v>0.17207789543687579</v>
      </c>
      <c r="JE142" s="86">
        <f t="shared" si="160"/>
        <v>9.159009283336636E-2</v>
      </c>
      <c r="JF142" s="86">
        <f t="shared" si="160"/>
        <v>6.0229606654429051E-2</v>
      </c>
      <c r="JG142" s="86">
        <f t="shared" si="160"/>
        <v>9.0345872739307859E-2</v>
      </c>
      <c r="JH142" s="86">
        <f t="shared" si="160"/>
        <v>5.182993135368201E-2</v>
      </c>
      <c r="JI142" s="86">
        <f t="shared" si="160"/>
        <v>8.1508659332460251E-2</v>
      </c>
      <c r="JJ142" s="86">
        <f t="shared" si="160"/>
        <v>0.17677877693374641</v>
      </c>
      <c r="JK142" s="86">
        <f t="shared" si="160"/>
        <v>0.20235500621785812</v>
      </c>
      <c r="JL142" s="86">
        <f t="shared" si="160"/>
        <v>0.24988847268179948</v>
      </c>
      <c r="JM142" s="86">
        <f t="shared" si="160"/>
        <v>0.44734373227830215</v>
      </c>
    </row>
    <row r="143" spans="2:273" x14ac:dyDescent="0.25">
      <c r="B143" s="2">
        <v>116</v>
      </c>
      <c r="C143" s="37">
        <v>90.194000000000003</v>
      </c>
      <c r="D143" s="37">
        <v>87.283000000000001</v>
      </c>
      <c r="E143" s="37">
        <v>87.915000000000006</v>
      </c>
      <c r="F143" s="37">
        <v>87.338999999999999</v>
      </c>
      <c r="G143" s="37">
        <v>87.728999999999999</v>
      </c>
      <c r="H143" s="37">
        <v>88.593000000000004</v>
      </c>
      <c r="I143" s="37">
        <v>90.542000000000002</v>
      </c>
      <c r="J143" s="37">
        <v>92.135999999999996</v>
      </c>
      <c r="K143" s="37">
        <v>91.745999999999995</v>
      </c>
      <c r="L143" s="37">
        <v>90.236999999999995</v>
      </c>
      <c r="M143" s="37">
        <v>89.275999999999996</v>
      </c>
      <c r="N143" s="37">
        <v>90.965999999999994</v>
      </c>
      <c r="O143" s="37">
        <v>95.210999999999999</v>
      </c>
      <c r="P143" s="37">
        <v>101.759</v>
      </c>
      <c r="Q143" s="37">
        <v>135.78899999999999</v>
      </c>
      <c r="S143" s="4">
        <f t="shared" si="162"/>
        <v>90.502394389307511</v>
      </c>
      <c r="T143" s="4">
        <f t="shared" si="162"/>
        <v>87.199049085187667</v>
      </c>
      <c r="U143" s="4">
        <f t="shared" si="162"/>
        <v>87.117037289241551</v>
      </c>
      <c r="V143" s="4">
        <f t="shared" si="162"/>
        <v>88.116863525476845</v>
      </c>
      <c r="W143" s="4">
        <f t="shared" si="162"/>
        <v>87.74955524341398</v>
      </c>
      <c r="X143" s="4">
        <f t="shared" si="162"/>
        <v>89.353385289106498</v>
      </c>
      <c r="Y143" s="4">
        <f t="shared" si="162"/>
        <v>91.465705421963833</v>
      </c>
      <c r="Z143" s="4">
        <f t="shared" si="162"/>
        <v>91.041765765264827</v>
      </c>
      <c r="AA143" s="4">
        <f t="shared" si="162"/>
        <v>92.190917215829074</v>
      </c>
      <c r="AB143" s="4">
        <f t="shared" si="162"/>
        <v>91.147042484319655</v>
      </c>
      <c r="AC143" s="4">
        <f t="shared" si="162"/>
        <v>91.114254259049318</v>
      </c>
      <c r="AD143" s="4">
        <f t="shared" si="162"/>
        <v>91.705755136455025</v>
      </c>
      <c r="AE143" s="4">
        <f t="shared" si="162"/>
        <v>94.892945078913655</v>
      </c>
      <c r="AF143" s="4">
        <f t="shared" si="162"/>
        <v>101.37761778303354</v>
      </c>
      <c r="AG143" s="4">
        <f t="shared" si="162"/>
        <v>134.68905299310521</v>
      </c>
      <c r="AI143" s="4">
        <f t="shared" si="163"/>
        <v>-0.30839438930750873</v>
      </c>
      <c r="AJ143" s="4">
        <f t="shared" si="163"/>
        <v>8.3950914812334076E-2</v>
      </c>
      <c r="AK143" s="4">
        <f t="shared" si="163"/>
        <v>0.79796271075845482</v>
      </c>
      <c r="AL143" s="4">
        <f t="shared" si="163"/>
        <v>-0.77786352547684601</v>
      </c>
      <c r="AM143" s="4">
        <f t="shared" si="163"/>
        <v>-2.0555243413980406E-2</v>
      </c>
      <c r="AN143" s="4">
        <f t="shared" si="163"/>
        <v>-0.76038528910649461</v>
      </c>
      <c r="AO143" s="4">
        <f t="shared" si="163"/>
        <v>-0.92370542196383099</v>
      </c>
      <c r="AP143" s="4">
        <f t="shared" si="163"/>
        <v>1.0942342347351683</v>
      </c>
      <c r="AQ143" s="4">
        <f t="shared" si="163"/>
        <v>-0.44491721582907928</v>
      </c>
      <c r="AR143" s="4">
        <f t="shared" si="163"/>
        <v>-0.91004248431966062</v>
      </c>
      <c r="AS143" s="4">
        <f t="shared" si="163"/>
        <v>-1.8382542590493216</v>
      </c>
      <c r="AT143" s="4">
        <f t="shared" si="163"/>
        <v>-0.73975513645503099</v>
      </c>
      <c r="AU143" s="4">
        <f t="shared" si="163"/>
        <v>0.31805492108634326</v>
      </c>
      <c r="AV143" s="4">
        <f t="shared" si="163"/>
        <v>0.38138221696645758</v>
      </c>
      <c r="AW143" s="4">
        <f t="shared" si="163"/>
        <v>1.0999470068947801</v>
      </c>
      <c r="AY143" s="2">
        <f t="shared" si="154"/>
        <v>90.401114985407958</v>
      </c>
      <c r="AZ143" s="2">
        <f t="shared" si="154"/>
        <v>87.0185608989282</v>
      </c>
      <c r="BA143" s="2">
        <f t="shared" si="154"/>
        <v>86.947372511200697</v>
      </c>
      <c r="BB143" s="2">
        <f t="shared" si="154"/>
        <v>87.842370628976681</v>
      </c>
      <c r="BC143" s="2">
        <f t="shared" si="154"/>
        <v>87.537049807217244</v>
      </c>
      <c r="BD143" s="2">
        <f t="shared" si="154"/>
        <v>89.034907142569097</v>
      </c>
      <c r="BE143" s="2">
        <f t="shared" si="154"/>
        <v>91.388186211096951</v>
      </c>
      <c r="BF143" s="2">
        <f t="shared" si="154"/>
        <v>91.007455073027288</v>
      </c>
      <c r="BG143" s="2">
        <f t="shared" si="154"/>
        <v>92.100816437526987</v>
      </c>
      <c r="BH143" s="2">
        <f t="shared" si="154"/>
        <v>91.120230477026055</v>
      </c>
      <c r="BI143" s="2">
        <f t="shared" si="154"/>
        <v>91.030578412548337</v>
      </c>
      <c r="BJ143" s="2">
        <f t="shared" si="154"/>
        <v>91.117700884026902</v>
      </c>
      <c r="BK143" s="2">
        <f t="shared" si="154"/>
        <v>94.028182054688813</v>
      </c>
      <c r="BL143" s="2">
        <f t="shared" si="154"/>
        <v>96.08511169708207</v>
      </c>
      <c r="BM143" s="2">
        <f t="shared" si="154"/>
        <v>101.25889653701448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113.59895251121569</v>
      </c>
      <c r="DL143" s="2">
        <f t="shared" si="164"/>
        <v>111.37576072874496</v>
      </c>
      <c r="DM143" s="2">
        <f t="shared" si="164"/>
        <v>115.99837268847796</v>
      </c>
      <c r="DN143" s="2">
        <f t="shared" si="164"/>
        <v>108.46917948717952</v>
      </c>
      <c r="DO143" s="2">
        <f t="shared" si="164"/>
        <v>108.32549999999999</v>
      </c>
      <c r="DP143" s="2">
        <f t="shared" si="164"/>
        <v>111.88517283072548</v>
      </c>
      <c r="DQ143" s="2">
        <f t="shared" si="164"/>
        <v>117.45095518207282</v>
      </c>
      <c r="DR143" s="2">
        <f t="shared" si="164"/>
        <v>118.95942857142857</v>
      </c>
      <c r="DS143" s="2">
        <f t="shared" si="164"/>
        <v>121.1970412517781</v>
      </c>
      <c r="DT143" s="2">
        <f t="shared" si="164"/>
        <v>116.94970483641535</v>
      </c>
      <c r="DU143" s="2">
        <f t="shared" si="164"/>
        <v>116.73298050356503</v>
      </c>
      <c r="DV143" s="2">
        <f t="shared" si="164"/>
        <v>118.79551398541395</v>
      </c>
      <c r="DW143" s="2">
        <f t="shared" si="164"/>
        <v>129.66481974153294</v>
      </c>
      <c r="DX143" s="2">
        <f t="shared" si="164"/>
        <v>123.66889349376115</v>
      </c>
      <c r="DY143" s="2">
        <f t="shared" si="164"/>
        <v>121.25325356125356</v>
      </c>
      <c r="EA143" s="2">
        <f t="shared" si="152"/>
        <v>90.27204178307565</v>
      </c>
      <c r="EB143" s="2">
        <f t="shared" si="152"/>
        <v>86.938206613162123</v>
      </c>
      <c r="EC143" s="2">
        <f t="shared" si="152"/>
        <v>86.852197435799468</v>
      </c>
      <c r="ED143" s="2">
        <f t="shared" si="152"/>
        <v>87.810397660988414</v>
      </c>
      <c r="EE143" s="2">
        <f t="shared" si="151"/>
        <v>87.401649015005262</v>
      </c>
      <c r="EF143" s="2">
        <f t="shared" si="151"/>
        <v>88.978339691133939</v>
      </c>
      <c r="EG143" s="2">
        <f t="shared" si="151"/>
        <v>91.398126917362447</v>
      </c>
      <c r="EH143" s="2">
        <f t="shared" si="151"/>
        <v>90.874921791384224</v>
      </c>
      <c r="EI143" s="2">
        <f t="shared" si="151"/>
        <v>92.105439859685575</v>
      </c>
      <c r="EJ143" s="2">
        <f t="shared" si="151"/>
        <v>91.158922986628582</v>
      </c>
      <c r="EK143" s="2">
        <f t="shared" si="151"/>
        <v>90.99898161877806</v>
      </c>
      <c r="EL143" s="2">
        <f t="shared" si="151"/>
        <v>91.09241709573692</v>
      </c>
      <c r="EM143" s="2">
        <f t="shared" si="135"/>
        <v>93.963701181113777</v>
      </c>
      <c r="EN143" s="2">
        <f t="shared" si="135"/>
        <v>96.11869322404371</v>
      </c>
      <c r="EO143" s="2">
        <f t="shared" si="135"/>
        <v>101.19636638237385</v>
      </c>
      <c r="EQ143" s="2">
        <f t="shared" si="165"/>
        <v>91.190218792805013</v>
      </c>
      <c r="ER143" s="2">
        <f t="shared" si="165"/>
        <v>87.346070055053232</v>
      </c>
      <c r="ES143" s="2">
        <f t="shared" si="165"/>
        <v>87.317952444029316</v>
      </c>
      <c r="ET143" s="2">
        <f t="shared" si="165"/>
        <v>87.891637579259623</v>
      </c>
      <c r="EU143" s="2">
        <f t="shared" si="165"/>
        <v>88.232185862533925</v>
      </c>
      <c r="EV143" s="2">
        <f t="shared" si="165"/>
        <v>89.200085894000907</v>
      </c>
      <c r="EW143" s="2">
        <f t="shared" si="165"/>
        <v>91.146477298961116</v>
      </c>
      <c r="EX143" s="2">
        <f t="shared" si="165"/>
        <v>91.440284880270937</v>
      </c>
      <c r="EY143" s="2">
        <f t="shared" si="165"/>
        <v>91.876873622404489</v>
      </c>
      <c r="EZ143" s="2">
        <f t="shared" si="165"/>
        <v>90.764982313947968</v>
      </c>
      <c r="FA143" s="2">
        <f t="shared" si="165"/>
        <v>90.991259661328286</v>
      </c>
      <c r="FB143" s="2">
        <f t="shared" si="165"/>
        <v>91.036457272650608</v>
      </c>
      <c r="FC143" s="2">
        <f t="shared" si="165"/>
        <v>94.129901319461382</v>
      </c>
      <c r="FD143" s="2">
        <f t="shared" si="165"/>
        <v>95.559230782750532</v>
      </c>
      <c r="FE143" s="2">
        <f t="shared" si="165"/>
        <v>101.50306071400385</v>
      </c>
      <c r="FG143" s="2">
        <f t="shared" si="166"/>
        <v>0.99895151684927863</v>
      </c>
      <c r="FH143" s="2">
        <f t="shared" si="166"/>
        <v>0.99888141530244834</v>
      </c>
      <c r="FI143" s="2">
        <f t="shared" si="166"/>
        <v>0.99896552524910254</v>
      </c>
      <c r="FJ143" s="2">
        <f t="shared" si="166"/>
        <v>0.99896118873493844</v>
      </c>
      <c r="FK143" s="2">
        <f t="shared" si="166"/>
        <v>0.99887132686032165</v>
      </c>
      <c r="FL143" s="2">
        <f t="shared" si="166"/>
        <v>0.9988512062454894</v>
      </c>
      <c r="FM143" s="2">
        <f t="shared" si="166"/>
        <v>0.99887690809000518</v>
      </c>
      <c r="FN143" s="2">
        <f t="shared" si="166"/>
        <v>0.99890721122359749</v>
      </c>
      <c r="FO143" s="2">
        <f t="shared" si="166"/>
        <v>0.99884396541708376</v>
      </c>
      <c r="FP143" s="2">
        <f t="shared" si="166"/>
        <v>0.99892829094584001</v>
      </c>
      <c r="FQ143" s="2">
        <f t="shared" si="166"/>
        <v>0.99872702540951941</v>
      </c>
      <c r="FR143" s="2">
        <f t="shared" si="166"/>
        <v>0.99882256725119356</v>
      </c>
      <c r="FS143" s="2">
        <f t="shared" si="166"/>
        <v>0.99878562918603564</v>
      </c>
      <c r="FT143" s="2">
        <f t="shared" si="166"/>
        <v>0.99877443728105297</v>
      </c>
      <c r="FU143" s="2">
        <f t="shared" si="166"/>
        <v>0.99836128932826107</v>
      </c>
      <c r="FW143" s="2">
        <f t="shared" si="156"/>
        <v>0.11393808423313344</v>
      </c>
      <c r="FX143" s="2">
        <f t="shared" si="156"/>
        <v>0.12999157620248677</v>
      </c>
      <c r="FY143" s="2">
        <f t="shared" si="156"/>
        <v>0.13961007797689023</v>
      </c>
      <c r="FZ143" s="2">
        <f t="shared" si="156"/>
        <v>0.12939935106368033</v>
      </c>
      <c r="GA143" s="2">
        <f t="shared" si="156"/>
        <v>0.13459318988580954</v>
      </c>
      <c r="GB143" s="2">
        <f t="shared" si="156"/>
        <v>0.13642724970104875</v>
      </c>
      <c r="GC143" s="2">
        <f t="shared" si="156"/>
        <v>0.15577383812894935</v>
      </c>
      <c r="GD143" s="2">
        <f t="shared" si="156"/>
        <v>0.18013706562199491</v>
      </c>
      <c r="GE143" s="2">
        <f t="shared" si="156"/>
        <v>0.16736644876038603</v>
      </c>
      <c r="GF143" s="2">
        <f t="shared" si="156"/>
        <v>0.16838252210272805</v>
      </c>
      <c r="GG143" s="2">
        <f t="shared" si="156"/>
        <v>0.15047129294192449</v>
      </c>
      <c r="GH143" s="2">
        <f t="shared" si="156"/>
        <v>0.13107163008690387</v>
      </c>
      <c r="GI143" s="2">
        <f t="shared" si="156"/>
        <v>0.12711467860028192</v>
      </c>
      <c r="GJ143" s="2">
        <f t="shared" si="156"/>
        <v>0.12037631186834181</v>
      </c>
      <c r="GK143" s="2">
        <f t="shared" si="156"/>
        <v>9.6717534429429208E-2</v>
      </c>
      <c r="GM143" s="86">
        <f t="shared" si="157"/>
        <v>1.7574478674070969E-75</v>
      </c>
      <c r="GN143" s="86">
        <f t="shared" si="157"/>
        <v>1.0280659626719814E-127</v>
      </c>
      <c r="GO143" s="86">
        <f t="shared" si="157"/>
        <v>2.6180696397356409E-111</v>
      </c>
      <c r="GP143" s="86">
        <f t="shared" si="157"/>
        <v>1.8609252526382633E-112</v>
      </c>
      <c r="GQ143" s="86">
        <f t="shared" si="157"/>
        <v>2.1838957974514798E-132</v>
      </c>
      <c r="GR143" s="86">
        <f t="shared" si="157"/>
        <v>2.7355607857988191E-130</v>
      </c>
      <c r="GS143" s="86">
        <f t="shared" si="157"/>
        <v>1.7616336652664441E-153</v>
      </c>
      <c r="GT143" s="86">
        <f t="shared" si="157"/>
        <v>7.0370383263054453E-172</v>
      </c>
      <c r="GU143" s="86">
        <f t="shared" si="157"/>
        <v>6.1685887795662405E-135</v>
      </c>
      <c r="GV143" s="86">
        <f t="shared" si="157"/>
        <v>1.5111506912065862E-144</v>
      </c>
      <c r="GW143" s="86">
        <f t="shared" si="157"/>
        <v>4.9122837948778558E-168</v>
      </c>
      <c r="GX143" s="86">
        <f t="shared" si="157"/>
        <v>7.3012203293194443E-174</v>
      </c>
      <c r="GY143" s="86">
        <f t="shared" si="157"/>
        <v>3.0251503488504579E-128</v>
      </c>
      <c r="GZ143" s="86">
        <f t="shared" si="157"/>
        <v>3.6298640027218034E-121</v>
      </c>
      <c r="HA143" s="86">
        <f t="shared" si="157"/>
        <v>5.3352904631598407E-156</v>
      </c>
      <c r="HC143" s="86">
        <f t="shared" si="153"/>
        <v>3.3062665585685709E-40</v>
      </c>
      <c r="HD143" s="86">
        <f t="shared" si="153"/>
        <v>9.5499722293780786E-55</v>
      </c>
      <c r="HE143" s="86">
        <f t="shared" si="153"/>
        <v>6.3382516725410321E-85</v>
      </c>
      <c r="HF143" s="86">
        <f t="shared" si="153"/>
        <v>1.6504101314401208E-80</v>
      </c>
      <c r="HG143" s="86">
        <f t="shared" si="153"/>
        <v>1.128731687189217E-66</v>
      </c>
      <c r="HH143" s="86">
        <f t="shared" si="153"/>
        <v>2.5847163527024524E-71</v>
      </c>
      <c r="HI143" s="86">
        <f t="shared" si="153"/>
        <v>7.9049886967358162E-101</v>
      </c>
      <c r="HJ143" s="86">
        <f t="shared" si="153"/>
        <v>1.5780526788586232E-130</v>
      </c>
      <c r="HK143" s="86">
        <f t="shared" si="153"/>
        <v>2.6653378714222751E-78</v>
      </c>
      <c r="HL143" s="86">
        <f t="shared" si="161"/>
        <v>2.6549470194961949E-80</v>
      </c>
      <c r="HM143" s="86">
        <f t="shared" si="161"/>
        <v>1.014121110208168E-90</v>
      </c>
      <c r="HN143" s="86">
        <f t="shared" si="161"/>
        <v>4.4447557683238653E-88</v>
      </c>
      <c r="HO143" s="86">
        <f t="shared" si="161"/>
        <v>1.6952184569665721E-66</v>
      </c>
      <c r="HP143" s="86">
        <f t="shared" si="161"/>
        <v>4.547705317822711E-60</v>
      </c>
      <c r="HQ143" s="86">
        <f t="shared" si="161"/>
        <v>2.8717705887001649E-72</v>
      </c>
      <c r="HS143" s="86">
        <f t="shared" si="158"/>
        <v>0.31346692003322174</v>
      </c>
      <c r="HT143" s="86">
        <f t="shared" si="158"/>
        <v>0.15901726665961766</v>
      </c>
      <c r="HU143" s="86">
        <f t="shared" si="158"/>
        <v>0.1062739157486549</v>
      </c>
      <c r="HV143" s="86">
        <f t="shared" si="158"/>
        <v>0.12441166014190153</v>
      </c>
      <c r="HW143" s="86">
        <f t="shared" si="158"/>
        <v>9.4851592184755695E-2</v>
      </c>
      <c r="HX143" s="86">
        <f t="shared" si="158"/>
        <v>0.10747348554033298</v>
      </c>
      <c r="HY143" s="86">
        <f t="shared" si="158"/>
        <v>5.1726852279080263E-2</v>
      </c>
      <c r="HZ143" s="86">
        <f t="shared" si="158"/>
        <v>3.2646574213629674E-2</v>
      </c>
      <c r="IA143" s="86">
        <f t="shared" si="158"/>
        <v>5.1524296876828482E-2</v>
      </c>
      <c r="IB143" s="86">
        <f t="shared" si="158"/>
        <v>2.7277248414169186E-2</v>
      </c>
      <c r="IC143" s="86">
        <f t="shared" si="158"/>
        <v>4.4111835446989781E-2</v>
      </c>
      <c r="ID143" s="86">
        <f t="shared" si="158"/>
        <v>0.1106432721383071</v>
      </c>
      <c r="IE143" s="86">
        <f t="shared" si="158"/>
        <v>0.12972423526172777</v>
      </c>
      <c r="IF143" s="86">
        <f t="shared" si="158"/>
        <v>0.16114639762085023</v>
      </c>
      <c r="IG143" s="86">
        <f t="shared" si="158"/>
        <v>0.36254120081865343</v>
      </c>
      <c r="II143" s="86">
        <f t="shared" si="159"/>
        <v>3.2966210964282498E-7</v>
      </c>
      <c r="IJ143" s="86">
        <f t="shared" si="159"/>
        <v>2.8730021616710708E-7</v>
      </c>
      <c r="IK143" s="86">
        <f t="shared" si="159"/>
        <v>4.3333532332383802E-7</v>
      </c>
      <c r="IL143" s="86">
        <f t="shared" si="159"/>
        <v>3.8274114583265649E-8</v>
      </c>
      <c r="IM143" s="86">
        <f t="shared" si="159"/>
        <v>3.5894751771220357E-8</v>
      </c>
      <c r="IN143" s="86">
        <f t="shared" si="159"/>
        <v>4.1589671207255358E-8</v>
      </c>
      <c r="IO143" s="86">
        <f t="shared" si="159"/>
        <v>4.2146173244611505E-7</v>
      </c>
      <c r="IP143" s="86">
        <f t="shared" si="159"/>
        <v>8.3918836708986955E-6</v>
      </c>
      <c r="IQ143" s="86">
        <f t="shared" si="159"/>
        <v>2.4632933436104997E-6</v>
      </c>
      <c r="IR143" s="86">
        <f t="shared" si="159"/>
        <v>1.7291465517551723E-6</v>
      </c>
      <c r="IS143" s="86">
        <f t="shared" si="159"/>
        <v>6.385296534687127E-8</v>
      </c>
      <c r="IT143" s="86">
        <f t="shared" si="159"/>
        <v>1.5916059302923705E-8</v>
      </c>
      <c r="IU143" s="86">
        <f t="shared" si="159"/>
        <v>7.7341693105092992E-9</v>
      </c>
      <c r="IV143" s="86">
        <f t="shared" si="159"/>
        <v>1.6030863610508093E-9</v>
      </c>
      <c r="IW143" s="86">
        <f t="shared" si="159"/>
        <v>1.0444003474335544E-6</v>
      </c>
      <c r="IY143" s="86">
        <f t="shared" si="160"/>
        <v>0.31346724969533141</v>
      </c>
      <c r="IZ143" s="86">
        <f t="shared" si="160"/>
        <v>0.15901755395983383</v>
      </c>
      <c r="JA143" s="86">
        <f t="shared" si="160"/>
        <v>0.10627434908397822</v>
      </c>
      <c r="JB143" s="86">
        <f t="shared" si="160"/>
        <v>0.12441169841601611</v>
      </c>
      <c r="JC143" s="86">
        <f t="shared" si="160"/>
        <v>9.4851628079507463E-2</v>
      </c>
      <c r="JD143" s="86">
        <f t="shared" si="160"/>
        <v>0.10747352713000419</v>
      </c>
      <c r="JE143" s="86">
        <f t="shared" si="160"/>
        <v>5.1727273740812707E-2</v>
      </c>
      <c r="JF143" s="86">
        <f t="shared" si="160"/>
        <v>3.2654966097300571E-2</v>
      </c>
      <c r="JG143" s="86">
        <f t="shared" si="160"/>
        <v>5.152676017017209E-2</v>
      </c>
      <c r="JH143" s="86">
        <f t="shared" si="160"/>
        <v>2.7278977560720941E-2</v>
      </c>
      <c r="JI143" s="86">
        <f t="shared" si="160"/>
        <v>4.4111899299955126E-2</v>
      </c>
      <c r="JJ143" s="86">
        <f t="shared" si="160"/>
        <v>0.11064328805436641</v>
      </c>
      <c r="JK143" s="86">
        <f t="shared" si="160"/>
        <v>0.12972424299589708</v>
      </c>
      <c r="JL143" s="86">
        <f t="shared" si="160"/>
        <v>0.16114639922393659</v>
      </c>
      <c r="JM143" s="86">
        <f t="shared" si="160"/>
        <v>0.36254224521900086</v>
      </c>
    </row>
    <row r="144" spans="2:273" x14ac:dyDescent="0.25">
      <c r="B144" s="2">
        <v>117</v>
      </c>
      <c r="C144" s="37">
        <v>91.935000000000002</v>
      </c>
      <c r="D144" s="37">
        <v>87.117000000000004</v>
      </c>
      <c r="E144" s="37">
        <v>88.897999999999996</v>
      </c>
      <c r="F144" s="37">
        <v>85.525000000000006</v>
      </c>
      <c r="G144" s="37">
        <v>85.78</v>
      </c>
      <c r="H144" s="37">
        <v>87</v>
      </c>
      <c r="I144" s="37">
        <v>91.373000000000005</v>
      </c>
      <c r="J144" s="37">
        <v>92.948999999999998</v>
      </c>
      <c r="K144" s="37">
        <v>92.016999999999996</v>
      </c>
      <c r="L144" s="37">
        <v>89.236999999999995</v>
      </c>
      <c r="M144" s="37">
        <v>90.241</v>
      </c>
      <c r="N144" s="37">
        <v>89.602999999999994</v>
      </c>
      <c r="O144" s="37">
        <v>92.14</v>
      </c>
      <c r="P144" s="37">
        <v>94.671999999999997</v>
      </c>
      <c r="Q144" s="37">
        <v>119.035</v>
      </c>
      <c r="S144" s="4">
        <f t="shared" si="162"/>
        <v>90.308328357934371</v>
      </c>
      <c r="T144" s="4">
        <f t="shared" si="162"/>
        <v>86.955954207770631</v>
      </c>
      <c r="U144" s="4">
        <f t="shared" si="162"/>
        <v>86.888053328445835</v>
      </c>
      <c r="V144" s="4">
        <f t="shared" si="162"/>
        <v>87.820573492775466</v>
      </c>
      <c r="W144" s="4">
        <f t="shared" si="162"/>
        <v>87.463838663368975</v>
      </c>
      <c r="X144" s="4">
        <f t="shared" si="162"/>
        <v>89.029951167396575</v>
      </c>
      <c r="Y144" s="4">
        <f t="shared" si="162"/>
        <v>91.30542073338259</v>
      </c>
      <c r="Z144" s="4">
        <f t="shared" si="162"/>
        <v>90.925666409048745</v>
      </c>
      <c r="AA144" s="4">
        <f t="shared" si="162"/>
        <v>92.020227890330474</v>
      </c>
      <c r="AB144" s="4">
        <f t="shared" si="162"/>
        <v>91.002248562321952</v>
      </c>
      <c r="AC144" s="4">
        <f t="shared" si="162"/>
        <v>90.911464014484224</v>
      </c>
      <c r="AD144" s="4">
        <f t="shared" si="162"/>
        <v>91.192679875598643</v>
      </c>
      <c r="AE144" s="4">
        <f t="shared" si="162"/>
        <v>94.182373721978877</v>
      </c>
      <c r="AF144" s="4">
        <f t="shared" si="162"/>
        <v>98.327588148954632</v>
      </c>
      <c r="AG144" s="4">
        <f t="shared" si="162"/>
        <v>122.25880231387907</v>
      </c>
      <c r="AI144" s="4">
        <f t="shared" si="163"/>
        <v>1.6266716420656309</v>
      </c>
      <c r="AJ144" s="4">
        <f t="shared" si="163"/>
        <v>0.16104579222937332</v>
      </c>
      <c r="AK144" s="4">
        <f t="shared" si="163"/>
        <v>2.009946671554161</v>
      </c>
      <c r="AL144" s="4">
        <f t="shared" si="163"/>
        <v>-2.2955734927754605</v>
      </c>
      <c r="AM144" s="4">
        <f t="shared" si="163"/>
        <v>-1.6838386633689737</v>
      </c>
      <c r="AN144" s="4">
        <f t="shared" si="163"/>
        <v>-2.0299511673965753</v>
      </c>
      <c r="AO144" s="4">
        <f t="shared" si="163"/>
        <v>6.7579266617414646E-2</v>
      </c>
      <c r="AP144" s="4">
        <f t="shared" si="163"/>
        <v>2.0233335909512533</v>
      </c>
      <c r="AQ144" s="4">
        <f t="shared" si="163"/>
        <v>-3.2278903304785445E-3</v>
      </c>
      <c r="AR144" s="4">
        <f t="shared" si="163"/>
        <v>-1.7652485623219576</v>
      </c>
      <c r="AS144" s="4">
        <f t="shared" si="163"/>
        <v>-0.67046401448422444</v>
      </c>
      <c r="AT144" s="4">
        <f t="shared" si="163"/>
        <v>-1.5896798755986481</v>
      </c>
      <c r="AU144" s="4">
        <f t="shared" si="163"/>
        <v>-2.0423737219788762</v>
      </c>
      <c r="AV144" s="4">
        <f t="shared" si="163"/>
        <v>-3.6555881489546351</v>
      </c>
      <c r="AW144" s="4">
        <f t="shared" si="163"/>
        <v>-3.2238023138790766</v>
      </c>
      <c r="AY144" s="2">
        <f t="shared" ref="AY144:BM160" si="167">IF(OR($B144 &lt; C$230, $B144 &gt; C$233), #N/A, ((1-FG144)*DK144) + (FG144 - FW144)*EA144 + (FW144*EQ144))</f>
        <v>90.253529564036313</v>
      </c>
      <c r="AZ144" s="2">
        <f t="shared" si="167"/>
        <v>86.883380664902333</v>
      </c>
      <c r="BA144" s="2">
        <f t="shared" si="167"/>
        <v>86.828975051318579</v>
      </c>
      <c r="BB144" s="2">
        <f t="shared" si="167"/>
        <v>87.724836184647145</v>
      </c>
      <c r="BC144" s="2">
        <f t="shared" si="167"/>
        <v>87.397351134112768</v>
      </c>
      <c r="BD144" s="2">
        <f t="shared" si="167"/>
        <v>88.927157827081643</v>
      </c>
      <c r="BE144" s="2">
        <f t="shared" si="167"/>
        <v>91.284898174807537</v>
      </c>
      <c r="BF144" s="2">
        <f t="shared" si="167"/>
        <v>90.914529142617823</v>
      </c>
      <c r="BG144" s="2">
        <f t="shared" si="167"/>
        <v>91.994969483190062</v>
      </c>
      <c r="BH144" s="2">
        <f t="shared" si="167"/>
        <v>90.995402113388025</v>
      </c>
      <c r="BI144" s="2">
        <f t="shared" si="167"/>
        <v>90.891584966007173</v>
      </c>
      <c r="BJ144" s="2">
        <f t="shared" si="167"/>
        <v>91.00249711681063</v>
      </c>
      <c r="BK144" s="2">
        <f t="shared" si="167"/>
        <v>93.889995370287252</v>
      </c>
      <c r="BL144" s="2">
        <f t="shared" si="167"/>
        <v>95.981959578987841</v>
      </c>
      <c r="BM144" s="2">
        <f t="shared" si="167"/>
        <v>101.07812043591142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113.71066156034578</v>
      </c>
      <c r="DL144" s="2">
        <f t="shared" si="164"/>
        <v>111.48475000000002</v>
      </c>
      <c r="DM144" s="2">
        <f t="shared" si="164"/>
        <v>116.16166429587483</v>
      </c>
      <c r="DN144" s="2">
        <f t="shared" si="164"/>
        <v>108.55773009446696</v>
      </c>
      <c r="DO144" s="2">
        <f t="shared" si="164"/>
        <v>108.41268558558558</v>
      </c>
      <c r="DP144" s="2">
        <f t="shared" si="164"/>
        <v>112.00444001896635</v>
      </c>
      <c r="DQ144" s="2">
        <f t="shared" si="164"/>
        <v>117.61383109243697</v>
      </c>
      <c r="DR144" s="2">
        <f t="shared" si="164"/>
        <v>119.14188815958816</v>
      </c>
      <c r="DS144" s="2">
        <f t="shared" si="164"/>
        <v>121.38915362731154</v>
      </c>
      <c r="DT144" s="2">
        <f t="shared" si="164"/>
        <v>117.09237268847794</v>
      </c>
      <c r="DU144" s="2">
        <f t="shared" si="164"/>
        <v>116.86317401960781</v>
      </c>
      <c r="DV144" s="2">
        <f t="shared" si="164"/>
        <v>118.96469841269837</v>
      </c>
      <c r="DW144" s="2">
        <f t="shared" si="164"/>
        <v>129.91981740196076</v>
      </c>
      <c r="DX144" s="2">
        <f t="shared" si="164"/>
        <v>123.86164416221034</v>
      </c>
      <c r="DY144" s="2">
        <f t="shared" si="164"/>
        <v>121.38391045991045</v>
      </c>
      <c r="EA144" s="2">
        <f t="shared" si="152"/>
        <v>90.110836344446483</v>
      </c>
      <c r="EB144" s="2">
        <f t="shared" si="152"/>
        <v>86.797269341894065</v>
      </c>
      <c r="EC144" s="2">
        <f t="shared" si="152"/>
        <v>86.72700107000918</v>
      </c>
      <c r="ED144" s="2">
        <f t="shared" si="152"/>
        <v>87.692923387213781</v>
      </c>
      <c r="EE144" s="2">
        <f t="shared" si="151"/>
        <v>87.247957027150449</v>
      </c>
      <c r="EF144" s="2">
        <f t="shared" si="151"/>
        <v>88.868084322894234</v>
      </c>
      <c r="EG144" s="2">
        <f t="shared" si="151"/>
        <v>91.302330843116323</v>
      </c>
      <c r="EH144" s="2">
        <f t="shared" si="151"/>
        <v>90.771150040135566</v>
      </c>
      <c r="EI144" s="2">
        <f t="shared" si="151"/>
        <v>92.00755767182018</v>
      </c>
      <c r="EJ144" s="2">
        <f t="shared" si="151"/>
        <v>91.044672093498036</v>
      </c>
      <c r="EK144" s="2">
        <f t="shared" si="151"/>
        <v>90.86198547960376</v>
      </c>
      <c r="EL144" s="2">
        <f t="shared" si="151"/>
        <v>90.980827135651964</v>
      </c>
      <c r="EM144" s="2">
        <f t="shared" si="135"/>
        <v>93.825797991816358</v>
      </c>
      <c r="EN144" s="2">
        <f t="shared" si="135"/>
        <v>96.028070437158462</v>
      </c>
      <c r="EO144" s="2">
        <f t="shared" si="135"/>
        <v>101.01327789623312</v>
      </c>
      <c r="EQ144" s="2">
        <f t="shared" si="165"/>
        <v>91.082934221419436</v>
      </c>
      <c r="ER144" s="2">
        <f t="shared" si="165"/>
        <v>87.230065433730374</v>
      </c>
      <c r="ES144" s="2">
        <f t="shared" si="165"/>
        <v>87.218253935647979</v>
      </c>
      <c r="ET144" s="2">
        <f t="shared" si="165"/>
        <v>87.77957983623233</v>
      </c>
      <c r="EU144" s="2">
        <f t="shared" si="165"/>
        <v>88.12384867057375</v>
      </c>
      <c r="EV144" s="2">
        <f t="shared" si="165"/>
        <v>89.103991648176816</v>
      </c>
      <c r="EW144" s="2">
        <f t="shared" si="165"/>
        <v>91.038561325041826</v>
      </c>
      <c r="EX144" s="2">
        <f t="shared" si="165"/>
        <v>91.364019818982825</v>
      </c>
      <c r="EY144" s="2">
        <f t="shared" si="165"/>
        <v>91.766309453893882</v>
      </c>
      <c r="EZ144" s="2">
        <f t="shared" si="165"/>
        <v>90.633327105657415</v>
      </c>
      <c r="FA144" s="2">
        <f t="shared" si="165"/>
        <v>90.858355055106728</v>
      </c>
      <c r="FB144" s="2">
        <f t="shared" si="165"/>
        <v>90.921759030734847</v>
      </c>
      <c r="FC144" s="2">
        <f t="shared" si="165"/>
        <v>94.001688065264119</v>
      </c>
      <c r="FD144" s="2">
        <f t="shared" si="165"/>
        <v>95.436196834175945</v>
      </c>
      <c r="FE144" s="2">
        <f t="shared" si="165"/>
        <v>101.34062501664192</v>
      </c>
      <c r="FG144" s="2">
        <f t="shared" si="166"/>
        <v>0.99904368377656116</v>
      </c>
      <c r="FH144" s="2">
        <f t="shared" si="166"/>
        <v>0.99897973821353414</v>
      </c>
      <c r="FI144" s="2">
        <f t="shared" si="166"/>
        <v>0.99905646193088615</v>
      </c>
      <c r="FJ144" s="2">
        <f t="shared" si="166"/>
        <v>0.99905250626137676</v>
      </c>
      <c r="FK144" s="2">
        <f t="shared" si="166"/>
        <v>0.99897053562538463</v>
      </c>
      <c r="FL144" s="2">
        <f t="shared" si="166"/>
        <v>0.9989521817287661</v>
      </c>
      <c r="FM144" s="2">
        <f t="shared" si="166"/>
        <v>0.99897562677601737</v>
      </c>
      <c r="FN144" s="2">
        <f t="shared" si="166"/>
        <v>0.99900326895154856</v>
      </c>
      <c r="FO144" s="2">
        <f t="shared" si="166"/>
        <v>0.99894557667533779</v>
      </c>
      <c r="FP144" s="2">
        <f t="shared" si="166"/>
        <v>0.99902249754868144</v>
      </c>
      <c r="FQ144" s="2">
        <f t="shared" si="166"/>
        <v>0.99883890332318026</v>
      </c>
      <c r="FR144" s="2">
        <f t="shared" si="166"/>
        <v>0.99892605730859629</v>
      </c>
      <c r="FS144" s="2">
        <f t="shared" si="166"/>
        <v>0.99889236230195233</v>
      </c>
      <c r="FT144" s="2">
        <f t="shared" si="166"/>
        <v>0.99888215297159499</v>
      </c>
      <c r="FU144" s="2">
        <f t="shared" si="166"/>
        <v>0.99850526258044603</v>
      </c>
      <c r="FW144" s="2">
        <f t="shared" ref="FW144:GK160" si="169">POWER(10,($B144-C$232)/C$229)/(1+POWER(10,($B144-C$232)/C$229))</f>
        <v>0.12357225204480851</v>
      </c>
      <c r="FX144" s="2">
        <f t="shared" si="169"/>
        <v>0.14076751393526632</v>
      </c>
      <c r="FY144" s="2">
        <f t="shared" si="169"/>
        <v>0.15104493264941571</v>
      </c>
      <c r="FZ144" s="2">
        <f t="shared" si="169"/>
        <v>0.14013410263397669</v>
      </c>
      <c r="GA144" s="2">
        <f t="shared" si="169"/>
        <v>0.14568671121723345</v>
      </c>
      <c r="GB144" s="2">
        <f t="shared" si="169"/>
        <v>0.14764614840836934</v>
      </c>
      <c r="GC144" s="2">
        <f t="shared" si="169"/>
        <v>0.16827366926632423</v>
      </c>
      <c r="GD144" s="2">
        <f t="shared" si="169"/>
        <v>0.19414230753152104</v>
      </c>
      <c r="GE144" s="2">
        <f t="shared" si="169"/>
        <v>0.18059751527242887</v>
      </c>
      <c r="GF144" s="2">
        <f t="shared" si="169"/>
        <v>0.18167638722212726</v>
      </c>
      <c r="GG144" s="2">
        <f t="shared" si="169"/>
        <v>0.16262759471485311</v>
      </c>
      <c r="GH144" s="2">
        <f t="shared" si="169"/>
        <v>0.14192249587589653</v>
      </c>
      <c r="GI144" s="2">
        <f t="shared" si="169"/>
        <v>0.13768987313179559</v>
      </c>
      <c r="GJ144" s="2">
        <f t="shared" si="169"/>
        <v>0.13047470855250604</v>
      </c>
      <c r="GK144" s="2">
        <f t="shared" si="169"/>
        <v>0.10506826173524637</v>
      </c>
      <c r="GM144" s="86">
        <f t="shared" ref="GM144:HA160" si="170" xml:space="preserve"> _xlfn.NORM.DIST($B144, C$7, ABS(C$11), TRUE) * _xlfn.NORM.DIST(($B144 - C$7)*C$15, 0, ABS(C$11), TRUE) * 2</f>
        <v>4.2528412607766093E-78</v>
      </c>
      <c r="GN144" s="86">
        <f t="shared" si="170"/>
        <v>2.7525033888129635E-132</v>
      </c>
      <c r="GO144" s="86">
        <f t="shared" si="170"/>
        <v>3.3764626500010717E-115</v>
      </c>
      <c r="GP144" s="86">
        <f t="shared" si="170"/>
        <v>2.1015660853180105E-116</v>
      </c>
      <c r="GQ144" s="86">
        <f t="shared" si="170"/>
        <v>5.2879105653983285E-137</v>
      </c>
      <c r="GR144" s="86">
        <f t="shared" si="170"/>
        <v>7.018282601021863E-135</v>
      </c>
      <c r="GS144" s="86">
        <f t="shared" si="170"/>
        <v>8.422040960103935E-159</v>
      </c>
      <c r="GT144" s="86">
        <f t="shared" si="170"/>
        <v>7.4340028566059086E-178</v>
      </c>
      <c r="GU144" s="86">
        <f t="shared" si="170"/>
        <v>1.1664941673692185E-139</v>
      </c>
      <c r="GV144" s="86">
        <f t="shared" si="170"/>
        <v>1.4182684445922611E-149</v>
      </c>
      <c r="GW144" s="86">
        <f t="shared" si="170"/>
        <v>6.6728665811678185E-174</v>
      </c>
      <c r="GX144" s="86">
        <f t="shared" si="170"/>
        <v>5.5949455507044266E-180</v>
      </c>
      <c r="GY144" s="86">
        <f t="shared" si="170"/>
        <v>1.101510947888354E-132</v>
      </c>
      <c r="GZ144" s="86">
        <f t="shared" si="170"/>
        <v>2.4182271457735496E-125</v>
      </c>
      <c r="HA144" s="86">
        <f t="shared" si="170"/>
        <v>1.9286416049950697E-161</v>
      </c>
      <c r="HC144" s="86">
        <f t="shared" si="153"/>
        <v>2.2182259406775775E-42</v>
      </c>
      <c r="HD144" s="86">
        <f t="shared" si="153"/>
        <v>9.4937927744488376E-58</v>
      </c>
      <c r="HE144" s="86">
        <f t="shared" si="153"/>
        <v>1.7992225106605387E-89</v>
      </c>
      <c r="HF144" s="86">
        <f t="shared" si="153"/>
        <v>7.9009581357028199E-85</v>
      </c>
      <c r="HG144" s="86">
        <f t="shared" si="153"/>
        <v>3.5610095798364853E-70</v>
      </c>
      <c r="HH144" s="86">
        <f t="shared" si="153"/>
        <v>4.3247058597933413E-75</v>
      </c>
      <c r="HI144" s="86">
        <f t="shared" si="153"/>
        <v>4.938684578573186E-106</v>
      </c>
      <c r="HJ144" s="86">
        <f t="shared" si="153"/>
        <v>2.9000742134106603E-137</v>
      </c>
      <c r="HK144" s="86">
        <f t="shared" si="153"/>
        <v>2.2628578726386257E-82</v>
      </c>
      <c r="HL144" s="86">
        <f t="shared" si="161"/>
        <v>2.0457259268576679E-84</v>
      </c>
      <c r="HM144" s="86">
        <f t="shared" si="161"/>
        <v>2.0018460821669708E-95</v>
      </c>
      <c r="HN144" s="86">
        <f t="shared" si="161"/>
        <v>9.9350772198980768E-93</v>
      </c>
      <c r="HO144" s="86">
        <f t="shared" si="161"/>
        <v>5.3877220329129449E-70</v>
      </c>
      <c r="HP144" s="86">
        <f t="shared" si="161"/>
        <v>3.2691552951823646E-63</v>
      </c>
      <c r="HQ144" s="86">
        <f t="shared" si="161"/>
        <v>4.132458224064603E-76</v>
      </c>
      <c r="HS144" s="86">
        <f t="shared" ref="HS144:IG160" si="171" xml:space="preserve"> _xlfn.NORM.DIST($B144, C$9, ABS(C$13), TRUE) * _xlfn.NORM.DIST(($B144 - C$9)*C$17, 0, ABS(C$13), TRUE) * 2</f>
        <v>0.2375333408705117</v>
      </c>
      <c r="HT144" s="86">
        <f t="shared" si="171"/>
        <v>0.10273740147871001</v>
      </c>
      <c r="HU144" s="86">
        <f t="shared" si="171"/>
        <v>6.3887780626330437E-2</v>
      </c>
      <c r="HV144" s="86">
        <f t="shared" si="171"/>
        <v>7.4924420676873341E-2</v>
      </c>
      <c r="HW144" s="86">
        <f t="shared" si="171"/>
        <v>5.4177975047826551E-2</v>
      </c>
      <c r="HX144" s="86">
        <f t="shared" si="171"/>
        <v>6.2321128330998461E-2</v>
      </c>
      <c r="HY144" s="86">
        <f t="shared" si="171"/>
        <v>2.7223937355783195E-2</v>
      </c>
      <c r="HZ144" s="86">
        <f t="shared" si="171"/>
        <v>1.6560885472913692E-2</v>
      </c>
      <c r="IA144" s="86">
        <f t="shared" si="171"/>
        <v>2.7456956598919297E-2</v>
      </c>
      <c r="IB144" s="86">
        <f t="shared" si="171"/>
        <v>1.3407802635524746E-2</v>
      </c>
      <c r="IC144" s="86">
        <f t="shared" si="171"/>
        <v>2.2124243841503646E-2</v>
      </c>
      <c r="ID144" s="86">
        <f t="shared" si="171"/>
        <v>6.4227692476494611E-2</v>
      </c>
      <c r="IE144" s="86">
        <f t="shared" si="171"/>
        <v>7.6981077572785342E-2</v>
      </c>
      <c r="IF144" s="86">
        <f t="shared" si="171"/>
        <v>9.3514862746263833E-2</v>
      </c>
      <c r="IG144" s="86">
        <f t="shared" si="171"/>
        <v>0.270215494173347</v>
      </c>
      <c r="II144" s="86">
        <f t="shared" ref="II144:IW160" si="172" xml:space="preserve"> _xlfn.NORM.DIST($B144, C$10, ABS(C$14), TRUE) * _xlfn.NORM.DIST(($B144 - C$10)*C$18, 0, ABS(C$14), TRUE) * 2</f>
        <v>1.0804713133166369E-6</v>
      </c>
      <c r="IJ144" s="86">
        <f t="shared" si="172"/>
        <v>1.0449882694502722E-6</v>
      </c>
      <c r="IK144" s="86">
        <f t="shared" si="172"/>
        <v>1.6046319792023324E-6</v>
      </c>
      <c r="IL144" s="86">
        <f t="shared" si="172"/>
        <v>1.6681256869984892E-7</v>
      </c>
      <c r="IM144" s="86">
        <f t="shared" si="172"/>
        <v>1.6299459807939082E-7</v>
      </c>
      <c r="IN144" s="86">
        <f t="shared" si="172"/>
        <v>1.885912586052136E-7</v>
      </c>
      <c r="IO144" s="86">
        <f t="shared" si="172"/>
        <v>1.7244785061124872E-6</v>
      </c>
      <c r="IP144" s="86">
        <f t="shared" si="172"/>
        <v>2.8620407233744926E-5</v>
      </c>
      <c r="IQ144" s="86">
        <f t="shared" si="172"/>
        <v>8.9669049134056864E-6</v>
      </c>
      <c r="IR144" s="86">
        <f t="shared" si="172"/>
        <v>6.5770118338848783E-6</v>
      </c>
      <c r="IS144" s="86">
        <f t="shared" si="172"/>
        <v>3.0567427835277426E-7</v>
      </c>
      <c r="IT144" s="86">
        <f t="shared" si="172"/>
        <v>7.6073307702940689E-8</v>
      </c>
      <c r="IU144" s="86">
        <f t="shared" si="172"/>
        <v>3.8384426235873362E-8</v>
      </c>
      <c r="IV144" s="86">
        <f t="shared" si="172"/>
        <v>8.7040001241264031E-9</v>
      </c>
      <c r="IW144" s="86">
        <f t="shared" si="172"/>
        <v>2.8438829709021602E-6</v>
      </c>
      <c r="IY144" s="86">
        <f t="shared" ref="IY144:JM160" si="173">GM144+HC144+HS144+II144</f>
        <v>0.23753442134182501</v>
      </c>
      <c r="IZ144" s="86">
        <f t="shared" si="173"/>
        <v>0.10273844646697945</v>
      </c>
      <c r="JA144" s="86">
        <f t="shared" si="173"/>
        <v>6.3889385258309644E-2</v>
      </c>
      <c r="JB144" s="86">
        <f t="shared" si="173"/>
        <v>7.4924587489442043E-2</v>
      </c>
      <c r="JC144" s="86">
        <f t="shared" si="173"/>
        <v>5.4178138042424634E-2</v>
      </c>
      <c r="JD144" s="86">
        <f t="shared" si="173"/>
        <v>6.2321316922257064E-2</v>
      </c>
      <c r="JE144" s="86">
        <f t="shared" si="173"/>
        <v>2.7225661834289306E-2</v>
      </c>
      <c r="JF144" s="86">
        <f t="shared" si="173"/>
        <v>1.6589505880147435E-2</v>
      </c>
      <c r="JG144" s="86">
        <f t="shared" si="173"/>
        <v>2.7465923503832704E-2</v>
      </c>
      <c r="JH144" s="86">
        <f t="shared" si="173"/>
        <v>1.3414379647358631E-2</v>
      </c>
      <c r="JI144" s="86">
        <f t="shared" si="173"/>
        <v>2.2124549515782001E-2</v>
      </c>
      <c r="JJ144" s="86">
        <f t="shared" si="173"/>
        <v>6.4227768549802319E-2</v>
      </c>
      <c r="JK144" s="86">
        <f t="shared" si="173"/>
        <v>7.6981115957211577E-2</v>
      </c>
      <c r="JL144" s="86">
        <f t="shared" si="173"/>
        <v>9.3514871450263951E-2</v>
      </c>
      <c r="JM144" s="86">
        <f t="shared" si="173"/>
        <v>0.2702183380563179</v>
      </c>
    </row>
    <row r="145" spans="2:273" x14ac:dyDescent="0.25">
      <c r="B145" s="2">
        <v>118</v>
      </c>
      <c r="C145" s="37">
        <v>90.870999999999995</v>
      </c>
      <c r="D145" s="37">
        <v>88.35</v>
      </c>
      <c r="E145" s="37">
        <v>84.542000000000002</v>
      </c>
      <c r="F145" s="37">
        <v>85.474999999999994</v>
      </c>
      <c r="G145" s="37">
        <v>87.355999999999995</v>
      </c>
      <c r="H145" s="37">
        <v>89.831000000000003</v>
      </c>
      <c r="I145" s="37">
        <v>89.796999999999997</v>
      </c>
      <c r="J145" s="37">
        <v>90.492000000000004</v>
      </c>
      <c r="K145" s="37">
        <v>89.575999999999993</v>
      </c>
      <c r="L145" s="37">
        <v>89.593000000000004</v>
      </c>
      <c r="M145" s="37">
        <v>90.534000000000006</v>
      </c>
      <c r="N145" s="37">
        <v>89.328000000000003</v>
      </c>
      <c r="O145" s="37">
        <v>91.509</v>
      </c>
      <c r="P145" s="37">
        <v>94.171999999999997</v>
      </c>
      <c r="Q145" s="37">
        <v>107.246</v>
      </c>
      <c r="S145" s="4">
        <f t="shared" si="162"/>
        <v>90.134650565594555</v>
      </c>
      <c r="T145" s="4">
        <f t="shared" si="162"/>
        <v>86.77513754063439</v>
      </c>
      <c r="U145" s="4">
        <f t="shared" si="162"/>
        <v>86.730014671692686</v>
      </c>
      <c r="V145" s="4">
        <f t="shared" si="162"/>
        <v>87.636697794405578</v>
      </c>
      <c r="W145" s="4">
        <f t="shared" si="162"/>
        <v>87.277482121780821</v>
      </c>
      <c r="X145" s="4">
        <f t="shared" si="162"/>
        <v>88.848735002151841</v>
      </c>
      <c r="Y145" s="4">
        <f t="shared" si="162"/>
        <v>91.186479201392217</v>
      </c>
      <c r="Z145" s="4">
        <f t="shared" si="162"/>
        <v>90.833952527828572</v>
      </c>
      <c r="AA145" s="4">
        <f t="shared" si="162"/>
        <v>91.897794442927776</v>
      </c>
      <c r="AB145" s="4">
        <f t="shared" si="162"/>
        <v>90.873940930853109</v>
      </c>
      <c r="AC145" s="4">
        <f t="shared" si="162"/>
        <v>90.757078187325902</v>
      </c>
      <c r="AD145" s="4">
        <f t="shared" si="162"/>
        <v>90.940360755160071</v>
      </c>
      <c r="AE145" s="4">
        <f t="shared" si="162"/>
        <v>93.83746737781307</v>
      </c>
      <c r="AF145" s="4">
        <f t="shared" si="162"/>
        <v>96.786046453713126</v>
      </c>
      <c r="AG145" s="4">
        <f t="shared" si="162"/>
        <v>113.04022111687618</v>
      </c>
      <c r="AI145" s="4">
        <f t="shared" si="163"/>
        <v>0.73634943440544021</v>
      </c>
      <c r="AJ145" s="4">
        <f t="shared" si="163"/>
        <v>1.5748624593656046</v>
      </c>
      <c r="AK145" s="4">
        <f t="shared" si="163"/>
        <v>-2.1880146716926845</v>
      </c>
      <c r="AL145" s="4">
        <f t="shared" si="163"/>
        <v>-2.1616977944055833</v>
      </c>
      <c r="AM145" s="4">
        <f t="shared" si="163"/>
        <v>7.8517878219173554E-2</v>
      </c>
      <c r="AN145" s="4">
        <f t="shared" si="163"/>
        <v>0.98226499784816212</v>
      </c>
      <c r="AO145" s="4">
        <f t="shared" si="163"/>
        <v>-1.3894792013922199</v>
      </c>
      <c r="AP145" s="4">
        <f t="shared" si="163"/>
        <v>-0.34195252782856755</v>
      </c>
      <c r="AQ145" s="4">
        <f t="shared" si="163"/>
        <v>-2.3217944429277821</v>
      </c>
      <c r="AR145" s="4">
        <f t="shared" si="163"/>
        <v>-1.2809409308531059</v>
      </c>
      <c r="AS145" s="4">
        <f t="shared" si="163"/>
        <v>-0.22307818732589624</v>
      </c>
      <c r="AT145" s="4">
        <f t="shared" si="163"/>
        <v>-1.6123607551600685</v>
      </c>
      <c r="AU145" s="4">
        <f t="shared" si="163"/>
        <v>-2.3284673778130696</v>
      </c>
      <c r="AV145" s="4">
        <f t="shared" si="163"/>
        <v>-2.6140464537131294</v>
      </c>
      <c r="AW145" s="4">
        <f t="shared" si="163"/>
        <v>-5.7942211168761872</v>
      </c>
      <c r="AY145" s="2">
        <f t="shared" si="167"/>
        <v>90.107835564887381</v>
      </c>
      <c r="AZ145" s="2">
        <f t="shared" si="167"/>
        <v>86.749241268626577</v>
      </c>
      <c r="BA145" s="2">
        <f t="shared" si="167"/>
        <v>86.711737805338458</v>
      </c>
      <c r="BB145" s="2">
        <f t="shared" si="167"/>
        <v>87.60761711564561</v>
      </c>
      <c r="BC145" s="2">
        <f t="shared" si="167"/>
        <v>87.25948646075409</v>
      </c>
      <c r="BD145" s="2">
        <f t="shared" si="167"/>
        <v>88.820075151213231</v>
      </c>
      <c r="BE145" s="2">
        <f t="shared" si="167"/>
        <v>91.181269202448917</v>
      </c>
      <c r="BF145" s="2">
        <f t="shared" si="167"/>
        <v>90.823063790976178</v>
      </c>
      <c r="BG145" s="2">
        <f t="shared" si="167"/>
        <v>91.888789233832668</v>
      </c>
      <c r="BH145" s="2">
        <f t="shared" si="167"/>
        <v>90.869936175487595</v>
      </c>
      <c r="BI145" s="2">
        <f t="shared" si="167"/>
        <v>90.752889582238723</v>
      </c>
      <c r="BJ145" s="2">
        <f t="shared" si="167"/>
        <v>90.887378643800005</v>
      </c>
      <c r="BK145" s="2">
        <f t="shared" si="167"/>
        <v>93.752407099564067</v>
      </c>
      <c r="BL145" s="2">
        <f t="shared" si="167"/>
        <v>95.877913808316293</v>
      </c>
      <c r="BM145" s="2">
        <f t="shared" si="167"/>
        <v>100.89807943928793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>
        <f t="shared" si="168"/>
        <v>90.492000000000004</v>
      </c>
      <c r="CM145" s="2" t="str">
        <f t="shared" si="168"/>
        <v/>
      </c>
      <c r="CN145" s="2">
        <f t="shared" si="168"/>
        <v>89.593000000000004</v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>
        <f t="shared" si="117"/>
        <v>90.492000000000004</v>
      </c>
      <c r="DC145" s="2" t="str">
        <f t="shared" si="118"/>
        <v/>
      </c>
      <c r="DD145" s="2">
        <f t="shared" si="119"/>
        <v>89.593000000000004</v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113.82237060947588</v>
      </c>
      <c r="DL145" s="2">
        <f t="shared" si="164"/>
        <v>111.59373927125509</v>
      </c>
      <c r="DM145" s="2">
        <f t="shared" si="164"/>
        <v>116.3249559032717</v>
      </c>
      <c r="DN145" s="2">
        <f t="shared" si="164"/>
        <v>108.64628070175442</v>
      </c>
      <c r="DO145" s="2">
        <f t="shared" si="164"/>
        <v>108.49987117117115</v>
      </c>
      <c r="DP145" s="2">
        <f t="shared" si="164"/>
        <v>112.12370720720722</v>
      </c>
      <c r="DQ145" s="2">
        <f t="shared" si="164"/>
        <v>117.77670700280112</v>
      </c>
      <c r="DR145" s="2">
        <f t="shared" si="164"/>
        <v>119.32434774774775</v>
      </c>
      <c r="DS145" s="2">
        <f t="shared" si="164"/>
        <v>121.58126600284496</v>
      </c>
      <c r="DT145" s="2">
        <f t="shared" si="164"/>
        <v>117.23504054054052</v>
      </c>
      <c r="DU145" s="2">
        <f t="shared" si="164"/>
        <v>116.99336753565059</v>
      </c>
      <c r="DV145" s="2">
        <f t="shared" si="164"/>
        <v>119.13388283998279</v>
      </c>
      <c r="DW145" s="2">
        <f t="shared" si="164"/>
        <v>130.17481506238857</v>
      </c>
      <c r="DX145" s="2">
        <f t="shared" si="164"/>
        <v>124.05439483065953</v>
      </c>
      <c r="DY145" s="2">
        <f t="shared" si="164"/>
        <v>121.51456735856735</v>
      </c>
      <c r="EA145" s="2">
        <f t="shared" si="152"/>
        <v>89.949630905817315</v>
      </c>
      <c r="EB145" s="2">
        <f t="shared" si="152"/>
        <v>86.656332070626007</v>
      </c>
      <c r="EC145" s="2">
        <f t="shared" si="152"/>
        <v>86.601804704218907</v>
      </c>
      <c r="ED145" s="2">
        <f t="shared" si="152"/>
        <v>87.575449113439149</v>
      </c>
      <c r="EE145" s="2">
        <f t="shared" si="151"/>
        <v>87.094265039295649</v>
      </c>
      <c r="EF145" s="2">
        <f t="shared" si="151"/>
        <v>88.757828954654514</v>
      </c>
      <c r="EG145" s="2">
        <f t="shared" si="151"/>
        <v>91.206534768870185</v>
      </c>
      <c r="EH145" s="2">
        <f t="shared" si="151"/>
        <v>90.667378288886908</v>
      </c>
      <c r="EI145" s="2">
        <f t="shared" si="151"/>
        <v>91.909675483954771</v>
      </c>
      <c r="EJ145" s="2">
        <f t="shared" si="151"/>
        <v>90.930421200367476</v>
      </c>
      <c r="EK145" s="2">
        <f t="shared" si="151"/>
        <v>90.72498934042946</v>
      </c>
      <c r="EL145" s="2">
        <f t="shared" si="151"/>
        <v>90.869237175566994</v>
      </c>
      <c r="EM145" s="2">
        <f t="shared" si="135"/>
        <v>93.687894802518926</v>
      </c>
      <c r="EN145" s="2">
        <f t="shared" si="135"/>
        <v>95.937447650273214</v>
      </c>
      <c r="EO145" s="2">
        <f t="shared" si="135"/>
        <v>100.8301894100924</v>
      </c>
      <c r="EQ145" s="2">
        <f t="shared" si="165"/>
        <v>90.975649650033873</v>
      </c>
      <c r="ER145" s="2">
        <f t="shared" si="165"/>
        <v>87.11406081240753</v>
      </c>
      <c r="ES145" s="2">
        <f t="shared" si="165"/>
        <v>87.118555427266642</v>
      </c>
      <c r="ET145" s="2">
        <f t="shared" si="165"/>
        <v>87.667522093205051</v>
      </c>
      <c r="EU145" s="2">
        <f t="shared" si="165"/>
        <v>88.01551147861359</v>
      </c>
      <c r="EV145" s="2">
        <f t="shared" si="165"/>
        <v>89.007897402352739</v>
      </c>
      <c r="EW145" s="2">
        <f t="shared" si="165"/>
        <v>90.93064535112255</v>
      </c>
      <c r="EX145" s="2">
        <f t="shared" si="165"/>
        <v>91.287754757694728</v>
      </c>
      <c r="EY145" s="2">
        <f t="shared" si="165"/>
        <v>91.655745285383261</v>
      </c>
      <c r="EZ145" s="2">
        <f t="shared" si="165"/>
        <v>90.501671897366862</v>
      </c>
      <c r="FA145" s="2">
        <f t="shared" si="165"/>
        <v>90.725450448885155</v>
      </c>
      <c r="FB145" s="2">
        <f t="shared" si="165"/>
        <v>90.807060788819086</v>
      </c>
      <c r="FC145" s="2">
        <f t="shared" si="165"/>
        <v>93.87347481106687</v>
      </c>
      <c r="FD145" s="2">
        <f t="shared" si="165"/>
        <v>95.313162885601358</v>
      </c>
      <c r="FE145" s="2">
        <f t="shared" si="165"/>
        <v>101.17818931927999</v>
      </c>
      <c r="FG145" s="2">
        <f t="shared" si="166"/>
        <v>0.99912775584298441</v>
      </c>
      <c r="FH145" s="2">
        <f t="shared" si="166"/>
        <v>0.99906942665235221</v>
      </c>
      <c r="FI145" s="2">
        <f t="shared" si="166"/>
        <v>0.99913941160660869</v>
      </c>
      <c r="FJ145" s="2">
        <f t="shared" si="166"/>
        <v>0.99913580339279229</v>
      </c>
      <c r="FK145" s="2">
        <f t="shared" si="166"/>
        <v>0.99906103227832177</v>
      </c>
      <c r="FL145" s="2">
        <f t="shared" si="166"/>
        <v>0.99904429026572339</v>
      </c>
      <c r="FM145" s="2">
        <f t="shared" si="166"/>
        <v>0.99906567630209253</v>
      </c>
      <c r="FN145" s="2">
        <f t="shared" si="166"/>
        <v>0.99909089074961899</v>
      </c>
      <c r="FO145" s="2">
        <f t="shared" si="166"/>
        <v>0.99903826527098361</v>
      </c>
      <c r="FP145" s="2">
        <f t="shared" si="166"/>
        <v>0.99910843048534514</v>
      </c>
      <c r="FQ145" s="2">
        <f t="shared" si="166"/>
        <v>0.99894095904942326</v>
      </c>
      <c r="FR145" s="2">
        <f t="shared" si="166"/>
        <v>0.99902046006265677</v>
      </c>
      <c r="FS145" s="2">
        <f t="shared" si="166"/>
        <v>0.99898972395168517</v>
      </c>
      <c r="FT145" s="2">
        <f t="shared" si="166"/>
        <v>0.99898041110819868</v>
      </c>
      <c r="FU145" s="2">
        <f t="shared" si="166"/>
        <v>0.99863660395658627</v>
      </c>
      <c r="FW145" s="2">
        <f t="shared" si="169"/>
        <v>0.13389794497029636</v>
      </c>
      <c r="FX145" s="2">
        <f t="shared" si="169"/>
        <v>0.15228039040967437</v>
      </c>
      <c r="FY145" s="2">
        <f t="shared" si="169"/>
        <v>0.16323867276881077</v>
      </c>
      <c r="FZ145" s="2">
        <f t="shared" si="169"/>
        <v>0.15160431510181954</v>
      </c>
      <c r="GA145" s="2">
        <f t="shared" si="169"/>
        <v>0.15752815103970924</v>
      </c>
      <c r="GB145" s="2">
        <f t="shared" si="169"/>
        <v>0.15961709536022503</v>
      </c>
      <c r="GC145" s="2">
        <f t="shared" si="169"/>
        <v>0.1815608166701409</v>
      </c>
      <c r="GD145" s="2">
        <f t="shared" si="169"/>
        <v>0.20895890251194751</v>
      </c>
      <c r="GE145" s="2">
        <f t="shared" si="169"/>
        <v>0.19463005765877134</v>
      </c>
      <c r="GF145" s="2">
        <f t="shared" si="169"/>
        <v>0.19577273010301316</v>
      </c>
      <c r="GG145" s="2">
        <f t="shared" si="169"/>
        <v>0.17556302485480541</v>
      </c>
      <c r="GH145" s="2">
        <f t="shared" si="169"/>
        <v>0.15351295740037418</v>
      </c>
      <c r="GI145" s="2">
        <f t="shared" si="169"/>
        <v>0.14899468776932839</v>
      </c>
      <c r="GJ145" s="2">
        <f t="shared" si="169"/>
        <v>0.14128419267089362</v>
      </c>
      <c r="GK145" s="2">
        <f t="shared" si="169"/>
        <v>0.11404896694589459</v>
      </c>
      <c r="GM145" s="86">
        <f t="shared" si="170"/>
        <v>9.2693252157012652E-81</v>
      </c>
      <c r="GN145" s="86">
        <f t="shared" si="170"/>
        <v>6.1100108855360411E-137</v>
      </c>
      <c r="GO145" s="86">
        <f t="shared" si="170"/>
        <v>3.7258916939252961E-119</v>
      </c>
      <c r="GP145" s="86">
        <f t="shared" si="170"/>
        <v>2.02463914058974E-120</v>
      </c>
      <c r="GQ145" s="86">
        <f t="shared" si="170"/>
        <v>1.0648853963229353E-141</v>
      </c>
      <c r="GR145" s="86">
        <f t="shared" si="170"/>
        <v>1.49615922918223E-139</v>
      </c>
      <c r="GS145" s="86">
        <f t="shared" si="170"/>
        <v>3.2607930426046691E-164</v>
      </c>
      <c r="GT145" s="86">
        <f t="shared" si="170"/>
        <v>6.1939608209469772E-184</v>
      </c>
      <c r="GU145" s="86">
        <f t="shared" si="170"/>
        <v>1.8255101446358376E-144</v>
      </c>
      <c r="GV145" s="86">
        <f t="shared" si="170"/>
        <v>1.0897440340732337E-154</v>
      </c>
      <c r="GW145" s="86">
        <f t="shared" si="170"/>
        <v>7.1730309565592351E-180</v>
      </c>
      <c r="GX145" s="86">
        <f t="shared" si="170"/>
        <v>3.3535576330855328E-186</v>
      </c>
      <c r="GY145" s="86">
        <f t="shared" si="170"/>
        <v>3.3635594268797757E-137</v>
      </c>
      <c r="GZ145" s="86">
        <f t="shared" si="170"/>
        <v>1.3659625293760015E-129</v>
      </c>
      <c r="HA145" s="86">
        <f t="shared" si="170"/>
        <v>5.6116703313158519E-167</v>
      </c>
      <c r="HC145" s="86">
        <f t="shared" si="153"/>
        <v>1.2989322997967578E-44</v>
      </c>
      <c r="HD145" s="86">
        <f t="shared" si="153"/>
        <v>7.8108847125548178E-61</v>
      </c>
      <c r="HE145" s="86">
        <f t="shared" si="153"/>
        <v>3.8688844906573802E-94</v>
      </c>
      <c r="HF145" s="86">
        <f t="shared" si="153"/>
        <v>2.9029340081780898E-89</v>
      </c>
      <c r="HG145" s="86">
        <f t="shared" si="153"/>
        <v>9.1005136979649322E-74</v>
      </c>
      <c r="HH145" s="86">
        <f t="shared" si="153"/>
        <v>5.7559121161964955E-79</v>
      </c>
      <c r="HI145" s="86">
        <f t="shared" si="153"/>
        <v>2.2720623595740851E-111</v>
      </c>
      <c r="HJ145" s="86">
        <f t="shared" si="153"/>
        <v>3.5911530185124971E-144</v>
      </c>
      <c r="HK145" s="86">
        <f t="shared" si="153"/>
        <v>1.5082757961375267E-86</v>
      </c>
      <c r="HL145" s="86">
        <f t="shared" si="161"/>
        <v>1.2389333409539123E-88</v>
      </c>
      <c r="HM145" s="86">
        <f t="shared" si="161"/>
        <v>2.9916202808901951E-100</v>
      </c>
      <c r="HN145" s="86">
        <f t="shared" si="161"/>
        <v>1.6782241314558941E-97</v>
      </c>
      <c r="HO145" s="86">
        <f t="shared" si="161"/>
        <v>1.3868170357824662E-73</v>
      </c>
      <c r="HP145" s="86">
        <f t="shared" si="161"/>
        <v>1.945579772557267E-66</v>
      </c>
      <c r="HQ145" s="86">
        <f t="shared" si="161"/>
        <v>4.7075593787728006E-80</v>
      </c>
      <c r="HS145" s="86">
        <f t="shared" si="171"/>
        <v>0.16978359909364316</v>
      </c>
      <c r="HT145" s="86">
        <f t="shared" si="171"/>
        <v>6.2452904985977616E-2</v>
      </c>
      <c r="HU145" s="86">
        <f t="shared" si="171"/>
        <v>3.6107811689055191E-2</v>
      </c>
      <c r="HV145" s="86">
        <f t="shared" si="171"/>
        <v>4.2180269666826795E-2</v>
      </c>
      <c r="HW145" s="86">
        <f t="shared" si="171"/>
        <v>2.8876038386446746E-2</v>
      </c>
      <c r="HX145" s="86">
        <f t="shared" si="171"/>
        <v>3.3679504981850995E-2</v>
      </c>
      <c r="HY145" s="86">
        <f t="shared" si="171"/>
        <v>1.3382699237880843E-2</v>
      </c>
      <c r="HZ145" s="86">
        <f t="shared" si="171"/>
        <v>7.8730682078632704E-3</v>
      </c>
      <c r="IA145" s="86">
        <f t="shared" si="171"/>
        <v>1.3701333080058406E-2</v>
      </c>
      <c r="IB145" s="86">
        <f t="shared" si="171"/>
        <v>6.1628024808411024E-3</v>
      </c>
      <c r="IC145" s="86">
        <f t="shared" si="171"/>
        <v>1.0306530081860695E-2</v>
      </c>
      <c r="ID145" s="86">
        <f t="shared" si="171"/>
        <v>3.4714745883194807E-2</v>
      </c>
      <c r="IE145" s="86">
        <f t="shared" si="171"/>
        <v>4.2468166648892546E-2</v>
      </c>
      <c r="IF145" s="86">
        <f t="shared" si="171"/>
        <v>4.8831997694252956E-2</v>
      </c>
      <c r="IG145" s="86">
        <f t="shared" si="171"/>
        <v>0.18472559813993439</v>
      </c>
      <c r="II145" s="86">
        <f t="shared" si="172"/>
        <v>3.365958326579447E-6</v>
      </c>
      <c r="IJ145" s="86">
        <f t="shared" si="172"/>
        <v>3.5805974733088834E-6</v>
      </c>
      <c r="IK145" s="86">
        <f t="shared" si="172"/>
        <v>5.5779084162274669E-6</v>
      </c>
      <c r="IL145" s="86">
        <f t="shared" si="172"/>
        <v>6.7893660705384863E-7</v>
      </c>
      <c r="IM145" s="86">
        <f t="shared" si="172"/>
        <v>6.8864704718365215E-7</v>
      </c>
      <c r="IN145" s="86">
        <f t="shared" si="172"/>
        <v>7.95267807297341E-7</v>
      </c>
      <c r="IO145" s="86">
        <f t="shared" si="172"/>
        <v>6.5570229770758246E-6</v>
      </c>
      <c r="IP145" s="86">
        <f t="shared" si="172"/>
        <v>9.1000022830743524E-5</v>
      </c>
      <c r="IQ145" s="86">
        <f t="shared" si="172"/>
        <v>3.0427339582707798E-5</v>
      </c>
      <c r="IR145" s="86">
        <f t="shared" si="172"/>
        <v>2.325243814553085E-5</v>
      </c>
      <c r="IS145" s="86">
        <f t="shared" si="172"/>
        <v>1.3505459441158464E-6</v>
      </c>
      <c r="IT145" s="86">
        <f t="shared" si="172"/>
        <v>3.378276633249473E-7</v>
      </c>
      <c r="IU145" s="86">
        <f t="shared" si="172"/>
        <v>1.7690135297957757E-7</v>
      </c>
      <c r="IV145" s="86">
        <f t="shared" si="172"/>
        <v>4.3797168349638001E-8</v>
      </c>
      <c r="IW145" s="86">
        <f t="shared" si="172"/>
        <v>7.4473133161965373E-6</v>
      </c>
      <c r="IY145" s="86">
        <f t="shared" si="173"/>
        <v>0.16978696505196975</v>
      </c>
      <c r="IZ145" s="86">
        <f t="shared" si="173"/>
        <v>6.2456485583450926E-2</v>
      </c>
      <c r="JA145" s="86">
        <f t="shared" si="173"/>
        <v>3.6113389597471422E-2</v>
      </c>
      <c r="JB145" s="86">
        <f t="shared" si="173"/>
        <v>4.2180948603433847E-2</v>
      </c>
      <c r="JC145" s="86">
        <f t="shared" si="173"/>
        <v>2.8876727033493931E-2</v>
      </c>
      <c r="JD145" s="86">
        <f t="shared" si="173"/>
        <v>3.368030024965829E-2</v>
      </c>
      <c r="JE145" s="86">
        <f t="shared" si="173"/>
        <v>1.3389256260857919E-2</v>
      </c>
      <c r="JF145" s="86">
        <f t="shared" si="173"/>
        <v>7.9640682306940137E-3</v>
      </c>
      <c r="JG145" s="86">
        <f t="shared" si="173"/>
        <v>1.3731760419641113E-2</v>
      </c>
      <c r="JH145" s="86">
        <f t="shared" si="173"/>
        <v>6.1860549189866332E-3</v>
      </c>
      <c r="JI145" s="86">
        <f t="shared" si="173"/>
        <v>1.030788062780481E-2</v>
      </c>
      <c r="JJ145" s="86">
        <f t="shared" si="173"/>
        <v>3.471508371085813E-2</v>
      </c>
      <c r="JK145" s="86">
        <f t="shared" si="173"/>
        <v>4.2468343550245528E-2</v>
      </c>
      <c r="JL145" s="86">
        <f t="shared" si="173"/>
        <v>4.8832041491421306E-2</v>
      </c>
      <c r="JM145" s="86">
        <f t="shared" si="173"/>
        <v>0.18473304545325059</v>
      </c>
    </row>
    <row r="146" spans="2:273" x14ac:dyDescent="0.25">
      <c r="B146" s="2">
        <v>119</v>
      </c>
      <c r="C146" s="37">
        <v>90.483999999999995</v>
      </c>
      <c r="D146" s="37">
        <v>88.332999999999998</v>
      </c>
      <c r="E146" s="37">
        <v>87.694999999999993</v>
      </c>
      <c r="F146" s="37">
        <v>84.254000000000005</v>
      </c>
      <c r="G146" s="37">
        <v>87.507999999999996</v>
      </c>
      <c r="H146" s="37">
        <v>89.373000000000005</v>
      </c>
      <c r="I146" s="37">
        <v>90.525000000000006</v>
      </c>
      <c r="J146" s="37">
        <v>89.236999999999995</v>
      </c>
      <c r="K146" s="37">
        <v>91.305000000000007</v>
      </c>
      <c r="L146" s="37">
        <v>89.745999999999995</v>
      </c>
      <c r="M146" s="37">
        <v>88.965999999999994</v>
      </c>
      <c r="N146" s="37">
        <v>87.569000000000003</v>
      </c>
      <c r="O146" s="37">
        <v>92.701999999999998</v>
      </c>
      <c r="P146" s="37">
        <v>94.828000000000003</v>
      </c>
      <c r="Q146" s="37">
        <v>101.158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89.97606248086629</v>
      </c>
      <c r="T146" s="4">
        <f t="shared" si="174"/>
        <v>86.624547534523344</v>
      </c>
      <c r="U146" s="4">
        <f t="shared" si="174"/>
        <v>86.60133990935708</v>
      </c>
      <c r="V146" s="4">
        <f t="shared" si="174"/>
        <v>87.498542027875757</v>
      </c>
      <c r="W146" s="4">
        <f t="shared" si="174"/>
        <v>87.127961238010045</v>
      </c>
      <c r="X146" s="4">
        <f t="shared" si="174"/>
        <v>88.720804879242095</v>
      </c>
      <c r="Y146" s="4">
        <f t="shared" si="174"/>
        <v>91.080207589132954</v>
      </c>
      <c r="Z146" s="4">
        <f t="shared" si="174"/>
        <v>90.75902717617582</v>
      </c>
      <c r="AA146" s="4">
        <f t="shared" si="174"/>
        <v>91.793391753741574</v>
      </c>
      <c r="AB146" s="4">
        <f t="shared" si="174"/>
        <v>90.752763844238686</v>
      </c>
      <c r="AC146" s="4">
        <f t="shared" si="174"/>
        <v>90.615965844923991</v>
      </c>
      <c r="AD146" s="4">
        <f t="shared" si="174"/>
        <v>90.78521020683614</v>
      </c>
      <c r="AE146" s="4">
        <f t="shared" si="174"/>
        <v>93.636816336378729</v>
      </c>
      <c r="AF146" s="4">
        <f t="shared" si="174"/>
        <v>96.079350199736297</v>
      </c>
      <c r="AG146" s="4">
        <f t="shared" si="174"/>
        <v>107.0010907987936</v>
      </c>
      <c r="AI146" s="4">
        <f t="shared" ref="AI146:AW162" si="175">IF(OR($B146 &lt; C$230, $B146 &gt; C$233), 0, C146-S146)</f>
        <v>0.507937519133705</v>
      </c>
      <c r="AJ146" s="4">
        <f t="shared" si="175"/>
        <v>1.708452465476654</v>
      </c>
      <c r="AK146" s="4">
        <f t="shared" si="175"/>
        <v>1.0936600906429135</v>
      </c>
      <c r="AL146" s="4">
        <f t="shared" si="175"/>
        <v>-3.2445420278757524</v>
      </c>
      <c r="AM146" s="4">
        <f t="shared" si="175"/>
        <v>0.38003876198995101</v>
      </c>
      <c r="AN146" s="4">
        <f t="shared" si="175"/>
        <v>0.65219512075790931</v>
      </c>
      <c r="AO146" s="4">
        <f t="shared" si="175"/>
        <v>-0.55520758913294799</v>
      </c>
      <c r="AP146" s="4">
        <f t="shared" si="175"/>
        <v>-1.5220271761758255</v>
      </c>
      <c r="AQ146" s="4">
        <f t="shared" si="175"/>
        <v>-0.48839175374156696</v>
      </c>
      <c r="AR146" s="4">
        <f t="shared" si="175"/>
        <v>-1.0067638442386908</v>
      </c>
      <c r="AS146" s="4">
        <f t="shared" si="175"/>
        <v>-1.6499658449239973</v>
      </c>
      <c r="AT146" s="4">
        <f t="shared" si="175"/>
        <v>-3.2162102068361378</v>
      </c>
      <c r="AU146" s="4">
        <f t="shared" si="175"/>
        <v>-0.93481633637873074</v>
      </c>
      <c r="AV146" s="4">
        <f t="shared" si="175"/>
        <v>-1.2513501997362937</v>
      </c>
      <c r="AW146" s="4">
        <f t="shared" si="175"/>
        <v>-5.8430907987935967</v>
      </c>
      <c r="AY146" s="2">
        <f t="shared" si="167"/>
        <v>89.964165223703773</v>
      </c>
      <c r="AZ146" s="2">
        <f t="shared" si="167"/>
        <v>86.616196984376572</v>
      </c>
      <c r="BA146" s="2">
        <f t="shared" si="167"/>
        <v>86.595716202792204</v>
      </c>
      <c r="BB146" s="2">
        <f t="shared" si="167"/>
        <v>87.490717756422526</v>
      </c>
      <c r="BC146" s="2">
        <f t="shared" si="167"/>
        <v>87.123569427372331</v>
      </c>
      <c r="BD146" s="2">
        <f t="shared" si="167"/>
        <v>88.713684715447016</v>
      </c>
      <c r="BE146" s="2">
        <f t="shared" si="167"/>
        <v>91.077252670445972</v>
      </c>
      <c r="BF146" s="2">
        <f t="shared" si="167"/>
        <v>90.733114581022036</v>
      </c>
      <c r="BG146" s="2">
        <f t="shared" si="167"/>
        <v>91.782226827672446</v>
      </c>
      <c r="BH146" s="2">
        <f t="shared" si="167"/>
        <v>90.74377355684372</v>
      </c>
      <c r="BI146" s="2">
        <f t="shared" si="167"/>
        <v>90.614486940225731</v>
      </c>
      <c r="BJ146" s="2">
        <f t="shared" si="167"/>
        <v>90.772321921389533</v>
      </c>
      <c r="BK146" s="2">
        <f t="shared" si="167"/>
        <v>93.615424130112103</v>
      </c>
      <c r="BL146" s="2">
        <f t="shared" si="167"/>
        <v>95.77287198564774</v>
      </c>
      <c r="BM146" s="2">
        <f t="shared" si="167"/>
        <v>100.71881288965632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>
        <f t="shared" si="168"/>
        <v>90.525000000000006</v>
      </c>
      <c r="CL146" s="2">
        <f t="shared" si="168"/>
        <v>89.236999999999995</v>
      </c>
      <c r="CM146" s="2">
        <f t="shared" si="168"/>
        <v>91.305000000000007</v>
      </c>
      <c r="CN146" s="2">
        <f t="shared" si="168"/>
        <v>89.745999999999995</v>
      </c>
      <c r="CO146" s="2">
        <f t="shared" si="168"/>
        <v>88.965999999999994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>
        <f t="shared" si="116"/>
        <v>90.525000000000006</v>
      </c>
      <c r="DB146" s="2">
        <f t="shared" si="117"/>
        <v>89.236999999999995</v>
      </c>
      <c r="DC146" s="2">
        <f t="shared" si="118"/>
        <v>91.305000000000007</v>
      </c>
      <c r="DD146" s="2">
        <f t="shared" si="119"/>
        <v>89.745999999999995</v>
      </c>
      <c r="DE146" s="2">
        <f t="shared" si="120"/>
        <v>88.965999999999994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113.93407965860598</v>
      </c>
      <c r="DL146" s="2">
        <f t="shared" si="176"/>
        <v>111.70272854251014</v>
      </c>
      <c r="DM146" s="2">
        <f t="shared" si="176"/>
        <v>116.48824751066857</v>
      </c>
      <c r="DN146" s="2">
        <f t="shared" si="176"/>
        <v>108.73483130904187</v>
      </c>
      <c r="DO146" s="2">
        <f t="shared" si="176"/>
        <v>108.58705675675674</v>
      </c>
      <c r="DP146" s="2">
        <f t="shared" si="176"/>
        <v>112.2429743954481</v>
      </c>
      <c r="DQ146" s="2">
        <f t="shared" si="176"/>
        <v>117.93958291316525</v>
      </c>
      <c r="DR146" s="2">
        <f t="shared" si="176"/>
        <v>119.50680733590734</v>
      </c>
      <c r="DS146" s="2">
        <f t="shared" si="176"/>
        <v>121.7733783783784</v>
      </c>
      <c r="DT146" s="2">
        <f t="shared" si="176"/>
        <v>117.37770839260311</v>
      </c>
      <c r="DU146" s="2">
        <f t="shared" si="176"/>
        <v>117.12356105169337</v>
      </c>
      <c r="DV146" s="2">
        <f t="shared" si="176"/>
        <v>119.30306726726722</v>
      </c>
      <c r="DW146" s="2">
        <f t="shared" si="176"/>
        <v>130.42981272281637</v>
      </c>
      <c r="DX146" s="2">
        <f t="shared" si="176"/>
        <v>124.24714549910874</v>
      </c>
      <c r="DY146" s="2">
        <f t="shared" si="176"/>
        <v>121.64522425722424</v>
      </c>
      <c r="EA146" s="2">
        <f t="shared" si="152"/>
        <v>89.788425467188148</v>
      </c>
      <c r="EB146" s="2">
        <f t="shared" si="152"/>
        <v>86.515394799357949</v>
      </c>
      <c r="EC146" s="2">
        <f t="shared" si="152"/>
        <v>86.476608338428633</v>
      </c>
      <c r="ED146" s="2">
        <f t="shared" si="152"/>
        <v>87.457974839664516</v>
      </c>
      <c r="EE146" s="2">
        <f t="shared" si="151"/>
        <v>86.94057305144085</v>
      </c>
      <c r="EF146" s="2">
        <f t="shared" si="151"/>
        <v>88.647573586414808</v>
      </c>
      <c r="EG146" s="2">
        <f t="shared" si="151"/>
        <v>91.110738694624047</v>
      </c>
      <c r="EH146" s="2">
        <f t="shared" si="151"/>
        <v>90.56360653763825</v>
      </c>
      <c r="EI146" s="2">
        <f t="shared" si="151"/>
        <v>91.811793296089377</v>
      </c>
      <c r="EJ146" s="2">
        <f t="shared" si="151"/>
        <v>90.816170307236931</v>
      </c>
      <c r="EK146" s="2">
        <f t="shared" si="151"/>
        <v>90.587993201255145</v>
      </c>
      <c r="EL146" s="2">
        <f t="shared" si="151"/>
        <v>90.757647215482038</v>
      </c>
      <c r="EM146" s="2">
        <f t="shared" si="135"/>
        <v>93.549991613221493</v>
      </c>
      <c r="EN146" s="2">
        <f t="shared" si="135"/>
        <v>95.84682486338798</v>
      </c>
      <c r="EO146" s="2">
        <f t="shared" si="135"/>
        <v>100.64710092395167</v>
      </c>
      <c r="EQ146" s="2">
        <f t="shared" ref="EQ146:FE162" si="177">CU$228*$B146+CU$229</f>
        <v>90.86836507864831</v>
      </c>
      <c r="ER146" s="2">
        <f t="shared" si="177"/>
        <v>86.998056191084672</v>
      </c>
      <c r="ES146" s="2">
        <f t="shared" si="177"/>
        <v>87.018856918885291</v>
      </c>
      <c r="ET146" s="2">
        <f t="shared" si="177"/>
        <v>87.555464350177772</v>
      </c>
      <c r="EU146" s="2">
        <f t="shared" si="177"/>
        <v>87.907174286653429</v>
      </c>
      <c r="EV146" s="2">
        <f t="shared" si="177"/>
        <v>88.911803156528649</v>
      </c>
      <c r="EW146" s="2">
        <f t="shared" si="177"/>
        <v>90.822729377203274</v>
      </c>
      <c r="EX146" s="2">
        <f t="shared" si="177"/>
        <v>91.21148969640663</v>
      </c>
      <c r="EY146" s="2">
        <f t="shared" si="177"/>
        <v>91.545181116872655</v>
      </c>
      <c r="EZ146" s="2">
        <f t="shared" si="177"/>
        <v>90.370016689076323</v>
      </c>
      <c r="FA146" s="2">
        <f t="shared" si="177"/>
        <v>90.592545842663583</v>
      </c>
      <c r="FB146" s="2">
        <f t="shared" si="177"/>
        <v>90.692362546903325</v>
      </c>
      <c r="FC146" s="2">
        <f t="shared" si="177"/>
        <v>93.745261556869607</v>
      </c>
      <c r="FD146" s="2">
        <f t="shared" si="177"/>
        <v>95.19012893702677</v>
      </c>
      <c r="FE146" s="2">
        <f t="shared" si="177"/>
        <v>101.01575362191807</v>
      </c>
      <c r="FG146" s="2">
        <f t="shared" ref="FG146:FU162" si="178">POWER(10,($B146-C$231)/C$229)/(1+POWER(10,($B146-C$231)/C$229))</f>
        <v>0.99920444281678944</v>
      </c>
      <c r="FH146" s="2">
        <f t="shared" si="178"/>
        <v>0.99915123752314572</v>
      </c>
      <c r="FI146" s="2">
        <f t="shared" si="178"/>
        <v>0.99921507462053005</v>
      </c>
      <c r="FJ146" s="2">
        <f t="shared" si="178"/>
        <v>0.99921178339095296</v>
      </c>
      <c r="FK146" s="2">
        <f t="shared" si="178"/>
        <v>0.99914358050351737</v>
      </c>
      <c r="FL146" s="2">
        <f t="shared" si="178"/>
        <v>0.99912830906074246</v>
      </c>
      <c r="FM146" s="2">
        <f t="shared" si="178"/>
        <v>0.99914781660173901</v>
      </c>
      <c r="FN146" s="2">
        <f t="shared" si="178"/>
        <v>0.99917081618162096</v>
      </c>
      <c r="FO146" s="2">
        <f t="shared" si="178"/>
        <v>0.99912281327305374</v>
      </c>
      <c r="FP146" s="2">
        <f t="shared" si="178"/>
        <v>0.99918681514550145</v>
      </c>
      <c r="FQ146" s="2">
        <f t="shared" si="178"/>
        <v>0.999034053162842</v>
      </c>
      <c r="FR146" s="2">
        <f t="shared" si="178"/>
        <v>0.9991065719559834</v>
      </c>
      <c r="FS146" s="2">
        <f t="shared" si="178"/>
        <v>0.99907853538112612</v>
      </c>
      <c r="FT146" s="2">
        <f t="shared" si="178"/>
        <v>0.99907004044974235</v>
      </c>
      <c r="FU146" s="2">
        <f t="shared" si="178"/>
        <v>0.99875641884501065</v>
      </c>
      <c r="FW146" s="2">
        <f t="shared" si="169"/>
        <v>0.1449437600207093</v>
      </c>
      <c r="FX146" s="2">
        <f t="shared" si="169"/>
        <v>0.16455453576116016</v>
      </c>
      <c r="FY146" s="2">
        <f t="shared" si="169"/>
        <v>0.17621247992446629</v>
      </c>
      <c r="FZ146" s="2">
        <f t="shared" si="169"/>
        <v>0.16383449887520177</v>
      </c>
      <c r="GA146" s="2">
        <f t="shared" si="169"/>
        <v>0.17014038391931999</v>
      </c>
      <c r="GB146" s="2">
        <f t="shared" si="169"/>
        <v>0.17236235868383973</v>
      </c>
      <c r="GC146" s="2">
        <f t="shared" si="169"/>
        <v>0.19565033631645426</v>
      </c>
      <c r="GD146" s="2">
        <f t="shared" si="169"/>
        <v>0.22459112829292924</v>
      </c>
      <c r="GE146" s="2">
        <f t="shared" si="169"/>
        <v>0.20947420081659257</v>
      </c>
      <c r="GF146" s="2">
        <f t="shared" si="169"/>
        <v>0.21068122514379015</v>
      </c>
      <c r="GG146" s="2">
        <f t="shared" si="169"/>
        <v>0.18929475351989</v>
      </c>
      <c r="GH146" s="2">
        <f t="shared" si="169"/>
        <v>0.16586701182311481</v>
      </c>
      <c r="GI146" s="2">
        <f t="shared" si="169"/>
        <v>0.16105431281524726</v>
      </c>
      <c r="GJ146" s="2">
        <f t="shared" si="169"/>
        <v>0.15283181015288252</v>
      </c>
      <c r="GK146" s="2">
        <f t="shared" si="169"/>
        <v>0.12369120174296681</v>
      </c>
      <c r="GM146" s="86">
        <f t="shared" si="170"/>
        <v>1.819638182726691E-83</v>
      </c>
      <c r="GN146" s="86">
        <f t="shared" si="170"/>
        <v>1.1244981387778164E-141</v>
      </c>
      <c r="GO146" s="86">
        <f t="shared" si="170"/>
        <v>3.5178856485145989E-123</v>
      </c>
      <c r="GP146" s="86">
        <f t="shared" si="170"/>
        <v>1.6639424452630112E-124</v>
      </c>
      <c r="GQ146" s="86">
        <f t="shared" si="170"/>
        <v>1.7835445446508422E-146</v>
      </c>
      <c r="GR146" s="86">
        <f t="shared" si="170"/>
        <v>2.6502257348065915E-144</v>
      </c>
      <c r="GS146" s="86">
        <f t="shared" si="170"/>
        <v>1.0224194006384807E-169</v>
      </c>
      <c r="GT146" s="86">
        <f t="shared" si="170"/>
        <v>4.0702670153050733E-190</v>
      </c>
      <c r="GU146" s="86">
        <f t="shared" si="170"/>
        <v>2.3642127115542784E-149</v>
      </c>
      <c r="GV146" s="86">
        <f t="shared" si="170"/>
        <v>6.8549095621774257E-160</v>
      </c>
      <c r="GW146" s="86">
        <f t="shared" si="170"/>
        <v>6.1016877637402875E-186</v>
      </c>
      <c r="GX146" s="86">
        <f t="shared" si="170"/>
        <v>1.5722472168642851E-192</v>
      </c>
      <c r="GY146" s="86">
        <f t="shared" si="170"/>
        <v>8.6133808551326826E-142</v>
      </c>
      <c r="GZ146" s="86">
        <f t="shared" si="170"/>
        <v>6.5420115462251726E-134</v>
      </c>
      <c r="HA146" s="86">
        <f t="shared" si="170"/>
        <v>1.3142429895576813E-172</v>
      </c>
      <c r="HC146" s="86">
        <f t="shared" si="153"/>
        <v>6.6384154986341698E-47</v>
      </c>
      <c r="HD146" s="86">
        <f t="shared" si="153"/>
        <v>5.318234270380819E-64</v>
      </c>
      <c r="HE146" s="86">
        <f t="shared" si="153"/>
        <v>6.3016945486755775E-99</v>
      </c>
      <c r="HF146" s="86">
        <f t="shared" si="153"/>
        <v>8.1855747480590115E-94</v>
      </c>
      <c r="HG146" s="86">
        <f t="shared" si="153"/>
        <v>1.8838872615149383E-77</v>
      </c>
      <c r="HH146" s="86">
        <f t="shared" si="153"/>
        <v>6.09356170651497E-83</v>
      </c>
      <c r="HI146" s="86">
        <f t="shared" si="153"/>
        <v>7.6968825581634524E-117</v>
      </c>
      <c r="HJ146" s="86">
        <f t="shared" si="153"/>
        <v>2.9962822137730726E-151</v>
      </c>
      <c r="HK146" s="86">
        <f t="shared" si="153"/>
        <v>7.8923999165055119E-91</v>
      </c>
      <c r="HL146" s="86">
        <f t="shared" si="161"/>
        <v>5.8971784777954243E-93</v>
      </c>
      <c r="HM146" s="86">
        <f t="shared" si="161"/>
        <v>3.384571554115413E-105</v>
      </c>
      <c r="HN146" s="86">
        <f t="shared" si="161"/>
        <v>2.1422484702906273E-102</v>
      </c>
      <c r="HO146" s="86">
        <f t="shared" si="161"/>
        <v>2.8910357099811183E-77</v>
      </c>
      <c r="HP146" s="86">
        <f t="shared" si="161"/>
        <v>9.5855882155463161E-70</v>
      </c>
      <c r="HQ146" s="86">
        <f t="shared" si="161"/>
        <v>4.2451904364166836E-84</v>
      </c>
      <c r="HS146" s="86">
        <f t="shared" si="171"/>
        <v>0.11482917038857446</v>
      </c>
      <c r="HT146" s="86">
        <f t="shared" si="171"/>
        <v>3.5820390651874021E-2</v>
      </c>
      <c r="HU146" s="86">
        <f t="shared" si="171"/>
        <v>1.9227901743307046E-2</v>
      </c>
      <c r="HV146" s="86">
        <f t="shared" si="171"/>
        <v>2.2259285389157283E-2</v>
      </c>
      <c r="HW146" s="86">
        <f t="shared" si="171"/>
        <v>1.4394235004469522E-2</v>
      </c>
      <c r="HX146" s="86">
        <f t="shared" si="171"/>
        <v>1.7006795504289001E-2</v>
      </c>
      <c r="HY146" s="86">
        <f t="shared" si="171"/>
        <v>6.1520902265217838E-3</v>
      </c>
      <c r="HZ146" s="86">
        <f t="shared" si="171"/>
        <v>3.5097873301701888E-3</v>
      </c>
      <c r="IA146" s="86">
        <f t="shared" si="171"/>
        <v>6.4098805465909355E-3</v>
      </c>
      <c r="IB146" s="86">
        <f t="shared" si="171"/>
        <v>2.6500475838605116E-3</v>
      </c>
      <c r="IC146" s="86">
        <f t="shared" si="171"/>
        <v>4.4642451534365243E-3</v>
      </c>
      <c r="ID146" s="86">
        <f t="shared" si="171"/>
        <v>1.7517571995904476E-2</v>
      </c>
      <c r="IE146" s="86">
        <f t="shared" si="171"/>
        <v>2.1848044009241497E-2</v>
      </c>
      <c r="IF146" s="86">
        <f t="shared" si="171"/>
        <v>2.2956583239843183E-2</v>
      </c>
      <c r="IG146" s="86">
        <f t="shared" si="171"/>
        <v>0.11560633560076618</v>
      </c>
      <c r="II146" s="86">
        <f t="shared" si="172"/>
        <v>9.9682543629065262E-6</v>
      </c>
      <c r="IJ146" s="86">
        <f t="shared" si="172"/>
        <v>1.1559777194761912E-5</v>
      </c>
      <c r="IK146" s="86">
        <f t="shared" si="172"/>
        <v>1.8205579096853101E-5</v>
      </c>
      <c r="IL146" s="86">
        <f t="shared" si="172"/>
        <v>2.581016937958482E-6</v>
      </c>
      <c r="IM146" s="86">
        <f t="shared" si="172"/>
        <v>2.7076503355739371E-6</v>
      </c>
      <c r="IN146" s="86">
        <f t="shared" si="172"/>
        <v>3.1192804398552613E-6</v>
      </c>
      <c r="IO146" s="86">
        <f t="shared" si="172"/>
        <v>2.3175124554923983E-5</v>
      </c>
      <c r="IP146" s="86">
        <f t="shared" si="172"/>
        <v>2.6984037846769813E-4</v>
      </c>
      <c r="IQ146" s="86">
        <f t="shared" si="172"/>
        <v>9.6274560887761387E-5</v>
      </c>
      <c r="IR146" s="86">
        <f t="shared" si="172"/>
        <v>7.6433917210907084E-5</v>
      </c>
      <c r="IS146" s="86">
        <f t="shared" si="172"/>
        <v>5.5086615136522839E-6</v>
      </c>
      <c r="IT146" s="86">
        <f t="shared" si="172"/>
        <v>1.3941587142005538E-6</v>
      </c>
      <c r="IU146" s="86">
        <f t="shared" si="172"/>
        <v>7.5722679026890756E-7</v>
      </c>
      <c r="IV146" s="86">
        <f t="shared" si="172"/>
        <v>2.0427333146931118E-7</v>
      </c>
      <c r="IW146" s="86">
        <f t="shared" si="172"/>
        <v>1.875761981640925E-5</v>
      </c>
      <c r="IY146" s="86">
        <f t="shared" si="173"/>
        <v>0.11483913864293736</v>
      </c>
      <c r="IZ146" s="86">
        <f t="shared" si="173"/>
        <v>3.5831950429068782E-2</v>
      </c>
      <c r="JA146" s="86">
        <f t="shared" si="173"/>
        <v>1.9246107322403901E-2</v>
      </c>
      <c r="JB146" s="86">
        <f t="shared" si="173"/>
        <v>2.2261866406095242E-2</v>
      </c>
      <c r="JC146" s="86">
        <f t="shared" si="173"/>
        <v>1.4396942654805097E-2</v>
      </c>
      <c r="JD146" s="86">
        <f t="shared" si="173"/>
        <v>1.7009914784728856E-2</v>
      </c>
      <c r="JE146" s="86">
        <f t="shared" si="173"/>
        <v>6.1752653510767077E-3</v>
      </c>
      <c r="JF146" s="86">
        <f t="shared" si="173"/>
        <v>3.7796277086378869E-3</v>
      </c>
      <c r="JG146" s="86">
        <f t="shared" si="173"/>
        <v>6.5061551074786965E-3</v>
      </c>
      <c r="JH146" s="86">
        <f t="shared" si="173"/>
        <v>2.7264815010714185E-3</v>
      </c>
      <c r="JI146" s="86">
        <f t="shared" si="173"/>
        <v>4.4697538149501767E-3</v>
      </c>
      <c r="JJ146" s="86">
        <f t="shared" si="173"/>
        <v>1.7518966154618676E-2</v>
      </c>
      <c r="JK146" s="86">
        <f t="shared" si="173"/>
        <v>2.1848801236031765E-2</v>
      </c>
      <c r="JL146" s="86">
        <f t="shared" si="173"/>
        <v>2.2956787513174651E-2</v>
      </c>
      <c r="JM146" s="86">
        <f t="shared" si="173"/>
        <v>0.11562509322058259</v>
      </c>
    </row>
    <row r="147" spans="2:273" x14ac:dyDescent="0.25">
      <c r="B147" s="2">
        <v>120</v>
      </c>
      <c r="C147" s="37">
        <v>89.113</v>
      </c>
      <c r="D147" s="37">
        <v>87.7</v>
      </c>
      <c r="E147" s="37">
        <v>84.474999999999994</v>
      </c>
      <c r="F147" s="37">
        <v>85.575999999999993</v>
      </c>
      <c r="G147" s="37">
        <v>86.424000000000007</v>
      </c>
      <c r="H147" s="37">
        <v>87.948999999999998</v>
      </c>
      <c r="I147" s="37">
        <v>89.236999999999995</v>
      </c>
      <c r="J147" s="37">
        <v>89.796999999999997</v>
      </c>
      <c r="K147" s="37">
        <v>92.474999999999994</v>
      </c>
      <c r="L147" s="37">
        <v>90.338999999999999</v>
      </c>
      <c r="M147" s="37">
        <v>90.775999999999996</v>
      </c>
      <c r="N147" s="37">
        <v>90.620999999999995</v>
      </c>
      <c r="O147" s="37">
        <v>91.718999999999994</v>
      </c>
      <c r="P147" s="37">
        <v>94.361999999999995</v>
      </c>
      <c r="Q147" s="37">
        <v>101.158</v>
      </c>
      <c r="S147" s="4">
        <f t="shared" si="174"/>
        <v>89.827555498703731</v>
      </c>
      <c r="T147" s="4">
        <f t="shared" si="174"/>
        <v>86.487198223274746</v>
      </c>
      <c r="U147" s="4">
        <f t="shared" si="174"/>
        <v>86.484405254400727</v>
      </c>
      <c r="V147" s="4">
        <f t="shared" si="174"/>
        <v>87.376481469848599</v>
      </c>
      <c r="W147" s="4">
        <f t="shared" si="174"/>
        <v>86.991316514226654</v>
      </c>
      <c r="X147" s="4">
        <f t="shared" si="174"/>
        <v>88.610372187002156</v>
      </c>
      <c r="Y147" s="4">
        <f t="shared" si="174"/>
        <v>90.979340334312141</v>
      </c>
      <c r="Z147" s="4">
        <f t="shared" si="174"/>
        <v>90.710977177440171</v>
      </c>
      <c r="AA147" s="4">
        <f t="shared" si="174"/>
        <v>91.703201548656978</v>
      </c>
      <c r="AB147" s="4">
        <f t="shared" si="174"/>
        <v>90.642099592742767</v>
      </c>
      <c r="AC147" s="4">
        <f t="shared" si="174"/>
        <v>90.479318496909087</v>
      </c>
      <c r="AD147" s="4">
        <f t="shared" si="174"/>
        <v>90.66073233643769</v>
      </c>
      <c r="AE147" s="4">
        <f t="shared" si="174"/>
        <v>93.484178561976648</v>
      </c>
      <c r="AF147" s="4">
        <f t="shared" si="174"/>
        <v>95.756986724954118</v>
      </c>
      <c r="AG147" s="4">
        <f t="shared" si="174"/>
        <v>103.47761387716342</v>
      </c>
      <c r="AI147" s="4">
        <f t="shared" si="175"/>
        <v>-0.71455549870373147</v>
      </c>
      <c r="AJ147" s="4">
        <f t="shared" si="175"/>
        <v>1.2128017767252572</v>
      </c>
      <c r="AK147" s="4">
        <f t="shared" si="175"/>
        <v>-2.0094052544007326</v>
      </c>
      <c r="AL147" s="4">
        <f t="shared" si="175"/>
        <v>-1.8004814698486058</v>
      </c>
      <c r="AM147" s="4">
        <f t="shared" si="175"/>
        <v>-0.56731651422664697</v>
      </c>
      <c r="AN147" s="4">
        <f t="shared" si="175"/>
        <v>-0.66137218700215783</v>
      </c>
      <c r="AO147" s="4">
        <f t="shared" si="175"/>
        <v>-1.7423403343121464</v>
      </c>
      <c r="AP147" s="4">
        <f t="shared" si="175"/>
        <v>-0.9139771774401737</v>
      </c>
      <c r="AQ147" s="4">
        <f t="shared" si="175"/>
        <v>0.77179845134301672</v>
      </c>
      <c r="AR147" s="4">
        <f t="shared" si="175"/>
        <v>-0.30309959274276821</v>
      </c>
      <c r="AS147" s="4">
        <f t="shared" si="175"/>
        <v>0.2966815030909089</v>
      </c>
      <c r="AT147" s="4">
        <f t="shared" si="175"/>
        <v>-3.9732336437694471E-2</v>
      </c>
      <c r="AU147" s="4">
        <f t="shared" si="175"/>
        <v>-1.7651785619766542</v>
      </c>
      <c r="AV147" s="4">
        <f t="shared" si="175"/>
        <v>-1.3949867249541228</v>
      </c>
      <c r="AW147" s="4">
        <f t="shared" si="175"/>
        <v>-2.3196138771634196</v>
      </c>
      <c r="AY147" s="2">
        <f t="shared" si="167"/>
        <v>89.822654959780266</v>
      </c>
      <c r="AZ147" s="2">
        <f t="shared" si="167"/>
        <v>86.484303634152212</v>
      </c>
      <c r="BA147" s="2">
        <f t="shared" si="167"/>
        <v>86.480966475536178</v>
      </c>
      <c r="BB147" s="2">
        <f t="shared" si="167"/>
        <v>87.374143352058297</v>
      </c>
      <c r="BC147" s="2">
        <f t="shared" si="167"/>
        <v>86.989714620133171</v>
      </c>
      <c r="BD147" s="2">
        <f t="shared" si="167"/>
        <v>88.608013168599555</v>
      </c>
      <c r="BE147" s="2">
        <f t="shared" si="167"/>
        <v>90.972803837895867</v>
      </c>
      <c r="BF147" s="2">
        <f t="shared" si="167"/>
        <v>90.644733995148073</v>
      </c>
      <c r="BG147" s="2">
        <f t="shared" si="167"/>
        <v>91.675235742362588</v>
      </c>
      <c r="BH147" s="2">
        <f t="shared" si="167"/>
        <v>90.616858271921785</v>
      </c>
      <c r="BI147" s="2">
        <f t="shared" si="167"/>
        <v>90.476373050170693</v>
      </c>
      <c r="BJ147" s="2">
        <f t="shared" si="167"/>
        <v>90.657304466370547</v>
      </c>
      <c r="BK147" s="2">
        <f t="shared" si="167"/>
        <v>93.479055021440729</v>
      </c>
      <c r="BL147" s="2">
        <f t="shared" si="167"/>
        <v>95.666731314739053</v>
      </c>
      <c r="BM147" s="2">
        <f t="shared" si="167"/>
        <v>100.54036293131487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84.474999999999994</v>
      </c>
      <c r="CH147" s="2" t="str">
        <f t="shared" si="168"/>
        <v/>
      </c>
      <c r="CI147" s="2">
        <f t="shared" si="168"/>
        <v>86.424000000000007</v>
      </c>
      <c r="CJ147" s="2">
        <f t="shared" si="168"/>
        <v>87.948999999999998</v>
      </c>
      <c r="CK147" s="2">
        <f t="shared" si="168"/>
        <v>89.236999999999995</v>
      </c>
      <c r="CL147" s="2">
        <f t="shared" si="168"/>
        <v>89.796999999999997</v>
      </c>
      <c r="CM147" s="2">
        <f t="shared" si="168"/>
        <v>92.474999999999994</v>
      </c>
      <c r="CN147" s="2">
        <f t="shared" si="168"/>
        <v>90.338999999999999</v>
      </c>
      <c r="CO147" s="2">
        <f t="shared" si="168"/>
        <v>90.775999999999996</v>
      </c>
      <c r="CP147" s="2">
        <f t="shared" si="168"/>
        <v>90.620999999999995</v>
      </c>
      <c r="CQ147" s="2" t="str">
        <f t="shared" si="168"/>
        <v/>
      </c>
      <c r="CR147" s="2">
        <f t="shared" si="168"/>
        <v>94.361999999999995</v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>
        <f t="shared" si="112"/>
        <v>84.474999999999994</v>
      </c>
      <c r="CX147" s="2" t="str">
        <f t="shared" si="113"/>
        <v/>
      </c>
      <c r="CY147" s="2">
        <f t="shared" si="114"/>
        <v>86.424000000000007</v>
      </c>
      <c r="CZ147" s="2">
        <f t="shared" si="115"/>
        <v>87.948999999999998</v>
      </c>
      <c r="DA147" s="2">
        <f t="shared" si="116"/>
        <v>89.236999999999995</v>
      </c>
      <c r="DB147" s="2">
        <f t="shared" si="117"/>
        <v>89.796999999999997</v>
      </c>
      <c r="DC147" s="2">
        <f t="shared" si="118"/>
        <v>92.474999999999994</v>
      </c>
      <c r="DD147" s="2">
        <f t="shared" si="119"/>
        <v>90.338999999999999</v>
      </c>
      <c r="DE147" s="2">
        <f t="shared" si="120"/>
        <v>90.775999999999996</v>
      </c>
      <c r="DF147" s="2">
        <f t="shared" si="121"/>
        <v>90.620999999999995</v>
      </c>
      <c r="DG147" s="2" t="str">
        <f t="shared" si="122"/>
        <v/>
      </c>
      <c r="DH147" s="2">
        <f t="shared" si="123"/>
        <v>94.361999999999995</v>
      </c>
      <c r="DI147" s="2" t="str">
        <f t="shared" si="124"/>
        <v/>
      </c>
      <c r="DK147" s="2">
        <f t="shared" si="176"/>
        <v>114.04578870773609</v>
      </c>
      <c r="DL147" s="2">
        <f t="shared" si="176"/>
        <v>111.8117178137652</v>
      </c>
      <c r="DM147" s="2">
        <f t="shared" si="176"/>
        <v>116.65153911806544</v>
      </c>
      <c r="DN147" s="2">
        <f t="shared" si="176"/>
        <v>108.82338191632931</v>
      </c>
      <c r="DO147" s="2">
        <f t="shared" si="176"/>
        <v>108.67424234234232</v>
      </c>
      <c r="DP147" s="2">
        <f t="shared" si="176"/>
        <v>112.36224158368897</v>
      </c>
      <c r="DQ147" s="2">
        <f t="shared" si="176"/>
        <v>118.1024588235294</v>
      </c>
      <c r="DR147" s="2">
        <f t="shared" si="176"/>
        <v>119.68926692406693</v>
      </c>
      <c r="DS147" s="2">
        <f t="shared" si="176"/>
        <v>121.96549075391182</v>
      </c>
      <c r="DT147" s="2">
        <f t="shared" si="176"/>
        <v>117.5203762446657</v>
      </c>
      <c r="DU147" s="2">
        <f t="shared" si="176"/>
        <v>117.25375456773615</v>
      </c>
      <c r="DV147" s="2">
        <f t="shared" si="176"/>
        <v>119.47225169455166</v>
      </c>
      <c r="DW147" s="2">
        <f t="shared" si="176"/>
        <v>130.68481038324418</v>
      </c>
      <c r="DX147" s="2">
        <f t="shared" si="176"/>
        <v>124.43989616755793</v>
      </c>
      <c r="DY147" s="2">
        <f t="shared" si="176"/>
        <v>121.77588115588115</v>
      </c>
      <c r="EA147" s="2">
        <f t="shared" si="152"/>
        <v>89.62722002855898</v>
      </c>
      <c r="EB147" s="2">
        <f t="shared" si="152"/>
        <v>86.374457528089891</v>
      </c>
      <c r="EC147" s="2">
        <f t="shared" si="152"/>
        <v>86.351411972638346</v>
      </c>
      <c r="ED147" s="2">
        <f t="shared" si="152"/>
        <v>87.340500565889897</v>
      </c>
      <c r="EE147" s="2">
        <f t="shared" si="151"/>
        <v>86.786881063586051</v>
      </c>
      <c r="EF147" s="2">
        <f t="shared" si="151"/>
        <v>88.537318218175102</v>
      </c>
      <c r="EG147" s="2">
        <f t="shared" si="151"/>
        <v>91.014942620377923</v>
      </c>
      <c r="EH147" s="2">
        <f t="shared" si="151"/>
        <v>90.459834786389578</v>
      </c>
      <c r="EI147" s="2">
        <f t="shared" si="151"/>
        <v>91.713911108223968</v>
      </c>
      <c r="EJ147" s="2">
        <f t="shared" si="151"/>
        <v>90.701919414106385</v>
      </c>
      <c r="EK147" s="2">
        <f t="shared" si="151"/>
        <v>90.450997062080845</v>
      </c>
      <c r="EL147" s="2">
        <f t="shared" ref="EL147:EO210" si="179">CP$228*$B147+CP$229</f>
        <v>90.646057255397082</v>
      </c>
      <c r="EM147" s="2">
        <f t="shared" si="135"/>
        <v>93.412088423924075</v>
      </c>
      <c r="EN147" s="2">
        <f t="shared" si="135"/>
        <v>95.756202076502731</v>
      </c>
      <c r="EO147" s="2">
        <f t="shared" si="135"/>
        <v>100.46401243781095</v>
      </c>
      <c r="EQ147" s="2">
        <f t="shared" si="177"/>
        <v>90.761080507262747</v>
      </c>
      <c r="ER147" s="2">
        <f t="shared" si="177"/>
        <v>86.882051569761813</v>
      </c>
      <c r="ES147" s="2">
        <f t="shared" si="177"/>
        <v>86.919158410503954</v>
      </c>
      <c r="ET147" s="2">
        <f t="shared" si="177"/>
        <v>87.443406607150479</v>
      </c>
      <c r="EU147" s="2">
        <f t="shared" si="177"/>
        <v>87.798837094693269</v>
      </c>
      <c r="EV147" s="2">
        <f t="shared" si="177"/>
        <v>88.815708910704558</v>
      </c>
      <c r="EW147" s="2">
        <f t="shared" si="177"/>
        <v>90.714813403283983</v>
      </c>
      <c r="EX147" s="2">
        <f t="shared" si="177"/>
        <v>91.135224635118533</v>
      </c>
      <c r="EY147" s="2">
        <f t="shared" si="177"/>
        <v>91.434616948362049</v>
      </c>
      <c r="EZ147" s="2">
        <f t="shared" si="177"/>
        <v>90.238361480785755</v>
      </c>
      <c r="FA147" s="2">
        <f t="shared" si="177"/>
        <v>90.45964123644201</v>
      </c>
      <c r="FB147" s="2">
        <f t="shared" si="177"/>
        <v>90.577664304987564</v>
      </c>
      <c r="FC147" s="2">
        <f t="shared" si="177"/>
        <v>93.617048302672345</v>
      </c>
      <c r="FD147" s="2">
        <f t="shared" si="177"/>
        <v>95.067094988452197</v>
      </c>
      <c r="FE147" s="2">
        <f t="shared" si="177"/>
        <v>100.85331792455614</v>
      </c>
      <c r="FG147" s="2">
        <f t="shared" si="178"/>
        <v>0.99927439243275817</v>
      </c>
      <c r="FH147" s="2">
        <f t="shared" si="178"/>
        <v>0.99922586160694593</v>
      </c>
      <c r="FI147" s="2">
        <f t="shared" si="178"/>
        <v>0.99928409010157426</v>
      </c>
      <c r="FJ147" s="2">
        <f t="shared" si="178"/>
        <v>0.99928108804899696</v>
      </c>
      <c r="FK147" s="2">
        <f t="shared" si="178"/>
        <v>0.99921887727417491</v>
      </c>
      <c r="FL147" s="2">
        <f t="shared" si="178"/>
        <v>0.99920494743481059</v>
      </c>
      <c r="FM147" s="2">
        <f t="shared" si="178"/>
        <v>0.99922274122254817</v>
      </c>
      <c r="FN147" s="2">
        <f t="shared" si="178"/>
        <v>0.99924372019225893</v>
      </c>
      <c r="FO147" s="2">
        <f t="shared" si="178"/>
        <v>0.99919993444548716</v>
      </c>
      <c r="FP147" s="2">
        <f t="shared" si="178"/>
        <v>0.99925831352955274</v>
      </c>
      <c r="FQ147" s="2">
        <f t="shared" si="178"/>
        <v>0.99911897113311476</v>
      </c>
      <c r="FR147" s="2">
        <f t="shared" si="178"/>
        <v>0.99918511988032965</v>
      </c>
      <c r="FS147" s="2">
        <f t="shared" si="178"/>
        <v>0.99915954613643065</v>
      </c>
      <c r="FT147" s="2">
        <f t="shared" si="178"/>
        <v>0.9991517974046713</v>
      </c>
      <c r="FU147" s="2">
        <f t="shared" si="178"/>
        <v>0.99886571639183341</v>
      </c>
      <c r="FW147" s="2">
        <f t="shared" si="169"/>
        <v>0.15673589153546463</v>
      </c>
      <c r="FX147" s="2">
        <f t="shared" si="169"/>
        <v>0.17761072601273573</v>
      </c>
      <c r="FY147" s="2">
        <f t="shared" si="169"/>
        <v>0.18998330021470888</v>
      </c>
      <c r="FZ147" s="2">
        <f t="shared" si="169"/>
        <v>0.17684565260377477</v>
      </c>
      <c r="GA147" s="2">
        <f t="shared" si="169"/>
        <v>0.18354240256933008</v>
      </c>
      <c r="GB147" s="2">
        <f t="shared" si="169"/>
        <v>0.18590019485581094</v>
      </c>
      <c r="GC147" s="2">
        <f t="shared" si="169"/>
        <v>0.21055195099698329</v>
      </c>
      <c r="GD147" s="2">
        <f t="shared" si="169"/>
        <v>0.24103646175226939</v>
      </c>
      <c r="GE147" s="2">
        <f t="shared" si="169"/>
        <v>0.22513400472309683</v>
      </c>
      <c r="GF147" s="2">
        <f t="shared" si="169"/>
        <v>0.22640542040193795</v>
      </c>
      <c r="GG147" s="2">
        <f t="shared" si="169"/>
        <v>0.20383496926758801</v>
      </c>
      <c r="GH147" s="2">
        <f t="shared" si="169"/>
        <v>0.17900502504201912</v>
      </c>
      <c r="GI147" s="2">
        <f t="shared" si="169"/>
        <v>0.17389059047980557</v>
      </c>
      <c r="GJ147" s="2">
        <f t="shared" si="169"/>
        <v>0.16514174285631328</v>
      </c>
      <c r="GK147" s="2">
        <f t="shared" si="169"/>
        <v>0.13402531414043972</v>
      </c>
      <c r="GM147" s="86">
        <f t="shared" si="170"/>
        <v>3.2172580365839655E-86</v>
      </c>
      <c r="GN147" s="86">
        <f t="shared" si="170"/>
        <v>1.7158280364286968E-146</v>
      </c>
      <c r="GO147" s="86">
        <f t="shared" si="170"/>
        <v>2.8419231602815303E-127</v>
      </c>
      <c r="GP147" s="86">
        <f t="shared" si="170"/>
        <v>1.1665703156067591E-128</v>
      </c>
      <c r="GQ147" s="86">
        <f t="shared" si="170"/>
        <v>2.4844102709134087E-151</v>
      </c>
      <c r="GR147" s="86">
        <f t="shared" si="170"/>
        <v>3.9006935017227177E-149</v>
      </c>
      <c r="GS147" s="86">
        <f t="shared" si="170"/>
        <v>2.5961567597002138E-175</v>
      </c>
      <c r="GT147" s="86">
        <f t="shared" si="170"/>
        <v>2.1095123002169713E-196</v>
      </c>
      <c r="GU147" s="86">
        <f t="shared" si="170"/>
        <v>2.533876049985848E-154</v>
      </c>
      <c r="GV147" s="86">
        <f t="shared" si="170"/>
        <v>3.530092705070733E-165</v>
      </c>
      <c r="GW147" s="86">
        <f t="shared" si="170"/>
        <v>4.107241275761611E-192</v>
      </c>
      <c r="GX147" s="86">
        <f t="shared" si="170"/>
        <v>5.7654991217988651E-199</v>
      </c>
      <c r="GY147" s="86">
        <f t="shared" si="170"/>
        <v>1.8497306087039473E-146</v>
      </c>
      <c r="GZ147" s="86">
        <f t="shared" si="170"/>
        <v>2.6565055220772202E-138</v>
      </c>
      <c r="HA147" s="86">
        <f t="shared" si="170"/>
        <v>2.4774108985694316E-178</v>
      </c>
      <c r="HC147" s="86">
        <f t="shared" si="153"/>
        <v>2.9609087710343269E-49</v>
      </c>
      <c r="HD147" s="86">
        <f t="shared" si="153"/>
        <v>2.9965847784928648E-67</v>
      </c>
      <c r="HE147" s="86">
        <f t="shared" si="153"/>
        <v>7.7747406949324712E-104</v>
      </c>
      <c r="HF147" s="86">
        <f t="shared" si="153"/>
        <v>1.7713402209995145E-98</v>
      </c>
      <c r="HG147" s="86">
        <f t="shared" si="153"/>
        <v>3.1588357982647836E-81</v>
      </c>
      <c r="HH147" s="86">
        <f t="shared" si="153"/>
        <v>5.1311460302340117E-87</v>
      </c>
      <c r="HI147" s="86">
        <f t="shared" si="153"/>
        <v>1.9199185181274777E-122</v>
      </c>
      <c r="HJ147" s="86">
        <f t="shared" si="153"/>
        <v>1.684392417501822E-158</v>
      </c>
      <c r="HK147" s="86">
        <f t="shared" si="153"/>
        <v>3.2421236028370222E-95</v>
      </c>
      <c r="HL147" s="86">
        <f t="shared" si="161"/>
        <v>2.2060954363957652E-97</v>
      </c>
      <c r="HM147" s="86">
        <f t="shared" si="161"/>
        <v>2.8987438968178546E-110</v>
      </c>
      <c r="HN147" s="86">
        <f t="shared" si="161"/>
        <v>2.0664157453933572E-107</v>
      </c>
      <c r="HO147" s="86">
        <f t="shared" si="161"/>
        <v>4.8808435224911185E-81</v>
      </c>
      <c r="HP147" s="86">
        <f t="shared" si="161"/>
        <v>3.9095944384645922E-73</v>
      </c>
      <c r="HQ147" s="86">
        <f t="shared" si="161"/>
        <v>3.0303937819633977E-88</v>
      </c>
      <c r="HS147" s="86">
        <f t="shared" si="171"/>
        <v>7.3692145212781196E-2</v>
      </c>
      <c r="HT147" s="86">
        <f t="shared" si="171"/>
        <v>1.9423471139093856E-2</v>
      </c>
      <c r="HU147" s="86">
        <f t="shared" si="171"/>
        <v>9.6603295241773825E-3</v>
      </c>
      <c r="HV147" s="86">
        <f t="shared" si="171"/>
        <v>1.1030019265713344E-2</v>
      </c>
      <c r="HW147" s="86">
        <f t="shared" si="171"/>
        <v>6.7192936274285391E-3</v>
      </c>
      <c r="HX147" s="86">
        <f t="shared" si="171"/>
        <v>8.0363210912822326E-3</v>
      </c>
      <c r="HY147" s="86">
        <f t="shared" si="171"/>
        <v>2.6459291397198871E-3</v>
      </c>
      <c r="HZ147" s="86">
        <f t="shared" si="171"/>
        <v>1.4673312219783761E-3</v>
      </c>
      <c r="IA147" s="86">
        <f t="shared" si="171"/>
        <v>2.8125701659216149E-3</v>
      </c>
      <c r="IB147" s="86">
        <f t="shared" si="171"/>
        <v>1.0660276129235728E-3</v>
      </c>
      <c r="IC147" s="86">
        <f t="shared" si="171"/>
        <v>1.7984182999436411E-3</v>
      </c>
      <c r="ID147" s="86">
        <f t="shared" si="171"/>
        <v>8.2657796637680553E-3</v>
      </c>
      <c r="IE147" s="86">
        <f t="shared" si="171"/>
        <v>1.0501860026441365E-2</v>
      </c>
      <c r="IF147" s="86">
        <f t="shared" si="171"/>
        <v>9.7239258396782137E-3</v>
      </c>
      <c r="IG147" s="86">
        <f t="shared" si="171"/>
        <v>6.6150613540462505E-2</v>
      </c>
      <c r="II147" s="86">
        <f t="shared" si="172"/>
        <v>2.8068263870667385E-5</v>
      </c>
      <c r="IJ147" s="86">
        <f t="shared" si="172"/>
        <v>3.5171033903782382E-5</v>
      </c>
      <c r="IK147" s="86">
        <f t="shared" si="172"/>
        <v>5.5805882796585099E-5</v>
      </c>
      <c r="IL147" s="86">
        <f t="shared" si="172"/>
        <v>9.1666208886977908E-6</v>
      </c>
      <c r="IM147" s="86">
        <f t="shared" si="172"/>
        <v>9.9097937267802917E-6</v>
      </c>
      <c r="IN147" s="86">
        <f t="shared" si="172"/>
        <v>1.1382848873630385E-5</v>
      </c>
      <c r="IO147" s="86">
        <f t="shared" si="172"/>
        <v>7.616200918615911E-5</v>
      </c>
      <c r="IP147" s="86">
        <f t="shared" si="172"/>
        <v>7.4652750173780699E-4</v>
      </c>
      <c r="IQ147" s="86">
        <f t="shared" si="172"/>
        <v>2.8414252868692245E-4</v>
      </c>
      <c r="IR147" s="86">
        <f t="shared" si="172"/>
        <v>2.3368821475650676E-4</v>
      </c>
      <c r="IS147" s="86">
        <f t="shared" si="172"/>
        <v>2.0749112722739184E-5</v>
      </c>
      <c r="IT147" s="86">
        <f t="shared" si="172"/>
        <v>5.3478998480181743E-6</v>
      </c>
      <c r="IU147" s="86">
        <f t="shared" si="172"/>
        <v>3.0111667880401488E-6</v>
      </c>
      <c r="IV147" s="86">
        <f t="shared" si="172"/>
        <v>8.8327225371392999E-7</v>
      </c>
      <c r="IW147" s="86">
        <f t="shared" si="172"/>
        <v>4.5446247424080103E-5</v>
      </c>
      <c r="IY147" s="86">
        <f t="shared" si="173"/>
        <v>7.3720213476651864E-2</v>
      </c>
      <c r="IZ147" s="86">
        <f t="shared" si="173"/>
        <v>1.9458642172997639E-2</v>
      </c>
      <c r="JA147" s="86">
        <f t="shared" si="173"/>
        <v>9.7161354069739674E-3</v>
      </c>
      <c r="JB147" s="86">
        <f t="shared" si="173"/>
        <v>1.1039185886602042E-2</v>
      </c>
      <c r="JC147" s="86">
        <f t="shared" si="173"/>
        <v>6.7292034211553194E-3</v>
      </c>
      <c r="JD147" s="86">
        <f t="shared" si="173"/>
        <v>8.0477039401558627E-3</v>
      </c>
      <c r="JE147" s="86">
        <f t="shared" si="173"/>
        <v>2.7220911489060462E-3</v>
      </c>
      <c r="JF147" s="86">
        <f t="shared" si="173"/>
        <v>2.2138587237161833E-3</v>
      </c>
      <c r="JG147" s="86">
        <f t="shared" si="173"/>
        <v>3.0967126946085375E-3</v>
      </c>
      <c r="JH147" s="86">
        <f t="shared" si="173"/>
        <v>1.2997158276800795E-3</v>
      </c>
      <c r="JI147" s="86">
        <f t="shared" si="173"/>
        <v>1.8191674126663802E-3</v>
      </c>
      <c r="JJ147" s="86">
        <f t="shared" si="173"/>
        <v>8.2711275636160736E-3</v>
      </c>
      <c r="JK147" s="86">
        <f t="shared" si="173"/>
        <v>1.0504871193229405E-2</v>
      </c>
      <c r="JL147" s="86">
        <f t="shared" si="173"/>
        <v>9.7248091119319282E-3</v>
      </c>
      <c r="JM147" s="86">
        <f t="shared" si="173"/>
        <v>6.6196059787886591E-2</v>
      </c>
    </row>
    <row r="148" spans="2:273" x14ac:dyDescent="0.25">
      <c r="B148" s="2">
        <v>121</v>
      </c>
      <c r="C148" s="37">
        <v>89.548000000000002</v>
      </c>
      <c r="D148" s="37">
        <v>85.7</v>
      </c>
      <c r="E148" s="37">
        <v>86.034000000000006</v>
      </c>
      <c r="F148" s="37">
        <v>85.983000000000004</v>
      </c>
      <c r="G148" s="37">
        <v>86.016999999999996</v>
      </c>
      <c r="H148" s="37">
        <v>88.881</v>
      </c>
      <c r="I148" s="37">
        <v>92.168999999999997</v>
      </c>
      <c r="J148" s="37">
        <v>90.457999999999998</v>
      </c>
      <c r="K148" s="37">
        <v>90.525000000000006</v>
      </c>
      <c r="L148" s="37">
        <v>90.287999999999997</v>
      </c>
      <c r="M148" s="37">
        <v>89.861999999999995</v>
      </c>
      <c r="N148" s="37">
        <v>89.620999999999995</v>
      </c>
      <c r="O148" s="37">
        <v>92.981999999999999</v>
      </c>
      <c r="P148" s="37">
        <v>94.585999999999999</v>
      </c>
      <c r="Q148" s="37">
        <v>98.509</v>
      </c>
      <c r="S148" s="4">
        <f t="shared" si="174"/>
        <v>89.6856226083069</v>
      </c>
      <c r="T148" s="4">
        <f t="shared" si="174"/>
        <v>86.35588658942352</v>
      </c>
      <c r="U148" s="4">
        <f t="shared" si="174"/>
        <v>86.374034116232437</v>
      </c>
      <c r="V148" s="4">
        <f t="shared" si="174"/>
        <v>87.260093863135623</v>
      </c>
      <c r="W148" s="4">
        <f t="shared" si="174"/>
        <v>86.86064611193963</v>
      </c>
      <c r="X148" s="4">
        <f t="shared" si="174"/>
        <v>88.506376838320207</v>
      </c>
      <c r="Y148" s="4">
        <f t="shared" si="174"/>
        <v>90.886209138539741</v>
      </c>
      <c r="Z148" s="4">
        <f t="shared" si="174"/>
        <v>90.71698125815665</v>
      </c>
      <c r="AA148" s="4">
        <f t="shared" si="174"/>
        <v>91.639246306840874</v>
      </c>
      <c r="AB148" s="4">
        <f t="shared" si="174"/>
        <v>90.55610927557224</v>
      </c>
      <c r="AC148" s="4">
        <f t="shared" si="174"/>
        <v>90.347858571773372</v>
      </c>
      <c r="AD148" s="4">
        <f t="shared" si="174"/>
        <v>90.545548589335041</v>
      </c>
      <c r="AE148" s="4">
        <f t="shared" si="174"/>
        <v>93.346135902411817</v>
      </c>
      <c r="AF148" s="4">
        <f t="shared" si="174"/>
        <v>95.583575746588593</v>
      </c>
      <c r="AG148" s="4">
        <f t="shared" si="174"/>
        <v>101.6275453332923</v>
      </c>
      <c r="AI148" s="4">
        <f t="shared" si="175"/>
        <v>-0.13762260830689854</v>
      </c>
      <c r="AJ148" s="4">
        <f t="shared" si="175"/>
        <v>-0.65588658942351685</v>
      </c>
      <c r="AK148" s="4">
        <f t="shared" si="175"/>
        <v>-0.34003411623243096</v>
      </c>
      <c r="AL148" s="4">
        <f t="shared" si="175"/>
        <v>-1.2770938631356188</v>
      </c>
      <c r="AM148" s="4">
        <f t="shared" si="175"/>
        <v>-0.84364611193963412</v>
      </c>
      <c r="AN148" s="4">
        <f t="shared" si="175"/>
        <v>0.37462316167979282</v>
      </c>
      <c r="AO148" s="4">
        <f t="shared" si="175"/>
        <v>1.2827908614602563</v>
      </c>
      <c r="AP148" s="4">
        <f t="shared" si="175"/>
        <v>-0.25898125815665196</v>
      </c>
      <c r="AQ148" s="4">
        <f t="shared" si="175"/>
        <v>-1.1142463068408688</v>
      </c>
      <c r="AR148" s="4">
        <f t="shared" si="175"/>
        <v>-0.26810927557224318</v>
      </c>
      <c r="AS148" s="4">
        <f t="shared" si="175"/>
        <v>-0.48585857177337743</v>
      </c>
      <c r="AT148" s="4">
        <f t="shared" si="175"/>
        <v>-0.92454858933504624</v>
      </c>
      <c r="AU148" s="4">
        <f t="shared" si="175"/>
        <v>-0.36413590241181737</v>
      </c>
      <c r="AV148" s="4">
        <f t="shared" si="175"/>
        <v>-0.99757574658859482</v>
      </c>
      <c r="AW148" s="4">
        <f t="shared" si="175"/>
        <v>-3.1185453332923032</v>
      </c>
      <c r="AY148" s="2">
        <f t="shared" si="167"/>
        <v>89.683443858965006</v>
      </c>
      <c r="AZ148" s="2">
        <f t="shared" si="167"/>
        <v>86.353617673907536</v>
      </c>
      <c r="BA148" s="2">
        <f t="shared" si="167"/>
        <v>86.367544577947143</v>
      </c>
      <c r="BB148" s="2">
        <f t="shared" si="167"/>
        <v>87.257899828297028</v>
      </c>
      <c r="BC148" s="2">
        <f t="shared" si="167"/>
        <v>86.858035823772241</v>
      </c>
      <c r="BD148" s="2">
        <f t="shared" si="167"/>
        <v>88.503087632144798</v>
      </c>
      <c r="BE148" s="2">
        <f t="shared" si="167"/>
        <v>90.867880343698602</v>
      </c>
      <c r="BF148" s="2">
        <f t="shared" si="167"/>
        <v>90.557969929411996</v>
      </c>
      <c r="BG148" s="2">
        <f t="shared" si="167"/>
        <v>91.567772319828038</v>
      </c>
      <c r="BH148" s="2">
        <f t="shared" si="167"/>
        <v>90.489138286047364</v>
      </c>
      <c r="BI148" s="2">
        <f t="shared" si="167"/>
        <v>90.338545065756392</v>
      </c>
      <c r="BJ148" s="2">
        <f t="shared" si="167"/>
        <v>90.542304889194256</v>
      </c>
      <c r="BK148" s="2">
        <f t="shared" si="167"/>
        <v>93.343309587993815</v>
      </c>
      <c r="BL148" s="2">
        <f t="shared" si="167"/>
        <v>95.559389510333347</v>
      </c>
      <c r="BM148" s="2">
        <f t="shared" si="167"/>
        <v>100.36277412304889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>
        <f t="shared" si="168"/>
        <v>86.034000000000006</v>
      </c>
      <c r="CH148" s="2">
        <f t="shared" si="168"/>
        <v>85.983000000000004</v>
      </c>
      <c r="CI148" s="2">
        <f t="shared" si="168"/>
        <v>86.016999999999996</v>
      </c>
      <c r="CJ148" s="2">
        <f t="shared" si="168"/>
        <v>88.881</v>
      </c>
      <c r="CK148" s="2">
        <f t="shared" si="168"/>
        <v>92.168999999999997</v>
      </c>
      <c r="CL148" s="2">
        <f t="shared" si="168"/>
        <v>90.457999999999998</v>
      </c>
      <c r="CM148" s="2">
        <f t="shared" si="168"/>
        <v>90.525000000000006</v>
      </c>
      <c r="CN148" s="2">
        <f t="shared" si="168"/>
        <v>90.287999999999997</v>
      </c>
      <c r="CO148" s="2">
        <f t="shared" si="168"/>
        <v>89.861999999999995</v>
      </c>
      <c r="CP148" s="2">
        <f t="shared" si="168"/>
        <v>89.620999999999995</v>
      </c>
      <c r="CQ148" s="2">
        <f t="shared" si="168"/>
        <v>92.981999999999999</v>
      </c>
      <c r="CR148" s="2">
        <f t="shared" si="168"/>
        <v>94.585999999999999</v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>
        <f t="shared" si="112"/>
        <v>86.034000000000006</v>
      </c>
      <c r="CX148" s="2">
        <f t="shared" si="113"/>
        <v>85.983000000000004</v>
      </c>
      <c r="CY148" s="2">
        <f t="shared" si="114"/>
        <v>86.016999999999996</v>
      </c>
      <c r="CZ148" s="2">
        <f t="shared" si="115"/>
        <v>88.881</v>
      </c>
      <c r="DA148" s="2">
        <f t="shared" si="116"/>
        <v>92.168999999999997</v>
      </c>
      <c r="DB148" s="2">
        <f t="shared" si="117"/>
        <v>90.457999999999998</v>
      </c>
      <c r="DC148" s="2">
        <f t="shared" si="118"/>
        <v>90.525000000000006</v>
      </c>
      <c r="DD148" s="2">
        <f t="shared" si="119"/>
        <v>90.287999999999997</v>
      </c>
      <c r="DE148" s="2">
        <f t="shared" si="120"/>
        <v>89.861999999999995</v>
      </c>
      <c r="DF148" s="2">
        <f t="shared" si="121"/>
        <v>89.620999999999995</v>
      </c>
      <c r="DG148" s="2">
        <f t="shared" si="122"/>
        <v>92.981999999999999</v>
      </c>
      <c r="DH148" s="2">
        <f t="shared" si="123"/>
        <v>94.585999999999999</v>
      </c>
      <c r="DI148" s="2" t="str">
        <f t="shared" si="124"/>
        <v/>
      </c>
      <c r="DK148" s="2">
        <f t="shared" si="176"/>
        <v>114.15749775686619</v>
      </c>
      <c r="DL148" s="2">
        <f t="shared" si="176"/>
        <v>111.92070708502027</v>
      </c>
      <c r="DM148" s="2">
        <f t="shared" si="176"/>
        <v>116.81483072546231</v>
      </c>
      <c r="DN148" s="2">
        <f t="shared" si="176"/>
        <v>108.91193252361677</v>
      </c>
      <c r="DO148" s="2">
        <f t="shared" si="176"/>
        <v>108.76142792792791</v>
      </c>
      <c r="DP148" s="2">
        <f t="shared" si="176"/>
        <v>112.48150877192984</v>
      </c>
      <c r="DQ148" s="2">
        <f t="shared" si="176"/>
        <v>118.26533473389355</v>
      </c>
      <c r="DR148" s="2">
        <f t="shared" si="176"/>
        <v>119.87172651222652</v>
      </c>
      <c r="DS148" s="2">
        <f t="shared" si="176"/>
        <v>122.15760312944525</v>
      </c>
      <c r="DT148" s="2">
        <f t="shared" si="176"/>
        <v>117.6630440967283</v>
      </c>
      <c r="DU148" s="2">
        <f t="shared" si="176"/>
        <v>117.38394808377893</v>
      </c>
      <c r="DV148" s="2">
        <f t="shared" si="176"/>
        <v>119.64143612183608</v>
      </c>
      <c r="DW148" s="2">
        <f t="shared" si="176"/>
        <v>130.93980804367197</v>
      </c>
      <c r="DX148" s="2">
        <f t="shared" si="176"/>
        <v>124.63264683600713</v>
      </c>
      <c r="DY148" s="2">
        <f t="shared" si="176"/>
        <v>121.90653805453805</v>
      </c>
      <c r="EA148" s="2">
        <f t="shared" si="152"/>
        <v>89.466014589929813</v>
      </c>
      <c r="EB148" s="2">
        <f t="shared" si="152"/>
        <v>86.233520256821834</v>
      </c>
      <c r="EC148" s="2">
        <f t="shared" si="152"/>
        <v>86.226215606848072</v>
      </c>
      <c r="ED148" s="2">
        <f t="shared" si="152"/>
        <v>87.223026292115264</v>
      </c>
      <c r="EE148" s="2">
        <f t="shared" si="152"/>
        <v>86.633189075731252</v>
      </c>
      <c r="EF148" s="2">
        <f t="shared" si="152"/>
        <v>88.427062849935396</v>
      </c>
      <c r="EG148" s="2">
        <f t="shared" si="152"/>
        <v>90.919146546131785</v>
      </c>
      <c r="EH148" s="2">
        <f t="shared" si="152"/>
        <v>90.35606303514092</v>
      </c>
      <c r="EI148" s="2">
        <f t="shared" si="152"/>
        <v>91.616028920358559</v>
      </c>
      <c r="EJ148" s="2">
        <f t="shared" si="152"/>
        <v>90.587668520975825</v>
      </c>
      <c r="EK148" s="2">
        <f t="shared" si="152"/>
        <v>90.31400092290653</v>
      </c>
      <c r="EL148" s="2">
        <f t="shared" si="179"/>
        <v>90.534467295312126</v>
      </c>
      <c r="EM148" s="2">
        <f t="shared" si="135"/>
        <v>93.274185234626643</v>
      </c>
      <c r="EN148" s="2">
        <f t="shared" si="135"/>
        <v>95.665579289617483</v>
      </c>
      <c r="EO148" s="2">
        <f t="shared" si="135"/>
        <v>100.28092395167022</v>
      </c>
      <c r="EQ148" s="2">
        <f t="shared" si="177"/>
        <v>90.653795935877184</v>
      </c>
      <c r="ER148" s="2">
        <f t="shared" si="177"/>
        <v>86.766046948438969</v>
      </c>
      <c r="ES148" s="2">
        <f t="shared" si="177"/>
        <v>86.819459902122603</v>
      </c>
      <c r="ET148" s="2">
        <f t="shared" si="177"/>
        <v>87.3313488641232</v>
      </c>
      <c r="EU148" s="2">
        <f t="shared" si="177"/>
        <v>87.690499902733109</v>
      </c>
      <c r="EV148" s="2">
        <f t="shared" si="177"/>
        <v>88.719614664880467</v>
      </c>
      <c r="EW148" s="2">
        <f t="shared" si="177"/>
        <v>90.606897429364707</v>
      </c>
      <c r="EX148" s="2">
        <f t="shared" si="177"/>
        <v>91.058959573830435</v>
      </c>
      <c r="EY148" s="2">
        <f t="shared" si="177"/>
        <v>91.324052779851442</v>
      </c>
      <c r="EZ148" s="2">
        <f t="shared" si="177"/>
        <v>90.106706272495217</v>
      </c>
      <c r="FA148" s="2">
        <f t="shared" si="177"/>
        <v>90.326736630220438</v>
      </c>
      <c r="FB148" s="2">
        <f t="shared" si="177"/>
        <v>90.462966063071804</v>
      </c>
      <c r="FC148" s="2">
        <f t="shared" si="177"/>
        <v>93.488835048475096</v>
      </c>
      <c r="FD148" s="2">
        <f t="shared" si="177"/>
        <v>94.94406103987761</v>
      </c>
      <c r="FE148" s="2">
        <f t="shared" si="177"/>
        <v>100.69088222719421</v>
      </c>
      <c r="FG148" s="2">
        <f t="shared" si="178"/>
        <v>0.99933819578026872</v>
      </c>
      <c r="FH148" s="2">
        <f t="shared" si="178"/>
        <v>0.99929392929981142</v>
      </c>
      <c r="FI148" s="2">
        <f t="shared" si="178"/>
        <v>0.99934704128125473</v>
      </c>
      <c r="FJ148" s="2">
        <f t="shared" si="178"/>
        <v>0.99934430303107424</v>
      </c>
      <c r="FK148" s="2">
        <f t="shared" si="178"/>
        <v>0.99928755864084851</v>
      </c>
      <c r="FL148" s="2">
        <f t="shared" si="178"/>
        <v>0.99927485271428029</v>
      </c>
      <c r="FM148" s="2">
        <f t="shared" si="178"/>
        <v>0.9992910830869054</v>
      </c>
      <c r="FN148" s="2">
        <f t="shared" si="178"/>
        <v>0.99931021871665493</v>
      </c>
      <c r="FO148" s="2">
        <f t="shared" si="178"/>
        <v>0.99927028017193176</v>
      </c>
      <c r="FP148" s="2">
        <f t="shared" si="178"/>
        <v>0.99932352975284988</v>
      </c>
      <c r="FQ148" s="2">
        <f t="shared" si="178"/>
        <v>0.99919642983005974</v>
      </c>
      <c r="FR148" s="2">
        <f t="shared" si="178"/>
        <v>0.99925676720783463</v>
      </c>
      <c r="FS148" s="2">
        <f t="shared" si="178"/>
        <v>0.99923344027871863</v>
      </c>
      <c r="FT148" s="2">
        <f t="shared" si="178"/>
        <v>0.99922637230121714</v>
      </c>
      <c r="FU148" s="2">
        <f t="shared" si="178"/>
        <v>0.99896541779832071</v>
      </c>
      <c r="FW148" s="2">
        <f t="shared" si="169"/>
        <v>0.16929744011386469</v>
      </c>
      <c r="FX148" s="2">
        <f t="shared" si="169"/>
        <v>0.19146542079686488</v>
      </c>
      <c r="FY148" s="2">
        <f t="shared" si="169"/>
        <v>0.20456305965298646</v>
      </c>
      <c r="FZ148" s="2">
        <f t="shared" si="169"/>
        <v>0.19065450278396026</v>
      </c>
      <c r="GA148" s="2">
        <f t="shared" si="169"/>
        <v>0.19774854294301242</v>
      </c>
      <c r="GB148" s="2">
        <f t="shared" si="169"/>
        <v>0.20024406975759781</v>
      </c>
      <c r="GC148" s="2">
        <f t="shared" si="169"/>
        <v>0.226269263720177</v>
      </c>
      <c r="GD148" s="2">
        <f t="shared" si="169"/>
        <v>0.25828487130914907</v>
      </c>
      <c r="GE148" s="2">
        <f t="shared" si="169"/>
        <v>0.24160670350939667</v>
      </c>
      <c r="GF148" s="2">
        <f t="shared" si="169"/>
        <v>0.2429419799682806</v>
      </c>
      <c r="GG148" s="2">
        <f t="shared" si="169"/>
        <v>0.21919008820711167</v>
      </c>
      <c r="GH148" s="2">
        <f t="shared" si="169"/>
        <v>0.19294296612836637</v>
      </c>
      <c r="GI148" s="2">
        <f t="shared" si="169"/>
        <v>0.18752126229748098</v>
      </c>
      <c r="GJ148" s="2">
        <f t="shared" si="169"/>
        <v>0.1782345839996354</v>
      </c>
      <c r="GK148" s="2">
        <f t="shared" si="169"/>
        <v>0.14507987636412556</v>
      </c>
      <c r="GM148" s="86">
        <f t="shared" si="170"/>
        <v>5.1232651099126767E-89</v>
      </c>
      <c r="GN148" s="86">
        <f t="shared" si="170"/>
        <v>2.1706154179940389E-151</v>
      </c>
      <c r="GO148" s="86">
        <f t="shared" si="170"/>
        <v>1.9643468254195968E-131</v>
      </c>
      <c r="GP148" s="86">
        <f t="shared" si="170"/>
        <v>6.9768847204842842E-133</v>
      </c>
      <c r="GQ148" s="86">
        <f t="shared" si="170"/>
        <v>2.8781742297902065E-156</v>
      </c>
      <c r="GR148" s="86">
        <f t="shared" si="170"/>
        <v>4.7703552420301942E-154</v>
      </c>
      <c r="GS148" s="86">
        <f t="shared" si="170"/>
        <v>5.3385700147884948E-181</v>
      </c>
      <c r="GT148" s="86">
        <f t="shared" si="170"/>
        <v>8.622677233170926E-203</v>
      </c>
      <c r="GU148" s="86">
        <f t="shared" si="170"/>
        <v>2.2473815323579947E-159</v>
      </c>
      <c r="GV148" s="86">
        <f t="shared" si="170"/>
        <v>1.4882429007753867E-170</v>
      </c>
      <c r="GW148" s="86">
        <f t="shared" si="170"/>
        <v>2.187759392461291E-198</v>
      </c>
      <c r="GX148" s="86">
        <f t="shared" si="170"/>
        <v>1.6536746450113584E-205</v>
      </c>
      <c r="GY148" s="86">
        <f t="shared" si="170"/>
        <v>3.331193200355126E-151</v>
      </c>
      <c r="GZ148" s="86">
        <f t="shared" si="170"/>
        <v>9.1460441647412464E-143</v>
      </c>
      <c r="HA148" s="86">
        <f t="shared" si="170"/>
        <v>3.7588537042806319E-184</v>
      </c>
      <c r="HC148" s="86">
        <f t="shared" si="153"/>
        <v>1.1525369033876449E-51</v>
      </c>
      <c r="HD148" s="86">
        <f t="shared" si="153"/>
        <v>1.3972165936450186E-70</v>
      </c>
      <c r="HE148" s="86">
        <f t="shared" si="153"/>
        <v>7.2653863742151073E-109</v>
      </c>
      <c r="HF148" s="86">
        <f t="shared" si="153"/>
        <v>2.9415940649783349E-103</v>
      </c>
      <c r="HG148" s="86">
        <f t="shared" si="153"/>
        <v>4.2901270240139343E-85</v>
      </c>
      <c r="HH148" s="86">
        <f t="shared" si="153"/>
        <v>3.4366175418009901E-91</v>
      </c>
      <c r="HI148" s="86">
        <f t="shared" si="153"/>
        <v>3.5262457562235265E-128</v>
      </c>
      <c r="HJ148" s="86">
        <f t="shared" si="153"/>
        <v>6.379757730630402E-166</v>
      </c>
      <c r="HK148" s="86">
        <f t="shared" si="153"/>
        <v>1.0455153642960542E-99</v>
      </c>
      <c r="HL148" s="86">
        <f t="shared" si="161"/>
        <v>6.4859962931525684E-102</v>
      </c>
      <c r="HM148" s="86">
        <f t="shared" si="161"/>
        <v>1.8793741403566211E-115</v>
      </c>
      <c r="HN148" s="86">
        <f t="shared" si="161"/>
        <v>1.5061952926790127E-112</v>
      </c>
      <c r="HO148" s="86">
        <f t="shared" si="161"/>
        <v>6.6731550128127835E-85</v>
      </c>
      <c r="HP148" s="86">
        <f t="shared" si="161"/>
        <v>1.3200055226502827E-76</v>
      </c>
      <c r="HQ148" s="86">
        <f t="shared" si="161"/>
        <v>1.712335700491508E-92</v>
      </c>
      <c r="HS148" s="86">
        <f t="shared" si="171"/>
        <v>4.4980845562291399E-2</v>
      </c>
      <c r="HT148" s="86">
        <f t="shared" si="171"/>
        <v>9.9695467352106902E-3</v>
      </c>
      <c r="HU148" s="86">
        <f t="shared" si="171"/>
        <v>4.5820777782664204E-3</v>
      </c>
      <c r="HV148" s="86">
        <f t="shared" si="171"/>
        <v>5.1366581421780633E-3</v>
      </c>
      <c r="HW148" s="86">
        <f t="shared" si="171"/>
        <v>2.9386935329675326E-3</v>
      </c>
      <c r="HX148" s="86">
        <f t="shared" si="171"/>
        <v>3.5559079966596286E-3</v>
      </c>
      <c r="HY148" s="86">
        <f t="shared" si="171"/>
        <v>1.064619826134825E-3</v>
      </c>
      <c r="HZ148" s="86">
        <f t="shared" si="171"/>
        <v>5.7517196922244967E-4</v>
      </c>
      <c r="IA148" s="86">
        <f t="shared" si="171"/>
        <v>1.1574877669897543E-3</v>
      </c>
      <c r="IB148" s="86">
        <f t="shared" si="171"/>
        <v>4.0105546063565846E-4</v>
      </c>
      <c r="IC148" s="86">
        <f t="shared" si="171"/>
        <v>6.7369620959239508E-4</v>
      </c>
      <c r="ID148" s="86">
        <f t="shared" si="171"/>
        <v>3.6495641126077501E-3</v>
      </c>
      <c r="IE148" s="86">
        <f t="shared" si="171"/>
        <v>4.7209664976437899E-3</v>
      </c>
      <c r="IF148" s="86">
        <f t="shared" si="171"/>
        <v>3.7145880118367352E-3</v>
      </c>
      <c r="IG148" s="86">
        <f t="shared" si="171"/>
        <v>3.4583697406068412E-2</v>
      </c>
      <c r="II148" s="86">
        <f t="shared" si="172"/>
        <v>7.5158478111750319E-5</v>
      </c>
      <c r="IJ148" s="86">
        <f t="shared" si="172"/>
        <v>1.0087108625549449E-4</v>
      </c>
      <c r="IK148" s="86">
        <f t="shared" si="172"/>
        <v>1.6070070959116499E-4</v>
      </c>
      <c r="IL148" s="86">
        <f t="shared" si="172"/>
        <v>3.0422389915779725E-5</v>
      </c>
      <c r="IM148" s="86">
        <f t="shared" si="172"/>
        <v>3.3770020537816372E-5</v>
      </c>
      <c r="IN148" s="86">
        <f t="shared" si="172"/>
        <v>3.8656691808653391E-5</v>
      </c>
      <c r="IO148" s="86">
        <f t="shared" si="172"/>
        <v>2.3281488351875254E-4</v>
      </c>
      <c r="IP148" s="86">
        <f t="shared" si="172"/>
        <v>1.9277840555155614E-3</v>
      </c>
      <c r="IQ148" s="86">
        <f t="shared" si="172"/>
        <v>7.8255057061670614E-4</v>
      </c>
      <c r="IR148" s="86">
        <f t="shared" si="172"/>
        <v>6.6481433271859802E-4</v>
      </c>
      <c r="IS148" s="86">
        <f t="shared" si="172"/>
        <v>7.2197182401270859E-5</v>
      </c>
      <c r="IT148" s="86">
        <f t="shared" si="172"/>
        <v>1.9073150318915605E-5</v>
      </c>
      <c r="IU148" s="86">
        <f t="shared" si="172"/>
        <v>1.112669804268741E-5</v>
      </c>
      <c r="IV148" s="86">
        <f t="shared" si="172"/>
        <v>3.5414130441832416E-6</v>
      </c>
      <c r="IW148" s="86">
        <f t="shared" si="172"/>
        <v>1.0592980472185334E-4</v>
      </c>
      <c r="IY148" s="86">
        <f t="shared" si="173"/>
        <v>4.505600404040315E-2</v>
      </c>
      <c r="IZ148" s="86">
        <f t="shared" si="173"/>
        <v>1.0070417821466185E-2</v>
      </c>
      <c r="JA148" s="86">
        <f t="shared" si="173"/>
        <v>4.7427784878575855E-3</v>
      </c>
      <c r="JB148" s="86">
        <f t="shared" si="173"/>
        <v>5.1670805320938431E-3</v>
      </c>
      <c r="JC148" s="86">
        <f t="shared" si="173"/>
        <v>2.972463553505349E-3</v>
      </c>
      <c r="JD148" s="86">
        <f t="shared" si="173"/>
        <v>3.5945646884682821E-3</v>
      </c>
      <c r="JE148" s="86">
        <f t="shared" si="173"/>
        <v>1.2974347096535775E-3</v>
      </c>
      <c r="JF148" s="86">
        <f t="shared" si="173"/>
        <v>2.5029560247380109E-3</v>
      </c>
      <c r="JG148" s="86">
        <f t="shared" si="173"/>
        <v>1.9400383376064604E-3</v>
      </c>
      <c r="JH148" s="86">
        <f t="shared" si="173"/>
        <v>1.0658697933542565E-3</v>
      </c>
      <c r="JI148" s="86">
        <f t="shared" si="173"/>
        <v>7.458933919936659E-4</v>
      </c>
      <c r="JJ148" s="86">
        <f t="shared" si="173"/>
        <v>3.6686372629266654E-3</v>
      </c>
      <c r="JK148" s="86">
        <f t="shared" si="173"/>
        <v>4.7320931956864772E-3</v>
      </c>
      <c r="JL148" s="86">
        <f t="shared" si="173"/>
        <v>3.7181294248809183E-3</v>
      </c>
      <c r="JM148" s="86">
        <f t="shared" si="173"/>
        <v>3.4689627210790268E-2</v>
      </c>
    </row>
    <row r="149" spans="2:273" x14ac:dyDescent="0.25">
      <c r="B149" s="2">
        <v>122</v>
      </c>
      <c r="C149" s="37">
        <v>88.661000000000001</v>
      </c>
      <c r="D149" s="37">
        <v>86.466999999999999</v>
      </c>
      <c r="E149" s="37">
        <v>84.78</v>
      </c>
      <c r="F149" s="37">
        <v>87.575999999999993</v>
      </c>
      <c r="G149" s="37">
        <v>84.593000000000004</v>
      </c>
      <c r="H149" s="37">
        <v>87</v>
      </c>
      <c r="I149" s="37">
        <v>89.492000000000004</v>
      </c>
      <c r="J149" s="37">
        <v>90.474999999999994</v>
      </c>
      <c r="K149" s="37">
        <v>90.119</v>
      </c>
      <c r="L149" s="37">
        <v>90.305000000000007</v>
      </c>
      <c r="M149" s="37">
        <v>89.034000000000006</v>
      </c>
      <c r="N149" s="37">
        <v>90.465999999999994</v>
      </c>
      <c r="O149" s="37">
        <v>92.245999999999995</v>
      </c>
      <c r="P149" s="37">
        <v>94.914000000000001</v>
      </c>
      <c r="Q149" s="37">
        <v>98.367999999999995</v>
      </c>
      <c r="S149" s="4">
        <f t="shared" si="174"/>
        <v>89.548399375798326</v>
      </c>
      <c r="T149" s="4">
        <f t="shared" si="174"/>
        <v>86.228682046897134</v>
      </c>
      <c r="U149" s="4">
        <f t="shared" si="174"/>
        <v>86.271453964099379</v>
      </c>
      <c r="V149" s="4">
        <f t="shared" si="174"/>
        <v>87.147452365244888</v>
      </c>
      <c r="W149" s="4">
        <f t="shared" si="174"/>
        <v>86.736027661171207</v>
      </c>
      <c r="X149" s="4">
        <f t="shared" si="174"/>
        <v>88.408004658359104</v>
      </c>
      <c r="Y149" s="4">
        <f t="shared" si="174"/>
        <v>90.811066195051453</v>
      </c>
      <c r="Z149" s="4">
        <f t="shared" si="174"/>
        <v>90.827789824609667</v>
      </c>
      <c r="AA149" s="4">
        <f t="shared" si="174"/>
        <v>91.630645150247588</v>
      </c>
      <c r="AB149" s="4">
        <f t="shared" si="174"/>
        <v>90.525401542875358</v>
      </c>
      <c r="AC149" s="4">
        <f t="shared" si="174"/>
        <v>90.228964337333778</v>
      </c>
      <c r="AD149" s="4">
        <f t="shared" si="174"/>
        <v>90.436069375281576</v>
      </c>
      <c r="AE149" s="4">
        <f t="shared" si="174"/>
        <v>93.214769612145318</v>
      </c>
      <c r="AF149" s="4">
        <f t="shared" si="174"/>
        <v>95.460259875501222</v>
      </c>
      <c r="AG149" s="4">
        <f t="shared" si="174"/>
        <v>100.74497968751314</v>
      </c>
      <c r="AI149" s="4">
        <f t="shared" si="175"/>
        <v>-0.88739937579832429</v>
      </c>
      <c r="AJ149" s="4">
        <f t="shared" si="175"/>
        <v>0.23831795310286452</v>
      </c>
      <c r="AK149" s="4">
        <f t="shared" si="175"/>
        <v>-1.491453964099378</v>
      </c>
      <c r="AL149" s="4">
        <f t="shared" si="175"/>
        <v>0.42854763475510538</v>
      </c>
      <c r="AM149" s="4">
        <f t="shared" si="175"/>
        <v>-2.1430276611712031</v>
      </c>
      <c r="AN149" s="4">
        <f t="shared" si="175"/>
        <v>-1.4080046583591042</v>
      </c>
      <c r="AO149" s="4">
        <f t="shared" si="175"/>
        <v>-1.3190661950514482</v>
      </c>
      <c r="AP149" s="4">
        <f t="shared" si="175"/>
        <v>-0.35278982460967256</v>
      </c>
      <c r="AQ149" s="4">
        <f t="shared" si="175"/>
        <v>-1.5116451502475883</v>
      </c>
      <c r="AR149" s="4">
        <f t="shared" si="175"/>
        <v>-0.22040154287535074</v>
      </c>
      <c r="AS149" s="4">
        <f t="shared" si="175"/>
        <v>-1.1949643373337722</v>
      </c>
      <c r="AT149" s="4">
        <f t="shared" si="175"/>
        <v>2.9930624718417675E-2</v>
      </c>
      <c r="AU149" s="4">
        <f t="shared" si="175"/>
        <v>-0.96876961214532287</v>
      </c>
      <c r="AV149" s="4">
        <f t="shared" si="175"/>
        <v>-0.5462598755012209</v>
      </c>
      <c r="AW149" s="4">
        <f t="shared" si="175"/>
        <v>-2.3769796875131419</v>
      </c>
      <c r="AY149" s="2">
        <f t="shared" si="167"/>
        <v>89.546671876566563</v>
      </c>
      <c r="AZ149" s="2">
        <f t="shared" si="167"/>
        <v>86.224195156543757</v>
      </c>
      <c r="BA149" s="2">
        <f t="shared" si="167"/>
        <v>86.255504988247225</v>
      </c>
      <c r="BB149" s="2">
        <f t="shared" si="167"/>
        <v>87.1419935374619</v>
      </c>
      <c r="BC149" s="2">
        <f t="shared" si="167"/>
        <v>86.72864404879958</v>
      </c>
      <c r="BD149" s="2">
        <f t="shared" si="167"/>
        <v>88.398935058737294</v>
      </c>
      <c r="BE149" s="2">
        <f t="shared" si="167"/>
        <v>90.762442756286816</v>
      </c>
      <c r="BF149" s="2">
        <f t="shared" si="167"/>
        <v>90.47286413878544</v>
      </c>
      <c r="BG149" s="2">
        <f t="shared" si="167"/>
        <v>91.459796337352202</v>
      </c>
      <c r="BH149" s="2">
        <f t="shared" si="167"/>
        <v>90.360566399878692</v>
      </c>
      <c r="BI149" s="2">
        <f t="shared" si="167"/>
        <v>90.201001082019303</v>
      </c>
      <c r="BJ149" s="2">
        <f t="shared" si="167"/>
        <v>90.42730294815685</v>
      </c>
      <c r="BK149" s="2">
        <f t="shared" si="167"/>
        <v>93.20819843751076</v>
      </c>
      <c r="BL149" s="2">
        <f t="shared" si="167"/>
        <v>95.450745881437513</v>
      </c>
      <c r="BM149" s="2">
        <f t="shared" si="167"/>
        <v>100.18609295271675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86.466999999999999</v>
      </c>
      <c r="CG149" s="2">
        <f t="shared" si="168"/>
        <v>84.78</v>
      </c>
      <c r="CH149" s="2">
        <f t="shared" si="168"/>
        <v>87.575999999999993</v>
      </c>
      <c r="CI149" s="2">
        <f t="shared" si="168"/>
        <v>84.593000000000004</v>
      </c>
      <c r="CJ149" s="2">
        <f t="shared" si="168"/>
        <v>87</v>
      </c>
      <c r="CK149" s="2">
        <f t="shared" si="168"/>
        <v>89.492000000000004</v>
      </c>
      <c r="CL149" s="2">
        <f t="shared" si="168"/>
        <v>90.474999999999994</v>
      </c>
      <c r="CM149" s="2">
        <f t="shared" si="168"/>
        <v>90.119</v>
      </c>
      <c r="CN149" s="2">
        <f t="shared" si="168"/>
        <v>90.305000000000007</v>
      </c>
      <c r="CO149" s="2">
        <f t="shared" si="168"/>
        <v>89.034000000000006</v>
      </c>
      <c r="CP149" s="2">
        <f t="shared" si="168"/>
        <v>90.465999999999994</v>
      </c>
      <c r="CQ149" s="2">
        <f t="shared" si="168"/>
        <v>92.245999999999995</v>
      </c>
      <c r="CR149" s="2">
        <f t="shared" si="168"/>
        <v>94.914000000000001</v>
      </c>
      <c r="CS149" s="2" t="str">
        <f t="shared" si="168"/>
        <v/>
      </c>
      <c r="CU149" s="2" t="str">
        <f t="shared" si="110"/>
        <v/>
      </c>
      <c r="CV149" s="2">
        <f t="shared" si="111"/>
        <v>86.466999999999999</v>
      </c>
      <c r="CW149" s="2">
        <f t="shared" si="112"/>
        <v>84.78</v>
      </c>
      <c r="CX149" s="2">
        <f t="shared" si="113"/>
        <v>87.575999999999993</v>
      </c>
      <c r="CY149" s="2">
        <f t="shared" si="114"/>
        <v>84.593000000000004</v>
      </c>
      <c r="CZ149" s="2">
        <f t="shared" si="115"/>
        <v>87</v>
      </c>
      <c r="DA149" s="2">
        <f t="shared" si="116"/>
        <v>89.492000000000004</v>
      </c>
      <c r="DB149" s="2">
        <f t="shared" si="117"/>
        <v>90.474999999999994</v>
      </c>
      <c r="DC149" s="2">
        <f t="shared" si="118"/>
        <v>90.119</v>
      </c>
      <c r="DD149" s="2">
        <f t="shared" si="119"/>
        <v>90.305000000000007</v>
      </c>
      <c r="DE149" s="2">
        <f t="shared" si="120"/>
        <v>89.034000000000006</v>
      </c>
      <c r="DF149" s="2">
        <f t="shared" si="121"/>
        <v>90.465999999999994</v>
      </c>
      <c r="DG149" s="2">
        <f t="shared" si="122"/>
        <v>92.245999999999995</v>
      </c>
      <c r="DH149" s="2">
        <f t="shared" si="123"/>
        <v>94.914000000000001</v>
      </c>
      <c r="DI149" s="2" t="str">
        <f t="shared" si="124"/>
        <v/>
      </c>
      <c r="DK149" s="2">
        <f t="shared" si="176"/>
        <v>114.26920680599629</v>
      </c>
      <c r="DL149" s="2">
        <f t="shared" si="176"/>
        <v>112.02969635627532</v>
      </c>
      <c r="DM149" s="2">
        <f t="shared" si="176"/>
        <v>116.97812233285919</v>
      </c>
      <c r="DN149" s="2">
        <f t="shared" si="176"/>
        <v>109.00048313090421</v>
      </c>
      <c r="DO149" s="2">
        <f t="shared" si="176"/>
        <v>108.8486135135135</v>
      </c>
      <c r="DP149" s="2">
        <f t="shared" si="176"/>
        <v>112.60077596017071</v>
      </c>
      <c r="DQ149" s="2">
        <f t="shared" si="176"/>
        <v>118.42821064425769</v>
      </c>
      <c r="DR149" s="2">
        <f t="shared" si="176"/>
        <v>120.0541861003861</v>
      </c>
      <c r="DS149" s="2">
        <f t="shared" si="176"/>
        <v>122.34971550497868</v>
      </c>
      <c r="DT149" s="2">
        <f t="shared" si="176"/>
        <v>117.80571194879089</v>
      </c>
      <c r="DU149" s="2">
        <f t="shared" si="176"/>
        <v>117.51414159982171</v>
      </c>
      <c r="DV149" s="2">
        <f t="shared" si="176"/>
        <v>119.8106205491205</v>
      </c>
      <c r="DW149" s="2">
        <f t="shared" si="176"/>
        <v>131.19480570409979</v>
      </c>
      <c r="DX149" s="2">
        <f t="shared" si="176"/>
        <v>124.82539750445633</v>
      </c>
      <c r="DY149" s="2">
        <f t="shared" si="176"/>
        <v>122.03719495319494</v>
      </c>
      <c r="EA149" s="2">
        <f t="shared" si="152"/>
        <v>89.304809151300645</v>
      </c>
      <c r="EB149" s="2">
        <f t="shared" si="152"/>
        <v>86.092582985553776</v>
      </c>
      <c r="EC149" s="2">
        <f t="shared" si="152"/>
        <v>86.101019241057799</v>
      </c>
      <c r="ED149" s="2">
        <f t="shared" si="152"/>
        <v>87.105552018340632</v>
      </c>
      <c r="EE149" s="2">
        <f t="shared" si="152"/>
        <v>86.479497087876439</v>
      </c>
      <c r="EF149" s="2">
        <f t="shared" si="152"/>
        <v>88.316807481695676</v>
      </c>
      <c r="EG149" s="2">
        <f t="shared" si="152"/>
        <v>90.823350471885647</v>
      </c>
      <c r="EH149" s="2">
        <f t="shared" si="152"/>
        <v>90.252291283892262</v>
      </c>
      <c r="EI149" s="2">
        <f t="shared" si="152"/>
        <v>91.518146732493165</v>
      </c>
      <c r="EJ149" s="2">
        <f t="shared" si="152"/>
        <v>90.473417627845279</v>
      </c>
      <c r="EK149" s="2">
        <f t="shared" si="152"/>
        <v>90.177004783732229</v>
      </c>
      <c r="EL149" s="2">
        <f t="shared" si="179"/>
        <v>90.422877335227156</v>
      </c>
      <c r="EM149" s="2">
        <f t="shared" si="135"/>
        <v>93.136282045329224</v>
      </c>
      <c r="EN149" s="2">
        <f t="shared" si="135"/>
        <v>95.574956502732235</v>
      </c>
      <c r="EO149" s="2">
        <f t="shared" si="135"/>
        <v>100.0978354655295</v>
      </c>
      <c r="EQ149" s="2">
        <f t="shared" si="177"/>
        <v>90.546511364491622</v>
      </c>
      <c r="ER149" s="2">
        <f t="shared" si="177"/>
        <v>86.650042327116111</v>
      </c>
      <c r="ES149" s="2">
        <f t="shared" si="177"/>
        <v>86.719761393741265</v>
      </c>
      <c r="ET149" s="2">
        <f t="shared" si="177"/>
        <v>87.219291121095907</v>
      </c>
      <c r="EU149" s="2">
        <f t="shared" si="177"/>
        <v>87.582162710772934</v>
      </c>
      <c r="EV149" s="2">
        <f t="shared" si="177"/>
        <v>88.623520419056376</v>
      </c>
      <c r="EW149" s="2">
        <f t="shared" si="177"/>
        <v>90.498981455445417</v>
      </c>
      <c r="EX149" s="2">
        <f t="shared" si="177"/>
        <v>90.982694512542338</v>
      </c>
      <c r="EY149" s="2">
        <f t="shared" si="177"/>
        <v>91.213488611340836</v>
      </c>
      <c r="EZ149" s="2">
        <f t="shared" si="177"/>
        <v>89.975051064204649</v>
      </c>
      <c r="FA149" s="2">
        <f t="shared" si="177"/>
        <v>90.19383202399888</v>
      </c>
      <c r="FB149" s="2">
        <f t="shared" si="177"/>
        <v>90.348267821156028</v>
      </c>
      <c r="FC149" s="2">
        <f t="shared" si="177"/>
        <v>93.360621794277833</v>
      </c>
      <c r="FD149" s="2">
        <f t="shared" si="177"/>
        <v>94.821027091303023</v>
      </c>
      <c r="FE149" s="2">
        <f t="shared" si="177"/>
        <v>100.52844652983228</v>
      </c>
      <c r="FG149" s="2">
        <f t="shared" si="178"/>
        <v>0.99939639222902865</v>
      </c>
      <c r="FH149" s="2">
        <f t="shared" si="178"/>
        <v>0.99935601585955169</v>
      </c>
      <c r="FI149" s="2">
        <f t="shared" si="178"/>
        <v>0.99940446035514074</v>
      </c>
      <c r="FJ149" s="2">
        <f t="shared" si="178"/>
        <v>0.99940196275371085</v>
      </c>
      <c r="FK149" s="2">
        <f t="shared" si="178"/>
        <v>0.99935020502427452</v>
      </c>
      <c r="FL149" s="2">
        <f t="shared" si="178"/>
        <v>0.99933861561559667</v>
      </c>
      <c r="FM149" s="2">
        <f t="shared" si="178"/>
        <v>0.99935341975931669</v>
      </c>
      <c r="FN149" s="2">
        <f t="shared" si="178"/>
        <v>0.99937087380907486</v>
      </c>
      <c r="FO149" s="2">
        <f t="shared" si="178"/>
        <v>0.99933444487352119</v>
      </c>
      <c r="FP149" s="2">
        <f t="shared" si="178"/>
        <v>0.9993830150778904</v>
      </c>
      <c r="FQ149" s="2">
        <f t="shared" si="178"/>
        <v>0.9992670834736278</v>
      </c>
      <c r="FR149" s="2">
        <f t="shared" si="178"/>
        <v>0.99932211930640347</v>
      </c>
      <c r="FS149" s="2">
        <f t="shared" si="178"/>
        <v>0.99930084206771175</v>
      </c>
      <c r="FT149" s="2">
        <f t="shared" si="178"/>
        <v>0.99929439512195894</v>
      </c>
      <c r="FU149" s="2">
        <f t="shared" si="178"/>
        <v>0.99905636391676544</v>
      </c>
      <c r="FW149" s="2">
        <f t="shared" si="169"/>
        <v>0.18264767384211439</v>
      </c>
      <c r="FX149" s="2">
        <f t="shared" si="169"/>
        <v>0.20612997713551642</v>
      </c>
      <c r="FY149" s="2">
        <f t="shared" si="169"/>
        <v>0.21995787354976587</v>
      </c>
      <c r="FZ149" s="2">
        <f t="shared" si="169"/>
        <v>0.20527271840057612</v>
      </c>
      <c r="GA149" s="2">
        <f t="shared" si="169"/>
        <v>0.21276769365682435</v>
      </c>
      <c r="GB149" s="2">
        <f t="shared" si="169"/>
        <v>0.21540186751535248</v>
      </c>
      <c r="GC149" s="2">
        <f t="shared" si="169"/>
        <v>0.2427989997239563</v>
      </c>
      <c r="GD149" s="2">
        <f t="shared" si="169"/>
        <v>0.27631819576968353</v>
      </c>
      <c r="GE149" s="2">
        <f t="shared" si="169"/>
        <v>0.25888200024523389</v>
      </c>
      <c r="GF149" s="2">
        <f t="shared" si="169"/>
        <v>0.26027998447909756</v>
      </c>
      <c r="GG149" s="2">
        <f t="shared" si="169"/>
        <v>0.23535997989595323</v>
      </c>
      <c r="GH149" s="2">
        <f t="shared" si="169"/>
        <v>0.20769161971227573</v>
      </c>
      <c r="GI149" s="2">
        <f t="shared" si="169"/>
        <v>0.20195918773498495</v>
      </c>
      <c r="GJ149" s="2">
        <f t="shared" si="169"/>
        <v>0.19212657439083761</v>
      </c>
      <c r="GK149" s="2">
        <f t="shared" si="169"/>
        <v>0.15688105005154535</v>
      </c>
      <c r="GM149" s="86">
        <f t="shared" si="170"/>
        <v>7.3479159423454624E-92</v>
      </c>
      <c r="GN149" s="86">
        <f t="shared" si="170"/>
        <v>2.2765760189267359E-156</v>
      </c>
      <c r="GO149" s="86">
        <f t="shared" si="170"/>
        <v>1.1617040981816775E-135</v>
      </c>
      <c r="GP149" s="86">
        <f t="shared" si="170"/>
        <v>3.559478894495274E-137</v>
      </c>
      <c r="GQ149" s="86">
        <f t="shared" si="170"/>
        <v>2.7730747668232236E-161</v>
      </c>
      <c r="GR149" s="86">
        <f t="shared" si="170"/>
        <v>4.8473654979958354E-159</v>
      </c>
      <c r="GS149" s="86">
        <f t="shared" si="170"/>
        <v>8.8901188648094605E-187</v>
      </c>
      <c r="GT149" s="86">
        <f t="shared" si="170"/>
        <v>2.7797099088094099E-209</v>
      </c>
      <c r="GU149" s="86">
        <f t="shared" si="170"/>
        <v>1.6495183781752848E-164</v>
      </c>
      <c r="GV149" s="86">
        <f t="shared" si="170"/>
        <v>5.13642809550794E-176</v>
      </c>
      <c r="GW149" s="86">
        <f t="shared" si="170"/>
        <v>9.2213462989174083E-205</v>
      </c>
      <c r="GX149" s="86">
        <f t="shared" si="170"/>
        <v>3.709851799995833E-212</v>
      </c>
      <c r="GY149" s="86">
        <f t="shared" si="170"/>
        <v>5.030881204547712E-156</v>
      </c>
      <c r="GZ149" s="86">
        <f t="shared" si="170"/>
        <v>2.6697798662356088E-147</v>
      </c>
      <c r="HA149" s="86">
        <f t="shared" si="170"/>
        <v>4.590332444126828E-190</v>
      </c>
      <c r="HC149" s="86">
        <f t="shared" si="153"/>
        <v>3.9150864206032092E-54</v>
      </c>
      <c r="HD149" s="86">
        <f t="shared" si="153"/>
        <v>5.3909602919735424E-74</v>
      </c>
      <c r="HE149" s="86">
        <f t="shared" si="153"/>
        <v>5.1423768070813373E-114</v>
      </c>
      <c r="HF149" s="86">
        <f t="shared" si="153"/>
        <v>3.7486897874173071E-108</v>
      </c>
      <c r="HG149" s="86">
        <f t="shared" si="153"/>
        <v>4.719248652117042E-89</v>
      </c>
      <c r="HH149" s="86">
        <f t="shared" si="153"/>
        <v>1.8306702213924703E-95</v>
      </c>
      <c r="HI149" s="86">
        <f t="shared" si="153"/>
        <v>4.7686284594687051E-134</v>
      </c>
      <c r="HJ149" s="86">
        <f t="shared" si="153"/>
        <v>1.6280015062264307E-173</v>
      </c>
      <c r="HK149" s="86">
        <f t="shared" si="153"/>
        <v>2.6466751534073319E-104</v>
      </c>
      <c r="HL149" s="86">
        <f t="shared" si="161"/>
        <v>1.498617883038915E-106</v>
      </c>
      <c r="HM149" s="86">
        <f t="shared" si="161"/>
        <v>9.223654421223869E-121</v>
      </c>
      <c r="HN149" s="86">
        <f t="shared" si="161"/>
        <v>8.2956262054670968E-118</v>
      </c>
      <c r="HO149" s="86">
        <f t="shared" si="161"/>
        <v>7.388410886442357E-89</v>
      </c>
      <c r="HP149" s="86">
        <f t="shared" si="161"/>
        <v>3.689262857864915E-80</v>
      </c>
      <c r="HQ149" s="86">
        <f t="shared" si="161"/>
        <v>7.6586992876248178E-97</v>
      </c>
      <c r="HS149" s="86">
        <f t="shared" si="171"/>
        <v>2.6160676278370171E-2</v>
      </c>
      <c r="HT149" s="86">
        <f t="shared" si="171"/>
        <v>4.8466318928087494E-3</v>
      </c>
      <c r="HU149" s="86">
        <f t="shared" si="171"/>
        <v>2.052188635644193E-3</v>
      </c>
      <c r="HV149" s="86">
        <f t="shared" si="171"/>
        <v>2.2487413825837857E-3</v>
      </c>
      <c r="HW149" s="86">
        <f t="shared" si="171"/>
        <v>1.2041545684171445E-3</v>
      </c>
      <c r="HX149" s="86">
        <f t="shared" si="171"/>
        <v>1.4734709938779187E-3</v>
      </c>
      <c r="HY149" s="86">
        <f t="shared" si="171"/>
        <v>4.0063933077397581E-4</v>
      </c>
      <c r="HZ149" s="86">
        <f t="shared" si="171"/>
        <v>2.113244686311386E-4</v>
      </c>
      <c r="IA149" s="86">
        <f t="shared" si="171"/>
        <v>4.4666530267030023E-4</v>
      </c>
      <c r="IB149" s="86">
        <f t="shared" si="171"/>
        <v>1.4106082312913951E-4</v>
      </c>
      <c r="IC149" s="86">
        <f t="shared" si="171"/>
        <v>2.3458954171039112E-4</v>
      </c>
      <c r="ID149" s="86">
        <f t="shared" si="171"/>
        <v>1.507966803314094E-3</v>
      </c>
      <c r="IE149" s="86">
        <f t="shared" si="171"/>
        <v>1.9852608864297247E-3</v>
      </c>
      <c r="IF149" s="86">
        <f t="shared" si="171"/>
        <v>1.2808491976104468E-3</v>
      </c>
      <c r="IG149" s="86">
        <f t="shared" si="171"/>
        <v>1.6514117846988811E-2</v>
      </c>
      <c r="II149" s="86">
        <f t="shared" si="172"/>
        <v>1.9142401523386386E-4</v>
      </c>
      <c r="IJ149" s="86">
        <f t="shared" si="172"/>
        <v>2.7278015691316874E-4</v>
      </c>
      <c r="IK149" s="86">
        <f t="shared" si="172"/>
        <v>4.3486578393164425E-4</v>
      </c>
      <c r="IL149" s="86">
        <f t="shared" si="172"/>
        <v>9.4377288678276034E-5</v>
      </c>
      <c r="IM149" s="86">
        <f t="shared" si="172"/>
        <v>1.0718370322659267E-4</v>
      </c>
      <c r="IN149" s="86">
        <f t="shared" si="172"/>
        <v>1.2221241545697805E-4</v>
      </c>
      <c r="IO149" s="86">
        <f t="shared" si="172"/>
        <v>6.622449115141944E-4</v>
      </c>
      <c r="IP149" s="86">
        <f t="shared" si="172"/>
        <v>4.6491249488186427E-3</v>
      </c>
      <c r="IQ149" s="86">
        <f t="shared" si="172"/>
        <v>2.0120601899372295E-3</v>
      </c>
      <c r="IR149" s="86">
        <f t="shared" si="172"/>
        <v>1.76069774346376E-3</v>
      </c>
      <c r="IS149" s="86">
        <f t="shared" si="172"/>
        <v>2.3215758126986848E-4</v>
      </c>
      <c r="IT149" s="86">
        <f t="shared" si="172"/>
        <v>6.3264565686799184E-5</v>
      </c>
      <c r="IU149" s="86">
        <f t="shared" si="172"/>
        <v>3.8215962785972034E-5</v>
      </c>
      <c r="IV149" s="86">
        <f t="shared" si="172"/>
        <v>1.3168540006562803E-5</v>
      </c>
      <c r="IW149" s="86">
        <f t="shared" si="172"/>
        <v>2.3757579368125311E-4</v>
      </c>
      <c r="IY149" s="86">
        <f t="shared" si="173"/>
        <v>2.6352100293604037E-2</v>
      </c>
      <c r="IZ149" s="86">
        <f t="shared" si="173"/>
        <v>5.1194120497219178E-3</v>
      </c>
      <c r="JA149" s="86">
        <f t="shared" si="173"/>
        <v>2.4870544195758374E-3</v>
      </c>
      <c r="JB149" s="86">
        <f t="shared" si="173"/>
        <v>2.3431186712620615E-3</v>
      </c>
      <c r="JC149" s="86">
        <f t="shared" si="173"/>
        <v>1.3113382716437372E-3</v>
      </c>
      <c r="JD149" s="86">
        <f t="shared" si="173"/>
        <v>1.5956834093348968E-3</v>
      </c>
      <c r="JE149" s="86">
        <f t="shared" si="173"/>
        <v>1.0628842422881703E-3</v>
      </c>
      <c r="JF149" s="86">
        <f t="shared" si="173"/>
        <v>4.8604494174497815E-3</v>
      </c>
      <c r="JG149" s="86">
        <f t="shared" si="173"/>
        <v>2.4587254926075296E-3</v>
      </c>
      <c r="JH149" s="86">
        <f t="shared" si="173"/>
        <v>1.9017585665928995E-3</v>
      </c>
      <c r="JI149" s="86">
        <f t="shared" si="173"/>
        <v>4.667471229802596E-4</v>
      </c>
      <c r="JJ149" s="86">
        <f t="shared" si="173"/>
        <v>1.5712313690008932E-3</v>
      </c>
      <c r="JK149" s="86">
        <f t="shared" si="173"/>
        <v>2.0234768492156966E-3</v>
      </c>
      <c r="JL149" s="86">
        <f t="shared" si="173"/>
        <v>1.2940177376170095E-3</v>
      </c>
      <c r="JM149" s="86">
        <f t="shared" si="173"/>
        <v>1.6751693640670064E-2</v>
      </c>
    </row>
    <row r="150" spans="2:273" x14ac:dyDescent="0.25">
      <c r="B150" s="2">
        <v>123</v>
      </c>
      <c r="C150" s="37">
        <v>89.935000000000002</v>
      </c>
      <c r="D150" s="37">
        <v>86.483000000000004</v>
      </c>
      <c r="E150" s="37">
        <v>86.796999999999997</v>
      </c>
      <c r="F150" s="37">
        <v>85.016999999999996</v>
      </c>
      <c r="G150" s="37">
        <v>86.067999999999998</v>
      </c>
      <c r="H150" s="37">
        <v>87.932000000000002</v>
      </c>
      <c r="I150" s="37">
        <v>90.626999999999995</v>
      </c>
      <c r="J150" s="37">
        <v>89.305000000000007</v>
      </c>
      <c r="K150" s="37">
        <v>92.135999999999996</v>
      </c>
      <c r="L150" s="37">
        <v>88.983000000000004</v>
      </c>
      <c r="M150" s="37">
        <v>89.671999999999997</v>
      </c>
      <c r="N150" s="37">
        <v>90.465999999999994</v>
      </c>
      <c r="O150" s="37">
        <v>93.018000000000001</v>
      </c>
      <c r="P150" s="37">
        <v>94.516999999999996</v>
      </c>
      <c r="Q150" s="37">
        <v>98.087999999999994</v>
      </c>
      <c r="S150" s="4">
        <f t="shared" si="174"/>
        <v>89.415343312516981</v>
      </c>
      <c r="T150" s="4">
        <f t="shared" si="174"/>
        <v>86.106577602529839</v>
      </c>
      <c r="U150" s="4">
        <f t="shared" si="174"/>
        <v>86.182786535373623</v>
      </c>
      <c r="V150" s="4">
        <f t="shared" si="174"/>
        <v>87.041146513191478</v>
      </c>
      <c r="W150" s="4">
        <f t="shared" si="174"/>
        <v>86.62204876788789</v>
      </c>
      <c r="X150" s="4">
        <f t="shared" si="174"/>
        <v>88.320485028073975</v>
      </c>
      <c r="Y150" s="4">
        <f t="shared" si="174"/>
        <v>90.776127692937138</v>
      </c>
      <c r="Z150" s="4">
        <f t="shared" si="174"/>
        <v>91.125609096486841</v>
      </c>
      <c r="AA150" s="4">
        <f t="shared" si="174"/>
        <v>91.730985006426124</v>
      </c>
      <c r="AB150" s="4">
        <f t="shared" si="174"/>
        <v>90.607097455565963</v>
      </c>
      <c r="AC150" s="4">
        <f t="shared" si="174"/>
        <v>90.141117539047826</v>
      </c>
      <c r="AD150" s="4">
        <f t="shared" si="174"/>
        <v>90.337465791493486</v>
      </c>
      <c r="AE150" s="4">
        <f t="shared" si="174"/>
        <v>93.093067361257567</v>
      </c>
      <c r="AF150" s="4">
        <f t="shared" si="174"/>
        <v>95.356112129863703</v>
      </c>
      <c r="AG150" s="4">
        <f t="shared" si="174"/>
        <v>100.37706994932812</v>
      </c>
      <c r="AI150" s="4">
        <f t="shared" si="175"/>
        <v>0.51965668748302107</v>
      </c>
      <c r="AJ150" s="4">
        <f t="shared" si="175"/>
        <v>0.37642239747016504</v>
      </c>
      <c r="AK150" s="4">
        <f t="shared" si="175"/>
        <v>0.61421346462637416</v>
      </c>
      <c r="AL150" s="4">
        <f t="shared" si="175"/>
        <v>-2.0241465131914822</v>
      </c>
      <c r="AM150" s="4">
        <f t="shared" si="175"/>
        <v>-0.55404876788789181</v>
      </c>
      <c r="AN150" s="4">
        <f t="shared" si="175"/>
        <v>-0.38848502807397267</v>
      </c>
      <c r="AO150" s="4">
        <f t="shared" si="175"/>
        <v>-0.14912769293714234</v>
      </c>
      <c r="AP150" s="4">
        <f t="shared" si="175"/>
        <v>-1.8206090964868338</v>
      </c>
      <c r="AQ150" s="4">
        <f t="shared" si="175"/>
        <v>0.40501499357387161</v>
      </c>
      <c r="AR150" s="4">
        <f t="shared" si="175"/>
        <v>-1.6240974555659591</v>
      </c>
      <c r="AS150" s="4">
        <f t="shared" si="175"/>
        <v>-0.46911753904782927</v>
      </c>
      <c r="AT150" s="4">
        <f t="shared" si="175"/>
        <v>0.12853420850650821</v>
      </c>
      <c r="AU150" s="4">
        <f t="shared" si="175"/>
        <v>-7.5067361257566745E-2</v>
      </c>
      <c r="AV150" s="4">
        <f t="shared" si="175"/>
        <v>-0.83911212986370742</v>
      </c>
      <c r="AW150" s="4">
        <f t="shared" si="175"/>
        <v>-2.2890699493281232</v>
      </c>
      <c r="AY150" s="2">
        <f t="shared" si="167"/>
        <v>89.412477759233781</v>
      </c>
      <c r="AZ150" s="2">
        <f t="shared" si="167"/>
        <v>86.096090579054263</v>
      </c>
      <c r="BA150" s="2">
        <f t="shared" si="167"/>
        <v>86.144899405094492</v>
      </c>
      <c r="BB150" s="2">
        <f t="shared" si="167"/>
        <v>87.026430981499402</v>
      </c>
      <c r="BC150" s="2">
        <f t="shared" si="167"/>
        <v>86.601645353569964</v>
      </c>
      <c r="BD150" s="2">
        <f t="shared" si="167"/>
        <v>88.295581530826439</v>
      </c>
      <c r="BE150" s="2">
        <f t="shared" si="167"/>
        <v>90.656455163426457</v>
      </c>
      <c r="BF150" s="2">
        <f t="shared" si="167"/>
        <v>90.389450675155501</v>
      </c>
      <c r="BG150" s="2">
        <f t="shared" si="167"/>
        <v>91.351271609576699</v>
      </c>
      <c r="BH150" s="2">
        <f t="shared" si="167"/>
        <v>90.231101164595742</v>
      </c>
      <c r="BI150" s="2">
        <f t="shared" si="167"/>
        <v>90.063739919664982</v>
      </c>
      <c r="BJ150" s="2">
        <f t="shared" si="167"/>
        <v>90.312279623121015</v>
      </c>
      <c r="BK150" s="2">
        <f t="shared" si="167"/>
        <v>93.073732466993008</v>
      </c>
      <c r="BL150" s="2">
        <f t="shared" si="167"/>
        <v>95.340702586050767</v>
      </c>
      <c r="BM150" s="2">
        <f t="shared" si="167"/>
        <v>100.01036724754084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86.483000000000004</v>
      </c>
      <c r="CG150" s="2">
        <f t="shared" si="168"/>
        <v>86.796999999999997</v>
      </c>
      <c r="CH150" s="2">
        <f t="shared" si="168"/>
        <v>85.016999999999996</v>
      </c>
      <c r="CI150" s="2">
        <f t="shared" si="168"/>
        <v>86.067999999999998</v>
      </c>
      <c r="CJ150" s="2">
        <f t="shared" si="168"/>
        <v>87.932000000000002</v>
      </c>
      <c r="CK150" s="2">
        <f t="shared" si="168"/>
        <v>90.626999999999995</v>
      </c>
      <c r="CL150" s="2" t="str">
        <f t="shared" si="168"/>
        <v/>
      </c>
      <c r="CM150" s="2">
        <f t="shared" si="168"/>
        <v>92.135999999999996</v>
      </c>
      <c r="CN150" s="2">
        <f t="shared" si="168"/>
        <v>88.983000000000004</v>
      </c>
      <c r="CO150" s="2">
        <f t="shared" si="168"/>
        <v>89.671999999999997</v>
      </c>
      <c r="CP150" s="2">
        <f t="shared" si="168"/>
        <v>90.465999999999994</v>
      </c>
      <c r="CQ150" s="2">
        <f t="shared" si="168"/>
        <v>93.018000000000001</v>
      </c>
      <c r="CR150" s="2">
        <f t="shared" si="168"/>
        <v>94.516999999999996</v>
      </c>
      <c r="CS150" s="2">
        <f t="shared" si="168"/>
        <v>98.087999999999994</v>
      </c>
      <c r="CU150" s="2" t="str">
        <f t="shared" si="110"/>
        <v/>
      </c>
      <c r="CV150" s="2">
        <f t="shared" si="111"/>
        <v>86.483000000000004</v>
      </c>
      <c r="CW150" s="2">
        <f t="shared" si="112"/>
        <v>86.796999999999997</v>
      </c>
      <c r="CX150" s="2">
        <f t="shared" si="113"/>
        <v>85.016999999999996</v>
      </c>
      <c r="CY150" s="2">
        <f t="shared" si="114"/>
        <v>86.067999999999998</v>
      </c>
      <c r="CZ150" s="2">
        <f t="shared" si="115"/>
        <v>87.932000000000002</v>
      </c>
      <c r="DA150" s="2">
        <f t="shared" si="116"/>
        <v>90.626999999999995</v>
      </c>
      <c r="DB150" s="2" t="str">
        <f t="shared" si="117"/>
        <v/>
      </c>
      <c r="DC150" s="2">
        <f t="shared" si="118"/>
        <v>92.135999999999996</v>
      </c>
      <c r="DD150" s="2">
        <f t="shared" si="119"/>
        <v>88.983000000000004</v>
      </c>
      <c r="DE150" s="2">
        <f t="shared" si="120"/>
        <v>89.671999999999997</v>
      </c>
      <c r="DF150" s="2">
        <f t="shared" si="121"/>
        <v>90.465999999999994</v>
      </c>
      <c r="DG150" s="2">
        <f t="shared" si="122"/>
        <v>93.018000000000001</v>
      </c>
      <c r="DH150" s="2">
        <f t="shared" si="123"/>
        <v>94.516999999999996</v>
      </c>
      <c r="DI150" s="2">
        <f t="shared" si="124"/>
        <v>98.087999999999994</v>
      </c>
      <c r="DK150" s="2">
        <f t="shared" si="176"/>
        <v>114.38091585512639</v>
      </c>
      <c r="DL150" s="2">
        <f t="shared" si="176"/>
        <v>112.13868562753038</v>
      </c>
      <c r="DM150" s="2">
        <f t="shared" si="176"/>
        <v>117.14141394025606</v>
      </c>
      <c r="DN150" s="2">
        <f t="shared" si="176"/>
        <v>109.08903373819166</v>
      </c>
      <c r="DO150" s="2">
        <f t="shared" si="176"/>
        <v>108.93579909909909</v>
      </c>
      <c r="DP150" s="2">
        <f t="shared" si="176"/>
        <v>112.72004314841159</v>
      </c>
      <c r="DQ150" s="2">
        <f t="shared" si="176"/>
        <v>118.59108655462184</v>
      </c>
      <c r="DR150" s="2">
        <f t="shared" si="176"/>
        <v>120.23664568854569</v>
      </c>
      <c r="DS150" s="2">
        <f t="shared" si="176"/>
        <v>122.5418278805121</v>
      </c>
      <c r="DT150" s="2">
        <f t="shared" si="176"/>
        <v>117.94837980085347</v>
      </c>
      <c r="DU150" s="2">
        <f t="shared" si="176"/>
        <v>117.64433511586449</v>
      </c>
      <c r="DV150" s="2">
        <f t="shared" si="176"/>
        <v>119.97980497640494</v>
      </c>
      <c r="DW150" s="2">
        <f t="shared" si="176"/>
        <v>131.44980336452761</v>
      </c>
      <c r="DX150" s="2">
        <f t="shared" si="176"/>
        <v>125.01814817290553</v>
      </c>
      <c r="DY150" s="2">
        <f t="shared" si="176"/>
        <v>122.16785185185185</v>
      </c>
      <c r="EA150" s="2">
        <f t="shared" si="152"/>
        <v>89.143603712671478</v>
      </c>
      <c r="EB150" s="2">
        <f t="shared" si="152"/>
        <v>85.951645714285718</v>
      </c>
      <c r="EC150" s="2">
        <f t="shared" si="152"/>
        <v>85.975822875267511</v>
      </c>
      <c r="ED150" s="2">
        <f t="shared" si="152"/>
        <v>86.988077744565999</v>
      </c>
      <c r="EE150" s="2">
        <f t="shared" si="152"/>
        <v>86.32580510002164</v>
      </c>
      <c r="EF150" s="2">
        <f t="shared" si="152"/>
        <v>88.20655211345597</v>
      </c>
      <c r="EG150" s="2">
        <f t="shared" si="152"/>
        <v>90.727554397639523</v>
      </c>
      <c r="EH150" s="2">
        <f t="shared" si="152"/>
        <v>90.148519532643604</v>
      </c>
      <c r="EI150" s="2">
        <f t="shared" si="152"/>
        <v>91.420264544627756</v>
      </c>
      <c r="EJ150" s="2">
        <f t="shared" si="152"/>
        <v>90.359166734714734</v>
      </c>
      <c r="EK150" s="2">
        <f t="shared" si="152"/>
        <v>90.040008644557929</v>
      </c>
      <c r="EL150" s="2">
        <f t="shared" si="179"/>
        <v>90.3112873751422</v>
      </c>
      <c r="EM150" s="2">
        <f t="shared" si="135"/>
        <v>92.998378856031792</v>
      </c>
      <c r="EN150" s="2">
        <f t="shared" si="135"/>
        <v>95.484333715846986</v>
      </c>
      <c r="EO150" s="2">
        <f t="shared" si="135"/>
        <v>99.914746979388781</v>
      </c>
      <c r="EQ150" s="2">
        <f t="shared" si="177"/>
        <v>90.439226793106059</v>
      </c>
      <c r="ER150" s="2">
        <f t="shared" si="177"/>
        <v>86.534037705793253</v>
      </c>
      <c r="ES150" s="2">
        <f t="shared" si="177"/>
        <v>86.620062885359928</v>
      </c>
      <c r="ET150" s="2">
        <f t="shared" si="177"/>
        <v>87.107233378068628</v>
      </c>
      <c r="EU150" s="2">
        <f t="shared" si="177"/>
        <v>87.473825518812774</v>
      </c>
      <c r="EV150" s="2">
        <f t="shared" si="177"/>
        <v>88.527426173232286</v>
      </c>
      <c r="EW150" s="2">
        <f t="shared" si="177"/>
        <v>90.391065481526141</v>
      </c>
      <c r="EX150" s="2">
        <f t="shared" si="177"/>
        <v>90.90642945125424</v>
      </c>
      <c r="EY150" s="2">
        <f t="shared" si="177"/>
        <v>91.102924442830229</v>
      </c>
      <c r="EZ150" s="2">
        <f t="shared" si="177"/>
        <v>89.84339585591411</v>
      </c>
      <c r="FA150" s="2">
        <f t="shared" si="177"/>
        <v>90.060927417777307</v>
      </c>
      <c r="FB150" s="2">
        <f t="shared" si="177"/>
        <v>90.233569579240267</v>
      </c>
      <c r="FC150" s="2">
        <f t="shared" si="177"/>
        <v>93.23240854008057</v>
      </c>
      <c r="FD150" s="2">
        <f t="shared" si="177"/>
        <v>94.69799314272845</v>
      </c>
      <c r="FE150" s="2">
        <f t="shared" si="177"/>
        <v>100.36601083247035</v>
      </c>
      <c r="FG150" s="2">
        <f t="shared" si="178"/>
        <v>0.9994494739311971</v>
      </c>
      <c r="FH150" s="2">
        <f t="shared" si="178"/>
        <v>0.99941264620194314</v>
      </c>
      <c r="FI150" s="2">
        <f t="shared" si="178"/>
        <v>0.9994568329261061</v>
      </c>
      <c r="FJ150" s="2">
        <f t="shared" si="178"/>
        <v>0.99945455484728807</v>
      </c>
      <c r="FK150" s="2">
        <f t="shared" si="178"/>
        <v>0.99940734605384063</v>
      </c>
      <c r="FL150" s="2">
        <f t="shared" si="178"/>
        <v>0.99939677516798131</v>
      </c>
      <c r="FM150" s="2">
        <f t="shared" si="178"/>
        <v>0.99941027826150319</v>
      </c>
      <c r="FN150" s="2">
        <f t="shared" si="178"/>
        <v>0.99942619833102453</v>
      </c>
      <c r="FO150" s="2">
        <f t="shared" si="178"/>
        <v>0.99939297096184831</v>
      </c>
      <c r="FP150" s="2">
        <f t="shared" si="178"/>
        <v>0.99943727251397529</v>
      </c>
      <c r="FQ150" s="2">
        <f t="shared" si="178"/>
        <v>0.99933152907477785</v>
      </c>
      <c r="FR150" s="2">
        <f t="shared" si="178"/>
        <v>0.99938172858213814</v>
      </c>
      <c r="FS150" s="2">
        <f t="shared" si="178"/>
        <v>0.99936232115840062</v>
      </c>
      <c r="FT150" s="2">
        <f t="shared" si="178"/>
        <v>0.99935644074717411</v>
      </c>
      <c r="FU150" s="2">
        <f t="shared" si="178"/>
        <v>0.999139322201823</v>
      </c>
      <c r="FW150" s="2">
        <f t="shared" si="169"/>
        <v>0.19680125506551008</v>
      </c>
      <c r="FX150" s="2">
        <f t="shared" si="169"/>
        <v>0.22160985950640663</v>
      </c>
      <c r="FY150" s="2">
        <f t="shared" si="169"/>
        <v>0.23616727390189013</v>
      </c>
      <c r="FZ150" s="2">
        <f t="shared" si="169"/>
        <v>0.22070612058646152</v>
      </c>
      <c r="GA150" s="2">
        <f t="shared" si="169"/>
        <v>0.2286025118425121</v>
      </c>
      <c r="GB150" s="2">
        <f t="shared" si="169"/>
        <v>0.23137510994336363</v>
      </c>
      <c r="GC150" s="2">
        <f t="shared" si="169"/>
        <v>0.26013030636601858</v>
      </c>
      <c r="GD150" s="2">
        <f t="shared" si="169"/>
        <v>0.29510964299994041</v>
      </c>
      <c r="GE150" s="2">
        <f t="shared" si="169"/>
        <v>0.27694144928673797</v>
      </c>
      <c r="GF150" s="2">
        <f t="shared" si="169"/>
        <v>0.27840032179209534</v>
      </c>
      <c r="GG150" s="2">
        <f t="shared" si="169"/>
        <v>0.25233723771909977</v>
      </c>
      <c r="GH150" s="2">
        <f t="shared" si="169"/>
        <v>0.22325579698982026</v>
      </c>
      <c r="GI150" s="2">
        <f t="shared" si="169"/>
        <v>0.21721155301050812</v>
      </c>
      <c r="GJ150" s="2">
        <f t="shared" si="169"/>
        <v>0.20682881555545662</v>
      </c>
      <c r="GK150" s="2">
        <f t="shared" si="169"/>
        <v>0.16945189455270504</v>
      </c>
      <c r="GM150" s="86">
        <f t="shared" si="170"/>
        <v>9.491491154190051E-95</v>
      </c>
      <c r="GN150" s="86">
        <f t="shared" si="170"/>
        <v>1.9795560990508847E-161</v>
      </c>
      <c r="GO150" s="86">
        <f t="shared" si="170"/>
        <v>5.8781525216856355E-140</v>
      </c>
      <c r="GP150" s="86">
        <f t="shared" si="170"/>
        <v>1.5491089643146308E-141</v>
      </c>
      <c r="GQ150" s="86">
        <f t="shared" si="170"/>
        <v>2.2220473518890927E-166</v>
      </c>
      <c r="GR150" s="86">
        <f t="shared" si="170"/>
        <v>4.0926382505364372E-164</v>
      </c>
      <c r="GS150" s="86">
        <f t="shared" si="170"/>
        <v>1.198878988520137E-192</v>
      </c>
      <c r="GT150" s="86">
        <f t="shared" si="170"/>
        <v>7.0672530028224353E-216</v>
      </c>
      <c r="GU150" s="86">
        <f t="shared" si="170"/>
        <v>1.0018965483720146E-169</v>
      </c>
      <c r="GV150" s="86">
        <f t="shared" si="170"/>
        <v>1.451258636596655E-181</v>
      </c>
      <c r="GW150" s="86">
        <f t="shared" si="170"/>
        <v>3.0756084123777797E-211</v>
      </c>
      <c r="GX150" s="86">
        <f t="shared" si="170"/>
        <v>6.5095777854109006E-219</v>
      </c>
      <c r="GY150" s="86">
        <f t="shared" si="170"/>
        <v>6.3714425365840122E-161</v>
      </c>
      <c r="GZ150" s="86">
        <f t="shared" si="170"/>
        <v>6.6074486994517782E-152</v>
      </c>
      <c r="HA150" s="86">
        <f t="shared" si="170"/>
        <v>4.5119127868966216E-196</v>
      </c>
      <c r="HC150" s="86">
        <f t="shared" si="153"/>
        <v>1.160574177540335E-56</v>
      </c>
      <c r="HD150" s="86">
        <f t="shared" si="153"/>
        <v>1.7211623007550386E-77</v>
      </c>
      <c r="HE150" s="86">
        <f t="shared" si="153"/>
        <v>2.7567057017943282E-119</v>
      </c>
      <c r="HF150" s="86">
        <f t="shared" si="153"/>
        <v>3.6659044302763401E-113</v>
      </c>
      <c r="HG150" s="86">
        <f t="shared" si="153"/>
        <v>4.2045990530793116E-93</v>
      </c>
      <c r="HH150" s="86">
        <f t="shared" si="153"/>
        <v>7.7560449564705338E-100</v>
      </c>
      <c r="HI150" s="86">
        <f t="shared" si="153"/>
        <v>4.7480525986857282E-140</v>
      </c>
      <c r="HJ150" s="86">
        <f t="shared" si="153"/>
        <v>2.7988858272750038E-181</v>
      </c>
      <c r="HK150" s="86">
        <f t="shared" si="153"/>
        <v>5.2593244317861156E-109</v>
      </c>
      <c r="HL150" s="86">
        <f t="shared" si="161"/>
        <v>2.721178744721939E-111</v>
      </c>
      <c r="HM150" s="86">
        <f t="shared" si="161"/>
        <v>3.4266442528633066E-126</v>
      </c>
      <c r="HN150" s="86">
        <f t="shared" si="161"/>
        <v>3.4523174053912863E-123</v>
      </c>
      <c r="HO150" s="86">
        <f t="shared" si="161"/>
        <v>6.6243569116217261E-93</v>
      </c>
      <c r="HP150" s="86">
        <f t="shared" si="161"/>
        <v>8.5351808117061241E-84</v>
      </c>
      <c r="HQ150" s="86">
        <f t="shared" si="161"/>
        <v>2.7113555974589493E-101</v>
      </c>
      <c r="HS150" s="86">
        <f t="shared" si="171"/>
        <v>1.4514825608415901E-2</v>
      </c>
      <c r="HT150" s="86">
        <f t="shared" si="171"/>
        <v>2.2320122656796964E-3</v>
      </c>
      <c r="HU150" s="86">
        <f t="shared" si="171"/>
        <v>8.6777786891858121E-4</v>
      </c>
      <c r="HV150" s="86">
        <f t="shared" si="171"/>
        <v>9.2536500212943458E-4</v>
      </c>
      <c r="HW150" s="86">
        <f t="shared" si="171"/>
        <v>4.6216938952427179E-4</v>
      </c>
      <c r="HX150" s="86">
        <f t="shared" si="171"/>
        <v>5.7166322632968864E-4</v>
      </c>
      <c r="HY150" s="86">
        <f t="shared" si="171"/>
        <v>1.4096141791202353E-4</v>
      </c>
      <c r="HZ150" s="86">
        <f t="shared" si="171"/>
        <v>7.2750074707500175E-5</v>
      </c>
      <c r="IA150" s="86">
        <f t="shared" si="171"/>
        <v>1.615682009695379E-4</v>
      </c>
      <c r="IB150" s="86">
        <f t="shared" si="171"/>
        <v>4.636778895938453E-5</v>
      </c>
      <c r="IC150" s="86">
        <f t="shared" si="171"/>
        <v>7.5900326821301916E-5</v>
      </c>
      <c r="ID150" s="86">
        <f t="shared" si="171"/>
        <v>5.829711215262275E-4</v>
      </c>
      <c r="IE150" s="86">
        <f t="shared" si="171"/>
        <v>7.8085030299411703E-4</v>
      </c>
      <c r="IF150" s="86">
        <f t="shared" si="171"/>
        <v>3.9895191980571107E-4</v>
      </c>
      <c r="IG150" s="86">
        <f t="shared" si="171"/>
        <v>7.2023080811717951E-3</v>
      </c>
      <c r="II150" s="86">
        <f t="shared" si="172"/>
        <v>4.6384466107444311E-4</v>
      </c>
      <c r="IJ150" s="86">
        <f t="shared" si="172"/>
        <v>6.9575892980068478E-4</v>
      </c>
      <c r="IK150" s="86">
        <f t="shared" si="172"/>
        <v>1.106240853895593E-3</v>
      </c>
      <c r="IL150" s="86">
        <f t="shared" si="172"/>
        <v>2.7376296435343184E-4</v>
      </c>
      <c r="IM150" s="86">
        <f t="shared" si="172"/>
        <v>3.1696678914502695E-4</v>
      </c>
      <c r="IN150" s="86">
        <f t="shared" si="172"/>
        <v>3.5981907520001537E-4</v>
      </c>
      <c r="IO150" s="86">
        <f t="shared" si="172"/>
        <v>1.7537582256399046E-3</v>
      </c>
      <c r="IP150" s="86">
        <f t="shared" si="172"/>
        <v>1.0476660167997072E-2</v>
      </c>
      <c r="IQ150" s="86">
        <f t="shared" si="172"/>
        <v>4.8322430751998715E-3</v>
      </c>
      <c r="IR150" s="86">
        <f t="shared" si="172"/>
        <v>4.3433702192264096E-3</v>
      </c>
      <c r="IS150" s="86">
        <f t="shared" si="172"/>
        <v>6.9022514490772735E-4</v>
      </c>
      <c r="IT150" s="86">
        <f t="shared" si="172"/>
        <v>1.9523076881694499E-4</v>
      </c>
      <c r="IU150" s="86">
        <f t="shared" si="172"/>
        <v>1.2204313852334148E-4</v>
      </c>
      <c r="IV150" s="86">
        <f t="shared" si="172"/>
        <v>4.5420056008168564E-5</v>
      </c>
      <c r="IW150" s="86">
        <f t="shared" si="172"/>
        <v>5.1276836474110953E-4</v>
      </c>
      <c r="IY150" s="86">
        <f t="shared" si="173"/>
        <v>1.4978670269490344E-2</v>
      </c>
      <c r="IZ150" s="86">
        <f t="shared" si="173"/>
        <v>2.927771195480381E-3</v>
      </c>
      <c r="JA150" s="86">
        <f t="shared" si="173"/>
        <v>1.9740187228141741E-3</v>
      </c>
      <c r="JB150" s="86">
        <f t="shared" si="173"/>
        <v>1.1991279664828663E-3</v>
      </c>
      <c r="JC150" s="86">
        <f t="shared" si="173"/>
        <v>7.7913617866929869E-4</v>
      </c>
      <c r="JD150" s="86">
        <f t="shared" si="173"/>
        <v>9.3148230152970395E-4</v>
      </c>
      <c r="JE150" s="86">
        <f t="shared" si="173"/>
        <v>1.8947196435519281E-3</v>
      </c>
      <c r="JF150" s="86">
        <f t="shared" si="173"/>
        <v>1.0549410242704572E-2</v>
      </c>
      <c r="JG150" s="86">
        <f t="shared" si="173"/>
        <v>4.9938112761694093E-3</v>
      </c>
      <c r="JH150" s="86">
        <f t="shared" si="173"/>
        <v>4.3897380081857939E-3</v>
      </c>
      <c r="JI150" s="86">
        <f t="shared" si="173"/>
        <v>7.6612547172902931E-4</v>
      </c>
      <c r="JJ150" s="86">
        <f t="shared" si="173"/>
        <v>7.7820189034317252E-4</v>
      </c>
      <c r="JK150" s="86">
        <f t="shared" si="173"/>
        <v>9.0289344151745854E-4</v>
      </c>
      <c r="JL150" s="86">
        <f t="shared" si="173"/>
        <v>4.4437197581387962E-4</v>
      </c>
      <c r="JM150" s="86">
        <f t="shared" si="173"/>
        <v>7.7150764459129051E-3</v>
      </c>
    </row>
    <row r="151" spans="2:273" x14ac:dyDescent="0.25">
      <c r="B151" s="2">
        <v>124</v>
      </c>
      <c r="C151" s="37">
        <v>88.113</v>
      </c>
      <c r="D151" s="37">
        <v>85.6</v>
      </c>
      <c r="E151" s="37">
        <v>86.203000000000003</v>
      </c>
      <c r="F151" s="37">
        <v>87.067999999999998</v>
      </c>
      <c r="G151" s="37">
        <v>85.287999999999997</v>
      </c>
      <c r="H151" s="37">
        <v>86.677999999999997</v>
      </c>
      <c r="I151" s="37">
        <v>88.305000000000007</v>
      </c>
      <c r="J151" s="37">
        <v>93.932000000000002</v>
      </c>
      <c r="K151" s="37">
        <v>91.22</v>
      </c>
      <c r="L151" s="37">
        <v>91.525000000000006</v>
      </c>
      <c r="M151" s="37">
        <v>88.914000000000001</v>
      </c>
      <c r="N151" s="37">
        <v>89.085999999999999</v>
      </c>
      <c r="O151" s="37">
        <v>91.718999999999994</v>
      </c>
      <c r="P151" s="37">
        <v>96.085999999999999</v>
      </c>
      <c r="Q151" s="37">
        <v>100.42100000000001</v>
      </c>
      <c r="S151" s="4">
        <f t="shared" si="174"/>
        <v>89.286921340107781</v>
      </c>
      <c r="T151" s="4">
        <f t="shared" si="174"/>
        <v>85.992933817152746</v>
      </c>
      <c r="U151" s="4">
        <f t="shared" si="174"/>
        <v>86.120263103928423</v>
      </c>
      <c r="V151" s="4">
        <f t="shared" si="174"/>
        <v>86.948548577037741</v>
      </c>
      <c r="W151" s="4">
        <f t="shared" si="174"/>
        <v>86.529616790437402</v>
      </c>
      <c r="X151" s="4">
        <f t="shared" si="174"/>
        <v>88.256737651182334</v>
      </c>
      <c r="Y151" s="4">
        <f t="shared" si="174"/>
        <v>90.822871412381545</v>
      </c>
      <c r="Z151" s="4">
        <f t="shared" si="174"/>
        <v>91.72610238917531</v>
      </c>
      <c r="AA151" s="4">
        <f t="shared" si="174"/>
        <v>92.02647579273399</v>
      </c>
      <c r="AB151" s="4">
        <f t="shared" si="174"/>
        <v>90.895459677952289</v>
      </c>
      <c r="AC151" s="4">
        <f t="shared" si="174"/>
        <v>90.123866484400324</v>
      </c>
      <c r="AD151" s="4">
        <f t="shared" si="174"/>
        <v>90.264787841939864</v>
      </c>
      <c r="AE151" s="4">
        <f t="shared" si="174"/>
        <v>92.993622347902942</v>
      </c>
      <c r="AF151" s="4">
        <f t="shared" si="174"/>
        <v>95.272667748570655</v>
      </c>
      <c r="AG151" s="4">
        <f t="shared" si="174"/>
        <v>100.30474928921673</v>
      </c>
      <c r="AI151" s="4">
        <f t="shared" si="175"/>
        <v>-1.1739213401077819</v>
      </c>
      <c r="AJ151" s="4">
        <f t="shared" si="175"/>
        <v>-0.39293381715275189</v>
      </c>
      <c r="AK151" s="4">
        <f t="shared" si="175"/>
        <v>8.273689607158019E-2</v>
      </c>
      <c r="AL151" s="4">
        <f t="shared" si="175"/>
        <v>0.11945142296225697</v>
      </c>
      <c r="AM151" s="4">
        <f t="shared" si="175"/>
        <v>-1.2416167904374049</v>
      </c>
      <c r="AN151" s="4">
        <f t="shared" si="175"/>
        <v>-1.5787376511823368</v>
      </c>
      <c r="AO151" s="4">
        <f t="shared" si="175"/>
        <v>-2.5178714123815382</v>
      </c>
      <c r="AP151" s="4">
        <f t="shared" si="175"/>
        <v>2.2058976108246924</v>
      </c>
      <c r="AQ151" s="4">
        <f t="shared" si="175"/>
        <v>-0.80647579273399117</v>
      </c>
      <c r="AR151" s="4">
        <f t="shared" si="175"/>
        <v>0.62954032204771693</v>
      </c>
      <c r="AS151" s="4">
        <f t="shared" si="175"/>
        <v>-1.2098664844003224</v>
      </c>
      <c r="AT151" s="4">
        <f t="shared" si="175"/>
        <v>-1.1787878419398652</v>
      </c>
      <c r="AU151" s="4">
        <f t="shared" si="175"/>
        <v>-1.2746223479029481</v>
      </c>
      <c r="AV151" s="4">
        <f t="shared" si="175"/>
        <v>0.81333225142934396</v>
      </c>
      <c r="AW151" s="4">
        <f t="shared" si="175"/>
        <v>0.11625071078327665</v>
      </c>
      <c r="AY151" s="2">
        <f t="shared" si="167"/>
        <v>89.280996696318851</v>
      </c>
      <c r="AZ151" s="2">
        <f t="shared" si="167"/>
        <v>85.969355627817194</v>
      </c>
      <c r="BA151" s="2">
        <f t="shared" si="167"/>
        <v>86.035775361085626</v>
      </c>
      <c r="BB151" s="2">
        <f t="shared" si="167"/>
        <v>86.91121851479852</v>
      </c>
      <c r="BC151" s="2">
        <f t="shared" si="167"/>
        <v>86.477138494415257</v>
      </c>
      <c r="BD151" s="2">
        <f t="shared" si="167"/>
        <v>88.193051509191548</v>
      </c>
      <c r="BE151" s="2">
        <f t="shared" si="167"/>
        <v>90.549885785772659</v>
      </c>
      <c r="BF151" s="2">
        <f t="shared" si="167"/>
        <v>90.307754367089231</v>
      </c>
      <c r="BG151" s="2">
        <f t="shared" si="167"/>
        <v>91.242166602337846</v>
      </c>
      <c r="BH151" s="2">
        <f t="shared" si="167"/>
        <v>90.100707798748275</v>
      </c>
      <c r="BI151" s="2">
        <f t="shared" si="167"/>
        <v>89.926760897643803</v>
      </c>
      <c r="BJ151" s="2">
        <f t="shared" si="167"/>
        <v>90.197217206537445</v>
      </c>
      <c r="BK151" s="2">
        <f t="shared" si="167"/>
        <v>92.939922321052393</v>
      </c>
      <c r="BL151" s="2">
        <f t="shared" si="167"/>
        <v>95.229166045611393</v>
      </c>
      <c r="BM151" s="2">
        <f t="shared" si="167"/>
        <v>99.835645476505661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88.113</v>
      </c>
      <c r="CF151" s="2">
        <f t="shared" si="168"/>
        <v>85.6</v>
      </c>
      <c r="CG151" s="2">
        <f t="shared" si="168"/>
        <v>86.203000000000003</v>
      </c>
      <c r="CH151" s="2">
        <f t="shared" si="168"/>
        <v>87.067999999999998</v>
      </c>
      <c r="CI151" s="2">
        <f t="shared" si="168"/>
        <v>85.287999999999997</v>
      </c>
      <c r="CJ151" s="2">
        <f t="shared" si="168"/>
        <v>86.677999999999997</v>
      </c>
      <c r="CK151" s="2">
        <f t="shared" si="168"/>
        <v>88.305000000000007</v>
      </c>
      <c r="CL151" s="2" t="str">
        <f t="shared" si="168"/>
        <v/>
      </c>
      <c r="CM151" s="2" t="str">
        <f t="shared" si="168"/>
        <v/>
      </c>
      <c r="CN151" s="2">
        <f t="shared" si="168"/>
        <v>91.525000000000006</v>
      </c>
      <c r="CO151" s="2">
        <f t="shared" si="168"/>
        <v>88.914000000000001</v>
      </c>
      <c r="CP151" s="2">
        <f t="shared" si="168"/>
        <v>89.085999999999999</v>
      </c>
      <c r="CQ151" s="2">
        <f t="shared" si="168"/>
        <v>91.718999999999994</v>
      </c>
      <c r="CR151" s="2">
        <f t="shared" si="168"/>
        <v>96.085999999999999</v>
      </c>
      <c r="CS151" s="2">
        <f t="shared" si="168"/>
        <v>100.42100000000001</v>
      </c>
      <c r="CU151" s="2">
        <f t="shared" si="110"/>
        <v>88.113</v>
      </c>
      <c r="CV151" s="2">
        <f t="shared" si="111"/>
        <v>85.6</v>
      </c>
      <c r="CW151" s="2">
        <f t="shared" si="112"/>
        <v>86.203000000000003</v>
      </c>
      <c r="CX151" s="2">
        <f t="shared" si="113"/>
        <v>87.067999999999998</v>
      </c>
      <c r="CY151" s="2">
        <f t="shared" si="114"/>
        <v>85.287999999999997</v>
      </c>
      <c r="CZ151" s="2">
        <f t="shared" si="115"/>
        <v>86.677999999999997</v>
      </c>
      <c r="DA151" s="2">
        <f t="shared" si="116"/>
        <v>88.305000000000007</v>
      </c>
      <c r="DB151" s="2" t="str">
        <f t="shared" si="117"/>
        <v/>
      </c>
      <c r="DC151" s="2" t="str">
        <f t="shared" si="118"/>
        <v/>
      </c>
      <c r="DD151" s="2">
        <f t="shared" si="119"/>
        <v>91.525000000000006</v>
      </c>
      <c r="DE151" s="2">
        <f t="shared" si="120"/>
        <v>88.914000000000001</v>
      </c>
      <c r="DF151" s="2">
        <f t="shared" si="121"/>
        <v>89.085999999999999</v>
      </c>
      <c r="DG151" s="2">
        <f t="shared" si="122"/>
        <v>91.718999999999994</v>
      </c>
      <c r="DH151" s="2">
        <f t="shared" si="123"/>
        <v>96.085999999999999</v>
      </c>
      <c r="DI151" s="2">
        <f t="shared" si="124"/>
        <v>100.42100000000001</v>
      </c>
      <c r="DK151" s="2">
        <f t="shared" si="176"/>
        <v>114.4926249042565</v>
      </c>
      <c r="DL151" s="2">
        <f t="shared" si="176"/>
        <v>112.24767489878545</v>
      </c>
      <c r="DM151" s="2">
        <f t="shared" si="176"/>
        <v>117.30470554765293</v>
      </c>
      <c r="DN151" s="2">
        <f t="shared" si="176"/>
        <v>109.17758434547912</v>
      </c>
      <c r="DO151" s="2">
        <f t="shared" si="176"/>
        <v>109.02298468468467</v>
      </c>
      <c r="DP151" s="2">
        <f t="shared" si="176"/>
        <v>112.83931033665246</v>
      </c>
      <c r="DQ151" s="2">
        <f t="shared" si="176"/>
        <v>118.75396246498599</v>
      </c>
      <c r="DR151" s="2">
        <f t="shared" si="176"/>
        <v>120.41910527670528</v>
      </c>
      <c r="DS151" s="2">
        <f t="shared" si="176"/>
        <v>122.73394025604553</v>
      </c>
      <c r="DT151" s="2">
        <f t="shared" si="176"/>
        <v>118.09104765291606</v>
      </c>
      <c r="DU151" s="2">
        <f t="shared" si="176"/>
        <v>117.77452863190729</v>
      </c>
      <c r="DV151" s="2">
        <f t="shared" si="176"/>
        <v>120.14898940368936</v>
      </c>
      <c r="DW151" s="2">
        <f t="shared" si="176"/>
        <v>131.7048010249554</v>
      </c>
      <c r="DX151" s="2">
        <f t="shared" si="176"/>
        <v>125.21089884135472</v>
      </c>
      <c r="DY151" s="2">
        <f t="shared" si="176"/>
        <v>122.29850875050874</v>
      </c>
      <c r="EA151" s="2">
        <f t="shared" si="152"/>
        <v>88.982398274042311</v>
      </c>
      <c r="EB151" s="2">
        <f t="shared" si="152"/>
        <v>85.81070844301766</v>
      </c>
      <c r="EC151" s="2">
        <f t="shared" si="152"/>
        <v>85.850626509477237</v>
      </c>
      <c r="ED151" s="2">
        <f t="shared" si="152"/>
        <v>86.870603470791366</v>
      </c>
      <c r="EE151" s="2">
        <f t="shared" si="152"/>
        <v>86.172113112166841</v>
      </c>
      <c r="EF151" s="2">
        <f t="shared" si="152"/>
        <v>88.096296745216264</v>
      </c>
      <c r="EG151" s="2">
        <f t="shared" si="152"/>
        <v>90.631758323393385</v>
      </c>
      <c r="EH151" s="2">
        <f t="shared" si="152"/>
        <v>90.044747781394932</v>
      </c>
      <c r="EI151" s="2">
        <f t="shared" si="152"/>
        <v>91.322382356762361</v>
      </c>
      <c r="EJ151" s="2">
        <f t="shared" si="152"/>
        <v>90.244915841584188</v>
      </c>
      <c r="EK151" s="2">
        <f t="shared" si="152"/>
        <v>89.903012505383614</v>
      </c>
      <c r="EL151" s="2">
        <f t="shared" si="179"/>
        <v>90.199697415057244</v>
      </c>
      <c r="EM151" s="2">
        <f t="shared" si="135"/>
        <v>92.860475666734374</v>
      </c>
      <c r="EN151" s="2">
        <f t="shared" si="135"/>
        <v>95.393710928961752</v>
      </c>
      <c r="EO151" s="2">
        <f t="shared" si="135"/>
        <v>99.731658493248048</v>
      </c>
      <c r="EQ151" s="2">
        <f t="shared" si="177"/>
        <v>90.331942221720482</v>
      </c>
      <c r="ER151" s="2">
        <f t="shared" si="177"/>
        <v>86.418033084470409</v>
      </c>
      <c r="ES151" s="2">
        <f t="shared" si="177"/>
        <v>86.520364376978577</v>
      </c>
      <c r="ET151" s="2">
        <f t="shared" si="177"/>
        <v>86.995175635041335</v>
      </c>
      <c r="EU151" s="2">
        <f t="shared" si="177"/>
        <v>87.365488326852613</v>
      </c>
      <c r="EV151" s="2">
        <f t="shared" si="177"/>
        <v>88.431331927408195</v>
      </c>
      <c r="EW151" s="2">
        <f t="shared" si="177"/>
        <v>90.283149507606851</v>
      </c>
      <c r="EX151" s="2">
        <f t="shared" si="177"/>
        <v>90.830164389966143</v>
      </c>
      <c r="EY151" s="2">
        <f t="shared" si="177"/>
        <v>90.992360274319623</v>
      </c>
      <c r="EZ151" s="2">
        <f t="shared" si="177"/>
        <v>89.711740647623557</v>
      </c>
      <c r="FA151" s="2">
        <f t="shared" si="177"/>
        <v>89.928022811555735</v>
      </c>
      <c r="FB151" s="2">
        <f t="shared" si="177"/>
        <v>90.118871337324506</v>
      </c>
      <c r="FC151" s="2">
        <f t="shared" si="177"/>
        <v>93.104195285883321</v>
      </c>
      <c r="FD151" s="2">
        <f t="shared" si="177"/>
        <v>94.574959194153863</v>
      </c>
      <c r="FE151" s="2">
        <f t="shared" si="177"/>
        <v>100.20357513510842</v>
      </c>
      <c r="FG151" s="2">
        <f t="shared" si="178"/>
        <v>0.99949788993552813</v>
      </c>
      <c r="FH151" s="2">
        <f t="shared" si="178"/>
        <v>0.99946429928421099</v>
      </c>
      <c r="FI151" s="2">
        <f t="shared" si="178"/>
        <v>0.99950460206456571</v>
      </c>
      <c r="FJ151" s="2">
        <f t="shared" si="178"/>
        <v>0.99950252423296815</v>
      </c>
      <c r="FK151" s="2">
        <f t="shared" si="178"/>
        <v>0.99945946498976979</v>
      </c>
      <c r="FL151" s="2">
        <f t="shared" si="178"/>
        <v>0.99944982321276132</v>
      </c>
      <c r="FM151" s="2">
        <f t="shared" si="178"/>
        <v>0.9994621394731773</v>
      </c>
      <c r="FN151" s="2">
        <f t="shared" si="178"/>
        <v>0.99947666023570458</v>
      </c>
      <c r="FO151" s="2">
        <f t="shared" si="178"/>
        <v>0.99944635336604137</v>
      </c>
      <c r="FP151" s="2">
        <f t="shared" si="178"/>
        <v>0.99948676102066869</v>
      </c>
      <c r="FQ151" s="2">
        <f t="shared" si="178"/>
        <v>0.99939031140962031</v>
      </c>
      <c r="FR151" s="2">
        <f t="shared" si="178"/>
        <v>0.99943609908836928</v>
      </c>
      <c r="FS151" s="2">
        <f t="shared" si="178"/>
        <v>0.99941839735139171</v>
      </c>
      <c r="FT151" s="2">
        <f t="shared" si="178"/>
        <v>0.99941303374796397</v>
      </c>
      <c r="FU151" s="2">
        <f t="shared" si="178"/>
        <v>0.99921499307004591</v>
      </c>
      <c r="FW151" s="2">
        <f t="shared" si="169"/>
        <v>0.21176745020437543</v>
      </c>
      <c r="FX151" s="2">
        <f t="shared" si="169"/>
        <v>0.23790387065519183</v>
      </c>
      <c r="FY151" s="2">
        <f t="shared" si="169"/>
        <v>0.25318348270272945</v>
      </c>
      <c r="FZ151" s="2">
        <f t="shared" si="169"/>
        <v>0.23695391152651438</v>
      </c>
      <c r="GA151" s="2">
        <f t="shared" si="169"/>
        <v>0.24524867162274505</v>
      </c>
      <c r="GB151" s="2">
        <f t="shared" si="169"/>
        <v>0.24815821343599861</v>
      </c>
      <c r="GC151" s="2">
        <f t="shared" si="169"/>
        <v>0.2782441428995247</v>
      </c>
      <c r="GD151" s="2">
        <f t="shared" si="169"/>
        <v>0.31462344175737966</v>
      </c>
      <c r="GE151" s="2">
        <f t="shared" si="169"/>
        <v>0.29575795958980722</v>
      </c>
      <c r="GF151" s="2">
        <f t="shared" si="169"/>
        <v>0.29727520128550577</v>
      </c>
      <c r="GG151" s="2">
        <f t="shared" si="169"/>
        <v>0.27010652467728075</v>
      </c>
      <c r="GH151" s="2">
        <f t="shared" si="169"/>
        <v>0.23963357023139378</v>
      </c>
      <c r="GI151" s="2">
        <f t="shared" si="169"/>
        <v>0.2332790934304784</v>
      </c>
      <c r="GJ151" s="2">
        <f t="shared" si="169"/>
        <v>0.2223464801919057</v>
      </c>
      <c r="GK151" s="2">
        <f t="shared" si="169"/>
        <v>0.18281162766016051</v>
      </c>
      <c r="GM151" s="86">
        <f t="shared" si="170"/>
        <v>1.1042166632160291E-97</v>
      </c>
      <c r="GN151" s="86">
        <f t="shared" si="170"/>
        <v>1.4270403935529385E-166</v>
      </c>
      <c r="GO151" s="86">
        <f t="shared" si="170"/>
        <v>2.5447831649611287E-144</v>
      </c>
      <c r="GP151" s="86">
        <f t="shared" si="170"/>
        <v>5.7510185510871622E-146</v>
      </c>
      <c r="GQ151" s="86">
        <f t="shared" si="170"/>
        <v>1.4807745117006049E-171</v>
      </c>
      <c r="GR151" s="86">
        <f t="shared" si="170"/>
        <v>2.8710453901343122E-169</v>
      </c>
      <c r="GS151" s="86">
        <f t="shared" si="170"/>
        <v>1.3092573044850487E-198</v>
      </c>
      <c r="GT151" s="86">
        <f t="shared" si="170"/>
        <v>1.4170733176767967E-222</v>
      </c>
      <c r="GU151" s="86">
        <f t="shared" si="170"/>
        <v>5.0358246333952436E-175</v>
      </c>
      <c r="GV151" s="86">
        <f t="shared" si="170"/>
        <v>3.356767944091611E-187</v>
      </c>
      <c r="GW151" s="86">
        <f t="shared" si="170"/>
        <v>8.1172017989445084E-218</v>
      </c>
      <c r="GX151" s="86">
        <f t="shared" si="170"/>
        <v>8.9337839180936122E-226</v>
      </c>
      <c r="GY151" s="86">
        <f t="shared" si="170"/>
        <v>6.7667116099102787E-166</v>
      </c>
      <c r="GZ151" s="86">
        <f t="shared" si="170"/>
        <v>1.3864527933453866E-156</v>
      </c>
      <c r="HA151" s="86">
        <f t="shared" si="170"/>
        <v>3.5694537460517611E-202</v>
      </c>
      <c r="HC151" s="86">
        <f t="shared" si="153"/>
        <v>3.0021930202005584E-59</v>
      </c>
      <c r="HD151" s="86">
        <f t="shared" si="153"/>
        <v>4.5469447977445269E-81</v>
      </c>
      <c r="HE151" s="86">
        <f t="shared" si="153"/>
        <v>1.1192521084753334E-124</v>
      </c>
      <c r="HF151" s="86">
        <f t="shared" si="153"/>
        <v>2.750915535915283E-118</v>
      </c>
      <c r="HG151" s="86">
        <f t="shared" si="153"/>
        <v>3.0339990190810045E-97</v>
      </c>
      <c r="HH151" s="86">
        <f t="shared" si="153"/>
        <v>2.6134350709129312E-104</v>
      </c>
      <c r="HI151" s="86">
        <f t="shared" si="153"/>
        <v>3.4807218583063098E-146</v>
      </c>
      <c r="HJ151" s="86">
        <f t="shared" si="153"/>
        <v>3.2417985780079672E-189</v>
      </c>
      <c r="HK151" s="86">
        <f t="shared" si="153"/>
        <v>8.2036813176540593E-114</v>
      </c>
      <c r="HL151" s="86">
        <f t="shared" si="161"/>
        <v>3.8829869944333404E-116</v>
      </c>
      <c r="HM151" s="86">
        <f t="shared" si="161"/>
        <v>9.6361096979396852E-132</v>
      </c>
      <c r="HN151" s="86">
        <f t="shared" si="161"/>
        <v>1.0855653260256706E-128</v>
      </c>
      <c r="HO151" s="86">
        <f t="shared" si="161"/>
        <v>4.8094932846185402E-97</v>
      </c>
      <c r="HP151" s="86">
        <f t="shared" si="161"/>
        <v>1.6345013270416416E-87</v>
      </c>
      <c r="HQ151" s="86">
        <f t="shared" si="161"/>
        <v>7.5975420416223138E-106</v>
      </c>
      <c r="HS151" s="86">
        <f t="shared" si="171"/>
        <v>7.688170625917856E-3</v>
      </c>
      <c r="HT151" s="86">
        <f t="shared" si="171"/>
        <v>9.7366115644916744E-4</v>
      </c>
      <c r="HU151" s="86">
        <f t="shared" si="171"/>
        <v>3.4636168831814239E-4</v>
      </c>
      <c r="HV151" s="86">
        <f t="shared" si="171"/>
        <v>3.5783804303511884E-4</v>
      </c>
      <c r="HW151" s="86">
        <f t="shared" si="171"/>
        <v>1.6609760038470187E-4</v>
      </c>
      <c r="HX151" s="86">
        <f t="shared" si="171"/>
        <v>2.0758802070322145E-4</v>
      </c>
      <c r="HY151" s="86">
        <f t="shared" si="171"/>
        <v>4.6352883730218472E-5</v>
      </c>
      <c r="HZ151" s="86">
        <f t="shared" si="171"/>
        <v>2.3458758537342782E-5</v>
      </c>
      <c r="IA151" s="86">
        <f t="shared" si="171"/>
        <v>5.4763063303201606E-5</v>
      </c>
      <c r="IB151" s="86">
        <f t="shared" si="171"/>
        <v>1.4239275817131118E-5</v>
      </c>
      <c r="IC151" s="86">
        <f t="shared" si="171"/>
        <v>2.2808452171040244E-5</v>
      </c>
      <c r="ID151" s="86">
        <f t="shared" si="171"/>
        <v>2.1079531129492991E-4</v>
      </c>
      <c r="IE151" s="86">
        <f t="shared" si="171"/>
        <v>2.8717426865461544E-4</v>
      </c>
      <c r="IF151" s="86">
        <f t="shared" si="171"/>
        <v>1.1230627482860771E-4</v>
      </c>
      <c r="IG151" s="86">
        <f t="shared" si="171"/>
        <v>2.8693831345917705E-3</v>
      </c>
      <c r="II151" s="86">
        <f t="shared" si="172"/>
        <v>1.0695997645750648E-3</v>
      </c>
      <c r="IJ151" s="86">
        <f t="shared" si="172"/>
        <v>1.6743996276660158E-3</v>
      </c>
      <c r="IK151" s="86">
        <f t="shared" si="172"/>
        <v>2.6465518232878763E-3</v>
      </c>
      <c r="IL151" s="86">
        <f t="shared" si="172"/>
        <v>7.4281307670595153E-4</v>
      </c>
      <c r="IM151" s="86">
        <f t="shared" si="172"/>
        <v>8.7371077512761615E-4</v>
      </c>
      <c r="IN151" s="86">
        <f t="shared" si="172"/>
        <v>9.8700160840515215E-4</v>
      </c>
      <c r="IO151" s="86">
        <f t="shared" si="172"/>
        <v>4.3261381352248567E-3</v>
      </c>
      <c r="IP151" s="86">
        <f t="shared" si="172"/>
        <v>2.2070357685214505E-2</v>
      </c>
      <c r="IQ151" s="86">
        <f t="shared" si="172"/>
        <v>1.084609151115303E-2</v>
      </c>
      <c r="IR151" s="86">
        <f t="shared" si="172"/>
        <v>9.9857046400094272E-3</v>
      </c>
      <c r="IS151" s="86">
        <f t="shared" si="172"/>
        <v>1.898369275420891E-3</v>
      </c>
      <c r="IT151" s="86">
        <f t="shared" si="172"/>
        <v>5.6073793044491638E-4</v>
      </c>
      <c r="IU151" s="86">
        <f t="shared" si="172"/>
        <v>3.6252441309903862E-4</v>
      </c>
      <c r="IV151" s="86">
        <f t="shared" si="172"/>
        <v>1.4532968504056375E-4</v>
      </c>
      <c r="IW151" s="86">
        <f t="shared" si="172"/>
        <v>1.065256156832152E-3</v>
      </c>
      <c r="IY151" s="86">
        <f t="shared" si="173"/>
        <v>8.7577703904929208E-3</v>
      </c>
      <c r="IZ151" s="86">
        <f t="shared" si="173"/>
        <v>2.6480607841151832E-3</v>
      </c>
      <c r="JA151" s="86">
        <f t="shared" si="173"/>
        <v>2.9929135116060187E-3</v>
      </c>
      <c r="JB151" s="86">
        <f t="shared" si="173"/>
        <v>1.1006511197410704E-3</v>
      </c>
      <c r="JC151" s="86">
        <f t="shared" si="173"/>
        <v>1.039808375512318E-3</v>
      </c>
      <c r="JD151" s="86">
        <f t="shared" si="173"/>
        <v>1.1945896291083737E-3</v>
      </c>
      <c r="JE151" s="86">
        <f t="shared" si="173"/>
        <v>4.3724910189550754E-3</v>
      </c>
      <c r="JF151" s="86">
        <f t="shared" si="173"/>
        <v>2.2093816443751847E-2</v>
      </c>
      <c r="JG151" s="86">
        <f t="shared" si="173"/>
        <v>1.0900854574456232E-2</v>
      </c>
      <c r="JH151" s="86">
        <f t="shared" si="173"/>
        <v>9.9999439158265577E-3</v>
      </c>
      <c r="JI151" s="86">
        <f t="shared" si="173"/>
        <v>1.9211777275919312E-3</v>
      </c>
      <c r="JJ151" s="86">
        <f t="shared" si="173"/>
        <v>7.7153324173984627E-4</v>
      </c>
      <c r="JK151" s="86">
        <f t="shared" si="173"/>
        <v>6.4969868175365406E-4</v>
      </c>
      <c r="JL151" s="86">
        <f t="shared" si="173"/>
        <v>2.5763595986917143E-4</v>
      </c>
      <c r="JM151" s="86">
        <f t="shared" si="173"/>
        <v>3.9346392914239225E-3</v>
      </c>
    </row>
    <row r="152" spans="2:273" x14ac:dyDescent="0.25">
      <c r="B152" s="2">
        <v>125</v>
      </c>
      <c r="C152" s="37">
        <v>88.79</v>
      </c>
      <c r="D152" s="37">
        <v>84.15</v>
      </c>
      <c r="E152" s="37">
        <v>85.948999999999998</v>
      </c>
      <c r="F152" s="37">
        <v>86.694999999999993</v>
      </c>
      <c r="G152" s="37">
        <v>84.763000000000005</v>
      </c>
      <c r="H152" s="37">
        <v>88.712000000000003</v>
      </c>
      <c r="I152" s="37">
        <v>92.441000000000003</v>
      </c>
      <c r="J152" s="37">
        <v>91.932000000000002</v>
      </c>
      <c r="K152" s="37">
        <v>93.119</v>
      </c>
      <c r="L152" s="37">
        <v>90.067999999999998</v>
      </c>
      <c r="M152" s="37">
        <v>90.947999999999993</v>
      </c>
      <c r="N152" s="37">
        <v>88.069000000000003</v>
      </c>
      <c r="O152" s="37">
        <v>93.123000000000005</v>
      </c>
      <c r="P152" s="37">
        <v>94.138000000000005</v>
      </c>
      <c r="Q152" s="37">
        <v>97.876999999999995</v>
      </c>
      <c r="S152" s="4">
        <f t="shared" si="174"/>
        <v>89.164499387971475</v>
      </c>
      <c r="T152" s="4">
        <f t="shared" si="174"/>
        <v>85.893964740835145</v>
      </c>
      <c r="U152" s="4">
        <f t="shared" si="174"/>
        <v>86.104653307616957</v>
      </c>
      <c r="V152" s="4">
        <f t="shared" si="174"/>
        <v>86.884654177744409</v>
      </c>
      <c r="W152" s="4">
        <f t="shared" si="174"/>
        <v>86.480529080421135</v>
      </c>
      <c r="X152" s="4">
        <f t="shared" si="174"/>
        <v>88.242502229329148</v>
      </c>
      <c r="Y152" s="4">
        <f t="shared" si="174"/>
        <v>91.019772131657788</v>
      </c>
      <c r="Z152" s="4">
        <f t="shared" si="174"/>
        <v>92.764049018249722</v>
      </c>
      <c r="AA152" s="4">
        <f t="shared" si="174"/>
        <v>92.637533886021131</v>
      </c>
      <c r="AB152" s="4">
        <f t="shared" si="174"/>
        <v>91.525551511307043</v>
      </c>
      <c r="AC152" s="4">
        <f t="shared" si="174"/>
        <v>90.252242108858496</v>
      </c>
      <c r="AD152" s="4">
        <f t="shared" si="174"/>
        <v>90.25021475309849</v>
      </c>
      <c r="AE152" s="4">
        <f t="shared" si="174"/>
        <v>92.945097841880553</v>
      </c>
      <c r="AF152" s="4">
        <f t="shared" si="174"/>
        <v>95.236285491737718</v>
      </c>
      <c r="AG152" s="4">
        <f t="shared" si="174"/>
        <v>100.47654312386179</v>
      </c>
      <c r="AI152" s="4">
        <f t="shared" si="175"/>
        <v>-0.37449938797146842</v>
      </c>
      <c r="AJ152" s="4">
        <f t="shared" si="175"/>
        <v>-1.7439647408351391</v>
      </c>
      <c r="AK152" s="4">
        <f t="shared" si="175"/>
        <v>-0.15565330761695861</v>
      </c>
      <c r="AL152" s="4">
        <f t="shared" si="175"/>
        <v>-0.18965417774441562</v>
      </c>
      <c r="AM152" s="4">
        <f t="shared" si="175"/>
        <v>-1.7175290804211301</v>
      </c>
      <c r="AN152" s="4">
        <f t="shared" si="175"/>
        <v>0.46949777067085563</v>
      </c>
      <c r="AO152" s="4">
        <f t="shared" si="175"/>
        <v>1.4212278683422142</v>
      </c>
      <c r="AP152" s="4">
        <f t="shared" si="175"/>
        <v>-0.83204901824971955</v>
      </c>
      <c r="AQ152" s="4">
        <f t="shared" si="175"/>
        <v>0.48146611397886829</v>
      </c>
      <c r="AR152" s="4">
        <f t="shared" si="175"/>
        <v>-1.4575515113070452</v>
      </c>
      <c r="AS152" s="4">
        <f t="shared" si="175"/>
        <v>0.695757891141497</v>
      </c>
      <c r="AT152" s="4">
        <f t="shared" si="175"/>
        <v>-2.1812147530984873</v>
      </c>
      <c r="AU152" s="4">
        <f t="shared" si="175"/>
        <v>0.17790215811945131</v>
      </c>
      <c r="AV152" s="4">
        <f t="shared" si="175"/>
        <v>-1.0982854917377125</v>
      </c>
      <c r="AW152" s="4">
        <f t="shared" si="175"/>
        <v>-2.5995431238617925</v>
      </c>
      <c r="AY152" s="2">
        <f t="shared" si="167"/>
        <v>89.152357724845842</v>
      </c>
      <c r="AZ152" s="2">
        <f t="shared" si="167"/>
        <v>85.844037843332615</v>
      </c>
      <c r="BA152" s="2">
        <f t="shared" si="167"/>
        <v>85.928174782703621</v>
      </c>
      <c r="BB152" s="2">
        <f t="shared" si="167"/>
        <v>86.796362030987879</v>
      </c>
      <c r="BC152" s="2">
        <f t="shared" si="167"/>
        <v>86.35521245091175</v>
      </c>
      <c r="BD152" s="2">
        <f t="shared" si="167"/>
        <v>88.091367045461936</v>
      </c>
      <c r="BE152" s="2">
        <f t="shared" si="167"/>
        <v>90.442707594247139</v>
      </c>
      <c r="BF152" s="2">
        <f t="shared" si="167"/>
        <v>90.227789396069852</v>
      </c>
      <c r="BG152" s="2">
        <f t="shared" si="167"/>
        <v>91.132455035920032</v>
      </c>
      <c r="BH152" s="2">
        <f t="shared" si="167"/>
        <v>89.969359073190688</v>
      </c>
      <c r="BI152" s="2">
        <f t="shared" si="167"/>
        <v>89.790063596881168</v>
      </c>
      <c r="BJ152" s="2">
        <f t="shared" si="167"/>
        <v>90.082099408602602</v>
      </c>
      <c r="BK152" s="2">
        <f t="shared" si="167"/>
        <v>92.806777820229186</v>
      </c>
      <c r="BL152" s="2">
        <f t="shared" si="167"/>
        <v>95.116048498545041</v>
      </c>
      <c r="BM152" s="2">
        <f t="shared" si="167"/>
        <v>99.661975944720126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88.79</v>
      </c>
      <c r="CF152" s="2">
        <f t="shared" si="168"/>
        <v>84.15</v>
      </c>
      <c r="CG152" s="2">
        <f t="shared" si="168"/>
        <v>85.948999999999998</v>
      </c>
      <c r="CH152" s="2">
        <f t="shared" si="168"/>
        <v>86.694999999999993</v>
      </c>
      <c r="CI152" s="2">
        <f t="shared" si="168"/>
        <v>84.763000000000005</v>
      </c>
      <c r="CJ152" s="2">
        <f t="shared" si="168"/>
        <v>88.712000000000003</v>
      </c>
      <c r="CK152" s="2">
        <f t="shared" si="168"/>
        <v>92.441000000000003</v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>
        <f t="shared" si="168"/>
        <v>90.947999999999993</v>
      </c>
      <c r="CP152" s="2">
        <f t="shared" si="168"/>
        <v>88.069000000000003</v>
      </c>
      <c r="CQ152" s="2">
        <f t="shared" si="168"/>
        <v>93.123000000000005</v>
      </c>
      <c r="CR152" s="2">
        <f t="shared" si="168"/>
        <v>94.138000000000005</v>
      </c>
      <c r="CS152" s="2">
        <f t="shared" si="168"/>
        <v>97.876999999999995</v>
      </c>
      <c r="CU152" s="2">
        <f t="shared" si="110"/>
        <v>88.79</v>
      </c>
      <c r="CV152" s="2">
        <f t="shared" si="111"/>
        <v>84.15</v>
      </c>
      <c r="CW152" s="2">
        <f t="shared" si="112"/>
        <v>85.948999999999998</v>
      </c>
      <c r="CX152" s="2">
        <f t="shared" si="113"/>
        <v>86.694999999999993</v>
      </c>
      <c r="CY152" s="2">
        <f t="shared" si="114"/>
        <v>84.763000000000005</v>
      </c>
      <c r="CZ152" s="2">
        <f t="shared" si="115"/>
        <v>88.712000000000003</v>
      </c>
      <c r="DA152" s="2">
        <f t="shared" si="116"/>
        <v>92.441000000000003</v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>
        <f t="shared" si="120"/>
        <v>90.947999999999993</v>
      </c>
      <c r="DF152" s="2">
        <f t="shared" si="121"/>
        <v>88.069000000000003</v>
      </c>
      <c r="DG152" s="2">
        <f t="shared" si="122"/>
        <v>93.123000000000005</v>
      </c>
      <c r="DH152" s="2">
        <f t="shared" si="123"/>
        <v>94.138000000000005</v>
      </c>
      <c r="DI152" s="2">
        <f t="shared" si="124"/>
        <v>97.876999999999995</v>
      </c>
      <c r="DK152" s="2">
        <f t="shared" si="176"/>
        <v>114.6043339533866</v>
      </c>
      <c r="DL152" s="2">
        <f t="shared" si="176"/>
        <v>112.3566641700405</v>
      </c>
      <c r="DM152" s="2">
        <f t="shared" si="176"/>
        <v>117.4679971550498</v>
      </c>
      <c r="DN152" s="2">
        <f t="shared" si="176"/>
        <v>109.26613495276656</v>
      </c>
      <c r="DO152" s="2">
        <f t="shared" si="176"/>
        <v>109.11017027027026</v>
      </c>
      <c r="DP152" s="2">
        <f t="shared" si="176"/>
        <v>112.95857752489333</v>
      </c>
      <c r="DQ152" s="2">
        <f t="shared" si="176"/>
        <v>118.91683837535014</v>
      </c>
      <c r="DR152" s="2">
        <f t="shared" si="176"/>
        <v>120.60156486486487</v>
      </c>
      <c r="DS152" s="2">
        <f t="shared" si="176"/>
        <v>122.92605263157895</v>
      </c>
      <c r="DT152" s="2">
        <f t="shared" si="176"/>
        <v>118.23371550497865</v>
      </c>
      <c r="DU152" s="2">
        <f t="shared" si="176"/>
        <v>117.90472214795005</v>
      </c>
      <c r="DV152" s="2">
        <f t="shared" si="176"/>
        <v>120.31817383097379</v>
      </c>
      <c r="DW152" s="2">
        <f t="shared" si="176"/>
        <v>131.95979868538322</v>
      </c>
      <c r="DX152" s="2">
        <f t="shared" si="176"/>
        <v>125.40364950980393</v>
      </c>
      <c r="DY152" s="2">
        <f t="shared" si="176"/>
        <v>122.42916564916564</v>
      </c>
      <c r="EA152" s="2">
        <f t="shared" si="152"/>
        <v>88.821192835413143</v>
      </c>
      <c r="EB152" s="2">
        <f t="shared" si="152"/>
        <v>85.669771171749602</v>
      </c>
      <c r="EC152" s="2">
        <f t="shared" si="152"/>
        <v>85.725430143686964</v>
      </c>
      <c r="ED152" s="2">
        <f t="shared" si="152"/>
        <v>86.753129197016733</v>
      </c>
      <c r="EE152" s="2">
        <f t="shared" si="152"/>
        <v>86.018421124312042</v>
      </c>
      <c r="EF152" s="2">
        <f t="shared" si="152"/>
        <v>87.986041376976544</v>
      </c>
      <c r="EG152" s="2">
        <f t="shared" si="152"/>
        <v>90.535962249147246</v>
      </c>
      <c r="EH152" s="2">
        <f t="shared" si="152"/>
        <v>89.940976030146274</v>
      </c>
      <c r="EI152" s="2">
        <f t="shared" si="152"/>
        <v>91.224500168896952</v>
      </c>
      <c r="EJ152" s="2">
        <f t="shared" si="152"/>
        <v>90.130664948453628</v>
      </c>
      <c r="EK152" s="2">
        <f t="shared" si="152"/>
        <v>89.766016366209314</v>
      </c>
      <c r="EL152" s="2">
        <f t="shared" si="179"/>
        <v>90.088107454972288</v>
      </c>
      <c r="EM152" s="2">
        <f t="shared" si="135"/>
        <v>92.722572477436941</v>
      </c>
      <c r="EN152" s="2">
        <f t="shared" si="135"/>
        <v>95.303088142076504</v>
      </c>
      <c r="EO152" s="2">
        <f t="shared" si="135"/>
        <v>99.548570007107315</v>
      </c>
      <c r="EQ152" s="2">
        <f t="shared" si="177"/>
        <v>90.224657650334919</v>
      </c>
      <c r="ER152" s="2">
        <f t="shared" si="177"/>
        <v>86.30202846314755</v>
      </c>
      <c r="ES152" s="2">
        <f t="shared" si="177"/>
        <v>86.42066586859724</v>
      </c>
      <c r="ET152" s="2">
        <f t="shared" si="177"/>
        <v>86.883117892014056</v>
      </c>
      <c r="EU152" s="2">
        <f t="shared" si="177"/>
        <v>87.257151134892453</v>
      </c>
      <c r="EV152" s="2">
        <f t="shared" si="177"/>
        <v>88.335237681584118</v>
      </c>
      <c r="EW152" s="2">
        <f t="shared" si="177"/>
        <v>90.175233533687575</v>
      </c>
      <c r="EX152" s="2">
        <f t="shared" si="177"/>
        <v>90.753899328678045</v>
      </c>
      <c r="EY152" s="2">
        <f t="shared" si="177"/>
        <v>90.881796105809002</v>
      </c>
      <c r="EZ152" s="2">
        <f t="shared" si="177"/>
        <v>89.580085439333004</v>
      </c>
      <c r="FA152" s="2">
        <f t="shared" si="177"/>
        <v>89.795118205334163</v>
      </c>
      <c r="FB152" s="2">
        <f t="shared" si="177"/>
        <v>90.004173095408746</v>
      </c>
      <c r="FC152" s="2">
        <f t="shared" si="177"/>
        <v>92.975982031686058</v>
      </c>
      <c r="FD152" s="2">
        <f t="shared" si="177"/>
        <v>94.451925245579275</v>
      </c>
      <c r="FE152" s="2">
        <f t="shared" si="177"/>
        <v>100.04113943774649</v>
      </c>
      <c r="FG152" s="2">
        <f t="shared" si="178"/>
        <v>0.99954204994630724</v>
      </c>
      <c r="FH152" s="2">
        <f t="shared" si="178"/>
        <v>0.99951141211054118</v>
      </c>
      <c r="FI152" s="2">
        <f t="shared" si="178"/>
        <v>0.99954817201806645</v>
      </c>
      <c r="FJ152" s="2">
        <f t="shared" si="178"/>
        <v>0.99954627684756459</v>
      </c>
      <c r="FK152" s="2">
        <f t="shared" si="178"/>
        <v>0.99950700276406779</v>
      </c>
      <c r="FL152" s="2">
        <f t="shared" si="178"/>
        <v>0.99949820851495441</v>
      </c>
      <c r="FM152" s="2">
        <f t="shared" si="178"/>
        <v>0.99950944215338622</v>
      </c>
      <c r="FN152" s="2">
        <f t="shared" si="178"/>
        <v>0.99952268648285569</v>
      </c>
      <c r="FO152" s="2">
        <f t="shared" si="178"/>
        <v>0.99949504366975839</v>
      </c>
      <c r="FP152" s="2">
        <f t="shared" si="178"/>
        <v>0.99953189934849396</v>
      </c>
      <c r="FQ152" s="2">
        <f t="shared" si="178"/>
        <v>0.99944392756588729</v>
      </c>
      <c r="FR152" s="2">
        <f t="shared" si="178"/>
        <v>0.9994856907377011</v>
      </c>
      <c r="FS152" s="2">
        <f t="shared" si="178"/>
        <v>0.9994695449343769</v>
      </c>
      <c r="FT152" s="2">
        <f t="shared" si="178"/>
        <v>0.99946465276690633</v>
      </c>
      <c r="FU152" s="2">
        <f t="shared" si="178"/>
        <v>0.99928401571637371</v>
      </c>
      <c r="FW152" s="2">
        <f t="shared" si="169"/>
        <v>0.22754934443521638</v>
      </c>
      <c r="FX152" s="2">
        <f t="shared" si="169"/>
        <v>0.25500343143577708</v>
      </c>
      <c r="FY152" s="2">
        <f t="shared" si="169"/>
        <v>0.2709907622293633</v>
      </c>
      <c r="FZ152" s="2">
        <f t="shared" si="169"/>
        <v>0.2540079506877973</v>
      </c>
      <c r="GA152" s="2">
        <f t="shared" si="169"/>
        <v>0.26269417493601327</v>
      </c>
      <c r="GB152" s="2">
        <f t="shared" si="169"/>
        <v>0.26573781355059151</v>
      </c>
      <c r="GC152" s="2">
        <f t="shared" si="169"/>
        <v>0.29711279358787512</v>
      </c>
      <c r="GD152" s="2">
        <f t="shared" si="169"/>
        <v>0.33481467799083603</v>
      </c>
      <c r="GE152" s="2">
        <f t="shared" si="169"/>
        <v>0.31529545228564826</v>
      </c>
      <c r="GF152" s="2">
        <f t="shared" si="169"/>
        <v>0.3168678249875484</v>
      </c>
      <c r="GG152" s="2">
        <f t="shared" si="169"/>
        <v>0.28864402758155655</v>
      </c>
      <c r="GH152" s="2">
        <f t="shared" si="169"/>
        <v>0.25681555943070106</v>
      </c>
      <c r="GI152" s="2">
        <f t="shared" si="169"/>
        <v>0.25015535652189042</v>
      </c>
      <c r="GJ152" s="2">
        <f t="shared" si="169"/>
        <v>0.23867804460260936</v>
      </c>
      <c r="GK152" s="2">
        <f t="shared" si="169"/>
        <v>0.19697485206743215</v>
      </c>
      <c r="GM152" s="86">
        <f t="shared" si="170"/>
        <v>1.1569658534042143E-100</v>
      </c>
      <c r="GN152" s="86">
        <f t="shared" si="170"/>
        <v>8.5287246308223055E-172</v>
      </c>
      <c r="GO152" s="86">
        <f t="shared" si="170"/>
        <v>9.4258841598488007E-149</v>
      </c>
      <c r="GP152" s="86">
        <f t="shared" si="170"/>
        <v>1.821258403570099E-150</v>
      </c>
      <c r="GQ152" s="86">
        <f t="shared" si="170"/>
        <v>8.2066375255006611E-177</v>
      </c>
      <c r="GR152" s="86">
        <f t="shared" si="170"/>
        <v>1.6734494029356457E-174</v>
      </c>
      <c r="GS152" s="86">
        <f t="shared" si="170"/>
        <v>1.1578529465200077E-204</v>
      </c>
      <c r="GT152" s="86">
        <f t="shared" si="170"/>
        <v>2.24089428444776E-229</v>
      </c>
      <c r="GU152" s="86">
        <f t="shared" si="170"/>
        <v>2.0945806607463293E-180</v>
      </c>
      <c r="GV152" s="86">
        <f t="shared" si="170"/>
        <v>6.3560536554562882E-193</v>
      </c>
      <c r="GW152" s="86">
        <f t="shared" si="170"/>
        <v>1.6951848133378489E-224</v>
      </c>
      <c r="GX152" s="86">
        <f t="shared" si="170"/>
        <v>9.5896152237685972E-233</v>
      </c>
      <c r="GY152" s="86">
        <f t="shared" si="170"/>
        <v>6.0264370296689506E-171</v>
      </c>
      <c r="GZ152" s="86">
        <f t="shared" si="170"/>
        <v>2.466528935108914E-161</v>
      </c>
      <c r="HA152" s="86">
        <f t="shared" si="170"/>
        <v>2.2728152893643824E-208</v>
      </c>
      <c r="HC152" s="86">
        <f t="shared" si="153"/>
        <v>6.7768568041032158E-62</v>
      </c>
      <c r="HD152" s="86">
        <f t="shared" si="153"/>
        <v>9.9391515377531192E-85</v>
      </c>
      <c r="HE152" s="86">
        <f t="shared" si="153"/>
        <v>3.4416507629019116E-130</v>
      </c>
      <c r="HF152" s="86">
        <f t="shared" si="153"/>
        <v>1.5840108056301195E-123</v>
      </c>
      <c r="HG152" s="86">
        <f t="shared" si="153"/>
        <v>1.7731118797351803E-101</v>
      </c>
      <c r="HH152" s="86">
        <f t="shared" si="153"/>
        <v>7.0034957463504519E-109</v>
      </c>
      <c r="HI152" s="86">
        <f t="shared" si="153"/>
        <v>1.8786510224102143E-152</v>
      </c>
      <c r="HJ152" s="86">
        <f t="shared" si="153"/>
        <v>2.5295811752958217E-197</v>
      </c>
      <c r="HK152" s="86">
        <f t="shared" si="153"/>
        <v>1.004449495798368E-118</v>
      </c>
      <c r="HL152" s="86">
        <f t="shared" si="161"/>
        <v>4.3542047771668218E-121</v>
      </c>
      <c r="HM152" s="86">
        <f t="shared" si="161"/>
        <v>2.0511256866784112E-137</v>
      </c>
      <c r="HN152" s="86">
        <f t="shared" si="161"/>
        <v>2.5791440471428374E-134</v>
      </c>
      <c r="HO152" s="86">
        <f t="shared" si="161"/>
        <v>2.8275385280236803E-101</v>
      </c>
      <c r="HP152" s="86">
        <f t="shared" si="161"/>
        <v>2.5908843904907096E-91</v>
      </c>
      <c r="HQ152" s="86">
        <f t="shared" si="161"/>
        <v>1.6850212739037281E-110</v>
      </c>
      <c r="HS152" s="86">
        <f t="shared" si="171"/>
        <v>3.8888429284424119E-3</v>
      </c>
      <c r="HT152" s="86">
        <f t="shared" si="171"/>
        <v>4.0223512237808984E-4</v>
      </c>
      <c r="HU152" s="86">
        <f t="shared" si="171"/>
        <v>1.3045323133555268E-4</v>
      </c>
      <c r="HV152" s="86">
        <f t="shared" si="171"/>
        <v>1.2999280312384743E-4</v>
      </c>
      <c r="HW152" s="86">
        <f t="shared" si="171"/>
        <v>5.587469982061958E-5</v>
      </c>
      <c r="HX152" s="86">
        <f t="shared" si="171"/>
        <v>7.0529662859037924E-5</v>
      </c>
      <c r="HY152" s="86">
        <f t="shared" si="171"/>
        <v>1.4240878966484655E-5</v>
      </c>
      <c r="HZ152" s="86">
        <f t="shared" si="171"/>
        <v>7.0832841398578468E-6</v>
      </c>
      <c r="IA152" s="86">
        <f t="shared" si="171"/>
        <v>1.7387526287380275E-5</v>
      </c>
      <c r="IB152" s="86">
        <f t="shared" si="171"/>
        <v>4.0840420758046801E-6</v>
      </c>
      <c r="IC152" s="86">
        <f t="shared" si="171"/>
        <v>6.3636921293673111E-6</v>
      </c>
      <c r="ID152" s="86">
        <f t="shared" si="171"/>
        <v>7.1264807622472886E-5</v>
      </c>
      <c r="IE152" s="86">
        <f t="shared" si="171"/>
        <v>9.8716958998347945E-5</v>
      </c>
      <c r="IF152" s="86">
        <f t="shared" si="171"/>
        <v>2.8581111335742878E-5</v>
      </c>
      <c r="IG152" s="86">
        <f t="shared" si="171"/>
        <v>1.0445281510243314E-3</v>
      </c>
      <c r="II152" s="86">
        <f t="shared" si="172"/>
        <v>2.3478573664672919E-3</v>
      </c>
      <c r="IJ152" s="86">
        <f t="shared" si="172"/>
        <v>3.8035336322946875E-3</v>
      </c>
      <c r="IK152" s="86">
        <f t="shared" si="172"/>
        <v>5.9572445063304702E-3</v>
      </c>
      <c r="IL152" s="86">
        <f t="shared" si="172"/>
        <v>1.8861286955515152E-3</v>
      </c>
      <c r="IM152" s="86">
        <f t="shared" si="172"/>
        <v>2.24594741187369E-3</v>
      </c>
      <c r="IN152" s="86">
        <f t="shared" si="172"/>
        <v>2.5236624178042767E-3</v>
      </c>
      <c r="IO152" s="86">
        <f t="shared" si="172"/>
        <v>9.9463230344738335E-3</v>
      </c>
      <c r="IP152" s="86">
        <f t="shared" si="172"/>
        <v>4.3465316805995011E-2</v>
      </c>
      <c r="IQ152" s="86">
        <f t="shared" si="172"/>
        <v>2.2761742974724313E-2</v>
      </c>
      <c r="IR152" s="86">
        <f t="shared" si="172"/>
        <v>2.1406896155405999E-2</v>
      </c>
      <c r="IS152" s="86">
        <f t="shared" si="172"/>
        <v>4.8330691523887272E-3</v>
      </c>
      <c r="IT152" s="86">
        <f t="shared" si="172"/>
        <v>1.4996753847200696E-3</v>
      </c>
      <c r="IU152" s="86">
        <f t="shared" si="172"/>
        <v>1.0020927684482631E-3</v>
      </c>
      <c r="IV152" s="86">
        <f t="shared" si="172"/>
        <v>4.3138654295915135E-4</v>
      </c>
      <c r="IW152" s="86">
        <f t="shared" si="172"/>
        <v>2.130526070591005E-3</v>
      </c>
      <c r="IY152" s="86">
        <f t="shared" si="173"/>
        <v>6.2367002949097038E-3</v>
      </c>
      <c r="IZ152" s="86">
        <f t="shared" si="173"/>
        <v>4.2057687546727777E-3</v>
      </c>
      <c r="JA152" s="86">
        <f t="shared" si="173"/>
        <v>6.0876977376660224E-3</v>
      </c>
      <c r="JB152" s="86">
        <f t="shared" si="173"/>
        <v>2.0161214986753628E-3</v>
      </c>
      <c r="JC152" s="86">
        <f t="shared" si="173"/>
        <v>2.3018221116943094E-3</v>
      </c>
      <c r="JD152" s="86">
        <f t="shared" si="173"/>
        <v>2.5941920806633145E-3</v>
      </c>
      <c r="JE152" s="86">
        <f t="shared" si="173"/>
        <v>9.9605639134403186E-3</v>
      </c>
      <c r="JF152" s="86">
        <f t="shared" si="173"/>
        <v>4.3472400090134866E-2</v>
      </c>
      <c r="JG152" s="86">
        <f t="shared" si="173"/>
        <v>2.2779130501011692E-2</v>
      </c>
      <c r="JH152" s="86">
        <f t="shared" si="173"/>
        <v>2.1410980197481805E-2</v>
      </c>
      <c r="JI152" s="86">
        <f t="shared" si="173"/>
        <v>4.8394328445180946E-3</v>
      </c>
      <c r="JJ152" s="86">
        <f t="shared" si="173"/>
        <v>1.5709401923425426E-3</v>
      </c>
      <c r="JK152" s="86">
        <f t="shared" si="173"/>
        <v>1.1008097274466111E-3</v>
      </c>
      <c r="JL152" s="86">
        <f t="shared" si="173"/>
        <v>4.5996765429489423E-4</v>
      </c>
      <c r="JM152" s="86">
        <f t="shared" si="173"/>
        <v>3.1750542216153364E-3</v>
      </c>
    </row>
    <row r="153" spans="2:273" x14ac:dyDescent="0.25">
      <c r="B153" s="2">
        <v>126</v>
      </c>
      <c r="C153" s="37">
        <v>88.742000000000004</v>
      </c>
      <c r="D153" s="37">
        <v>84.983000000000004</v>
      </c>
      <c r="E153" s="37">
        <v>86.745999999999995</v>
      </c>
      <c r="F153" s="37">
        <v>86.932000000000002</v>
      </c>
      <c r="G153" s="37">
        <v>86.322000000000003</v>
      </c>
      <c r="H153" s="37">
        <v>88.813999999999993</v>
      </c>
      <c r="I153" s="37">
        <v>87.965999999999994</v>
      </c>
      <c r="J153" s="37">
        <v>95.084999999999994</v>
      </c>
      <c r="K153" s="37">
        <v>93.441000000000003</v>
      </c>
      <c r="L153" s="37">
        <v>92.39</v>
      </c>
      <c r="M153" s="37">
        <v>88.759</v>
      </c>
      <c r="N153" s="37">
        <v>90.5</v>
      </c>
      <c r="O153" s="37">
        <v>93</v>
      </c>
      <c r="P153" s="37">
        <v>95.706999999999994</v>
      </c>
      <c r="Q153" s="37">
        <v>99.298000000000002</v>
      </c>
      <c r="S153" s="4">
        <f t="shared" si="174"/>
        <v>89.050419190260087</v>
      </c>
      <c r="T153" s="4">
        <f t="shared" si="174"/>
        <v>85.819569651506242</v>
      </c>
      <c r="U153" s="4">
        <f t="shared" si="174"/>
        <v>86.167335188813198</v>
      </c>
      <c r="V153" s="4">
        <f t="shared" si="174"/>
        <v>86.876462114385177</v>
      </c>
      <c r="W153" s="4">
        <f t="shared" si="174"/>
        <v>86.513739972316344</v>
      </c>
      <c r="X153" s="4">
        <f t="shared" si="174"/>
        <v>88.323306814274162</v>
      </c>
      <c r="Y153" s="4">
        <f t="shared" si="174"/>
        <v>91.46500339152955</v>
      </c>
      <c r="Z153" s="4">
        <f t="shared" si="174"/>
        <v>94.349943634426381</v>
      </c>
      <c r="AA153" s="4">
        <f t="shared" si="174"/>
        <v>93.703005801142197</v>
      </c>
      <c r="AB153" s="4">
        <f t="shared" si="174"/>
        <v>92.657353562551378</v>
      </c>
      <c r="AC153" s="4">
        <f t="shared" si="174"/>
        <v>90.651112907640609</v>
      </c>
      <c r="AD153" s="4">
        <f t="shared" si="174"/>
        <v>90.354674772372874</v>
      </c>
      <c r="AE153" s="4">
        <f t="shared" si="174"/>
        <v>93.004462317980497</v>
      </c>
      <c r="AF153" s="4">
        <f t="shared" si="174"/>
        <v>95.309202531405063</v>
      </c>
      <c r="AG153" s="4">
        <f t="shared" si="174"/>
        <v>100.95151583157684</v>
      </c>
      <c r="AI153" s="4">
        <f t="shared" si="175"/>
        <v>-0.30841919026008213</v>
      </c>
      <c r="AJ153" s="4">
        <f t="shared" si="175"/>
        <v>-0.83656965150623819</v>
      </c>
      <c r="AK153" s="4">
        <f t="shared" si="175"/>
        <v>0.57866481118679758</v>
      </c>
      <c r="AL153" s="4">
        <f t="shared" si="175"/>
        <v>5.55378856148252E-2</v>
      </c>
      <c r="AM153" s="4">
        <f t="shared" si="175"/>
        <v>-0.19173997231634132</v>
      </c>
      <c r="AN153" s="4">
        <f t="shared" si="175"/>
        <v>0.49069318572583143</v>
      </c>
      <c r="AO153" s="4">
        <f t="shared" si="175"/>
        <v>-3.4990033915295555</v>
      </c>
      <c r="AP153" s="4">
        <f t="shared" si="175"/>
        <v>0.73505636557361242</v>
      </c>
      <c r="AQ153" s="4">
        <f t="shared" si="175"/>
        <v>-0.26200580114219463</v>
      </c>
      <c r="AR153" s="4">
        <f t="shared" si="175"/>
        <v>-0.26735356255137788</v>
      </c>
      <c r="AS153" s="4">
        <f t="shared" si="175"/>
        <v>-1.8921129076406089</v>
      </c>
      <c r="AT153" s="4">
        <f t="shared" si="175"/>
        <v>0.14532522762712574</v>
      </c>
      <c r="AU153" s="4">
        <f t="shared" si="175"/>
        <v>-4.4623179804972324E-3</v>
      </c>
      <c r="AV153" s="4">
        <f t="shared" si="175"/>
        <v>0.39779746859493059</v>
      </c>
      <c r="AW153" s="4">
        <f t="shared" si="175"/>
        <v>-1.6535158315768399</v>
      </c>
      <c r="AY153" s="2">
        <f t="shared" si="167"/>
        <v>89.026680927621584</v>
      </c>
      <c r="AZ153" s="2">
        <f t="shared" si="167"/>
        <v>85.720179233348446</v>
      </c>
      <c r="BA153" s="2">
        <f t="shared" si="167"/>
        <v>85.822132534034949</v>
      </c>
      <c r="BB153" s="2">
        <f t="shared" si="167"/>
        <v>86.681866639556745</v>
      </c>
      <c r="BC153" s="2">
        <f t="shared" si="167"/>
        <v>86.235943887451199</v>
      </c>
      <c r="BD153" s="2">
        <f t="shared" si="167"/>
        <v>87.990546976981989</v>
      </c>
      <c r="BE153" s="2">
        <f t="shared" si="167"/>
        <v>90.334898908156518</v>
      </c>
      <c r="BF153" s="2">
        <f t="shared" si="167"/>
        <v>90.149558027260539</v>
      </c>
      <c r="BG153" s="2">
        <f t="shared" si="167"/>
        <v>91.022116452680024</v>
      </c>
      <c r="BH153" s="2">
        <f t="shared" si="167"/>
        <v>89.837036127201387</v>
      </c>
      <c r="BI153" s="2">
        <f t="shared" si="167"/>
        <v>89.65364761915913</v>
      </c>
      <c r="BJ153" s="2">
        <f t="shared" si="167"/>
        <v>89.966911472427711</v>
      </c>
      <c r="BK153" s="2">
        <f t="shared" si="167"/>
        <v>92.674307369851107</v>
      </c>
      <c r="BL153" s="2">
        <f t="shared" si="167"/>
        <v>95.001269662559707</v>
      </c>
      <c r="BM153" s="2">
        <f t="shared" si="167"/>
        <v>99.489405883945523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88.742000000000004</v>
      </c>
      <c r="CF153" s="2">
        <f t="shared" si="168"/>
        <v>84.983000000000004</v>
      </c>
      <c r="CG153" s="2" t="str">
        <f t="shared" si="168"/>
        <v/>
      </c>
      <c r="CH153" s="2">
        <f t="shared" si="168"/>
        <v>86.932000000000002</v>
      </c>
      <c r="CI153" s="2">
        <f t="shared" si="168"/>
        <v>86.322000000000003</v>
      </c>
      <c r="CJ153" s="2">
        <f t="shared" si="168"/>
        <v>88.813999999999993</v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>
        <f t="shared" si="168"/>
        <v>90.5</v>
      </c>
      <c r="CQ153" s="2">
        <f t="shared" si="168"/>
        <v>93</v>
      </c>
      <c r="CR153" s="2">
        <f t="shared" si="168"/>
        <v>95.706999999999994</v>
      </c>
      <c r="CS153" s="2">
        <f t="shared" si="168"/>
        <v>99.298000000000002</v>
      </c>
      <c r="CU153" s="2">
        <f t="shared" si="110"/>
        <v>88.742000000000004</v>
      </c>
      <c r="CV153" s="2">
        <f t="shared" si="111"/>
        <v>84.983000000000004</v>
      </c>
      <c r="CW153" s="2" t="str">
        <f t="shared" si="112"/>
        <v/>
      </c>
      <c r="CX153" s="2">
        <f t="shared" si="113"/>
        <v>86.932000000000002</v>
      </c>
      <c r="CY153" s="2">
        <f t="shared" si="114"/>
        <v>86.322000000000003</v>
      </c>
      <c r="CZ153" s="2">
        <f t="shared" si="115"/>
        <v>88.813999999999993</v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>
        <f t="shared" si="121"/>
        <v>90.5</v>
      </c>
      <c r="DG153" s="2">
        <f t="shared" si="122"/>
        <v>93</v>
      </c>
      <c r="DH153" s="2">
        <f t="shared" si="123"/>
        <v>95.706999999999994</v>
      </c>
      <c r="DI153" s="2">
        <f t="shared" si="124"/>
        <v>99.298000000000002</v>
      </c>
      <c r="DK153" s="2">
        <f t="shared" si="176"/>
        <v>114.7160430025167</v>
      </c>
      <c r="DL153" s="2">
        <f t="shared" si="176"/>
        <v>112.46565344129557</v>
      </c>
      <c r="DM153" s="2">
        <f t="shared" si="176"/>
        <v>117.63128876244667</v>
      </c>
      <c r="DN153" s="2">
        <f t="shared" si="176"/>
        <v>109.35468556005401</v>
      </c>
      <c r="DO153" s="2">
        <f t="shared" si="176"/>
        <v>109.19735585585585</v>
      </c>
      <c r="DP153" s="2">
        <f t="shared" si="176"/>
        <v>113.0778447131342</v>
      </c>
      <c r="DQ153" s="2">
        <f t="shared" si="176"/>
        <v>119.07971428571427</v>
      </c>
      <c r="DR153" s="2">
        <f t="shared" si="176"/>
        <v>120.78402445302446</v>
      </c>
      <c r="DS153" s="2">
        <f t="shared" si="176"/>
        <v>123.1181650071124</v>
      </c>
      <c r="DT153" s="2">
        <f t="shared" si="176"/>
        <v>118.37638335704123</v>
      </c>
      <c r="DU153" s="2">
        <f t="shared" si="176"/>
        <v>118.03491566399285</v>
      </c>
      <c r="DV153" s="2">
        <f t="shared" si="176"/>
        <v>120.48735825825821</v>
      </c>
      <c r="DW153" s="2">
        <f t="shared" si="176"/>
        <v>132.21479634581101</v>
      </c>
      <c r="DX153" s="2">
        <f t="shared" si="176"/>
        <v>125.59640017825312</v>
      </c>
      <c r="DY153" s="2">
        <f t="shared" si="176"/>
        <v>122.55982254782253</v>
      </c>
      <c r="EA153" s="2">
        <f t="shared" si="152"/>
        <v>88.659987396783976</v>
      </c>
      <c r="EB153" s="2">
        <f t="shared" si="152"/>
        <v>85.528833900481544</v>
      </c>
      <c r="EC153" s="2">
        <f t="shared" si="152"/>
        <v>85.600233777896676</v>
      </c>
      <c r="ED153" s="2">
        <f t="shared" si="152"/>
        <v>86.6356549232421</v>
      </c>
      <c r="EE153" s="2">
        <f t="shared" si="152"/>
        <v>85.864729136457242</v>
      </c>
      <c r="EF153" s="2">
        <f t="shared" si="152"/>
        <v>87.875786008736839</v>
      </c>
      <c r="EG153" s="2">
        <f t="shared" si="152"/>
        <v>90.440166174901108</v>
      </c>
      <c r="EH153" s="2">
        <f t="shared" si="152"/>
        <v>89.837204278897616</v>
      </c>
      <c r="EI153" s="2">
        <f t="shared" si="152"/>
        <v>91.126617981031558</v>
      </c>
      <c r="EJ153" s="2">
        <f t="shared" si="152"/>
        <v>90.016414055323082</v>
      </c>
      <c r="EK153" s="2">
        <f t="shared" si="152"/>
        <v>89.629020227034999</v>
      </c>
      <c r="EL153" s="2">
        <f t="shared" si="179"/>
        <v>89.976517494887332</v>
      </c>
      <c r="EM153" s="2">
        <f t="shared" si="135"/>
        <v>92.584669288139509</v>
      </c>
      <c r="EN153" s="2">
        <f t="shared" si="135"/>
        <v>95.212465355191256</v>
      </c>
      <c r="EO153" s="2">
        <f t="shared" si="135"/>
        <v>99.365481520966597</v>
      </c>
      <c r="EQ153" s="2">
        <f t="shared" si="177"/>
        <v>90.117373078949356</v>
      </c>
      <c r="ER153" s="2">
        <f t="shared" si="177"/>
        <v>86.186023841824692</v>
      </c>
      <c r="ES153" s="2">
        <f t="shared" si="177"/>
        <v>86.320967360215889</v>
      </c>
      <c r="ET153" s="2">
        <f t="shared" si="177"/>
        <v>86.771060148986763</v>
      </c>
      <c r="EU153" s="2">
        <f t="shared" si="177"/>
        <v>87.148813942932293</v>
      </c>
      <c r="EV153" s="2">
        <f t="shared" si="177"/>
        <v>88.239143435760028</v>
      </c>
      <c r="EW153" s="2">
        <f t="shared" si="177"/>
        <v>90.067317559768284</v>
      </c>
      <c r="EX153" s="2">
        <f t="shared" si="177"/>
        <v>90.677634267389948</v>
      </c>
      <c r="EY153" s="2">
        <f t="shared" si="177"/>
        <v>90.771231937298396</v>
      </c>
      <c r="EZ153" s="2">
        <f t="shared" si="177"/>
        <v>89.448430231042451</v>
      </c>
      <c r="FA153" s="2">
        <f t="shared" si="177"/>
        <v>89.66221359911259</v>
      </c>
      <c r="FB153" s="2">
        <f t="shared" si="177"/>
        <v>89.88947485349297</v>
      </c>
      <c r="FC153" s="2">
        <f t="shared" si="177"/>
        <v>92.847768777488795</v>
      </c>
      <c r="FD153" s="2">
        <f t="shared" si="177"/>
        <v>94.328891297004702</v>
      </c>
      <c r="FE153" s="2">
        <f t="shared" si="177"/>
        <v>99.878703740384552</v>
      </c>
      <c r="FG153" s="2">
        <f t="shared" si="178"/>
        <v>0.99958232775719558</v>
      </c>
      <c r="FH153" s="2">
        <f t="shared" si="178"/>
        <v>0.9995543833915822</v>
      </c>
      <c r="FI153" s="2">
        <f t="shared" si="178"/>
        <v>0.99958791159998039</v>
      </c>
      <c r="FJ153" s="2">
        <f t="shared" si="178"/>
        <v>0.99958618304621405</v>
      </c>
      <c r="FK153" s="2">
        <f t="shared" si="178"/>
        <v>0.99955036167246025</v>
      </c>
      <c r="FL153" s="2">
        <f t="shared" si="178"/>
        <v>0.99954234051986368</v>
      </c>
      <c r="FM153" s="2">
        <f t="shared" si="178"/>
        <v>0.9995525866145073</v>
      </c>
      <c r="FN153" s="2">
        <f t="shared" si="178"/>
        <v>0.99956466661528076</v>
      </c>
      <c r="FO153" s="2">
        <f t="shared" si="178"/>
        <v>0.99953945389103971</v>
      </c>
      <c r="FP153" s="2">
        <f t="shared" si="178"/>
        <v>0.99957306954759795</v>
      </c>
      <c r="FQ153" s="2">
        <f t="shared" si="178"/>
        <v>0.99949283109768627</v>
      </c>
      <c r="FR153" s="2">
        <f t="shared" si="178"/>
        <v>0.99953092315056724</v>
      </c>
      <c r="FS153" s="2">
        <f t="shared" si="178"/>
        <v>0.99951619664917968</v>
      </c>
      <c r="FT153" s="2">
        <f t="shared" si="178"/>
        <v>0.99951173452097419</v>
      </c>
      <c r="FU153" s="2">
        <f t="shared" si="178"/>
        <v>0.99934697343259749</v>
      </c>
      <c r="FW153" s="2">
        <f t="shared" si="169"/>
        <v>0.24414308717885383</v>
      </c>
      <c r="FX153" s="2">
        <f t="shared" si="169"/>
        <v>0.27289194100418807</v>
      </c>
      <c r="FY153" s="2">
        <f t="shared" si="169"/>
        <v>0.28956487536931907</v>
      </c>
      <c r="FZ153" s="2">
        <f t="shared" si="169"/>
        <v>0.27185210955562239</v>
      </c>
      <c r="GA153" s="2">
        <f t="shared" si="169"/>
        <v>0.28091875701649344</v>
      </c>
      <c r="GB153" s="2">
        <f t="shared" si="169"/>
        <v>0.28409218990190477</v>
      </c>
      <c r="GC153" s="2">
        <f t="shared" si="169"/>
        <v>0.31669953737595824</v>
      </c>
      <c r="GD153" s="2">
        <f t="shared" si="169"/>
        <v>0.35562934269681823</v>
      </c>
      <c r="GE153" s="2">
        <f t="shared" si="169"/>
        <v>0.3355087037226418</v>
      </c>
      <c r="GF153" s="2">
        <f t="shared" si="169"/>
        <v>0.33713224648309603</v>
      </c>
      <c r="GG153" s="2">
        <f t="shared" si="169"/>
        <v>0.30791705320696283</v>
      </c>
      <c r="GH153" s="2">
        <f t="shared" si="169"/>
        <v>0.27478430267397902</v>
      </c>
      <c r="GI153" s="2">
        <f t="shared" si="169"/>
        <v>0.26782603653823156</v>
      </c>
      <c r="GJ153" s="2">
        <f t="shared" si="169"/>
        <v>0.2558145715442578</v>
      </c>
      <c r="GK153" s="2">
        <f t="shared" si="169"/>
        <v>0.21195076510592217</v>
      </c>
      <c r="GM153" s="86">
        <f t="shared" si="170"/>
        <v>1.0917674389047826E-103</v>
      </c>
      <c r="GN153" s="86">
        <f t="shared" si="170"/>
        <v>4.2257911245812401E-177</v>
      </c>
      <c r="GO153" s="86">
        <f t="shared" si="170"/>
        <v>2.9871134661552742E-153</v>
      </c>
      <c r="GP153" s="86">
        <f t="shared" si="170"/>
        <v>4.919933768105832E-155</v>
      </c>
      <c r="GQ153" s="86">
        <f t="shared" si="170"/>
        <v>3.7825025217795945E-182</v>
      </c>
      <c r="GR153" s="86">
        <f t="shared" si="170"/>
        <v>8.1043429073376781E-180</v>
      </c>
      <c r="GS153" s="86">
        <f t="shared" si="170"/>
        <v>8.291966795166316E-211</v>
      </c>
      <c r="GT153" s="86">
        <f t="shared" si="170"/>
        <v>2.7946972833346221E-236</v>
      </c>
      <c r="GU153" s="86">
        <f t="shared" si="170"/>
        <v>7.2094025785744078E-186</v>
      </c>
      <c r="GV153" s="86">
        <f t="shared" si="170"/>
        <v>9.8523651892813819E-199</v>
      </c>
      <c r="GW153" s="86">
        <f t="shared" si="170"/>
        <v>2.80130325210608E-231</v>
      </c>
      <c r="GX153" s="86">
        <f t="shared" si="170"/>
        <v>8.0509463438013954E-240</v>
      </c>
      <c r="GY153" s="86">
        <f t="shared" si="170"/>
        <v>4.5007370930251146E-176</v>
      </c>
      <c r="GZ153" s="86">
        <f t="shared" si="170"/>
        <v>3.720267936092359E-166</v>
      </c>
      <c r="HA153" s="86">
        <f t="shared" si="170"/>
        <v>1.164782415326218E-214</v>
      </c>
      <c r="HC153" s="86">
        <f t="shared" si="153"/>
        <v>1.3348500568220735E-64</v>
      </c>
      <c r="HD153" s="86">
        <f t="shared" si="153"/>
        <v>1.7976328687176482E-88</v>
      </c>
      <c r="HE153" s="86">
        <f t="shared" si="153"/>
        <v>8.0148980706427375E-136</v>
      </c>
      <c r="HF153" s="86">
        <f t="shared" ref="HF153:HN187" si="180" xml:space="preserve"> _xlfn.NORM.DIST($B153, F$8, ABS(F$12), TRUE) * _xlfn.NORM.DIST(($B153 - F$8)*F$16, 0, ABS(F$12), TRUE) * 2</f>
        <v>6.9986567641269733E-129</v>
      </c>
      <c r="HG153" s="86">
        <f t="shared" si="180"/>
        <v>8.3922423174899167E-106</v>
      </c>
      <c r="HH153" s="86">
        <f t="shared" si="180"/>
        <v>1.4925914089387872E-113</v>
      </c>
      <c r="HI153" s="86">
        <f t="shared" si="180"/>
        <v>7.4651350827500508E-159</v>
      </c>
      <c r="HJ153" s="86">
        <f t="shared" si="180"/>
        <v>1.3297340382811489E-205</v>
      </c>
      <c r="HK153" s="86">
        <f t="shared" si="180"/>
        <v>9.6533821581400626E-124</v>
      </c>
      <c r="HL153" s="86">
        <f t="shared" si="161"/>
        <v>3.8368753077787816E-126</v>
      </c>
      <c r="HM153" s="86">
        <f t="shared" si="161"/>
        <v>3.3047018778966302E-143</v>
      </c>
      <c r="HN153" s="86">
        <f t="shared" si="161"/>
        <v>4.6297857935907612E-140</v>
      </c>
      <c r="HO153" s="86">
        <f t="shared" si="161"/>
        <v>1.3460544513245235E-105</v>
      </c>
      <c r="HP153" s="86">
        <f t="shared" si="161"/>
        <v>3.3993223768558945E-95</v>
      </c>
      <c r="HQ153" s="86">
        <f t="shared" si="161"/>
        <v>2.957838007971214E-115</v>
      </c>
      <c r="HS153" s="86">
        <f t="shared" si="171"/>
        <v>1.8785695349942191E-3</v>
      </c>
      <c r="HT153" s="86">
        <f t="shared" si="171"/>
        <v>1.5732519864408706E-4</v>
      </c>
      <c r="HU153" s="86">
        <f t="shared" si="171"/>
        <v>4.6350855251889154E-5</v>
      </c>
      <c r="HV153" s="86">
        <f t="shared" si="171"/>
        <v>4.4347666839041336E-5</v>
      </c>
      <c r="HW153" s="86">
        <f t="shared" si="171"/>
        <v>1.7587857831951418E-5</v>
      </c>
      <c r="HX153" s="86">
        <f t="shared" si="171"/>
        <v>2.2413035908260354E-5</v>
      </c>
      <c r="HY153" s="86">
        <f t="shared" si="171"/>
        <v>4.0864836715169488E-6</v>
      </c>
      <c r="HZ153" s="86">
        <f t="shared" si="171"/>
        <v>2.002199053534169E-6</v>
      </c>
      <c r="IA153" s="86">
        <f t="shared" si="171"/>
        <v>5.1698800017534519E-6</v>
      </c>
      <c r="IB153" s="86">
        <f t="shared" si="171"/>
        <v>1.0937248132589061E-6</v>
      </c>
      <c r="IC153" s="86">
        <f t="shared" si="171"/>
        <v>1.6479591977790131E-6</v>
      </c>
      <c r="ID153" s="86">
        <f t="shared" si="171"/>
        <v>2.25184707603576E-5</v>
      </c>
      <c r="IE153" s="86">
        <f t="shared" si="171"/>
        <v>3.1706697600159372E-5</v>
      </c>
      <c r="IF153" s="86">
        <f t="shared" si="171"/>
        <v>6.5764683975486005E-6</v>
      </c>
      <c r="IG153" s="86">
        <f t="shared" si="171"/>
        <v>3.4753416504556108E-4</v>
      </c>
      <c r="II153" s="86">
        <f t="shared" si="172"/>
        <v>4.9075582390787414E-3</v>
      </c>
      <c r="IJ153" s="86">
        <f t="shared" si="172"/>
        <v>8.1588435224365444E-3</v>
      </c>
      <c r="IK153" s="86">
        <f t="shared" si="172"/>
        <v>1.2622433348401843E-2</v>
      </c>
      <c r="IL153" s="86">
        <f t="shared" si="172"/>
        <v>4.4839814087207705E-3</v>
      </c>
      <c r="IM153" s="86">
        <f t="shared" si="172"/>
        <v>5.3869700208545104E-3</v>
      </c>
      <c r="IN153" s="86">
        <f t="shared" si="172"/>
        <v>6.018173481076191E-3</v>
      </c>
      <c r="IO153" s="86">
        <f t="shared" si="172"/>
        <v>2.1324053156824847E-2</v>
      </c>
      <c r="IP153" s="86">
        <f t="shared" si="172"/>
        <v>7.9941618800098632E-2</v>
      </c>
      <c r="IQ153" s="86">
        <f t="shared" si="172"/>
        <v>4.4662632703004211E-2</v>
      </c>
      <c r="IR153" s="86">
        <f t="shared" si="172"/>
        <v>4.2793642635540897E-2</v>
      </c>
      <c r="IS153" s="86">
        <f t="shared" si="172"/>
        <v>1.1397325339378112E-2</v>
      </c>
      <c r="IT153" s="86">
        <f t="shared" si="172"/>
        <v>3.7367228483640999E-3</v>
      </c>
      <c r="IU153" s="86">
        <f t="shared" si="172"/>
        <v>2.5789687518313477E-3</v>
      </c>
      <c r="IV153" s="86">
        <f t="shared" si="172"/>
        <v>1.1877787673332358E-3</v>
      </c>
      <c r="IW153" s="86">
        <f t="shared" si="172"/>
        <v>4.1030895329364743E-3</v>
      </c>
      <c r="IY153" s="86">
        <f t="shared" si="173"/>
        <v>6.7861277740729605E-3</v>
      </c>
      <c r="IZ153" s="86">
        <f t="shared" si="173"/>
        <v>8.3161687210806315E-3</v>
      </c>
      <c r="JA153" s="86">
        <f t="shared" si="173"/>
        <v>1.2668784203653732E-2</v>
      </c>
      <c r="JB153" s="86">
        <f t="shared" si="173"/>
        <v>4.5283290755598121E-3</v>
      </c>
      <c r="JC153" s="86">
        <f t="shared" si="173"/>
        <v>5.4045578786864621E-3</v>
      </c>
      <c r="JD153" s="86">
        <f t="shared" si="173"/>
        <v>6.0405865169844515E-3</v>
      </c>
      <c r="JE153" s="86">
        <f t="shared" si="173"/>
        <v>2.1328139640496364E-2</v>
      </c>
      <c r="JF153" s="86">
        <f t="shared" si="173"/>
        <v>7.9943620999152171E-2</v>
      </c>
      <c r="JG153" s="86">
        <f t="shared" si="173"/>
        <v>4.4667802583005962E-2</v>
      </c>
      <c r="JH153" s="86">
        <f t="shared" si="173"/>
        <v>4.2794736360354156E-2</v>
      </c>
      <c r="JI153" s="86">
        <f t="shared" si="173"/>
        <v>1.1398973298575891E-2</v>
      </c>
      <c r="JJ153" s="86">
        <f t="shared" si="173"/>
        <v>3.7592413191244577E-3</v>
      </c>
      <c r="JK153" s="86">
        <f t="shared" si="173"/>
        <v>2.610675449431507E-3</v>
      </c>
      <c r="JL153" s="86">
        <f t="shared" si="173"/>
        <v>1.1943552357307843E-3</v>
      </c>
      <c r="JM153" s="86">
        <f t="shared" si="173"/>
        <v>4.4506236979820358E-3</v>
      </c>
    </row>
    <row r="154" spans="2:273" x14ac:dyDescent="0.25">
      <c r="B154" s="2">
        <v>127</v>
      </c>
      <c r="C154" s="37">
        <v>90.031999999999996</v>
      </c>
      <c r="D154" s="37">
        <v>84.683000000000007</v>
      </c>
      <c r="E154" s="37">
        <v>85.051000000000002</v>
      </c>
      <c r="F154" s="37">
        <v>84.864000000000004</v>
      </c>
      <c r="G154" s="37">
        <v>86.355999999999995</v>
      </c>
      <c r="H154" s="37">
        <v>88.424000000000007</v>
      </c>
      <c r="I154" s="37">
        <v>92.271000000000001</v>
      </c>
      <c r="J154" s="37">
        <v>96.507999999999996</v>
      </c>
      <c r="K154" s="37">
        <v>95.424000000000007</v>
      </c>
      <c r="L154" s="37">
        <v>94.119</v>
      </c>
      <c r="M154" s="37">
        <v>91.361999999999995</v>
      </c>
      <c r="N154" s="37">
        <v>89.655000000000001</v>
      </c>
      <c r="O154" s="37">
        <v>92.018000000000001</v>
      </c>
      <c r="P154" s="37">
        <v>94.585999999999999</v>
      </c>
      <c r="Q154" s="37">
        <v>99.596000000000004</v>
      </c>
      <c r="S154" s="4">
        <f t="shared" si="174"/>
        <v>88.948133127754119</v>
      </c>
      <c r="T154" s="4">
        <f t="shared" si="174"/>
        <v>85.783770708029465</v>
      </c>
      <c r="U154" s="4">
        <f t="shared" si="174"/>
        <v>86.349778260036004</v>
      </c>
      <c r="V154" s="4">
        <f t="shared" si="174"/>
        <v>86.967353073914509</v>
      </c>
      <c r="W154" s="4">
        <f t="shared" si="174"/>
        <v>86.690977800439271</v>
      </c>
      <c r="X154" s="4">
        <f t="shared" si="174"/>
        <v>88.570243839426396</v>
      </c>
      <c r="Y154" s="4">
        <f t="shared" si="174"/>
        <v>92.274981954817576</v>
      </c>
      <c r="Z154" s="4">
        <f t="shared" si="174"/>
        <v>96.488016876526743</v>
      </c>
      <c r="AA154" s="4">
        <f t="shared" si="174"/>
        <v>95.333994051713603</v>
      </c>
      <c r="AB154" s="4">
        <f t="shared" si="174"/>
        <v>94.424275218407558</v>
      </c>
      <c r="AC154" s="4">
        <f t="shared" si="174"/>
        <v>91.498067074813875</v>
      </c>
      <c r="AD154" s="4">
        <f t="shared" si="174"/>
        <v>90.680728559513426</v>
      </c>
      <c r="AE154" s="4">
        <f t="shared" si="174"/>
        <v>93.272716323438985</v>
      </c>
      <c r="AF154" s="4">
        <f t="shared" si="174"/>
        <v>95.612576286171546</v>
      </c>
      <c r="AG154" s="4">
        <f t="shared" si="174"/>
        <v>101.86646539241201</v>
      </c>
      <c r="AI154" s="4">
        <f t="shared" si="175"/>
        <v>1.0838668722458777</v>
      </c>
      <c r="AJ154" s="4">
        <f t="shared" si="175"/>
        <v>-1.100770708029458</v>
      </c>
      <c r="AK154" s="4">
        <f t="shared" si="175"/>
        <v>-1.2987782600360021</v>
      </c>
      <c r="AL154" s="4">
        <f t="shared" si="175"/>
        <v>-2.103353073914505</v>
      </c>
      <c r="AM154" s="4">
        <f t="shared" si="175"/>
        <v>-0.33497780043927605</v>
      </c>
      <c r="AN154" s="4">
        <f t="shared" si="175"/>
        <v>-0.14624383942638985</v>
      </c>
      <c r="AO154" s="4">
        <f t="shared" si="175"/>
        <v>-3.9819548175756836E-3</v>
      </c>
      <c r="AP154" s="4">
        <f t="shared" si="175"/>
        <v>1.9983123473252817E-2</v>
      </c>
      <c r="AQ154" s="4">
        <f t="shared" si="175"/>
        <v>9.0005948286403736E-2</v>
      </c>
      <c r="AR154" s="4">
        <f t="shared" si="175"/>
        <v>-0.30527521840755867</v>
      </c>
      <c r="AS154" s="4">
        <f t="shared" si="175"/>
        <v>-0.13606707481388014</v>
      </c>
      <c r="AT154" s="4">
        <f t="shared" si="175"/>
        <v>-1.0257285595134249</v>
      </c>
      <c r="AU154" s="4">
        <f t="shared" si="175"/>
        <v>-1.2547163234389842</v>
      </c>
      <c r="AV154" s="4">
        <f t="shared" si="175"/>
        <v>-1.0265762861715473</v>
      </c>
      <c r="AW154" s="4">
        <f t="shared" si="175"/>
        <v>-2.2704653924120066</v>
      </c>
      <c r="AY154" s="2">
        <f t="shared" si="167"/>
        <v>88.904074480625439</v>
      </c>
      <c r="AZ154" s="2">
        <f t="shared" si="167"/>
        <v>85.597814870845156</v>
      </c>
      <c r="BA154" s="2">
        <f t="shared" si="167"/>
        <v>85.717674988686056</v>
      </c>
      <c r="BB154" s="2">
        <f t="shared" si="167"/>
        <v>86.56773633977663</v>
      </c>
      <c r="BC154" s="2">
        <f t="shared" si="167"/>
        <v>86.119394625636076</v>
      </c>
      <c r="BD154" s="2">
        <f t="shared" si="167"/>
        <v>87.890606126446585</v>
      </c>
      <c r="BE154" s="2">
        <f t="shared" si="167"/>
        <v>90.226443948622006</v>
      </c>
      <c r="BF154" s="2">
        <f t="shared" si="167"/>
        <v>90.073049553187616</v>
      </c>
      <c r="BG154" s="2">
        <f t="shared" si="167"/>
        <v>90.911136722422157</v>
      </c>
      <c r="BH154" s="2">
        <f t="shared" si="167"/>
        <v>89.703729177204167</v>
      </c>
      <c r="BI154" s="2">
        <f t="shared" si="167"/>
        <v>89.517512346201556</v>
      </c>
      <c r="BJ154" s="2">
        <f t="shared" si="167"/>
        <v>89.851640294161328</v>
      </c>
      <c r="BK154" s="2">
        <f t="shared" si="167"/>
        <v>92.542517362987496</v>
      </c>
      <c r="BL154" s="2">
        <f t="shared" si="167"/>
        <v>94.884758465218553</v>
      </c>
      <c r="BM154" s="2">
        <f t="shared" si="167"/>
        <v>99.317980448665978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>
        <f t="shared" si="168"/>
        <v>84.864000000000004</v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>
        <f t="shared" si="168"/>
        <v>89.655000000000001</v>
      </c>
      <c r="CQ154" s="2">
        <f t="shared" si="168"/>
        <v>92.018000000000001</v>
      </c>
      <c r="CR154" s="2">
        <f t="shared" si="168"/>
        <v>94.585999999999999</v>
      </c>
      <c r="CS154" s="2">
        <f t="shared" si="168"/>
        <v>99.596000000000004</v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>
        <f t="shared" si="113"/>
        <v>84.864000000000004</v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>
        <f t="shared" si="121"/>
        <v>89.655000000000001</v>
      </c>
      <c r="DG154" s="2">
        <f t="shared" si="122"/>
        <v>92.018000000000001</v>
      </c>
      <c r="DH154" s="2">
        <f t="shared" si="123"/>
        <v>94.585999999999999</v>
      </c>
      <c r="DI154" s="2">
        <f t="shared" si="124"/>
        <v>99.596000000000004</v>
      </c>
      <c r="DK154" s="2">
        <f t="shared" si="176"/>
        <v>114.8277520516468</v>
      </c>
      <c r="DL154" s="2">
        <f t="shared" si="176"/>
        <v>112.57464271255063</v>
      </c>
      <c r="DM154" s="2">
        <f t="shared" si="176"/>
        <v>117.79458036984354</v>
      </c>
      <c r="DN154" s="2">
        <f t="shared" si="176"/>
        <v>109.44323616734147</v>
      </c>
      <c r="DO154" s="2">
        <f t="shared" si="176"/>
        <v>109.28454144144143</v>
      </c>
      <c r="DP154" s="2">
        <f t="shared" si="176"/>
        <v>113.19711190137508</v>
      </c>
      <c r="DQ154" s="2">
        <f t="shared" si="176"/>
        <v>119.24259019607842</v>
      </c>
      <c r="DR154" s="2">
        <f t="shared" si="176"/>
        <v>120.96648404118405</v>
      </c>
      <c r="DS154" s="2">
        <f t="shared" si="176"/>
        <v>123.31027738264582</v>
      </c>
      <c r="DT154" s="2">
        <f t="shared" si="176"/>
        <v>118.51905120910382</v>
      </c>
      <c r="DU154" s="2">
        <f t="shared" si="176"/>
        <v>118.16510918003561</v>
      </c>
      <c r="DV154" s="2">
        <f t="shared" si="176"/>
        <v>120.65654268554263</v>
      </c>
      <c r="DW154" s="2">
        <f t="shared" si="176"/>
        <v>132.46979400623883</v>
      </c>
      <c r="DX154" s="2">
        <f t="shared" si="176"/>
        <v>125.78915084670231</v>
      </c>
      <c r="DY154" s="2">
        <f t="shared" si="176"/>
        <v>122.69047944647943</v>
      </c>
      <c r="EA154" s="2">
        <f t="shared" si="152"/>
        <v>88.498781958154808</v>
      </c>
      <c r="EB154" s="2">
        <f t="shared" si="152"/>
        <v>85.387896629213486</v>
      </c>
      <c r="EC154" s="2">
        <f t="shared" si="152"/>
        <v>85.475037412106403</v>
      </c>
      <c r="ED154" s="2">
        <f t="shared" si="152"/>
        <v>86.518180649467467</v>
      </c>
      <c r="EE154" s="2">
        <f t="shared" si="152"/>
        <v>85.711037148602429</v>
      </c>
      <c r="EF154" s="2">
        <f t="shared" si="152"/>
        <v>87.765530640497133</v>
      </c>
      <c r="EG154" s="2">
        <f t="shared" si="152"/>
        <v>90.344370100654984</v>
      </c>
      <c r="EH154" s="2">
        <f t="shared" si="152"/>
        <v>89.733432527648944</v>
      </c>
      <c r="EI154" s="2">
        <f t="shared" si="152"/>
        <v>91.028735793166149</v>
      </c>
      <c r="EJ154" s="2">
        <f t="shared" si="152"/>
        <v>89.902163162192537</v>
      </c>
      <c r="EK154" s="2">
        <f t="shared" si="152"/>
        <v>89.492024087860699</v>
      </c>
      <c r="EL154" s="2">
        <f t="shared" si="179"/>
        <v>89.864927534802362</v>
      </c>
      <c r="EM154" s="2">
        <f t="shared" si="135"/>
        <v>92.44676609884209</v>
      </c>
      <c r="EN154" s="2">
        <f t="shared" si="135"/>
        <v>95.121842568306008</v>
      </c>
      <c r="EO154" s="2">
        <f t="shared" si="135"/>
        <v>99.182393034825878</v>
      </c>
      <c r="EQ154" s="2">
        <f t="shared" si="177"/>
        <v>90.010088507563793</v>
      </c>
      <c r="ER154" s="2">
        <f t="shared" si="177"/>
        <v>86.070019220501848</v>
      </c>
      <c r="ES154" s="2">
        <f t="shared" si="177"/>
        <v>86.221268851834552</v>
      </c>
      <c r="ET154" s="2">
        <f t="shared" si="177"/>
        <v>86.659002405959484</v>
      </c>
      <c r="EU154" s="2">
        <f t="shared" si="177"/>
        <v>87.040476750972118</v>
      </c>
      <c r="EV154" s="2">
        <f t="shared" si="177"/>
        <v>88.143049189935937</v>
      </c>
      <c r="EW154" s="2">
        <f t="shared" si="177"/>
        <v>89.959401585849008</v>
      </c>
      <c r="EX154" s="2">
        <f t="shared" si="177"/>
        <v>90.60136920610185</v>
      </c>
      <c r="EY154" s="2">
        <f t="shared" si="177"/>
        <v>90.660667768787789</v>
      </c>
      <c r="EZ154" s="2">
        <f t="shared" si="177"/>
        <v>89.316775022751898</v>
      </c>
      <c r="FA154" s="2">
        <f t="shared" si="177"/>
        <v>89.529308992891032</v>
      </c>
      <c r="FB154" s="2">
        <f t="shared" si="177"/>
        <v>89.774776611577209</v>
      </c>
      <c r="FC154" s="2">
        <f t="shared" si="177"/>
        <v>92.719555523291547</v>
      </c>
      <c r="FD154" s="2">
        <f t="shared" si="177"/>
        <v>94.205857348430115</v>
      </c>
      <c r="FE154" s="2">
        <f t="shared" si="177"/>
        <v>99.716268043022623</v>
      </c>
      <c r="FG154" s="2">
        <f t="shared" si="178"/>
        <v>0.99961906438764048</v>
      </c>
      <c r="FH154" s="2">
        <f t="shared" si="178"/>
        <v>0.99959357688730677</v>
      </c>
      <c r="FI154" s="2">
        <f t="shared" si="178"/>
        <v>0.99962415728461085</v>
      </c>
      <c r="FJ154" s="2">
        <f t="shared" si="178"/>
        <v>0.99962258071027088</v>
      </c>
      <c r="FK154" s="2">
        <f t="shared" si="178"/>
        <v>0.99958990874693099</v>
      </c>
      <c r="FL154" s="2">
        <f t="shared" si="178"/>
        <v>0.9995825927847799</v>
      </c>
      <c r="FM154" s="2">
        <f t="shared" si="178"/>
        <v>0.99959193807836844</v>
      </c>
      <c r="FN154" s="2">
        <f t="shared" si="178"/>
        <v>0.99960295602578442</v>
      </c>
      <c r="FO154" s="2">
        <f t="shared" si="178"/>
        <v>0.99957995993529403</v>
      </c>
      <c r="FP154" s="2">
        <f t="shared" si="178"/>
        <v>0.99961062017260671</v>
      </c>
      <c r="FQ154" s="2">
        <f t="shared" si="178"/>
        <v>0.99953743582160992</v>
      </c>
      <c r="FR154" s="2">
        <f t="shared" si="178"/>
        <v>0.99957217917108709</v>
      </c>
      <c r="FS154" s="2">
        <f t="shared" si="178"/>
        <v>0.99955874731605077</v>
      </c>
      <c r="FT154" s="2">
        <f t="shared" si="178"/>
        <v>0.99955467745866722</v>
      </c>
      <c r="FU154" s="2">
        <f t="shared" si="178"/>
        <v>0.99940439846931861</v>
      </c>
      <c r="FW154" s="2">
        <f t="shared" si="169"/>
        <v>0.26153719791648777</v>
      </c>
      <c r="FX154" s="2">
        <f t="shared" si="169"/>
        <v>0.29154425055599537</v>
      </c>
      <c r="FY154" s="2">
        <f t="shared" si="169"/>
        <v>0.30887268952142599</v>
      </c>
      <c r="FZ154" s="2">
        <f t="shared" si="169"/>
        <v>0.29046173799805575</v>
      </c>
      <c r="GA154" s="2">
        <f t="shared" si="169"/>
        <v>0.29989342006083447</v>
      </c>
      <c r="GB154" s="2">
        <f t="shared" si="169"/>
        <v>0.30319082494583804</v>
      </c>
      <c r="GC154" s="2">
        <f t="shared" si="169"/>
        <v>0.33695850509288017</v>
      </c>
      <c r="GD154" s="2">
        <f t="shared" si="169"/>
        <v>0.37700461192874268</v>
      </c>
      <c r="GE154" s="2">
        <f t="shared" si="169"/>
        <v>0.35634340087971522</v>
      </c>
      <c r="GF154" s="2">
        <f t="shared" si="169"/>
        <v>0.35801344406613111</v>
      </c>
      <c r="GG154" s="2">
        <f t="shared" si="169"/>
        <v>0.32788379864016076</v>
      </c>
      <c r="GH154" s="2">
        <f t="shared" si="169"/>
        <v>0.29351374352883547</v>
      </c>
      <c r="GI154" s="2">
        <f t="shared" si="169"/>
        <v>0.28626841315090462</v>
      </c>
      <c r="GJ154" s="2">
        <f t="shared" si="169"/>
        <v>0.27373907493812544</v>
      </c>
      <c r="GK154" s="2">
        <f t="shared" si="169"/>
        <v>0.22774237363272717</v>
      </c>
      <c r="GM154" s="86">
        <f t="shared" si="170"/>
        <v>9.2785513326325559E-107</v>
      </c>
      <c r="GN154" s="86">
        <f t="shared" si="170"/>
        <v>1.7358210487672569E-182</v>
      </c>
      <c r="GO154" s="86">
        <f t="shared" si="170"/>
        <v>8.0990989888353577E-158</v>
      </c>
      <c r="GP154" s="86">
        <f t="shared" si="170"/>
        <v>1.1337175198283997E-159</v>
      </c>
      <c r="GQ154" s="86">
        <f t="shared" si="170"/>
        <v>1.4498662508507431E-187</v>
      </c>
      <c r="GR154" s="86">
        <f t="shared" si="170"/>
        <v>3.2610145212202029E-185</v>
      </c>
      <c r="GS154" s="86">
        <f t="shared" si="170"/>
        <v>4.8087764780381166E-217</v>
      </c>
      <c r="GT154" s="86">
        <f t="shared" si="170"/>
        <v>2.7487146272885543E-243</v>
      </c>
      <c r="GU154" s="86">
        <f t="shared" si="170"/>
        <v>2.0534031364092434E-191</v>
      </c>
      <c r="GV154" s="86">
        <f t="shared" si="170"/>
        <v>1.2501935914623553E-204</v>
      </c>
      <c r="GW154" s="86">
        <f t="shared" si="170"/>
        <v>3.6629639935950842E-238</v>
      </c>
      <c r="GX154" s="86">
        <f t="shared" si="170"/>
        <v>5.286518189546124E-247</v>
      </c>
      <c r="GY154" s="86">
        <f t="shared" si="170"/>
        <v>2.818667656967699E-181</v>
      </c>
      <c r="GZ154" s="86">
        <f t="shared" si="170"/>
        <v>4.7573627403186169E-171</v>
      </c>
      <c r="HA154" s="86">
        <f t="shared" si="170"/>
        <v>4.8044186101172947E-221</v>
      </c>
      <c r="HC154" s="86">
        <f t="shared" ref="HC154:HH213" si="181" xml:space="preserve"> _xlfn.NORM.DIST($B154, C$8, ABS(C$12), TRUE) * _xlfn.NORM.DIST(($B154 - C$8)*C$16, 0, ABS(C$12), TRUE) * 2</f>
        <v>2.2942578274836872E-67</v>
      </c>
      <c r="HD154" s="86">
        <f t="shared" si="181"/>
        <v>2.6900828017878123E-92</v>
      </c>
      <c r="HE154" s="86">
        <f t="shared" si="181"/>
        <v>1.4135561527020314E-141</v>
      </c>
      <c r="HF154" s="86">
        <f t="shared" si="180"/>
        <v>2.3726757611422865E-134</v>
      </c>
      <c r="HG154" s="86">
        <f t="shared" si="180"/>
        <v>3.2168655732918805E-110</v>
      </c>
      <c r="HH154" s="86">
        <f t="shared" si="180"/>
        <v>2.5297734096937465E-118</v>
      </c>
      <c r="HI154" s="86">
        <f t="shared" si="180"/>
        <v>2.1839176742011741E-165</v>
      </c>
      <c r="HJ154" s="86">
        <f t="shared" si="180"/>
        <v>4.7089799483214537E-214</v>
      </c>
      <c r="HK154" s="86">
        <f t="shared" si="180"/>
        <v>7.282073268379422E-129</v>
      </c>
      <c r="HL154" s="86">
        <f t="shared" si="161"/>
        <v>2.6568363580492687E-131</v>
      </c>
      <c r="HM154" s="86">
        <f t="shared" si="161"/>
        <v>4.0300825143286534E-149</v>
      </c>
      <c r="HN154" s="86">
        <f t="shared" si="161"/>
        <v>6.2791907110504021E-146</v>
      </c>
      <c r="HO154" s="86">
        <f t="shared" si="161"/>
        <v>5.1886386926437118E-110</v>
      </c>
      <c r="HP154" s="86">
        <f t="shared" si="161"/>
        <v>3.6915615998369387E-99</v>
      </c>
      <c r="HQ154" s="86">
        <f t="shared" si="161"/>
        <v>4.1093367577616706E-120</v>
      </c>
      <c r="HS154" s="86">
        <f t="shared" si="171"/>
        <v>8.6656073678186821E-4</v>
      </c>
      <c r="HT154" s="86">
        <f t="shared" si="171"/>
        <v>5.8243373860337773E-5</v>
      </c>
      <c r="HU154" s="86">
        <f t="shared" si="171"/>
        <v>1.5531804647851561E-5</v>
      </c>
      <c r="HV154" s="86">
        <f t="shared" si="171"/>
        <v>1.4204003109473557E-5</v>
      </c>
      <c r="HW154" s="86">
        <f t="shared" si="171"/>
        <v>5.178781490150737E-6</v>
      </c>
      <c r="HX154" s="86">
        <f t="shared" si="171"/>
        <v>6.6597092654301835E-6</v>
      </c>
      <c r="HY154" s="86">
        <f t="shared" si="171"/>
        <v>1.0949658197981326E-6</v>
      </c>
      <c r="HZ154" s="86">
        <f t="shared" si="171"/>
        <v>5.2968943902488117E-7</v>
      </c>
      <c r="IA154" s="86">
        <f t="shared" si="171"/>
        <v>1.4391452080259266E-6</v>
      </c>
      <c r="IB154" s="86">
        <f t="shared" si="171"/>
        <v>2.7342620682941464E-7</v>
      </c>
      <c r="IC154" s="86">
        <f t="shared" si="171"/>
        <v>3.959931459405958E-7</v>
      </c>
      <c r="ID154" s="86">
        <f t="shared" si="171"/>
        <v>6.6483881241912874E-6</v>
      </c>
      <c r="IE154" s="86">
        <f t="shared" si="171"/>
        <v>9.512210677782765E-6</v>
      </c>
      <c r="IF154" s="86">
        <f t="shared" si="171"/>
        <v>1.3681295441266999E-6</v>
      </c>
      <c r="IG154" s="86">
        <f t="shared" si="171"/>
        <v>1.0571734288233862E-4</v>
      </c>
      <c r="II154" s="86">
        <f t="shared" si="172"/>
        <v>9.7711983634007071E-3</v>
      </c>
      <c r="IJ154" s="86">
        <f t="shared" si="172"/>
        <v>1.653304685624107E-2</v>
      </c>
      <c r="IK154" s="86">
        <f t="shared" si="172"/>
        <v>2.5183439331529462E-2</v>
      </c>
      <c r="IL154" s="86">
        <f t="shared" si="172"/>
        <v>9.9857956918413034E-3</v>
      </c>
      <c r="IM154" s="86">
        <f t="shared" si="172"/>
        <v>1.2062698666674107E-2</v>
      </c>
      <c r="IN154" s="86">
        <f t="shared" si="172"/>
        <v>1.3392451507138964E-2</v>
      </c>
      <c r="IO154" s="86">
        <f t="shared" si="172"/>
        <v>4.2633499658978877E-2</v>
      </c>
      <c r="IP154" s="86">
        <f t="shared" si="172"/>
        <v>0.1368928387629921</v>
      </c>
      <c r="IQ154" s="86">
        <f t="shared" si="172"/>
        <v>8.1848890479405009E-2</v>
      </c>
      <c r="IR154" s="86">
        <f t="shared" si="172"/>
        <v>7.9689309413308915E-2</v>
      </c>
      <c r="IS154" s="86">
        <f t="shared" si="172"/>
        <v>2.4908283858026521E-2</v>
      </c>
      <c r="IT154" s="86">
        <f t="shared" si="172"/>
        <v>8.6794235728725518E-3</v>
      </c>
      <c r="IU154" s="86">
        <f t="shared" si="172"/>
        <v>6.182989236648612E-3</v>
      </c>
      <c r="IV154" s="86">
        <f t="shared" si="172"/>
        <v>3.0327417067353081E-3</v>
      </c>
      <c r="IW154" s="86">
        <f t="shared" si="172"/>
        <v>7.6105582304039059E-3</v>
      </c>
      <c r="IY154" s="86">
        <f t="shared" si="173"/>
        <v>1.0637759100182576E-2</v>
      </c>
      <c r="IZ154" s="86">
        <f t="shared" si="173"/>
        <v>1.6591290230101408E-2</v>
      </c>
      <c r="JA154" s="86">
        <f t="shared" si="173"/>
        <v>2.5198971136177313E-2</v>
      </c>
      <c r="JB154" s="86">
        <f t="shared" si="173"/>
        <v>9.9999996949507765E-3</v>
      </c>
      <c r="JC154" s="86">
        <f t="shared" si="173"/>
        <v>1.2067877448164257E-2</v>
      </c>
      <c r="JD154" s="86">
        <f t="shared" si="173"/>
        <v>1.3399111216404394E-2</v>
      </c>
      <c r="JE154" s="86">
        <f t="shared" si="173"/>
        <v>4.2634594624798676E-2</v>
      </c>
      <c r="JF154" s="86">
        <f t="shared" si="173"/>
        <v>0.13689336845243114</v>
      </c>
      <c r="JG154" s="86">
        <f t="shared" si="173"/>
        <v>8.1850329624613041E-2</v>
      </c>
      <c r="JH154" s="86">
        <f t="shared" si="173"/>
        <v>7.9689582839515744E-2</v>
      </c>
      <c r="JI154" s="86">
        <f t="shared" si="173"/>
        <v>2.4908679851172462E-2</v>
      </c>
      <c r="JJ154" s="86">
        <f t="shared" si="173"/>
        <v>8.6860719609967423E-3</v>
      </c>
      <c r="JK154" s="86">
        <f t="shared" si="173"/>
        <v>6.1925014473263951E-3</v>
      </c>
      <c r="JL154" s="86">
        <f t="shared" si="173"/>
        <v>3.0341098362794347E-3</v>
      </c>
      <c r="JM154" s="86">
        <f t="shared" si="173"/>
        <v>7.7162755732862447E-3</v>
      </c>
    </row>
    <row r="155" spans="2:273" x14ac:dyDescent="0.25">
      <c r="B155" s="2">
        <v>128</v>
      </c>
      <c r="C155" s="37">
        <v>89.774000000000001</v>
      </c>
      <c r="D155" s="37">
        <v>85.167000000000002</v>
      </c>
      <c r="E155" s="37">
        <v>85.915000000000006</v>
      </c>
      <c r="F155" s="37">
        <v>85.948999999999998</v>
      </c>
      <c r="G155" s="37">
        <v>86.813999999999993</v>
      </c>
      <c r="H155" s="37">
        <v>88.39</v>
      </c>
      <c r="I155" s="37">
        <v>93.983000000000004</v>
      </c>
      <c r="J155" s="37">
        <v>98.61</v>
      </c>
      <c r="K155" s="37">
        <v>97.763000000000005</v>
      </c>
      <c r="L155" s="37">
        <v>96</v>
      </c>
      <c r="M155" s="37">
        <v>94.052000000000007</v>
      </c>
      <c r="N155" s="37">
        <v>89.569000000000003</v>
      </c>
      <c r="O155" s="37">
        <v>91.491</v>
      </c>
      <c r="P155" s="37">
        <v>97.120999999999995</v>
      </c>
      <c r="Q155" s="37">
        <v>102.77200000000001</v>
      </c>
      <c r="S155" s="4">
        <f t="shared" si="174"/>
        <v>88.86220296531782</v>
      </c>
      <c r="T155" s="4">
        <f t="shared" si="174"/>
        <v>85.803804055303161</v>
      </c>
      <c r="U155" s="4">
        <f t="shared" si="174"/>
        <v>86.697363861586567</v>
      </c>
      <c r="V155" s="4">
        <f t="shared" si="174"/>
        <v>87.218402676238185</v>
      </c>
      <c r="W155" s="4">
        <f t="shared" si="174"/>
        <v>87.096806533734295</v>
      </c>
      <c r="X155" s="4">
        <f t="shared" si="174"/>
        <v>89.078651512361546</v>
      </c>
      <c r="Y155" s="4">
        <f t="shared" si="174"/>
        <v>93.54708461305853</v>
      </c>
      <c r="Z155" s="4">
        <f t="shared" si="174"/>
        <v>98.965582107079769</v>
      </c>
      <c r="AA155" s="4">
        <f t="shared" si="174"/>
        <v>97.527934348430264</v>
      </c>
      <c r="AB155" s="4">
        <f t="shared" si="174"/>
        <v>96.833520880288418</v>
      </c>
      <c r="AC155" s="4">
        <f t="shared" si="174"/>
        <v>92.995362122598834</v>
      </c>
      <c r="AD155" s="4">
        <f t="shared" si="174"/>
        <v>91.379148740519824</v>
      </c>
      <c r="AE155" s="4">
        <f t="shared" si="174"/>
        <v>93.907615008670973</v>
      </c>
      <c r="AF155" s="4">
        <f t="shared" si="174"/>
        <v>96.351957544348693</v>
      </c>
      <c r="AG155" s="4">
        <f t="shared" si="174"/>
        <v>103.41895409127872</v>
      </c>
      <c r="AI155" s="4">
        <f t="shared" si="175"/>
        <v>0.91179703468218065</v>
      </c>
      <c r="AJ155" s="4">
        <f t="shared" si="175"/>
        <v>-0.63680405530315909</v>
      </c>
      <c r="AK155" s="4">
        <f t="shared" si="175"/>
        <v>-0.78236386158656046</v>
      </c>
      <c r="AL155" s="4">
        <f t="shared" si="175"/>
        <v>-1.2694026762381867</v>
      </c>
      <c r="AM155" s="4">
        <f t="shared" si="175"/>
        <v>-0.28280653373430198</v>
      </c>
      <c r="AN155" s="4">
        <f t="shared" si="175"/>
        <v>-0.68865151236154531</v>
      </c>
      <c r="AO155" s="4">
        <f t="shared" si="175"/>
        <v>0.43591538694147403</v>
      </c>
      <c r="AP155" s="4">
        <f t="shared" si="175"/>
        <v>-0.35558210707976912</v>
      </c>
      <c r="AQ155" s="4">
        <f t="shared" si="175"/>
        <v>0.23506565156974091</v>
      </c>
      <c r="AR155" s="4">
        <f t="shared" si="175"/>
        <v>-0.8335208802884182</v>
      </c>
      <c r="AS155" s="4">
        <f t="shared" si="175"/>
        <v>1.0566378774011724</v>
      </c>
      <c r="AT155" s="4">
        <f t="shared" si="175"/>
        <v>-1.8101487405198213</v>
      </c>
      <c r="AU155" s="4">
        <f t="shared" si="175"/>
        <v>-2.4166150086709735</v>
      </c>
      <c r="AV155" s="4">
        <f t="shared" si="175"/>
        <v>0.76904245565130225</v>
      </c>
      <c r="AW155" s="4">
        <f t="shared" si="175"/>
        <v>-0.64695409127871528</v>
      </c>
      <c r="AY155" s="2">
        <f t="shared" si="167"/>
        <v>88.784631622702165</v>
      </c>
      <c r="AZ155" s="2">
        <f t="shared" si="167"/>
        <v>85.476971520183028</v>
      </c>
      <c r="BA155" s="2">
        <f t="shared" si="167"/>
        <v>85.614818680086941</v>
      </c>
      <c r="BB155" s="2">
        <f t="shared" si="167"/>
        <v>86.453973700900178</v>
      </c>
      <c r="BC155" s="2">
        <f t="shared" si="167"/>
        <v>86.005609213488896</v>
      </c>
      <c r="BD155" s="2">
        <f t="shared" si="167"/>
        <v>87.791554532215287</v>
      </c>
      <c r="BE155" s="2">
        <f t="shared" si="167"/>
        <v>90.117333320667711</v>
      </c>
      <c r="BF155" s="2">
        <f t="shared" si="167"/>
        <v>89.998239505548497</v>
      </c>
      <c r="BG155" s="2">
        <f t="shared" si="167"/>
        <v>90.799508458685864</v>
      </c>
      <c r="BH155" s="2">
        <f t="shared" si="167"/>
        <v>89.569438079898049</v>
      </c>
      <c r="BI155" s="2">
        <f t="shared" si="167"/>
        <v>89.381656704933491</v>
      </c>
      <c r="BJ155" s="2">
        <f t="shared" si="167"/>
        <v>89.736274542179757</v>
      </c>
      <c r="BK155" s="2">
        <f t="shared" si="167"/>
        <v>92.411411593817277</v>
      </c>
      <c r="BL155" s="2">
        <f t="shared" si="167"/>
        <v>94.766454792469943</v>
      </c>
      <c r="BM155" s="2">
        <f t="shared" si="167"/>
        <v>99.147741632949348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>
        <f t="shared" si="168"/>
        <v>97.120999999999995</v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>
        <f t="shared" ref="DH155:DH218" si="210">IF(AND(JL155 &lt; $DI$22, $B155 &gt; P$7, $B155 &lt; P$233), P155, "")</f>
        <v>97.120999999999995</v>
      </c>
      <c r="DI155" s="2" t="str">
        <f t="shared" ref="DI155:DI218" si="211">IF(AND(JM155 &lt; $DI$22, $B155 &gt; Q$7, $B155 &lt; Q$233), Q155, "")</f>
        <v/>
      </c>
      <c r="DK155" s="2">
        <f t="shared" si="176"/>
        <v>114.9394611007769</v>
      </c>
      <c r="DL155" s="2">
        <f t="shared" si="176"/>
        <v>112.6836319838057</v>
      </c>
      <c r="DM155" s="2">
        <f t="shared" si="176"/>
        <v>117.95787197724042</v>
      </c>
      <c r="DN155" s="2">
        <f t="shared" si="176"/>
        <v>109.53178677462891</v>
      </c>
      <c r="DO155" s="2">
        <f t="shared" si="176"/>
        <v>109.37172702702702</v>
      </c>
      <c r="DP155" s="2">
        <f t="shared" si="176"/>
        <v>113.31637908961595</v>
      </c>
      <c r="DQ155" s="2">
        <f t="shared" si="176"/>
        <v>119.40546610644257</v>
      </c>
      <c r="DR155" s="2">
        <f t="shared" si="176"/>
        <v>121.14894362934363</v>
      </c>
      <c r="DS155" s="2">
        <f t="shared" si="176"/>
        <v>123.50238975817925</v>
      </c>
      <c r="DT155" s="2">
        <f t="shared" si="176"/>
        <v>118.66171906116642</v>
      </c>
      <c r="DU155" s="2">
        <f t="shared" si="176"/>
        <v>118.29530269607841</v>
      </c>
      <c r="DV155" s="2">
        <f t="shared" si="176"/>
        <v>120.82572711282707</v>
      </c>
      <c r="DW155" s="2">
        <f t="shared" si="176"/>
        <v>132.72479166666665</v>
      </c>
      <c r="DX155" s="2">
        <f t="shared" si="176"/>
        <v>125.98190151515152</v>
      </c>
      <c r="DY155" s="2">
        <f t="shared" si="176"/>
        <v>122.82113634513634</v>
      </c>
      <c r="EA155" s="2">
        <f t="shared" si="152"/>
        <v>88.337576519525641</v>
      </c>
      <c r="EB155" s="2">
        <f t="shared" si="152"/>
        <v>85.246959357945428</v>
      </c>
      <c r="EC155" s="2">
        <f t="shared" si="152"/>
        <v>85.349841046316129</v>
      </c>
      <c r="ED155" s="2">
        <f t="shared" si="152"/>
        <v>86.400706375692849</v>
      </c>
      <c r="EE155" s="2">
        <f t="shared" si="152"/>
        <v>85.55734516074763</v>
      </c>
      <c r="EF155" s="2">
        <f t="shared" si="152"/>
        <v>87.655275272257427</v>
      </c>
      <c r="EG155" s="2">
        <f t="shared" si="152"/>
        <v>90.248574026408846</v>
      </c>
      <c r="EH155" s="2">
        <f t="shared" si="152"/>
        <v>89.629660776400286</v>
      </c>
      <c r="EI155" s="2">
        <f t="shared" si="152"/>
        <v>90.930853605300754</v>
      </c>
      <c r="EJ155" s="2">
        <f t="shared" si="152"/>
        <v>89.787912269061977</v>
      </c>
      <c r="EK155" s="2">
        <f t="shared" si="152"/>
        <v>89.355027948686399</v>
      </c>
      <c r="EL155" s="2">
        <f t="shared" si="179"/>
        <v>89.753337574717406</v>
      </c>
      <c r="EM155" s="2">
        <f t="shared" si="135"/>
        <v>92.308862909544672</v>
      </c>
      <c r="EN155" s="2">
        <f t="shared" si="135"/>
        <v>95.031219781420759</v>
      </c>
      <c r="EO155" s="2">
        <f t="shared" si="135"/>
        <v>98.999304548685146</v>
      </c>
      <c r="EQ155" s="2">
        <f t="shared" si="177"/>
        <v>89.902803936178231</v>
      </c>
      <c r="ER155" s="2">
        <f t="shared" si="177"/>
        <v>85.95401459917899</v>
      </c>
      <c r="ES155" s="2">
        <f t="shared" si="177"/>
        <v>86.121570343453214</v>
      </c>
      <c r="ET155" s="2">
        <f t="shared" si="177"/>
        <v>86.546944662932191</v>
      </c>
      <c r="EU155" s="2">
        <f t="shared" si="177"/>
        <v>86.932139559011958</v>
      </c>
      <c r="EV155" s="2">
        <f t="shared" si="177"/>
        <v>88.046954944111846</v>
      </c>
      <c r="EW155" s="2">
        <f t="shared" si="177"/>
        <v>89.851485611929718</v>
      </c>
      <c r="EX155" s="2">
        <f t="shared" si="177"/>
        <v>90.525104144813739</v>
      </c>
      <c r="EY155" s="2">
        <f t="shared" si="177"/>
        <v>90.550103600277183</v>
      </c>
      <c r="EZ155" s="2">
        <f t="shared" si="177"/>
        <v>89.185119814461345</v>
      </c>
      <c r="FA155" s="2">
        <f t="shared" si="177"/>
        <v>89.39640438666946</v>
      </c>
      <c r="FB155" s="2">
        <f t="shared" si="177"/>
        <v>89.660078369661449</v>
      </c>
      <c r="FC155" s="2">
        <f t="shared" si="177"/>
        <v>92.591342269094284</v>
      </c>
      <c r="FD155" s="2">
        <f t="shared" si="177"/>
        <v>94.082823399855528</v>
      </c>
      <c r="FE155" s="2">
        <f t="shared" si="177"/>
        <v>99.553832345660695</v>
      </c>
      <c r="FG155" s="2">
        <f t="shared" si="178"/>
        <v>0.99965257094723337</v>
      </c>
      <c r="FH155" s="2">
        <f t="shared" si="178"/>
        <v>0.99962932446019459</v>
      </c>
      <c r="FI155" s="2">
        <f t="shared" si="178"/>
        <v>0.99965721603377722</v>
      </c>
      <c r="FJ155" s="2">
        <f t="shared" si="178"/>
        <v>0.99965577808558603</v>
      </c>
      <c r="FK155" s="2">
        <f t="shared" si="178"/>
        <v>0.99962597883605153</v>
      </c>
      <c r="FL155" s="2">
        <f t="shared" si="178"/>
        <v>0.99961930611343131</v>
      </c>
      <c r="FM155" s="2">
        <f t="shared" si="178"/>
        <v>0.99962782974156084</v>
      </c>
      <c r="FN155" s="2">
        <f t="shared" si="178"/>
        <v>0.99963787894091027</v>
      </c>
      <c r="FO155" s="2">
        <f t="shared" si="178"/>
        <v>0.99961690474921738</v>
      </c>
      <c r="FP155" s="2">
        <f t="shared" si="178"/>
        <v>0.99964486920958229</v>
      </c>
      <c r="FQ155" s="2">
        <f t="shared" si="178"/>
        <v>0.99957811928459794</v>
      </c>
      <c r="FR155" s="2">
        <f t="shared" si="178"/>
        <v>0.9996098080785023</v>
      </c>
      <c r="FS155" s="2">
        <f t="shared" si="178"/>
        <v>0.99959755714431708</v>
      </c>
      <c r="FT155" s="2">
        <f t="shared" si="178"/>
        <v>0.99959384510070148</v>
      </c>
      <c r="FU155" s="2">
        <f t="shared" si="178"/>
        <v>0.9994567764796497</v>
      </c>
      <c r="FW155" s="2">
        <f t="shared" si="169"/>
        <v>0.27971196450862235</v>
      </c>
      <c r="FX155" s="2">
        <f t="shared" si="169"/>
        <v>0.3109262840877674</v>
      </c>
      <c r="FY155" s="2">
        <f t="shared" si="169"/>
        <v>0.32887195618869053</v>
      </c>
      <c r="FZ155" s="2">
        <f t="shared" si="169"/>
        <v>0.30980327577144334</v>
      </c>
      <c r="GA155" s="2">
        <f t="shared" si="169"/>
        <v>0.31958012810614417</v>
      </c>
      <c r="GB155" s="2">
        <f t="shared" si="169"/>
        <v>0.32299412939408023</v>
      </c>
      <c r="GC155" s="2">
        <f t="shared" si="169"/>
        <v>0.35783475070211601</v>
      </c>
      <c r="GD155" s="2">
        <f t="shared" si="169"/>
        <v>0.39886937092690639</v>
      </c>
      <c r="GE155" s="2">
        <f t="shared" si="169"/>
        <v>0.37773642948960279</v>
      </c>
      <c r="GF155" s="2">
        <f t="shared" si="169"/>
        <v>0.37944762786376118</v>
      </c>
      <c r="GG155" s="2">
        <f t="shared" si="169"/>
        <v>0.34849332459786353</v>
      </c>
      <c r="GH155" s="2">
        <f t="shared" si="169"/>
        <v>0.31296886885890007</v>
      </c>
      <c r="GI155" s="2">
        <f t="shared" si="169"/>
        <v>0.30545092790528489</v>
      </c>
      <c r="GJ155" s="2">
        <f t="shared" si="169"/>
        <v>0.29242599968157873</v>
      </c>
      <c r="GK155" s="2">
        <f t="shared" si="169"/>
        <v>0.24434574005768106</v>
      </c>
      <c r="GM155" s="86">
        <f t="shared" si="170"/>
        <v>7.1017906849698447E-110</v>
      </c>
      <c r="GN155" s="86">
        <f t="shared" si="170"/>
        <v>5.9111486859992145E-188</v>
      </c>
      <c r="GO155" s="86">
        <f t="shared" si="170"/>
        <v>1.8787727284782543E-162</v>
      </c>
      <c r="GP155" s="86">
        <f t="shared" si="170"/>
        <v>2.2284635248200528E-164</v>
      </c>
      <c r="GQ155" s="86">
        <f t="shared" si="170"/>
        <v>4.6217729710861039E-193</v>
      </c>
      <c r="GR155" s="86">
        <f t="shared" si="170"/>
        <v>1.0902208826896439E-190</v>
      </c>
      <c r="GS155" s="86">
        <f t="shared" si="170"/>
        <v>2.2583007326596539E-223</v>
      </c>
      <c r="GT155" s="86">
        <f t="shared" si="170"/>
        <v>2.1320788260675413E-250</v>
      </c>
      <c r="GU155" s="86">
        <f t="shared" si="170"/>
        <v>4.8397074089339451E-197</v>
      </c>
      <c r="GV155" s="86">
        <f t="shared" si="170"/>
        <v>1.2986588865472459E-210</v>
      </c>
      <c r="GW155" s="86">
        <f t="shared" si="170"/>
        <v>3.7899356954412216E-245</v>
      </c>
      <c r="GX155" s="86">
        <f t="shared" si="170"/>
        <v>2.7149806737895503E-254</v>
      </c>
      <c r="GY155" s="86">
        <f t="shared" si="170"/>
        <v>1.4802619233355609E-186</v>
      </c>
      <c r="GZ155" s="86">
        <f t="shared" si="170"/>
        <v>5.1577423720022564E-176</v>
      </c>
      <c r="HA155" s="86">
        <f t="shared" si="170"/>
        <v>1.5949587880806279E-227</v>
      </c>
      <c r="HC155" s="86">
        <f t="shared" si="181"/>
        <v>3.4407186186308601E-70</v>
      </c>
      <c r="HD155" s="86">
        <f t="shared" si="181"/>
        <v>3.3306939150334209E-96</v>
      </c>
      <c r="HE155" s="86">
        <f t="shared" si="181"/>
        <v>1.8880088719883594E-147</v>
      </c>
      <c r="HF155" s="86">
        <f t="shared" si="180"/>
        <v>6.1719333922436286E-140</v>
      </c>
      <c r="HG155" s="86">
        <f t="shared" si="180"/>
        <v>9.9860370672810453E-115</v>
      </c>
      <c r="HH155" s="86">
        <f t="shared" si="180"/>
        <v>3.4098017797399742E-123</v>
      </c>
      <c r="HI155" s="86">
        <f t="shared" si="180"/>
        <v>4.7036458893104544E-172</v>
      </c>
      <c r="HJ155" s="86">
        <f t="shared" si="180"/>
        <v>1.1233822570044131E-222</v>
      </c>
      <c r="HK155" s="86">
        <f t="shared" si="180"/>
        <v>4.3116876618443172E-134</v>
      </c>
      <c r="HL155" s="86">
        <f t="shared" si="161"/>
        <v>1.4456495484520402E-136</v>
      </c>
      <c r="HM155" s="86">
        <f t="shared" si="161"/>
        <v>3.7198879223620808E-155</v>
      </c>
      <c r="HN155" s="86">
        <f t="shared" si="161"/>
        <v>6.4342248309732879E-152</v>
      </c>
      <c r="HO155" s="86">
        <f t="shared" si="161"/>
        <v>1.6194712582155225E-114</v>
      </c>
      <c r="HP155" s="86">
        <f t="shared" si="161"/>
        <v>3.318132377247399E-103</v>
      </c>
      <c r="HQ155" s="86">
        <f t="shared" si="161"/>
        <v>4.5184509281572555E-125</v>
      </c>
      <c r="HS155" s="86">
        <f t="shared" si="171"/>
        <v>3.8164281297225453E-4</v>
      </c>
      <c r="HT155" s="86">
        <f t="shared" si="171"/>
        <v>2.0404020812788016E-5</v>
      </c>
      <c r="HU155" s="86">
        <f t="shared" si="171"/>
        <v>4.9072975870048402E-6</v>
      </c>
      <c r="HV155" s="86">
        <f t="shared" si="171"/>
        <v>4.2699491014244377E-6</v>
      </c>
      <c r="HW155" s="86">
        <f t="shared" si="171"/>
        <v>1.4260840931930661E-6</v>
      </c>
      <c r="HX155" s="86">
        <f t="shared" si="171"/>
        <v>1.84976812018738E-6</v>
      </c>
      <c r="HY155" s="86">
        <f t="shared" si="171"/>
        <v>2.7389742395762946E-7</v>
      </c>
      <c r="HZ155" s="86">
        <f t="shared" si="171"/>
        <v>1.3112555422484162E-7</v>
      </c>
      <c r="IA155" s="86">
        <f t="shared" si="171"/>
        <v>3.7498363632105185E-7</v>
      </c>
      <c r="IB155" s="86">
        <f t="shared" si="171"/>
        <v>6.3796541764201888E-8</v>
      </c>
      <c r="IC155" s="86">
        <f t="shared" si="171"/>
        <v>8.8272964983935323E-8</v>
      </c>
      <c r="ID155" s="86">
        <f t="shared" si="171"/>
        <v>1.8335271102589922E-6</v>
      </c>
      <c r="IE155" s="86">
        <f t="shared" si="171"/>
        <v>2.6647551044543176E-6</v>
      </c>
      <c r="IF155" s="86">
        <f t="shared" si="171"/>
        <v>2.5728910779948574E-7</v>
      </c>
      <c r="IG155" s="86">
        <f t="shared" si="171"/>
        <v>2.9408418537205653E-5</v>
      </c>
      <c r="II155" s="86">
        <f t="shared" si="172"/>
        <v>1.8537083823334022E-2</v>
      </c>
      <c r="IJ155" s="86">
        <f t="shared" si="172"/>
        <v>3.165501013945371E-2</v>
      </c>
      <c r="IK155" s="86">
        <f t="shared" si="172"/>
        <v>4.7305915053444177E-2</v>
      </c>
      <c r="IL155" s="86">
        <f t="shared" si="172"/>
        <v>2.0840982187616694E-2</v>
      </c>
      <c r="IM155" s="86">
        <f t="shared" si="172"/>
        <v>2.5227827730371459E-2</v>
      </c>
      <c r="IN155" s="86">
        <f t="shared" si="172"/>
        <v>2.7821551791370948E-2</v>
      </c>
      <c r="IO155" s="86">
        <f t="shared" si="172"/>
        <v>7.9406353918565223E-2</v>
      </c>
      <c r="IP155" s="86">
        <f t="shared" si="172"/>
        <v>0.21696397011413088</v>
      </c>
      <c r="IQ155" s="86">
        <f t="shared" si="172"/>
        <v>0.1396532837990887</v>
      </c>
      <c r="IR155" s="86">
        <f t="shared" si="172"/>
        <v>0.13779609088882905</v>
      </c>
      <c r="IS155" s="86">
        <f t="shared" si="172"/>
        <v>5.0442994432001807E-2</v>
      </c>
      <c r="IT155" s="86">
        <f t="shared" si="172"/>
        <v>1.8802817360925542E-2</v>
      </c>
      <c r="IU155" s="86">
        <f t="shared" si="172"/>
        <v>1.3816953679717574E-2</v>
      </c>
      <c r="IV155" s="86">
        <f t="shared" si="172"/>
        <v>7.1771016781008645E-3</v>
      </c>
      <c r="IW155" s="86">
        <f t="shared" si="172"/>
        <v>1.3598072897380428E-2</v>
      </c>
      <c r="IY155" s="86">
        <f t="shared" si="173"/>
        <v>1.8918726636306275E-2</v>
      </c>
      <c r="IZ155" s="86">
        <f t="shared" si="173"/>
        <v>3.16754141602665E-2</v>
      </c>
      <c r="JA155" s="86">
        <f t="shared" si="173"/>
        <v>4.7310822351031179E-2</v>
      </c>
      <c r="JB155" s="86">
        <f t="shared" si="173"/>
        <v>2.0845252136718118E-2</v>
      </c>
      <c r="JC155" s="86">
        <f t="shared" si="173"/>
        <v>2.5229253814464652E-2</v>
      </c>
      <c r="JD155" s="86">
        <f t="shared" si="173"/>
        <v>2.7823401559491135E-2</v>
      </c>
      <c r="JE155" s="86">
        <f t="shared" si="173"/>
        <v>7.9406627815989186E-2</v>
      </c>
      <c r="JF155" s="86">
        <f t="shared" si="173"/>
        <v>0.2169641012396851</v>
      </c>
      <c r="JG155" s="86">
        <f t="shared" si="173"/>
        <v>0.13965365878272501</v>
      </c>
      <c r="JH155" s="86">
        <f t="shared" si="173"/>
        <v>0.13779615468537082</v>
      </c>
      <c r="JI155" s="86">
        <f t="shared" si="173"/>
        <v>5.0443082704966793E-2</v>
      </c>
      <c r="JJ155" s="86">
        <f t="shared" si="173"/>
        <v>1.88046508880358E-2</v>
      </c>
      <c r="JK155" s="86">
        <f t="shared" si="173"/>
        <v>1.3819618434822028E-2</v>
      </c>
      <c r="JL155" s="86">
        <f t="shared" si="173"/>
        <v>7.1773589672086639E-3</v>
      </c>
      <c r="JM155" s="86">
        <f t="shared" si="173"/>
        <v>1.3627481315917634E-2</v>
      </c>
    </row>
    <row r="156" spans="2:273" x14ac:dyDescent="0.25">
      <c r="B156" s="2">
        <v>129</v>
      </c>
      <c r="C156" s="37">
        <v>90.177000000000007</v>
      </c>
      <c r="D156" s="37">
        <v>85.5</v>
      </c>
      <c r="E156" s="37">
        <v>87.983000000000004</v>
      </c>
      <c r="F156" s="37">
        <v>86.813999999999993</v>
      </c>
      <c r="G156" s="37">
        <v>86.831000000000003</v>
      </c>
      <c r="H156" s="37">
        <v>89.034000000000006</v>
      </c>
      <c r="I156" s="37">
        <v>94.763000000000005</v>
      </c>
      <c r="J156" s="37">
        <v>100.492</v>
      </c>
      <c r="K156" s="37">
        <v>98.864000000000004</v>
      </c>
      <c r="L156" s="37">
        <v>99.525000000000006</v>
      </c>
      <c r="M156" s="37">
        <v>96.120999999999995</v>
      </c>
      <c r="N156" s="37">
        <v>93.241</v>
      </c>
      <c r="O156" s="37">
        <v>95.438999999999993</v>
      </c>
      <c r="P156" s="37">
        <v>97.397000000000006</v>
      </c>
      <c r="Q156" s="37">
        <v>105.596</v>
      </c>
      <c r="S156" s="4">
        <f t="shared" si="174"/>
        <v>88.797919653890403</v>
      </c>
      <c r="T156" s="4">
        <f t="shared" si="174"/>
        <v>85.896688301779506</v>
      </c>
      <c r="U156" s="4">
        <f t="shared" si="174"/>
        <v>87.24408919588312</v>
      </c>
      <c r="V156" s="4">
        <f t="shared" si="174"/>
        <v>87.701652791995031</v>
      </c>
      <c r="W156" s="4">
        <f t="shared" si="174"/>
        <v>87.825409584632808</v>
      </c>
      <c r="X156" s="4">
        <f t="shared" si="174"/>
        <v>89.95076101141251</v>
      </c>
      <c r="Y156" s="4">
        <f t="shared" si="174"/>
        <v>95.287381273341765</v>
      </c>
      <c r="Z156" s="4">
        <f t="shared" si="174"/>
        <v>101.27339291655085</v>
      </c>
      <c r="AA156" s="4">
        <f t="shared" si="174"/>
        <v>100.05453612989939</v>
      </c>
      <c r="AB156" s="4">
        <f t="shared" si="174"/>
        <v>99.630078502814101</v>
      </c>
      <c r="AC156" s="4">
        <f t="shared" si="174"/>
        <v>95.286946289446149</v>
      </c>
      <c r="AD156" s="4">
        <f t="shared" si="174"/>
        <v>92.635619711737718</v>
      </c>
      <c r="AE156" s="4">
        <f t="shared" si="174"/>
        <v>95.119947364150335</v>
      </c>
      <c r="AF156" s="4">
        <f t="shared" si="174"/>
        <v>97.824932191469841</v>
      </c>
      <c r="AG156" s="4">
        <f t="shared" si="174"/>
        <v>105.85090829251537</v>
      </c>
      <c r="AI156" s="4">
        <f t="shared" si="175"/>
        <v>1.3790803461096033</v>
      </c>
      <c r="AJ156" s="4">
        <f t="shared" si="175"/>
        <v>-0.39668830177950554</v>
      </c>
      <c r="AK156" s="4">
        <f t="shared" si="175"/>
        <v>0.73891080411688392</v>
      </c>
      <c r="AL156" s="4">
        <f t="shared" si="175"/>
        <v>-0.88765279199503766</v>
      </c>
      <c r="AM156" s="4">
        <f t="shared" si="175"/>
        <v>-0.99440958463280538</v>
      </c>
      <c r="AN156" s="4">
        <f t="shared" si="175"/>
        <v>-0.91676101141250399</v>
      </c>
      <c r="AO156" s="4">
        <f t="shared" si="175"/>
        <v>-0.52438127334175988</v>
      </c>
      <c r="AP156" s="4">
        <f t="shared" si="175"/>
        <v>-0.78139291655084264</v>
      </c>
      <c r="AQ156" s="4">
        <f t="shared" si="175"/>
        <v>-1.1905361298993853</v>
      </c>
      <c r="AR156" s="4">
        <f t="shared" si="175"/>
        <v>-0.10507850281409503</v>
      </c>
      <c r="AS156" s="4">
        <f t="shared" si="175"/>
        <v>0.83405371055384592</v>
      </c>
      <c r="AT156" s="4">
        <f t="shared" si="175"/>
        <v>0.60538028826228185</v>
      </c>
      <c r="AU156" s="4">
        <f t="shared" si="175"/>
        <v>0.31905263584965837</v>
      </c>
      <c r="AV156" s="4">
        <f t="shared" si="175"/>
        <v>-0.42793219146983574</v>
      </c>
      <c r="AW156" s="4">
        <f t="shared" si="175"/>
        <v>-0.25490829251536695</v>
      </c>
      <c r="AY156" s="2">
        <f t="shared" si="167"/>
        <v>88.668427636610417</v>
      </c>
      <c r="AZ156" s="2">
        <f t="shared" si="167"/>
        <v>85.357666340207018</v>
      </c>
      <c r="BA156" s="2">
        <f t="shared" si="167"/>
        <v>85.513569084088147</v>
      </c>
      <c r="BB156" s="2">
        <f t="shared" si="167"/>
        <v>86.340579558843217</v>
      </c>
      <c r="BC156" s="2">
        <f t="shared" si="167"/>
        <v>85.894612685824939</v>
      </c>
      <c r="BD156" s="2">
        <f t="shared" si="167"/>
        <v>87.693396737746212</v>
      </c>
      <c r="BE156" s="2">
        <f t="shared" si="167"/>
        <v>90.007564397505178</v>
      </c>
      <c r="BF156" s="2">
        <f t="shared" si="167"/>
        <v>89.925089183381189</v>
      </c>
      <c r="BG156" s="2">
        <f t="shared" si="167"/>
        <v>90.68723132047478</v>
      </c>
      <c r="BH156" s="2">
        <f t="shared" si="167"/>
        <v>89.434172714354304</v>
      </c>
      <c r="BI156" s="2">
        <f t="shared" si="167"/>
        <v>89.246078945574993</v>
      </c>
      <c r="BJ156" s="2">
        <f t="shared" si="167"/>
        <v>89.620804768814892</v>
      </c>
      <c r="BK156" s="2">
        <f t="shared" si="167"/>
        <v>92.280990700027246</v>
      </c>
      <c r="BL156" s="2">
        <f t="shared" si="167"/>
        <v>94.646311195999203</v>
      </c>
      <c r="BM156" s="2">
        <f t="shared" si="167"/>
        <v>98.978727129670688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115.05117014990701</v>
      </c>
      <c r="DL156" s="2">
        <f t="shared" si="176"/>
        <v>112.79262125506075</v>
      </c>
      <c r="DM156" s="2">
        <f t="shared" si="176"/>
        <v>118.12116358463729</v>
      </c>
      <c r="DN156" s="2">
        <f t="shared" si="176"/>
        <v>109.62033738191636</v>
      </c>
      <c r="DO156" s="2">
        <f t="shared" si="176"/>
        <v>109.45891261261259</v>
      </c>
      <c r="DP156" s="2">
        <f t="shared" si="176"/>
        <v>113.43564627785682</v>
      </c>
      <c r="DQ156" s="2">
        <f t="shared" si="176"/>
        <v>119.56834201680672</v>
      </c>
      <c r="DR156" s="2">
        <f t="shared" si="176"/>
        <v>121.33140321750322</v>
      </c>
      <c r="DS156" s="2">
        <f t="shared" si="176"/>
        <v>123.69450213371267</v>
      </c>
      <c r="DT156" s="2">
        <f t="shared" si="176"/>
        <v>118.80438691322901</v>
      </c>
      <c r="DU156" s="2">
        <f t="shared" si="176"/>
        <v>118.42549621212117</v>
      </c>
      <c r="DV156" s="2">
        <f t="shared" si="176"/>
        <v>120.9949115401115</v>
      </c>
      <c r="DW156" s="2">
        <f t="shared" si="176"/>
        <v>132.97978932709444</v>
      </c>
      <c r="DX156" s="2">
        <f t="shared" si="176"/>
        <v>126.17465218360071</v>
      </c>
      <c r="DY156" s="2">
        <f t="shared" si="176"/>
        <v>122.95179324379323</v>
      </c>
      <c r="EA156" s="2">
        <f t="shared" si="152"/>
        <v>88.176371080896473</v>
      </c>
      <c r="EB156" s="2">
        <f t="shared" si="152"/>
        <v>85.10602208667737</v>
      </c>
      <c r="EC156" s="2">
        <f t="shared" si="152"/>
        <v>85.224644680525842</v>
      </c>
      <c r="ED156" s="2">
        <f t="shared" si="152"/>
        <v>86.283232101918216</v>
      </c>
      <c r="EE156" s="2">
        <f t="shared" si="152"/>
        <v>85.403653172892831</v>
      </c>
      <c r="EF156" s="2">
        <f t="shared" si="152"/>
        <v>87.545019904017721</v>
      </c>
      <c r="EG156" s="2">
        <f t="shared" si="152"/>
        <v>90.152777952162708</v>
      </c>
      <c r="EH156" s="2">
        <f t="shared" si="152"/>
        <v>89.525889025151628</v>
      </c>
      <c r="EI156" s="2">
        <f t="shared" si="152"/>
        <v>90.832971417435346</v>
      </c>
      <c r="EJ156" s="2">
        <f t="shared" si="152"/>
        <v>89.673661375931431</v>
      </c>
      <c r="EK156" s="2">
        <f t="shared" si="152"/>
        <v>89.218031809512084</v>
      </c>
      <c r="EL156" s="2">
        <f t="shared" si="179"/>
        <v>89.64174761463245</v>
      </c>
      <c r="EM156" s="2">
        <f t="shared" si="135"/>
        <v>92.170959720247239</v>
      </c>
      <c r="EN156" s="2">
        <f t="shared" si="135"/>
        <v>94.940596994535511</v>
      </c>
      <c r="EO156" s="2">
        <f t="shared" si="135"/>
        <v>98.816216062544427</v>
      </c>
      <c r="EQ156" s="2">
        <f t="shared" si="177"/>
        <v>89.795519364792668</v>
      </c>
      <c r="ER156" s="2">
        <f t="shared" si="177"/>
        <v>85.838009977856132</v>
      </c>
      <c r="ES156" s="2">
        <f t="shared" si="177"/>
        <v>86.021871835071863</v>
      </c>
      <c r="ET156" s="2">
        <f t="shared" si="177"/>
        <v>86.434886919904912</v>
      </c>
      <c r="EU156" s="2">
        <f t="shared" si="177"/>
        <v>86.823802367051798</v>
      </c>
      <c r="EV156" s="2">
        <f t="shared" si="177"/>
        <v>87.950860698287755</v>
      </c>
      <c r="EW156" s="2">
        <f t="shared" si="177"/>
        <v>89.743569638010442</v>
      </c>
      <c r="EX156" s="2">
        <f t="shared" si="177"/>
        <v>90.448839083525641</v>
      </c>
      <c r="EY156" s="2">
        <f t="shared" si="177"/>
        <v>90.439539431766576</v>
      </c>
      <c r="EZ156" s="2">
        <f t="shared" si="177"/>
        <v>89.053464606170792</v>
      </c>
      <c r="FA156" s="2">
        <f t="shared" si="177"/>
        <v>89.263499780447887</v>
      </c>
      <c r="FB156" s="2">
        <f t="shared" si="177"/>
        <v>89.545380127745688</v>
      </c>
      <c r="FC156" s="2">
        <f t="shared" si="177"/>
        <v>92.463129014897021</v>
      </c>
      <c r="FD156" s="2">
        <f t="shared" si="177"/>
        <v>93.959789451280955</v>
      </c>
      <c r="FE156" s="2">
        <f t="shared" si="177"/>
        <v>99.391396648298766</v>
      </c>
      <c r="FG156" s="2">
        <f t="shared" si="178"/>
        <v>0.99968313125129493</v>
      </c>
      <c r="FH156" s="2">
        <f t="shared" si="178"/>
        <v>0.99966192886347804</v>
      </c>
      <c r="FI156" s="2">
        <f t="shared" si="178"/>
        <v>0.9996873678778645</v>
      </c>
      <c r="FJ156" s="2">
        <f t="shared" si="178"/>
        <v>0.99968605637424968</v>
      </c>
      <c r="FK156" s="2">
        <f t="shared" si="178"/>
        <v>0.99965887741805171</v>
      </c>
      <c r="FL156" s="2">
        <f t="shared" si="178"/>
        <v>0.99965279141854935</v>
      </c>
      <c r="FM156" s="2">
        <f t="shared" si="178"/>
        <v>0.99966056557477589</v>
      </c>
      <c r="FN156" s="2">
        <f t="shared" si="178"/>
        <v>0.99966973114568436</v>
      </c>
      <c r="FO156" s="2">
        <f t="shared" si="178"/>
        <v>0.99965060120116556</v>
      </c>
      <c r="FP156" s="2">
        <f t="shared" si="178"/>
        <v>0.99967610674884377</v>
      </c>
      <c r="FQ156" s="2">
        <f t="shared" si="178"/>
        <v>0.9996152259314669</v>
      </c>
      <c r="FR156" s="2">
        <f t="shared" si="178"/>
        <v>0.99964412852015061</v>
      </c>
      <c r="FS156" s="2">
        <f t="shared" si="178"/>
        <v>0.99963295475610026</v>
      </c>
      <c r="FT156" s="2">
        <f t="shared" si="178"/>
        <v>0.99962956909120815</v>
      </c>
      <c r="FU156" s="2">
        <f t="shared" si="178"/>
        <v>0.99950455057986431</v>
      </c>
      <c r="FW156" s="2">
        <f t="shared" si="169"/>
        <v>0.29863896751796726</v>
      </c>
      <c r="FX156" s="2">
        <f t="shared" si="169"/>
        <v>0.33099483803235713</v>
      </c>
      <c r="FY156" s="2">
        <f t="shared" si="169"/>
        <v>0.34951129481423848</v>
      </c>
      <c r="FZ156" s="2">
        <f t="shared" si="169"/>
        <v>0.32983404116618131</v>
      </c>
      <c r="GA156" s="2">
        <f t="shared" si="169"/>
        <v>0.33993169359117648</v>
      </c>
      <c r="GB156" s="2">
        <f t="shared" si="169"/>
        <v>0.34345336407858229</v>
      </c>
      <c r="GC156" s="2">
        <f t="shared" si="169"/>
        <v>0.37926455639097528</v>
      </c>
      <c r="GD156" s="2">
        <f t="shared" si="169"/>
        <v>0.42114498392373029</v>
      </c>
      <c r="GE156" s="2">
        <f t="shared" si="169"/>
        <v>0.39961640651417213</v>
      </c>
      <c r="GF156" s="2">
        <f t="shared" si="169"/>
        <v>0.40136279180559825</v>
      </c>
      <c r="GG156" s="2">
        <f t="shared" si="169"/>
        <v>0.36968575476818966</v>
      </c>
      <c r="GH156" s="2">
        <f t="shared" si="169"/>
        <v>0.33310552862498283</v>
      </c>
      <c r="GI156" s="2">
        <f t="shared" si="169"/>
        <v>0.32533293095574517</v>
      </c>
      <c r="GJ156" s="2">
        <f t="shared" si="169"/>
        <v>0.31184085001052808</v>
      </c>
      <c r="GK156" s="2">
        <f t="shared" si="169"/>
        <v>0.26174928906846101</v>
      </c>
      <c r="GM156" s="86">
        <f t="shared" si="170"/>
        <v>4.8954266880945099E-113</v>
      </c>
      <c r="GN156" s="86">
        <f t="shared" si="170"/>
        <v>1.6688064750297805E-193</v>
      </c>
      <c r="GO156" s="86">
        <f t="shared" si="170"/>
        <v>3.7287361139025811E-167</v>
      </c>
      <c r="GP156" s="86">
        <f t="shared" si="170"/>
        <v>3.7364446308407257E-169</v>
      </c>
      <c r="GQ156" s="86">
        <f t="shared" si="170"/>
        <v>1.2252326512953736E-198</v>
      </c>
      <c r="GR156" s="86">
        <f t="shared" si="170"/>
        <v>3.0283102110323708E-196</v>
      </c>
      <c r="GS156" s="86">
        <f t="shared" si="170"/>
        <v>8.5880880135159832E-230</v>
      </c>
      <c r="GT156" s="86">
        <f t="shared" si="170"/>
        <v>1.3042262800582911E-257</v>
      </c>
      <c r="GU156" s="86">
        <f t="shared" si="170"/>
        <v>9.4391142246888222E-203</v>
      </c>
      <c r="GV156" s="86">
        <f t="shared" si="170"/>
        <v>1.1043108120364989E-216</v>
      </c>
      <c r="GW156" s="86">
        <f t="shared" si="170"/>
        <v>3.1028089487590867E-252</v>
      </c>
      <c r="GX156" s="86">
        <f t="shared" si="170"/>
        <v>1.0905240661399996E-261</v>
      </c>
      <c r="GY156" s="86">
        <f t="shared" si="170"/>
        <v>6.5187617886889685E-192</v>
      </c>
      <c r="GZ156" s="86">
        <f t="shared" si="170"/>
        <v>4.7408013492389173E-181</v>
      </c>
      <c r="HA156" s="86">
        <f t="shared" si="170"/>
        <v>4.2615542245818423E-234</v>
      </c>
      <c r="HC156" s="86">
        <f t="shared" si="181"/>
        <v>4.5024140567801899E-73</v>
      </c>
      <c r="HD156" s="86">
        <f t="shared" si="181"/>
        <v>3.4119308186832453E-100</v>
      </c>
      <c r="HE156" s="86">
        <f t="shared" si="181"/>
        <v>1.9096924158850636E-153</v>
      </c>
      <c r="HF156" s="86">
        <f t="shared" si="180"/>
        <v>1.2318439085151313E-145</v>
      </c>
      <c r="HG156" s="86">
        <f t="shared" si="180"/>
        <v>2.5104500866990054E-119</v>
      </c>
      <c r="HH156" s="86">
        <f t="shared" si="180"/>
        <v>3.6549053629339811E-128</v>
      </c>
      <c r="HI156" s="86">
        <f t="shared" si="180"/>
        <v>7.4580602966603443E-179</v>
      </c>
      <c r="HJ156" s="86">
        <f t="shared" si="180"/>
        <v>1.8053447087861728E-231</v>
      </c>
      <c r="HK156" s="86">
        <f t="shared" si="180"/>
        <v>2.0037762997236542E-139</v>
      </c>
      <c r="HL156" s="86">
        <f t="shared" si="161"/>
        <v>6.1810972028550698E-142</v>
      </c>
      <c r="HM156" s="86">
        <f t="shared" si="161"/>
        <v>2.5988014319208252E-161</v>
      </c>
      <c r="HN156" s="86">
        <f t="shared" si="161"/>
        <v>4.9811696934423514E-158</v>
      </c>
      <c r="HO156" s="86">
        <f t="shared" si="161"/>
        <v>4.0927464169285531E-119</v>
      </c>
      <c r="HP156" s="86">
        <f t="shared" si="161"/>
        <v>2.4685159746227477E-107</v>
      </c>
      <c r="HQ156" s="86">
        <f t="shared" si="161"/>
        <v>3.932063331723984E-130</v>
      </c>
      <c r="HS156" s="86">
        <f t="shared" si="171"/>
        <v>1.6043927632476292E-4</v>
      </c>
      <c r="HT156" s="86">
        <f t="shared" si="171"/>
        <v>6.762500155403058E-6</v>
      </c>
      <c r="HU156" s="86">
        <f t="shared" si="171"/>
        <v>1.4615908698783451E-6</v>
      </c>
      <c r="HV156" s="86">
        <f t="shared" si="171"/>
        <v>1.2044905658692382E-6</v>
      </c>
      <c r="HW156" s="86">
        <f t="shared" si="171"/>
        <v>3.6716832901952083E-7</v>
      </c>
      <c r="HX156" s="86">
        <f t="shared" si="171"/>
        <v>4.8015630337593521E-7</v>
      </c>
      <c r="HY156" s="86">
        <f t="shared" si="171"/>
        <v>6.394737531251276E-8</v>
      </c>
      <c r="HZ156" s="86">
        <f t="shared" si="171"/>
        <v>3.0368695235853695E-8</v>
      </c>
      <c r="IA156" s="86">
        <f t="shared" si="171"/>
        <v>9.1435975506474656E-8</v>
      </c>
      <c r="IB156" s="86">
        <f t="shared" si="171"/>
        <v>1.3889932164131681E-8</v>
      </c>
      <c r="IC156" s="86">
        <f t="shared" si="171"/>
        <v>1.8250478976799445E-8</v>
      </c>
      <c r="ID156" s="86">
        <f t="shared" si="171"/>
        <v>4.7222183853476888E-7</v>
      </c>
      <c r="IE156" s="86">
        <f t="shared" si="171"/>
        <v>6.9689576750481591E-7</v>
      </c>
      <c r="IF156" s="86">
        <f t="shared" si="171"/>
        <v>4.3730993150106465E-8</v>
      </c>
      <c r="IG156" s="86">
        <f t="shared" si="171"/>
        <v>7.4825654639727885E-6</v>
      </c>
      <c r="II156" s="86">
        <f t="shared" si="172"/>
        <v>3.3510944592580076E-2</v>
      </c>
      <c r="IJ156" s="86">
        <f t="shared" si="172"/>
        <v>5.7246054511918359E-2</v>
      </c>
      <c r="IK156" s="86">
        <f t="shared" si="172"/>
        <v>8.3574989956594958E-2</v>
      </c>
      <c r="IL156" s="86">
        <f t="shared" si="172"/>
        <v>4.0766383994830402E-2</v>
      </c>
      <c r="IM156" s="86">
        <f t="shared" si="172"/>
        <v>4.9272067527612519E-2</v>
      </c>
      <c r="IN156" s="86">
        <f t="shared" si="172"/>
        <v>5.39416081356602E-2</v>
      </c>
      <c r="IO156" s="86">
        <f t="shared" si="172"/>
        <v>0.1373446520516988</v>
      </c>
      <c r="IP156" s="86">
        <f t="shared" si="172"/>
        <v>0.31537683028396907</v>
      </c>
      <c r="IQ156" s="86">
        <f t="shared" si="172"/>
        <v>0.22051259940821297</v>
      </c>
      <c r="IR156" s="86">
        <f t="shared" si="172"/>
        <v>0.21986585765194783</v>
      </c>
      <c r="IS156" s="86">
        <f t="shared" si="172"/>
        <v>9.4505308509176433E-2</v>
      </c>
      <c r="IT156" s="86">
        <f t="shared" si="172"/>
        <v>3.799823496373865E-2</v>
      </c>
      <c r="IU156" s="86">
        <f t="shared" si="172"/>
        <v>2.8790517625771787E-2</v>
      </c>
      <c r="IV156" s="86">
        <f t="shared" si="172"/>
        <v>1.5731272171544609E-2</v>
      </c>
      <c r="IW156" s="86">
        <f t="shared" si="172"/>
        <v>2.3405783352008928E-2</v>
      </c>
      <c r="IY156" s="86">
        <f t="shared" si="173"/>
        <v>3.3671383868904836E-2</v>
      </c>
      <c r="IZ156" s="86">
        <f t="shared" si="173"/>
        <v>5.7252817012073763E-2</v>
      </c>
      <c r="JA156" s="86">
        <f t="shared" si="173"/>
        <v>8.3576451547464833E-2</v>
      </c>
      <c r="JB156" s="86">
        <f t="shared" si="173"/>
        <v>4.0767588485396272E-2</v>
      </c>
      <c r="JC156" s="86">
        <f t="shared" si="173"/>
        <v>4.9272434695941537E-2</v>
      </c>
      <c r="JD156" s="86">
        <f t="shared" si="173"/>
        <v>5.3942088291963577E-2</v>
      </c>
      <c r="JE156" s="86">
        <f t="shared" si="173"/>
        <v>0.13734471599907411</v>
      </c>
      <c r="JF156" s="86">
        <f t="shared" si="173"/>
        <v>0.31537686065266429</v>
      </c>
      <c r="JG156" s="86">
        <f t="shared" si="173"/>
        <v>0.22051269084418848</v>
      </c>
      <c r="JH156" s="86">
        <f t="shared" si="173"/>
        <v>0.21986587154188</v>
      </c>
      <c r="JI156" s="86">
        <f t="shared" si="173"/>
        <v>9.4505326759655409E-2</v>
      </c>
      <c r="JJ156" s="86">
        <f t="shared" si="173"/>
        <v>3.7998707185577185E-2</v>
      </c>
      <c r="JK156" s="86">
        <f t="shared" si="173"/>
        <v>2.879121452153929E-2</v>
      </c>
      <c r="JL156" s="86">
        <f t="shared" si="173"/>
        <v>1.5731315902537759E-2</v>
      </c>
      <c r="JM156" s="86">
        <f t="shared" si="173"/>
        <v>2.3413265917472902E-2</v>
      </c>
    </row>
    <row r="157" spans="2:273" x14ac:dyDescent="0.25">
      <c r="B157" s="2">
        <v>130</v>
      </c>
      <c r="C157" s="37">
        <v>88.451999999999998</v>
      </c>
      <c r="D157" s="37">
        <v>87.45</v>
      </c>
      <c r="E157" s="37">
        <v>88.119</v>
      </c>
      <c r="F157" s="37">
        <v>89.507999999999996</v>
      </c>
      <c r="G157" s="37">
        <v>88.287999999999997</v>
      </c>
      <c r="H157" s="37">
        <v>91.763000000000005</v>
      </c>
      <c r="I157" s="37">
        <v>96.153000000000006</v>
      </c>
      <c r="J157" s="37">
        <v>102.678</v>
      </c>
      <c r="K157" s="37">
        <v>101.271</v>
      </c>
      <c r="L157" s="37">
        <v>103.15300000000001</v>
      </c>
      <c r="M157" s="37">
        <v>97.947999999999993</v>
      </c>
      <c r="N157" s="37">
        <v>93.602999999999994</v>
      </c>
      <c r="O157" s="37">
        <v>96.614000000000004</v>
      </c>
      <c r="P157" s="37">
        <v>100.569</v>
      </c>
      <c r="Q157" s="37">
        <v>110.544</v>
      </c>
      <c r="S157" s="4">
        <f t="shared" si="174"/>
        <v>88.760272456264886</v>
      </c>
      <c r="T157" s="4">
        <f t="shared" si="174"/>
        <v>86.07213038735901</v>
      </c>
      <c r="U157" s="4">
        <f t="shared" si="174"/>
        <v>87.986053624117346</v>
      </c>
      <c r="V157" s="4">
        <f t="shared" si="174"/>
        <v>88.479068080283028</v>
      </c>
      <c r="W157" s="4">
        <f t="shared" si="174"/>
        <v>88.944979916299459</v>
      </c>
      <c r="X157" s="4">
        <f t="shared" si="174"/>
        <v>91.252260309893813</v>
      </c>
      <c r="Y157" s="4">
        <f t="shared" si="174"/>
        <v>97.311761932823288</v>
      </c>
      <c r="Z157" s="4">
        <f t="shared" si="174"/>
        <v>102.67674193507727</v>
      </c>
      <c r="AA157" s="4">
        <f t="shared" si="174"/>
        <v>102.37751019158405</v>
      </c>
      <c r="AB157" s="4">
        <f t="shared" si="174"/>
        <v>102.1999370134172</v>
      </c>
      <c r="AC157" s="4">
        <f t="shared" si="174"/>
        <v>98.306218372439176</v>
      </c>
      <c r="AD157" s="4">
        <f t="shared" si="174"/>
        <v>94.619246425970175</v>
      </c>
      <c r="AE157" s="4">
        <f t="shared" si="174"/>
        <v>97.132951869509156</v>
      </c>
      <c r="AF157" s="4">
        <f t="shared" si="174"/>
        <v>100.37815255657084</v>
      </c>
      <c r="AG157" s="4">
        <f t="shared" si="174"/>
        <v>109.41846535292794</v>
      </c>
      <c r="AI157" s="4">
        <f t="shared" si="175"/>
        <v>-0.30827245626488775</v>
      </c>
      <c r="AJ157" s="4">
        <f t="shared" si="175"/>
        <v>1.3778696126409926</v>
      </c>
      <c r="AK157" s="4">
        <f t="shared" si="175"/>
        <v>0.13294637588265346</v>
      </c>
      <c r="AL157" s="4">
        <f t="shared" si="175"/>
        <v>1.0289319197169675</v>
      </c>
      <c r="AM157" s="4">
        <f t="shared" si="175"/>
        <v>-0.65697991629946273</v>
      </c>
      <c r="AN157" s="4">
        <f t="shared" si="175"/>
        <v>0.5107396901061918</v>
      </c>
      <c r="AO157" s="4">
        <f t="shared" si="175"/>
        <v>-1.1587619328232819</v>
      </c>
      <c r="AP157" s="4">
        <f t="shared" si="175"/>
        <v>1.2580649227231788E-3</v>
      </c>
      <c r="AQ157" s="4">
        <f t="shared" si="175"/>
        <v>-1.1065101915840501</v>
      </c>
      <c r="AR157" s="4">
        <f t="shared" si="175"/>
        <v>0.95306298658280753</v>
      </c>
      <c r="AS157" s="4">
        <f t="shared" si="175"/>
        <v>-0.35821837243918253</v>
      </c>
      <c r="AT157" s="4">
        <f t="shared" si="175"/>
        <v>-1.0162464259701807</v>
      </c>
      <c r="AU157" s="4">
        <f t="shared" si="175"/>
        <v>-0.51895186950915217</v>
      </c>
      <c r="AV157" s="4">
        <f t="shared" si="175"/>
        <v>0.19084744342916338</v>
      </c>
      <c r="AW157" s="4">
        <f t="shared" si="175"/>
        <v>1.1255346470720582</v>
      </c>
      <c r="AY157" s="2">
        <f t="shared" si="167"/>
        <v>88.555516944288371</v>
      </c>
      <c r="AZ157" s="2">
        <f t="shared" si="167"/>
        <v>85.239905716588652</v>
      </c>
      <c r="BA157" s="2">
        <f t="shared" si="167"/>
        <v>85.413919588791003</v>
      </c>
      <c r="BB157" s="2">
        <f t="shared" si="167"/>
        <v>86.227552740373369</v>
      </c>
      <c r="BC157" s="2">
        <f t="shared" si="167"/>
        <v>85.786408614180715</v>
      </c>
      <c r="BD157" s="2">
        <f t="shared" si="167"/>
        <v>87.596131169802902</v>
      </c>
      <c r="BE157" s="2">
        <f t="shared" si="167"/>
        <v>89.897141582364441</v>
      </c>
      <c r="BF157" s="2">
        <f t="shared" si="167"/>
        <v>89.853545535135964</v>
      </c>
      <c r="BG157" s="2">
        <f t="shared" si="167"/>
        <v>90.574312177036845</v>
      </c>
      <c r="BH157" s="2">
        <f t="shared" si="167"/>
        <v>89.297953152882016</v>
      </c>
      <c r="BI157" s="2">
        <f t="shared" si="167"/>
        <v>89.11077643959851</v>
      </c>
      <c r="BJ157" s="2">
        <f t="shared" si="167"/>
        <v>89.505223507715726</v>
      </c>
      <c r="BK157" s="2">
        <f t="shared" si="167"/>
        <v>92.151251654425138</v>
      </c>
      <c r="BL157" s="2">
        <f t="shared" si="167"/>
        <v>94.524294493351661</v>
      </c>
      <c r="BM157" s="2">
        <f t="shared" si="167"/>
        <v>98.810969160108257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115.16287919903711</v>
      </c>
      <c r="DL157" s="2">
        <f t="shared" si="176"/>
        <v>112.90161052631581</v>
      </c>
      <c r="DM157" s="2">
        <f t="shared" si="176"/>
        <v>118.28445519203416</v>
      </c>
      <c r="DN157" s="2">
        <f t="shared" si="176"/>
        <v>109.70888798920382</v>
      </c>
      <c r="DO157" s="2">
        <f t="shared" si="176"/>
        <v>109.54609819819818</v>
      </c>
      <c r="DP157" s="2">
        <f t="shared" si="176"/>
        <v>113.55491346609769</v>
      </c>
      <c r="DQ157" s="2">
        <f t="shared" si="176"/>
        <v>119.73121792717086</v>
      </c>
      <c r="DR157" s="2">
        <f t="shared" si="176"/>
        <v>121.51386280566281</v>
      </c>
      <c r="DS157" s="2">
        <f t="shared" si="176"/>
        <v>123.8866145092461</v>
      </c>
      <c r="DT157" s="2">
        <f t="shared" si="176"/>
        <v>118.9470547652916</v>
      </c>
      <c r="DU157" s="2">
        <f t="shared" si="176"/>
        <v>118.55568972816397</v>
      </c>
      <c r="DV157" s="2">
        <f t="shared" si="176"/>
        <v>121.16409596739592</v>
      </c>
      <c r="DW157" s="2">
        <f t="shared" si="176"/>
        <v>133.23478698752226</v>
      </c>
      <c r="DX157" s="2">
        <f t="shared" si="176"/>
        <v>126.36740285204991</v>
      </c>
      <c r="DY157" s="2">
        <f t="shared" si="176"/>
        <v>123.08245014245013</v>
      </c>
      <c r="EA157" s="2">
        <f t="shared" si="152"/>
        <v>88.015165642267306</v>
      </c>
      <c r="EB157" s="2">
        <f t="shared" si="152"/>
        <v>84.965084815409313</v>
      </c>
      <c r="EC157" s="2">
        <f t="shared" si="152"/>
        <v>85.099448314735568</v>
      </c>
      <c r="ED157" s="2">
        <f t="shared" si="152"/>
        <v>86.165757828143583</v>
      </c>
      <c r="EE157" s="2">
        <f t="shared" si="152"/>
        <v>85.249961185038018</v>
      </c>
      <c r="EF157" s="2">
        <f t="shared" si="152"/>
        <v>87.434764535778001</v>
      </c>
      <c r="EG157" s="2">
        <f t="shared" si="152"/>
        <v>90.056981877916584</v>
      </c>
      <c r="EH157" s="2">
        <f t="shared" si="152"/>
        <v>89.422117273902956</v>
      </c>
      <c r="EI157" s="2">
        <f t="shared" si="152"/>
        <v>90.735089229569951</v>
      </c>
      <c r="EJ157" s="2">
        <f t="shared" si="152"/>
        <v>89.559410482800885</v>
      </c>
      <c r="EK157" s="2">
        <f t="shared" si="152"/>
        <v>89.081035670337783</v>
      </c>
      <c r="EL157" s="2">
        <f t="shared" si="179"/>
        <v>89.53015765454748</v>
      </c>
      <c r="EM157" s="2">
        <f t="shared" si="135"/>
        <v>92.033056530949807</v>
      </c>
      <c r="EN157" s="2">
        <f t="shared" si="135"/>
        <v>94.849974207650263</v>
      </c>
      <c r="EO157" s="2">
        <f t="shared" si="135"/>
        <v>98.633127576403695</v>
      </c>
      <c r="EQ157" s="2">
        <f t="shared" si="177"/>
        <v>89.688234793407105</v>
      </c>
      <c r="ER157" s="2">
        <f t="shared" si="177"/>
        <v>85.722005356533288</v>
      </c>
      <c r="ES157" s="2">
        <f t="shared" si="177"/>
        <v>85.922173326690526</v>
      </c>
      <c r="ET157" s="2">
        <f t="shared" si="177"/>
        <v>86.322829176877619</v>
      </c>
      <c r="EU157" s="2">
        <f t="shared" si="177"/>
        <v>86.715465175091637</v>
      </c>
      <c r="EV157" s="2">
        <f t="shared" si="177"/>
        <v>87.854766452463679</v>
      </c>
      <c r="EW157" s="2">
        <f t="shared" si="177"/>
        <v>89.635653664091151</v>
      </c>
      <c r="EX157" s="2">
        <f t="shared" si="177"/>
        <v>90.372574022237544</v>
      </c>
      <c r="EY157" s="2">
        <f t="shared" si="177"/>
        <v>90.328975263255955</v>
      </c>
      <c r="EZ157" s="2">
        <f t="shared" si="177"/>
        <v>88.921809397880239</v>
      </c>
      <c r="FA157" s="2">
        <f t="shared" si="177"/>
        <v>89.130595174226315</v>
      </c>
      <c r="FB157" s="2">
        <f t="shared" si="177"/>
        <v>89.430681885829927</v>
      </c>
      <c r="FC157" s="2">
        <f t="shared" si="177"/>
        <v>92.334915760699772</v>
      </c>
      <c r="FD157" s="2">
        <f t="shared" si="177"/>
        <v>93.836755502706367</v>
      </c>
      <c r="FE157" s="2">
        <f t="shared" si="177"/>
        <v>99.228960950936838</v>
      </c>
      <c r="FG157" s="2">
        <f t="shared" si="178"/>
        <v>0.99971100420903181</v>
      </c>
      <c r="FH157" s="2">
        <f t="shared" si="178"/>
        <v>0.99969166628714035</v>
      </c>
      <c r="FI157" s="2">
        <f t="shared" si="178"/>
        <v>0.99971486827241007</v>
      </c>
      <c r="FJ157" s="2">
        <f t="shared" si="178"/>
        <v>0.99971367210095141</v>
      </c>
      <c r="FK157" s="2">
        <f t="shared" si="178"/>
        <v>0.99968888316951454</v>
      </c>
      <c r="FL157" s="2">
        <f t="shared" si="178"/>
        <v>0.99968333233581508</v>
      </c>
      <c r="FM157" s="2">
        <f t="shared" si="178"/>
        <v>0.9996904228789445</v>
      </c>
      <c r="FN157" s="2">
        <f t="shared" si="178"/>
        <v>0.9996987824715573</v>
      </c>
      <c r="FO157" s="2">
        <f t="shared" si="178"/>
        <v>0.99968133471138032</v>
      </c>
      <c r="FP157" s="2">
        <f t="shared" si="178"/>
        <v>0.99970459742544515</v>
      </c>
      <c r="FQ157" s="2">
        <f t="shared" si="178"/>
        <v>0.99964906999772707</v>
      </c>
      <c r="FR157" s="2">
        <f t="shared" si="178"/>
        <v>0.99967543118979085</v>
      </c>
      <c r="FS157" s="2">
        <f t="shared" si="178"/>
        <v>0.99966523994761769</v>
      </c>
      <c r="FT157" s="2">
        <f t="shared" si="178"/>
        <v>0.99966215198416331</v>
      </c>
      <c r="FU157" s="2">
        <f t="shared" si="178"/>
        <v>0.99954812505936674</v>
      </c>
      <c r="FW157" s="2">
        <f t="shared" si="169"/>
        <v>0.31828076365282298</v>
      </c>
      <c r="FX157" s="2">
        <f t="shared" si="169"/>
        <v>0.35169758781709076</v>
      </c>
      <c r="FY157" s="2">
        <f t="shared" si="169"/>
        <v>0.37073040357636694</v>
      </c>
      <c r="FZ157" s="2">
        <f t="shared" si="169"/>
        <v>0.35050222511915496</v>
      </c>
      <c r="GA157" s="2">
        <f t="shared" si="169"/>
        <v>0.36089188128568278</v>
      </c>
      <c r="GB157" s="2">
        <f t="shared" si="169"/>
        <v>0.36451078291041489</v>
      </c>
      <c r="GC157" s="2">
        <f t="shared" si="169"/>
        <v>0.40117598245584934</v>
      </c>
      <c r="GD157" s="2">
        <f t="shared" si="169"/>
        <v>0.4437462995549683</v>
      </c>
      <c r="GE157" s="2">
        <f t="shared" si="169"/>
        <v>0.4219044581492199</v>
      </c>
      <c r="GF157" s="2">
        <f t="shared" si="169"/>
        <v>0.42367951072987631</v>
      </c>
      <c r="GG157" s="2">
        <f t="shared" si="169"/>
        <v>0.39139271629610539</v>
      </c>
      <c r="GH157" s="2">
        <f t="shared" si="169"/>
        <v>0.35387046519981047</v>
      </c>
      <c r="GI157" s="2">
        <f t="shared" si="169"/>
        <v>0.34586462741566176</v>
      </c>
      <c r="GJ157" s="2">
        <f t="shared" si="169"/>
        <v>0.33193999813594388</v>
      </c>
      <c r="GK157" s="2">
        <f t="shared" si="169"/>
        <v>0.27993320725310955</v>
      </c>
      <c r="GM157" s="86">
        <f t="shared" si="170"/>
        <v>3.0391047572209935E-116</v>
      </c>
      <c r="GN157" s="86">
        <f t="shared" si="170"/>
        <v>3.9057505382112154E-199</v>
      </c>
      <c r="GO157" s="86">
        <f t="shared" si="170"/>
        <v>6.331350162245056E-172</v>
      </c>
      <c r="GP157" s="86">
        <f t="shared" si="170"/>
        <v>5.3439368213822147E-174</v>
      </c>
      <c r="GQ157" s="86">
        <f t="shared" si="170"/>
        <v>2.7011907008604043E-204</v>
      </c>
      <c r="GR157" s="86">
        <f t="shared" si="170"/>
        <v>6.9888819333546459E-202</v>
      </c>
      <c r="GS157" s="86">
        <f t="shared" si="170"/>
        <v>2.6446987626383431E-236</v>
      </c>
      <c r="GT157" s="86">
        <f t="shared" si="170"/>
        <v>6.2918186627709634E-265</v>
      </c>
      <c r="GU157" s="86">
        <f t="shared" si="170"/>
        <v>1.5233792913066466E-208</v>
      </c>
      <c r="GV157" s="86">
        <f t="shared" si="170"/>
        <v>7.6871159292394056E-223</v>
      </c>
      <c r="GW157" s="86">
        <f t="shared" si="170"/>
        <v>2.0100167623937368E-259</v>
      </c>
      <c r="GX157" s="86">
        <f t="shared" si="170"/>
        <v>3.4258841152121107E-269</v>
      </c>
      <c r="GY157" s="86">
        <f t="shared" si="170"/>
        <v>2.407248865789127E-197</v>
      </c>
      <c r="GZ157" s="86">
        <f t="shared" si="170"/>
        <v>3.6943676710531281E-186</v>
      </c>
      <c r="HA157" s="86">
        <f t="shared" si="170"/>
        <v>9.1641871398498964E-241</v>
      </c>
      <c r="HC157" s="86">
        <f t="shared" si="181"/>
        <v>5.1407164686656088E-76</v>
      </c>
      <c r="HD157" s="86">
        <f t="shared" si="181"/>
        <v>2.8917090627958734E-104</v>
      </c>
      <c r="HE157" s="86">
        <f t="shared" si="181"/>
        <v>1.4627974861685933E-159</v>
      </c>
      <c r="HF157" s="86">
        <f t="shared" si="180"/>
        <v>1.8864037900713053E-151</v>
      </c>
      <c r="HG157" s="86">
        <f t="shared" si="180"/>
        <v>5.1109469800418862E-124</v>
      </c>
      <c r="HH157" s="86">
        <f t="shared" si="180"/>
        <v>3.1154137293134526E-133</v>
      </c>
      <c r="HI157" s="86">
        <f t="shared" si="180"/>
        <v>8.7056984711343498E-186</v>
      </c>
      <c r="HJ157" s="86">
        <f t="shared" si="180"/>
        <v>1.9544211584170988E-240</v>
      </c>
      <c r="HK157" s="86">
        <f t="shared" si="180"/>
        <v>7.3089377738964717E-145</v>
      </c>
      <c r="HL157" s="86">
        <f t="shared" si="161"/>
        <v>2.0766631974550223E-147</v>
      </c>
      <c r="HM157" s="86">
        <f t="shared" si="161"/>
        <v>1.3741594310024185E-167</v>
      </c>
      <c r="HN157" s="86">
        <f t="shared" si="161"/>
        <v>2.9134137881851779E-164</v>
      </c>
      <c r="HO157" s="86">
        <f t="shared" si="161"/>
        <v>8.3747411121560072E-124</v>
      </c>
      <c r="HP157" s="86">
        <f t="shared" si="161"/>
        <v>1.5199526517365207E-111</v>
      </c>
      <c r="HQ157" s="86">
        <f t="shared" si="161"/>
        <v>2.7080555875539799E-135</v>
      </c>
      <c r="HS157" s="86">
        <f t="shared" si="171"/>
        <v>6.4367796306691961E-5</v>
      </c>
      <c r="HT157" s="86">
        <f t="shared" si="171"/>
        <v>2.1199854886849895E-6</v>
      </c>
      <c r="HU157" s="86">
        <f t="shared" si="171"/>
        <v>4.1028850559388945E-7</v>
      </c>
      <c r="HV157" s="86">
        <f t="shared" si="171"/>
        <v>3.1875844850321731E-7</v>
      </c>
      <c r="HW157" s="86">
        <f t="shared" si="171"/>
        <v>8.8368869144526826E-8</v>
      </c>
      <c r="HX157" s="86">
        <f t="shared" si="171"/>
        <v>1.1645538511351128E-7</v>
      </c>
      <c r="HY157" s="86">
        <f t="shared" si="171"/>
        <v>1.3932402941146893E-8</v>
      </c>
      <c r="HZ157" s="86">
        <f t="shared" si="171"/>
        <v>6.5791138960200424E-9</v>
      </c>
      <c r="IA157" s="86">
        <f t="shared" si="171"/>
        <v>2.0861350139625973E-8</v>
      </c>
      <c r="IB157" s="86">
        <f t="shared" si="171"/>
        <v>2.8214934585229371E-9</v>
      </c>
      <c r="IC157" s="86">
        <f t="shared" si="171"/>
        <v>3.499015699039894E-9</v>
      </c>
      <c r="ID157" s="86">
        <f t="shared" si="171"/>
        <v>1.1355322247731577E-7</v>
      </c>
      <c r="IE157" s="86">
        <f t="shared" si="171"/>
        <v>1.7010444052435266E-7</v>
      </c>
      <c r="IF157" s="86">
        <f t="shared" si="171"/>
        <v>6.7163697060378584E-9</v>
      </c>
      <c r="IG157" s="86">
        <f t="shared" si="171"/>
        <v>1.7415193711275941E-6</v>
      </c>
      <c r="II157" s="86">
        <f t="shared" si="172"/>
        <v>5.7707458528324915E-2</v>
      </c>
      <c r="IJ157" s="86">
        <f t="shared" si="172"/>
        <v>9.7642946215918014E-2</v>
      </c>
      <c r="IK157" s="86">
        <f t="shared" si="172"/>
        <v>0.13848085737457472</v>
      </c>
      <c r="IL157" s="86">
        <f t="shared" si="172"/>
        <v>7.4673176364845426E-2</v>
      </c>
      <c r="IM157" s="86">
        <f t="shared" si="172"/>
        <v>8.9744897492307255E-2</v>
      </c>
      <c r="IN157" s="86">
        <f t="shared" si="172"/>
        <v>9.744738104846136E-2</v>
      </c>
      <c r="IO157" s="86">
        <f t="shared" si="172"/>
        <v>0.21923047204202506</v>
      </c>
      <c r="IP157" s="86">
        <f t="shared" si="172"/>
        <v>0.41559686583765626</v>
      </c>
      <c r="IQ157" s="86">
        <f t="shared" si="172"/>
        <v>0.31927007345768554</v>
      </c>
      <c r="IR157" s="86">
        <f t="shared" si="172"/>
        <v>0.32058534843061171</v>
      </c>
      <c r="IS157" s="86">
        <f t="shared" si="172"/>
        <v>0.16306338381105037</v>
      </c>
      <c r="IT157" s="86">
        <f t="shared" si="172"/>
        <v>7.1577190223490461E-2</v>
      </c>
      <c r="IU157" s="86">
        <f t="shared" si="172"/>
        <v>5.5921966908132163E-2</v>
      </c>
      <c r="IV157" s="86">
        <f t="shared" si="172"/>
        <v>3.1906686012751449E-2</v>
      </c>
      <c r="IW157" s="86">
        <f t="shared" si="172"/>
        <v>3.8805429578444746E-2</v>
      </c>
      <c r="IY157" s="86">
        <f t="shared" si="173"/>
        <v>5.7771826324631605E-2</v>
      </c>
      <c r="IZ157" s="86">
        <f t="shared" si="173"/>
        <v>9.7645066201406699E-2</v>
      </c>
      <c r="JA157" s="86">
        <f t="shared" si="173"/>
        <v>0.1384812676630803</v>
      </c>
      <c r="JB157" s="86">
        <f t="shared" si="173"/>
        <v>7.4673495123293923E-2</v>
      </c>
      <c r="JC157" s="86">
        <f t="shared" si="173"/>
        <v>8.9744985861176393E-2</v>
      </c>
      <c r="JD157" s="86">
        <f t="shared" si="173"/>
        <v>9.7447497503846472E-2</v>
      </c>
      <c r="JE157" s="86">
        <f t="shared" si="173"/>
        <v>0.21923048597442801</v>
      </c>
      <c r="JF157" s="86">
        <f t="shared" si="173"/>
        <v>0.41559687241677018</v>
      </c>
      <c r="JG157" s="86">
        <f t="shared" si="173"/>
        <v>0.31927009431903569</v>
      </c>
      <c r="JH157" s="86">
        <f t="shared" si="173"/>
        <v>0.32058535125210519</v>
      </c>
      <c r="JI157" s="86">
        <f t="shared" si="173"/>
        <v>0.16306338731006606</v>
      </c>
      <c r="JJ157" s="86">
        <f t="shared" si="173"/>
        <v>7.1577303776712939E-2</v>
      </c>
      <c r="JK157" s="86">
        <f t="shared" si="173"/>
        <v>5.592213701257269E-2</v>
      </c>
      <c r="JL157" s="86">
        <f t="shared" si="173"/>
        <v>3.1906692729121153E-2</v>
      </c>
      <c r="JM157" s="86">
        <f t="shared" si="173"/>
        <v>3.8807171097815875E-2</v>
      </c>
    </row>
    <row r="158" spans="2:273" x14ac:dyDescent="0.25">
      <c r="B158" s="2">
        <v>131</v>
      </c>
      <c r="C158" s="37">
        <v>90.983999999999995</v>
      </c>
      <c r="D158" s="37">
        <v>86.367000000000004</v>
      </c>
      <c r="E158" s="37">
        <v>86.983000000000004</v>
      </c>
      <c r="F158" s="37">
        <v>90.355999999999995</v>
      </c>
      <c r="G158" s="37">
        <v>89.78</v>
      </c>
      <c r="H158" s="37">
        <v>92.694999999999993</v>
      </c>
      <c r="I158" s="37">
        <v>98.881</v>
      </c>
      <c r="J158" s="37">
        <v>102.18600000000001</v>
      </c>
      <c r="K158" s="37">
        <v>105.03400000000001</v>
      </c>
      <c r="L158" s="37">
        <v>103.03400000000001</v>
      </c>
      <c r="M158" s="37">
        <v>100.81</v>
      </c>
      <c r="N158" s="37">
        <v>97.671999999999997</v>
      </c>
      <c r="O158" s="37">
        <v>99.614000000000004</v>
      </c>
      <c r="P158" s="37">
        <v>103.53400000000001</v>
      </c>
      <c r="Q158" s="37">
        <v>115.807</v>
      </c>
      <c r="S158" s="4">
        <f t="shared" si="174"/>
        <v>88.752028615779835</v>
      </c>
      <c r="T158" s="4">
        <f t="shared" si="174"/>
        <v>86.321504703449293</v>
      </c>
      <c r="U158" s="4">
        <f t="shared" si="174"/>
        <v>88.847617992322427</v>
      </c>
      <c r="V158" s="4">
        <f t="shared" si="174"/>
        <v>89.5620982082593</v>
      </c>
      <c r="W158" s="4">
        <f t="shared" si="174"/>
        <v>90.434304879258704</v>
      </c>
      <c r="X158" s="4">
        <f t="shared" si="174"/>
        <v>92.938278611017722</v>
      </c>
      <c r="Y158" s="4">
        <f t="shared" si="174"/>
        <v>99.175045895428241</v>
      </c>
      <c r="Z158" s="4">
        <f t="shared" si="174"/>
        <v>102.52645937615353</v>
      </c>
      <c r="AA158" s="4">
        <f t="shared" si="174"/>
        <v>103.73634249076778</v>
      </c>
      <c r="AB158" s="4">
        <f t="shared" si="174"/>
        <v>103.66500506361901</v>
      </c>
      <c r="AC158" s="4">
        <f t="shared" si="174"/>
        <v>101.59034186212668</v>
      </c>
      <c r="AD158" s="4">
        <f t="shared" si="174"/>
        <v>97.376426238796711</v>
      </c>
      <c r="AE158" s="4">
        <f t="shared" si="174"/>
        <v>100.08221247477833</v>
      </c>
      <c r="AF158" s="4">
        <f t="shared" si="174"/>
        <v>104.2824181294601</v>
      </c>
      <c r="AG158" s="4">
        <f t="shared" si="174"/>
        <v>114.33689805184648</v>
      </c>
      <c r="AI158" s="4">
        <f t="shared" si="175"/>
        <v>2.2319713842201594</v>
      </c>
      <c r="AJ158" s="4">
        <f t="shared" si="175"/>
        <v>4.5495296550711828E-2</v>
      </c>
      <c r="AK158" s="4">
        <f t="shared" si="175"/>
        <v>-1.8646179923224224</v>
      </c>
      <c r="AL158" s="4">
        <f t="shared" si="175"/>
        <v>0.79390179174069431</v>
      </c>
      <c r="AM158" s="4">
        <f t="shared" si="175"/>
        <v>-0.65430487925870295</v>
      </c>
      <c r="AN158" s="4">
        <f t="shared" si="175"/>
        <v>-0.24327861101772896</v>
      </c>
      <c r="AO158" s="4">
        <f t="shared" si="175"/>
        <v>-0.29404589542824056</v>
      </c>
      <c r="AP158" s="4">
        <f t="shared" si="175"/>
        <v>-0.34045937615351818</v>
      </c>
      <c r="AQ158" s="4">
        <f t="shared" si="175"/>
        <v>1.2976575092322236</v>
      </c>
      <c r="AR158" s="4">
        <f t="shared" si="175"/>
        <v>-0.63100506361899988</v>
      </c>
      <c r="AS158" s="4">
        <f t="shared" si="175"/>
        <v>-0.78034186212667578</v>
      </c>
      <c r="AT158" s="4">
        <f t="shared" si="175"/>
        <v>0.29557376120328627</v>
      </c>
      <c r="AU158" s="4">
        <f t="shared" si="175"/>
        <v>-0.46821247477832628</v>
      </c>
      <c r="AV158" s="4">
        <f t="shared" si="175"/>
        <v>-0.74841812946009156</v>
      </c>
      <c r="AW158" s="4">
        <f t="shared" si="175"/>
        <v>1.4701019481535269</v>
      </c>
      <c r="AY158" s="2">
        <f t="shared" si="167"/>
        <v>88.445930429320484</v>
      </c>
      <c r="AZ158" s="2">
        <f t="shared" si="167"/>
        <v>85.123684276539834</v>
      </c>
      <c r="BA158" s="2">
        <f t="shared" si="167"/>
        <v>85.31585070438112</v>
      </c>
      <c r="BB158" s="2">
        <f t="shared" si="167"/>
        <v>86.114889826097624</v>
      </c>
      <c r="BC158" s="2">
        <f t="shared" si="167"/>
        <v>85.680977543371569</v>
      </c>
      <c r="BD158" s="2">
        <f t="shared" si="167"/>
        <v>87.499749634668689</v>
      </c>
      <c r="BE158" s="2">
        <f t="shared" si="167"/>
        <v>89.786076426751833</v>
      </c>
      <c r="BF158" s="2">
        <f t="shared" si="167"/>
        <v>89.783541418177549</v>
      </c>
      <c r="BG158" s="2">
        <f t="shared" si="167"/>
        <v>90.46076511807577</v>
      </c>
      <c r="BH158" s="2">
        <f t="shared" si="167"/>
        <v>89.160809598105857</v>
      </c>
      <c r="BI158" s="2">
        <f t="shared" si="167"/>
        <v>88.975745504553586</v>
      </c>
      <c r="BJ158" s="2">
        <f t="shared" si="167"/>
        <v>89.389525349911594</v>
      </c>
      <c r="BK158" s="2">
        <f t="shared" si="167"/>
        <v>92.022187326539438</v>
      </c>
      <c r="BL158" s="2">
        <f t="shared" si="167"/>
        <v>94.400387190643087</v>
      </c>
      <c r="BM158" s="2">
        <f t="shared" si="167"/>
        <v>98.644493308033063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115.27458824816721</v>
      </c>
      <c r="DL158" s="2">
        <f t="shared" si="176"/>
        <v>113.01059979757088</v>
      </c>
      <c r="DM158" s="2">
        <f t="shared" si="176"/>
        <v>118.44774679943103</v>
      </c>
      <c r="DN158" s="2">
        <f t="shared" si="176"/>
        <v>109.79743859649126</v>
      </c>
      <c r="DO158" s="2">
        <f t="shared" si="176"/>
        <v>109.63328378378377</v>
      </c>
      <c r="DP158" s="2">
        <f t="shared" si="176"/>
        <v>113.67418065433857</v>
      </c>
      <c r="DQ158" s="2">
        <f t="shared" si="176"/>
        <v>119.89409383753501</v>
      </c>
      <c r="DR158" s="2">
        <f t="shared" si="176"/>
        <v>121.6963223938224</v>
      </c>
      <c r="DS158" s="2">
        <f t="shared" si="176"/>
        <v>124.07872688477953</v>
      </c>
      <c r="DT158" s="2">
        <f t="shared" si="176"/>
        <v>119.08972261735418</v>
      </c>
      <c r="DU158" s="2">
        <f t="shared" si="176"/>
        <v>118.68588324420674</v>
      </c>
      <c r="DV158" s="2">
        <f t="shared" si="176"/>
        <v>121.33328039468034</v>
      </c>
      <c r="DW158" s="2">
        <f t="shared" si="176"/>
        <v>133.48978464795005</v>
      </c>
      <c r="DX158" s="2">
        <f t="shared" si="176"/>
        <v>126.56015352049911</v>
      </c>
      <c r="DY158" s="2">
        <f t="shared" si="176"/>
        <v>123.21310704110704</v>
      </c>
      <c r="EA158" s="2">
        <f t="shared" si="152"/>
        <v>87.853960203638138</v>
      </c>
      <c r="EB158" s="2">
        <f t="shared" si="152"/>
        <v>84.824147544141255</v>
      </c>
      <c r="EC158" s="2">
        <f t="shared" si="152"/>
        <v>84.974251948945295</v>
      </c>
      <c r="ED158" s="2">
        <f t="shared" si="152"/>
        <v>86.04828355436895</v>
      </c>
      <c r="EE158" s="2">
        <f t="shared" si="152"/>
        <v>85.096269197183219</v>
      </c>
      <c r="EF158" s="2">
        <f t="shared" si="152"/>
        <v>87.324509167538295</v>
      </c>
      <c r="EG158" s="2">
        <f t="shared" si="152"/>
        <v>89.961185803670446</v>
      </c>
      <c r="EH158" s="2">
        <f t="shared" si="152"/>
        <v>89.318345522654297</v>
      </c>
      <c r="EI158" s="2">
        <f t="shared" si="152"/>
        <v>90.637207041704542</v>
      </c>
      <c r="EJ158" s="2">
        <f t="shared" si="152"/>
        <v>89.44515958967034</v>
      </c>
      <c r="EK158" s="2">
        <f t="shared" si="152"/>
        <v>88.944039531163469</v>
      </c>
      <c r="EL158" s="2">
        <f t="shared" si="179"/>
        <v>89.418567694462524</v>
      </c>
      <c r="EM158" s="2">
        <f t="shared" si="135"/>
        <v>91.895153341652389</v>
      </c>
      <c r="EN158" s="2">
        <f t="shared" si="135"/>
        <v>94.759351420765029</v>
      </c>
      <c r="EO158" s="2">
        <f t="shared" si="135"/>
        <v>98.450039090262976</v>
      </c>
      <c r="EQ158" s="2">
        <f t="shared" si="177"/>
        <v>89.580950222021528</v>
      </c>
      <c r="ER158" s="2">
        <f t="shared" si="177"/>
        <v>85.606000735210429</v>
      </c>
      <c r="ES158" s="2">
        <f t="shared" si="177"/>
        <v>85.822474818309175</v>
      </c>
      <c r="ET158" s="2">
        <f t="shared" si="177"/>
        <v>86.21077143385034</v>
      </c>
      <c r="EU158" s="2">
        <f t="shared" si="177"/>
        <v>86.607127983131477</v>
      </c>
      <c r="EV158" s="2">
        <f t="shared" si="177"/>
        <v>87.758672206639588</v>
      </c>
      <c r="EW158" s="2">
        <f t="shared" si="177"/>
        <v>89.527737690171875</v>
      </c>
      <c r="EX158" s="2">
        <f t="shared" si="177"/>
        <v>90.296308960949446</v>
      </c>
      <c r="EY158" s="2">
        <f t="shared" si="177"/>
        <v>90.218411094745349</v>
      </c>
      <c r="EZ158" s="2">
        <f t="shared" si="177"/>
        <v>88.790154189589686</v>
      </c>
      <c r="FA158" s="2">
        <f t="shared" si="177"/>
        <v>88.997690568004742</v>
      </c>
      <c r="FB158" s="2">
        <f t="shared" si="177"/>
        <v>89.315983643914166</v>
      </c>
      <c r="FC158" s="2">
        <f t="shared" si="177"/>
        <v>92.206702506502509</v>
      </c>
      <c r="FD158" s="2">
        <f t="shared" si="177"/>
        <v>93.71372155413178</v>
      </c>
      <c r="FE158" s="2">
        <f t="shared" si="177"/>
        <v>99.066525253574909</v>
      </c>
      <c r="FG158" s="2">
        <f t="shared" si="178"/>
        <v>0.99973642600381818</v>
      </c>
      <c r="FH158" s="2">
        <f t="shared" si="178"/>
        <v>0.99971878868246322</v>
      </c>
      <c r="FI158" s="2">
        <f t="shared" si="178"/>
        <v>0.99973995024953521</v>
      </c>
      <c r="FJ158" s="2">
        <f t="shared" si="178"/>
        <v>0.99973885927334305</v>
      </c>
      <c r="FK158" s="2">
        <f t="shared" si="178"/>
        <v>0.99971625031066935</v>
      </c>
      <c r="FL158" s="2">
        <f t="shared" si="178"/>
        <v>0.99971118761051725</v>
      </c>
      <c r="FM158" s="2">
        <f t="shared" si="178"/>
        <v>0.99971765461905326</v>
      </c>
      <c r="FN158" s="2">
        <f t="shared" si="178"/>
        <v>0.99972527906788633</v>
      </c>
      <c r="FO158" s="2">
        <f t="shared" si="178"/>
        <v>0.99970936565352941</v>
      </c>
      <c r="FP158" s="2">
        <f t="shared" si="178"/>
        <v>0.99973058264727599</v>
      </c>
      <c r="FQ158" s="2">
        <f t="shared" si="178"/>
        <v>0.99967993815119049</v>
      </c>
      <c r="FR158" s="2">
        <f t="shared" si="178"/>
        <v>0.99970398127311055</v>
      </c>
      <c r="FS158" s="2">
        <f t="shared" si="178"/>
        <v>0.99969468621054824</v>
      </c>
      <c r="FT158" s="2">
        <f t="shared" si="178"/>
        <v>0.99969186978772651</v>
      </c>
      <c r="FU158" s="2">
        <f t="shared" si="178"/>
        <v>0.9995878687697316</v>
      </c>
      <c r="FW158" s="2">
        <f t="shared" si="169"/>
        <v>0.33859075903530828</v>
      </c>
      <c r="FX158" s="2">
        <f t="shared" si="169"/>
        <v>0.37297332332292665</v>
      </c>
      <c r="FY158" s="2">
        <f t="shared" si="169"/>
        <v>0.39246051182565089</v>
      </c>
      <c r="FZ158" s="2">
        <f t="shared" si="169"/>
        <v>0.37174711317711484</v>
      </c>
      <c r="GA158" s="2">
        <f t="shared" si="169"/>
        <v>0.38239574822983613</v>
      </c>
      <c r="GB158" s="2">
        <f t="shared" si="169"/>
        <v>0.38610001416334788</v>
      </c>
      <c r="GC158" s="2">
        <f t="shared" si="169"/>
        <v>0.42348966236968111</v>
      </c>
      <c r="GD158" s="2">
        <f t="shared" si="169"/>
        <v>0.46658286973662244</v>
      </c>
      <c r="GE158" s="2">
        <f t="shared" si="169"/>
        <v>0.44451523288378803</v>
      </c>
      <c r="GF158" s="2">
        <f t="shared" si="169"/>
        <v>0.44631197120218752</v>
      </c>
      <c r="GG158" s="2">
        <f t="shared" si="169"/>
        <v>0.41353802667329337</v>
      </c>
      <c r="GH158" s="2">
        <f t="shared" si="169"/>
        <v>0.3752015734194728</v>
      </c>
      <c r="GI158" s="2">
        <f t="shared" si="169"/>
        <v>0.36698724722011394</v>
      </c>
      <c r="GJ158" s="2">
        <f t="shared" si="169"/>
        <v>0.35267070097256814</v>
      </c>
      <c r="GK158" s="2">
        <f t="shared" si="169"/>
        <v>0.29886896912729327</v>
      </c>
      <c r="GM158" s="86">
        <f t="shared" si="170"/>
        <v>1.6991463135256713E-119</v>
      </c>
      <c r="GN158" s="86">
        <f t="shared" si="170"/>
        <v>7.578178797370579E-205</v>
      </c>
      <c r="GO158" s="86">
        <f t="shared" si="170"/>
        <v>9.1976277703380248E-177</v>
      </c>
      <c r="GP158" s="86">
        <f t="shared" si="170"/>
        <v>6.5194555022615229E-179</v>
      </c>
      <c r="GQ158" s="86">
        <f t="shared" si="170"/>
        <v>4.9524056694819481E-210</v>
      </c>
      <c r="GR158" s="86">
        <f t="shared" si="170"/>
        <v>1.3400901431012121E-207</v>
      </c>
      <c r="GS158" s="86">
        <f t="shared" si="170"/>
        <v>6.5950568529574853E-243</v>
      </c>
      <c r="GT158" s="86">
        <f t="shared" si="170"/>
        <v>2.3937047810356426E-272</v>
      </c>
      <c r="GU158" s="86">
        <f t="shared" si="170"/>
        <v>2.0344501525313457E-214</v>
      </c>
      <c r="GV158" s="86">
        <f t="shared" si="170"/>
        <v>4.3803516934869162E-229</v>
      </c>
      <c r="GW158" s="86">
        <f t="shared" si="170"/>
        <v>1.0302991147095909E-266</v>
      </c>
      <c r="GX158" s="86">
        <f t="shared" si="170"/>
        <v>8.4173715138041932E-277</v>
      </c>
      <c r="GY158" s="86">
        <f t="shared" si="170"/>
        <v>7.4542473500634539E-203</v>
      </c>
      <c r="GZ158" s="86">
        <f t="shared" si="170"/>
        <v>2.4407445691134521E-191</v>
      </c>
      <c r="HA158" s="86">
        <f t="shared" si="170"/>
        <v>1.5860789924930262E-247</v>
      </c>
      <c r="HC158" s="86">
        <f t="shared" si="181"/>
        <v>5.121260342591593E-79</v>
      </c>
      <c r="HD158" s="86">
        <f t="shared" si="181"/>
        <v>2.0276396390699235E-108</v>
      </c>
      <c r="HE158" s="86">
        <f t="shared" si="181"/>
        <v>8.4851543041847346E-166</v>
      </c>
      <c r="HF158" s="86">
        <f t="shared" si="180"/>
        <v>2.2164171238076945E-157</v>
      </c>
      <c r="HG158" s="86">
        <f t="shared" si="180"/>
        <v>8.4262846231048441E-129</v>
      </c>
      <c r="HH158" s="86">
        <f t="shared" si="180"/>
        <v>2.1117446597339176E-138</v>
      </c>
      <c r="HI158" s="86">
        <f t="shared" si="180"/>
        <v>7.481035516556739E-193</v>
      </c>
      <c r="HJ158" s="86">
        <f t="shared" si="180"/>
        <v>1.4252647926191042E-249</v>
      </c>
      <c r="HK158" s="86">
        <f t="shared" si="180"/>
        <v>2.0924550888916459E-150</v>
      </c>
      <c r="HL158" s="86">
        <f t="shared" si="161"/>
        <v>5.4822454536651594E-153</v>
      </c>
      <c r="HM158" s="86">
        <f t="shared" si="161"/>
        <v>5.4994056731252628E-174</v>
      </c>
      <c r="HN158" s="86">
        <f t="shared" si="161"/>
        <v>1.2873668067220549E-170</v>
      </c>
      <c r="HO158" s="86">
        <f t="shared" si="161"/>
        <v>1.3875111365835864E-128</v>
      </c>
      <c r="HP158" s="86">
        <f t="shared" si="161"/>
        <v>7.7458606973645965E-116</v>
      </c>
      <c r="HQ158" s="86">
        <f t="shared" si="161"/>
        <v>1.4760267236481062E-140</v>
      </c>
      <c r="HS158" s="86">
        <f t="shared" si="171"/>
        <v>2.4640245526600578E-5</v>
      </c>
      <c r="HT158" s="86">
        <f t="shared" si="171"/>
        <v>6.285125990228906E-7</v>
      </c>
      <c r="HU158" s="86">
        <f t="shared" si="171"/>
        <v>1.0853238790240603E-7</v>
      </c>
      <c r="HV158" s="86">
        <f t="shared" si="171"/>
        <v>7.9125581834648352E-8</v>
      </c>
      <c r="HW158" s="86">
        <f t="shared" si="171"/>
        <v>1.987783477639494E-8</v>
      </c>
      <c r="HX158" s="86">
        <f t="shared" si="171"/>
        <v>2.6385605114162414E-8</v>
      </c>
      <c r="HY158" s="86">
        <f t="shared" si="171"/>
        <v>2.8322257517529514E-9</v>
      </c>
      <c r="HZ158" s="86">
        <f t="shared" si="171"/>
        <v>1.3330563818234925E-9</v>
      </c>
      <c r="IA158" s="86">
        <f t="shared" si="171"/>
        <v>4.4526668858293066E-9</v>
      </c>
      <c r="IB158" s="86">
        <f t="shared" si="171"/>
        <v>5.3465238806059245E-10</v>
      </c>
      <c r="IC158" s="86">
        <f t="shared" si="171"/>
        <v>6.2197146929330838E-10</v>
      </c>
      <c r="ID158" s="86">
        <f t="shared" si="171"/>
        <v>2.5489734177413165E-8</v>
      </c>
      <c r="IE158" s="86">
        <f t="shared" si="171"/>
        <v>3.8744930843148657E-8</v>
      </c>
      <c r="IF158" s="86">
        <f t="shared" si="171"/>
        <v>9.3187945255207814E-10</v>
      </c>
      <c r="IG158" s="86">
        <f t="shared" si="171"/>
        <v>3.7078399186503855E-7</v>
      </c>
      <c r="II158" s="86">
        <f t="shared" si="172"/>
        <v>9.4551540582189328E-2</v>
      </c>
      <c r="IJ158" s="86">
        <f t="shared" si="172"/>
        <v>0.15658663079825941</v>
      </c>
      <c r="IK158" s="86">
        <f t="shared" si="172"/>
        <v>0.2141013994387003</v>
      </c>
      <c r="IL158" s="86">
        <f t="shared" si="172"/>
        <v>0.12775278816213875</v>
      </c>
      <c r="IM158" s="86">
        <f t="shared" si="172"/>
        <v>0.15188955153446587</v>
      </c>
      <c r="IN158" s="86">
        <f t="shared" si="172"/>
        <v>0.16335876363563415</v>
      </c>
      <c r="IO158" s="86">
        <f t="shared" si="172"/>
        <v>0.31982882274517477</v>
      </c>
      <c r="IP158" s="86">
        <f t="shared" si="172"/>
        <v>0.49032185541301643</v>
      </c>
      <c r="IQ158" s="86">
        <f t="shared" si="172"/>
        <v>0.4189658369903243</v>
      </c>
      <c r="IR158" s="86">
        <f t="shared" si="172"/>
        <v>0.42193250936277682</v>
      </c>
      <c r="IS158" s="86">
        <f t="shared" si="172"/>
        <v>0.25695287194642991</v>
      </c>
      <c r="IT158" s="86">
        <f t="shared" si="172"/>
        <v>0.12533938097204486</v>
      </c>
      <c r="IU158" s="86">
        <f t="shared" si="172"/>
        <v>0.10107136066029217</v>
      </c>
      <c r="IV158" s="86">
        <f t="shared" si="172"/>
        <v>5.9820122136066398E-2</v>
      </c>
      <c r="IW158" s="86">
        <f t="shared" si="172"/>
        <v>6.1939273648371818E-2</v>
      </c>
      <c r="IY158" s="86">
        <f t="shared" si="173"/>
        <v>9.4576180827715933E-2</v>
      </c>
      <c r="IZ158" s="86">
        <f t="shared" si="173"/>
        <v>0.15658725931085843</v>
      </c>
      <c r="JA158" s="86">
        <f t="shared" si="173"/>
        <v>0.21410150797108821</v>
      </c>
      <c r="JB158" s="86">
        <f t="shared" si="173"/>
        <v>0.12775286728772059</v>
      </c>
      <c r="JC158" s="86">
        <f t="shared" si="173"/>
        <v>0.15188957141230064</v>
      </c>
      <c r="JD158" s="86">
        <f t="shared" si="173"/>
        <v>0.16335879002123926</v>
      </c>
      <c r="JE158" s="86">
        <f t="shared" si="173"/>
        <v>0.3198288255774005</v>
      </c>
      <c r="JF158" s="86">
        <f t="shared" si="173"/>
        <v>0.49032185674607282</v>
      </c>
      <c r="JG158" s="86">
        <f t="shared" si="173"/>
        <v>0.4189658414429912</v>
      </c>
      <c r="JH158" s="86">
        <f t="shared" si="173"/>
        <v>0.4219325098974292</v>
      </c>
      <c r="JI158" s="86">
        <f t="shared" si="173"/>
        <v>0.25695287256840138</v>
      </c>
      <c r="JJ158" s="86">
        <f t="shared" si="173"/>
        <v>0.12533940646177905</v>
      </c>
      <c r="JK158" s="86">
        <f t="shared" si="173"/>
        <v>0.10107139940522301</v>
      </c>
      <c r="JL158" s="86">
        <f t="shared" si="173"/>
        <v>5.9820123067945853E-2</v>
      </c>
      <c r="JM158" s="86">
        <f t="shared" si="173"/>
        <v>6.1939644432363682E-2</v>
      </c>
    </row>
    <row r="159" spans="2:273" x14ac:dyDescent="0.25">
      <c r="B159" s="2">
        <v>132</v>
      </c>
      <c r="C159" s="37">
        <v>90.081000000000003</v>
      </c>
      <c r="D159" s="37">
        <v>86.632999999999996</v>
      </c>
      <c r="E159" s="37">
        <v>88.287999999999997</v>
      </c>
      <c r="F159" s="37">
        <v>91.661000000000001</v>
      </c>
      <c r="G159" s="37">
        <v>92.864000000000004</v>
      </c>
      <c r="H159" s="37">
        <v>92.626999999999995</v>
      </c>
      <c r="I159" s="37">
        <v>101.30500000000001</v>
      </c>
      <c r="J159" s="37">
        <v>102.492</v>
      </c>
      <c r="K159" s="37">
        <v>103.57599999999999</v>
      </c>
      <c r="L159" s="37">
        <v>104.593</v>
      </c>
      <c r="M159" s="37">
        <v>104.5</v>
      </c>
      <c r="N159" s="37">
        <v>99.379000000000005</v>
      </c>
      <c r="O159" s="37">
        <v>105.175</v>
      </c>
      <c r="P159" s="37">
        <v>110.05200000000001</v>
      </c>
      <c r="Q159" s="37">
        <v>124.22799999999999</v>
      </c>
      <c r="S159" s="4">
        <f t="shared" si="174"/>
        <v>88.770895185883688</v>
      </c>
      <c r="T159" s="4">
        <f t="shared" si="174"/>
        <v>86.605502696703127</v>
      </c>
      <c r="U159" s="4">
        <f t="shared" si="174"/>
        <v>89.657946909712379</v>
      </c>
      <c r="V159" s="4">
        <f t="shared" si="174"/>
        <v>90.855182737645848</v>
      </c>
      <c r="W159" s="4">
        <f t="shared" si="174"/>
        <v>92.103838819833157</v>
      </c>
      <c r="X159" s="4">
        <f t="shared" si="174"/>
        <v>94.767351249618514</v>
      </c>
      <c r="Y159" s="4">
        <f t="shared" si="174"/>
        <v>100.23868790882278</v>
      </c>
      <c r="Z159" s="4">
        <f t="shared" si="174"/>
        <v>100.68690971605982</v>
      </c>
      <c r="AA159" s="4">
        <f t="shared" si="174"/>
        <v>103.47464490799786</v>
      </c>
      <c r="AB159" s="4">
        <f t="shared" si="174"/>
        <v>103.27760236894943</v>
      </c>
      <c r="AC159" s="4">
        <f t="shared" si="174"/>
        <v>104.20980989815035</v>
      </c>
      <c r="AD159" s="4">
        <f t="shared" si="174"/>
        <v>100.67579483713629</v>
      </c>
      <c r="AE159" s="4">
        <f t="shared" si="174"/>
        <v>103.84729222733465</v>
      </c>
      <c r="AF159" s="4">
        <f t="shared" si="174"/>
        <v>109.52954932826538</v>
      </c>
      <c r="AG159" s="4">
        <f t="shared" si="174"/>
        <v>120.69456985921261</v>
      </c>
      <c r="AI159" s="4">
        <f t="shared" si="175"/>
        <v>1.3101048141163147</v>
      </c>
      <c r="AJ159" s="4">
        <f t="shared" si="175"/>
        <v>2.7497303296868836E-2</v>
      </c>
      <c r="AK159" s="4">
        <f t="shared" si="175"/>
        <v>-1.3699469097123824</v>
      </c>
      <c r="AL159" s="4">
        <f t="shared" si="175"/>
        <v>0.80581726235415374</v>
      </c>
      <c r="AM159" s="4">
        <f t="shared" si="175"/>
        <v>0.76016118016684686</v>
      </c>
      <c r="AN159" s="4">
        <f t="shared" si="175"/>
        <v>-2.1403512496185186</v>
      </c>
      <c r="AO159" s="4">
        <f t="shared" si="175"/>
        <v>1.0663120911772239</v>
      </c>
      <c r="AP159" s="4">
        <f t="shared" si="175"/>
        <v>1.8050902839401886</v>
      </c>
      <c r="AQ159" s="4">
        <f t="shared" si="175"/>
        <v>0.10135509200213733</v>
      </c>
      <c r="AR159" s="4">
        <f t="shared" si="175"/>
        <v>1.3153976310505726</v>
      </c>
      <c r="AS159" s="4">
        <f t="shared" si="175"/>
        <v>0.290190101849646</v>
      </c>
      <c r="AT159" s="4">
        <f t="shared" si="175"/>
        <v>-1.2967948371362894</v>
      </c>
      <c r="AU159" s="4">
        <f t="shared" si="175"/>
        <v>1.3277077726653488</v>
      </c>
      <c r="AV159" s="4">
        <f t="shared" si="175"/>
        <v>0.52245067173463156</v>
      </c>
      <c r="AW159" s="4">
        <f t="shared" si="175"/>
        <v>3.533430140787388</v>
      </c>
      <c r="AY159" s="2">
        <f t="shared" si="167"/>
        <v>88.339673104574629</v>
      </c>
      <c r="AZ159" s="2">
        <f t="shared" si="167"/>
        <v>85.00898413677001</v>
      </c>
      <c r="BA159" s="2">
        <f t="shared" si="167"/>
        <v>85.219329560053126</v>
      </c>
      <c r="BB159" s="2">
        <f t="shared" si="167"/>
        <v>86.002584963152231</v>
      </c>
      <c r="BC159" s="2">
        <f t="shared" si="167"/>
        <v>85.578275904335698</v>
      </c>
      <c r="BD159" s="2">
        <f t="shared" si="167"/>
        <v>87.404236959335805</v>
      </c>
      <c r="BE159" s="2">
        <f t="shared" si="167"/>
        <v>89.674387589202865</v>
      </c>
      <c r="BF159" s="2">
        <f t="shared" si="167"/>
        <v>89.71499624269363</v>
      </c>
      <c r="BG159" s="2">
        <f t="shared" si="167"/>
        <v>90.346611298056359</v>
      </c>
      <c r="BH159" s="2">
        <f t="shared" si="167"/>
        <v>89.022782073413481</v>
      </c>
      <c r="BI159" s="2">
        <f t="shared" si="167"/>
        <v>88.840981262291251</v>
      </c>
      <c r="BJ159" s="2">
        <f t="shared" si="167"/>
        <v>89.273706992021175</v>
      </c>
      <c r="BK159" s="2">
        <f t="shared" si="167"/>
        <v>91.893786134376057</v>
      </c>
      <c r="BL159" s="2">
        <f t="shared" si="167"/>
        <v>94.274588657128021</v>
      </c>
      <c r="BM159" s="2">
        <f t="shared" si="167"/>
        <v>98.479317397675118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115.3862972972973</v>
      </c>
      <c r="DL159" s="2">
        <f t="shared" si="176"/>
        <v>113.11958906882593</v>
      </c>
      <c r="DM159" s="2">
        <f t="shared" si="176"/>
        <v>118.6110384068279</v>
      </c>
      <c r="DN159" s="2">
        <f t="shared" si="176"/>
        <v>109.88598920377871</v>
      </c>
      <c r="DO159" s="2">
        <f t="shared" si="176"/>
        <v>109.72046936936935</v>
      </c>
      <c r="DP159" s="2">
        <f t="shared" si="176"/>
        <v>113.79344784257944</v>
      </c>
      <c r="DQ159" s="2">
        <f t="shared" si="176"/>
        <v>120.05696974789916</v>
      </c>
      <c r="DR159" s="2">
        <f t="shared" si="176"/>
        <v>121.87878198198199</v>
      </c>
      <c r="DS159" s="2">
        <f t="shared" si="176"/>
        <v>124.27083926031295</v>
      </c>
      <c r="DT159" s="2">
        <f t="shared" si="176"/>
        <v>119.23239046941677</v>
      </c>
      <c r="DU159" s="2">
        <f t="shared" si="176"/>
        <v>118.81607676024953</v>
      </c>
      <c r="DV159" s="2">
        <f t="shared" si="176"/>
        <v>121.50246482196478</v>
      </c>
      <c r="DW159" s="2">
        <f t="shared" si="176"/>
        <v>133.74478230837786</v>
      </c>
      <c r="DX159" s="2">
        <f t="shared" si="176"/>
        <v>126.75290418894831</v>
      </c>
      <c r="DY159" s="2">
        <f t="shared" si="176"/>
        <v>123.34376393976393</v>
      </c>
      <c r="EA159" s="2">
        <f t="shared" si="152"/>
        <v>87.692754765008971</v>
      </c>
      <c r="EB159" s="2">
        <f t="shared" si="152"/>
        <v>84.683210272873197</v>
      </c>
      <c r="EC159" s="2">
        <f t="shared" si="152"/>
        <v>84.849055583155007</v>
      </c>
      <c r="ED159" s="2">
        <f t="shared" si="152"/>
        <v>85.930809280594318</v>
      </c>
      <c r="EE159" s="2">
        <f t="shared" si="152"/>
        <v>84.942577209328419</v>
      </c>
      <c r="EF159" s="2">
        <f t="shared" si="152"/>
        <v>87.214253799298589</v>
      </c>
      <c r="EG159" s="2">
        <f t="shared" si="152"/>
        <v>89.865389729424308</v>
      </c>
      <c r="EH159" s="2">
        <f t="shared" si="152"/>
        <v>89.214573771405639</v>
      </c>
      <c r="EI159" s="2">
        <f t="shared" si="152"/>
        <v>90.539324853839148</v>
      </c>
      <c r="EJ159" s="2">
        <f t="shared" si="152"/>
        <v>89.33090869653978</v>
      </c>
      <c r="EK159" s="2">
        <f t="shared" ref="EK159:EK190" si="212">CO$228*$B159+CO$229</f>
        <v>88.807043391989168</v>
      </c>
      <c r="EL159" s="2">
        <f t="shared" si="179"/>
        <v>89.306977734377568</v>
      </c>
      <c r="EM159" s="2">
        <f t="shared" si="179"/>
        <v>91.757250152354956</v>
      </c>
      <c r="EN159" s="2">
        <f t="shared" si="179"/>
        <v>94.66872863387978</v>
      </c>
      <c r="EO159" s="2">
        <f t="shared" si="179"/>
        <v>98.266950604122258</v>
      </c>
      <c r="EQ159" s="2">
        <f t="shared" si="177"/>
        <v>89.473665650635965</v>
      </c>
      <c r="ER159" s="2">
        <f t="shared" si="177"/>
        <v>85.489996113887571</v>
      </c>
      <c r="ES159" s="2">
        <f t="shared" si="177"/>
        <v>85.722776309927838</v>
      </c>
      <c r="ET159" s="2">
        <f t="shared" si="177"/>
        <v>86.098713690823047</v>
      </c>
      <c r="EU159" s="2">
        <f t="shared" si="177"/>
        <v>86.498790791171302</v>
      </c>
      <c r="EV159" s="2">
        <f t="shared" si="177"/>
        <v>87.662577960815497</v>
      </c>
      <c r="EW159" s="2">
        <f t="shared" si="177"/>
        <v>89.419821716252585</v>
      </c>
      <c r="EX159" s="2">
        <f t="shared" si="177"/>
        <v>90.220043899661349</v>
      </c>
      <c r="EY159" s="2">
        <f t="shared" si="177"/>
        <v>90.107846926234743</v>
      </c>
      <c r="EZ159" s="2">
        <f t="shared" si="177"/>
        <v>88.658498981299132</v>
      </c>
      <c r="FA159" s="2">
        <f t="shared" si="177"/>
        <v>88.864785961783184</v>
      </c>
      <c r="FB159" s="2">
        <f t="shared" si="177"/>
        <v>89.201285401998391</v>
      </c>
      <c r="FC159" s="2">
        <f t="shared" si="177"/>
        <v>92.07848925230526</v>
      </c>
      <c r="FD159" s="2">
        <f t="shared" si="177"/>
        <v>93.590687605557207</v>
      </c>
      <c r="FE159" s="2">
        <f t="shared" si="177"/>
        <v>98.90408955621298</v>
      </c>
      <c r="FG159" s="2">
        <f t="shared" si="178"/>
        <v>0.99975961208351627</v>
      </c>
      <c r="FH159" s="2">
        <f t="shared" si="178"/>
        <v>0.99974352588417736</v>
      </c>
      <c r="FI159" s="2">
        <f t="shared" si="178"/>
        <v>0.99976282638190217</v>
      </c>
      <c r="FJ159" s="2">
        <f t="shared" si="178"/>
        <v>0.99976183135415886</v>
      </c>
      <c r="FK159" s="2">
        <f t="shared" si="178"/>
        <v>0.99974121074650191</v>
      </c>
      <c r="FL159" s="2">
        <f t="shared" si="178"/>
        <v>0.99973659327646502</v>
      </c>
      <c r="FM159" s="2">
        <f t="shared" si="178"/>
        <v>0.99974249155476635</v>
      </c>
      <c r="FN159" s="2">
        <f t="shared" si="178"/>
        <v>0.99974944547559408</v>
      </c>
      <c r="FO159" s="2">
        <f t="shared" si="178"/>
        <v>0.99973493154722104</v>
      </c>
      <c r="FP159" s="2">
        <f t="shared" si="178"/>
        <v>0.99975428262907662</v>
      </c>
      <c r="FQ159" s="2">
        <f t="shared" si="178"/>
        <v>0.99970809190391341</v>
      </c>
      <c r="FR159" s="2">
        <f t="shared" si="178"/>
        <v>0.99973002068042449</v>
      </c>
      <c r="FS159" s="2">
        <f t="shared" si="178"/>
        <v>0.99972154303406258</v>
      </c>
      <c r="FT159" s="2">
        <f t="shared" si="178"/>
        <v>0.99971897428727108</v>
      </c>
      <c r="FU159" s="2">
        <f t="shared" si="178"/>
        <v>0.99962411822012665</v>
      </c>
      <c r="FW159" s="2">
        <f t="shared" si="169"/>
        <v>0.35951329835959095</v>
      </c>
      <c r="FX159" s="2">
        <f t="shared" si="169"/>
        <v>0.39475242697304436</v>
      </c>
      <c r="FY159" s="2">
        <f t="shared" si="169"/>
        <v>0.41462507890334954</v>
      </c>
      <c r="FZ159" s="2">
        <f t="shared" si="169"/>
        <v>0.39349954956355276</v>
      </c>
      <c r="GA159" s="2">
        <f t="shared" si="169"/>
        <v>0.40437022921154259</v>
      </c>
      <c r="GB159" s="2">
        <f t="shared" si="169"/>
        <v>0.40814668788084724</v>
      </c>
      <c r="GC159" s="2">
        <f t="shared" si="169"/>
        <v>0.44611983170911879</v>
      </c>
      <c r="GD159" s="2">
        <f t="shared" si="169"/>
        <v>0.48956034824091149</v>
      </c>
      <c r="GE159" s="2">
        <f t="shared" si="169"/>
        <v>0.46735812706806357</v>
      </c>
      <c r="GF159" s="2">
        <f t="shared" si="169"/>
        <v>0.46916921255569138</v>
      </c>
      <c r="GG159" s="2">
        <f t="shared" si="169"/>
        <v>0.436038621003007</v>
      </c>
      <c r="GH159" s="2">
        <f t="shared" si="169"/>
        <v>0.39702840413387358</v>
      </c>
      <c r="GI159" s="2">
        <f t="shared" si="169"/>
        <v>0.38863345473527411</v>
      </c>
      <c r="GJ159" s="2">
        <f t="shared" si="169"/>
        <v>0.37397134660242165</v>
      </c>
      <c r="GK159" s="2">
        <f t="shared" si="169"/>
        <v>0.31851902266652504</v>
      </c>
      <c r="GM159" s="86">
        <f t="shared" si="170"/>
        <v>8.5554631471321961E-123</v>
      </c>
      <c r="GN159" s="86">
        <f t="shared" si="170"/>
        <v>1.218946132021871E-210</v>
      </c>
      <c r="GO159" s="86">
        <f t="shared" si="170"/>
        <v>1.1431356496289283E-181</v>
      </c>
      <c r="GP159" s="86">
        <f t="shared" si="170"/>
        <v>6.7843178759585913E-184</v>
      </c>
      <c r="GQ159" s="86">
        <f t="shared" si="170"/>
        <v>7.5509068395700092E-216</v>
      </c>
      <c r="GR159" s="86">
        <f t="shared" si="170"/>
        <v>2.1348967676902302E-213</v>
      </c>
      <c r="GS159" s="86">
        <f t="shared" si="170"/>
        <v>1.3317452978673181E-249</v>
      </c>
      <c r="GT159" s="86">
        <f t="shared" si="170"/>
        <v>7.1818080756457292E-280</v>
      </c>
      <c r="GU159" s="86">
        <f t="shared" si="170"/>
        <v>2.2482566665772957E-220</v>
      </c>
      <c r="GV159" s="86">
        <f t="shared" si="170"/>
        <v>2.0432694623765865E-235</v>
      </c>
      <c r="GW159" s="86">
        <f t="shared" si="170"/>
        <v>4.1787234651988295E-274</v>
      </c>
      <c r="GX159" s="86">
        <f t="shared" si="170"/>
        <v>1.6175002283940609E-284</v>
      </c>
      <c r="GY159" s="86">
        <f t="shared" si="170"/>
        <v>1.9355804583532581E-208</v>
      </c>
      <c r="GZ159" s="86">
        <f t="shared" si="170"/>
        <v>1.367086889306878E-196</v>
      </c>
      <c r="HA159" s="86">
        <f t="shared" si="170"/>
        <v>2.2093181795741522E-254</v>
      </c>
      <c r="HC159" s="86">
        <f t="shared" si="181"/>
        <v>4.4514189899556955E-82</v>
      </c>
      <c r="HD159" s="86">
        <f t="shared" si="181"/>
        <v>1.176256580732518E-112</v>
      </c>
      <c r="HE159" s="86">
        <f t="shared" si="181"/>
        <v>3.7272093204046708E-172</v>
      </c>
      <c r="HF159" s="86">
        <f t="shared" si="180"/>
        <v>1.9980202885301646E-163</v>
      </c>
      <c r="HG159" s="86">
        <f t="shared" si="180"/>
        <v>1.124992927753015E-133</v>
      </c>
      <c r="HH159" s="86">
        <f t="shared" si="180"/>
        <v>1.1382745310015218E-143</v>
      </c>
      <c r="HI159" s="86">
        <f t="shared" si="180"/>
        <v>4.7325413617797154E-200</v>
      </c>
      <c r="HJ159" s="86">
        <f t="shared" si="180"/>
        <v>7.0014278499496243E-259</v>
      </c>
      <c r="HK159" s="86">
        <f t="shared" si="180"/>
        <v>4.7016358497497848E-156</v>
      </c>
      <c r="HL159" s="86">
        <f t="shared" si="161"/>
        <v>1.1372006634922613E-158</v>
      </c>
      <c r="HM159" s="86">
        <f t="shared" si="161"/>
        <v>1.6657244793663765E-180</v>
      </c>
      <c r="HN159" s="86">
        <f t="shared" si="161"/>
        <v>4.2975968913403428E-177</v>
      </c>
      <c r="HO159" s="86">
        <f t="shared" si="161"/>
        <v>1.8612470788171081E-133</v>
      </c>
      <c r="HP159" s="86">
        <f t="shared" si="161"/>
        <v>3.2669973943303344E-120</v>
      </c>
      <c r="HQ159" s="86">
        <f t="shared" si="161"/>
        <v>6.3668445944749296E-146</v>
      </c>
      <c r="HS159" s="86">
        <f t="shared" si="171"/>
        <v>8.998317749524469E-6</v>
      </c>
      <c r="HT159" s="86">
        <f t="shared" si="171"/>
        <v>1.7618972318110239E-7</v>
      </c>
      <c r="HU159" s="86">
        <f t="shared" si="171"/>
        <v>2.705018495871437E-8</v>
      </c>
      <c r="HV159" s="86">
        <f t="shared" si="171"/>
        <v>1.8420330061979599E-8</v>
      </c>
      <c r="HW159" s="86">
        <f t="shared" si="171"/>
        <v>4.1783519470934511E-9</v>
      </c>
      <c r="HX159" s="86">
        <f t="shared" si="171"/>
        <v>5.5838429726052564E-9</v>
      </c>
      <c r="HY159" s="86">
        <f t="shared" si="171"/>
        <v>5.3711329933148218E-10</v>
      </c>
      <c r="HZ159" s="86">
        <f t="shared" si="171"/>
        <v>2.5258844144620917E-10</v>
      </c>
      <c r="IA159" s="86">
        <f t="shared" si="171"/>
        <v>8.8897551612500362E-10</v>
      </c>
      <c r="IB159" s="86">
        <f t="shared" si="171"/>
        <v>9.4497809117295857E-11</v>
      </c>
      <c r="IC159" s="86">
        <f t="shared" si="171"/>
        <v>1.0249055799079472E-10</v>
      </c>
      <c r="ID159" s="86">
        <f t="shared" si="171"/>
        <v>5.340362334311919E-9</v>
      </c>
      <c r="IE159" s="86">
        <f t="shared" si="171"/>
        <v>8.2335955089736767E-9</v>
      </c>
      <c r="IF159" s="86">
        <f t="shared" si="171"/>
        <v>1.1678092331009438E-10</v>
      </c>
      <c r="IG159" s="86">
        <f t="shared" si="171"/>
        <v>7.2213657823406247E-8</v>
      </c>
      <c r="II159" s="86">
        <f t="shared" si="172"/>
        <v>0.14704150830426593</v>
      </c>
      <c r="IJ159" s="86">
        <f t="shared" si="172"/>
        <v>0.2348270610667253</v>
      </c>
      <c r="IK159" s="86">
        <f t="shared" si="172"/>
        <v>0.30649131326164231</v>
      </c>
      <c r="IL159" s="86">
        <f t="shared" si="172"/>
        <v>0.20307198738764676</v>
      </c>
      <c r="IM159" s="86">
        <f t="shared" si="172"/>
        <v>0.23725955722306674</v>
      </c>
      <c r="IN159" s="86">
        <f t="shared" si="172"/>
        <v>0.2522651049235578</v>
      </c>
      <c r="IO159" s="86">
        <f t="shared" si="172"/>
        <v>0.42123243140861699</v>
      </c>
      <c r="IP159" s="86">
        <f t="shared" si="172"/>
        <v>0.51188216157177036</v>
      </c>
      <c r="IQ159" s="86">
        <f t="shared" si="172"/>
        <v>0.49212938011391655</v>
      </c>
      <c r="IR159" s="86">
        <f t="shared" si="172"/>
        <v>0.49467121759318355</v>
      </c>
      <c r="IS159" s="86">
        <f t="shared" si="172"/>
        <v>0.36527687562088457</v>
      </c>
      <c r="IT159" s="86">
        <f t="shared" si="172"/>
        <v>0.2028880532354552</v>
      </c>
      <c r="IU159" s="86">
        <f t="shared" si="172"/>
        <v>0.16923147801574828</v>
      </c>
      <c r="IV159" s="86">
        <f t="shared" si="172"/>
        <v>0.10356015527561685</v>
      </c>
      <c r="IW159" s="86">
        <f t="shared" si="172"/>
        <v>9.5079650542092609E-2</v>
      </c>
      <c r="IY159" s="86">
        <f t="shared" si="173"/>
        <v>0.14705050662201546</v>
      </c>
      <c r="IZ159" s="86">
        <f t="shared" si="173"/>
        <v>0.23482723725644847</v>
      </c>
      <c r="JA159" s="86">
        <f t="shared" si="173"/>
        <v>0.30649134031182729</v>
      </c>
      <c r="JB159" s="86">
        <f t="shared" si="173"/>
        <v>0.20307200580797682</v>
      </c>
      <c r="JC159" s="86">
        <f t="shared" si="173"/>
        <v>0.23725956140141868</v>
      </c>
      <c r="JD159" s="86">
        <f t="shared" si="173"/>
        <v>0.2522651105074008</v>
      </c>
      <c r="JE159" s="86">
        <f t="shared" si="173"/>
        <v>0.42123243194573029</v>
      </c>
      <c r="JF159" s="86">
        <f t="shared" si="173"/>
        <v>0.51188216182435875</v>
      </c>
      <c r="JG159" s="86">
        <f t="shared" si="173"/>
        <v>0.49212938100289205</v>
      </c>
      <c r="JH159" s="86">
        <f t="shared" si="173"/>
        <v>0.49467121768768135</v>
      </c>
      <c r="JI159" s="86">
        <f t="shared" si="173"/>
        <v>0.36527687572337514</v>
      </c>
      <c r="JJ159" s="86">
        <f t="shared" si="173"/>
        <v>0.20288805857581754</v>
      </c>
      <c r="JK159" s="86">
        <f t="shared" si="173"/>
        <v>0.16923148624934378</v>
      </c>
      <c r="JL159" s="86">
        <f t="shared" si="173"/>
        <v>0.10356015539239777</v>
      </c>
      <c r="JM159" s="86">
        <f t="shared" si="173"/>
        <v>9.5079722755750426E-2</v>
      </c>
    </row>
    <row r="160" spans="2:273" x14ac:dyDescent="0.25">
      <c r="B160" s="2">
        <v>133</v>
      </c>
      <c r="C160" s="37">
        <v>91.161000000000001</v>
      </c>
      <c r="D160" s="37">
        <v>86.25</v>
      </c>
      <c r="E160" s="37">
        <v>90.406999999999996</v>
      </c>
      <c r="F160" s="37">
        <v>92.78</v>
      </c>
      <c r="G160" s="37">
        <v>93.287999999999997</v>
      </c>
      <c r="H160" s="37">
        <v>97.897999999999996</v>
      </c>
      <c r="I160" s="37">
        <v>101.746</v>
      </c>
      <c r="J160" s="37">
        <v>97.846999999999994</v>
      </c>
      <c r="K160" s="37">
        <v>102.898</v>
      </c>
      <c r="L160" s="37">
        <v>100.983</v>
      </c>
      <c r="M160" s="37">
        <v>105.155</v>
      </c>
      <c r="N160" s="37">
        <v>104.983</v>
      </c>
      <c r="O160" s="37">
        <v>108.123</v>
      </c>
      <c r="P160" s="37">
        <v>116.483</v>
      </c>
      <c r="Q160" s="37">
        <v>129.47399999999999</v>
      </c>
      <c r="S160" s="4">
        <f t="shared" si="174"/>
        <v>88.806338950310291</v>
      </c>
      <c r="T160" s="4">
        <f t="shared" si="174"/>
        <v>86.84847437766139</v>
      </c>
      <c r="U160" s="4">
        <f t="shared" si="174"/>
        <v>90.171306042172631</v>
      </c>
      <c r="V160" s="4">
        <f t="shared" si="174"/>
        <v>92.10926213186697</v>
      </c>
      <c r="W160" s="4">
        <f t="shared" si="174"/>
        <v>93.553777445467105</v>
      </c>
      <c r="X160" s="4">
        <f t="shared" si="174"/>
        <v>96.269610217139032</v>
      </c>
      <c r="Y160" s="4">
        <f t="shared" si="174"/>
        <v>99.956298639975316</v>
      </c>
      <c r="Z160" s="4">
        <f t="shared" si="174"/>
        <v>97.724353792102747</v>
      </c>
      <c r="AA160" s="4">
        <f t="shared" si="174"/>
        <v>101.47818887628711</v>
      </c>
      <c r="AB160" s="4">
        <f t="shared" si="174"/>
        <v>100.9416635956442</v>
      </c>
      <c r="AC160" s="4">
        <f t="shared" si="174"/>
        <v>105.04663721642534</v>
      </c>
      <c r="AD160" s="4">
        <f t="shared" si="174"/>
        <v>103.8752954223684</v>
      </c>
      <c r="AE160" s="4">
        <f t="shared" si="174"/>
        <v>107.86205585460954</v>
      </c>
      <c r="AF160" s="4">
        <f t="shared" si="174"/>
        <v>115.6264626917044</v>
      </c>
      <c r="AG160" s="4">
        <f t="shared" si="174"/>
        <v>128.34044684386984</v>
      </c>
      <c r="AI160" s="4">
        <f t="shared" si="175"/>
        <v>2.3546610496897102</v>
      </c>
      <c r="AJ160" s="4">
        <f t="shared" si="175"/>
        <v>-0.59847437766138967</v>
      </c>
      <c r="AK160" s="4">
        <f t="shared" si="175"/>
        <v>0.23569395782736535</v>
      </c>
      <c r="AL160" s="4">
        <f t="shared" si="175"/>
        <v>0.67073786813303116</v>
      </c>
      <c r="AM160" s="4">
        <f t="shared" si="175"/>
        <v>-0.26577744546710846</v>
      </c>
      <c r="AN160" s="4">
        <f t="shared" si="175"/>
        <v>1.6283897828609639</v>
      </c>
      <c r="AO160" s="4">
        <f t="shared" si="175"/>
        <v>1.7897013600246794</v>
      </c>
      <c r="AP160" s="4">
        <f t="shared" si="175"/>
        <v>0.12264620789724745</v>
      </c>
      <c r="AQ160" s="4">
        <f t="shared" si="175"/>
        <v>1.4198111237128899</v>
      </c>
      <c r="AR160" s="4">
        <f t="shared" si="175"/>
        <v>4.1336404355803325E-2</v>
      </c>
      <c r="AS160" s="4">
        <f t="shared" si="175"/>
        <v>0.10836278357466256</v>
      </c>
      <c r="AT160" s="4">
        <f t="shared" si="175"/>
        <v>1.1077045776316083</v>
      </c>
      <c r="AU160" s="4">
        <f t="shared" si="175"/>
        <v>0.26094414539046795</v>
      </c>
      <c r="AV160" s="4">
        <f t="shared" si="175"/>
        <v>0.85653730829560004</v>
      </c>
      <c r="AW160" s="4">
        <f t="shared" si="175"/>
        <v>1.133553156130148</v>
      </c>
      <c r="AY160" s="2">
        <f t="shared" si="167"/>
        <v>88.236722241566113</v>
      </c>
      <c r="AZ160" s="2">
        <f t="shared" si="167"/>
        <v>84.895774429889613</v>
      </c>
      <c r="BA160" s="2">
        <f t="shared" si="167"/>
        <v>85.12430972589101</v>
      </c>
      <c r="BB160" s="2">
        <f t="shared" si="167"/>
        <v>85.890629737387258</v>
      </c>
      <c r="BC160" s="2">
        <f t="shared" si="167"/>
        <v>85.478235479123853</v>
      </c>
      <c r="BD160" s="2">
        <f t="shared" si="167"/>
        <v>87.309570800438934</v>
      </c>
      <c r="BE160" s="2">
        <f t="shared" si="167"/>
        <v>89.562100625230357</v>
      </c>
      <c r="BF160" s="2">
        <f t="shared" si="167"/>
        <v>89.647816988977766</v>
      </c>
      <c r="BG160" s="2">
        <f t="shared" si="167"/>
        <v>90.231878610714034</v>
      </c>
      <c r="BH160" s="2">
        <f t="shared" si="167"/>
        <v>88.883919865154866</v>
      </c>
      <c r="BI160" s="2">
        <f t="shared" si="167"/>
        <v>88.706477536188487</v>
      </c>
      <c r="BJ160" s="2">
        <f t="shared" si="167"/>
        <v>89.157767250862662</v>
      </c>
      <c r="BK160" s="2">
        <f t="shared" si="167"/>
        <v>91.766031804579484</v>
      </c>
      <c r="BL160" s="2">
        <f t="shared" si="167"/>
        <v>94.146915984560053</v>
      </c>
      <c r="BM160" s="2">
        <f t="shared" si="167"/>
        <v>98.315450458804079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115.49800634642742</v>
      </c>
      <c r="DL160" s="2">
        <f t="shared" si="176"/>
        <v>113.22857834008099</v>
      </c>
      <c r="DM160" s="2">
        <f t="shared" si="176"/>
        <v>118.77433001422477</v>
      </c>
      <c r="DN160" s="2">
        <f t="shared" si="176"/>
        <v>109.97453981106617</v>
      </c>
      <c r="DO160" s="2">
        <f t="shared" si="176"/>
        <v>109.80765495495494</v>
      </c>
      <c r="DP160" s="2">
        <f t="shared" si="176"/>
        <v>113.91271503082031</v>
      </c>
      <c r="DQ160" s="2">
        <f t="shared" si="176"/>
        <v>120.2198456582633</v>
      </c>
      <c r="DR160" s="2">
        <f t="shared" si="176"/>
        <v>122.06124157014158</v>
      </c>
      <c r="DS160" s="2">
        <f t="shared" si="176"/>
        <v>124.46295163584638</v>
      </c>
      <c r="DT160" s="2">
        <f t="shared" si="176"/>
        <v>119.37505832147936</v>
      </c>
      <c r="DU160" s="2">
        <f t="shared" si="176"/>
        <v>118.9462702762923</v>
      </c>
      <c r="DV160" s="2">
        <f t="shared" si="176"/>
        <v>121.6716492492492</v>
      </c>
      <c r="DW160" s="2">
        <f t="shared" si="176"/>
        <v>133.99977996880568</v>
      </c>
      <c r="DX160" s="2">
        <f t="shared" si="176"/>
        <v>126.9456548573975</v>
      </c>
      <c r="DY160" s="2">
        <f t="shared" si="176"/>
        <v>123.47442083842083</v>
      </c>
      <c r="EA160" s="2">
        <f t="shared" ref="EA160:EJ185" si="213">CE$228*$B160+CE$229</f>
        <v>87.531549326379803</v>
      </c>
      <c r="EB160" s="2">
        <f t="shared" si="213"/>
        <v>84.542273001605139</v>
      </c>
      <c r="EC160" s="2">
        <f t="shared" si="213"/>
        <v>84.723859217364733</v>
      </c>
      <c r="ED160" s="2">
        <f t="shared" si="213"/>
        <v>85.813335006819685</v>
      </c>
      <c r="EE160" s="2">
        <f t="shared" si="213"/>
        <v>84.78888522147362</v>
      </c>
      <c r="EF160" s="2">
        <f t="shared" si="213"/>
        <v>87.103998431058869</v>
      </c>
      <c r="EG160" s="2">
        <f t="shared" si="213"/>
        <v>89.76959365517817</v>
      </c>
      <c r="EH160" s="2">
        <f t="shared" si="213"/>
        <v>89.110802020156967</v>
      </c>
      <c r="EI160" s="2">
        <f t="shared" si="213"/>
        <v>90.441442665973739</v>
      </c>
      <c r="EJ160" s="2">
        <f t="shared" si="213"/>
        <v>89.216657803409234</v>
      </c>
      <c r="EK160" s="2">
        <f t="shared" si="212"/>
        <v>88.670047252814868</v>
      </c>
      <c r="EL160" s="2">
        <f t="shared" si="179"/>
        <v>89.195387774292612</v>
      </c>
      <c r="EM160" s="2">
        <f t="shared" si="179"/>
        <v>91.619346963057538</v>
      </c>
      <c r="EN160" s="2">
        <f t="shared" si="179"/>
        <v>94.578105846994532</v>
      </c>
      <c r="EO160" s="2">
        <f t="shared" si="179"/>
        <v>98.083862117981525</v>
      </c>
      <c r="EQ160" s="2">
        <f t="shared" si="177"/>
        <v>89.366381079250402</v>
      </c>
      <c r="ER160" s="2">
        <f t="shared" si="177"/>
        <v>85.373991492564727</v>
      </c>
      <c r="ES160" s="2">
        <f t="shared" si="177"/>
        <v>85.623077801546486</v>
      </c>
      <c r="ET160" s="2">
        <f t="shared" si="177"/>
        <v>85.986655947795768</v>
      </c>
      <c r="EU160" s="2">
        <f t="shared" si="177"/>
        <v>86.390453599211142</v>
      </c>
      <c r="EV160" s="2">
        <f t="shared" si="177"/>
        <v>87.566483714991406</v>
      </c>
      <c r="EW160" s="2">
        <f t="shared" si="177"/>
        <v>89.311905742333309</v>
      </c>
      <c r="EX160" s="2">
        <f t="shared" si="177"/>
        <v>90.143778838373251</v>
      </c>
      <c r="EY160" s="2">
        <f t="shared" si="177"/>
        <v>89.997282757724136</v>
      </c>
      <c r="EZ160" s="2">
        <f t="shared" si="177"/>
        <v>88.526843773008579</v>
      </c>
      <c r="FA160" s="2">
        <f t="shared" si="177"/>
        <v>88.731881355561612</v>
      </c>
      <c r="FB160" s="2">
        <f t="shared" si="177"/>
        <v>89.08658716008263</v>
      </c>
      <c r="FC160" s="2">
        <f t="shared" si="177"/>
        <v>91.950275998107998</v>
      </c>
      <c r="FD160" s="2">
        <f t="shared" si="177"/>
        <v>93.46765365698262</v>
      </c>
      <c r="FE160" s="2">
        <f t="shared" si="177"/>
        <v>98.741653858851052</v>
      </c>
      <c r="FG160" s="2">
        <f t="shared" si="178"/>
        <v>0.9997807589772334</v>
      </c>
      <c r="FH160" s="2">
        <f t="shared" si="178"/>
        <v>0.99976608754766672</v>
      </c>
      <c r="FI160" s="2">
        <f t="shared" si="178"/>
        <v>0.9997836905753873</v>
      </c>
      <c r="FJ160" s="2">
        <f t="shared" si="178"/>
        <v>0.99978278306134361</v>
      </c>
      <c r="FK160" s="2">
        <f t="shared" si="178"/>
        <v>0.99976397602128175</v>
      </c>
      <c r="FL160" s="2">
        <f t="shared" si="178"/>
        <v>0.99975976464505734</v>
      </c>
      <c r="FM160" s="2">
        <f t="shared" si="178"/>
        <v>0.99976514418536955</v>
      </c>
      <c r="FN160" s="2">
        <f t="shared" si="178"/>
        <v>0.99977148652006509</v>
      </c>
      <c r="FO160" s="2">
        <f t="shared" si="178"/>
        <v>0.99975824905950061</v>
      </c>
      <c r="FP160" s="2">
        <f t="shared" si="178"/>
        <v>0.99977589824911572</v>
      </c>
      <c r="FQ160" s="2">
        <f t="shared" si="178"/>
        <v>0.99973376981421791</v>
      </c>
      <c r="FR160" s="2">
        <f t="shared" si="178"/>
        <v>0.99975377008489119</v>
      </c>
      <c r="FS160" s="2">
        <f t="shared" si="178"/>
        <v>0.99974603800639861</v>
      </c>
      <c r="FT160" s="2">
        <f t="shared" si="178"/>
        <v>0.99974369516614836</v>
      </c>
      <c r="FU160" s="2">
        <f t="shared" si="178"/>
        <v>0.99965718040418761</v>
      </c>
      <c r="FW160" s="2">
        <f t="shared" si="169"/>
        <v>0.38098398910550219</v>
      </c>
      <c r="FX160" s="2">
        <f t="shared" si="169"/>
        <v>0.41695759806212135</v>
      </c>
      <c r="FY160" s="2">
        <f t="shared" si="169"/>
        <v>0.43714073273754567</v>
      </c>
      <c r="FZ160" s="2">
        <f t="shared" si="169"/>
        <v>0.4156826475785258</v>
      </c>
      <c r="GA160" s="2">
        <f t="shared" si="169"/>
        <v>0.42673496653360682</v>
      </c>
      <c r="GB160" s="2">
        <f t="shared" si="169"/>
        <v>0.43056930620349027</v>
      </c>
      <c r="GC160" s="2">
        <f t="shared" si="169"/>
        <v>0.46897556755109587</v>
      </c>
      <c r="GD160" s="2">
        <f t="shared" si="169"/>
        <v>0.51258202495593974</v>
      </c>
      <c r="GE160" s="2">
        <f t="shared" si="169"/>
        <v>0.49033868884893167</v>
      </c>
      <c r="GF160" s="2">
        <f t="shared" si="169"/>
        <v>0.49215654314414842</v>
      </c>
      <c r="GG160" s="2">
        <f t="shared" si="169"/>
        <v>0.45880570159622019</v>
      </c>
      <c r="GH160" s="2">
        <f t="shared" si="169"/>
        <v>0.41927291373506209</v>
      </c>
      <c r="GI160" s="2">
        <f t="shared" si="169"/>
        <v>0.41072800470767346</v>
      </c>
      <c r="GJ160" s="2">
        <f t="shared" si="169"/>
        <v>0.39577194377100183</v>
      </c>
      <c r="GK160" s="2">
        <f t="shared" si="169"/>
        <v>0.33883666500577364</v>
      </c>
      <c r="GM160" s="86">
        <f t="shared" si="170"/>
        <v>3.8795527310498849E-126</v>
      </c>
      <c r="GN160" s="86">
        <f t="shared" si="170"/>
        <v>1.6254031633956049E-216</v>
      </c>
      <c r="GO160" s="86">
        <f t="shared" si="170"/>
        <v>1.215513755231603E-186</v>
      </c>
      <c r="GP160" s="86">
        <f t="shared" si="170"/>
        <v>6.0220396073790603E-189</v>
      </c>
      <c r="GQ160" s="86">
        <f t="shared" si="170"/>
        <v>9.5741823089232104E-222</v>
      </c>
      <c r="GR160" s="86">
        <f t="shared" si="170"/>
        <v>2.8257516801916101E-219</v>
      </c>
      <c r="GS160" s="86">
        <f t="shared" si="170"/>
        <v>2.1776189156402058E-256</v>
      </c>
      <c r="GT160" s="86">
        <f t="shared" si="170"/>
        <v>1.6992747046237175E-287</v>
      </c>
      <c r="GU160" s="86">
        <f t="shared" si="170"/>
        <v>2.0559014081414557E-226</v>
      </c>
      <c r="GV160" s="86">
        <f t="shared" si="170"/>
        <v>7.8020941094170286E-242</v>
      </c>
      <c r="GW160" s="86">
        <f t="shared" si="170"/>
        <v>1.3410295383750468E-281</v>
      </c>
      <c r="GX160" s="86">
        <f t="shared" si="170"/>
        <v>2.4309383431649731E-292</v>
      </c>
      <c r="GY160" s="86">
        <f t="shared" si="170"/>
        <v>4.2144515207059456E-214</v>
      </c>
      <c r="GZ160" s="86">
        <f t="shared" si="170"/>
        <v>6.4917125046462556E-202</v>
      </c>
      <c r="HA160" s="86">
        <f t="shared" si="170"/>
        <v>2.4768063935303194E-261</v>
      </c>
      <c r="HC160" s="86">
        <f t="shared" si="181"/>
        <v>3.3758435742398629E-85</v>
      </c>
      <c r="HD160" s="86">
        <f t="shared" si="181"/>
        <v>5.6452369191693985E-117</v>
      </c>
      <c r="HE160" s="86">
        <f t="shared" si="181"/>
        <v>1.2397965181230573E-178</v>
      </c>
      <c r="HF160" s="86">
        <f t="shared" si="180"/>
        <v>1.3818913731854497E-169</v>
      </c>
      <c r="HG160" s="86">
        <f t="shared" si="180"/>
        <v>1.2162886787302764E-138</v>
      </c>
      <c r="HH160" s="86">
        <f t="shared" si="180"/>
        <v>4.878954488930114E-149</v>
      </c>
      <c r="HI160" s="86">
        <f t="shared" si="180"/>
        <v>2.2039222978047055E-207</v>
      </c>
      <c r="HJ160" s="86">
        <f t="shared" si="180"/>
        <v>2.3167860112343484E-268</v>
      </c>
      <c r="HK160" s="86">
        <f t="shared" si="180"/>
        <v>8.2913877830944711E-162</v>
      </c>
      <c r="HL160" s="86">
        <f t="shared" si="161"/>
        <v>1.8535169431478216E-164</v>
      </c>
      <c r="HM160" s="86">
        <f t="shared" si="161"/>
        <v>3.8185091797668711E-187</v>
      </c>
      <c r="HN160" s="86">
        <f t="shared" si="161"/>
        <v>1.0838434214422743E-183</v>
      </c>
      <c r="HO160" s="86">
        <f t="shared" si="161"/>
        <v>2.0214746967266741E-138</v>
      </c>
      <c r="HP160" s="86">
        <f t="shared" si="161"/>
        <v>1.1404117504935317E-124</v>
      </c>
      <c r="HQ160" s="86">
        <f t="shared" si="161"/>
        <v>2.1734107555111981E-151</v>
      </c>
      <c r="HS160" s="86">
        <f t="shared" si="171"/>
        <v>3.1343437611234513E-6</v>
      </c>
      <c r="HT160" s="86">
        <f t="shared" si="171"/>
        <v>4.6694970723978627E-8</v>
      </c>
      <c r="HU160" s="86">
        <f t="shared" si="171"/>
        <v>6.3513104562331209E-9</v>
      </c>
      <c r="HV160" s="86">
        <f t="shared" si="171"/>
        <v>4.0210489929951177E-9</v>
      </c>
      <c r="HW160" s="86">
        <f t="shared" si="171"/>
        <v>8.2062578950296128E-10</v>
      </c>
      <c r="HX160" s="86">
        <f t="shared" si="171"/>
        <v>1.1035550491177037E-9</v>
      </c>
      <c r="HY160" s="86">
        <f t="shared" si="171"/>
        <v>9.5013302714370971E-11</v>
      </c>
      <c r="HZ160" s="86">
        <f t="shared" si="171"/>
        <v>4.4751956835657267E-11</v>
      </c>
      <c r="IA160" s="86">
        <f t="shared" si="171"/>
        <v>1.6599571796404886E-10</v>
      </c>
      <c r="IB160" s="86">
        <f t="shared" si="171"/>
        <v>1.5576852485602461E-11</v>
      </c>
      <c r="IC160" s="86">
        <f t="shared" si="171"/>
        <v>1.5654126677642193E-11</v>
      </c>
      <c r="ID160" s="86">
        <f t="shared" si="171"/>
        <v>1.0441211303618127E-9</v>
      </c>
      <c r="IE160" s="86">
        <f t="shared" si="171"/>
        <v>1.6321949433157183E-9</v>
      </c>
      <c r="IF160" s="86">
        <f t="shared" si="171"/>
        <v>1.3215557239016174E-11</v>
      </c>
      <c r="IG160" s="86">
        <f t="shared" si="171"/>
        <v>1.2864557521411202E-8</v>
      </c>
      <c r="II160" s="86">
        <f t="shared" si="172"/>
        <v>0.21616915273189866</v>
      </c>
      <c r="IJ160" s="86">
        <f t="shared" si="172"/>
        <v>0.32682672024670983</v>
      </c>
      <c r="IK160" s="86">
        <f t="shared" si="172"/>
        <v>0.40231306829258501</v>
      </c>
      <c r="IL160" s="86">
        <f t="shared" si="172"/>
        <v>0.29746841827177395</v>
      </c>
      <c r="IM160" s="86">
        <f t="shared" si="172"/>
        <v>0.33866505373769734</v>
      </c>
      <c r="IN160" s="86">
        <f t="shared" si="172"/>
        <v>0.3550994287900181</v>
      </c>
      <c r="IO160" s="86">
        <f t="shared" si="172"/>
        <v>0.4942885094914814</v>
      </c>
      <c r="IP160" s="86">
        <f t="shared" si="172"/>
        <v>0.46833328054788292</v>
      </c>
      <c r="IQ160" s="86">
        <f t="shared" si="172"/>
        <v>0.51146417579899761</v>
      </c>
      <c r="IR160" s="86">
        <f t="shared" si="172"/>
        <v>0.51032634184665615</v>
      </c>
      <c r="IS160" s="86">
        <f t="shared" si="172"/>
        <v>0.46163931078145215</v>
      </c>
      <c r="IT160" s="86">
        <f t="shared" si="172"/>
        <v>0.30085164510758355</v>
      </c>
      <c r="IU160" s="86">
        <f t="shared" si="172"/>
        <v>0.26047794611873076</v>
      </c>
      <c r="IV160" s="86">
        <f t="shared" si="172"/>
        <v>0.16538490688724775</v>
      </c>
      <c r="IW160" s="86">
        <f t="shared" si="172"/>
        <v>0.14011636331102453</v>
      </c>
      <c r="IY160" s="86">
        <f t="shared" si="173"/>
        <v>0.21617228707565977</v>
      </c>
      <c r="IZ160" s="86">
        <f t="shared" si="173"/>
        <v>0.32682676694168056</v>
      </c>
      <c r="JA160" s="86">
        <f t="shared" si="173"/>
        <v>0.40231307464389549</v>
      </c>
      <c r="JB160" s="86">
        <f t="shared" si="173"/>
        <v>0.29746842229282294</v>
      </c>
      <c r="JC160" s="86">
        <f t="shared" si="173"/>
        <v>0.33866505455832313</v>
      </c>
      <c r="JD160" s="86">
        <f t="shared" si="173"/>
        <v>0.35509942989357313</v>
      </c>
      <c r="JE160" s="86">
        <f t="shared" si="173"/>
        <v>0.49428850958649467</v>
      </c>
      <c r="JF160" s="86">
        <f t="shared" si="173"/>
        <v>0.4683332805926349</v>
      </c>
      <c r="JG160" s="86">
        <f t="shared" si="173"/>
        <v>0.51146417596499338</v>
      </c>
      <c r="JH160" s="86">
        <f t="shared" si="173"/>
        <v>0.51032634186223302</v>
      </c>
      <c r="JI160" s="86">
        <f t="shared" si="173"/>
        <v>0.46163931079710629</v>
      </c>
      <c r="JJ160" s="86">
        <f t="shared" si="173"/>
        <v>0.30085164615170468</v>
      </c>
      <c r="JK160" s="86">
        <f t="shared" si="173"/>
        <v>0.2604779477509257</v>
      </c>
      <c r="JL160" s="86">
        <f t="shared" si="173"/>
        <v>0.16538490690046331</v>
      </c>
      <c r="JM160" s="86">
        <f t="shared" si="173"/>
        <v>0.14011637617558206</v>
      </c>
    </row>
    <row r="161" spans="2:273" x14ac:dyDescent="0.25">
      <c r="B161" s="2">
        <v>134</v>
      </c>
      <c r="C161" s="37">
        <v>91.113</v>
      </c>
      <c r="D161" s="37">
        <v>86.566999999999993</v>
      </c>
      <c r="E161" s="37">
        <v>91.203000000000003</v>
      </c>
      <c r="F161" s="37">
        <v>92.644000000000005</v>
      </c>
      <c r="G161" s="37">
        <v>95.441000000000003</v>
      </c>
      <c r="H161" s="37">
        <v>97.034000000000006</v>
      </c>
      <c r="I161" s="37">
        <v>97.881</v>
      </c>
      <c r="J161" s="37">
        <v>92.677999999999997</v>
      </c>
      <c r="K161" s="37">
        <v>98.492000000000004</v>
      </c>
      <c r="L161" s="37">
        <v>96.61</v>
      </c>
      <c r="M161" s="37">
        <v>103.36199999999999</v>
      </c>
      <c r="N161" s="37">
        <v>104.776</v>
      </c>
      <c r="O161" s="37">
        <v>111.456</v>
      </c>
      <c r="P161" s="37">
        <v>121.224</v>
      </c>
      <c r="Q161" s="37">
        <v>136.73699999999999</v>
      </c>
      <c r="S161" s="4">
        <f t="shared" si="174"/>
        <v>88.837748450354681</v>
      </c>
      <c r="T161" s="4">
        <f t="shared" si="174"/>
        <v>86.951788926330948</v>
      </c>
      <c r="U161" s="4">
        <f t="shared" si="174"/>
        <v>90.156945552299845</v>
      </c>
      <c r="V161" s="4">
        <f t="shared" si="174"/>
        <v>92.942349436620759</v>
      </c>
      <c r="W161" s="4">
        <f t="shared" si="174"/>
        <v>94.259104709571162</v>
      </c>
      <c r="X161" s="4">
        <f t="shared" si="174"/>
        <v>96.869747672688277</v>
      </c>
      <c r="Y161" s="4">
        <f t="shared" si="174"/>
        <v>98.253196803604453</v>
      </c>
      <c r="Z161" s="4">
        <f t="shared" si="174"/>
        <v>94.60757611775756</v>
      </c>
      <c r="AA161" s="4">
        <f t="shared" si="174"/>
        <v>98.352702975934477</v>
      </c>
      <c r="AB161" s="4">
        <f t="shared" si="174"/>
        <v>97.400948627640759</v>
      </c>
      <c r="AC161" s="4">
        <f t="shared" si="174"/>
        <v>103.4590041892304</v>
      </c>
      <c r="AD161" s="4">
        <f t="shared" si="174"/>
        <v>105.97692747642455</v>
      </c>
      <c r="AE161" s="4">
        <f t="shared" si="174"/>
        <v>111.0615180965481</v>
      </c>
      <c r="AF161" s="4">
        <f t="shared" si="174"/>
        <v>121.5308669102904</v>
      </c>
      <c r="AG161" s="4">
        <f t="shared" si="174"/>
        <v>136.76987850708187</v>
      </c>
      <c r="AI161" s="4">
        <f t="shared" si="175"/>
        <v>2.2752515496453185</v>
      </c>
      <c r="AJ161" s="4">
        <f t="shared" si="175"/>
        <v>-0.38478892633095541</v>
      </c>
      <c r="AK161" s="4">
        <f t="shared" si="175"/>
        <v>1.0460544477001577</v>
      </c>
      <c r="AL161" s="4">
        <f t="shared" si="175"/>
        <v>-0.29834943662075375</v>
      </c>
      <c r="AM161" s="4">
        <f t="shared" si="175"/>
        <v>1.1818952904288409</v>
      </c>
      <c r="AN161" s="4">
        <f t="shared" si="175"/>
        <v>0.16425232731172912</v>
      </c>
      <c r="AO161" s="4">
        <f t="shared" si="175"/>
        <v>-0.37219680360445295</v>
      </c>
      <c r="AP161" s="4">
        <f t="shared" si="175"/>
        <v>-1.9295761177575628</v>
      </c>
      <c r="AQ161" s="4">
        <f t="shared" si="175"/>
        <v>0.13929702406552735</v>
      </c>
      <c r="AR161" s="4">
        <f t="shared" si="175"/>
        <v>-0.79094862764075913</v>
      </c>
      <c r="AS161" s="4">
        <f t="shared" si="175"/>
        <v>-9.7004189230403881E-2</v>
      </c>
      <c r="AT161" s="4">
        <f t="shared" si="175"/>
        <v>-1.2009274764245532</v>
      </c>
      <c r="AU161" s="4">
        <f t="shared" si="175"/>
        <v>0.39448190345190426</v>
      </c>
      <c r="AV161" s="4">
        <f t="shared" si="175"/>
        <v>-0.30686691029039537</v>
      </c>
      <c r="AW161" s="4">
        <f t="shared" si="175"/>
        <v>-3.2878507081875341E-2</v>
      </c>
      <c r="AY161" s="2">
        <f t="shared" ref="AY161:BM177" si="214">IF(OR($B161 &lt; C$230, $B161 &gt; C$233), #N/A, ((1-FG161)*DK161) + (FG161 - FW161)*EA161 + (FW161*EQ161))</f>
        <v>88.13702606939664</v>
      </c>
      <c r="AZ161" s="2">
        <f t="shared" si="214"/>
        <v>84.784011145381271</v>
      </c>
      <c r="BA161" s="2">
        <f t="shared" si="214"/>
        <v>85.03073138510851</v>
      </c>
      <c r="BB161" s="2">
        <f t="shared" si="214"/>
        <v>85.779013112989773</v>
      </c>
      <c r="BC161" s="2">
        <f t="shared" si="214"/>
        <v>85.380763473990783</v>
      </c>
      <c r="BD161" s="2">
        <f t="shared" si="214"/>
        <v>87.215721637670583</v>
      </c>
      <c r="BE161" s="2">
        <f t="shared" si="214"/>
        <v>89.449247606858634</v>
      </c>
      <c r="BF161" s="2">
        <f t="shared" si="214"/>
        <v>89.581899568895182</v>
      </c>
      <c r="BG161" s="2">
        <f t="shared" si="214"/>
        <v>90.116601198006819</v>
      </c>
      <c r="BH161" s="2">
        <f t="shared" si="214"/>
        <v>88.744280726956418</v>
      </c>
      <c r="BI161" s="2">
        <f t="shared" si="214"/>
        <v>88.572226791608145</v>
      </c>
      <c r="BJ161" s="2">
        <f t="shared" si="214"/>
        <v>89.041707039960627</v>
      </c>
      <c r="BK161" s="2">
        <f t="shared" si="214"/>
        <v>91.638903255968557</v>
      </c>
      <c r="BL161" s="2">
        <f t="shared" si="214"/>
        <v>94.017404472487954</v>
      </c>
      <c r="BM161" s="2">
        <f t="shared" si="214"/>
        <v>98.152891824052276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115.60971539555752</v>
      </c>
      <c r="DL161" s="2">
        <f t="shared" si="176"/>
        <v>113.33756761133606</v>
      </c>
      <c r="DM161" s="2">
        <f t="shared" si="176"/>
        <v>118.93762162162163</v>
      </c>
      <c r="DN161" s="2">
        <f t="shared" si="176"/>
        <v>110.06309041835361</v>
      </c>
      <c r="DO161" s="2">
        <f t="shared" si="176"/>
        <v>109.89484054054053</v>
      </c>
      <c r="DP161" s="2">
        <f t="shared" si="176"/>
        <v>114.03198221906118</v>
      </c>
      <c r="DQ161" s="2">
        <f t="shared" si="176"/>
        <v>120.38272156862745</v>
      </c>
      <c r="DR161" s="2">
        <f t="shared" si="176"/>
        <v>122.24370115830116</v>
      </c>
      <c r="DS161" s="2">
        <f t="shared" si="176"/>
        <v>124.65506401137981</v>
      </c>
      <c r="DT161" s="2">
        <f t="shared" si="176"/>
        <v>119.51772617354194</v>
      </c>
      <c r="DU161" s="2">
        <f t="shared" si="176"/>
        <v>119.07646379233509</v>
      </c>
      <c r="DV161" s="2">
        <f t="shared" si="176"/>
        <v>121.84083367653363</v>
      </c>
      <c r="DW161" s="2">
        <f t="shared" si="176"/>
        <v>134.2547776292335</v>
      </c>
      <c r="DX161" s="2">
        <f t="shared" si="176"/>
        <v>127.13840552584671</v>
      </c>
      <c r="DY161" s="2">
        <f t="shared" si="176"/>
        <v>123.60507773707772</v>
      </c>
      <c r="EA161" s="2">
        <f t="shared" si="213"/>
        <v>87.370343887750636</v>
      </c>
      <c r="EB161" s="2">
        <f t="shared" si="213"/>
        <v>84.401335730337081</v>
      </c>
      <c r="EC161" s="2">
        <f t="shared" si="213"/>
        <v>84.59866285157446</v>
      </c>
      <c r="ED161" s="2">
        <f t="shared" si="213"/>
        <v>85.695860733045066</v>
      </c>
      <c r="EE161" s="2">
        <f t="shared" si="213"/>
        <v>84.635193233618821</v>
      </c>
      <c r="EF161" s="2">
        <f t="shared" si="213"/>
        <v>86.993743062819163</v>
      </c>
      <c r="EG161" s="2">
        <f t="shared" si="213"/>
        <v>89.673797580932046</v>
      </c>
      <c r="EH161" s="2">
        <f t="shared" si="213"/>
        <v>89.007030268908309</v>
      </c>
      <c r="EI161" s="2">
        <f t="shared" si="213"/>
        <v>90.343560478108344</v>
      </c>
      <c r="EJ161" s="2">
        <f t="shared" si="213"/>
        <v>89.102406910278688</v>
      </c>
      <c r="EK161" s="2">
        <f t="shared" si="212"/>
        <v>88.533051113640553</v>
      </c>
      <c r="EL161" s="2">
        <f t="shared" si="179"/>
        <v>89.083797814207657</v>
      </c>
      <c r="EM161" s="2">
        <f t="shared" si="179"/>
        <v>91.481443773760105</v>
      </c>
      <c r="EN161" s="2">
        <f t="shared" si="179"/>
        <v>94.487483060109284</v>
      </c>
      <c r="EO161" s="2">
        <f t="shared" si="179"/>
        <v>97.900773631840792</v>
      </c>
      <c r="EQ161" s="2">
        <f t="shared" si="177"/>
        <v>89.25909650786484</v>
      </c>
      <c r="ER161" s="2">
        <f t="shared" si="177"/>
        <v>85.257986871241869</v>
      </c>
      <c r="ES161" s="2">
        <f t="shared" si="177"/>
        <v>85.523379293165149</v>
      </c>
      <c r="ET161" s="2">
        <f t="shared" si="177"/>
        <v>85.874598204768475</v>
      </c>
      <c r="EU161" s="2">
        <f t="shared" si="177"/>
        <v>86.282116407250982</v>
      </c>
      <c r="EV161" s="2">
        <f t="shared" si="177"/>
        <v>87.470389469167316</v>
      </c>
      <c r="EW161" s="2">
        <f t="shared" si="177"/>
        <v>89.203989768414019</v>
      </c>
      <c r="EX161" s="2">
        <f t="shared" si="177"/>
        <v>90.067513777085153</v>
      </c>
      <c r="EY161" s="2">
        <f t="shared" si="177"/>
        <v>89.88671858921353</v>
      </c>
      <c r="EZ161" s="2">
        <f t="shared" si="177"/>
        <v>88.395188564718026</v>
      </c>
      <c r="FA161" s="2">
        <f t="shared" si="177"/>
        <v>88.598976749340039</v>
      </c>
      <c r="FB161" s="2">
        <f t="shared" si="177"/>
        <v>88.971888918166869</v>
      </c>
      <c r="FC161" s="2">
        <f t="shared" si="177"/>
        <v>91.822062743910749</v>
      </c>
      <c r="FD161" s="2">
        <f t="shared" si="177"/>
        <v>93.344619708408032</v>
      </c>
      <c r="FE161" s="2">
        <f t="shared" si="177"/>
        <v>98.579218161489123</v>
      </c>
      <c r="FG161" s="2">
        <f t="shared" si="178"/>
        <v>0.99980004595352512</v>
      </c>
      <c r="FH161" s="2">
        <f t="shared" si="178"/>
        <v>0.99978666491720014</v>
      </c>
      <c r="FI161" s="2">
        <f t="shared" si="178"/>
        <v>0.99980271970528534</v>
      </c>
      <c r="FJ161" s="2">
        <f t="shared" si="178"/>
        <v>0.99980189201106795</v>
      </c>
      <c r="FK161" s="2">
        <f t="shared" si="178"/>
        <v>0.99978473910261922</v>
      </c>
      <c r="FL161" s="2">
        <f t="shared" si="178"/>
        <v>0.99978089812089677</v>
      </c>
      <c r="FM161" s="2">
        <f t="shared" si="178"/>
        <v>0.99978580452507182</v>
      </c>
      <c r="FN161" s="2">
        <f t="shared" si="178"/>
        <v>0.99979158903890186</v>
      </c>
      <c r="FO161" s="2">
        <f t="shared" si="178"/>
        <v>0.99977951583181945</v>
      </c>
      <c r="FP161" s="2">
        <f t="shared" si="178"/>
        <v>0.99979561274385975</v>
      </c>
      <c r="FQ161" s="2">
        <f t="shared" si="178"/>
        <v>0.99975718949687697</v>
      </c>
      <c r="FR161" s="2">
        <f t="shared" si="178"/>
        <v>0.99977543078302844</v>
      </c>
      <c r="FS161" s="2">
        <f t="shared" si="178"/>
        <v>0.99976837873326485</v>
      </c>
      <c r="FT161" s="2">
        <f t="shared" si="178"/>
        <v>0.99976624194162522</v>
      </c>
      <c r="FU161" s="2">
        <f t="shared" si="178"/>
        <v>0.99968733538133225</v>
      </c>
      <c r="FW161" s="2">
        <f t="shared" ref="FW161:GK177" si="216">POWER(10,($B161-C$232)/C$229)/(1+POWER(10,($B161-C$232)/C$229))</f>
        <v>0.40293027098334011</v>
      </c>
      <c r="FX161" s="2">
        <f t="shared" si="216"/>
        <v>0.43950481548683873</v>
      </c>
      <c r="FY161" s="2">
        <f t="shared" si="216"/>
        <v>0.459918429584868</v>
      </c>
      <c r="FZ161" s="2">
        <f t="shared" si="216"/>
        <v>0.43821273916814696</v>
      </c>
      <c r="GA161" s="2">
        <f t="shared" si="216"/>
        <v>0.44940337101021982</v>
      </c>
      <c r="GB161" s="2">
        <f t="shared" si="216"/>
        <v>0.45328034150085633</v>
      </c>
      <c r="GC161" s="2">
        <f t="shared" si="216"/>
        <v>0.49196220342251434</v>
      </c>
      <c r="GD161" s="2">
        <f t="shared" si="216"/>
        <v>0.53555044381548289</v>
      </c>
      <c r="GE161" s="2">
        <f t="shared" si="216"/>
        <v>0.51336015614602892</v>
      </c>
      <c r="GF161" s="2">
        <f t="shared" si="216"/>
        <v>0.51517708676275031</v>
      </c>
      <c r="GG161" s="2">
        <f t="shared" si="216"/>
        <v>0.48174607997339142</v>
      </c>
      <c r="GH161" s="2">
        <f t="shared" si="216"/>
        <v>0.44185045059258221</v>
      </c>
      <c r="GI161" s="2">
        <f t="shared" si="216"/>
        <v>0.43318864000175972</v>
      </c>
      <c r="GJ161" s="2">
        <f t="shared" si="216"/>
        <v>0.41799485752164189</v>
      </c>
      <c r="GK161" s="2">
        <f t="shared" si="216"/>
        <v>0.35976613430256388</v>
      </c>
      <c r="GM161" s="86">
        <f t="shared" ref="GM161:HA177" si="217" xml:space="preserve"> _xlfn.NORM.DIST($B161, C$7, ABS(C$11), TRUE) * _xlfn.NORM.DIST(($B161 - C$7)*C$15, 0, ABS(C$11), TRUE) * 2</f>
        <v>1.5843204103031902E-129</v>
      </c>
      <c r="GN161" s="86">
        <f t="shared" si="217"/>
        <v>1.7967692576340003E-222</v>
      </c>
      <c r="GO161" s="86">
        <f t="shared" si="217"/>
        <v>1.1057577064716366E-191</v>
      </c>
      <c r="GP161" s="86">
        <f t="shared" si="217"/>
        <v>4.5595436633872864E-194</v>
      </c>
      <c r="GQ161" s="86">
        <f t="shared" si="217"/>
        <v>1.0095359558606845E-227</v>
      </c>
      <c r="GR161" s="86">
        <f t="shared" si="217"/>
        <v>3.1074427799394918E-225</v>
      </c>
      <c r="GS161" s="86">
        <f t="shared" si="217"/>
        <v>2.8833578144063878E-263</v>
      </c>
      <c r="GT161" s="86">
        <f t="shared" si="217"/>
        <v>3.170719624928867E-295</v>
      </c>
      <c r="GU161" s="86">
        <f t="shared" si="217"/>
        <v>1.5556577390247212E-232</v>
      </c>
      <c r="GV161" s="86">
        <f t="shared" si="217"/>
        <v>2.4387285033413246E-248</v>
      </c>
      <c r="GW161" s="86">
        <f t="shared" si="217"/>
        <v>3.4052209945737896E-289</v>
      </c>
      <c r="GX161" s="86">
        <f t="shared" si="217"/>
        <v>2.857347615098873E-300</v>
      </c>
      <c r="GY161" s="86">
        <f t="shared" si="217"/>
        <v>7.6946907940576431E-220</v>
      </c>
      <c r="GZ161" s="86">
        <f t="shared" si="217"/>
        <v>2.6134229538749405E-207</v>
      </c>
      <c r="HA161" s="86">
        <f t="shared" si="217"/>
        <v>2.234724732712668E-268</v>
      </c>
      <c r="HC161" s="86">
        <f t="shared" si="181"/>
        <v>2.2336880416631556E-88</v>
      </c>
      <c r="HD161" s="86">
        <f t="shared" si="181"/>
        <v>2.241429793796382E-121</v>
      </c>
      <c r="HE161" s="86">
        <f t="shared" si="181"/>
        <v>3.1228709892584929E-185</v>
      </c>
      <c r="HF161" s="86">
        <f t="shared" si="180"/>
        <v>7.3327674296091081E-176</v>
      </c>
      <c r="HG161" s="86">
        <f t="shared" si="180"/>
        <v>1.0648571080717449E-143</v>
      </c>
      <c r="HH161" s="86">
        <f t="shared" si="180"/>
        <v>1.6629345622366567E-154</v>
      </c>
      <c r="HI161" s="86">
        <f t="shared" si="180"/>
        <v>7.5554813886952738E-215</v>
      </c>
      <c r="HJ161" s="86">
        <f t="shared" si="180"/>
        <v>5.1640250826842979E-278</v>
      </c>
      <c r="HK161" s="86">
        <f t="shared" si="180"/>
        <v>1.1475869174410481E-167</v>
      </c>
      <c r="HL161" s="86">
        <f t="shared" si="161"/>
        <v>2.3737322914822039E-170</v>
      </c>
      <c r="HM161" s="86">
        <f t="shared" si="161"/>
        <v>6.6249491284877756E-194</v>
      </c>
      <c r="HN161" s="86">
        <f t="shared" si="161"/>
        <v>2.0649973068778479E-190</v>
      </c>
      <c r="HO161" s="86">
        <f t="shared" si="161"/>
        <v>1.7775584583072867E-143</v>
      </c>
      <c r="HP161" s="86">
        <f t="shared" si="161"/>
        <v>3.2946021787039393E-129</v>
      </c>
      <c r="HQ161" s="86">
        <f t="shared" si="161"/>
        <v>5.8713960391656377E-157</v>
      </c>
      <c r="HS161" s="86">
        <f t="shared" ref="HS161:IG177" si="218" xml:space="preserve"> _xlfn.NORM.DIST($B161, C$9, ABS(C$13), TRUE) * _xlfn.NORM.DIST(($B161 - C$9)*C$17, 0, ABS(C$13), TRUE) * 2</f>
        <v>1.041207316492179E-6</v>
      </c>
      <c r="HT161" s="86">
        <f t="shared" si="218"/>
        <v>1.1698402722131566E-8</v>
      </c>
      <c r="HU161" s="86">
        <f t="shared" si="218"/>
        <v>1.4047080344359055E-9</v>
      </c>
      <c r="HV161" s="86">
        <f t="shared" si="218"/>
        <v>8.2297329327221988E-10</v>
      </c>
      <c r="HW161" s="86">
        <f t="shared" si="218"/>
        <v>1.5056848994701657E-10</v>
      </c>
      <c r="HX161" s="86">
        <f t="shared" si="218"/>
        <v>2.0365370351796113E-10</v>
      </c>
      <c r="HY161" s="86">
        <f t="shared" si="218"/>
        <v>1.5675933303324674E-11</v>
      </c>
      <c r="HZ161" s="86">
        <f t="shared" si="218"/>
        <v>7.4130848905710479E-12</v>
      </c>
      <c r="IA161" s="86">
        <f t="shared" si="218"/>
        <v>2.8986294039712425E-11</v>
      </c>
      <c r="IB161" s="86">
        <f t="shared" si="218"/>
        <v>2.3944203540015383E-12</v>
      </c>
      <c r="IC161" s="86">
        <f t="shared" si="218"/>
        <v>2.2159204559106348E-12</v>
      </c>
      <c r="ID161" s="86">
        <f t="shared" si="218"/>
        <v>1.9047935053171511E-10</v>
      </c>
      <c r="IE161" s="86">
        <f t="shared" si="218"/>
        <v>3.0178814087735158E-10</v>
      </c>
      <c r="IF161" s="86">
        <f t="shared" si="218"/>
        <v>1.350277238941448E-12</v>
      </c>
      <c r="IG161" s="86">
        <f t="shared" si="218"/>
        <v>2.0960686014803689E-9</v>
      </c>
      <c r="II161" s="86">
        <f t="shared" ref="II161:IW177" si="219" xml:space="preserve"> _xlfn.NORM.DIST($B161, C$10, ABS(C$14), TRUE) * _xlfn.NORM.DIST(($B161 - C$10)*C$18, 0, ABS(C$14), TRUE) * 2</f>
        <v>0.29871883191693316</v>
      </c>
      <c r="IJ161" s="86">
        <f t="shared" si="219"/>
        <v>0.41828171814214782</v>
      </c>
      <c r="IK161" s="86">
        <f t="shared" si="219"/>
        <v>0.47914130638587854</v>
      </c>
      <c r="IL161" s="86">
        <f t="shared" si="219"/>
        <v>0.39729492160319174</v>
      </c>
      <c r="IM161" s="86">
        <f t="shared" si="219"/>
        <v>0.43638275262115839</v>
      </c>
      <c r="IN161" s="86">
        <f t="shared" si="219"/>
        <v>0.44995729496991643</v>
      </c>
      <c r="IO161" s="86">
        <f t="shared" si="219"/>
        <v>0.51047803953772208</v>
      </c>
      <c r="IP161" s="86">
        <f t="shared" si="219"/>
        <v>0.37292788071700173</v>
      </c>
      <c r="IQ161" s="86">
        <f t="shared" si="219"/>
        <v>0.46585959920798714</v>
      </c>
      <c r="IR161" s="86">
        <f t="shared" si="219"/>
        <v>0.45870010449162951</v>
      </c>
      <c r="IS161" s="86">
        <f t="shared" si="219"/>
        <v>0.51109191460661141</v>
      </c>
      <c r="IT161" s="86">
        <f t="shared" si="219"/>
        <v>0.40385167940029809</v>
      </c>
      <c r="IU161" s="86">
        <f t="shared" si="219"/>
        <v>0.36452097768552094</v>
      </c>
      <c r="IV161" s="86">
        <f t="shared" si="219"/>
        <v>0.24347129365128051</v>
      </c>
      <c r="IW161" s="86">
        <f t="shared" si="219"/>
        <v>0.19771829035522653</v>
      </c>
      <c r="IY161" s="86">
        <f t="shared" ref="IY161:JM177" si="220">GM161+HC161+HS161+II161</f>
        <v>0.29871987312424964</v>
      </c>
      <c r="IZ161" s="86">
        <f t="shared" si="220"/>
        <v>0.41828172984055056</v>
      </c>
      <c r="JA161" s="86">
        <f t="shared" si="220"/>
        <v>0.47914130779058656</v>
      </c>
      <c r="JB161" s="86">
        <f t="shared" si="220"/>
        <v>0.39729492242616504</v>
      </c>
      <c r="JC161" s="86">
        <f t="shared" si="220"/>
        <v>0.43638275277172689</v>
      </c>
      <c r="JD161" s="86">
        <f t="shared" si="220"/>
        <v>0.44995729517357014</v>
      </c>
      <c r="JE161" s="86">
        <f t="shared" si="220"/>
        <v>0.51047803955339799</v>
      </c>
      <c r="JF161" s="86">
        <f t="shared" si="220"/>
        <v>0.3729278807244148</v>
      </c>
      <c r="JG161" s="86">
        <f t="shared" si="220"/>
        <v>0.46585959923697345</v>
      </c>
      <c r="JH161" s="86">
        <f t="shared" si="220"/>
        <v>0.45870010449402393</v>
      </c>
      <c r="JI161" s="86">
        <f t="shared" si="220"/>
        <v>0.5110919146088273</v>
      </c>
      <c r="JJ161" s="86">
        <f t="shared" si="220"/>
        <v>0.40385167959077745</v>
      </c>
      <c r="JK161" s="86">
        <f t="shared" si="220"/>
        <v>0.36452097798730909</v>
      </c>
      <c r="JL161" s="86">
        <f t="shared" si="220"/>
        <v>0.24347129365263079</v>
      </c>
      <c r="JM161" s="86">
        <f t="shared" si="220"/>
        <v>0.19771829245129513</v>
      </c>
    </row>
    <row r="162" spans="2:273" x14ac:dyDescent="0.25">
      <c r="B162" s="2">
        <v>135</v>
      </c>
      <c r="C162" s="37">
        <v>88.71</v>
      </c>
      <c r="D162" s="37">
        <v>88.417000000000002</v>
      </c>
      <c r="E162" s="37">
        <v>91.507999999999996</v>
      </c>
      <c r="F162" s="37">
        <v>93.322000000000003</v>
      </c>
      <c r="G162" s="37">
        <v>93.831000000000003</v>
      </c>
      <c r="H162" s="37">
        <v>97.507999999999996</v>
      </c>
      <c r="I162" s="37">
        <v>95.271000000000001</v>
      </c>
      <c r="J162" s="37">
        <v>93.644000000000005</v>
      </c>
      <c r="K162" s="37">
        <v>93.287999999999997</v>
      </c>
      <c r="L162" s="37">
        <v>93.474999999999994</v>
      </c>
      <c r="M162" s="37">
        <v>100.172</v>
      </c>
      <c r="N162" s="37">
        <v>107.29300000000001</v>
      </c>
      <c r="O162" s="37">
        <v>111.211</v>
      </c>
      <c r="P162" s="37">
        <v>127</v>
      </c>
      <c r="Q162" s="37">
        <v>144.75399999999999</v>
      </c>
      <c r="S162" s="4">
        <f t="shared" si="174"/>
        <v>88.836635226370333</v>
      </c>
      <c r="T162" s="4">
        <f t="shared" si="174"/>
        <v>86.832312089553184</v>
      </c>
      <c r="U162" s="4">
        <f t="shared" si="174"/>
        <v>89.530657257141101</v>
      </c>
      <c r="V162" s="4">
        <f t="shared" si="174"/>
        <v>92.98005567618938</v>
      </c>
      <c r="W162" s="4">
        <f t="shared" si="174"/>
        <v>93.823311117547121</v>
      </c>
      <c r="X162" s="4">
        <f t="shared" si="174"/>
        <v>96.188704433804176</v>
      </c>
      <c r="Y162" s="4">
        <f t="shared" si="174"/>
        <v>95.66645262545687</v>
      </c>
      <c r="Z162" s="4">
        <f t="shared" si="174"/>
        <v>92.136671673967854</v>
      </c>
      <c r="AA162" s="4">
        <f t="shared" si="174"/>
        <v>95.099767922325228</v>
      </c>
      <c r="AB162" s="4">
        <f t="shared" si="174"/>
        <v>93.817680088556415</v>
      </c>
      <c r="AC162" s="4">
        <f t="shared" si="174"/>
        <v>99.864864072642462</v>
      </c>
      <c r="AD162" s="4">
        <f t="shared" si="174"/>
        <v>106.0246570017767</v>
      </c>
      <c r="AE162" s="4">
        <f t="shared" si="174"/>
        <v>112.19089699574715</v>
      </c>
      <c r="AF162" s="4">
        <f t="shared" si="174"/>
        <v>125.86300641633848</v>
      </c>
      <c r="AG162" s="4">
        <f t="shared" si="174"/>
        <v>145.0617350406489</v>
      </c>
      <c r="AI162" s="4">
        <f t="shared" si="175"/>
        <v>-0.12663522637033964</v>
      </c>
      <c r="AJ162" s="4">
        <f t="shared" si="175"/>
        <v>1.5846879104468172</v>
      </c>
      <c r="AK162" s="4">
        <f t="shared" si="175"/>
        <v>1.9773427428588946</v>
      </c>
      <c r="AL162" s="4">
        <f t="shared" si="175"/>
        <v>0.34194432381062256</v>
      </c>
      <c r="AM162" s="4">
        <f t="shared" si="175"/>
        <v>7.6888824528822397E-3</v>
      </c>
      <c r="AN162" s="4">
        <f t="shared" si="175"/>
        <v>1.3192955661958194</v>
      </c>
      <c r="AO162" s="4">
        <f t="shared" si="175"/>
        <v>-0.3954526254568691</v>
      </c>
      <c r="AP162" s="4">
        <f t="shared" si="175"/>
        <v>1.5073283260321517</v>
      </c>
      <c r="AQ162" s="4">
        <f t="shared" si="175"/>
        <v>-1.811767922325231</v>
      </c>
      <c r="AR162" s="4">
        <f t="shared" si="175"/>
        <v>-0.34268008855642051</v>
      </c>
      <c r="AS162" s="4">
        <f t="shared" si="175"/>
        <v>0.30713592735753537</v>
      </c>
      <c r="AT162" s="4">
        <f t="shared" si="175"/>
        <v>1.2683429982233037</v>
      </c>
      <c r="AU162" s="4">
        <f t="shared" si="175"/>
        <v>-0.97989699574715416</v>
      </c>
      <c r="AV162" s="4">
        <f t="shared" si="175"/>
        <v>1.1369935836615213</v>
      </c>
      <c r="AW162" s="4">
        <f t="shared" si="175"/>
        <v>-0.30773504064890744</v>
      </c>
      <c r="AY162" s="2">
        <f t="shared" si="214"/>
        <v>88.040503134752214</v>
      </c>
      <c r="AZ162" s="2">
        <f t="shared" si="214"/>
        <v>84.673637309079396</v>
      </c>
      <c r="BA162" s="2">
        <f t="shared" si="214"/>
        <v>84.938521867000844</v>
      </c>
      <c r="BB162" s="2">
        <f t="shared" si="214"/>
        <v>85.667721444970752</v>
      </c>
      <c r="BC162" s="2">
        <f t="shared" si="214"/>
        <v>85.285743231422146</v>
      </c>
      <c r="BD162" s="2">
        <f t="shared" si="214"/>
        <v>87.122652960822037</v>
      </c>
      <c r="BE162" s="2">
        <f t="shared" si="214"/>
        <v>89.335866578375274</v>
      </c>
      <c r="BF162" s="2">
        <f t="shared" si="214"/>
        <v>89.517130485422285</v>
      </c>
      <c r="BG162" s="2">
        <f t="shared" si="214"/>
        <v>90.000818805968237</v>
      </c>
      <c r="BH162" s="2">
        <f t="shared" si="214"/>
        <v>88.603929868369903</v>
      </c>
      <c r="BI162" s="2">
        <f t="shared" si="214"/>
        <v>88.438220122100603</v>
      </c>
      <c r="BJ162" s="2">
        <f t="shared" si="214"/>
        <v>88.925529305068196</v>
      </c>
      <c r="BK162" s="2">
        <f t="shared" si="214"/>
        <v>91.512374616881601</v>
      </c>
      <c r="BL162" s="2">
        <f t="shared" si="214"/>
        <v>93.886107693346304</v>
      </c>
      <c r="BM162" s="2">
        <f t="shared" si="214"/>
        <v>97.991630403053591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115.72142444468761</v>
      </c>
      <c r="DL162" s="2">
        <f t="shared" si="176"/>
        <v>113.44655688259111</v>
      </c>
      <c r="DM162" s="2">
        <f t="shared" si="176"/>
        <v>119.1009132290185</v>
      </c>
      <c r="DN162" s="2">
        <f t="shared" si="176"/>
        <v>110.15164102564106</v>
      </c>
      <c r="DO162" s="2">
        <f t="shared" si="176"/>
        <v>109.98202612612612</v>
      </c>
      <c r="DP162" s="2">
        <f t="shared" si="176"/>
        <v>114.15124940730206</v>
      </c>
      <c r="DQ162" s="2">
        <f t="shared" si="176"/>
        <v>120.5455974789916</v>
      </c>
      <c r="DR162" s="2">
        <f t="shared" si="176"/>
        <v>122.42616074646075</v>
      </c>
      <c r="DS162" s="2">
        <f t="shared" si="176"/>
        <v>124.84717638691325</v>
      </c>
      <c r="DT162" s="2">
        <f t="shared" si="176"/>
        <v>119.66039402560455</v>
      </c>
      <c r="DU162" s="2">
        <f t="shared" si="176"/>
        <v>119.20665730837787</v>
      </c>
      <c r="DV162" s="2">
        <f t="shared" si="176"/>
        <v>122.01001810381806</v>
      </c>
      <c r="DW162" s="2">
        <f t="shared" si="176"/>
        <v>134.50977528966129</v>
      </c>
      <c r="DX162" s="2">
        <f t="shared" si="176"/>
        <v>127.3311561942959</v>
      </c>
      <c r="DY162" s="2">
        <f t="shared" si="176"/>
        <v>123.73573463573463</v>
      </c>
      <c r="EA162" s="2">
        <f t="shared" si="213"/>
        <v>87.209138449121468</v>
      </c>
      <c r="EB162" s="2">
        <f t="shared" si="213"/>
        <v>84.260398459069023</v>
      </c>
      <c r="EC162" s="2">
        <f t="shared" si="213"/>
        <v>84.473466485784172</v>
      </c>
      <c r="ED162" s="2">
        <f t="shared" si="213"/>
        <v>85.578386459270433</v>
      </c>
      <c r="EE162" s="2">
        <f t="shared" si="213"/>
        <v>84.481501245764008</v>
      </c>
      <c r="EF162" s="2">
        <f t="shared" si="213"/>
        <v>86.883487694579458</v>
      </c>
      <c r="EG162" s="2">
        <f t="shared" si="213"/>
        <v>89.578001506685908</v>
      </c>
      <c r="EH162" s="2">
        <f t="shared" si="213"/>
        <v>88.903258517659651</v>
      </c>
      <c r="EI162" s="2">
        <f t="shared" si="213"/>
        <v>90.245678290242935</v>
      </c>
      <c r="EJ162" s="2">
        <f t="shared" si="213"/>
        <v>88.988156017148128</v>
      </c>
      <c r="EK162" s="2">
        <f t="shared" si="212"/>
        <v>88.396054974466239</v>
      </c>
      <c r="EL162" s="2">
        <f t="shared" si="179"/>
        <v>88.972207854122686</v>
      </c>
      <c r="EM162" s="2">
        <f t="shared" si="179"/>
        <v>91.343540584462687</v>
      </c>
      <c r="EN162" s="2">
        <f t="shared" si="179"/>
        <v>94.396860273224036</v>
      </c>
      <c r="EO162" s="2">
        <f t="shared" si="179"/>
        <v>97.717685145700074</v>
      </c>
      <c r="EQ162" s="2">
        <f t="shared" si="177"/>
        <v>89.151811936479277</v>
      </c>
      <c r="ER162" s="2">
        <f t="shared" si="177"/>
        <v>85.14198224991901</v>
      </c>
      <c r="ES162" s="2">
        <f t="shared" si="177"/>
        <v>85.423680784783812</v>
      </c>
      <c r="ET162" s="2">
        <f t="shared" si="177"/>
        <v>85.762540461741196</v>
      </c>
      <c r="EU162" s="2">
        <f t="shared" si="177"/>
        <v>86.173779215290821</v>
      </c>
      <c r="EV162" s="2">
        <f t="shared" si="177"/>
        <v>87.374295223343225</v>
      </c>
      <c r="EW162" s="2">
        <f t="shared" si="177"/>
        <v>89.096073794494743</v>
      </c>
      <c r="EX162" s="2">
        <f t="shared" si="177"/>
        <v>89.991248715797056</v>
      </c>
      <c r="EY162" s="2">
        <f t="shared" si="177"/>
        <v>89.776154420702923</v>
      </c>
      <c r="EZ162" s="2">
        <f t="shared" si="177"/>
        <v>88.263533356427473</v>
      </c>
      <c r="FA162" s="2">
        <f t="shared" si="177"/>
        <v>88.466072143118467</v>
      </c>
      <c r="FB162" s="2">
        <f t="shared" si="177"/>
        <v>88.857190676251108</v>
      </c>
      <c r="FC162" s="2">
        <f t="shared" si="177"/>
        <v>91.693849489713486</v>
      </c>
      <c r="FD162" s="2">
        <f t="shared" si="177"/>
        <v>93.221585759833459</v>
      </c>
      <c r="FE162" s="2">
        <f t="shared" si="177"/>
        <v>98.416782464127195</v>
      </c>
      <c r="FG162" s="2">
        <f t="shared" si="178"/>
        <v>0.99981763653377753</v>
      </c>
      <c r="FH162" s="2">
        <f t="shared" si="178"/>
        <v>0.9998054324398099</v>
      </c>
      <c r="FI162" s="2">
        <f t="shared" si="178"/>
        <v>0.99982007510959769</v>
      </c>
      <c r="FJ162" s="2">
        <f t="shared" si="178"/>
        <v>0.99981932021723741</v>
      </c>
      <c r="FK162" s="2">
        <f t="shared" si="178"/>
        <v>0.99980367600980002</v>
      </c>
      <c r="FL162" s="2">
        <f t="shared" si="178"/>
        <v>0.99980017285894895</v>
      </c>
      <c r="FM162" s="2">
        <f t="shared" si="178"/>
        <v>0.99980464772334365</v>
      </c>
      <c r="FN162" s="2">
        <f t="shared" si="178"/>
        <v>0.99980992345883224</v>
      </c>
      <c r="FO162" s="2">
        <f t="shared" si="178"/>
        <v>0.999798912147565</v>
      </c>
      <c r="FP162" s="2">
        <f t="shared" si="178"/>
        <v>0.99981359325466046</v>
      </c>
      <c r="FQ162" s="2">
        <f t="shared" si="178"/>
        <v>0.99977854945801958</v>
      </c>
      <c r="FR162" s="2">
        <f t="shared" si="178"/>
        <v>0.99979518639288967</v>
      </c>
      <c r="FS162" s="2">
        <f t="shared" si="178"/>
        <v>0.99978875458889671</v>
      </c>
      <c r="FT162" s="2">
        <f t="shared" si="178"/>
        <v>0.99978680573195833</v>
      </c>
      <c r="FU162" s="2">
        <f t="shared" si="178"/>
        <v>0.99971483863358979</v>
      </c>
      <c r="FW162" s="2">
        <f t="shared" si="216"/>
        <v>0.42527223010095944</v>
      </c>
      <c r="FX162" s="2">
        <f t="shared" si="216"/>
        <v>0.46230451898580377</v>
      </c>
      <c r="FY162" s="2">
        <f t="shared" si="216"/>
        <v>0.4828648044336078</v>
      </c>
      <c r="FZ162" s="2">
        <f t="shared" si="216"/>
        <v>0.4610005444599124</v>
      </c>
      <c r="GA162" s="2">
        <f t="shared" si="216"/>
        <v>0.47228388908525903</v>
      </c>
      <c r="GB162" s="2">
        <f t="shared" si="216"/>
        <v>0.47618753519396645</v>
      </c>
      <c r="GC162" s="2">
        <f t="shared" si="216"/>
        <v>0.51498287483404859</v>
      </c>
      <c r="GD162" s="2">
        <f t="shared" si="216"/>
        <v>0.55836904734720738</v>
      </c>
      <c r="GE162" s="2">
        <f t="shared" si="216"/>
        <v>0.53632507643262539</v>
      </c>
      <c r="GF162" s="2">
        <f t="shared" si="216"/>
        <v>0.53813340649582153</v>
      </c>
      <c r="GG162" s="2">
        <f t="shared" si="216"/>
        <v>0.50476367052642857</v>
      </c>
      <c r="GH162" s="2">
        <f t="shared" si="216"/>
        <v>0.46467095725848828</v>
      </c>
      <c r="GI162" s="2">
        <f t="shared" si="216"/>
        <v>0.45592721460646879</v>
      </c>
      <c r="GJ162" s="2">
        <f t="shared" si="216"/>
        <v>0.44055578257742639</v>
      </c>
      <c r="GK162" s="2">
        <f t="shared" si="216"/>
        <v>0.38124293683353994</v>
      </c>
      <c r="GM162" s="86">
        <f t="shared" si="217"/>
        <v>5.8267384024911133E-133</v>
      </c>
      <c r="GN162" s="86">
        <f t="shared" si="217"/>
        <v>1.6465538111224606E-228</v>
      </c>
      <c r="GO162" s="86">
        <f t="shared" si="217"/>
        <v>8.6058934344114225E-197</v>
      </c>
      <c r="GP162" s="86">
        <f t="shared" si="217"/>
        <v>2.9446751135268764E-199</v>
      </c>
      <c r="GQ162" s="86">
        <f t="shared" si="217"/>
        <v>8.8523245922511938E-234</v>
      </c>
      <c r="GR162" s="86">
        <f t="shared" si="217"/>
        <v>2.8391097975704774E-231</v>
      </c>
      <c r="GS162" s="86">
        <f t="shared" si="217"/>
        <v>3.0914989729248306E-270</v>
      </c>
      <c r="GT162" s="86">
        <f t="shared" si="217"/>
        <v>4.6656750067090876E-303</v>
      </c>
      <c r="GU162" s="86">
        <f t="shared" si="217"/>
        <v>9.7404518480054432E-239</v>
      </c>
      <c r="GV162" s="86">
        <f t="shared" si="217"/>
        <v>6.2399396707565321E-255</v>
      </c>
      <c r="GW162" s="86">
        <f t="shared" si="217"/>
        <v>6.8416748619611171E-297</v>
      </c>
      <c r="GX162" s="86">
        <f t="shared" si="217"/>
        <v>0</v>
      </c>
      <c r="GY162" s="86">
        <f t="shared" si="217"/>
        <v>1.1780385841724054E-225</v>
      </c>
      <c r="GZ162" s="86">
        <f t="shared" si="217"/>
        <v>8.9195996119242418E-213</v>
      </c>
      <c r="HA162" s="86">
        <f t="shared" si="217"/>
        <v>1.6227518718540013E-275</v>
      </c>
      <c r="HC162" s="86">
        <f t="shared" si="181"/>
        <v>1.2894768462927833E-91</v>
      </c>
      <c r="HD162" s="86">
        <f t="shared" si="181"/>
        <v>7.3625005352054101E-126</v>
      </c>
      <c r="HE162" s="86">
        <f t="shared" si="181"/>
        <v>5.956475878252252E-192</v>
      </c>
      <c r="HF162" s="86">
        <f t="shared" si="180"/>
        <v>2.9852216991645774E-182</v>
      </c>
      <c r="HG162" s="86">
        <f t="shared" si="180"/>
        <v>7.5493347193573317E-149</v>
      </c>
      <c r="HH162" s="86">
        <f t="shared" si="180"/>
        <v>4.5069941935712848E-160</v>
      </c>
      <c r="HI162" s="86">
        <f t="shared" si="180"/>
        <v>1.9067208411829171E-222</v>
      </c>
      <c r="HJ162" s="86">
        <f t="shared" si="180"/>
        <v>7.7533434075199808E-288</v>
      </c>
      <c r="HK162" s="86">
        <f t="shared" si="180"/>
        <v>1.2465769116956715E-173</v>
      </c>
      <c r="HL162" s="86">
        <f t="shared" si="161"/>
        <v>2.388569027379922E-176</v>
      </c>
      <c r="HM162" s="86">
        <f t="shared" si="161"/>
        <v>8.6989001533710267E-201</v>
      </c>
      <c r="HN162" s="86">
        <f t="shared" si="161"/>
        <v>2.9722091766936794E-197</v>
      </c>
      <c r="HO162" s="86">
        <f t="shared" si="161"/>
        <v>1.2655101654398887E-148</v>
      </c>
      <c r="HP162" s="86">
        <f t="shared" si="161"/>
        <v>7.8771221235220781E-134</v>
      </c>
      <c r="HQ162" s="86">
        <f t="shared" si="161"/>
        <v>1.255213793544511E-162</v>
      </c>
      <c r="HS162" s="86">
        <f t="shared" si="218"/>
        <v>3.2981910726916512E-7</v>
      </c>
      <c r="HT162" s="86">
        <f t="shared" si="218"/>
        <v>2.7701265819816513E-9</v>
      </c>
      <c r="HU162" s="86">
        <f t="shared" si="218"/>
        <v>2.9261129742497867E-10</v>
      </c>
      <c r="HV162" s="86">
        <f t="shared" si="218"/>
        <v>1.5790117947935639E-10</v>
      </c>
      <c r="HW162" s="86">
        <f t="shared" si="218"/>
        <v>2.5806083587624403E-11</v>
      </c>
      <c r="HX162" s="86">
        <f t="shared" si="218"/>
        <v>3.5089476313930513E-11</v>
      </c>
      <c r="HY162" s="86">
        <f t="shared" si="218"/>
        <v>2.4119477790172135E-12</v>
      </c>
      <c r="HZ162" s="86">
        <f t="shared" si="218"/>
        <v>1.1479777836179734E-12</v>
      </c>
      <c r="IA162" s="86">
        <f t="shared" si="218"/>
        <v>4.7329650153028132E-12</v>
      </c>
      <c r="IB162" s="86">
        <f t="shared" si="218"/>
        <v>3.4319675273025394E-13</v>
      </c>
      <c r="IC162" s="86">
        <f t="shared" si="218"/>
        <v>2.9067907176538277E-13</v>
      </c>
      <c r="ID162" s="86">
        <f t="shared" si="218"/>
        <v>3.2419768488961386E-11</v>
      </c>
      <c r="IE162" s="86">
        <f t="shared" si="218"/>
        <v>5.203865501452064E-11</v>
      </c>
      <c r="IF162" s="86">
        <f t="shared" si="218"/>
        <v>1.2454168986106145E-13</v>
      </c>
      <c r="IG162" s="86">
        <f t="shared" si="218"/>
        <v>3.1232095726091419E-10</v>
      </c>
      <c r="II162" s="86">
        <f t="shared" si="219"/>
        <v>0.38531583546225989</v>
      </c>
      <c r="IJ162" s="86">
        <f t="shared" si="219"/>
        <v>0.48751089535537145</v>
      </c>
      <c r="IK162" s="86">
        <f t="shared" si="219"/>
        <v>0.5125356745078592</v>
      </c>
      <c r="IL162" s="86">
        <f t="shared" si="219"/>
        <v>0.47812806572387417</v>
      </c>
      <c r="IM162" s="86">
        <f t="shared" si="219"/>
        <v>0.50116725582320665</v>
      </c>
      <c r="IN162" s="86">
        <f t="shared" si="219"/>
        <v>0.50671520737359754</v>
      </c>
      <c r="IO162" s="86">
        <f t="shared" si="219"/>
        <v>0.45940782217955284</v>
      </c>
      <c r="IP162" s="86">
        <f t="shared" si="219"/>
        <v>0.25737255795065489</v>
      </c>
      <c r="IQ162" s="86">
        <f t="shared" si="219"/>
        <v>0.36935036637849439</v>
      </c>
      <c r="IR162" s="86">
        <f t="shared" si="219"/>
        <v>0.35671792937127861</v>
      </c>
      <c r="IS162" s="86">
        <f t="shared" si="219"/>
        <v>0.4894197605955446</v>
      </c>
      <c r="IT162" s="86">
        <f t="shared" si="219"/>
        <v>0.48436500987844305</v>
      </c>
      <c r="IU162" s="86">
        <f t="shared" si="219"/>
        <v>0.45783226201883448</v>
      </c>
      <c r="IV162" s="86">
        <f t="shared" si="219"/>
        <v>0.3303103159592598</v>
      </c>
      <c r="IW162" s="86">
        <f t="shared" si="219"/>
        <v>0.26625268356709314</v>
      </c>
      <c r="IY162" s="86">
        <f t="shared" si="220"/>
        <v>0.38531616528136714</v>
      </c>
      <c r="IZ162" s="86">
        <f t="shared" si="220"/>
        <v>0.48751089812549803</v>
      </c>
      <c r="JA162" s="86">
        <f t="shared" si="220"/>
        <v>0.51253567480047046</v>
      </c>
      <c r="JB162" s="86">
        <f t="shared" si="220"/>
        <v>0.47812806588177537</v>
      </c>
      <c r="JC162" s="86">
        <f t="shared" si="220"/>
        <v>0.50116725584901278</v>
      </c>
      <c r="JD162" s="86">
        <f t="shared" si="220"/>
        <v>0.50671520740868703</v>
      </c>
      <c r="JE162" s="86">
        <f t="shared" si="220"/>
        <v>0.4594078221819648</v>
      </c>
      <c r="JF162" s="86">
        <f t="shared" si="220"/>
        <v>0.25737255795180286</v>
      </c>
      <c r="JG162" s="86">
        <f t="shared" si="220"/>
        <v>0.36935036638322738</v>
      </c>
      <c r="JH162" s="86">
        <f t="shared" si="220"/>
        <v>0.35671792937162178</v>
      </c>
      <c r="JI162" s="86">
        <f t="shared" si="220"/>
        <v>0.48941976059583525</v>
      </c>
      <c r="JJ162" s="86">
        <f t="shared" si="220"/>
        <v>0.48436500991086284</v>
      </c>
      <c r="JK162" s="86">
        <f t="shared" si="220"/>
        <v>0.45783226207087313</v>
      </c>
      <c r="JL162" s="86">
        <f t="shared" si="220"/>
        <v>0.33031031595938437</v>
      </c>
      <c r="JM162" s="86">
        <f t="shared" si="220"/>
        <v>0.26625268387941409</v>
      </c>
    </row>
    <row r="163" spans="2:273" x14ac:dyDescent="0.25">
      <c r="B163" s="2">
        <v>136</v>
      </c>
      <c r="C163" s="37">
        <v>89.71</v>
      </c>
      <c r="D163" s="37">
        <v>86.033000000000001</v>
      </c>
      <c r="E163" s="37">
        <v>88.61</v>
      </c>
      <c r="F163" s="37">
        <v>90.373000000000005</v>
      </c>
      <c r="G163" s="37">
        <v>92</v>
      </c>
      <c r="H163" s="37">
        <v>94.236999999999995</v>
      </c>
      <c r="I163" s="37">
        <v>91.78</v>
      </c>
      <c r="J163" s="37">
        <v>90.236999999999995</v>
      </c>
      <c r="K163" s="37">
        <v>91.728999999999999</v>
      </c>
      <c r="L163" s="37">
        <v>90.965999999999994</v>
      </c>
      <c r="M163" s="37">
        <v>95.828000000000003</v>
      </c>
      <c r="N163" s="37">
        <v>104.828</v>
      </c>
      <c r="O163" s="37">
        <v>110.08799999999999</v>
      </c>
      <c r="P163" s="37">
        <v>125.69</v>
      </c>
      <c r="Q163" s="37">
        <v>149.57900000000001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88.774845811217276</v>
      </c>
      <c r="T163" s="4">
        <f t="shared" si="221"/>
        <v>86.470633880812983</v>
      </c>
      <c r="U163" s="4">
        <f t="shared" si="221"/>
        <v>88.433708101420663</v>
      </c>
      <c r="V163" s="4">
        <f t="shared" si="221"/>
        <v>92.078028324788903</v>
      </c>
      <c r="W163" s="4">
        <f t="shared" si="221"/>
        <v>92.26748282758787</v>
      </c>
      <c r="X163" s="4">
        <f t="shared" si="221"/>
        <v>94.341398651389397</v>
      </c>
      <c r="Y163" s="4">
        <f t="shared" si="221"/>
        <v>93.041632306081056</v>
      </c>
      <c r="Z163" s="4">
        <f t="shared" si="221"/>
        <v>90.588897990357339</v>
      </c>
      <c r="AA163" s="4">
        <f t="shared" si="221"/>
        <v>92.529204053057612</v>
      </c>
      <c r="AB163" s="4">
        <f t="shared" si="221"/>
        <v>91.072692944312465</v>
      </c>
      <c r="AC163" s="4">
        <f t="shared" si="221"/>
        <v>95.587629899412732</v>
      </c>
      <c r="AD163" s="4">
        <f t="shared" si="221"/>
        <v>103.72168714308708</v>
      </c>
      <c r="AE163" s="4">
        <f t="shared" si="221"/>
        <v>110.50042576604854</v>
      </c>
      <c r="AF163" s="4">
        <f t="shared" si="221"/>
        <v>127.38909664350021</v>
      </c>
      <c r="AG163" s="4">
        <f t="shared" si="221"/>
        <v>151.94088458969787</v>
      </c>
      <c r="AI163" s="4">
        <f t="shared" ref="AI163:AW179" si="222">IF(OR($B163 &lt; C$230, $B163 &gt; C$233), 0, C163-S163)</f>
        <v>0.93515418878271817</v>
      </c>
      <c r="AJ163" s="4">
        <f t="shared" si="222"/>
        <v>-0.4376338808129816</v>
      </c>
      <c r="AK163" s="4">
        <f t="shared" si="222"/>
        <v>0.17629189857933625</v>
      </c>
      <c r="AL163" s="4">
        <f t="shared" si="222"/>
        <v>-1.7050283247888984</v>
      </c>
      <c r="AM163" s="4">
        <f t="shared" si="222"/>
        <v>-0.26748282758786956</v>
      </c>
      <c r="AN163" s="4">
        <f t="shared" si="222"/>
        <v>-0.10439865138940263</v>
      </c>
      <c r="AO163" s="4">
        <f t="shared" si="222"/>
        <v>-1.2616323060810544</v>
      </c>
      <c r="AP163" s="4">
        <f t="shared" si="222"/>
        <v>-0.35189799035734382</v>
      </c>
      <c r="AQ163" s="4">
        <f t="shared" si="222"/>
        <v>-0.80020405305761244</v>
      </c>
      <c r="AR163" s="4">
        <f t="shared" si="222"/>
        <v>-0.10669294431247067</v>
      </c>
      <c r="AS163" s="4">
        <f t="shared" si="222"/>
        <v>0.24037010058727049</v>
      </c>
      <c r="AT163" s="4">
        <f t="shared" si="222"/>
        <v>1.1063128569129219</v>
      </c>
      <c r="AU163" s="4">
        <f t="shared" si="222"/>
        <v>-0.41242576604854264</v>
      </c>
      <c r="AV163" s="4">
        <f t="shared" si="222"/>
        <v>-1.6990966435002122</v>
      </c>
      <c r="AW163" s="4">
        <f t="shared" si="222"/>
        <v>-2.3618845896978655</v>
      </c>
      <c r="AY163" s="2">
        <f t="shared" si="214"/>
        <v>87.947042390733117</v>
      </c>
      <c r="AZ163" s="2">
        <f t="shared" si="214"/>
        <v>84.564583510459002</v>
      </c>
      <c r="BA163" s="2">
        <f t="shared" si="214"/>
        <v>84.847596534266728</v>
      </c>
      <c r="BB163" s="2">
        <f t="shared" si="214"/>
        <v>85.556738566872113</v>
      </c>
      <c r="BC163" s="2">
        <f t="shared" si="214"/>
        <v>85.193035583067427</v>
      </c>
      <c r="BD163" s="2">
        <f t="shared" si="214"/>
        <v>87.030321650892517</v>
      </c>
      <c r="BE163" s="2">
        <f t="shared" si="214"/>
        <v>89.222000863112726</v>
      </c>
      <c r="BF163" s="2">
        <f t="shared" si="214"/>
        <v>89.45338872979795</v>
      </c>
      <c r="BG163" s="2">
        <f t="shared" si="214"/>
        <v>89.884576007606199</v>
      </c>
      <c r="BH163" s="2">
        <f t="shared" si="214"/>
        <v>88.462938760893422</v>
      </c>
      <c r="BI163" s="2">
        <f t="shared" si="214"/>
        <v>88.304447281871916</v>
      </c>
      <c r="BJ163" s="2">
        <f t="shared" si="214"/>
        <v>88.809238917739108</v>
      </c>
      <c r="BK163" s="2">
        <f t="shared" si="214"/>
        <v>91.386415381191313</v>
      </c>
      <c r="BL163" s="2">
        <f t="shared" si="214"/>
        <v>93.753097107948491</v>
      </c>
      <c r="BM163" s="2">
        <f t="shared" si="214"/>
        <v>97.831644174629304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115.83313349381771</v>
      </c>
      <c r="DL163" s="2">
        <f t="shared" si="223"/>
        <v>113.55554615384618</v>
      </c>
      <c r="DM163" s="2">
        <f t="shared" si="223"/>
        <v>119.26420483641537</v>
      </c>
      <c r="DN163" s="2">
        <f t="shared" si="223"/>
        <v>110.2401916329285</v>
      </c>
      <c r="DO163" s="2">
        <f t="shared" si="223"/>
        <v>110.0692117117117</v>
      </c>
      <c r="DP163" s="2">
        <f t="shared" si="223"/>
        <v>114.27051659554293</v>
      </c>
      <c r="DQ163" s="2">
        <f t="shared" si="223"/>
        <v>120.70847338935573</v>
      </c>
      <c r="DR163" s="2">
        <f t="shared" si="223"/>
        <v>122.60862033462034</v>
      </c>
      <c r="DS163" s="2">
        <f t="shared" si="223"/>
        <v>125.03928876244667</v>
      </c>
      <c r="DT163" s="2">
        <f t="shared" si="223"/>
        <v>119.80306187766712</v>
      </c>
      <c r="DU163" s="2">
        <f t="shared" si="223"/>
        <v>119.33685082442065</v>
      </c>
      <c r="DV163" s="2">
        <f t="shared" si="223"/>
        <v>122.17920253110248</v>
      </c>
      <c r="DW163" s="2">
        <f t="shared" si="223"/>
        <v>134.76477295008908</v>
      </c>
      <c r="DX163" s="2">
        <f t="shared" si="223"/>
        <v>127.52390686274509</v>
      </c>
      <c r="DY163" s="2">
        <f t="shared" si="223"/>
        <v>123.86639153439152</v>
      </c>
      <c r="EA163" s="2">
        <f t="shared" si="213"/>
        <v>87.047933010492301</v>
      </c>
      <c r="EB163" s="2">
        <f t="shared" si="213"/>
        <v>84.119461187800965</v>
      </c>
      <c r="EC163" s="2">
        <f t="shared" si="213"/>
        <v>84.348270119993899</v>
      </c>
      <c r="ED163" s="2">
        <f t="shared" si="213"/>
        <v>85.4609121854958</v>
      </c>
      <c r="EE163" s="2">
        <f t="shared" si="213"/>
        <v>84.327809257909209</v>
      </c>
      <c r="EF163" s="2">
        <f t="shared" si="213"/>
        <v>86.773232326339752</v>
      </c>
      <c r="EG163" s="2">
        <f t="shared" si="213"/>
        <v>89.48220543243977</v>
      </c>
      <c r="EH163" s="2">
        <f t="shared" si="213"/>
        <v>88.799486766410993</v>
      </c>
      <c r="EI163" s="2">
        <f t="shared" si="213"/>
        <v>90.147796102377526</v>
      </c>
      <c r="EJ163" s="2">
        <f t="shared" si="213"/>
        <v>88.873905124017583</v>
      </c>
      <c r="EK163" s="2">
        <f t="shared" si="212"/>
        <v>88.259058835291938</v>
      </c>
      <c r="EL163" s="2">
        <f t="shared" si="179"/>
        <v>88.86061789403773</v>
      </c>
      <c r="EM163" s="2">
        <f t="shared" si="179"/>
        <v>91.205637395165255</v>
      </c>
      <c r="EN163" s="2">
        <f t="shared" si="179"/>
        <v>94.306237486338802</v>
      </c>
      <c r="EO163" s="2">
        <f t="shared" si="179"/>
        <v>97.534596659559355</v>
      </c>
      <c r="EQ163" s="2">
        <f t="shared" ref="EQ163:FE179" si="224">CU$228*$B163+CU$229</f>
        <v>89.044527365093714</v>
      </c>
      <c r="ER163" s="2">
        <f t="shared" si="224"/>
        <v>85.025977628596152</v>
      </c>
      <c r="ES163" s="2">
        <f t="shared" si="224"/>
        <v>85.323982276402461</v>
      </c>
      <c r="ET163" s="2">
        <f t="shared" si="224"/>
        <v>85.650482718713903</v>
      </c>
      <c r="EU163" s="2">
        <f t="shared" si="224"/>
        <v>86.065442023330661</v>
      </c>
      <c r="EV163" s="2">
        <f t="shared" si="224"/>
        <v>87.278200977519134</v>
      </c>
      <c r="EW163" s="2">
        <f t="shared" si="224"/>
        <v>88.988157820575452</v>
      </c>
      <c r="EX163" s="2">
        <f t="shared" si="224"/>
        <v>89.914983654508944</v>
      </c>
      <c r="EY163" s="2">
        <f t="shared" si="224"/>
        <v>89.665590252192317</v>
      </c>
      <c r="EZ163" s="2">
        <f t="shared" si="224"/>
        <v>88.13187814813692</v>
      </c>
      <c r="FA163" s="2">
        <f t="shared" si="224"/>
        <v>88.333167536896894</v>
      </c>
      <c r="FB163" s="2">
        <f t="shared" si="224"/>
        <v>88.742492434335347</v>
      </c>
      <c r="FC163" s="2">
        <f t="shared" si="224"/>
        <v>91.565636235516223</v>
      </c>
      <c r="FD163" s="2">
        <f t="shared" si="224"/>
        <v>93.098551811258872</v>
      </c>
      <c r="FE163" s="2">
        <f t="shared" si="224"/>
        <v>98.254346766765266</v>
      </c>
      <c r="FG163" s="2">
        <f t="shared" ref="FG163:FU179" si="225">POWER(10,($B163-C$231)/C$229)/(1+POWER(10,($B163-C$231)/C$229))</f>
        <v>0.9998336798733285</v>
      </c>
      <c r="FH163" s="2">
        <f t="shared" si="225"/>
        <v>0.99982254923819169</v>
      </c>
      <c r="FI163" s="2">
        <f t="shared" si="225"/>
        <v>0.99983590395180644</v>
      </c>
      <c r="FJ163" s="2">
        <f t="shared" si="225"/>
        <v>0.99983521545994614</v>
      </c>
      <c r="FK163" s="2">
        <f t="shared" si="225"/>
        <v>0.99982094729988702</v>
      </c>
      <c r="FL163" s="2">
        <f t="shared" si="225"/>
        <v>0.99981775227697101</v>
      </c>
      <c r="FM163" s="2">
        <f t="shared" si="225"/>
        <v>0.99982183354371423</v>
      </c>
      <c r="FN163" s="2">
        <f t="shared" si="225"/>
        <v>0.99982664523484555</v>
      </c>
      <c r="FO163" s="2">
        <f t="shared" si="225"/>
        <v>0.99981660245396253</v>
      </c>
      <c r="FP163" s="2">
        <f t="shared" si="225"/>
        <v>0.99982999223929259</v>
      </c>
      <c r="FQ163" s="2">
        <f t="shared" si="225"/>
        <v>0.99979803076991225</v>
      </c>
      <c r="FR163" s="2">
        <f t="shared" si="225"/>
        <v>0.99981320440395383</v>
      </c>
      <c r="FS163" s="2">
        <f t="shared" si="225"/>
        <v>0.99980733831424784</v>
      </c>
      <c r="FT163" s="2">
        <f t="shared" si="225"/>
        <v>0.99980556086921568</v>
      </c>
      <c r="FU163" s="2">
        <f t="shared" si="225"/>
        <v>0.99973992321725336</v>
      </c>
      <c r="FW163" s="2">
        <f t="shared" si="216"/>
        <v>0.44792364557632602</v>
      </c>
      <c r="FX163" s="2">
        <f t="shared" si="216"/>
        <v>0.48526297721670286</v>
      </c>
      <c r="FY163" s="2">
        <f t="shared" si="216"/>
        <v>0.50588367083969787</v>
      </c>
      <c r="FZ163" s="2">
        <f t="shared" si="216"/>
        <v>0.48395253023923951</v>
      </c>
      <c r="GA163" s="2">
        <f t="shared" si="216"/>
        <v>0.49528143959430093</v>
      </c>
      <c r="GB163" s="2">
        <f t="shared" si="216"/>
        <v>0.49919535899205675</v>
      </c>
      <c r="GC163" s="2">
        <f t="shared" si="216"/>
        <v>0.53794014271025514</v>
      </c>
      <c r="GD163" s="2">
        <f t="shared" si="216"/>
        <v>0.58094378916838663</v>
      </c>
      <c r="GE163" s="2">
        <f t="shared" si="216"/>
        <v>0.55913695115729911</v>
      </c>
      <c r="GF163" s="2">
        <f t="shared" si="216"/>
        <v>0.560929148580391</v>
      </c>
      <c r="GG163" s="2">
        <f t="shared" si="216"/>
        <v>0.52776108624302964</v>
      </c>
      <c r="GH163" s="2">
        <f t="shared" si="216"/>
        <v>0.48764035560543989</v>
      </c>
      <c r="GI163" s="2">
        <f t="shared" si="216"/>
        <v>0.47885101344233449</v>
      </c>
      <c r="GJ163" s="2">
        <f t="shared" si="216"/>
        <v>0.46336493402019452</v>
      </c>
      <c r="GK163" s="2">
        <f t="shared" si="216"/>
        <v>0.40319441938191075</v>
      </c>
      <c r="GM163" s="86">
        <f t="shared" si="217"/>
        <v>1.9298660739444828E-136</v>
      </c>
      <c r="GN163" s="86">
        <f t="shared" si="217"/>
        <v>1.2508632719523387E-234</v>
      </c>
      <c r="GO163" s="86">
        <f t="shared" si="217"/>
        <v>5.7301478959331836E-202</v>
      </c>
      <c r="GP163" s="86">
        <f t="shared" si="217"/>
        <v>1.6221447107320026E-204</v>
      </c>
      <c r="GQ163" s="86">
        <f t="shared" si="217"/>
        <v>6.4551496010845459E-240</v>
      </c>
      <c r="GR163" s="86">
        <f t="shared" si="217"/>
        <v>2.1551082701467342E-237</v>
      </c>
      <c r="GS163" s="86">
        <f t="shared" si="217"/>
        <v>2.6840562549157123E-277</v>
      </c>
      <c r="GT163" s="86">
        <f t="shared" si="217"/>
        <v>0</v>
      </c>
      <c r="GU163" s="86">
        <f t="shared" si="217"/>
        <v>5.0465597544537692E-245</v>
      </c>
      <c r="GV163" s="86">
        <f t="shared" si="217"/>
        <v>1.306953125580671E-261</v>
      </c>
      <c r="GW163" s="86">
        <f t="shared" si="217"/>
        <v>1.0876464237292479E-304</v>
      </c>
      <c r="GX163" s="86">
        <f t="shared" si="217"/>
        <v>0</v>
      </c>
      <c r="GY163" s="86">
        <f t="shared" si="217"/>
        <v>1.5123214931879514E-231</v>
      </c>
      <c r="GZ163" s="86">
        <f t="shared" si="217"/>
        <v>2.5808591593167874E-218</v>
      </c>
      <c r="HA163" s="86">
        <f t="shared" si="217"/>
        <v>9.4836237710198815E-283</v>
      </c>
      <c r="HC163" s="86">
        <f t="shared" si="181"/>
        <v>6.4945663379776589E-95</v>
      </c>
      <c r="HD163" s="86">
        <f t="shared" si="181"/>
        <v>2.0006791336135476E-130</v>
      </c>
      <c r="HE163" s="86">
        <f t="shared" si="181"/>
        <v>8.6030299408253264E-199</v>
      </c>
      <c r="HF163" s="86">
        <f t="shared" si="180"/>
        <v>9.3238419461830637E-189</v>
      </c>
      <c r="HG163" s="86">
        <f t="shared" si="180"/>
        <v>4.3339495494726119E-154</v>
      </c>
      <c r="HH163" s="86">
        <f t="shared" si="180"/>
        <v>9.7130887521085165E-166</v>
      </c>
      <c r="HI163" s="86">
        <f t="shared" si="180"/>
        <v>3.542146844813981E-230</v>
      </c>
      <c r="HJ163" s="86">
        <f t="shared" si="180"/>
        <v>7.8412146387086715E-298</v>
      </c>
      <c r="HK163" s="86">
        <f t="shared" si="180"/>
        <v>1.0627300519339877E-179</v>
      </c>
      <c r="HL163" s="86">
        <f t="shared" si="161"/>
        <v>1.8884702311000181E-182</v>
      </c>
      <c r="HM163" s="86">
        <f t="shared" si="161"/>
        <v>8.6443937387797188E-208</v>
      </c>
      <c r="HN163" s="86">
        <f t="shared" si="161"/>
        <v>3.2317765102849882E-204</v>
      </c>
      <c r="HO163" s="86">
        <f t="shared" si="161"/>
        <v>7.2943848939251909E-154</v>
      </c>
      <c r="HP163" s="86">
        <f t="shared" si="161"/>
        <v>1.55865729900592E-138</v>
      </c>
      <c r="HQ163" s="86">
        <f t="shared" si="161"/>
        <v>2.1235663344215163E-168</v>
      </c>
      <c r="HS163" s="86">
        <f t="shared" si="218"/>
        <v>9.9611820248787832E-8</v>
      </c>
      <c r="HT163" s="86">
        <f t="shared" si="218"/>
        <v>6.1993174717391974E-10</v>
      </c>
      <c r="HU163" s="86">
        <f t="shared" si="218"/>
        <v>5.7403147827649919E-11</v>
      </c>
      <c r="HV163" s="86">
        <f t="shared" si="218"/>
        <v>2.8398292108060442E-11</v>
      </c>
      <c r="HW163" s="86">
        <f t="shared" si="218"/>
        <v>4.1310877377530521E-12</v>
      </c>
      <c r="HX163" s="86">
        <f t="shared" si="218"/>
        <v>5.6441902371565013E-12</v>
      </c>
      <c r="HY163" s="86">
        <f t="shared" si="218"/>
        <v>3.460567231036348E-13</v>
      </c>
      <c r="HZ163" s="86">
        <f t="shared" si="218"/>
        <v>1.6617994124931641E-13</v>
      </c>
      <c r="IA163" s="86">
        <f t="shared" si="218"/>
        <v>7.2256844998574238E-13</v>
      </c>
      <c r="IB163" s="86">
        <f t="shared" si="218"/>
        <v>4.5863927505383783E-14</v>
      </c>
      <c r="IC163" s="86">
        <f t="shared" si="218"/>
        <v>3.533182840977998E-14</v>
      </c>
      <c r="ID163" s="86">
        <f t="shared" si="218"/>
        <v>5.1474280441067627E-12</v>
      </c>
      <c r="IE163" s="86">
        <f t="shared" si="218"/>
        <v>8.3674923487228065E-12</v>
      </c>
      <c r="IF163" s="86">
        <f t="shared" si="218"/>
        <v>1.0368088601532324E-14</v>
      </c>
      <c r="IG163" s="86">
        <f t="shared" si="218"/>
        <v>4.2552767997842254E-11</v>
      </c>
      <c r="II163" s="86">
        <f t="shared" si="219"/>
        <v>0.46042170750067207</v>
      </c>
      <c r="IJ163" s="86">
        <f t="shared" si="219"/>
        <v>0.51275620079074213</v>
      </c>
      <c r="IK163" s="86">
        <f t="shared" si="219"/>
        <v>0.4882130977326708</v>
      </c>
      <c r="IL163" s="86">
        <f t="shared" si="219"/>
        <v>0.51263644363350247</v>
      </c>
      <c r="IM163" s="86">
        <f t="shared" si="219"/>
        <v>0.50710394427615768</v>
      </c>
      <c r="IN163" s="86">
        <f t="shared" si="219"/>
        <v>0.50141344656803799</v>
      </c>
      <c r="IO163" s="86">
        <f t="shared" si="219"/>
        <v>0.35776882462448933</v>
      </c>
      <c r="IP163" s="86">
        <f t="shared" si="219"/>
        <v>0.15367612940790493</v>
      </c>
      <c r="IQ163" s="86">
        <f t="shared" si="219"/>
        <v>0.25385854977294714</v>
      </c>
      <c r="IR163" s="86">
        <f t="shared" si="219"/>
        <v>0.23904292190537257</v>
      </c>
      <c r="IS163" s="86">
        <f t="shared" si="219"/>
        <v>0.40152950802519499</v>
      </c>
      <c r="IT163" s="86">
        <f t="shared" si="219"/>
        <v>0.51261273763688209</v>
      </c>
      <c r="IU163" s="86">
        <f t="shared" si="219"/>
        <v>0.50939824425445146</v>
      </c>
      <c r="IV163" s="86">
        <f t="shared" si="219"/>
        <v>0.41308858188647002</v>
      </c>
      <c r="IW163" s="86">
        <f t="shared" si="219"/>
        <v>0.34079329092637534</v>
      </c>
      <c r="IY163" s="86">
        <f t="shared" si="220"/>
        <v>0.46042180711249231</v>
      </c>
      <c r="IZ163" s="86">
        <f t="shared" si="220"/>
        <v>0.51275620141067391</v>
      </c>
      <c r="JA163" s="86">
        <f t="shared" si="220"/>
        <v>0.48821309779007394</v>
      </c>
      <c r="JB163" s="86">
        <f t="shared" si="220"/>
        <v>0.51263644366190075</v>
      </c>
      <c r="JC163" s="86">
        <f t="shared" si="220"/>
        <v>0.50710394428028882</v>
      </c>
      <c r="JD163" s="86">
        <f t="shared" si="220"/>
        <v>0.50141344657368214</v>
      </c>
      <c r="JE163" s="86">
        <f t="shared" si="220"/>
        <v>0.35776882462483539</v>
      </c>
      <c r="JF163" s="86">
        <f t="shared" si="220"/>
        <v>0.1536761294080711</v>
      </c>
      <c r="JG163" s="86">
        <f t="shared" si="220"/>
        <v>0.25385854977366973</v>
      </c>
      <c r="JH163" s="86">
        <f t="shared" si="220"/>
        <v>0.23904292190541843</v>
      </c>
      <c r="JI163" s="86">
        <f t="shared" si="220"/>
        <v>0.4015295080252303</v>
      </c>
      <c r="JJ163" s="86">
        <f t="shared" si="220"/>
        <v>0.51261273764202953</v>
      </c>
      <c r="JK163" s="86">
        <f t="shared" si="220"/>
        <v>0.50939824426281899</v>
      </c>
      <c r="JL163" s="86">
        <f t="shared" si="220"/>
        <v>0.4130885818864804</v>
      </c>
      <c r="JM163" s="86">
        <f t="shared" si="220"/>
        <v>0.34079329096892813</v>
      </c>
    </row>
    <row r="164" spans="2:273" x14ac:dyDescent="0.25">
      <c r="B164" s="2">
        <v>137</v>
      </c>
      <c r="C164" s="37">
        <v>88.322999999999993</v>
      </c>
      <c r="D164" s="37">
        <v>85.367000000000004</v>
      </c>
      <c r="E164" s="37">
        <v>85.78</v>
      </c>
      <c r="F164" s="37">
        <v>90.186000000000007</v>
      </c>
      <c r="G164" s="37">
        <v>89.864000000000004</v>
      </c>
      <c r="H164" s="37">
        <v>90.102000000000004</v>
      </c>
      <c r="I164" s="37">
        <v>89.474999999999994</v>
      </c>
      <c r="J164" s="37">
        <v>87.745999999999995</v>
      </c>
      <c r="K164" s="37">
        <v>90.846999999999994</v>
      </c>
      <c r="L164" s="37">
        <v>88.135999999999996</v>
      </c>
      <c r="M164" s="37">
        <v>91.102999999999994</v>
      </c>
      <c r="N164" s="37">
        <v>100.05200000000001</v>
      </c>
      <c r="O164" s="37">
        <v>106.895</v>
      </c>
      <c r="P164" s="37">
        <v>125.241</v>
      </c>
      <c r="Q164" s="37">
        <v>154.45599999999999</v>
      </c>
      <c r="S164" s="4">
        <f t="shared" si="221"/>
        <v>88.636974004166618</v>
      </c>
      <c r="T164" s="4">
        <f t="shared" si="221"/>
        <v>85.933473555489869</v>
      </c>
      <c r="U164" s="4">
        <f t="shared" si="221"/>
        <v>87.174763610827668</v>
      </c>
      <c r="V164" s="4">
        <f t="shared" si="221"/>
        <v>90.461263927158399</v>
      </c>
      <c r="W164" s="4">
        <f t="shared" si="221"/>
        <v>90.08767524838359</v>
      </c>
      <c r="X164" s="4">
        <f t="shared" si="221"/>
        <v>91.936321514809961</v>
      </c>
      <c r="Y164" s="4">
        <f t="shared" si="221"/>
        <v>91.023459634172767</v>
      </c>
      <c r="Z164" s="4">
        <f t="shared" si="221"/>
        <v>89.797606573679445</v>
      </c>
      <c r="AA164" s="4">
        <f t="shared" si="221"/>
        <v>90.908910800743584</v>
      </c>
      <c r="AB164" s="4">
        <f t="shared" si="221"/>
        <v>89.399128189234077</v>
      </c>
      <c r="AC164" s="4">
        <f t="shared" si="221"/>
        <v>91.980876636869127</v>
      </c>
      <c r="AD164" s="4">
        <f t="shared" si="221"/>
        <v>99.767498954639194</v>
      </c>
      <c r="AE164" s="4">
        <f t="shared" si="221"/>
        <v>106.37067991011746</v>
      </c>
      <c r="AF164" s="4">
        <f t="shared" si="221"/>
        <v>125.56480718128995</v>
      </c>
      <c r="AG164" s="4">
        <f t="shared" si="221"/>
        <v>156.02294645877635</v>
      </c>
      <c r="AI164" s="4">
        <f t="shared" si="222"/>
        <v>-0.31397400416662435</v>
      </c>
      <c r="AJ164" s="4">
        <f t="shared" si="222"/>
        <v>-0.56647355548986411</v>
      </c>
      <c r="AK164" s="4">
        <f t="shared" si="222"/>
        <v>-1.3947636108276669</v>
      </c>
      <c r="AL164" s="4">
        <f t="shared" si="222"/>
        <v>-0.27526392715839165</v>
      </c>
      <c r="AM164" s="4">
        <f t="shared" si="222"/>
        <v>-0.22367524838358577</v>
      </c>
      <c r="AN164" s="4">
        <f t="shared" si="222"/>
        <v>-1.8343215148099574</v>
      </c>
      <c r="AO164" s="4">
        <f t="shared" si="222"/>
        <v>-1.5484596341727723</v>
      </c>
      <c r="AP164" s="4">
        <f t="shared" si="222"/>
        <v>-2.0516065736794502</v>
      </c>
      <c r="AQ164" s="4">
        <f t="shared" si="222"/>
        <v>-6.1910800743589789E-2</v>
      </c>
      <c r="AR164" s="4">
        <f t="shared" si="222"/>
        <v>-1.2631281892340809</v>
      </c>
      <c r="AS164" s="4">
        <f t="shared" si="222"/>
        <v>-0.8778766368691322</v>
      </c>
      <c r="AT164" s="4">
        <f t="shared" si="222"/>
        <v>0.28450104536081255</v>
      </c>
      <c r="AU164" s="4">
        <f t="shared" si="222"/>
        <v>0.52432008988253642</v>
      </c>
      <c r="AV164" s="4">
        <f t="shared" si="222"/>
        <v>-0.32380718128995056</v>
      </c>
      <c r="AW164" s="4">
        <f t="shared" si="222"/>
        <v>-1.5669464587763571</v>
      </c>
      <c r="AY164" s="2">
        <f t="shared" si="214"/>
        <v>87.856504052269997</v>
      </c>
      <c r="AZ164" s="2">
        <f t="shared" si="214"/>
        <v>84.456768770874618</v>
      </c>
      <c r="BA164" s="2">
        <f t="shared" si="214"/>
        <v>84.757860001211895</v>
      </c>
      <c r="BB164" s="2">
        <f t="shared" si="214"/>
        <v>85.446045952633199</v>
      </c>
      <c r="BC164" s="2">
        <f t="shared" si="214"/>
        <v>85.102480814903402</v>
      </c>
      <c r="BD164" s="2">
        <f t="shared" si="214"/>
        <v>86.938678546498068</v>
      </c>
      <c r="BE164" s="2">
        <f t="shared" si="214"/>
        <v>89.10769824356808</v>
      </c>
      <c r="BF164" s="2">
        <f t="shared" si="214"/>
        <v>89.390547845149769</v>
      </c>
      <c r="BG164" s="2">
        <f t="shared" si="214"/>
        <v>89.767921319542765</v>
      </c>
      <c r="BH164" s="2">
        <f t="shared" si="214"/>
        <v>88.321383803327507</v>
      </c>
      <c r="BI164" s="2">
        <f t="shared" si="214"/>
        <v>88.170896762950406</v>
      </c>
      <c r="BJ164" s="2">
        <f t="shared" si="214"/>
        <v>88.692842528070514</v>
      </c>
      <c r="BK164" s="2">
        <f t="shared" si="214"/>
        <v>91.260990701583722</v>
      </c>
      <c r="BL164" s="2">
        <f t="shared" si="214"/>
        <v>93.6184612218659</v>
      </c>
      <c r="BM164" s="2">
        <f t="shared" si="214"/>
        <v>97.672899931984801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115.94484254294782</v>
      </c>
      <c r="DL164" s="2">
        <f t="shared" si="223"/>
        <v>113.66453542510123</v>
      </c>
      <c r="DM164" s="2">
        <f t="shared" si="223"/>
        <v>119.42749644381225</v>
      </c>
      <c r="DN164" s="2">
        <f t="shared" si="223"/>
        <v>110.32874224021596</v>
      </c>
      <c r="DO164" s="2">
        <f t="shared" si="223"/>
        <v>110.15639729729727</v>
      </c>
      <c r="DP164" s="2">
        <f t="shared" si="223"/>
        <v>114.3897837837838</v>
      </c>
      <c r="DQ164" s="2">
        <f t="shared" si="223"/>
        <v>120.87134929971988</v>
      </c>
      <c r="DR164" s="2">
        <f t="shared" si="223"/>
        <v>122.79107992277993</v>
      </c>
      <c r="DS164" s="2">
        <f t="shared" si="223"/>
        <v>125.2314011379801</v>
      </c>
      <c r="DT164" s="2">
        <f t="shared" si="223"/>
        <v>119.94572972972972</v>
      </c>
      <c r="DU164" s="2">
        <f t="shared" si="223"/>
        <v>119.46704434046343</v>
      </c>
      <c r="DV164" s="2">
        <f t="shared" si="223"/>
        <v>122.34838695838691</v>
      </c>
      <c r="DW164" s="2">
        <f t="shared" si="223"/>
        <v>135.0197706105169</v>
      </c>
      <c r="DX164" s="2">
        <f t="shared" si="223"/>
        <v>127.7166575311943</v>
      </c>
      <c r="DY164" s="2">
        <f t="shared" si="223"/>
        <v>123.99704843304842</v>
      </c>
      <c r="EA164" s="2">
        <f t="shared" si="213"/>
        <v>86.886727571863133</v>
      </c>
      <c r="EB164" s="2">
        <f t="shared" si="213"/>
        <v>83.978523916532907</v>
      </c>
      <c r="EC164" s="2">
        <f t="shared" si="213"/>
        <v>84.223073754203625</v>
      </c>
      <c r="ED164" s="2">
        <f t="shared" si="213"/>
        <v>85.343437911721168</v>
      </c>
      <c r="EE164" s="2">
        <f t="shared" si="213"/>
        <v>84.17411727005441</v>
      </c>
      <c r="EF164" s="2">
        <f t="shared" si="213"/>
        <v>86.662976958100032</v>
      </c>
      <c r="EG164" s="2">
        <f t="shared" si="213"/>
        <v>89.386409358193646</v>
      </c>
      <c r="EH164" s="2">
        <f t="shared" si="213"/>
        <v>88.695715015162321</v>
      </c>
      <c r="EI164" s="2">
        <f t="shared" si="213"/>
        <v>90.049913914512132</v>
      </c>
      <c r="EJ164" s="2">
        <f t="shared" si="213"/>
        <v>88.759654230887037</v>
      </c>
      <c r="EK164" s="2">
        <f t="shared" si="212"/>
        <v>88.122062696117638</v>
      </c>
      <c r="EL164" s="2">
        <f t="shared" si="179"/>
        <v>88.749027933952775</v>
      </c>
      <c r="EM164" s="2">
        <f t="shared" si="179"/>
        <v>91.067734205867822</v>
      </c>
      <c r="EN164" s="2">
        <f t="shared" si="179"/>
        <v>94.215614699453553</v>
      </c>
      <c r="EO164" s="2">
        <f t="shared" si="179"/>
        <v>97.351508173418623</v>
      </c>
      <c r="EQ164" s="2">
        <f t="shared" si="224"/>
        <v>88.937242793708151</v>
      </c>
      <c r="ER164" s="2">
        <f t="shared" si="224"/>
        <v>84.909973007273308</v>
      </c>
      <c r="ES164" s="2">
        <f t="shared" si="224"/>
        <v>85.224283768021124</v>
      </c>
      <c r="ET164" s="2">
        <f t="shared" si="224"/>
        <v>85.538424975686624</v>
      </c>
      <c r="EU164" s="2">
        <f t="shared" si="224"/>
        <v>85.957104831370486</v>
      </c>
      <c r="EV164" s="2">
        <f t="shared" si="224"/>
        <v>87.182106731695058</v>
      </c>
      <c r="EW164" s="2">
        <f t="shared" si="224"/>
        <v>88.880241846656176</v>
      </c>
      <c r="EX164" s="2">
        <f t="shared" si="224"/>
        <v>89.838718593220847</v>
      </c>
      <c r="EY164" s="2">
        <f t="shared" si="224"/>
        <v>89.555026083681696</v>
      </c>
      <c r="EZ164" s="2">
        <f t="shared" si="224"/>
        <v>88.000222939846367</v>
      </c>
      <c r="FA164" s="2">
        <f t="shared" si="224"/>
        <v>88.200262930675336</v>
      </c>
      <c r="FB164" s="2">
        <f t="shared" si="224"/>
        <v>88.627794192419572</v>
      </c>
      <c r="FC164" s="2">
        <f t="shared" si="224"/>
        <v>91.437422981318974</v>
      </c>
      <c r="FD164" s="2">
        <f t="shared" si="224"/>
        <v>92.975517862684285</v>
      </c>
      <c r="FE164" s="2">
        <f t="shared" si="224"/>
        <v>98.091911069403338</v>
      </c>
      <c r="FG164" s="2">
        <f t="shared" si="225"/>
        <v>0.99984831202181479</v>
      </c>
      <c r="FH164" s="2">
        <f t="shared" si="225"/>
        <v>0.99983816045485763</v>
      </c>
      <c r="FI164" s="2">
        <f t="shared" si="225"/>
        <v>0.99985034046446686</v>
      </c>
      <c r="FJ164" s="2">
        <f t="shared" si="225"/>
        <v>0.99984971253425658</v>
      </c>
      <c r="FK164" s="2">
        <f t="shared" si="225"/>
        <v>0.99983669942392994</v>
      </c>
      <c r="FL164" s="2">
        <f t="shared" si="225"/>
        <v>0.99983378543576218</v>
      </c>
      <c r="FM164" s="2">
        <f t="shared" si="225"/>
        <v>0.99983750771331215</v>
      </c>
      <c r="FN164" s="2">
        <f t="shared" si="225"/>
        <v>0.99984189616351349</v>
      </c>
      <c r="FO164" s="2">
        <f t="shared" si="225"/>
        <v>0.99983273675097617</v>
      </c>
      <c r="FP164" s="2">
        <f t="shared" si="225"/>
        <v>0.99984494876007346</v>
      </c>
      <c r="FQ164" s="2">
        <f t="shared" si="225"/>
        <v>0.99981579859948155</v>
      </c>
      <c r="FR164" s="2">
        <f t="shared" si="225"/>
        <v>0.99982963759158749</v>
      </c>
      <c r="FS164" s="2">
        <f t="shared" si="225"/>
        <v>0.99982428747556207</v>
      </c>
      <c r="FT164" s="2">
        <f t="shared" si="225"/>
        <v>0.99982266637121098</v>
      </c>
      <c r="FU164" s="2">
        <f t="shared" si="225"/>
        <v>0.99976280172703968</v>
      </c>
      <c r="FW164" s="2">
        <f t="shared" si="216"/>
        <v>0.47079324426004454</v>
      </c>
      <c r="FX164" s="2">
        <f t="shared" si="216"/>
        <v>0.50828380042299093</v>
      </c>
      <c r="FY164" s="2">
        <f t="shared" si="216"/>
        <v>0.52887762023157581</v>
      </c>
      <c r="FZ164" s="2">
        <f t="shared" si="216"/>
        <v>0.50697241567360929</v>
      </c>
      <c r="GA164" s="2">
        <f t="shared" si="216"/>
        <v>0.51829897392598956</v>
      </c>
      <c r="GB164" s="2">
        <f t="shared" si="216"/>
        <v>0.5222065908615513</v>
      </c>
      <c r="GC164" s="2">
        <f t="shared" si="216"/>
        <v>0.5607376373303552</v>
      </c>
      <c r="GD164" s="2">
        <f t="shared" si="216"/>
        <v>0.60318465770703011</v>
      </c>
      <c r="GE164" s="2">
        <f t="shared" si="216"/>
        <v>0.58170184614318288</v>
      </c>
      <c r="GF164" s="2">
        <f t="shared" si="216"/>
        <v>0.58347064765644352</v>
      </c>
      <c r="GG164" s="2">
        <f t="shared" si="216"/>
        <v>0.55064128078648578</v>
      </c>
      <c r="GH164" s="2">
        <f t="shared" si="216"/>
        <v>0.51066207166274802</v>
      </c>
      <c r="GI164" s="2">
        <f t="shared" si="216"/>
        <v>0.50186422949581189</v>
      </c>
      <c r="GJ164" s="2">
        <f t="shared" si="216"/>
        <v>0.48632842307091323</v>
      </c>
      <c r="GK164" s="2">
        <f t="shared" si="216"/>
        <v>0.42554058627156316</v>
      </c>
      <c r="GM164" s="86">
        <f t="shared" si="217"/>
        <v>5.756334852381073E-140</v>
      </c>
      <c r="GN164" s="86">
        <f t="shared" si="217"/>
        <v>7.8775652336421498E-241</v>
      </c>
      <c r="GO164" s="86">
        <f t="shared" si="217"/>
        <v>3.2641314539088146E-207</v>
      </c>
      <c r="GP164" s="86">
        <f t="shared" si="217"/>
        <v>7.6221247097749126E-210</v>
      </c>
      <c r="GQ164" s="86">
        <f t="shared" si="217"/>
        <v>3.9144145442046881E-246</v>
      </c>
      <c r="GR164" s="86">
        <f t="shared" si="217"/>
        <v>1.3591327877557085E-243</v>
      </c>
      <c r="GS164" s="86">
        <f t="shared" si="217"/>
        <v>1.8869664207926868E-284</v>
      </c>
      <c r="GT164" s="86">
        <f t="shared" si="217"/>
        <v>0</v>
      </c>
      <c r="GU164" s="86">
        <f t="shared" si="217"/>
        <v>2.1635207569992255E-251</v>
      </c>
      <c r="GV164" s="86">
        <f t="shared" si="217"/>
        <v>2.2407861438718933E-268</v>
      </c>
      <c r="GW164" s="86">
        <f t="shared" si="217"/>
        <v>0</v>
      </c>
      <c r="GX164" s="86">
        <f t="shared" si="217"/>
        <v>0</v>
      </c>
      <c r="GY164" s="86">
        <f t="shared" si="217"/>
        <v>1.6279576788528443E-237</v>
      </c>
      <c r="GZ164" s="86">
        <f t="shared" si="217"/>
        <v>6.3308884607328288E-224</v>
      </c>
      <c r="HA164" s="86">
        <f t="shared" si="217"/>
        <v>4.4605530863887093E-290</v>
      </c>
      <c r="HC164" s="86">
        <f t="shared" si="181"/>
        <v>2.8538252385245199E-98</v>
      </c>
      <c r="HD164" s="86">
        <f t="shared" si="181"/>
        <v>4.4975541736342067E-135</v>
      </c>
      <c r="HE164" s="86">
        <f t="shared" si="181"/>
        <v>9.4088259073412434E-206</v>
      </c>
      <c r="HF164" s="86">
        <f t="shared" si="180"/>
        <v>2.2341795479473087E-195</v>
      </c>
      <c r="HG164" s="86">
        <f t="shared" si="180"/>
        <v>2.0147085914415975E-159</v>
      </c>
      <c r="HH164" s="86">
        <f t="shared" si="180"/>
        <v>1.6644914242503066E-171</v>
      </c>
      <c r="HI164" s="86">
        <f t="shared" si="180"/>
        <v>4.8439101666449469E-238</v>
      </c>
      <c r="HJ164" s="86">
        <f t="shared" si="180"/>
        <v>5.3415454829799773E-308</v>
      </c>
      <c r="HK164" s="86">
        <f t="shared" si="180"/>
        <v>7.1103788511929022E-186</v>
      </c>
      <c r="HL164" s="86">
        <f t="shared" si="161"/>
        <v>1.1731253398108693E-188</v>
      </c>
      <c r="HM164" s="86">
        <f t="shared" si="161"/>
        <v>6.5011273603582009E-215</v>
      </c>
      <c r="HN164" s="86">
        <f t="shared" si="161"/>
        <v>2.6546099486003095E-211</v>
      </c>
      <c r="HO164" s="86">
        <f t="shared" si="161"/>
        <v>3.4039908356824552E-159</v>
      </c>
      <c r="HP164" s="86">
        <f t="shared" si="161"/>
        <v>2.5523931314436379E-143</v>
      </c>
      <c r="HQ164" s="86">
        <f t="shared" si="161"/>
        <v>2.8430274590449721E-174</v>
      </c>
      <c r="HS164" s="86">
        <f t="shared" si="218"/>
        <v>2.868110555197008E-8</v>
      </c>
      <c r="HT164" s="86">
        <f t="shared" si="218"/>
        <v>1.3110472590200721E-10</v>
      </c>
      <c r="HU164" s="86">
        <f t="shared" si="218"/>
        <v>1.0604282204716724E-11</v>
      </c>
      <c r="HV164" s="86">
        <f t="shared" si="218"/>
        <v>4.7870143900369334E-12</v>
      </c>
      <c r="HW164" s="86">
        <f t="shared" si="218"/>
        <v>6.1761898772180655E-13</v>
      </c>
      <c r="HX164" s="86">
        <f t="shared" si="218"/>
        <v>8.4747131888792507E-13</v>
      </c>
      <c r="HY164" s="86">
        <f t="shared" si="218"/>
        <v>4.6295077652923831E-14</v>
      </c>
      <c r="HZ164" s="86">
        <f t="shared" si="218"/>
        <v>2.2485407874499447E-14</v>
      </c>
      <c r="IA164" s="86">
        <f t="shared" si="218"/>
        <v>1.0313209191829037E-13</v>
      </c>
      <c r="IB164" s="86">
        <f t="shared" si="218"/>
        <v>5.7141444403935621E-15</v>
      </c>
      <c r="IC164" s="86">
        <f t="shared" si="218"/>
        <v>3.9789974385480666E-15</v>
      </c>
      <c r="ID164" s="86">
        <f t="shared" si="218"/>
        <v>7.6233697373074874E-13</v>
      </c>
      <c r="IE164" s="86">
        <f t="shared" si="218"/>
        <v>1.2544875887472735E-12</v>
      </c>
      <c r="IF164" s="86">
        <f t="shared" si="218"/>
        <v>7.7896716730057945E-16</v>
      </c>
      <c r="IG164" s="86">
        <f t="shared" si="218"/>
        <v>5.3006728116986582E-12</v>
      </c>
      <c r="II164" s="86">
        <f t="shared" si="219"/>
        <v>0.50587732521614803</v>
      </c>
      <c r="IJ164" s="86">
        <f t="shared" si="219"/>
        <v>0.48297839591670116</v>
      </c>
      <c r="IK164" s="86">
        <f t="shared" si="219"/>
        <v>0.41142474750936575</v>
      </c>
      <c r="IL164" s="86">
        <f t="shared" si="219"/>
        <v>0.48499260847406267</v>
      </c>
      <c r="IM164" s="86">
        <f t="shared" si="219"/>
        <v>0.44793383982969093</v>
      </c>
      <c r="IN164" s="86">
        <f t="shared" si="219"/>
        <v>0.43214362778559207</v>
      </c>
      <c r="IO164" s="86">
        <f t="shared" si="219"/>
        <v>0.24011552808531184</v>
      </c>
      <c r="IP164" s="86">
        <f t="shared" si="219"/>
        <v>7.9401285659948737E-2</v>
      </c>
      <c r="IQ164" s="86">
        <f t="shared" si="219"/>
        <v>0.15100332375635819</v>
      </c>
      <c r="IR164" s="86">
        <f t="shared" si="219"/>
        <v>0.13782493751889099</v>
      </c>
      <c r="IS164" s="86">
        <f t="shared" si="219"/>
        <v>0.28055038763000151</v>
      </c>
      <c r="IT164" s="86">
        <f t="shared" si="219"/>
        <v>0.47377084591670082</v>
      </c>
      <c r="IU164" s="86">
        <f t="shared" si="219"/>
        <v>0.49638523863499323</v>
      </c>
      <c r="IV164" s="86">
        <f t="shared" si="219"/>
        <v>0.47670091757731065</v>
      </c>
      <c r="IW164" s="86">
        <f t="shared" si="219"/>
        <v>0.41280892523329388</v>
      </c>
      <c r="IY164" s="86">
        <f t="shared" si="220"/>
        <v>0.50587735389725363</v>
      </c>
      <c r="IZ164" s="86">
        <f t="shared" si="220"/>
        <v>0.4829783960478059</v>
      </c>
      <c r="JA164" s="86">
        <f t="shared" si="220"/>
        <v>0.41142474751997005</v>
      </c>
      <c r="JB164" s="86">
        <f t="shared" si="220"/>
        <v>0.48499260847884967</v>
      </c>
      <c r="JC164" s="86">
        <f t="shared" si="220"/>
        <v>0.44793383983030854</v>
      </c>
      <c r="JD164" s="86">
        <f t="shared" si="220"/>
        <v>0.43214362778643955</v>
      </c>
      <c r="JE164" s="86">
        <f t="shared" si="220"/>
        <v>0.24011552808535813</v>
      </c>
      <c r="JF164" s="86">
        <f t="shared" si="220"/>
        <v>7.9401285659971219E-2</v>
      </c>
      <c r="JG164" s="86">
        <f t="shared" si="220"/>
        <v>0.15100332375646133</v>
      </c>
      <c r="JH164" s="86">
        <f t="shared" si="220"/>
        <v>0.13782493751889671</v>
      </c>
      <c r="JI164" s="86">
        <f t="shared" si="220"/>
        <v>0.2805503876300055</v>
      </c>
      <c r="JJ164" s="86">
        <f t="shared" si="220"/>
        <v>0.47377084591746316</v>
      </c>
      <c r="JK164" s="86">
        <f t="shared" si="220"/>
        <v>0.49638523863624773</v>
      </c>
      <c r="JL164" s="86">
        <f t="shared" si="220"/>
        <v>0.47670091757731142</v>
      </c>
      <c r="JM164" s="86">
        <f t="shared" si="220"/>
        <v>0.41280892523859453</v>
      </c>
    </row>
    <row r="165" spans="2:273" x14ac:dyDescent="0.25">
      <c r="B165" s="2">
        <v>138</v>
      </c>
      <c r="C165" s="37">
        <v>86.322999999999993</v>
      </c>
      <c r="D165" s="37">
        <v>85.05</v>
      </c>
      <c r="E165" s="37">
        <v>85.22</v>
      </c>
      <c r="F165" s="37">
        <v>89.135999999999996</v>
      </c>
      <c r="G165" s="37">
        <v>86.864000000000004</v>
      </c>
      <c r="H165" s="37">
        <v>89.897999999999996</v>
      </c>
      <c r="I165" s="37">
        <v>89.525000000000006</v>
      </c>
      <c r="J165" s="37">
        <v>88.694999999999993</v>
      </c>
      <c r="K165" s="37">
        <v>87.525000000000006</v>
      </c>
      <c r="L165" s="37">
        <v>87.694999999999993</v>
      </c>
      <c r="M165" s="37">
        <v>89.293000000000006</v>
      </c>
      <c r="N165" s="37">
        <v>94.19</v>
      </c>
      <c r="O165" s="37">
        <v>101.018</v>
      </c>
      <c r="P165" s="37">
        <v>121.20699999999999</v>
      </c>
      <c r="Q165" s="37">
        <v>155.08799999999999</v>
      </c>
      <c r="S165" s="4">
        <f t="shared" si="221"/>
        <v>88.430158512811587</v>
      </c>
      <c r="T165" s="4">
        <f t="shared" si="221"/>
        <v>85.344910639469674</v>
      </c>
      <c r="U165" s="4">
        <f t="shared" si="221"/>
        <v>86.063374865830454</v>
      </c>
      <c r="V165" s="4">
        <f t="shared" si="221"/>
        <v>88.62473111336557</v>
      </c>
      <c r="W165" s="4">
        <f t="shared" si="221"/>
        <v>87.968768381742905</v>
      </c>
      <c r="X165" s="4">
        <f t="shared" si="221"/>
        <v>89.712644861367536</v>
      </c>
      <c r="Y165" s="4">
        <f t="shared" si="221"/>
        <v>89.785907113573401</v>
      </c>
      <c r="Z165" s="4">
        <f t="shared" si="221"/>
        <v>89.448631883757699</v>
      </c>
      <c r="AA165" s="4">
        <f t="shared" si="221"/>
        <v>90.058122352885093</v>
      </c>
      <c r="AB165" s="4">
        <f t="shared" si="221"/>
        <v>88.544464558869052</v>
      </c>
      <c r="AC165" s="4">
        <f t="shared" si="221"/>
        <v>89.658426047798727</v>
      </c>
      <c r="AD165" s="4">
        <f t="shared" si="221"/>
        <v>95.496046527674295</v>
      </c>
      <c r="AE165" s="4">
        <f t="shared" si="221"/>
        <v>101.21847978561718</v>
      </c>
      <c r="AF165" s="4">
        <f t="shared" si="221"/>
        <v>120.81867839343084</v>
      </c>
      <c r="AG165" s="4">
        <f t="shared" si="221"/>
        <v>156.21976115370953</v>
      </c>
      <c r="AI165" s="4">
        <f t="shared" si="222"/>
        <v>-2.1071585128115942</v>
      </c>
      <c r="AJ165" s="4">
        <f t="shared" si="222"/>
        <v>-0.29491063946967699</v>
      </c>
      <c r="AK165" s="4">
        <f t="shared" si="222"/>
        <v>-0.84337486583045518</v>
      </c>
      <c r="AL165" s="4">
        <f t="shared" si="222"/>
        <v>0.51126888663442571</v>
      </c>
      <c r="AM165" s="4">
        <f t="shared" si="222"/>
        <v>-1.1047683817429004</v>
      </c>
      <c r="AN165" s="4">
        <f t="shared" si="222"/>
        <v>0.18535513863245967</v>
      </c>
      <c r="AO165" s="4">
        <f t="shared" si="222"/>
        <v>-0.26090711357339558</v>
      </c>
      <c r="AP165" s="4">
        <f t="shared" si="222"/>
        <v>-0.75363188375770562</v>
      </c>
      <c r="AQ165" s="4">
        <f t="shared" si="222"/>
        <v>-2.533122352885087</v>
      </c>
      <c r="AR165" s="4">
        <f t="shared" si="222"/>
        <v>-0.84946455886905881</v>
      </c>
      <c r="AS165" s="4">
        <f t="shared" si="222"/>
        <v>-0.36542604779872079</v>
      </c>
      <c r="AT165" s="4">
        <f t="shared" si="222"/>
        <v>-1.3060465276742974</v>
      </c>
      <c r="AU165" s="4">
        <f t="shared" si="222"/>
        <v>-0.20047978561717628</v>
      </c>
      <c r="AV165" s="4">
        <f t="shared" si="222"/>
        <v>0.38832160656914994</v>
      </c>
      <c r="AW165" s="4">
        <f t="shared" si="222"/>
        <v>-1.1317611537095331</v>
      </c>
      <c r="AY165" s="2">
        <f t="shared" si="214"/>
        <v>87.768721221305157</v>
      </c>
      <c r="AZ165" s="2">
        <f t="shared" si="214"/>
        <v>84.350101729360318</v>
      </c>
      <c r="BA165" s="2">
        <f t="shared" si="214"/>
        <v>84.669207643043762</v>
      </c>
      <c r="BB165" s="2">
        <f t="shared" si="214"/>
        <v>85.335622948026696</v>
      </c>
      <c r="BC165" s="2">
        <f t="shared" si="214"/>
        <v>85.013901185794495</v>
      </c>
      <c r="BD165" s="2">
        <f t="shared" si="214"/>
        <v>86.847669177771778</v>
      </c>
      <c r="BE165" s="2">
        <f t="shared" si="214"/>
        <v>88.99301004338696</v>
      </c>
      <c r="BF165" s="2">
        <f t="shared" si="214"/>
        <v>89.328478079231871</v>
      </c>
      <c r="BG165" s="2">
        <f t="shared" si="214"/>
        <v>89.650906244001902</v>
      </c>
      <c r="BH165" s="2">
        <f t="shared" si="214"/>
        <v>88.179344894778055</v>
      </c>
      <c r="BI165" s="2">
        <f t="shared" si="214"/>
        <v>88.037555913436037</v>
      </c>
      <c r="BJ165" s="2">
        <f t="shared" si="214"/>
        <v>88.576348379842671</v>
      </c>
      <c r="BK165" s="2">
        <f t="shared" si="214"/>
        <v>91.136061812174205</v>
      </c>
      <c r="BL165" s="2">
        <f t="shared" si="214"/>
        <v>93.482304294891918</v>
      </c>
      <c r="BM165" s="2">
        <f t="shared" si="214"/>
        <v>97.515353306808194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116.05655159207792</v>
      </c>
      <c r="DL165" s="2">
        <f t="shared" si="223"/>
        <v>113.7735246963563</v>
      </c>
      <c r="DM165" s="2">
        <f t="shared" si="223"/>
        <v>119.59078805120912</v>
      </c>
      <c r="DN165" s="2">
        <f t="shared" si="223"/>
        <v>110.4172928475034</v>
      </c>
      <c r="DO165" s="2">
        <f t="shared" si="223"/>
        <v>110.24358288288286</v>
      </c>
      <c r="DP165" s="2">
        <f t="shared" si="223"/>
        <v>114.50905097202467</v>
      </c>
      <c r="DQ165" s="2">
        <f t="shared" si="223"/>
        <v>121.03422521008403</v>
      </c>
      <c r="DR165" s="2">
        <f t="shared" si="223"/>
        <v>122.97353951093952</v>
      </c>
      <c r="DS165" s="2">
        <f t="shared" si="223"/>
        <v>125.42351351351353</v>
      </c>
      <c r="DT165" s="2">
        <f t="shared" si="223"/>
        <v>120.08839758179231</v>
      </c>
      <c r="DU165" s="2">
        <f t="shared" si="223"/>
        <v>119.59723785650621</v>
      </c>
      <c r="DV165" s="2">
        <f t="shared" si="223"/>
        <v>122.51757138567135</v>
      </c>
      <c r="DW165" s="2">
        <f t="shared" si="223"/>
        <v>135.27476827094472</v>
      </c>
      <c r="DX165" s="2">
        <f t="shared" si="223"/>
        <v>127.90940819964349</v>
      </c>
      <c r="DY165" s="2">
        <f t="shared" si="223"/>
        <v>124.12770533170533</v>
      </c>
      <c r="EA165" s="2">
        <f t="shared" si="213"/>
        <v>86.725522133233966</v>
      </c>
      <c r="EB165" s="2">
        <f t="shared" si="213"/>
        <v>83.837586645264849</v>
      </c>
      <c r="EC165" s="2">
        <f t="shared" si="213"/>
        <v>84.097877388413337</v>
      </c>
      <c r="ED165" s="2">
        <f t="shared" si="213"/>
        <v>85.225963637946535</v>
      </c>
      <c r="EE165" s="2">
        <f t="shared" si="213"/>
        <v>84.020425282199611</v>
      </c>
      <c r="EF165" s="2">
        <f t="shared" si="213"/>
        <v>86.552721589860326</v>
      </c>
      <c r="EG165" s="2">
        <f t="shared" si="213"/>
        <v>89.290613283947508</v>
      </c>
      <c r="EH165" s="2">
        <f t="shared" si="213"/>
        <v>88.591943263913663</v>
      </c>
      <c r="EI165" s="2">
        <f t="shared" si="213"/>
        <v>89.952031726646723</v>
      </c>
      <c r="EJ165" s="2">
        <f t="shared" si="213"/>
        <v>88.645403337756477</v>
      </c>
      <c r="EK165" s="2">
        <f t="shared" si="212"/>
        <v>87.985066556943323</v>
      </c>
      <c r="EL165" s="2">
        <f t="shared" si="179"/>
        <v>88.637437973867819</v>
      </c>
      <c r="EM165" s="2">
        <f t="shared" si="179"/>
        <v>90.929831016570404</v>
      </c>
      <c r="EN165" s="2">
        <f t="shared" si="179"/>
        <v>94.124991912568305</v>
      </c>
      <c r="EO165" s="2">
        <f t="shared" si="179"/>
        <v>97.168419687277904</v>
      </c>
      <c r="EQ165" s="2">
        <f t="shared" si="224"/>
        <v>88.829958222322574</v>
      </c>
      <c r="ER165" s="2">
        <f t="shared" si="224"/>
        <v>84.79396838595045</v>
      </c>
      <c r="ES165" s="2">
        <f t="shared" si="224"/>
        <v>85.124585259639773</v>
      </c>
      <c r="ET165" s="2">
        <f t="shared" si="224"/>
        <v>85.426367232659331</v>
      </c>
      <c r="EU165" s="2">
        <f t="shared" si="224"/>
        <v>85.848767639410326</v>
      </c>
      <c r="EV165" s="2">
        <f t="shared" si="224"/>
        <v>87.086012485870967</v>
      </c>
      <c r="EW165" s="2">
        <f t="shared" si="224"/>
        <v>88.7723258727369</v>
      </c>
      <c r="EX165" s="2">
        <f t="shared" si="224"/>
        <v>89.762453531932749</v>
      </c>
      <c r="EY165" s="2">
        <f t="shared" si="224"/>
        <v>89.44446191517109</v>
      </c>
      <c r="EZ165" s="2">
        <f t="shared" si="224"/>
        <v>87.868567731555814</v>
      </c>
      <c r="FA165" s="2">
        <f t="shared" si="224"/>
        <v>88.06735832445375</v>
      </c>
      <c r="FB165" s="2">
        <f t="shared" si="224"/>
        <v>88.513095950503811</v>
      </c>
      <c r="FC165" s="2">
        <f t="shared" si="224"/>
        <v>91.309209727121711</v>
      </c>
      <c r="FD165" s="2">
        <f t="shared" si="224"/>
        <v>92.852483914109712</v>
      </c>
      <c r="FE165" s="2">
        <f t="shared" si="224"/>
        <v>97.929475372041409</v>
      </c>
      <c r="FG165" s="2">
        <f t="shared" si="225"/>
        <v>0.99986165707324615</v>
      </c>
      <c r="FH165" s="2">
        <f t="shared" si="225"/>
        <v>0.99985239847872953</v>
      </c>
      <c r="FI165" s="2">
        <f t="shared" si="225"/>
        <v>0.99986350708398519</v>
      </c>
      <c r="FJ165" s="2">
        <f t="shared" si="225"/>
        <v>0.99986293438971252</v>
      </c>
      <c r="FK165" s="2">
        <f t="shared" si="225"/>
        <v>0.99985106596456552</v>
      </c>
      <c r="FL165" s="2">
        <f t="shared" si="225"/>
        <v>0.99984840829871546</v>
      </c>
      <c r="FM165" s="2">
        <f t="shared" si="225"/>
        <v>0.99985180315437561</v>
      </c>
      <c r="FN165" s="2">
        <f t="shared" si="225"/>
        <v>0.99985580558143095</v>
      </c>
      <c r="FO165" s="2">
        <f t="shared" si="225"/>
        <v>0.99984745185875956</v>
      </c>
      <c r="FP165" s="2">
        <f t="shared" si="225"/>
        <v>0.99985858965929442</v>
      </c>
      <c r="FQ165" s="2">
        <f t="shared" si="225"/>
        <v>0.99983200360326296</v>
      </c>
      <c r="FR165" s="2">
        <f t="shared" si="225"/>
        <v>0.99984462530783536</v>
      </c>
      <c r="FS165" s="2">
        <f t="shared" si="225"/>
        <v>0.99983974579544421</v>
      </c>
      <c r="FT165" s="2">
        <f t="shared" si="225"/>
        <v>0.99983826728477587</v>
      </c>
      <c r="FU165" s="2">
        <f t="shared" si="225"/>
        <v>0.99978366808894703</v>
      </c>
      <c r="FW165" s="2">
        <f t="shared" si="216"/>
        <v>0.49378612778932268</v>
      </c>
      <c r="FX165" s="2">
        <f t="shared" si="216"/>
        <v>0.5312695469637907</v>
      </c>
      <c r="FY165" s="2">
        <f t="shared" si="216"/>
        <v>0.55174966476055509</v>
      </c>
      <c r="FZ165" s="2">
        <f t="shared" si="216"/>
        <v>0.52996277497072164</v>
      </c>
      <c r="GA165" s="2">
        <f t="shared" si="216"/>
        <v>0.5412391060180054</v>
      </c>
      <c r="GB165" s="2">
        <f t="shared" si="216"/>
        <v>0.54512395121205981</v>
      </c>
      <c r="GC165" s="2">
        <f t="shared" si="216"/>
        <v>0.58328166414578964</v>
      </c>
      <c r="GD165" s="2">
        <f t="shared" si="216"/>
        <v>0.6250070597637607</v>
      </c>
      <c r="GE165" s="2">
        <f t="shared" si="216"/>
        <v>0.60392991136977048</v>
      </c>
      <c r="GF165" s="2">
        <f t="shared" si="216"/>
        <v>0.60566843712071938</v>
      </c>
      <c r="GG165" s="2">
        <f t="shared" si="216"/>
        <v>0.57330917841049678</v>
      </c>
      <c r="GH165" s="2">
        <f t="shared" si="216"/>
        <v>0.53363864869923616</v>
      </c>
      <c r="GI165" s="2">
        <f t="shared" si="216"/>
        <v>0.52486954966098964</v>
      </c>
      <c r="GJ165" s="2">
        <f t="shared" si="216"/>
        <v>0.50934977527832848</v>
      </c>
      <c r="GK165" s="2">
        <f t="shared" si="216"/>
        <v>0.44819514862727849</v>
      </c>
      <c r="GM165" s="86">
        <f t="shared" si="217"/>
        <v>1.5462521118098525E-143</v>
      </c>
      <c r="GN165" s="86">
        <f t="shared" si="217"/>
        <v>4.1126378870489787E-247</v>
      </c>
      <c r="GO165" s="86">
        <f t="shared" si="217"/>
        <v>1.5907411971446581E-212</v>
      </c>
      <c r="GP165" s="86">
        <f t="shared" si="217"/>
        <v>3.0548850395833264E-215</v>
      </c>
      <c r="GQ165" s="86">
        <f t="shared" si="217"/>
        <v>1.9739538591944241E-252</v>
      </c>
      <c r="GR165" s="86">
        <f t="shared" si="217"/>
        <v>7.1212902262221781E-250</v>
      </c>
      <c r="GS165" s="86">
        <f t="shared" si="217"/>
        <v>1.0741995377488591E-291</v>
      </c>
      <c r="GT165" s="86">
        <f t="shared" si="217"/>
        <v>0</v>
      </c>
      <c r="GU165" s="86">
        <f t="shared" si="217"/>
        <v>7.6749257043876383E-258</v>
      </c>
      <c r="GV165" s="86">
        <f t="shared" si="217"/>
        <v>3.1448486722540716E-275</v>
      </c>
      <c r="GW165" s="86">
        <f t="shared" si="217"/>
        <v>0</v>
      </c>
      <c r="GX165" s="86">
        <f t="shared" si="217"/>
        <v>0</v>
      </c>
      <c r="GY165" s="86">
        <f t="shared" si="217"/>
        <v>1.4694494641018178E-243</v>
      </c>
      <c r="GZ165" s="86">
        <f t="shared" si="217"/>
        <v>1.3165720354860316E-229</v>
      </c>
      <c r="HA165" s="86">
        <f t="shared" si="217"/>
        <v>1.6884704424550847E-297</v>
      </c>
      <c r="HC165" s="86">
        <f t="shared" si="181"/>
        <v>1.0940583477496996E-101</v>
      </c>
      <c r="HD165" s="86">
        <f t="shared" si="181"/>
        <v>8.3640656914205911E-140</v>
      </c>
      <c r="HE165" s="86">
        <f t="shared" si="181"/>
        <v>7.7917834286427946E-213</v>
      </c>
      <c r="HF165" s="86">
        <f t="shared" si="180"/>
        <v>4.107159431126519E-202</v>
      </c>
      <c r="HG165" s="86">
        <f t="shared" si="180"/>
        <v>7.5838453385422232E-165</v>
      </c>
      <c r="HH165" s="86">
        <f t="shared" si="180"/>
        <v>2.2680633250244247E-177</v>
      </c>
      <c r="HI165" s="86">
        <f t="shared" si="180"/>
        <v>4.8760874382031613E-246</v>
      </c>
      <c r="HJ165" s="86">
        <f t="shared" si="180"/>
        <v>0</v>
      </c>
      <c r="HK165" s="86">
        <f t="shared" si="180"/>
        <v>3.7335686881570337E-192</v>
      </c>
      <c r="HL165" s="86">
        <f t="shared" si="161"/>
        <v>5.7258038681607692E-195</v>
      </c>
      <c r="HM165" s="86">
        <f t="shared" si="161"/>
        <v>3.7001771276865773E-222</v>
      </c>
      <c r="HN165" s="86">
        <f t="shared" si="161"/>
        <v>1.6472259545642658E-218</v>
      </c>
      <c r="HO165" s="86">
        <f t="shared" si="161"/>
        <v>1.2860574471743263E-164</v>
      </c>
      <c r="HP165" s="86">
        <f t="shared" si="161"/>
        <v>3.4590274374916519E-148</v>
      </c>
      <c r="HQ165" s="86">
        <f t="shared" si="161"/>
        <v>3.0120272875647587E-180</v>
      </c>
      <c r="HS165" s="86">
        <f t="shared" si="218"/>
        <v>7.8720666975176168E-9</v>
      </c>
      <c r="HT165" s="86">
        <f t="shared" si="218"/>
        <v>2.6199068625414206E-11</v>
      </c>
      <c r="HU165" s="86">
        <f t="shared" si="218"/>
        <v>1.8445597345809671E-12</v>
      </c>
      <c r="HV165" s="86">
        <f t="shared" si="218"/>
        <v>7.5624983589793618E-13</v>
      </c>
      <c r="HW165" s="86">
        <f t="shared" si="218"/>
        <v>8.6229161537086956E-14</v>
      </c>
      <c r="HX165" s="86">
        <f t="shared" si="218"/>
        <v>1.1877071451237247E-13</v>
      </c>
      <c r="HY165" s="86">
        <f t="shared" si="218"/>
        <v>5.7742702135011223E-15</v>
      </c>
      <c r="HZ165" s="86">
        <f t="shared" si="218"/>
        <v>2.8436061255878027E-15</v>
      </c>
      <c r="IA165" s="86">
        <f t="shared" si="218"/>
        <v>1.376084520032048E-14</v>
      </c>
      <c r="IB165" s="86">
        <f t="shared" si="218"/>
        <v>6.63670758653116E-16</v>
      </c>
      <c r="IC165" s="86">
        <f t="shared" si="218"/>
        <v>4.1514742685520878E-16</v>
      </c>
      <c r="ID165" s="86">
        <f t="shared" si="218"/>
        <v>1.0530329990796668E-13</v>
      </c>
      <c r="IE165" s="86">
        <f t="shared" si="218"/>
        <v>1.7534759839789672E-13</v>
      </c>
      <c r="IF165" s="86">
        <f t="shared" si="218"/>
        <v>5.2811228411402505E-17</v>
      </c>
      <c r="IG165" s="86">
        <f t="shared" si="218"/>
        <v>6.036116901607617E-13</v>
      </c>
      <c r="II165" s="86">
        <f t="shared" si="219"/>
        <v>0.5076983470300227</v>
      </c>
      <c r="IJ165" s="86">
        <f t="shared" si="219"/>
        <v>0.40507696340160892</v>
      </c>
      <c r="IK165" s="86">
        <f t="shared" si="219"/>
        <v>0.30542565225242174</v>
      </c>
      <c r="IL165" s="86">
        <f t="shared" si="219"/>
        <v>0.40197674876588879</v>
      </c>
      <c r="IM165" s="86">
        <f t="shared" si="219"/>
        <v>0.34321645232484455</v>
      </c>
      <c r="IN165" s="86">
        <f t="shared" si="219"/>
        <v>0.32246328705508093</v>
      </c>
      <c r="IO165" s="86">
        <f t="shared" si="219"/>
        <v>0.13867219068402689</v>
      </c>
      <c r="IP165" s="86">
        <f t="shared" si="219"/>
        <v>3.5551678399987019E-2</v>
      </c>
      <c r="IQ165" s="86">
        <f t="shared" si="219"/>
        <v>7.7752384766036076E-2</v>
      </c>
      <c r="IR165" s="86">
        <f t="shared" si="219"/>
        <v>6.8403228119991374E-2</v>
      </c>
      <c r="IS165" s="86">
        <f t="shared" si="219"/>
        <v>0.16648338772905591</v>
      </c>
      <c r="IT165" s="86">
        <f t="shared" si="219"/>
        <v>0.37952549879175496</v>
      </c>
      <c r="IU165" s="86">
        <f t="shared" si="219"/>
        <v>0.41994807429822062</v>
      </c>
      <c r="IV165" s="86">
        <f t="shared" si="219"/>
        <v>0.50853917808015792</v>
      </c>
      <c r="IW165" s="86">
        <f t="shared" si="219"/>
        <v>0.47116489176891302</v>
      </c>
      <c r="IY165" s="86">
        <f t="shared" si="220"/>
        <v>0.50769835490208937</v>
      </c>
      <c r="IZ165" s="86">
        <f t="shared" si="220"/>
        <v>0.40507696342780797</v>
      </c>
      <c r="JA165" s="86">
        <f t="shared" si="220"/>
        <v>0.30542565225426632</v>
      </c>
      <c r="JB165" s="86">
        <f t="shared" si="220"/>
        <v>0.40197674876664502</v>
      </c>
      <c r="JC165" s="86">
        <f t="shared" si="220"/>
        <v>0.34321645232493075</v>
      </c>
      <c r="JD165" s="86">
        <f t="shared" si="220"/>
        <v>0.32246328705519972</v>
      </c>
      <c r="JE165" s="86">
        <f t="shared" si="220"/>
        <v>0.13867219068403266</v>
      </c>
      <c r="JF165" s="86">
        <f t="shared" si="220"/>
        <v>3.5551678399989864E-2</v>
      </c>
      <c r="JG165" s="86">
        <f t="shared" si="220"/>
        <v>7.7752384766049842E-2</v>
      </c>
      <c r="JH165" s="86">
        <f t="shared" si="220"/>
        <v>6.8403228119992041E-2</v>
      </c>
      <c r="JI165" s="86">
        <f t="shared" si="220"/>
        <v>0.16648338772905633</v>
      </c>
      <c r="JJ165" s="86">
        <f t="shared" si="220"/>
        <v>0.37952549879186026</v>
      </c>
      <c r="JK165" s="86">
        <f t="shared" si="220"/>
        <v>0.41994807429839598</v>
      </c>
      <c r="JL165" s="86">
        <f t="shared" si="220"/>
        <v>0.50853917808015792</v>
      </c>
      <c r="JM165" s="86">
        <f t="shared" si="220"/>
        <v>0.47116489176951665</v>
      </c>
    </row>
    <row r="166" spans="2:273" x14ac:dyDescent="0.25">
      <c r="B166" s="2">
        <v>139</v>
      </c>
      <c r="C166" s="37">
        <v>86.064999999999998</v>
      </c>
      <c r="D166" s="37">
        <v>83.7</v>
      </c>
      <c r="E166" s="37">
        <v>86.694999999999993</v>
      </c>
      <c r="F166" s="37">
        <v>87.203000000000003</v>
      </c>
      <c r="G166" s="37">
        <v>86.831000000000003</v>
      </c>
      <c r="H166" s="37">
        <v>88.051000000000002</v>
      </c>
      <c r="I166" s="37">
        <v>90.897999999999996</v>
      </c>
      <c r="J166" s="37">
        <v>90.203000000000003</v>
      </c>
      <c r="K166" s="37">
        <v>87.881</v>
      </c>
      <c r="L166" s="37">
        <v>88.067999999999998</v>
      </c>
      <c r="M166" s="37">
        <v>89.241</v>
      </c>
      <c r="N166" s="37">
        <v>90.81</v>
      </c>
      <c r="O166" s="37">
        <v>97.947000000000003</v>
      </c>
      <c r="P166" s="37">
        <v>113.983</v>
      </c>
      <c r="Q166" s="37">
        <v>152.19300000000001</v>
      </c>
      <c r="S166" s="4">
        <f t="shared" si="221"/>
        <v>88.183479773574376</v>
      </c>
      <c r="T166" s="4">
        <f t="shared" si="221"/>
        <v>84.82287340344557</v>
      </c>
      <c r="U166" s="4">
        <f t="shared" si="221"/>
        <v>85.265266086238157</v>
      </c>
      <c r="V166" s="4">
        <f t="shared" si="221"/>
        <v>87.048207348754175</v>
      </c>
      <c r="W166" s="4">
        <f t="shared" si="221"/>
        <v>86.387404775169784</v>
      </c>
      <c r="X166" s="4">
        <f t="shared" si="221"/>
        <v>88.122901715771818</v>
      </c>
      <c r="Y166" s="4">
        <f t="shared" si="221"/>
        <v>89.147255689955387</v>
      </c>
      <c r="Z166" s="4">
        <f t="shared" si="221"/>
        <v>89.296153470512024</v>
      </c>
      <c r="AA166" s="4">
        <f t="shared" si="221"/>
        <v>89.653293611648024</v>
      </c>
      <c r="AB166" s="4">
        <f t="shared" si="221"/>
        <v>88.137935538287337</v>
      </c>
      <c r="AC166" s="4">
        <f t="shared" si="221"/>
        <v>88.461270084001001</v>
      </c>
      <c r="AD166" s="4">
        <f t="shared" si="221"/>
        <v>92.062167920629292</v>
      </c>
      <c r="AE166" s="4">
        <f t="shared" si="221"/>
        <v>96.630262437251361</v>
      </c>
      <c r="AF166" s="4">
        <f t="shared" si="221"/>
        <v>114.37805368566318</v>
      </c>
      <c r="AG166" s="4">
        <f t="shared" si="221"/>
        <v>152.16590401258784</v>
      </c>
      <c r="AI166" s="4">
        <f t="shared" si="222"/>
        <v>-2.1184797735743786</v>
      </c>
      <c r="AJ166" s="4">
        <f t="shared" si="222"/>
        <v>-1.122873403445567</v>
      </c>
      <c r="AK166" s="4">
        <f t="shared" si="222"/>
        <v>1.4297339137618366</v>
      </c>
      <c r="AL166" s="4">
        <f t="shared" si="222"/>
        <v>0.15479265124582753</v>
      </c>
      <c r="AM166" s="4">
        <f t="shared" si="222"/>
        <v>0.44359522483021863</v>
      </c>
      <c r="AN166" s="4">
        <f t="shared" si="222"/>
        <v>-7.1901715771815589E-2</v>
      </c>
      <c r="AO166" s="4">
        <f t="shared" si="222"/>
        <v>1.7507443100446096</v>
      </c>
      <c r="AP166" s="4">
        <f t="shared" si="222"/>
        <v>0.90684652948797861</v>
      </c>
      <c r="AQ166" s="4">
        <f t="shared" si="222"/>
        <v>-1.7722936116480241</v>
      </c>
      <c r="AR166" s="4">
        <f t="shared" si="222"/>
        <v>-6.9935538287339227E-2</v>
      </c>
      <c r="AS166" s="4">
        <f t="shared" si="222"/>
        <v>0.77972991599899899</v>
      </c>
      <c r="AT166" s="4">
        <f t="shared" si="222"/>
        <v>-1.2521679206292902</v>
      </c>
      <c r="AU166" s="4">
        <f t="shared" si="222"/>
        <v>1.3167375627486422</v>
      </c>
      <c r="AV166" s="4">
        <f t="shared" si="222"/>
        <v>-0.39505368566317145</v>
      </c>
      <c r="AW166" s="4">
        <f t="shared" si="222"/>
        <v>2.7095987412167233E-2</v>
      </c>
      <c r="AY166" s="2">
        <f t="shared" si="214"/>
        <v>87.683502248127056</v>
      </c>
      <c r="AZ166" s="2">
        <f t="shared" si="214"/>
        <v>84.244482106962948</v>
      </c>
      <c r="BA166" s="2">
        <f t="shared" si="214"/>
        <v>84.581527342285682</v>
      </c>
      <c r="BB166" s="2">
        <f t="shared" si="214"/>
        <v>85.225447063703825</v>
      </c>
      <c r="BC166" s="2">
        <f t="shared" si="214"/>
        <v>84.927103913276824</v>
      </c>
      <c r="BD166" s="2">
        <f t="shared" si="214"/>
        <v>86.757234641782674</v>
      </c>
      <c r="BE166" s="2">
        <f t="shared" si="214"/>
        <v>88.877990144203196</v>
      </c>
      <c r="BF166" s="2">
        <f t="shared" si="214"/>
        <v>89.267048547484023</v>
      </c>
      <c r="BG166" s="2">
        <f t="shared" si="214"/>
        <v>89.53358427066911</v>
      </c>
      <c r="BH166" s="2">
        <f t="shared" si="214"/>
        <v>88.03690396693888</v>
      </c>
      <c r="BI166" s="2">
        <f t="shared" si="214"/>
        <v>87.904411091373035</v>
      </c>
      <c r="BJ166" s="2">
        <f t="shared" si="214"/>
        <v>88.459766093244411</v>
      </c>
      <c r="BK166" s="2">
        <f t="shared" si="214"/>
        <v>91.011586566247317</v>
      </c>
      <c r="BL166" s="2">
        <f t="shared" si="214"/>
        <v>93.34474463777812</v>
      </c>
      <c r="BM166" s="2">
        <f t="shared" si="214"/>
        <v>97.358949086681562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116.16826064120802</v>
      </c>
      <c r="DL166" s="2">
        <f t="shared" si="223"/>
        <v>113.88251396761136</v>
      </c>
      <c r="DM166" s="2">
        <f t="shared" si="223"/>
        <v>119.75407965860599</v>
      </c>
      <c r="DN166" s="2">
        <f t="shared" si="223"/>
        <v>110.50584345479085</v>
      </c>
      <c r="DO166" s="2">
        <f t="shared" si="223"/>
        <v>110.33076846846845</v>
      </c>
      <c r="DP166" s="2">
        <f t="shared" si="223"/>
        <v>114.62831816026554</v>
      </c>
      <c r="DQ166" s="2">
        <f t="shared" si="223"/>
        <v>121.19710112044817</v>
      </c>
      <c r="DR166" s="2">
        <f t="shared" si="223"/>
        <v>123.15599909909911</v>
      </c>
      <c r="DS166" s="2">
        <f t="shared" si="223"/>
        <v>125.61562588904695</v>
      </c>
      <c r="DT166" s="2">
        <f t="shared" si="223"/>
        <v>120.23106543385489</v>
      </c>
      <c r="DU166" s="2">
        <f t="shared" si="223"/>
        <v>119.72743137254899</v>
      </c>
      <c r="DV166" s="2">
        <f t="shared" si="223"/>
        <v>122.68675581295577</v>
      </c>
      <c r="DW166" s="2">
        <f t="shared" si="223"/>
        <v>135.52976593137254</v>
      </c>
      <c r="DX166" s="2">
        <f t="shared" si="223"/>
        <v>128.10215886809269</v>
      </c>
      <c r="DY166" s="2">
        <f t="shared" si="223"/>
        <v>124.25836223036222</v>
      </c>
      <c r="EA166" s="2">
        <f t="shared" si="213"/>
        <v>86.564316694604798</v>
      </c>
      <c r="EB166" s="2">
        <f t="shared" si="213"/>
        <v>83.696649373996792</v>
      </c>
      <c r="EC166" s="2">
        <f t="shared" si="213"/>
        <v>83.972681022623064</v>
      </c>
      <c r="ED166" s="2">
        <f t="shared" si="213"/>
        <v>85.108489364171902</v>
      </c>
      <c r="EE166" s="2">
        <f t="shared" si="213"/>
        <v>83.866733294344812</v>
      </c>
      <c r="EF166" s="2">
        <f t="shared" si="213"/>
        <v>86.44246622162062</v>
      </c>
      <c r="EG166" s="2">
        <f t="shared" si="213"/>
        <v>89.19481720970137</v>
      </c>
      <c r="EH166" s="2">
        <f t="shared" si="213"/>
        <v>88.488171512665005</v>
      </c>
      <c r="EI166" s="2">
        <f t="shared" si="213"/>
        <v>89.854149538781328</v>
      </c>
      <c r="EJ166" s="2">
        <f t="shared" si="213"/>
        <v>88.531152444625931</v>
      </c>
      <c r="EK166" s="2">
        <f t="shared" si="212"/>
        <v>87.848070417769023</v>
      </c>
      <c r="EL166" s="2">
        <f t="shared" si="179"/>
        <v>88.525848013782849</v>
      </c>
      <c r="EM166" s="2">
        <f t="shared" si="179"/>
        <v>90.791927827272985</v>
      </c>
      <c r="EN166" s="2">
        <f t="shared" si="179"/>
        <v>94.034369125683057</v>
      </c>
      <c r="EO166" s="2">
        <f t="shared" si="179"/>
        <v>96.985331201137171</v>
      </c>
      <c r="EQ166" s="2">
        <f t="shared" si="224"/>
        <v>88.722673650937011</v>
      </c>
      <c r="ER166" s="2">
        <f t="shared" si="224"/>
        <v>84.677963764627606</v>
      </c>
      <c r="ES166" s="2">
        <f t="shared" si="224"/>
        <v>85.024886751258435</v>
      </c>
      <c r="ET166" s="2">
        <f t="shared" si="224"/>
        <v>85.314309489632052</v>
      </c>
      <c r="EU166" s="2">
        <f t="shared" si="224"/>
        <v>85.740430447450166</v>
      </c>
      <c r="EV166" s="2">
        <f t="shared" si="224"/>
        <v>86.989918240046876</v>
      </c>
      <c r="EW166" s="2">
        <f t="shared" si="224"/>
        <v>88.66440989881761</v>
      </c>
      <c r="EX166" s="2">
        <f t="shared" si="224"/>
        <v>89.686188470644652</v>
      </c>
      <c r="EY166" s="2">
        <f t="shared" si="224"/>
        <v>89.333897746660483</v>
      </c>
      <c r="EZ166" s="2">
        <f t="shared" si="224"/>
        <v>87.736912523265261</v>
      </c>
      <c r="FA166" s="2">
        <f t="shared" si="224"/>
        <v>87.934453718232191</v>
      </c>
      <c r="FB166" s="2">
        <f t="shared" si="224"/>
        <v>88.39839770858805</v>
      </c>
      <c r="FC166" s="2">
        <f t="shared" si="224"/>
        <v>91.180996472924448</v>
      </c>
      <c r="FD166" s="2">
        <f t="shared" si="224"/>
        <v>92.729449965535125</v>
      </c>
      <c r="FE166" s="2">
        <f t="shared" si="224"/>
        <v>97.767039674679481</v>
      </c>
      <c r="FG166" s="2">
        <f t="shared" si="225"/>
        <v>0.99987382821540371</v>
      </c>
      <c r="FH166" s="2">
        <f t="shared" si="225"/>
        <v>0.99986538406439385</v>
      </c>
      <c r="FI166" s="2">
        <f t="shared" si="225"/>
        <v>0.99987551548605291</v>
      </c>
      <c r="FJ166" s="2">
        <f t="shared" si="225"/>
        <v>0.99987499317009654</v>
      </c>
      <c r="FK166" s="2">
        <f t="shared" si="225"/>
        <v>0.99986416876532336</v>
      </c>
      <c r="FL166" s="2">
        <f t="shared" si="225"/>
        <v>0.99986174488116641</v>
      </c>
      <c r="FM166" s="2">
        <f t="shared" si="225"/>
        <v>0.99986484110799867</v>
      </c>
      <c r="FN166" s="2">
        <f t="shared" si="225"/>
        <v>0.99986849145876977</v>
      </c>
      <c r="FO166" s="2">
        <f t="shared" si="225"/>
        <v>0.99986087257421574</v>
      </c>
      <c r="FP166" s="2">
        <f t="shared" si="225"/>
        <v>0.99987103063176819</v>
      </c>
      <c r="FQ166" s="2">
        <f t="shared" si="225"/>
        <v>0.99984678320037346</v>
      </c>
      <c r="FR166" s="2">
        <f t="shared" si="225"/>
        <v>0.99985829465928955</v>
      </c>
      <c r="FS166" s="2">
        <f t="shared" si="225"/>
        <v>0.99985384436750591</v>
      </c>
      <c r="FT166" s="2">
        <f t="shared" si="225"/>
        <v>0.99985249591154679</v>
      </c>
      <c r="FU166" s="2">
        <f t="shared" si="225"/>
        <v>0.99980269919662734</v>
      </c>
      <c r="FW166" s="2">
        <f t="shared" si="216"/>
        <v>0.51680532629734977</v>
      </c>
      <c r="FX166" s="2">
        <f t="shared" si="216"/>
        <v>0.5541233673463869</v>
      </c>
      <c r="FY166" s="2">
        <f t="shared" si="216"/>
        <v>0.57440486512928302</v>
      </c>
      <c r="FZ166" s="2">
        <f t="shared" si="216"/>
        <v>0.55282668084442932</v>
      </c>
      <c r="GA166" s="2">
        <f t="shared" si="216"/>
        <v>0.56400575440291667</v>
      </c>
      <c r="GB166" s="2">
        <f t="shared" si="216"/>
        <v>0.56785174113800152</v>
      </c>
      <c r="GC166" s="2">
        <f t="shared" si="216"/>
        <v>0.60548271515706908</v>
      </c>
      <c r="GD166" s="2">
        <f t="shared" si="216"/>
        <v>0.64633302077069255</v>
      </c>
      <c r="GE166" s="2">
        <f t="shared" si="216"/>
        <v>0.62573675898738434</v>
      </c>
      <c r="GF166" s="2">
        <f t="shared" si="216"/>
        <v>0.62743861399530021</v>
      </c>
      <c r="GG166" s="2">
        <f t="shared" si="216"/>
        <v>0.59567323392921889</v>
      </c>
      <c r="GH166" s="2">
        <f t="shared" si="216"/>
        <v>0.5564733917952337</v>
      </c>
      <c r="GI166" s="2">
        <f t="shared" si="216"/>
        <v>0.54776979417849236</v>
      </c>
      <c r="GJ166" s="2">
        <f t="shared" si="216"/>
        <v>0.53233154006088768</v>
      </c>
      <c r="GK166" s="2">
        <f t="shared" si="216"/>
        <v>0.47106678138367053</v>
      </c>
      <c r="GM166" s="86">
        <f t="shared" si="217"/>
        <v>3.7404871017388177E-147</v>
      </c>
      <c r="GN166" s="86">
        <f t="shared" si="217"/>
        <v>1.7798907611621448E-253</v>
      </c>
      <c r="GO166" s="86">
        <f t="shared" si="217"/>
        <v>6.6322318974685843E-218</v>
      </c>
      <c r="GP166" s="86">
        <f t="shared" si="217"/>
        <v>1.0443456193333793E-220</v>
      </c>
      <c r="GQ166" s="86">
        <f t="shared" si="217"/>
        <v>8.2778027829224247E-259</v>
      </c>
      <c r="GR166" s="86">
        <f t="shared" si="217"/>
        <v>3.0999712245638535E-256</v>
      </c>
      <c r="GS166" s="86">
        <f t="shared" si="217"/>
        <v>4.9516761227113721E-299</v>
      </c>
      <c r="GT166" s="86">
        <f t="shared" si="217"/>
        <v>0</v>
      </c>
      <c r="GU166" s="86">
        <f t="shared" si="217"/>
        <v>2.2528535930867792E-264</v>
      </c>
      <c r="GV166" s="86">
        <f t="shared" si="217"/>
        <v>3.6129027540810788E-282</v>
      </c>
      <c r="GW166" s="86">
        <f t="shared" si="217"/>
        <v>0</v>
      </c>
      <c r="GX166" s="86">
        <f t="shared" si="217"/>
        <v>0</v>
      </c>
      <c r="GY166" s="86">
        <f t="shared" si="217"/>
        <v>1.1121849302590662E-249</v>
      </c>
      <c r="GZ166" s="86">
        <f t="shared" si="217"/>
        <v>2.3211460114652093E-235</v>
      </c>
      <c r="HA166" s="86">
        <f t="shared" si="217"/>
        <v>5.1438321921717263E-305</v>
      </c>
      <c r="HC166" s="86">
        <f t="shared" si="181"/>
        <v>3.6591904072688131E-105</v>
      </c>
      <c r="HD166" s="86">
        <f t="shared" si="181"/>
        <v>1.2867553893011878E-144</v>
      </c>
      <c r="HE166" s="86">
        <f t="shared" si="181"/>
        <v>4.8859775858045674E-220</v>
      </c>
      <c r="HF166" s="86">
        <f t="shared" si="180"/>
        <v>5.792433598800762E-209</v>
      </c>
      <c r="HG166" s="86">
        <f t="shared" si="180"/>
        <v>2.3115930542032342E-170</v>
      </c>
      <c r="HH166" s="86">
        <f t="shared" si="180"/>
        <v>2.4573894118660634E-183</v>
      </c>
      <c r="HI166" s="86">
        <f t="shared" si="180"/>
        <v>3.613173317872257E-254</v>
      </c>
      <c r="HJ166" s="86">
        <f t="shared" si="180"/>
        <v>0</v>
      </c>
      <c r="HK166" s="86">
        <f t="shared" si="180"/>
        <v>1.5385553099063828E-198</v>
      </c>
      <c r="HL166" s="86">
        <f t="shared" si="161"/>
        <v>2.1957472824662742E-201</v>
      </c>
      <c r="HM166" s="86">
        <f t="shared" si="161"/>
        <v>1.5937934362535595E-229</v>
      </c>
      <c r="HN166" s="86">
        <f t="shared" si="161"/>
        <v>7.7213729071260425E-226</v>
      </c>
      <c r="HO166" s="86">
        <f t="shared" si="161"/>
        <v>3.9336929953890201E-170</v>
      </c>
      <c r="HP166" s="86">
        <f t="shared" si="161"/>
        <v>3.8794111646033684E-153</v>
      </c>
      <c r="HQ166" s="86">
        <f t="shared" si="161"/>
        <v>2.5251962101963762E-186</v>
      </c>
      <c r="HS166" s="86">
        <f t="shared" si="218"/>
        <v>2.0594504159502509E-9</v>
      </c>
      <c r="HT166" s="86">
        <f t="shared" si="218"/>
        <v>4.9466662926533908E-12</v>
      </c>
      <c r="HU166" s="86">
        <f t="shared" si="218"/>
        <v>3.0209124605101587E-13</v>
      </c>
      <c r="HV166" s="86">
        <f t="shared" si="218"/>
        <v>1.1195919343335869E-13</v>
      </c>
      <c r="HW166" s="86">
        <f t="shared" si="218"/>
        <v>1.1241693899146365E-14</v>
      </c>
      <c r="HX166" s="86">
        <f t="shared" si="218"/>
        <v>1.5535333875521454E-14</v>
      </c>
      <c r="HY166" s="86">
        <f t="shared" si="218"/>
        <v>6.7143467910076275E-16</v>
      </c>
      <c r="HZ166" s="86">
        <f t="shared" si="218"/>
        <v>3.360908847609244E-16</v>
      </c>
      <c r="IA166" s="86">
        <f t="shared" si="218"/>
        <v>1.7163389880329763E-15</v>
      </c>
      <c r="IB166" s="86">
        <f t="shared" si="218"/>
        <v>7.1853495948161749E-17</v>
      </c>
      <c r="IC166" s="86">
        <f t="shared" si="218"/>
        <v>4.0125570033142032E-17</v>
      </c>
      <c r="ID166" s="86">
        <f t="shared" si="218"/>
        <v>1.3565655499749425E-14</v>
      </c>
      <c r="IE166" s="86">
        <f t="shared" si="218"/>
        <v>2.2848621493373156E-14</v>
      </c>
      <c r="IF166" s="86">
        <f t="shared" si="218"/>
        <v>3.2305411077248256E-18</v>
      </c>
      <c r="IG166" s="86">
        <f t="shared" si="218"/>
        <v>6.2828622374968312E-14</v>
      </c>
      <c r="II166" s="86">
        <f t="shared" si="219"/>
        <v>0.46291266336977632</v>
      </c>
      <c r="IJ166" s="86">
        <f t="shared" si="219"/>
        <v>0.30137270904507119</v>
      </c>
      <c r="IK166" s="86">
        <f t="shared" si="219"/>
        <v>0.19929139731153439</v>
      </c>
      <c r="IL166" s="86">
        <f t="shared" si="219"/>
        <v>0.29054040666689507</v>
      </c>
      <c r="IM166" s="86">
        <f t="shared" si="219"/>
        <v>0.22729982160132989</v>
      </c>
      <c r="IN166" s="86">
        <f t="shared" si="219"/>
        <v>0.20766959257493531</v>
      </c>
      <c r="IO166" s="86">
        <f t="shared" si="219"/>
        <v>6.8944371635892177E-2</v>
      </c>
      <c r="IP166" s="86">
        <f t="shared" si="219"/>
        <v>1.3823872845176643E-2</v>
      </c>
      <c r="IQ166" s="86">
        <f t="shared" si="219"/>
        <v>3.4707082022742669E-2</v>
      </c>
      <c r="IR166" s="86">
        <f t="shared" si="219"/>
        <v>2.9273325568263172E-2</v>
      </c>
      <c r="IS166" s="86">
        <f t="shared" si="219"/>
        <v>8.3893631792371942E-2</v>
      </c>
      <c r="IT166" s="86">
        <f t="shared" si="219"/>
        <v>0.26231142417790199</v>
      </c>
      <c r="IU166" s="86">
        <f t="shared" si="219"/>
        <v>0.30668824258750743</v>
      </c>
      <c r="IV166" s="86">
        <f t="shared" si="219"/>
        <v>0.50287418280234963</v>
      </c>
      <c r="IW166" s="86">
        <f t="shared" si="219"/>
        <v>0.50465571429984557</v>
      </c>
      <c r="IY166" s="86">
        <f t="shared" si="220"/>
        <v>0.46291266542922677</v>
      </c>
      <c r="IZ166" s="86">
        <f t="shared" si="220"/>
        <v>0.30137270905001784</v>
      </c>
      <c r="JA166" s="86">
        <f t="shared" si="220"/>
        <v>0.19929139731183648</v>
      </c>
      <c r="JB166" s="86">
        <f t="shared" si="220"/>
        <v>0.29054040666700703</v>
      </c>
      <c r="JC166" s="86">
        <f t="shared" si="220"/>
        <v>0.22729982160134113</v>
      </c>
      <c r="JD166" s="86">
        <f t="shared" si="220"/>
        <v>0.20766959257495085</v>
      </c>
      <c r="JE166" s="86">
        <f t="shared" si="220"/>
        <v>6.8944371635892843E-2</v>
      </c>
      <c r="JF166" s="86">
        <f t="shared" si="220"/>
        <v>1.382387284517698E-2</v>
      </c>
      <c r="JG166" s="86">
        <f t="shared" si="220"/>
        <v>3.4707082022744383E-2</v>
      </c>
      <c r="JH166" s="86">
        <f t="shared" si="220"/>
        <v>2.9273325568263245E-2</v>
      </c>
      <c r="JI166" s="86">
        <f t="shared" si="220"/>
        <v>8.3893631792371984E-2</v>
      </c>
      <c r="JJ166" s="86">
        <f t="shared" si="220"/>
        <v>0.26231142417791553</v>
      </c>
      <c r="JK166" s="86">
        <f t="shared" si="220"/>
        <v>0.3066882425875303</v>
      </c>
      <c r="JL166" s="86">
        <f t="shared" si="220"/>
        <v>0.50287418280234963</v>
      </c>
      <c r="JM166" s="86">
        <f t="shared" si="220"/>
        <v>0.50465571429990841</v>
      </c>
    </row>
    <row r="167" spans="2:273" x14ac:dyDescent="0.25">
      <c r="B167" s="2">
        <v>140</v>
      </c>
      <c r="C167" s="37">
        <v>88.548000000000002</v>
      </c>
      <c r="D167" s="37">
        <v>86.35</v>
      </c>
      <c r="E167" s="37">
        <v>84.305000000000007</v>
      </c>
      <c r="F167" s="37">
        <v>85.457999999999998</v>
      </c>
      <c r="G167" s="37">
        <v>86.373000000000005</v>
      </c>
      <c r="H167" s="37">
        <v>86.626999999999995</v>
      </c>
      <c r="I167" s="37">
        <v>88.492000000000004</v>
      </c>
      <c r="J167" s="37">
        <v>88.661000000000001</v>
      </c>
      <c r="K167" s="37">
        <v>89.593000000000004</v>
      </c>
      <c r="L167" s="37">
        <v>86.831000000000003</v>
      </c>
      <c r="M167" s="37">
        <v>87.516999999999996</v>
      </c>
      <c r="N167" s="37">
        <v>88.379000000000005</v>
      </c>
      <c r="O167" s="37">
        <v>92.438999999999993</v>
      </c>
      <c r="P167" s="37">
        <v>109.13800000000001</v>
      </c>
      <c r="Q167" s="37">
        <v>146.386</v>
      </c>
      <c r="S167" s="4">
        <f t="shared" si="221"/>
        <v>87.935484505592058</v>
      </c>
      <c r="T167" s="4">
        <f t="shared" si="221"/>
        <v>84.428280795213468</v>
      </c>
      <c r="U167" s="4">
        <f t="shared" si="221"/>
        <v>84.778289702520098</v>
      </c>
      <c r="V167" s="4">
        <f t="shared" si="221"/>
        <v>85.96288589459995</v>
      </c>
      <c r="W167" s="4">
        <f t="shared" si="221"/>
        <v>85.439474381309424</v>
      </c>
      <c r="X167" s="4">
        <f t="shared" si="221"/>
        <v>87.205018021296695</v>
      </c>
      <c r="Y167" s="4">
        <f t="shared" si="221"/>
        <v>88.837395538577269</v>
      </c>
      <c r="Z167" s="4">
        <f t="shared" si="221"/>
        <v>89.211899639642809</v>
      </c>
      <c r="AA167" s="4">
        <f t="shared" si="221"/>
        <v>89.444899410071656</v>
      </c>
      <c r="AB167" s="4">
        <f t="shared" si="221"/>
        <v>87.916900295483217</v>
      </c>
      <c r="AC167" s="4">
        <f t="shared" si="221"/>
        <v>87.925116009330964</v>
      </c>
      <c r="AD167" s="4">
        <f t="shared" si="221"/>
        <v>89.893781029934189</v>
      </c>
      <c r="AE167" s="4">
        <f t="shared" si="221"/>
        <v>93.480393903953896</v>
      </c>
      <c r="AF167" s="4">
        <f t="shared" si="221"/>
        <v>107.73228322275929</v>
      </c>
      <c r="AG167" s="4">
        <f t="shared" si="221"/>
        <v>144.44999897633508</v>
      </c>
      <c r="AI167" s="4">
        <f t="shared" si="222"/>
        <v>0.61251549440794406</v>
      </c>
      <c r="AJ167" s="4">
        <f t="shared" si="222"/>
        <v>1.9217192047865268</v>
      </c>
      <c r="AK167" s="4">
        <f t="shared" si="222"/>
        <v>-0.47328970252009128</v>
      </c>
      <c r="AL167" s="4">
        <f t="shared" si="222"/>
        <v>-0.50488589459995126</v>
      </c>
      <c r="AM167" s="4">
        <f t="shared" si="222"/>
        <v>0.93352561869058093</v>
      </c>
      <c r="AN167" s="4">
        <f t="shared" si="222"/>
        <v>-0.57801802129669966</v>
      </c>
      <c r="AO167" s="4">
        <f t="shared" si="222"/>
        <v>-0.34539553857726446</v>
      </c>
      <c r="AP167" s="4">
        <f t="shared" si="222"/>
        <v>-0.55089963964280741</v>
      </c>
      <c r="AQ167" s="4">
        <f t="shared" si="222"/>
        <v>0.1481005899283474</v>
      </c>
      <c r="AR167" s="4">
        <f t="shared" si="222"/>
        <v>-1.0859002954832135</v>
      </c>
      <c r="AS167" s="4">
        <f t="shared" si="222"/>
        <v>-0.4081160093309677</v>
      </c>
      <c r="AT167" s="4">
        <f t="shared" si="222"/>
        <v>-1.5147810299341842</v>
      </c>
      <c r="AU167" s="4">
        <f t="shared" si="222"/>
        <v>-1.0413939039539031</v>
      </c>
      <c r="AV167" s="4">
        <f t="shared" si="222"/>
        <v>1.4057167772407126</v>
      </c>
      <c r="AW167" s="4">
        <f t="shared" si="222"/>
        <v>1.9360010236649146</v>
      </c>
      <c r="AY167" s="2">
        <f t="shared" si="214"/>
        <v>87.600633758948931</v>
      </c>
      <c r="AZ167" s="2">
        <f t="shared" si="214"/>
        <v>84.139802397050602</v>
      </c>
      <c r="BA167" s="2">
        <f t="shared" si="214"/>
        <v>84.494701407384383</v>
      </c>
      <c r="BB167" s="2">
        <f t="shared" si="214"/>
        <v>85.115494318937479</v>
      </c>
      <c r="BC167" s="2">
        <f t="shared" si="214"/>
        <v>84.841884518022823</v>
      </c>
      <c r="BD167" s="2">
        <f t="shared" si="214"/>
        <v>86.667312586846506</v>
      </c>
      <c r="BE167" s="2">
        <f t="shared" si="214"/>
        <v>88.762693972717102</v>
      </c>
      <c r="BF167" s="2">
        <f t="shared" si="214"/>
        <v>89.206129330898818</v>
      </c>
      <c r="BG167" s="2">
        <f t="shared" si="214"/>
        <v>89.416009873706869</v>
      </c>
      <c r="BH167" s="2">
        <f t="shared" si="214"/>
        <v>87.894143527416716</v>
      </c>
      <c r="BI167" s="2">
        <f t="shared" si="214"/>
        <v>87.771447847284406</v>
      </c>
      <c r="BJ167" s="2">
        <f t="shared" si="214"/>
        <v>88.343106422043718</v>
      </c>
      <c r="BK167" s="2">
        <f t="shared" si="214"/>
        <v>90.887520069347687</v>
      </c>
      <c r="BL167" s="2">
        <f t="shared" si="214"/>
        <v>93.205912551015672</v>
      </c>
      <c r="BM167" s="2">
        <f t="shared" si="214"/>
        <v>97.203621826997974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>
        <f t="shared" si="204"/>
        <v>88.661000000000001</v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116.27996969033812</v>
      </c>
      <c r="DL167" s="2">
        <f t="shared" si="223"/>
        <v>113.99150323886641</v>
      </c>
      <c r="DM167" s="2">
        <f t="shared" si="223"/>
        <v>119.91737126600286</v>
      </c>
      <c r="DN167" s="2">
        <f t="shared" si="223"/>
        <v>110.59439406207831</v>
      </c>
      <c r="DO167" s="2">
        <f t="shared" si="223"/>
        <v>110.41795405405404</v>
      </c>
      <c r="DP167" s="2">
        <f t="shared" si="223"/>
        <v>114.74758534850642</v>
      </c>
      <c r="DQ167" s="2">
        <f t="shared" si="223"/>
        <v>121.35997703081232</v>
      </c>
      <c r="DR167" s="2">
        <f t="shared" si="223"/>
        <v>123.33845868725869</v>
      </c>
      <c r="DS167" s="2">
        <f t="shared" si="223"/>
        <v>125.80773826458038</v>
      </c>
      <c r="DT167" s="2">
        <f t="shared" si="223"/>
        <v>120.37373328591748</v>
      </c>
      <c r="DU167" s="2">
        <f t="shared" si="223"/>
        <v>119.85762488859177</v>
      </c>
      <c r="DV167" s="2">
        <f t="shared" si="223"/>
        <v>122.85594024024019</v>
      </c>
      <c r="DW167" s="2">
        <f t="shared" si="223"/>
        <v>135.78476359180033</v>
      </c>
      <c r="DX167" s="2">
        <f t="shared" si="223"/>
        <v>128.29490953654189</v>
      </c>
      <c r="DY167" s="2">
        <f t="shared" si="223"/>
        <v>124.38901912901912</v>
      </c>
      <c r="EA167" s="2">
        <f t="shared" si="213"/>
        <v>86.403111255975631</v>
      </c>
      <c r="EB167" s="2">
        <f t="shared" si="213"/>
        <v>83.555712102728734</v>
      </c>
      <c r="EC167" s="2">
        <f t="shared" si="213"/>
        <v>83.847484656832791</v>
      </c>
      <c r="ED167" s="2">
        <f t="shared" si="213"/>
        <v>84.991015090397269</v>
      </c>
      <c r="EE167" s="2">
        <f t="shared" si="213"/>
        <v>83.713041306489998</v>
      </c>
      <c r="EF167" s="2">
        <f t="shared" si="213"/>
        <v>86.332210853380914</v>
      </c>
      <c r="EG167" s="2">
        <f t="shared" si="213"/>
        <v>89.099021135455246</v>
      </c>
      <c r="EH167" s="2">
        <f t="shared" si="213"/>
        <v>88.384399761416347</v>
      </c>
      <c r="EI167" s="2">
        <f t="shared" si="213"/>
        <v>89.75626735091592</v>
      </c>
      <c r="EJ167" s="2">
        <f t="shared" si="213"/>
        <v>88.416901551495386</v>
      </c>
      <c r="EK167" s="2">
        <f t="shared" si="212"/>
        <v>87.711074278594708</v>
      </c>
      <c r="EL167" s="2">
        <f t="shared" si="179"/>
        <v>88.414258053697893</v>
      </c>
      <c r="EM167" s="2">
        <f t="shared" si="179"/>
        <v>90.654024637975553</v>
      </c>
      <c r="EN167" s="2">
        <f t="shared" si="179"/>
        <v>93.943746338797808</v>
      </c>
      <c r="EO167" s="2">
        <f t="shared" si="179"/>
        <v>96.802242714996453</v>
      </c>
      <c r="EQ167" s="2">
        <f t="shared" si="224"/>
        <v>88.615389079551449</v>
      </c>
      <c r="ER167" s="2">
        <f t="shared" si="224"/>
        <v>84.561959143304747</v>
      </c>
      <c r="ES167" s="2">
        <f t="shared" si="224"/>
        <v>84.925188242877084</v>
      </c>
      <c r="ET167" s="2">
        <f t="shared" si="224"/>
        <v>85.202251746604759</v>
      </c>
      <c r="EU167" s="2">
        <f t="shared" si="224"/>
        <v>85.632093255490005</v>
      </c>
      <c r="EV167" s="2">
        <f t="shared" si="224"/>
        <v>86.893823994222785</v>
      </c>
      <c r="EW167" s="2">
        <f t="shared" si="224"/>
        <v>88.556493924898319</v>
      </c>
      <c r="EX167" s="2">
        <f t="shared" si="224"/>
        <v>89.609923409356554</v>
      </c>
      <c r="EY167" s="2">
        <f t="shared" si="224"/>
        <v>89.223333578149877</v>
      </c>
      <c r="EZ167" s="2">
        <f t="shared" si="224"/>
        <v>87.605257314974708</v>
      </c>
      <c r="FA167" s="2">
        <f t="shared" si="224"/>
        <v>87.801549112010619</v>
      </c>
      <c r="FB167" s="2">
        <f t="shared" si="224"/>
        <v>88.283699466672289</v>
      </c>
      <c r="FC167" s="2">
        <f t="shared" si="224"/>
        <v>91.0527832187272</v>
      </c>
      <c r="FD167" s="2">
        <f t="shared" si="224"/>
        <v>92.606416016960537</v>
      </c>
      <c r="FE167" s="2">
        <f t="shared" si="224"/>
        <v>97.604603977317552</v>
      </c>
      <c r="FG167" s="2">
        <f t="shared" si="225"/>
        <v>0.99988492868733447</v>
      </c>
      <c r="FH167" s="2">
        <f t="shared" si="225"/>
        <v>0.99987722735336659</v>
      </c>
      <c r="FI167" s="2">
        <f t="shared" si="225"/>
        <v>0.99988646753039456</v>
      </c>
      <c r="FJ167" s="2">
        <f t="shared" si="225"/>
        <v>0.99988599116212329</v>
      </c>
      <c r="FK167" s="2">
        <f t="shared" si="225"/>
        <v>0.99987611896106565</v>
      </c>
      <c r="FL167" s="2">
        <f t="shared" si="225"/>
        <v>0.99987390829912781</v>
      </c>
      <c r="FM167" s="2">
        <f t="shared" si="225"/>
        <v>0.99987673215949446</v>
      </c>
      <c r="FN167" s="2">
        <f t="shared" si="225"/>
        <v>0.99988006139708141</v>
      </c>
      <c r="FO167" s="2">
        <f t="shared" si="225"/>
        <v>0.9998731127263164</v>
      </c>
      <c r="FP167" s="2">
        <f t="shared" si="225"/>
        <v>0.99988237720345519</v>
      </c>
      <c r="FQ167" s="2">
        <f t="shared" si="225"/>
        <v>0.99986026273411277</v>
      </c>
      <c r="FR167" s="2">
        <f t="shared" si="225"/>
        <v>0.99987076158186383</v>
      </c>
      <c r="FS167" s="2">
        <f t="shared" si="225"/>
        <v>0.99986670276471512</v>
      </c>
      <c r="FT167" s="2">
        <f t="shared" si="225"/>
        <v>0.99986547292648664</v>
      </c>
      <c r="FU167" s="2">
        <f t="shared" si="225"/>
        <v>0.99982005640482985</v>
      </c>
      <c r="FW167" s="2">
        <f t="shared" si="216"/>
        <v>0.53975342560043971</v>
      </c>
      <c r="FX167" s="2">
        <f t="shared" si="216"/>
        <v>0.57675062712182967</v>
      </c>
      <c r="FY167" s="2">
        <f t="shared" si="216"/>
        <v>0.59675188574536253</v>
      </c>
      <c r="FZ167" s="2">
        <f t="shared" si="216"/>
        <v>0.57546933018350011</v>
      </c>
      <c r="GA167" s="2">
        <f t="shared" si="216"/>
        <v>0.58650573778553217</v>
      </c>
      <c r="GB167" s="2">
        <f t="shared" si="216"/>
        <v>0.59029742442927013</v>
      </c>
      <c r="GC167" s="2">
        <f t="shared" si="216"/>
        <v>0.62725683520031661</v>
      </c>
      <c r="GD167" s="2">
        <f t="shared" si="216"/>
        <v>0.66709216901904755</v>
      </c>
      <c r="GE167" s="2">
        <f t="shared" si="216"/>
        <v>0.64704465674189826</v>
      </c>
      <c r="GF167" s="2">
        <f t="shared" si="216"/>
        <v>0.64870401624858887</v>
      </c>
      <c r="GG167" s="2">
        <f t="shared" si="216"/>
        <v>0.61764686918926848</v>
      </c>
      <c r="GH167" s="2">
        <f t="shared" si="216"/>
        <v>0.57907198523131442</v>
      </c>
      <c r="GI167" s="2">
        <f t="shared" si="216"/>
        <v>0.57046955131205668</v>
      </c>
      <c r="GJ167" s="2">
        <f t="shared" si="216"/>
        <v>0.55517693505887034</v>
      </c>
      <c r="GK167" s="2">
        <f t="shared" si="216"/>
        <v>0.49406055213542194</v>
      </c>
      <c r="GM167" s="86">
        <f t="shared" si="217"/>
        <v>8.1486920048013043E-151</v>
      </c>
      <c r="GN167" s="86">
        <f t="shared" si="217"/>
        <v>6.3857046203058131E-260</v>
      </c>
      <c r="GO167" s="86">
        <f t="shared" si="217"/>
        <v>2.3656279205950022E-223</v>
      </c>
      <c r="GP167" s="86">
        <f t="shared" si="217"/>
        <v>3.0452464174378056E-226</v>
      </c>
      <c r="GQ167" s="86">
        <f t="shared" si="217"/>
        <v>2.8866846253556009E-265</v>
      </c>
      <c r="GR167" s="86">
        <f t="shared" si="217"/>
        <v>1.1211328256845549E-262</v>
      </c>
      <c r="GS167" s="86">
        <f t="shared" si="217"/>
        <v>1.8482652322289445E-306</v>
      </c>
      <c r="GT167" s="86">
        <f t="shared" si="217"/>
        <v>0</v>
      </c>
      <c r="GU167" s="86">
        <f t="shared" si="217"/>
        <v>5.4718691956163442E-271</v>
      </c>
      <c r="GV167" s="86">
        <f t="shared" si="217"/>
        <v>3.3975688728661369E-289</v>
      </c>
      <c r="GW167" s="86">
        <f t="shared" si="217"/>
        <v>0</v>
      </c>
      <c r="GX167" s="86">
        <f t="shared" si="217"/>
        <v>0</v>
      </c>
      <c r="GY167" s="86">
        <f t="shared" si="217"/>
        <v>7.0584359531791082E-256</v>
      </c>
      <c r="GZ167" s="86">
        <f t="shared" si="217"/>
        <v>3.4692571464084959E-241</v>
      </c>
      <c r="HA167" s="86">
        <f t="shared" si="217"/>
        <v>0</v>
      </c>
      <c r="HC167" s="86">
        <f t="shared" si="181"/>
        <v>1.0677183160570352E-108</v>
      </c>
      <c r="HD167" s="86">
        <f t="shared" si="181"/>
        <v>1.6375997757547591E-149</v>
      </c>
      <c r="HE167" s="86">
        <f t="shared" si="181"/>
        <v>2.3199314454572022E-227</v>
      </c>
      <c r="HF167" s="86">
        <f t="shared" si="180"/>
        <v>6.2671845478656938E-216</v>
      </c>
      <c r="HG167" s="86">
        <f t="shared" si="180"/>
        <v>5.7052413636081789E-176</v>
      </c>
      <c r="HH167" s="86">
        <f t="shared" si="180"/>
        <v>2.1170639236966898E-189</v>
      </c>
      <c r="HI167" s="86">
        <f t="shared" si="180"/>
        <v>1.9708075614823359E-262</v>
      </c>
      <c r="HJ167" s="86">
        <f t="shared" si="180"/>
        <v>0</v>
      </c>
      <c r="HK167" s="86">
        <f t="shared" si="180"/>
        <v>4.9757182340129821E-205</v>
      </c>
      <c r="HL167" s="86">
        <f t="shared" si="161"/>
        <v>6.6157383209209502E-208</v>
      </c>
      <c r="HM167" s="86">
        <f t="shared" si="161"/>
        <v>5.1953331381774744E-237</v>
      </c>
      <c r="HN167" s="86">
        <f t="shared" si="161"/>
        <v>2.734140347092625E-233</v>
      </c>
      <c r="HO167" s="86">
        <f t="shared" si="161"/>
        <v>9.7410258231428827E-176</v>
      </c>
      <c r="HP167" s="86">
        <f t="shared" si="161"/>
        <v>3.6006344848744259E-158</v>
      </c>
      <c r="HQ167" s="86">
        <f t="shared" si="161"/>
        <v>1.6752734150869455E-192</v>
      </c>
      <c r="HS167" s="86">
        <f t="shared" si="218"/>
        <v>5.1351000230336901E-10</v>
      </c>
      <c r="HT167" s="86">
        <f t="shared" si="218"/>
        <v>8.8240477850447313E-13</v>
      </c>
      <c r="HU167" s="86">
        <f t="shared" si="218"/>
        <v>4.6578813240714097E-14</v>
      </c>
      <c r="HV167" s="86">
        <f t="shared" si="218"/>
        <v>1.5531630937005447E-14</v>
      </c>
      <c r="HW167" s="86">
        <f t="shared" si="218"/>
        <v>1.3684317918887958E-15</v>
      </c>
      <c r="HX167" s="86">
        <f t="shared" si="218"/>
        <v>1.89638984731378E-15</v>
      </c>
      <c r="HY167" s="86">
        <f t="shared" si="218"/>
        <v>7.2782519382942349E-17</v>
      </c>
      <c r="HZ167" s="86">
        <f t="shared" si="218"/>
        <v>3.7122493592269383E-17</v>
      </c>
      <c r="IA167" s="86">
        <f t="shared" si="218"/>
        <v>2.0009696898420811E-16</v>
      </c>
      <c r="IB167" s="86">
        <f t="shared" si="218"/>
        <v>7.2512268368205868E-18</v>
      </c>
      <c r="IC167" s="86">
        <f t="shared" si="218"/>
        <v>3.592543332535734E-18</v>
      </c>
      <c r="ID167" s="86">
        <f t="shared" si="218"/>
        <v>1.6297163473580556E-15</v>
      </c>
      <c r="IE167" s="86">
        <f t="shared" si="218"/>
        <v>2.7753291219630739E-15</v>
      </c>
      <c r="IF167" s="86">
        <f t="shared" si="218"/>
        <v>1.7828951911153143E-19</v>
      </c>
      <c r="IG167" s="86">
        <f t="shared" si="218"/>
        <v>5.97700952625725E-15</v>
      </c>
      <c r="II167" s="86">
        <f t="shared" si="219"/>
        <v>0.38195037001268045</v>
      </c>
      <c r="IJ167" s="86">
        <f t="shared" si="219"/>
        <v>0.19850933529814246</v>
      </c>
      <c r="IK167" s="86">
        <f t="shared" si="219"/>
        <v>0.1142399737372552</v>
      </c>
      <c r="IL167" s="86">
        <f t="shared" si="219"/>
        <v>0.18271573699358307</v>
      </c>
      <c r="IM167" s="86">
        <f t="shared" si="219"/>
        <v>0.12995080351767307</v>
      </c>
      <c r="IN167" s="86">
        <f t="shared" si="219"/>
        <v>0.11532777718870284</v>
      </c>
      <c r="IO167" s="86">
        <f t="shared" si="219"/>
        <v>2.9559257566095714E-2</v>
      </c>
      <c r="IP167" s="86">
        <f t="shared" si="219"/>
        <v>4.6785039658743255E-3</v>
      </c>
      <c r="IQ167" s="86">
        <f t="shared" si="219"/>
        <v>1.3459425935201356E-2</v>
      </c>
      <c r="IR167" s="86">
        <f t="shared" si="219"/>
        <v>1.0827325368205588E-2</v>
      </c>
      <c r="IS167" s="86">
        <f t="shared" si="219"/>
        <v>3.5957101229446266E-2</v>
      </c>
      <c r="IT167" s="86">
        <f t="shared" si="219"/>
        <v>0.15611538033488032</v>
      </c>
      <c r="IU167" s="86">
        <f t="shared" si="219"/>
        <v>0.19277689522143382</v>
      </c>
      <c r="IV167" s="86">
        <f t="shared" si="219"/>
        <v>0.46261189545452913</v>
      </c>
      <c r="IW167" s="86">
        <f t="shared" si="219"/>
        <v>0.50545182825746604</v>
      </c>
      <c r="IY167" s="86">
        <f t="shared" si="220"/>
        <v>0.38195037052619046</v>
      </c>
      <c r="IZ167" s="86">
        <f t="shared" si="220"/>
        <v>0.19850933529902487</v>
      </c>
      <c r="JA167" s="86">
        <f t="shared" si="220"/>
        <v>0.11423997373730177</v>
      </c>
      <c r="JB167" s="86">
        <f t="shared" si="220"/>
        <v>0.18271573699359861</v>
      </c>
      <c r="JC167" s="86">
        <f t="shared" si="220"/>
        <v>0.12995080351767443</v>
      </c>
      <c r="JD167" s="86">
        <f t="shared" si="220"/>
        <v>0.11532777718870474</v>
      </c>
      <c r="JE167" s="86">
        <f t="shared" si="220"/>
        <v>2.9559257566095787E-2</v>
      </c>
      <c r="JF167" s="86">
        <f t="shared" si="220"/>
        <v>4.6785039658743628E-3</v>
      </c>
      <c r="JG167" s="86">
        <f t="shared" si="220"/>
        <v>1.3459425935201556E-2</v>
      </c>
      <c r="JH167" s="86">
        <f t="shared" si="220"/>
        <v>1.0827325368205595E-2</v>
      </c>
      <c r="JI167" s="86">
        <f t="shared" si="220"/>
        <v>3.5957101229446273E-2</v>
      </c>
      <c r="JJ167" s="86">
        <f t="shared" si="220"/>
        <v>0.15611538033488195</v>
      </c>
      <c r="JK167" s="86">
        <f t="shared" si="220"/>
        <v>0.19277689522143659</v>
      </c>
      <c r="JL167" s="86">
        <f t="shared" si="220"/>
        <v>0.46261189545452913</v>
      </c>
      <c r="JM167" s="86">
        <f t="shared" si="220"/>
        <v>0.50545182825747204</v>
      </c>
    </row>
    <row r="168" spans="2:273" x14ac:dyDescent="0.25">
      <c r="B168" s="2">
        <v>141</v>
      </c>
      <c r="C168" s="37">
        <v>86.435000000000002</v>
      </c>
      <c r="D168" s="37">
        <v>85.867000000000004</v>
      </c>
      <c r="E168" s="37">
        <v>84.067999999999998</v>
      </c>
      <c r="F168" s="37">
        <v>87.016999999999996</v>
      </c>
      <c r="G168" s="37">
        <v>83.322000000000003</v>
      </c>
      <c r="H168" s="37">
        <v>85.373000000000005</v>
      </c>
      <c r="I168" s="37">
        <v>87.864000000000004</v>
      </c>
      <c r="J168" s="37">
        <v>89.661000000000001</v>
      </c>
      <c r="K168" s="37">
        <v>90.406999999999996</v>
      </c>
      <c r="L168" s="37">
        <v>87.474999999999994</v>
      </c>
      <c r="M168" s="37">
        <v>86.602999999999994</v>
      </c>
      <c r="N168" s="37">
        <v>86.430999999999997</v>
      </c>
      <c r="O168" s="37">
        <v>91.86</v>
      </c>
      <c r="P168" s="37">
        <v>103.13800000000001</v>
      </c>
      <c r="Q168" s="37">
        <v>138.86000000000001</v>
      </c>
      <c r="S168" s="4">
        <f t="shared" si="221"/>
        <v>87.717482656324634</v>
      </c>
      <c r="T168" s="4">
        <f t="shared" si="221"/>
        <v>84.158784413746076</v>
      </c>
      <c r="U168" s="4">
        <f t="shared" si="221"/>
        <v>84.507669425098172</v>
      </c>
      <c r="V168" s="4">
        <f t="shared" si="221"/>
        <v>85.334337209130283</v>
      </c>
      <c r="W168" s="4">
        <f t="shared" si="221"/>
        <v>84.959449174840401</v>
      </c>
      <c r="X168" s="4">
        <f t="shared" si="221"/>
        <v>86.751810676748235</v>
      </c>
      <c r="Y168" s="4">
        <f t="shared" si="221"/>
        <v>88.664050424107472</v>
      </c>
      <c r="Z168" s="4">
        <f t="shared" si="221"/>
        <v>89.146527843148064</v>
      </c>
      <c r="AA168" s="4">
        <f t="shared" si="221"/>
        <v>89.303946131308834</v>
      </c>
      <c r="AB168" s="4">
        <f t="shared" si="221"/>
        <v>87.75530676578073</v>
      </c>
      <c r="AC168" s="4">
        <f t="shared" si="221"/>
        <v>87.672573285419503</v>
      </c>
      <c r="AD168" s="4">
        <f t="shared" si="221"/>
        <v>88.775029557029924</v>
      </c>
      <c r="AE168" s="4">
        <f t="shared" si="221"/>
        <v>91.748148705074257</v>
      </c>
      <c r="AF168" s="4">
        <f t="shared" si="221"/>
        <v>102.05707428777546</v>
      </c>
      <c r="AG168" s="4">
        <f t="shared" si="221"/>
        <v>134.4877538753102</v>
      </c>
      <c r="AI168" s="4">
        <f t="shared" si="222"/>
        <v>-1.2824826563246319</v>
      </c>
      <c r="AJ168" s="4">
        <f t="shared" si="222"/>
        <v>1.7082155862539281</v>
      </c>
      <c r="AK168" s="4">
        <f t="shared" si="222"/>
        <v>-0.43966942509817386</v>
      </c>
      <c r="AL168" s="4">
        <f t="shared" si="222"/>
        <v>1.6826627908697134</v>
      </c>
      <c r="AM168" s="4">
        <f t="shared" si="222"/>
        <v>-1.6374491748403983</v>
      </c>
      <c r="AN168" s="4">
        <f t="shared" si="222"/>
        <v>-1.3788106767482304</v>
      </c>
      <c r="AO168" s="4">
        <f t="shared" si="222"/>
        <v>-0.80005042410746796</v>
      </c>
      <c r="AP168" s="4">
        <f t="shared" si="222"/>
        <v>0.51447215685193726</v>
      </c>
      <c r="AQ168" s="4">
        <f t="shared" si="222"/>
        <v>1.1030538686911626</v>
      </c>
      <c r="AR168" s="4">
        <f t="shared" si="222"/>
        <v>-0.2803067657807361</v>
      </c>
      <c r="AS168" s="4">
        <f t="shared" si="222"/>
        <v>-1.0695732854195086</v>
      </c>
      <c r="AT168" s="4">
        <f t="shared" si="222"/>
        <v>-2.344029557029927</v>
      </c>
      <c r="AU168" s="4">
        <f t="shared" si="222"/>
        <v>0.1118512949257422</v>
      </c>
      <c r="AV168" s="4">
        <f t="shared" si="222"/>
        <v>1.0809257122245413</v>
      </c>
      <c r="AW168" s="4">
        <f t="shared" si="222"/>
        <v>4.3722461246898092</v>
      </c>
      <c r="AY168" s="2">
        <f t="shared" si="214"/>
        <v>87.519884246836071</v>
      </c>
      <c r="AZ168" s="2">
        <f t="shared" si="214"/>
        <v>84.035949718675965</v>
      </c>
      <c r="BA168" s="2">
        <f t="shared" si="214"/>
        <v>84.408608591674749</v>
      </c>
      <c r="BB168" s="2">
        <f t="shared" si="214"/>
        <v>85.005739622852957</v>
      </c>
      <c r="BC168" s="2">
        <f t="shared" si="214"/>
        <v>84.758030402754514</v>
      </c>
      <c r="BD168" s="2">
        <f t="shared" si="214"/>
        <v>86.577838268467161</v>
      </c>
      <c r="BE168" s="2">
        <f t="shared" si="214"/>
        <v>88.647177493596473</v>
      </c>
      <c r="BF168" s="2">
        <f t="shared" si="214"/>
        <v>89.145593440659127</v>
      </c>
      <c r="BG168" s="2">
        <f t="shared" si="214"/>
        <v>89.298237537847513</v>
      </c>
      <c r="BH168" s="2">
        <f t="shared" si="214"/>
        <v>87.751145262930493</v>
      </c>
      <c r="BI168" s="2">
        <f t="shared" si="214"/>
        <v>87.638651127354279</v>
      </c>
      <c r="BJ168" s="2">
        <f t="shared" si="214"/>
        <v>88.226380993306577</v>
      </c>
      <c r="BK168" s="2">
        <f t="shared" si="214"/>
        <v>90.763815383551787</v>
      </c>
      <c r="BL168" s="2">
        <f t="shared" si="214"/>
        <v>93.065947978001105</v>
      </c>
      <c r="BM168" s="2">
        <f t="shared" si="214"/>
        <v>97.049296744516795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>
        <f t="shared" si="204"/>
        <v>89.661000000000001</v>
      </c>
      <c r="DC168" s="2">
        <f t="shared" si="205"/>
        <v>90.406999999999996</v>
      </c>
      <c r="DD168" s="2">
        <f t="shared" si="206"/>
        <v>87.474999999999994</v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116.39167873946823</v>
      </c>
      <c r="DL168" s="2">
        <f t="shared" si="223"/>
        <v>114.10049251012148</v>
      </c>
      <c r="DM168" s="2">
        <f t="shared" si="223"/>
        <v>120.08066287339973</v>
      </c>
      <c r="DN168" s="2">
        <f t="shared" si="223"/>
        <v>110.68294466936575</v>
      </c>
      <c r="DO168" s="2">
        <f t="shared" si="223"/>
        <v>110.50513963963962</v>
      </c>
      <c r="DP168" s="2">
        <f t="shared" si="223"/>
        <v>114.86685253674729</v>
      </c>
      <c r="DQ168" s="2">
        <f t="shared" si="223"/>
        <v>121.52285294117647</v>
      </c>
      <c r="DR168" s="2">
        <f t="shared" si="223"/>
        <v>123.52091827541828</v>
      </c>
      <c r="DS168" s="2">
        <f t="shared" si="223"/>
        <v>125.99985064011381</v>
      </c>
      <c r="DT168" s="2">
        <f t="shared" si="223"/>
        <v>120.51640113798007</v>
      </c>
      <c r="DU168" s="2">
        <f t="shared" si="223"/>
        <v>119.98781840463455</v>
      </c>
      <c r="DV168" s="2">
        <f t="shared" si="223"/>
        <v>123.02512466752462</v>
      </c>
      <c r="DW168" s="2">
        <f t="shared" si="223"/>
        <v>136.03976125222815</v>
      </c>
      <c r="DX168" s="2">
        <f t="shared" si="223"/>
        <v>128.48766020499107</v>
      </c>
      <c r="DY168" s="2">
        <f t="shared" si="223"/>
        <v>124.51967602767601</v>
      </c>
      <c r="EA168" s="2">
        <f t="shared" si="213"/>
        <v>86.241905817346463</v>
      </c>
      <c r="EB168" s="2">
        <f t="shared" si="213"/>
        <v>83.414774831460676</v>
      </c>
      <c r="EC168" s="2">
        <f t="shared" si="213"/>
        <v>83.722288291042503</v>
      </c>
      <c r="ED168" s="2">
        <f t="shared" si="213"/>
        <v>84.873540816622636</v>
      </c>
      <c r="EE168" s="2">
        <f t="shared" si="213"/>
        <v>83.559349318635199</v>
      </c>
      <c r="EF168" s="2">
        <f t="shared" si="213"/>
        <v>86.221955485141194</v>
      </c>
      <c r="EG168" s="2">
        <f t="shared" si="213"/>
        <v>89.003225061209108</v>
      </c>
      <c r="EH168" s="2">
        <f t="shared" si="213"/>
        <v>88.280628010167675</v>
      </c>
      <c r="EI168" s="2">
        <f t="shared" si="213"/>
        <v>89.658385163050525</v>
      </c>
      <c r="EJ168" s="2">
        <f t="shared" si="213"/>
        <v>88.302650658364826</v>
      </c>
      <c r="EK168" s="2">
        <f t="shared" si="212"/>
        <v>87.574078139420408</v>
      </c>
      <c r="EL168" s="2">
        <f t="shared" si="179"/>
        <v>88.302668093612937</v>
      </c>
      <c r="EM168" s="2">
        <f t="shared" si="179"/>
        <v>90.51612144867812</v>
      </c>
      <c r="EN168" s="2">
        <f t="shared" si="179"/>
        <v>93.85312355191256</v>
      </c>
      <c r="EO168" s="2">
        <f t="shared" si="179"/>
        <v>96.619154228855734</v>
      </c>
      <c r="EQ168" s="2">
        <f t="shared" si="224"/>
        <v>88.508104508165886</v>
      </c>
      <c r="ER168" s="2">
        <f t="shared" si="224"/>
        <v>84.445954521981889</v>
      </c>
      <c r="ES168" s="2">
        <f t="shared" si="224"/>
        <v>84.825489734495747</v>
      </c>
      <c r="ET168" s="2">
        <f t="shared" si="224"/>
        <v>85.09019400357748</v>
      </c>
      <c r="EU168" s="2">
        <f t="shared" si="224"/>
        <v>85.523756063529845</v>
      </c>
      <c r="EV168" s="2">
        <f t="shared" si="224"/>
        <v>86.797729748398694</v>
      </c>
      <c r="EW168" s="2">
        <f t="shared" si="224"/>
        <v>88.448577950979043</v>
      </c>
      <c r="EX168" s="2">
        <f t="shared" si="224"/>
        <v>89.533658348068457</v>
      </c>
      <c r="EY168" s="2">
        <f t="shared" si="224"/>
        <v>89.11276940963927</v>
      </c>
      <c r="EZ168" s="2">
        <f t="shared" si="224"/>
        <v>87.473602106684154</v>
      </c>
      <c r="FA168" s="2">
        <f t="shared" si="224"/>
        <v>87.668644505789047</v>
      </c>
      <c r="FB168" s="2">
        <f t="shared" si="224"/>
        <v>88.169001224756528</v>
      </c>
      <c r="FC168" s="2">
        <f t="shared" si="224"/>
        <v>90.924569964529937</v>
      </c>
      <c r="FD168" s="2">
        <f t="shared" si="224"/>
        <v>92.483382068385964</v>
      </c>
      <c r="FE168" s="2">
        <f t="shared" si="224"/>
        <v>97.442168279955624</v>
      </c>
      <c r="FG168" s="2">
        <f t="shared" si="225"/>
        <v>0.99989505265295531</v>
      </c>
      <c r="FH168" s="2">
        <f t="shared" si="225"/>
        <v>0.99988802880590699</v>
      </c>
      <c r="FI168" s="2">
        <f t="shared" si="225"/>
        <v>0.99989645612273625</v>
      </c>
      <c r="FJ168" s="2">
        <f t="shared" si="225"/>
        <v>0.99989602166101099</v>
      </c>
      <c r="FK168" s="2">
        <f t="shared" si="225"/>
        <v>0.99988701791817525</v>
      </c>
      <c r="FL168" s="2">
        <f t="shared" si="225"/>
        <v>0.99988500172618011</v>
      </c>
      <c r="FM168" s="2">
        <f t="shared" si="225"/>
        <v>0.99988757717395071</v>
      </c>
      <c r="FN168" s="2">
        <f t="shared" si="225"/>
        <v>0.99989061353969322</v>
      </c>
      <c r="FO168" s="2">
        <f t="shared" si="225"/>
        <v>0.99988427613900155</v>
      </c>
      <c r="FP168" s="2">
        <f t="shared" si="225"/>
        <v>0.99989272562435627</v>
      </c>
      <c r="FQ168" s="2">
        <f t="shared" si="225"/>
        <v>0.999872556531885</v>
      </c>
      <c r="FR168" s="2">
        <f t="shared" si="225"/>
        <v>0.99988213182145125</v>
      </c>
      <c r="FS168" s="2">
        <f t="shared" si="225"/>
        <v>0.99987843005070509</v>
      </c>
      <c r="FT168" s="2">
        <f t="shared" si="225"/>
        <v>0.99987730839847777</v>
      </c>
      <c r="FU168" s="2">
        <f t="shared" si="225"/>
        <v>0.99983588689231528</v>
      </c>
      <c r="FW168" s="2">
        <f t="shared" si="216"/>
        <v>0.5625342102490033</v>
      </c>
      <c r="FX168" s="2">
        <f t="shared" si="216"/>
        <v>0.59906045129047314</v>
      </c>
      <c r="FY168" s="2">
        <f t="shared" si="216"/>
        <v>0.61870442393588276</v>
      </c>
      <c r="FZ168" s="2">
        <f t="shared" si="216"/>
        <v>0.59779959440156227</v>
      </c>
      <c r="GA168" s="2">
        <f t="shared" si="216"/>
        <v>0.60865026845372505</v>
      </c>
      <c r="GB168" s="2">
        <f t="shared" si="216"/>
        <v>0.61237309847177002</v>
      </c>
      <c r="GC168" s="2">
        <f t="shared" si="216"/>
        <v>0.64852680099923377</v>
      </c>
      <c r="GD168" s="2">
        <f t="shared" si="216"/>
        <v>0.68722248283451215</v>
      </c>
      <c r="GE168" s="2">
        <f t="shared" si="216"/>
        <v>0.66778350446149226</v>
      </c>
      <c r="GF168" s="2">
        <f t="shared" si="216"/>
        <v>0.66939518111351937</v>
      </c>
      <c r="GG168" s="2">
        <f t="shared" si="216"/>
        <v>0.63914973981632772</v>
      </c>
      <c r="GH168" s="2">
        <f t="shared" si="216"/>
        <v>0.60134402567493117</v>
      </c>
      <c r="GI168" s="2">
        <f t="shared" si="216"/>
        <v>0.59287674919327338</v>
      </c>
      <c r="GJ168" s="2">
        <f t="shared" si="216"/>
        <v>0.5777914666377485</v>
      </c>
      <c r="GK168" s="2">
        <f t="shared" si="216"/>
        <v>0.51707947604772164</v>
      </c>
      <c r="GM168" s="86">
        <f t="shared" si="217"/>
        <v>1.5986665194928487E-154</v>
      </c>
      <c r="GN168" s="86">
        <f t="shared" si="217"/>
        <v>1.899175757492455E-266</v>
      </c>
      <c r="GO168" s="86">
        <f t="shared" si="217"/>
        <v>7.218684627912038E-229</v>
      </c>
      <c r="GP168" s="86">
        <f t="shared" si="217"/>
        <v>7.5740430288350535E-232</v>
      </c>
      <c r="GQ168" s="86">
        <f t="shared" si="217"/>
        <v>8.3712081188832529E-272</v>
      </c>
      <c r="GR168" s="86">
        <f t="shared" si="217"/>
        <v>3.3686447723573413E-269</v>
      </c>
      <c r="GS168" s="86">
        <f t="shared" si="217"/>
        <v>0</v>
      </c>
      <c r="GT168" s="86">
        <f t="shared" si="217"/>
        <v>0</v>
      </c>
      <c r="GU168" s="86">
        <f t="shared" si="217"/>
        <v>1.0997164757416111E-277</v>
      </c>
      <c r="GV168" s="86">
        <f t="shared" si="217"/>
        <v>2.6153758252530198E-296</v>
      </c>
      <c r="GW168" s="86">
        <f t="shared" si="217"/>
        <v>0</v>
      </c>
      <c r="GX168" s="86">
        <f t="shared" si="217"/>
        <v>0</v>
      </c>
      <c r="GY168" s="86">
        <f t="shared" si="217"/>
        <v>3.7561890834100333E-262</v>
      </c>
      <c r="GZ168" s="86">
        <f t="shared" si="217"/>
        <v>4.3958726940788427E-247</v>
      </c>
      <c r="HA168" s="86">
        <f t="shared" si="217"/>
        <v>0</v>
      </c>
      <c r="HC168" s="86">
        <f t="shared" si="181"/>
        <v>2.7180127474702345E-112</v>
      </c>
      <c r="HD168" s="86">
        <f t="shared" si="181"/>
        <v>1.7240452293317469E-154</v>
      </c>
      <c r="HE168" s="86">
        <f t="shared" si="181"/>
        <v>8.340729566929752E-235</v>
      </c>
      <c r="HF168" s="86">
        <f t="shared" si="180"/>
        <v>5.2020188636249471E-223</v>
      </c>
      <c r="HG168" s="86">
        <f t="shared" si="180"/>
        <v>1.1401805424551208E-181</v>
      </c>
      <c r="HH168" s="86">
        <f t="shared" si="180"/>
        <v>1.4502114343476014E-195</v>
      </c>
      <c r="HI168" s="86">
        <f t="shared" si="180"/>
        <v>7.9128721911452208E-271</v>
      </c>
      <c r="HJ168" s="86">
        <f t="shared" si="180"/>
        <v>0</v>
      </c>
      <c r="HK168" s="86">
        <f t="shared" si="180"/>
        <v>1.2628403822227499E-211</v>
      </c>
      <c r="HL168" s="86">
        <f t="shared" si="161"/>
        <v>1.5661046652836895E-214</v>
      </c>
      <c r="HM168" s="86">
        <f t="shared" si="161"/>
        <v>1.2816308853135731E-244</v>
      </c>
      <c r="HN168" s="86">
        <f t="shared" si="161"/>
        <v>7.3135499133372032E-241</v>
      </c>
      <c r="HO168" s="86">
        <f t="shared" si="161"/>
        <v>1.9528518005617355E-181</v>
      </c>
      <c r="HP168" s="86">
        <f t="shared" si="161"/>
        <v>2.7656035719567359E-163</v>
      </c>
      <c r="HQ168" s="86">
        <f t="shared" si="161"/>
        <v>8.7948160922041107E-199</v>
      </c>
      <c r="HS168" s="86">
        <f t="shared" si="218"/>
        <v>1.2202528532186469E-10</v>
      </c>
      <c r="HT168" s="86">
        <f t="shared" si="218"/>
        <v>1.4870427537653897E-13</v>
      </c>
      <c r="HU168" s="86">
        <f t="shared" si="218"/>
        <v>6.7610935553236773E-15</v>
      </c>
      <c r="HV168" s="86">
        <f t="shared" si="218"/>
        <v>2.0188722763179302E-15</v>
      </c>
      <c r="HW168" s="86">
        <f t="shared" si="218"/>
        <v>1.5552518922611677E-16</v>
      </c>
      <c r="HX168" s="86">
        <f t="shared" si="218"/>
        <v>2.1602406474138148E-16</v>
      </c>
      <c r="HY168" s="86">
        <f t="shared" si="218"/>
        <v>7.3543058128537554E-18</v>
      </c>
      <c r="HZ168" s="86">
        <f t="shared" si="218"/>
        <v>3.8316627047844068E-18</v>
      </c>
      <c r="IA168" s="86">
        <f t="shared" si="218"/>
        <v>2.1803817656777015E-17</v>
      </c>
      <c r="IB168" s="86">
        <f t="shared" si="218"/>
        <v>6.820562170545579E-19</v>
      </c>
      <c r="IC168" s="86">
        <f t="shared" si="218"/>
        <v>2.9793322556086066E-19</v>
      </c>
      <c r="ID168" s="86">
        <f t="shared" si="218"/>
        <v>1.8256902181141212E-16</v>
      </c>
      <c r="IE168" s="86">
        <f t="shared" si="218"/>
        <v>3.142199501038149E-16</v>
      </c>
      <c r="IF168" s="86">
        <f t="shared" si="218"/>
        <v>8.8764933467518892E-21</v>
      </c>
      <c r="IG168" s="86">
        <f t="shared" si="218"/>
        <v>5.1962954697076762E-16</v>
      </c>
      <c r="II168" s="86">
        <f t="shared" si="219"/>
        <v>0.28446302924547917</v>
      </c>
      <c r="IJ168" s="86">
        <f t="shared" si="219"/>
        <v>0.1157124835309452</v>
      </c>
      <c r="IK168" s="86">
        <f t="shared" si="219"/>
        <v>5.7573917219106499E-2</v>
      </c>
      <c r="IL168" s="86">
        <f t="shared" si="219"/>
        <v>9.9946852881417844E-2</v>
      </c>
      <c r="IM168" s="86">
        <f t="shared" si="219"/>
        <v>6.4174676876207468E-2</v>
      </c>
      <c r="IN168" s="86">
        <f t="shared" si="219"/>
        <v>5.5275983066068297E-2</v>
      </c>
      <c r="IO168" s="86">
        <f t="shared" si="219"/>
        <v>1.0954136188378139E-2</v>
      </c>
      <c r="IP168" s="86">
        <f t="shared" si="219"/>
        <v>1.3807721125677352E-3</v>
      </c>
      <c r="IQ168" s="86">
        <f t="shared" si="219"/>
        <v>4.544694246723064E-3</v>
      </c>
      <c r="IR168" s="86">
        <f t="shared" si="219"/>
        <v>3.4692019639432168E-3</v>
      </c>
      <c r="IS168" s="86">
        <f t="shared" si="219"/>
        <v>1.3141204655979245E-2</v>
      </c>
      <c r="IT168" s="86">
        <f t="shared" si="219"/>
        <v>8.0015281531934698E-2</v>
      </c>
      <c r="IU168" s="86">
        <f t="shared" si="219"/>
        <v>0.10423393794944535</v>
      </c>
      <c r="IV168" s="86">
        <f t="shared" si="219"/>
        <v>0.39765302051233065</v>
      </c>
      <c r="IW168" s="86">
        <f t="shared" si="219"/>
        <v>0.47204785298400881</v>
      </c>
      <c r="IY168" s="86">
        <f t="shared" si="220"/>
        <v>0.28446302936750445</v>
      </c>
      <c r="IZ168" s="86">
        <f t="shared" si="220"/>
        <v>0.1157124835310939</v>
      </c>
      <c r="JA168" s="86">
        <f t="shared" si="220"/>
        <v>5.7573917219113258E-2</v>
      </c>
      <c r="JB168" s="86">
        <f t="shared" si="220"/>
        <v>9.9946852881419856E-2</v>
      </c>
      <c r="JC168" s="86">
        <f t="shared" si="220"/>
        <v>6.417467687620762E-2</v>
      </c>
      <c r="JD168" s="86">
        <f t="shared" si="220"/>
        <v>5.5275983066068513E-2</v>
      </c>
      <c r="JE168" s="86">
        <f t="shared" si="220"/>
        <v>1.0954136188378146E-2</v>
      </c>
      <c r="JF168" s="86">
        <f t="shared" si="220"/>
        <v>1.3807721125677391E-3</v>
      </c>
      <c r="JG168" s="86">
        <f t="shared" si="220"/>
        <v>4.5446942467230857E-3</v>
      </c>
      <c r="JH168" s="86">
        <f t="shared" si="220"/>
        <v>3.4692019639432177E-3</v>
      </c>
      <c r="JI168" s="86">
        <f t="shared" si="220"/>
        <v>1.3141204655979245E-2</v>
      </c>
      <c r="JJ168" s="86">
        <f t="shared" si="220"/>
        <v>8.0015281531934879E-2</v>
      </c>
      <c r="JK168" s="86">
        <f t="shared" si="220"/>
        <v>0.10423393794944567</v>
      </c>
      <c r="JL168" s="86">
        <f t="shared" si="220"/>
        <v>0.39765302051233065</v>
      </c>
      <c r="JM168" s="86">
        <f t="shared" si="220"/>
        <v>0.47204785298400931</v>
      </c>
    </row>
    <row r="169" spans="2:273" x14ac:dyDescent="0.25">
      <c r="B169" s="2">
        <v>142</v>
      </c>
      <c r="C169" s="37">
        <v>85.403000000000006</v>
      </c>
      <c r="D169" s="37">
        <v>83.816999999999993</v>
      </c>
      <c r="E169" s="37">
        <v>85.474999999999994</v>
      </c>
      <c r="F169" s="37">
        <v>84.558999999999997</v>
      </c>
      <c r="G169" s="37">
        <v>84.61</v>
      </c>
      <c r="H169" s="37">
        <v>88.322000000000003</v>
      </c>
      <c r="I169" s="37">
        <v>88.813999999999993</v>
      </c>
      <c r="J169" s="37">
        <v>89.168999999999997</v>
      </c>
      <c r="K169" s="37">
        <v>90.575999999999993</v>
      </c>
      <c r="L169" s="37">
        <v>88.271000000000001</v>
      </c>
      <c r="M169" s="37">
        <v>85.81</v>
      </c>
      <c r="N169" s="37">
        <v>87.241</v>
      </c>
      <c r="O169" s="37">
        <v>89.894999999999996</v>
      </c>
      <c r="P169" s="37">
        <v>97.016999999999996</v>
      </c>
      <c r="Q169" s="37">
        <v>124.246</v>
      </c>
      <c r="S169" s="4">
        <f t="shared" si="221"/>
        <v>87.543284899350198</v>
      </c>
      <c r="T169" s="4">
        <f t="shared" si="221"/>
        <v>83.977290026314591</v>
      </c>
      <c r="U169" s="4">
        <f t="shared" si="221"/>
        <v>84.352173732708138</v>
      </c>
      <c r="V169" s="4">
        <f t="shared" si="221"/>
        <v>85.001970269451348</v>
      </c>
      <c r="W169" s="4">
        <f t="shared" si="221"/>
        <v>84.731009319985745</v>
      </c>
      <c r="X169" s="4">
        <f t="shared" si="221"/>
        <v>86.534815923217536</v>
      </c>
      <c r="Y169" s="4">
        <f t="shared" si="221"/>
        <v>88.534590923898136</v>
      </c>
      <c r="Z169" s="4">
        <f t="shared" si="221"/>
        <v>89.085441975280403</v>
      </c>
      <c r="AA169" s="4">
        <f t="shared" si="221"/>
        <v>89.181242568127132</v>
      </c>
      <c r="AB169" s="4">
        <f t="shared" si="221"/>
        <v>87.608605306872448</v>
      </c>
      <c r="AC169" s="4">
        <f t="shared" si="221"/>
        <v>87.511976866321731</v>
      </c>
      <c r="AD169" s="4">
        <f t="shared" si="221"/>
        <v>88.268428193860473</v>
      </c>
      <c r="AE169" s="4">
        <f t="shared" si="221"/>
        <v>90.946271471182584</v>
      </c>
      <c r="AF169" s="4">
        <f t="shared" si="221"/>
        <v>97.90564829618792</v>
      </c>
      <c r="AG169" s="4">
        <f t="shared" si="221"/>
        <v>124.05866386646764</v>
      </c>
      <c r="AI169" s="4">
        <f t="shared" si="222"/>
        <v>-2.1402848993501919</v>
      </c>
      <c r="AJ169" s="4">
        <f t="shared" si="222"/>
        <v>-0.16029002631459832</v>
      </c>
      <c r="AK169" s="4">
        <f t="shared" si="222"/>
        <v>1.1228262672918561</v>
      </c>
      <c r="AL169" s="4">
        <f t="shared" si="222"/>
        <v>-0.44297026945135087</v>
      </c>
      <c r="AM169" s="4">
        <f t="shared" si="222"/>
        <v>-0.12100931998574538</v>
      </c>
      <c r="AN169" s="4">
        <f t="shared" si="222"/>
        <v>1.7871840767824665</v>
      </c>
      <c r="AO169" s="4">
        <f t="shared" si="222"/>
        <v>0.27940907610185661</v>
      </c>
      <c r="AP169" s="4">
        <f t="shared" si="222"/>
        <v>8.3558024719593504E-2</v>
      </c>
      <c r="AQ169" s="4">
        <f t="shared" si="222"/>
        <v>1.3947574318728613</v>
      </c>
      <c r="AR169" s="4">
        <f t="shared" si="222"/>
        <v>0.66239469312755261</v>
      </c>
      <c r="AS169" s="4">
        <f t="shared" si="222"/>
        <v>-1.7019768663217292</v>
      </c>
      <c r="AT169" s="4">
        <f t="shared" si="222"/>
        <v>-1.027428193860473</v>
      </c>
      <c r="AU169" s="4">
        <f t="shared" si="222"/>
        <v>-1.0512714711825879</v>
      </c>
      <c r="AV169" s="4">
        <f t="shared" si="222"/>
        <v>-0.88864829618792385</v>
      </c>
      <c r="AW169" s="4">
        <f t="shared" si="222"/>
        <v>0.18733613353235512</v>
      </c>
      <c r="AY169" s="2">
        <f t="shared" si="214"/>
        <v>87.441008095994221</v>
      </c>
      <c r="AZ169" s="2">
        <f t="shared" si="214"/>
        <v>83.932807763637683</v>
      </c>
      <c r="BA169" s="2">
        <f t="shared" si="214"/>
        <v>84.323126138427654</v>
      </c>
      <c r="BB169" s="2">
        <f t="shared" si="214"/>
        <v>84.896157178457003</v>
      </c>
      <c r="BC169" s="2">
        <f t="shared" si="214"/>
        <v>84.675324533457186</v>
      </c>
      <c r="BD169" s="2">
        <f t="shared" si="214"/>
        <v>86.48874563734563</v>
      </c>
      <c r="BE169" s="2">
        <f t="shared" si="214"/>
        <v>88.5314962418731</v>
      </c>
      <c r="BF169" s="2">
        <f t="shared" si="214"/>
        <v>89.085318592338098</v>
      </c>
      <c r="BG169" s="2">
        <f t="shared" si="214"/>
        <v>89.180320844222649</v>
      </c>
      <c r="BH169" s="2">
        <f t="shared" si="214"/>
        <v>87.607988745619494</v>
      </c>
      <c r="BI169" s="2">
        <f t="shared" si="214"/>
        <v>87.506005488700197</v>
      </c>
      <c r="BJ169" s="2">
        <f t="shared" si="214"/>
        <v>88.109602038499759</v>
      </c>
      <c r="BK169" s="2">
        <f t="shared" si="214"/>
        <v>90.640424275846044</v>
      </c>
      <c r="BL169" s="2">
        <f t="shared" si="214"/>
        <v>92.924997958107639</v>
      </c>
      <c r="BM169" s="2">
        <f t="shared" si="214"/>
        <v>96.895890865823475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>
        <f t="shared" si="203"/>
        <v>88.813999999999993</v>
      </c>
      <c r="DB169" s="2">
        <f t="shared" si="204"/>
        <v>89.168999999999997</v>
      </c>
      <c r="DC169" s="2">
        <f t="shared" si="205"/>
        <v>90.575999999999993</v>
      </c>
      <c r="DD169" s="2">
        <f t="shared" si="206"/>
        <v>88.271000000000001</v>
      </c>
      <c r="DE169" s="2">
        <f t="shared" si="207"/>
        <v>85.81</v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116.50338778859833</v>
      </c>
      <c r="DL169" s="2">
        <f t="shared" si="223"/>
        <v>114.20948178137654</v>
      </c>
      <c r="DM169" s="2">
        <f t="shared" si="223"/>
        <v>120.2439544807966</v>
      </c>
      <c r="DN169" s="2">
        <f t="shared" si="223"/>
        <v>110.7714952766532</v>
      </c>
      <c r="DO169" s="2">
        <f t="shared" si="223"/>
        <v>110.59232522522521</v>
      </c>
      <c r="DP169" s="2">
        <f t="shared" si="223"/>
        <v>114.98611972498816</v>
      </c>
      <c r="DQ169" s="2">
        <f t="shared" si="223"/>
        <v>121.6857288515406</v>
      </c>
      <c r="DR169" s="2">
        <f t="shared" si="223"/>
        <v>123.70337786357787</v>
      </c>
      <c r="DS169" s="2">
        <f t="shared" si="223"/>
        <v>126.19196301564725</v>
      </c>
      <c r="DT169" s="2">
        <f t="shared" si="223"/>
        <v>120.65906899004266</v>
      </c>
      <c r="DU169" s="2">
        <f t="shared" si="223"/>
        <v>120.11801192067733</v>
      </c>
      <c r="DV169" s="2">
        <f t="shared" si="223"/>
        <v>123.19430909480904</v>
      </c>
      <c r="DW169" s="2">
        <f t="shared" si="223"/>
        <v>136.29475891265594</v>
      </c>
      <c r="DX169" s="2">
        <f t="shared" si="223"/>
        <v>128.68041087344028</v>
      </c>
      <c r="DY169" s="2">
        <f t="shared" si="223"/>
        <v>124.65033292633291</v>
      </c>
      <c r="EA169" s="2">
        <f t="shared" si="213"/>
        <v>86.080700378717296</v>
      </c>
      <c r="EB169" s="2">
        <f t="shared" si="213"/>
        <v>83.273837560192618</v>
      </c>
      <c r="EC169" s="2">
        <f t="shared" si="213"/>
        <v>83.597091925252229</v>
      </c>
      <c r="ED169" s="2">
        <f t="shared" si="213"/>
        <v>84.756066542848018</v>
      </c>
      <c r="EE169" s="2">
        <f t="shared" si="213"/>
        <v>83.4056573307804</v>
      </c>
      <c r="EF169" s="2">
        <f t="shared" si="213"/>
        <v>86.111700116901488</v>
      </c>
      <c r="EG169" s="2">
        <f t="shared" si="213"/>
        <v>88.907428986962969</v>
      </c>
      <c r="EH169" s="2">
        <f t="shared" si="213"/>
        <v>88.176856258919017</v>
      </c>
      <c r="EI169" s="2">
        <f t="shared" si="213"/>
        <v>89.560502975185116</v>
      </c>
      <c r="EJ169" s="2">
        <f t="shared" si="213"/>
        <v>88.18839976523428</v>
      </c>
      <c r="EK169" s="2">
        <f t="shared" si="212"/>
        <v>87.437082000246107</v>
      </c>
      <c r="EL169" s="2">
        <f t="shared" si="179"/>
        <v>88.191078133527981</v>
      </c>
      <c r="EM169" s="2">
        <f t="shared" si="179"/>
        <v>90.378218259380702</v>
      </c>
      <c r="EN169" s="2">
        <f t="shared" si="179"/>
        <v>93.762500765027312</v>
      </c>
      <c r="EO169" s="2">
        <f t="shared" si="179"/>
        <v>96.436065742715002</v>
      </c>
      <c r="EQ169" s="2">
        <f t="shared" si="224"/>
        <v>88.400819936780323</v>
      </c>
      <c r="ER169" s="2">
        <f t="shared" si="224"/>
        <v>84.329949900659031</v>
      </c>
      <c r="ES169" s="2">
        <f t="shared" si="224"/>
        <v>84.72579122611441</v>
      </c>
      <c r="ET169" s="2">
        <f t="shared" si="224"/>
        <v>84.978136260550187</v>
      </c>
      <c r="EU169" s="2">
        <f t="shared" si="224"/>
        <v>85.415418871569671</v>
      </c>
      <c r="EV169" s="2">
        <f t="shared" si="224"/>
        <v>86.701635502574604</v>
      </c>
      <c r="EW169" s="2">
        <f t="shared" si="224"/>
        <v>88.340661977059767</v>
      </c>
      <c r="EX169" s="2">
        <f t="shared" si="224"/>
        <v>89.457393286780359</v>
      </c>
      <c r="EY169" s="2">
        <f t="shared" si="224"/>
        <v>89.002205241128664</v>
      </c>
      <c r="EZ169" s="2">
        <f t="shared" si="224"/>
        <v>87.341946898393601</v>
      </c>
      <c r="FA169" s="2">
        <f t="shared" si="224"/>
        <v>87.535739899567474</v>
      </c>
      <c r="FB169" s="2">
        <f t="shared" si="224"/>
        <v>88.054302982840767</v>
      </c>
      <c r="FC169" s="2">
        <f t="shared" si="224"/>
        <v>90.796356710332674</v>
      </c>
      <c r="FD169" s="2">
        <f t="shared" si="224"/>
        <v>92.360348119811377</v>
      </c>
      <c r="FE169" s="2">
        <f t="shared" si="224"/>
        <v>97.279732582593681</v>
      </c>
      <c r="FG169" s="2">
        <f t="shared" si="225"/>
        <v>0.99990428599808856</v>
      </c>
      <c r="FH169" s="2">
        <f t="shared" si="225"/>
        <v>0.99989788005118019</v>
      </c>
      <c r="FI169" s="2">
        <f t="shared" si="225"/>
        <v>0.99990556600122305</v>
      </c>
      <c r="FJ169" s="2">
        <f t="shared" si="225"/>
        <v>0.99990516976018506</v>
      </c>
      <c r="FK169" s="2">
        <f t="shared" si="225"/>
        <v>0.99989695809236279</v>
      </c>
      <c r="FL169" s="2">
        <f t="shared" si="225"/>
        <v>0.99989511926652264</v>
      </c>
      <c r="FM169" s="2">
        <f t="shared" si="225"/>
        <v>0.99989746814980796</v>
      </c>
      <c r="FN169" s="2">
        <f t="shared" si="225"/>
        <v>0.99990023740232414</v>
      </c>
      <c r="FO169" s="2">
        <f t="shared" si="225"/>
        <v>0.99989445750971662</v>
      </c>
      <c r="FP169" s="2">
        <f t="shared" si="225"/>
        <v>0.99990216368315255</v>
      </c>
      <c r="FQ169" s="2">
        <f t="shared" si="225"/>
        <v>0.99988376887229957</v>
      </c>
      <c r="FR169" s="2">
        <f t="shared" si="225"/>
        <v>0.99989250182867173</v>
      </c>
      <c r="FS169" s="2">
        <f t="shared" si="225"/>
        <v>0.99988912570249877</v>
      </c>
      <c r="FT169" s="2">
        <f t="shared" si="225"/>
        <v>0.99988810272152329</v>
      </c>
      <c r="FU169" s="2">
        <f t="shared" si="225"/>
        <v>0.99985032490557668</v>
      </c>
      <c r="FW169" s="2">
        <f t="shared" si="216"/>
        <v>0.58505426386270099</v>
      </c>
      <c r="FX169" s="2">
        <f t="shared" si="216"/>
        <v>0.62096713759718081</v>
      </c>
      <c r="FY169" s="2">
        <f t="shared" si="216"/>
        <v>0.64018246742044127</v>
      </c>
      <c r="FZ169" s="2">
        <f t="shared" si="216"/>
        <v>0.61973144149194992</v>
      </c>
      <c r="GA169" s="2">
        <f t="shared" si="216"/>
        <v>0.63035629393978976</v>
      </c>
      <c r="GB169" s="2">
        <f t="shared" si="216"/>
        <v>0.63399680578603723</v>
      </c>
      <c r="GC169" s="2">
        <f t="shared" si="216"/>
        <v>0.66922308143149645</v>
      </c>
      <c r="GD169" s="2">
        <f t="shared" si="216"/>
        <v>0.70667079174489056</v>
      </c>
      <c r="GE169" s="2">
        <f t="shared" si="216"/>
        <v>0.68789157299181281</v>
      </c>
      <c r="GF169" s="2">
        <f t="shared" si="216"/>
        <v>0.68945106474211115</v>
      </c>
      <c r="GG169" s="2">
        <f t="shared" si="216"/>
        <v>0.66010879577925108</v>
      </c>
      <c r="GH169" s="2">
        <f t="shared" si="216"/>
        <v>0.62320441921545378</v>
      </c>
      <c r="GI169" s="2">
        <f t="shared" si="216"/>
        <v>0.61490411056755701</v>
      </c>
      <c r="GJ169" s="2">
        <f t="shared" si="216"/>
        <v>0.60008446933487869</v>
      </c>
      <c r="GK169" s="2">
        <f t="shared" si="216"/>
        <v>0.54002614357723033</v>
      </c>
      <c r="GM169" s="86">
        <f t="shared" si="217"/>
        <v>2.8244669669844581E-158</v>
      </c>
      <c r="GN169" s="86">
        <f t="shared" si="217"/>
        <v>4.6823154025947052E-273</v>
      </c>
      <c r="GO169" s="86">
        <f t="shared" si="217"/>
        <v>1.8844863413362111E-234</v>
      </c>
      <c r="GP169" s="86">
        <f t="shared" si="217"/>
        <v>1.6067881247010081E-237</v>
      </c>
      <c r="GQ169" s="86">
        <f t="shared" si="217"/>
        <v>2.0187376618602974E-278</v>
      </c>
      <c r="GR169" s="86">
        <f t="shared" si="217"/>
        <v>8.4091186644090504E-276</v>
      </c>
      <c r="GS169" s="86">
        <f t="shared" si="217"/>
        <v>0</v>
      </c>
      <c r="GT169" s="86">
        <f t="shared" si="217"/>
        <v>0</v>
      </c>
      <c r="GU169" s="86">
        <f t="shared" si="217"/>
        <v>1.8288009565768463E-284</v>
      </c>
      <c r="GV169" s="86">
        <f t="shared" si="217"/>
        <v>1.6479810011995792E-303</v>
      </c>
      <c r="GW169" s="86">
        <f t="shared" si="217"/>
        <v>0</v>
      </c>
      <c r="GX169" s="86">
        <f t="shared" si="217"/>
        <v>0</v>
      </c>
      <c r="GY169" s="86">
        <f t="shared" si="217"/>
        <v>1.6760707343792517E-268</v>
      </c>
      <c r="GZ169" s="86">
        <f t="shared" si="217"/>
        <v>4.7220083516448987E-253</v>
      </c>
      <c r="HA169" s="86">
        <f t="shared" si="217"/>
        <v>0</v>
      </c>
      <c r="HC169" s="86">
        <f t="shared" si="181"/>
        <v>6.0362267470083067E-116</v>
      </c>
      <c r="HD169" s="86">
        <f t="shared" si="181"/>
        <v>1.5014633868185554E-159</v>
      </c>
      <c r="HE169" s="86">
        <f t="shared" si="181"/>
        <v>2.2705676426386225E-242</v>
      </c>
      <c r="HF169" s="86">
        <f t="shared" si="180"/>
        <v>3.3124983497895506E-230</v>
      </c>
      <c r="HG169" s="86">
        <f t="shared" si="180"/>
        <v>1.8450434641306397E-187</v>
      </c>
      <c r="HH169" s="86">
        <f t="shared" si="180"/>
        <v>7.8988234466277294E-202</v>
      </c>
      <c r="HI169" s="86">
        <f t="shared" si="180"/>
        <v>2.3385956959457847E-279</v>
      </c>
      <c r="HJ169" s="86">
        <f t="shared" si="180"/>
        <v>0</v>
      </c>
      <c r="HK169" s="86">
        <f t="shared" si="180"/>
        <v>2.5152876017753951E-218</v>
      </c>
      <c r="HL169" s="86">
        <f t="shared" si="161"/>
        <v>2.9127709501689342E-221</v>
      </c>
      <c r="HM169" s="86">
        <f t="shared" si="161"/>
        <v>2.3926393753238203E-252</v>
      </c>
      <c r="HN169" s="86">
        <f t="shared" si="161"/>
        <v>1.4777916483086531E-248</v>
      </c>
      <c r="HO169" s="86">
        <f t="shared" si="161"/>
        <v>3.1694991347667533E-187</v>
      </c>
      <c r="HP169" s="86">
        <f t="shared" si="161"/>
        <v>1.7579029922507705E-168</v>
      </c>
      <c r="HQ169" s="86">
        <f t="shared" si="161"/>
        <v>3.6535467179588655E-205</v>
      </c>
      <c r="HS169" s="86">
        <f t="shared" si="218"/>
        <v>2.7632820162487904E-11</v>
      </c>
      <c r="HT169" s="86">
        <f t="shared" si="218"/>
        <v>2.367302135270564E-14</v>
      </c>
      <c r="HU169" s="86">
        <f t="shared" si="218"/>
        <v>9.238454581609083E-16</v>
      </c>
      <c r="HV169" s="86">
        <f t="shared" si="218"/>
        <v>2.4587205685496679E-16</v>
      </c>
      <c r="HW169" s="86">
        <f t="shared" si="218"/>
        <v>1.6502100520391797E-17</v>
      </c>
      <c r="HX169" s="86">
        <f t="shared" si="218"/>
        <v>2.2962450090855965E-17</v>
      </c>
      <c r="HY169" s="86">
        <f t="shared" si="218"/>
        <v>6.9266669877398614E-19</v>
      </c>
      <c r="HZ169" s="86">
        <f t="shared" si="218"/>
        <v>3.6956057201856645E-19</v>
      </c>
      <c r="IA169" s="86">
        <f t="shared" si="218"/>
        <v>2.2205283352455161E-18</v>
      </c>
      <c r="IB169" s="86">
        <f t="shared" si="218"/>
        <v>5.9793304476625928E-20</v>
      </c>
      <c r="IC169" s="86">
        <f t="shared" si="218"/>
        <v>2.2884863930725265E-20</v>
      </c>
      <c r="ID169" s="86">
        <f t="shared" si="218"/>
        <v>1.9070401417802889E-17</v>
      </c>
      <c r="IE169" s="86">
        <f t="shared" si="218"/>
        <v>3.3158189981030082E-17</v>
      </c>
      <c r="IF169" s="86">
        <f t="shared" si="218"/>
        <v>3.9864752724188062E-22</v>
      </c>
      <c r="IG169" s="86">
        <f t="shared" si="218"/>
        <v>4.1280772665549861E-17</v>
      </c>
      <c r="II169" s="86">
        <f t="shared" si="219"/>
        <v>0.19098766508423887</v>
      </c>
      <c r="IJ169" s="86">
        <f t="shared" si="219"/>
        <v>5.9731640318550057E-2</v>
      </c>
      <c r="IK169" s="86">
        <f t="shared" si="219"/>
        <v>2.5549882856828274E-2</v>
      </c>
      <c r="IL169" s="86">
        <f t="shared" si="219"/>
        <v>4.7604368599357759E-2</v>
      </c>
      <c r="IM169" s="86">
        <f t="shared" si="219"/>
        <v>2.742279213772824E-2</v>
      </c>
      <c r="IN169" s="86">
        <f t="shared" si="219"/>
        <v>2.2909213198476368E-2</v>
      </c>
      <c r="IO169" s="86">
        <f t="shared" si="219"/>
        <v>3.5168861931795465E-3</v>
      </c>
      <c r="IP169" s="86">
        <f t="shared" si="219"/>
        <v>3.5584546123933219E-4</v>
      </c>
      <c r="IQ169" s="86">
        <f t="shared" si="219"/>
        <v>1.3386728097239226E-3</v>
      </c>
      <c r="IR169" s="86">
        <f t="shared" si="219"/>
        <v>9.6475581428997711E-4</v>
      </c>
      <c r="IS169" s="86">
        <f t="shared" si="219"/>
        <v>4.1062039285672675E-3</v>
      </c>
      <c r="IT169" s="86">
        <f t="shared" si="219"/>
        <v>3.5371659980550606E-2</v>
      </c>
      <c r="IU169" s="86">
        <f t="shared" si="219"/>
        <v>4.8532053023466998E-2</v>
      </c>
      <c r="IV169" s="86">
        <f t="shared" si="219"/>
        <v>0.32097820144653716</v>
      </c>
      <c r="IW169" s="86">
        <f t="shared" si="219"/>
        <v>0.41020028031072342</v>
      </c>
      <c r="IY169" s="86">
        <f t="shared" si="220"/>
        <v>0.19098766511187168</v>
      </c>
      <c r="IZ169" s="86">
        <f t="shared" si="220"/>
        <v>5.9731640318573732E-2</v>
      </c>
      <c r="JA169" s="86">
        <f t="shared" si="220"/>
        <v>2.5549882856829197E-2</v>
      </c>
      <c r="JB169" s="86">
        <f t="shared" si="220"/>
        <v>4.7604368599358002E-2</v>
      </c>
      <c r="JC169" s="86">
        <f t="shared" si="220"/>
        <v>2.7422792137728257E-2</v>
      </c>
      <c r="JD169" s="86">
        <f t="shared" si="220"/>
        <v>2.2909213198476393E-2</v>
      </c>
      <c r="JE169" s="86">
        <f t="shared" si="220"/>
        <v>3.5168861931795473E-3</v>
      </c>
      <c r="JF169" s="86">
        <f t="shared" si="220"/>
        <v>3.5584546123933257E-4</v>
      </c>
      <c r="JG169" s="86">
        <f t="shared" si="220"/>
        <v>1.3386728097239248E-3</v>
      </c>
      <c r="JH169" s="86">
        <f t="shared" si="220"/>
        <v>9.6475581428997722E-4</v>
      </c>
      <c r="JI169" s="86">
        <f t="shared" si="220"/>
        <v>4.1062039285672675E-3</v>
      </c>
      <c r="JJ169" s="86">
        <f t="shared" si="220"/>
        <v>3.5371659980550627E-2</v>
      </c>
      <c r="JK169" s="86">
        <f t="shared" si="220"/>
        <v>4.8532053023467032E-2</v>
      </c>
      <c r="JL169" s="86">
        <f t="shared" si="220"/>
        <v>0.32097820144653716</v>
      </c>
      <c r="JM169" s="86">
        <f t="shared" si="220"/>
        <v>0.41020028031072348</v>
      </c>
    </row>
    <row r="170" spans="2:273" x14ac:dyDescent="0.25">
      <c r="B170" s="2">
        <v>143</v>
      </c>
      <c r="C170" s="37">
        <v>87.855000000000004</v>
      </c>
      <c r="D170" s="37">
        <v>83.832999999999998</v>
      </c>
      <c r="E170" s="37">
        <v>82.067999999999998</v>
      </c>
      <c r="F170" s="37">
        <v>84.915000000000006</v>
      </c>
      <c r="G170" s="37">
        <v>84.474999999999994</v>
      </c>
      <c r="H170" s="37">
        <v>85.305000000000007</v>
      </c>
      <c r="I170" s="37">
        <v>87.846999999999994</v>
      </c>
      <c r="J170" s="37">
        <v>88.796999999999997</v>
      </c>
      <c r="K170" s="37">
        <v>90.983000000000004</v>
      </c>
      <c r="L170" s="37">
        <v>86.694999999999993</v>
      </c>
      <c r="M170" s="37">
        <v>85.602999999999994</v>
      </c>
      <c r="N170" s="37">
        <v>88.259</v>
      </c>
      <c r="O170" s="37">
        <v>91.385999999999996</v>
      </c>
      <c r="P170" s="37">
        <v>96.224000000000004</v>
      </c>
      <c r="Q170" s="37">
        <v>115.56100000000001</v>
      </c>
      <c r="S170" s="4">
        <f t="shared" si="221"/>
        <v>87.410013229435819</v>
      </c>
      <c r="T170" s="4">
        <f t="shared" si="221"/>
        <v>83.843917108485314</v>
      </c>
      <c r="U170" s="4">
        <f t="shared" si="221"/>
        <v>84.245263456304585</v>
      </c>
      <c r="V170" s="4">
        <f t="shared" si="221"/>
        <v>84.814917967605084</v>
      </c>
      <c r="W170" s="4">
        <f t="shared" si="221"/>
        <v>84.606135992003246</v>
      </c>
      <c r="X170" s="4">
        <f t="shared" si="221"/>
        <v>86.409922966519687</v>
      </c>
      <c r="Y170" s="4">
        <f t="shared" si="221"/>
        <v>88.416164368978755</v>
      </c>
      <c r="Z170" s="4">
        <f t="shared" si="221"/>
        <v>89.025202013050873</v>
      </c>
      <c r="AA170" s="4">
        <f t="shared" si="221"/>
        <v>89.06243304944698</v>
      </c>
      <c r="AB170" s="4">
        <f t="shared" si="221"/>
        <v>87.464824166235545</v>
      </c>
      <c r="AC170" s="4">
        <f t="shared" si="221"/>
        <v>87.374331488040852</v>
      </c>
      <c r="AD170" s="4">
        <f t="shared" si="221"/>
        <v>88.030267691419667</v>
      </c>
      <c r="AE170" s="4">
        <f t="shared" si="221"/>
        <v>90.594772858926504</v>
      </c>
      <c r="AF170" s="4">
        <f t="shared" si="221"/>
        <v>95.249570731180697</v>
      </c>
      <c r="AG170" s="4">
        <f t="shared" si="221"/>
        <v>114.7265530314146</v>
      </c>
      <c r="AI170" s="4">
        <f t="shared" si="222"/>
        <v>0.44498677056418501</v>
      </c>
      <c r="AJ170" s="4">
        <f t="shared" si="222"/>
        <v>-1.0917108485315907E-2</v>
      </c>
      <c r="AK170" s="4">
        <f t="shared" si="222"/>
        <v>-2.177263456304587</v>
      </c>
      <c r="AL170" s="4">
        <f t="shared" si="222"/>
        <v>0.10008203239492275</v>
      </c>
      <c r="AM170" s="4">
        <f t="shared" si="222"/>
        <v>-0.13113599200325154</v>
      </c>
      <c r="AN170" s="4">
        <f t="shared" si="222"/>
        <v>-1.1049229665196805</v>
      </c>
      <c r="AO170" s="4">
        <f t="shared" si="222"/>
        <v>-0.5691643689787611</v>
      </c>
      <c r="AP170" s="4">
        <f t="shared" si="222"/>
        <v>-0.22820201305087551</v>
      </c>
      <c r="AQ170" s="4">
        <f t="shared" si="222"/>
        <v>1.9205669505530238</v>
      </c>
      <c r="AR170" s="4">
        <f t="shared" si="222"/>
        <v>-0.76982416623555139</v>
      </c>
      <c r="AS170" s="4">
        <f t="shared" si="222"/>
        <v>-1.7713314880408575</v>
      </c>
      <c r="AT170" s="4">
        <f t="shared" si="222"/>
        <v>0.22873230858033367</v>
      </c>
      <c r="AU170" s="4">
        <f t="shared" si="222"/>
        <v>0.79122714107349168</v>
      </c>
      <c r="AV170" s="4">
        <f t="shared" si="222"/>
        <v>0.97442926881930703</v>
      </c>
      <c r="AW170" s="4">
        <f t="shared" si="222"/>
        <v>0.83444696858541079</v>
      </c>
      <c r="AY170" s="2">
        <f t="shared" si="214"/>
        <v>87.363749890325394</v>
      </c>
      <c r="AZ170" s="2">
        <f t="shared" si="214"/>
        <v>83.830258765768619</v>
      </c>
      <c r="BA170" s="2">
        <f t="shared" si="214"/>
        <v>84.238131779763165</v>
      </c>
      <c r="BB170" s="2">
        <f t="shared" si="214"/>
        <v>84.786720894212436</v>
      </c>
      <c r="BC170" s="2">
        <f t="shared" si="214"/>
        <v>84.593549090961346</v>
      </c>
      <c r="BD170" s="2">
        <f t="shared" si="214"/>
        <v>86.399968420020258</v>
      </c>
      <c r="BE170" s="2">
        <f t="shared" si="214"/>
        <v>88.415704424749052</v>
      </c>
      <c r="BF170" s="2">
        <f t="shared" si="214"/>
        <v>89.025188745586348</v>
      </c>
      <c r="BG170" s="2">
        <f t="shared" si="214"/>
        <v>89.06231164180015</v>
      </c>
      <c r="BH170" s="2">
        <f t="shared" si="214"/>
        <v>87.464750278029712</v>
      </c>
      <c r="BI170" s="2">
        <f t="shared" si="214"/>
        <v>87.373495318160479</v>
      </c>
      <c r="BJ170" s="2">
        <f t="shared" si="214"/>
        <v>87.992782124988679</v>
      </c>
      <c r="BK170" s="2">
        <f t="shared" si="214"/>
        <v>90.517297982317729</v>
      </c>
      <c r="BL170" s="2">
        <f t="shared" si="214"/>
        <v>92.783213973016558</v>
      </c>
      <c r="BM170" s="2">
        <f t="shared" si="214"/>
        <v>96.743314391361167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>
        <f t="shared" si="202"/>
        <v>85.305000000000007</v>
      </c>
      <c r="DA170" s="2">
        <f t="shared" si="203"/>
        <v>87.846999999999994</v>
      </c>
      <c r="DB170" s="2">
        <f t="shared" si="204"/>
        <v>88.796999999999997</v>
      </c>
      <c r="DC170" s="2">
        <f t="shared" si="205"/>
        <v>90.983000000000004</v>
      </c>
      <c r="DD170" s="2">
        <f t="shared" si="206"/>
        <v>86.694999999999993</v>
      </c>
      <c r="DE170" s="2">
        <f t="shared" si="207"/>
        <v>85.602999999999994</v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116.61509683772843</v>
      </c>
      <c r="DL170" s="2">
        <f t="shared" si="223"/>
        <v>114.31847105263159</v>
      </c>
      <c r="DM170" s="2">
        <f t="shared" si="223"/>
        <v>120.40724608819347</v>
      </c>
      <c r="DN170" s="2">
        <f t="shared" si="223"/>
        <v>110.86004588394066</v>
      </c>
      <c r="DO170" s="2">
        <f t="shared" si="223"/>
        <v>110.6795108108108</v>
      </c>
      <c r="DP170" s="2">
        <f t="shared" si="223"/>
        <v>115.10538691322904</v>
      </c>
      <c r="DQ170" s="2">
        <f t="shared" si="223"/>
        <v>121.84860476190475</v>
      </c>
      <c r="DR170" s="2">
        <f t="shared" si="223"/>
        <v>123.88583745173746</v>
      </c>
      <c r="DS170" s="2">
        <f t="shared" si="223"/>
        <v>126.38407539118066</v>
      </c>
      <c r="DT170" s="2">
        <f t="shared" si="223"/>
        <v>120.80173684210524</v>
      </c>
      <c r="DU170" s="2">
        <f t="shared" si="223"/>
        <v>120.24820543672011</v>
      </c>
      <c r="DV170" s="2">
        <f t="shared" si="223"/>
        <v>123.36349352209348</v>
      </c>
      <c r="DW170" s="2">
        <f t="shared" si="223"/>
        <v>136.54975657308376</v>
      </c>
      <c r="DX170" s="2">
        <f t="shared" si="223"/>
        <v>128.87316154188949</v>
      </c>
      <c r="DY170" s="2">
        <f t="shared" si="223"/>
        <v>124.78098982498982</v>
      </c>
      <c r="EA170" s="2">
        <f t="shared" si="213"/>
        <v>85.919494940088128</v>
      </c>
      <c r="EB170" s="2">
        <f t="shared" si="213"/>
        <v>83.13290028892456</v>
      </c>
      <c r="EC170" s="2">
        <f t="shared" si="213"/>
        <v>83.471895559461956</v>
      </c>
      <c r="ED170" s="2">
        <f t="shared" si="213"/>
        <v>84.638592269073385</v>
      </c>
      <c r="EE170" s="2">
        <f t="shared" si="213"/>
        <v>83.251965342925587</v>
      </c>
      <c r="EF170" s="2">
        <f t="shared" si="213"/>
        <v>86.001444748661783</v>
      </c>
      <c r="EG170" s="2">
        <f t="shared" si="213"/>
        <v>88.811632912716846</v>
      </c>
      <c r="EH170" s="2">
        <f t="shared" si="213"/>
        <v>88.073084507670359</v>
      </c>
      <c r="EI170" s="2">
        <f t="shared" si="213"/>
        <v>89.462620787319722</v>
      </c>
      <c r="EJ170" s="2">
        <f t="shared" si="213"/>
        <v>88.074148872103734</v>
      </c>
      <c r="EK170" s="2">
        <f t="shared" si="212"/>
        <v>87.300085861071793</v>
      </c>
      <c r="EL170" s="2">
        <f t="shared" si="179"/>
        <v>88.079488173443025</v>
      </c>
      <c r="EM170" s="2">
        <f t="shared" si="179"/>
        <v>90.24031507008327</v>
      </c>
      <c r="EN170" s="2">
        <f t="shared" si="179"/>
        <v>93.671877978142078</v>
      </c>
      <c r="EO170" s="2">
        <f t="shared" si="179"/>
        <v>96.252977256574269</v>
      </c>
      <c r="EQ170" s="2">
        <f t="shared" si="224"/>
        <v>88.29353536539476</v>
      </c>
      <c r="ER170" s="2">
        <f t="shared" si="224"/>
        <v>84.213945279336187</v>
      </c>
      <c r="ES170" s="2">
        <f t="shared" si="224"/>
        <v>84.626092717733059</v>
      </c>
      <c r="ET170" s="2">
        <f t="shared" si="224"/>
        <v>84.866078517522908</v>
      </c>
      <c r="EU170" s="2">
        <f t="shared" si="224"/>
        <v>85.30708167960951</v>
      </c>
      <c r="EV170" s="2">
        <f t="shared" si="224"/>
        <v>86.605541256750527</v>
      </c>
      <c r="EW170" s="2">
        <f t="shared" si="224"/>
        <v>88.232746003140477</v>
      </c>
      <c r="EX170" s="2">
        <f t="shared" si="224"/>
        <v>89.381128225492262</v>
      </c>
      <c r="EY170" s="2">
        <f t="shared" si="224"/>
        <v>88.891641072618057</v>
      </c>
      <c r="EZ170" s="2">
        <f t="shared" si="224"/>
        <v>87.210291690103048</v>
      </c>
      <c r="FA170" s="2">
        <f t="shared" si="224"/>
        <v>87.402835293345902</v>
      </c>
      <c r="FB170" s="2">
        <f t="shared" si="224"/>
        <v>87.939604740924992</v>
      </c>
      <c r="FC170" s="2">
        <f t="shared" si="224"/>
        <v>90.668143456135425</v>
      </c>
      <c r="FD170" s="2">
        <f t="shared" si="224"/>
        <v>92.23731417123679</v>
      </c>
      <c r="FE170" s="2">
        <f t="shared" si="224"/>
        <v>97.117296885231752</v>
      </c>
      <c r="FG170" s="2">
        <f t="shared" si="225"/>
        <v>0.99991270705761537</v>
      </c>
      <c r="FH170" s="2">
        <f t="shared" si="225"/>
        <v>0.99990686466289902</v>
      </c>
      <c r="FI170" s="2">
        <f t="shared" si="225"/>
        <v>0.99991387445388002</v>
      </c>
      <c r="FJ170" s="2">
        <f t="shared" si="225"/>
        <v>0.99991351307174026</v>
      </c>
      <c r="FK170" s="2">
        <f t="shared" si="225"/>
        <v>0.99990602381128513</v>
      </c>
      <c r="FL170" s="2">
        <f t="shared" si="225"/>
        <v>0.99990434675150575</v>
      </c>
      <c r="FM170" s="2">
        <f t="shared" si="225"/>
        <v>0.99990648899761825</v>
      </c>
      <c r="FN170" s="2">
        <f t="shared" si="225"/>
        <v>0.99990901463088522</v>
      </c>
      <c r="FO170" s="2">
        <f t="shared" si="225"/>
        <v>0.9999037432109511</v>
      </c>
      <c r="FP170" s="2">
        <f t="shared" si="225"/>
        <v>0.9999107714504254</v>
      </c>
      <c r="FQ170" s="2">
        <f t="shared" si="225"/>
        <v>0.99989399486754371</v>
      </c>
      <c r="FR170" s="2">
        <f t="shared" si="225"/>
        <v>0.99990195957520522</v>
      </c>
      <c r="FS170" s="2">
        <f t="shared" si="225"/>
        <v>0.99989888045237718</v>
      </c>
      <c r="FT170" s="2">
        <f t="shared" si="225"/>
        <v>0.99989794746435134</v>
      </c>
      <c r="FU170" s="2">
        <f t="shared" si="225"/>
        <v>0.99986349289373488</v>
      </c>
      <c r="FW170" s="2">
        <f t="shared" si="216"/>
        <v>0.60722447076408392</v>
      </c>
      <c r="FX170" s="2">
        <f t="shared" si="216"/>
        <v>0.64239139384371768</v>
      </c>
      <c r="FY170" s="2">
        <f t="shared" si="216"/>
        <v>0.6611133441090723</v>
      </c>
      <c r="FZ170" s="2">
        <f t="shared" si="216"/>
        <v>0.64118518440365102</v>
      </c>
      <c r="GA170" s="2">
        <f t="shared" si="216"/>
        <v>0.65154764620647154</v>
      </c>
      <c r="GB170" s="2">
        <f t="shared" si="216"/>
        <v>0.65509364720297558</v>
      </c>
      <c r="GC170" s="2">
        <f t="shared" si="216"/>
        <v>0.68928455924676391</v>
      </c>
      <c r="GD170" s="2">
        <f t="shared" si="216"/>
        <v>0.72539303422543988</v>
      </c>
      <c r="GE170" s="2">
        <f t="shared" si="216"/>
        <v>0.70731599702761283</v>
      </c>
      <c r="GF170" s="2">
        <f t="shared" si="216"/>
        <v>0.70881951558420175</v>
      </c>
      <c r="GG170" s="2">
        <f t="shared" si="216"/>
        <v>0.68045911068741438</v>
      </c>
      <c r="GH170" s="2">
        <f t="shared" si="216"/>
        <v>0.64457459832184272</v>
      </c>
      <c r="GI170" s="2">
        <f t="shared" si="216"/>
        <v>0.63647044314120915</v>
      </c>
      <c r="GJ170" s="2">
        <f t="shared" si="216"/>
        <v>0.62197051192592534</v>
      </c>
      <c r="GK170" s="2">
        <f t="shared" si="216"/>
        <v>0.56280436335718576</v>
      </c>
      <c r="GM170" s="86">
        <f t="shared" si="217"/>
        <v>4.4938878400878667E-162</v>
      </c>
      <c r="GN170" s="86">
        <f t="shared" si="217"/>
        <v>9.5695986956026973E-280</v>
      </c>
      <c r="GO170" s="86">
        <f t="shared" si="217"/>
        <v>4.2087164572071522E-240</v>
      </c>
      <c r="GP170" s="86">
        <f t="shared" si="217"/>
        <v>2.9074577832371705E-243</v>
      </c>
      <c r="GQ170" s="86">
        <f t="shared" si="217"/>
        <v>4.0483033187918654E-285</v>
      </c>
      <c r="GR170" s="86">
        <f t="shared" si="217"/>
        <v>1.7439791756255859E-282</v>
      </c>
      <c r="GS170" s="86">
        <f t="shared" si="217"/>
        <v>0</v>
      </c>
      <c r="GT170" s="86">
        <f t="shared" si="217"/>
        <v>0</v>
      </c>
      <c r="GU170" s="86">
        <f t="shared" si="217"/>
        <v>2.5164672793948373E-291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6.2710701348387767E-275</v>
      </c>
      <c r="GZ170" s="86">
        <f t="shared" si="217"/>
        <v>4.3001135572545428E-259</v>
      </c>
      <c r="HA170" s="86">
        <f t="shared" si="217"/>
        <v>0</v>
      </c>
      <c r="HC170" s="86">
        <f t="shared" si="181"/>
        <v>1.1694864418454204E-119</v>
      </c>
      <c r="HD170" s="86">
        <f t="shared" si="181"/>
        <v>1.0816887824415388E-164</v>
      </c>
      <c r="HE170" s="86">
        <f t="shared" si="181"/>
        <v>4.680183120374469E-250</v>
      </c>
      <c r="HF170" s="86">
        <f t="shared" si="180"/>
        <v>1.618155263202467E-237</v>
      </c>
      <c r="HG170" s="86">
        <f t="shared" si="180"/>
        <v>2.4175169520519214E-193</v>
      </c>
      <c r="HH170" s="86">
        <f t="shared" si="180"/>
        <v>3.4207690115611196E-208</v>
      </c>
      <c r="HI170" s="86">
        <f t="shared" si="180"/>
        <v>5.0874941267929418E-288</v>
      </c>
      <c r="HJ170" s="86">
        <f t="shared" si="180"/>
        <v>0</v>
      </c>
      <c r="HK170" s="86">
        <f t="shared" si="180"/>
        <v>3.9316060898612146E-225</v>
      </c>
      <c r="HL170" s="86">
        <f t="shared" si="161"/>
        <v>4.2562949516458486E-228</v>
      </c>
      <c r="HM170" s="86">
        <f t="shared" si="161"/>
        <v>3.3802819305135431E-260</v>
      </c>
      <c r="HN170" s="86">
        <f t="shared" si="161"/>
        <v>2.2556530908162392E-256</v>
      </c>
      <c r="HO170" s="86">
        <f t="shared" ref="HO170:HQ227" si="226" xml:space="preserve"> _xlfn.NORM.DIST($B170, O$8, ABS(O$12), TRUE) * _xlfn.NORM.DIST(($B170 - O$8)*O$16, 0, ABS(O$12), TRUE) * 2</f>
        <v>4.1645234776318551E-193</v>
      </c>
      <c r="HP170" s="86">
        <f t="shared" si="226"/>
        <v>9.2467806981565245E-174</v>
      </c>
      <c r="HQ170" s="86">
        <f t="shared" si="226"/>
        <v>1.201008040807569E-211</v>
      </c>
      <c r="HS170" s="86">
        <f t="shared" si="218"/>
        <v>5.9627771290292962E-12</v>
      </c>
      <c r="HT170" s="86">
        <f t="shared" si="218"/>
        <v>3.5598765986035801E-15</v>
      </c>
      <c r="HU170" s="86">
        <f t="shared" si="218"/>
        <v>1.1882646130642416E-16</v>
      </c>
      <c r="HV170" s="86">
        <f t="shared" si="218"/>
        <v>2.805396680635054E-17</v>
      </c>
      <c r="HW170" s="86">
        <f t="shared" si="218"/>
        <v>1.6346148580411035E-18</v>
      </c>
      <c r="HX170" s="86">
        <f t="shared" si="218"/>
        <v>2.2774673350868575E-18</v>
      </c>
      <c r="HY170" s="86">
        <f t="shared" si="218"/>
        <v>6.0807000096836826E-20</v>
      </c>
      <c r="HZ170" s="86">
        <f t="shared" si="218"/>
        <v>3.3305228736772675E-20</v>
      </c>
      <c r="IA170" s="86">
        <f t="shared" si="218"/>
        <v>2.1134444576766508E-19</v>
      </c>
      <c r="IB170" s="86">
        <f t="shared" si="218"/>
        <v>4.8852741742563651E-21</v>
      </c>
      <c r="IC170" s="86">
        <f t="shared" si="218"/>
        <v>1.62805279495914E-21</v>
      </c>
      <c r="ID170" s="86">
        <f t="shared" si="218"/>
        <v>1.8573181377529988E-18</v>
      </c>
      <c r="IE170" s="86">
        <f t="shared" si="218"/>
        <v>3.2610764283377151E-18</v>
      </c>
      <c r="IF170" s="86">
        <f t="shared" si="218"/>
        <v>1.6148742007818237E-23</v>
      </c>
      <c r="IG170" s="86">
        <f t="shared" si="218"/>
        <v>2.9964700727963777E-18</v>
      </c>
      <c r="II170" s="86">
        <f t="shared" si="219"/>
        <v>0.11557213010842439</v>
      </c>
      <c r="IJ170" s="86">
        <f t="shared" si="219"/>
        <v>2.7344361783934956E-2</v>
      </c>
      <c r="IK170" s="86">
        <f t="shared" si="219"/>
        <v>1.0002983334769119E-2</v>
      </c>
      <c r="IL170" s="86">
        <f t="shared" si="219"/>
        <v>1.9779737010754559E-2</v>
      </c>
      <c r="IM170" s="86">
        <f t="shared" si="219"/>
        <v>1.0162601658649807E-2</v>
      </c>
      <c r="IN170" s="86">
        <f t="shared" si="219"/>
        <v>8.2292739617928698E-3</v>
      </c>
      <c r="IO170" s="86">
        <f t="shared" si="219"/>
        <v>9.8006759877637792E-4</v>
      </c>
      <c r="IP170" s="86">
        <f t="shared" si="219"/>
        <v>8.0139811189926211E-5</v>
      </c>
      <c r="IQ170" s="86">
        <f t="shared" si="219"/>
        <v>3.4444034088386199E-4</v>
      </c>
      <c r="IR170" s="86">
        <f t="shared" si="219"/>
        <v>2.3314700221193949E-4</v>
      </c>
      <c r="IS170" s="86">
        <f t="shared" si="219"/>
        <v>1.0994478555046352E-3</v>
      </c>
      <c r="IT170" s="86">
        <f t="shared" si="219"/>
        <v>1.3516474156057275E-2</v>
      </c>
      <c r="IU170" s="86">
        <f t="shared" si="219"/>
        <v>1.9498879044958353E-2</v>
      </c>
      <c r="IV170" s="86">
        <f t="shared" si="219"/>
        <v>0.24455919509911994</v>
      </c>
      <c r="IW170" s="86">
        <f t="shared" si="219"/>
        <v>0.33121610160335435</v>
      </c>
      <c r="IY170" s="86">
        <f t="shared" si="220"/>
        <v>0.11557213011438716</v>
      </c>
      <c r="IZ170" s="86">
        <f t="shared" si="220"/>
        <v>2.7344361783938516E-2</v>
      </c>
      <c r="JA170" s="86">
        <f t="shared" si="220"/>
        <v>1.0002983334769237E-2</v>
      </c>
      <c r="JB170" s="86">
        <f t="shared" si="220"/>
        <v>1.9779737010754587E-2</v>
      </c>
      <c r="JC170" s="86">
        <f t="shared" si="220"/>
        <v>1.0162601658649809E-2</v>
      </c>
      <c r="JD170" s="86">
        <f t="shared" si="220"/>
        <v>8.2292739617928715E-3</v>
      </c>
      <c r="JE170" s="86">
        <f t="shared" si="220"/>
        <v>9.8006759877637792E-4</v>
      </c>
      <c r="JF170" s="86">
        <f t="shared" si="220"/>
        <v>8.0139811189926239E-5</v>
      </c>
      <c r="JG170" s="86">
        <f t="shared" si="220"/>
        <v>3.4444034088386221E-4</v>
      </c>
      <c r="JH170" s="86">
        <f t="shared" si="220"/>
        <v>2.3314700221193949E-4</v>
      </c>
      <c r="JI170" s="86">
        <f t="shared" si="220"/>
        <v>1.0994478555046352E-3</v>
      </c>
      <c r="JJ170" s="86">
        <f t="shared" si="220"/>
        <v>1.3516474156057277E-2</v>
      </c>
      <c r="JK170" s="86">
        <f t="shared" si="220"/>
        <v>1.9498879044958357E-2</v>
      </c>
      <c r="JL170" s="86">
        <f t="shared" si="220"/>
        <v>0.24455919509911994</v>
      </c>
      <c r="JM170" s="86">
        <f t="shared" si="220"/>
        <v>0.33121610160335435</v>
      </c>
    </row>
    <row r="171" spans="2:273" x14ac:dyDescent="0.25">
      <c r="B171" s="2">
        <v>144</v>
      </c>
      <c r="C171" s="37">
        <v>87.483999999999995</v>
      </c>
      <c r="D171" s="37">
        <v>82.283000000000001</v>
      </c>
      <c r="E171" s="37">
        <v>84.051000000000002</v>
      </c>
      <c r="F171" s="37">
        <v>85.424000000000007</v>
      </c>
      <c r="G171" s="37">
        <v>85.102000000000004</v>
      </c>
      <c r="H171" s="37">
        <v>85.864000000000004</v>
      </c>
      <c r="I171" s="37">
        <v>87.236999999999995</v>
      </c>
      <c r="J171" s="37">
        <v>87.897999999999996</v>
      </c>
      <c r="K171" s="37">
        <v>89.373000000000005</v>
      </c>
      <c r="L171" s="37">
        <v>86.626999999999995</v>
      </c>
      <c r="M171" s="37">
        <v>86</v>
      </c>
      <c r="N171" s="37">
        <v>85.828000000000003</v>
      </c>
      <c r="O171" s="37">
        <v>91.123000000000005</v>
      </c>
      <c r="P171" s="37">
        <v>93.052000000000007</v>
      </c>
      <c r="Q171" s="37">
        <v>103.246</v>
      </c>
      <c r="S171" s="4">
        <f t="shared" si="221"/>
        <v>87.306082617035528</v>
      </c>
      <c r="T171" s="4">
        <f t="shared" si="221"/>
        <v>83.731732837072983</v>
      </c>
      <c r="U171" s="4">
        <f t="shared" si="221"/>
        <v>84.154968663896952</v>
      </c>
      <c r="V171" s="4">
        <f t="shared" si="221"/>
        <v>84.683606044340451</v>
      </c>
      <c r="W171" s="4">
        <f t="shared" si="221"/>
        <v>84.51480933899073</v>
      </c>
      <c r="X171" s="4">
        <f t="shared" si="221"/>
        <v>86.313191932183813</v>
      </c>
      <c r="Y171" s="4">
        <f t="shared" si="221"/>
        <v>88.299909419843971</v>
      </c>
      <c r="Z171" s="4">
        <f t="shared" si="221"/>
        <v>88.965096540076715</v>
      </c>
      <c r="AA171" s="4">
        <f t="shared" si="221"/>
        <v>88.944272352974394</v>
      </c>
      <c r="AB171" s="4">
        <f t="shared" si="221"/>
        <v>87.32150905612481</v>
      </c>
      <c r="AC171" s="4">
        <f t="shared" si="221"/>
        <v>87.241198009545258</v>
      </c>
      <c r="AD171" s="4">
        <f t="shared" si="221"/>
        <v>87.883127099869967</v>
      </c>
      <c r="AE171" s="4">
        <f t="shared" si="221"/>
        <v>90.410338936750549</v>
      </c>
      <c r="AF171" s="4">
        <f t="shared" si="221"/>
        <v>93.731370198799581</v>
      </c>
      <c r="AG171" s="4">
        <f t="shared" si="221"/>
        <v>107.42460867855912</v>
      </c>
      <c r="AI171" s="4">
        <f t="shared" si="222"/>
        <v>0.17791738296446624</v>
      </c>
      <c r="AJ171" s="4">
        <f t="shared" si="222"/>
        <v>-1.4487328370729813</v>
      </c>
      <c r="AK171" s="4">
        <f t="shared" si="222"/>
        <v>-0.10396866389694992</v>
      </c>
      <c r="AL171" s="4">
        <f t="shared" si="222"/>
        <v>0.74039395565955601</v>
      </c>
      <c r="AM171" s="4">
        <f t="shared" si="222"/>
        <v>0.58719066100927364</v>
      </c>
      <c r="AN171" s="4">
        <f t="shared" si="222"/>
        <v>-0.44919193218380826</v>
      </c>
      <c r="AO171" s="4">
        <f t="shared" si="222"/>
        <v>-1.0629094198439759</v>
      </c>
      <c r="AP171" s="4">
        <f t="shared" si="222"/>
        <v>-1.0670965400767187</v>
      </c>
      <c r="AQ171" s="4">
        <f t="shared" si="222"/>
        <v>0.42872764702561028</v>
      </c>
      <c r="AR171" s="4">
        <f t="shared" si="222"/>
        <v>-0.69450905612481506</v>
      </c>
      <c r="AS171" s="4">
        <f t="shared" si="222"/>
        <v>-1.2411980095452577</v>
      </c>
      <c r="AT171" s="4">
        <f t="shared" si="222"/>
        <v>-2.0551270998699636</v>
      </c>
      <c r="AU171" s="4">
        <f t="shared" si="222"/>
        <v>0.71266106324945611</v>
      </c>
      <c r="AV171" s="4">
        <f t="shared" si="222"/>
        <v>-0.67937019879957461</v>
      </c>
      <c r="AW171" s="4">
        <f t="shared" si="222"/>
        <v>-4.1786086785591294</v>
      </c>
      <c r="AY171" s="2">
        <f t="shared" si="214"/>
        <v>87.287848847371308</v>
      </c>
      <c r="AZ171" s="2">
        <f t="shared" si="214"/>
        <v>83.728185423175603</v>
      </c>
      <c r="BA171" s="2">
        <f t="shared" si="214"/>
        <v>84.153505623366428</v>
      </c>
      <c r="BB171" s="2">
        <f t="shared" si="214"/>
        <v>84.677404788263217</v>
      </c>
      <c r="BC171" s="2">
        <f t="shared" si="214"/>
        <v>84.512488968919016</v>
      </c>
      <c r="BD171" s="2">
        <f t="shared" si="214"/>
        <v>86.311441155133181</v>
      </c>
      <c r="BE171" s="2">
        <f t="shared" si="214"/>
        <v>88.299854117526678</v>
      </c>
      <c r="BF171" s="2">
        <f t="shared" si="214"/>
        <v>88.965095379518331</v>
      </c>
      <c r="BG171" s="2">
        <f t="shared" si="214"/>
        <v>88.944259324456226</v>
      </c>
      <c r="BH171" s="2">
        <f t="shared" si="214"/>
        <v>87.321501903338984</v>
      </c>
      <c r="BI171" s="2">
        <f t="shared" si="214"/>
        <v>87.241105046492436</v>
      </c>
      <c r="BJ171" s="2">
        <f t="shared" si="214"/>
        <v>87.875933896571752</v>
      </c>
      <c r="BK171" s="2">
        <f t="shared" si="214"/>
        <v>90.394387960365108</v>
      </c>
      <c r="BL171" s="2">
        <f t="shared" si="214"/>
        <v>92.640749281687576</v>
      </c>
      <c r="BM171" s="2">
        <f t="shared" si="214"/>
        <v>96.591472225360008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>
        <f t="shared" si="199"/>
        <v>84.051000000000002</v>
      </c>
      <c r="CX171" s="2">
        <f t="shared" si="200"/>
        <v>85.424000000000007</v>
      </c>
      <c r="CY171" s="2">
        <f t="shared" si="201"/>
        <v>85.102000000000004</v>
      </c>
      <c r="CZ171" s="2">
        <f t="shared" si="202"/>
        <v>85.864000000000004</v>
      </c>
      <c r="DA171" s="2">
        <f t="shared" si="203"/>
        <v>87.236999999999995</v>
      </c>
      <c r="DB171" s="2">
        <f t="shared" si="204"/>
        <v>87.897999999999996</v>
      </c>
      <c r="DC171" s="2">
        <f t="shared" si="205"/>
        <v>89.373000000000005</v>
      </c>
      <c r="DD171" s="2">
        <f t="shared" si="206"/>
        <v>86.626999999999995</v>
      </c>
      <c r="DE171" s="2">
        <f t="shared" si="207"/>
        <v>86</v>
      </c>
      <c r="DF171" s="2">
        <f t="shared" si="208"/>
        <v>85.828000000000003</v>
      </c>
      <c r="DG171" s="2">
        <f t="shared" si="209"/>
        <v>91.123000000000005</v>
      </c>
      <c r="DH171" s="2" t="str">
        <f t="shared" si="210"/>
        <v/>
      </c>
      <c r="DI171" s="2" t="str">
        <f t="shared" si="211"/>
        <v/>
      </c>
      <c r="DK171" s="2">
        <f t="shared" si="223"/>
        <v>116.72680588685853</v>
      </c>
      <c r="DL171" s="2">
        <f t="shared" si="223"/>
        <v>114.42746032388666</v>
      </c>
      <c r="DM171" s="2">
        <f t="shared" si="223"/>
        <v>120.57053769559033</v>
      </c>
      <c r="DN171" s="2">
        <f t="shared" si="223"/>
        <v>110.9485964912281</v>
      </c>
      <c r="DO171" s="2">
        <f t="shared" si="223"/>
        <v>110.76669639639638</v>
      </c>
      <c r="DP171" s="2">
        <f t="shared" si="223"/>
        <v>115.22465410146991</v>
      </c>
      <c r="DQ171" s="2">
        <f t="shared" si="223"/>
        <v>122.0114806722689</v>
      </c>
      <c r="DR171" s="2">
        <f t="shared" si="223"/>
        <v>124.06829703989705</v>
      </c>
      <c r="DS171" s="2">
        <f t="shared" si="223"/>
        <v>126.5761877667141</v>
      </c>
      <c r="DT171" s="2">
        <f t="shared" si="223"/>
        <v>120.94440469416784</v>
      </c>
      <c r="DU171" s="2">
        <f t="shared" si="223"/>
        <v>120.37839895276289</v>
      </c>
      <c r="DV171" s="2">
        <f t="shared" si="223"/>
        <v>123.5326779493779</v>
      </c>
      <c r="DW171" s="2">
        <f t="shared" si="223"/>
        <v>136.80475423351157</v>
      </c>
      <c r="DX171" s="2">
        <f t="shared" si="223"/>
        <v>129.06591221033869</v>
      </c>
      <c r="DY171" s="2">
        <f t="shared" si="223"/>
        <v>124.91164672364671</v>
      </c>
      <c r="EA171" s="2">
        <f t="shared" si="213"/>
        <v>85.758289501458961</v>
      </c>
      <c r="EB171" s="2">
        <f t="shared" si="213"/>
        <v>82.991963017656502</v>
      </c>
      <c r="EC171" s="2">
        <f t="shared" si="213"/>
        <v>83.346699193671668</v>
      </c>
      <c r="ED171" s="2">
        <f t="shared" si="213"/>
        <v>84.521117995298752</v>
      </c>
      <c r="EE171" s="2">
        <f t="shared" si="213"/>
        <v>83.098273355070788</v>
      </c>
      <c r="EF171" s="2">
        <f t="shared" si="213"/>
        <v>85.891189380422077</v>
      </c>
      <c r="EG171" s="2">
        <f t="shared" si="213"/>
        <v>88.715836838470707</v>
      </c>
      <c r="EH171" s="2">
        <f t="shared" si="213"/>
        <v>87.969312756421687</v>
      </c>
      <c r="EI171" s="2">
        <f t="shared" si="213"/>
        <v>89.364738599454313</v>
      </c>
      <c r="EJ171" s="2">
        <f t="shared" si="213"/>
        <v>87.959897978973174</v>
      </c>
      <c r="EK171" s="2">
        <f t="shared" si="212"/>
        <v>87.163089721897492</v>
      </c>
      <c r="EL171" s="2">
        <f t="shared" si="179"/>
        <v>87.967898213358055</v>
      </c>
      <c r="EM171" s="2">
        <f t="shared" si="179"/>
        <v>90.102411880785851</v>
      </c>
      <c r="EN171" s="2">
        <f t="shared" si="179"/>
        <v>93.58125519125683</v>
      </c>
      <c r="EO171" s="2">
        <f t="shared" si="179"/>
        <v>96.06988877043355</v>
      </c>
      <c r="EQ171" s="2">
        <f t="shared" si="224"/>
        <v>88.186250794009197</v>
      </c>
      <c r="ER171" s="2">
        <f t="shared" si="224"/>
        <v>84.097940658013329</v>
      </c>
      <c r="ES171" s="2">
        <f t="shared" si="224"/>
        <v>84.526394209351722</v>
      </c>
      <c r="ET171" s="2">
        <f t="shared" si="224"/>
        <v>84.754020774495615</v>
      </c>
      <c r="EU171" s="2">
        <f t="shared" si="224"/>
        <v>85.19874448764935</v>
      </c>
      <c r="EV171" s="2">
        <f t="shared" si="224"/>
        <v>86.509447010926436</v>
      </c>
      <c r="EW171" s="2">
        <f t="shared" si="224"/>
        <v>88.124830029221201</v>
      </c>
      <c r="EX171" s="2">
        <f t="shared" si="224"/>
        <v>89.304863164204164</v>
      </c>
      <c r="EY171" s="2">
        <f t="shared" si="224"/>
        <v>88.781076904107437</v>
      </c>
      <c r="EZ171" s="2">
        <f t="shared" si="224"/>
        <v>87.078636481812495</v>
      </c>
      <c r="FA171" s="2">
        <f t="shared" si="224"/>
        <v>87.269930687124344</v>
      </c>
      <c r="FB171" s="2">
        <f t="shared" si="224"/>
        <v>87.824906499009231</v>
      </c>
      <c r="FC171" s="2">
        <f t="shared" si="224"/>
        <v>90.539930201938162</v>
      </c>
      <c r="FD171" s="2">
        <f t="shared" si="224"/>
        <v>92.114280222662217</v>
      </c>
      <c r="FE171" s="2">
        <f t="shared" si="224"/>
        <v>96.954861187869824</v>
      </c>
      <c r="FG171" s="2">
        <f t="shared" si="225"/>
        <v>0.99992038727885402</v>
      </c>
      <c r="FH171" s="2">
        <f t="shared" si="225"/>
        <v>0.99991505886695276</v>
      </c>
      <c r="FI171" s="2">
        <f t="shared" si="225"/>
        <v>0.99992145197314719</v>
      </c>
      <c r="FJ171" s="2">
        <f t="shared" si="225"/>
        <v>0.99992112238371278</v>
      </c>
      <c r="FK171" s="2">
        <f t="shared" si="225"/>
        <v>0.99991429198854087</v>
      </c>
      <c r="FL171" s="2">
        <f t="shared" si="225"/>
        <v>0.99991276246632332</v>
      </c>
      <c r="FM171" s="2">
        <f t="shared" si="225"/>
        <v>0.99991471625051798</v>
      </c>
      <c r="FN171" s="2">
        <f t="shared" si="225"/>
        <v>0.99991701969282698</v>
      </c>
      <c r="FO171" s="2">
        <f t="shared" si="225"/>
        <v>0.99991221202150082</v>
      </c>
      <c r="FP171" s="2">
        <f t="shared" si="225"/>
        <v>0.99991862195669712</v>
      </c>
      <c r="FQ171" s="2">
        <f t="shared" si="225"/>
        <v>0.99990332126842074</v>
      </c>
      <c r="FR171" s="2">
        <f t="shared" si="225"/>
        <v>0.9999105852985567</v>
      </c>
      <c r="FS171" s="2">
        <f t="shared" si="225"/>
        <v>0.99990777705595058</v>
      </c>
      <c r="FT171" s="2">
        <f t="shared" si="225"/>
        <v>0.99990692614554644</v>
      </c>
      <c r="FU171" s="2">
        <f t="shared" si="225"/>
        <v>0.99987550254408009</v>
      </c>
      <c r="FW171" s="2">
        <f t="shared" si="216"/>
        <v>0.62896136884005083</v>
      </c>
      <c r="FX171" s="2">
        <f t="shared" si="216"/>
        <v>0.66326136441902495</v>
      </c>
      <c r="FY171" s="2">
        <f t="shared" si="216"/>
        <v>0.6814325397188653</v>
      </c>
      <c r="FZ171" s="2">
        <f t="shared" si="216"/>
        <v>0.6620885203172352</v>
      </c>
      <c r="GA171" s="2">
        <f t="shared" si="216"/>
        <v>0.67215596845453995</v>
      </c>
      <c r="GB171" s="2">
        <f t="shared" si="216"/>
        <v>0.67559666874456925</v>
      </c>
      <c r="GC171" s="2">
        <f t="shared" si="216"/>
        <v>0.70865900652385438</v>
      </c>
      <c r="GD171" s="2">
        <f t="shared" si="216"/>
        <v>0.74335428487538202</v>
      </c>
      <c r="GE171" s="2">
        <f t="shared" si="216"/>
        <v>0.72601302479798036</v>
      </c>
      <c r="GF171" s="2">
        <f t="shared" si="216"/>
        <v>0.72745750530968833</v>
      </c>
      <c r="GG171" s="2">
        <f t="shared" si="216"/>
        <v>0.70014446678443321</v>
      </c>
      <c r="GH171" s="2">
        <f t="shared" si="216"/>
        <v>0.66538352506355125</v>
      </c>
      <c r="GI171" s="2">
        <f t="shared" si="216"/>
        <v>0.65750172773528115</v>
      </c>
      <c r="GJ171" s="2">
        <f t="shared" si="216"/>
        <v>0.64337062565980296</v>
      </c>
      <c r="GK171" s="2">
        <f t="shared" si="216"/>
        <v>0.58532076167711211</v>
      </c>
      <c r="GM171" s="86">
        <f t="shared" si="217"/>
        <v>6.4389282585633101E-166</v>
      </c>
      <c r="GN171" s="86">
        <f t="shared" si="217"/>
        <v>1.6212977510951186E-286</v>
      </c>
      <c r="GO171" s="86">
        <f t="shared" si="217"/>
        <v>8.0413062088899849E-246</v>
      </c>
      <c r="GP171" s="86">
        <f t="shared" si="217"/>
        <v>4.4873575609910345E-249</v>
      </c>
      <c r="GQ171" s="86">
        <f t="shared" si="217"/>
        <v>6.750969371398105E-292</v>
      </c>
      <c r="GR171" s="86">
        <f t="shared" si="217"/>
        <v>3.0048731736330268E-289</v>
      </c>
      <c r="GS171" s="86">
        <f t="shared" si="217"/>
        <v>0</v>
      </c>
      <c r="GT171" s="86">
        <f t="shared" si="217"/>
        <v>0</v>
      </c>
      <c r="GU171" s="86">
        <f t="shared" si="217"/>
        <v>2.8651923573209646E-298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1.967405734753088E-281</v>
      </c>
      <c r="GZ171" s="86">
        <f t="shared" si="217"/>
        <v>3.3197331904641278E-265</v>
      </c>
      <c r="HA171" s="86">
        <f t="shared" si="217"/>
        <v>0</v>
      </c>
      <c r="HC171" s="86">
        <f t="shared" si="181"/>
        <v>1.9766825483691358E-123</v>
      </c>
      <c r="HD171" s="86">
        <f t="shared" si="181"/>
        <v>6.4462604733991303E-170</v>
      </c>
      <c r="HE171" s="86">
        <f t="shared" si="181"/>
        <v>7.3044225470096284E-258</v>
      </c>
      <c r="HF171" s="86">
        <f t="shared" si="180"/>
        <v>6.0640407081947678E-245</v>
      </c>
      <c r="HG171" s="86">
        <f t="shared" si="180"/>
        <v>2.5648332772498451E-199</v>
      </c>
      <c r="HH171" s="86">
        <f t="shared" si="180"/>
        <v>1.1779098277338129E-214</v>
      </c>
      <c r="HI171" s="86">
        <f t="shared" si="180"/>
        <v>8.1466177640674923E-297</v>
      </c>
      <c r="HJ171" s="86">
        <f t="shared" si="180"/>
        <v>0</v>
      </c>
      <c r="HK171" s="86">
        <f t="shared" si="180"/>
        <v>4.8227229377340254E-232</v>
      </c>
      <c r="HL171" s="86">
        <f t="shared" si="180"/>
        <v>4.8864540268465348E-235</v>
      </c>
      <c r="HM171" s="86">
        <f t="shared" si="180"/>
        <v>3.6139890335411883E-268</v>
      </c>
      <c r="HN171" s="86">
        <f t="shared" si="180"/>
        <v>2.6007718567645246E-264</v>
      </c>
      <c r="HO171" s="86">
        <f t="shared" si="226"/>
        <v>4.4298604191514791E-199</v>
      </c>
      <c r="HP171" s="86">
        <f t="shared" si="226"/>
        <v>4.0250717633755227E-179</v>
      </c>
      <c r="HQ171" s="86">
        <f t="shared" si="226"/>
        <v>3.1240442972510789E-218</v>
      </c>
      <c r="HS171" s="86">
        <f t="shared" si="218"/>
        <v>1.2260146023774857E-12</v>
      </c>
      <c r="HT171" s="86">
        <f t="shared" si="218"/>
        <v>5.0564475401540939E-16</v>
      </c>
      <c r="HU171" s="86">
        <f t="shared" si="218"/>
        <v>1.4385926350176887E-17</v>
      </c>
      <c r="HV171" s="86">
        <f t="shared" si="218"/>
        <v>2.9987641801286447E-18</v>
      </c>
      <c r="HW171" s="86">
        <f t="shared" si="218"/>
        <v>1.5114997215478831E-19</v>
      </c>
      <c r="HX171" s="86">
        <f t="shared" si="218"/>
        <v>2.1075705442122006E-19</v>
      </c>
      <c r="HY171" s="86">
        <f t="shared" si="218"/>
        <v>4.9751915476064347E-21</v>
      </c>
      <c r="HZ171" s="86">
        <f t="shared" si="218"/>
        <v>2.8044607963345748E-21</v>
      </c>
      <c r="IA171" s="86">
        <f t="shared" si="218"/>
        <v>1.8798220686313991E-20</v>
      </c>
      <c r="IB171" s="86">
        <f t="shared" si="218"/>
        <v>3.7197277524824022E-22</v>
      </c>
      <c r="IC171" s="86">
        <f t="shared" si="218"/>
        <v>1.0726533634849266E-22</v>
      </c>
      <c r="ID171" s="86">
        <f t="shared" si="218"/>
        <v>1.6864927578918413E-19</v>
      </c>
      <c r="IE171" s="86">
        <f t="shared" si="218"/>
        <v>2.9889701595108338E-19</v>
      </c>
      <c r="IF171" s="86">
        <f t="shared" si="218"/>
        <v>5.900148069563525E-25</v>
      </c>
      <c r="IG171" s="86">
        <f t="shared" si="218"/>
        <v>1.9872268622850957E-19</v>
      </c>
      <c r="II171" s="86">
        <f t="shared" si="219"/>
        <v>6.306988187393496E-2</v>
      </c>
      <c r="IJ171" s="86">
        <f t="shared" si="219"/>
        <v>1.1120425909709493E-2</v>
      </c>
      <c r="IK171" s="86">
        <f t="shared" si="219"/>
        <v>3.4613332638232354E-3</v>
      </c>
      <c r="IL171" s="86">
        <f t="shared" si="219"/>
        <v>7.1848321858383919E-3</v>
      </c>
      <c r="IM171" s="86">
        <f t="shared" si="219"/>
        <v>3.2734726144911966E-3</v>
      </c>
      <c r="IN171" s="86">
        <f t="shared" si="219"/>
        <v>2.5676795285791963E-3</v>
      </c>
      <c r="IO171" s="86">
        <f t="shared" si="219"/>
        <v>2.3736636051984258E-4</v>
      </c>
      <c r="IP171" s="86">
        <f t="shared" si="219"/>
        <v>1.577546884013752E-5</v>
      </c>
      <c r="IQ171" s="86">
        <f t="shared" si="219"/>
        <v>7.7471050899374861E-5</v>
      </c>
      <c r="IR171" s="86">
        <f t="shared" si="219"/>
        <v>4.8993149771568855E-5</v>
      </c>
      <c r="IS171" s="86">
        <f t="shared" si="219"/>
        <v>2.5263613181465049E-4</v>
      </c>
      <c r="IT171" s="86">
        <f t="shared" si="219"/>
        <v>4.475217008083128E-3</v>
      </c>
      <c r="IU171" s="86">
        <f t="shared" si="219"/>
        <v>6.776241121183085E-3</v>
      </c>
      <c r="IV171" s="86">
        <f t="shared" si="219"/>
        <v>0.17676760003026301</v>
      </c>
      <c r="IW171" s="86">
        <f t="shared" si="219"/>
        <v>0.24833040116301083</v>
      </c>
      <c r="IY171" s="86">
        <f t="shared" si="220"/>
        <v>6.306988187516098E-2</v>
      </c>
      <c r="IZ171" s="86">
        <f t="shared" si="220"/>
        <v>1.1120425909709998E-2</v>
      </c>
      <c r="JA171" s="86">
        <f t="shared" si="220"/>
        <v>3.4613332638232497E-3</v>
      </c>
      <c r="JB171" s="86">
        <f t="shared" si="220"/>
        <v>7.1848321858383945E-3</v>
      </c>
      <c r="JC171" s="86">
        <f t="shared" si="220"/>
        <v>3.2734726144911966E-3</v>
      </c>
      <c r="JD171" s="86">
        <f t="shared" si="220"/>
        <v>2.5676795285791963E-3</v>
      </c>
      <c r="JE171" s="86">
        <f t="shared" si="220"/>
        <v>2.3736636051984258E-4</v>
      </c>
      <c r="JF171" s="86">
        <f t="shared" si="220"/>
        <v>1.5775468840137524E-5</v>
      </c>
      <c r="JG171" s="86">
        <f t="shared" si="220"/>
        <v>7.7471050899374875E-5</v>
      </c>
      <c r="JH171" s="86">
        <f t="shared" si="220"/>
        <v>4.8993149771568855E-5</v>
      </c>
      <c r="JI171" s="86">
        <f t="shared" si="220"/>
        <v>2.5263613181465049E-4</v>
      </c>
      <c r="JJ171" s="86">
        <f t="shared" si="220"/>
        <v>4.475217008083128E-3</v>
      </c>
      <c r="JK171" s="86">
        <f t="shared" si="220"/>
        <v>6.776241121183085E-3</v>
      </c>
      <c r="JL171" s="86">
        <f t="shared" si="220"/>
        <v>0.17676760003026301</v>
      </c>
      <c r="JM171" s="86">
        <f t="shared" si="220"/>
        <v>0.24833040116301083</v>
      </c>
    </row>
    <row r="172" spans="2:273" x14ac:dyDescent="0.25">
      <c r="B172" s="2">
        <v>145</v>
      </c>
      <c r="C172" s="37">
        <v>87.418999999999997</v>
      </c>
      <c r="D172" s="37">
        <v>82.582999999999998</v>
      </c>
      <c r="E172" s="37">
        <v>82.558999999999997</v>
      </c>
      <c r="F172" s="37">
        <v>83.474999999999994</v>
      </c>
      <c r="G172" s="37">
        <v>83.168999999999997</v>
      </c>
      <c r="H172" s="37">
        <v>86.067999999999998</v>
      </c>
      <c r="I172" s="37">
        <v>87.22</v>
      </c>
      <c r="J172" s="37">
        <v>89.558999999999997</v>
      </c>
      <c r="K172" s="37">
        <v>88.932000000000002</v>
      </c>
      <c r="L172" s="37">
        <v>87.271000000000001</v>
      </c>
      <c r="M172" s="37">
        <v>87.414000000000001</v>
      </c>
      <c r="N172" s="37">
        <v>88.430999999999997</v>
      </c>
      <c r="O172" s="37">
        <v>88.86</v>
      </c>
      <c r="P172" s="37">
        <v>90.171999999999997</v>
      </c>
      <c r="Q172" s="37">
        <v>98.543999999999997</v>
      </c>
      <c r="S172" s="4">
        <f t="shared" si="221"/>
        <v>87.219290031619295</v>
      </c>
      <c r="T172" s="4">
        <f t="shared" si="221"/>
        <v>83.627250560129113</v>
      </c>
      <c r="U172" s="4">
        <f t="shared" si="221"/>
        <v>84.069382246366644</v>
      </c>
      <c r="V172" s="4">
        <f t="shared" si="221"/>
        <v>84.569306519527089</v>
      </c>
      <c r="W172" s="4">
        <f t="shared" si="221"/>
        <v>84.432283180439754</v>
      </c>
      <c r="X172" s="4">
        <f t="shared" si="221"/>
        <v>86.223350313848883</v>
      </c>
      <c r="Y172" s="4">
        <f t="shared" si="221"/>
        <v>88.18399994450256</v>
      </c>
      <c r="Z172" s="4">
        <f t="shared" si="221"/>
        <v>88.904938570862001</v>
      </c>
      <c r="AA172" s="4">
        <f t="shared" si="221"/>
        <v>88.826211365178324</v>
      </c>
      <c r="AB172" s="4">
        <f t="shared" si="221"/>
        <v>87.178311156536466</v>
      </c>
      <c r="AC172" s="4">
        <f t="shared" si="221"/>
        <v>87.108827544123088</v>
      </c>
      <c r="AD172" s="4">
        <f t="shared" si="221"/>
        <v>87.760189673554024</v>
      </c>
      <c r="AE172" s="4">
        <f t="shared" si="221"/>
        <v>90.274309467903549</v>
      </c>
      <c r="AF172" s="4">
        <f t="shared" si="221"/>
        <v>92.928034433693355</v>
      </c>
      <c r="AG172" s="4">
        <f t="shared" si="221"/>
        <v>102.36388109687138</v>
      </c>
      <c r="AI172" s="4">
        <f t="shared" si="222"/>
        <v>0.19970996838070221</v>
      </c>
      <c r="AJ172" s="4">
        <f t="shared" si="222"/>
        <v>-1.0442505601291145</v>
      </c>
      <c r="AK172" s="4">
        <f t="shared" si="222"/>
        <v>-1.5103822463666461</v>
      </c>
      <c r="AL172" s="4">
        <f t="shared" si="222"/>
        <v>-1.0943065195270947</v>
      </c>
      <c r="AM172" s="4">
        <f t="shared" si="222"/>
        <v>-1.2632831804397568</v>
      </c>
      <c r="AN172" s="4">
        <f t="shared" si="222"/>
        <v>-0.15535031384888498</v>
      </c>
      <c r="AO172" s="4">
        <f t="shared" si="222"/>
        <v>-0.96399994450256088</v>
      </c>
      <c r="AP172" s="4">
        <f t="shared" si="222"/>
        <v>0.6540614291379967</v>
      </c>
      <c r="AQ172" s="4">
        <f t="shared" si="222"/>
        <v>0.10578863482167833</v>
      </c>
      <c r="AR172" s="4">
        <f t="shared" si="222"/>
        <v>9.2688843463534454E-2</v>
      </c>
      <c r="AS172" s="4">
        <f t="shared" si="222"/>
        <v>0.30517245587691377</v>
      </c>
      <c r="AT172" s="4">
        <f t="shared" si="222"/>
        <v>0.67081032644597371</v>
      </c>
      <c r="AU172" s="4">
        <f t="shared" si="222"/>
        <v>-1.4143094679035499</v>
      </c>
      <c r="AV172" s="4">
        <f t="shared" si="222"/>
        <v>-2.7560344336933582</v>
      </c>
      <c r="AW172" s="4">
        <f t="shared" si="222"/>
        <v>-3.8198810968713843</v>
      </c>
      <c r="AY172" s="2">
        <f t="shared" si="214"/>
        <v>87.213043218762706</v>
      </c>
      <c r="AZ172" s="2">
        <f t="shared" si="214"/>
        <v>83.626472710266015</v>
      </c>
      <c r="BA172" s="2">
        <f t="shared" si="214"/>
        <v>84.069131870481939</v>
      </c>
      <c r="BB172" s="2">
        <f t="shared" si="214"/>
        <v>84.568183371619966</v>
      </c>
      <c r="BC172" s="2">
        <f t="shared" si="214"/>
        <v>84.431935008853984</v>
      </c>
      <c r="BD172" s="2">
        <f t="shared" si="214"/>
        <v>86.223100152727596</v>
      </c>
      <c r="BE172" s="2">
        <f t="shared" si="214"/>
        <v>88.183994572230262</v>
      </c>
      <c r="BF172" s="2">
        <f t="shared" si="214"/>
        <v>88.90493848835105</v>
      </c>
      <c r="BG172" s="2">
        <f t="shared" si="214"/>
        <v>88.826210227325504</v>
      </c>
      <c r="BH172" s="2">
        <f t="shared" si="214"/>
        <v>87.178310597791125</v>
      </c>
      <c r="BI172" s="2">
        <f t="shared" si="214"/>
        <v>87.108819350767249</v>
      </c>
      <c r="BJ172" s="2">
        <f t="shared" si="214"/>
        <v>87.759069830836538</v>
      </c>
      <c r="BK172" s="2">
        <f t="shared" si="214"/>
        <v>90.271646603227452</v>
      </c>
      <c r="BL172" s="2">
        <f t="shared" si="214"/>
        <v>92.497756335643601</v>
      </c>
      <c r="BM172" s="2">
        <f t="shared" si="214"/>
        <v>96.440265614699172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82.582999999999998</v>
      </c>
      <c r="CW172" s="2">
        <f t="shared" si="199"/>
        <v>82.558999999999997</v>
      </c>
      <c r="CX172" s="2">
        <f t="shared" si="200"/>
        <v>83.474999999999994</v>
      </c>
      <c r="CY172" s="2">
        <f t="shared" si="201"/>
        <v>83.168999999999997</v>
      </c>
      <c r="CZ172" s="2">
        <f t="shared" si="202"/>
        <v>86.067999999999998</v>
      </c>
      <c r="DA172" s="2">
        <f t="shared" si="203"/>
        <v>87.22</v>
      </c>
      <c r="DB172" s="2">
        <f t="shared" si="204"/>
        <v>89.558999999999997</v>
      </c>
      <c r="DC172" s="2">
        <f t="shared" si="205"/>
        <v>88.932000000000002</v>
      </c>
      <c r="DD172" s="2">
        <f t="shared" si="206"/>
        <v>87.271000000000001</v>
      </c>
      <c r="DE172" s="2">
        <f t="shared" si="207"/>
        <v>87.414000000000001</v>
      </c>
      <c r="DF172" s="2">
        <f t="shared" si="208"/>
        <v>88.430999999999997</v>
      </c>
      <c r="DG172" s="2">
        <f t="shared" si="209"/>
        <v>88.86</v>
      </c>
      <c r="DH172" s="2" t="str">
        <f t="shared" si="210"/>
        <v/>
      </c>
      <c r="DI172" s="2" t="str">
        <f t="shared" si="211"/>
        <v/>
      </c>
      <c r="DK172" s="2">
        <f t="shared" si="223"/>
        <v>116.83851493598863</v>
      </c>
      <c r="DL172" s="2">
        <f t="shared" si="223"/>
        <v>114.53644959514172</v>
      </c>
      <c r="DM172" s="2">
        <f t="shared" si="223"/>
        <v>120.7338293029872</v>
      </c>
      <c r="DN172" s="2">
        <f t="shared" si="223"/>
        <v>111.03714709851555</v>
      </c>
      <c r="DO172" s="2">
        <f t="shared" si="223"/>
        <v>110.85388198198197</v>
      </c>
      <c r="DP172" s="2">
        <f t="shared" si="223"/>
        <v>115.34392128971078</v>
      </c>
      <c r="DQ172" s="2">
        <f t="shared" si="223"/>
        <v>122.17435658263304</v>
      </c>
      <c r="DR172" s="2">
        <f t="shared" si="223"/>
        <v>124.25075662805664</v>
      </c>
      <c r="DS172" s="2">
        <f t="shared" si="223"/>
        <v>126.76830014224753</v>
      </c>
      <c r="DT172" s="2">
        <f t="shared" si="223"/>
        <v>121.08707254623043</v>
      </c>
      <c r="DU172" s="2">
        <f t="shared" si="223"/>
        <v>120.50859246880567</v>
      </c>
      <c r="DV172" s="2">
        <f t="shared" si="223"/>
        <v>123.70186237666233</v>
      </c>
      <c r="DW172" s="2">
        <f t="shared" si="223"/>
        <v>137.05975189393936</v>
      </c>
      <c r="DX172" s="2">
        <f t="shared" si="223"/>
        <v>129.25866287878787</v>
      </c>
      <c r="DY172" s="2">
        <f t="shared" si="223"/>
        <v>125.04230362230361</v>
      </c>
      <c r="EA172" s="2">
        <f t="shared" si="213"/>
        <v>85.597084062829794</v>
      </c>
      <c r="EB172" s="2">
        <f t="shared" si="213"/>
        <v>82.851025746388444</v>
      </c>
      <c r="EC172" s="2">
        <f t="shared" si="213"/>
        <v>83.221502827881395</v>
      </c>
      <c r="ED172" s="2">
        <f t="shared" si="213"/>
        <v>84.403643721524119</v>
      </c>
      <c r="EE172" s="2">
        <f t="shared" si="213"/>
        <v>82.944581367215989</v>
      </c>
      <c r="EF172" s="2">
        <f t="shared" si="213"/>
        <v>85.780934012182357</v>
      </c>
      <c r="EG172" s="2">
        <f t="shared" si="213"/>
        <v>88.620040764224569</v>
      </c>
      <c r="EH172" s="2">
        <f t="shared" si="213"/>
        <v>87.865541005173029</v>
      </c>
      <c r="EI172" s="2">
        <f t="shared" si="213"/>
        <v>89.266856411588918</v>
      </c>
      <c r="EJ172" s="2">
        <f t="shared" si="213"/>
        <v>87.845647085842629</v>
      </c>
      <c r="EK172" s="2">
        <f t="shared" si="212"/>
        <v>87.026093582723178</v>
      </c>
      <c r="EL172" s="2">
        <f t="shared" si="179"/>
        <v>87.856308253273099</v>
      </c>
      <c r="EM172" s="2">
        <f t="shared" si="179"/>
        <v>89.964508691488419</v>
      </c>
      <c r="EN172" s="2">
        <f t="shared" si="179"/>
        <v>93.490632404371581</v>
      </c>
      <c r="EO172" s="2">
        <f t="shared" si="179"/>
        <v>95.886800284292832</v>
      </c>
      <c r="EQ172" s="2">
        <f t="shared" si="224"/>
        <v>88.07896622262362</v>
      </c>
      <c r="ER172" s="2">
        <f t="shared" si="224"/>
        <v>83.98193603669047</v>
      </c>
      <c r="ES172" s="2">
        <f t="shared" si="224"/>
        <v>84.42669570097037</v>
      </c>
      <c r="ET172" s="2">
        <f t="shared" si="224"/>
        <v>84.641963031468336</v>
      </c>
      <c r="EU172" s="2">
        <f t="shared" si="224"/>
        <v>85.090407295689189</v>
      </c>
      <c r="EV172" s="2">
        <f t="shared" si="224"/>
        <v>86.413352765102346</v>
      </c>
      <c r="EW172" s="2">
        <f t="shared" si="224"/>
        <v>88.01691405530191</v>
      </c>
      <c r="EX172" s="2">
        <f t="shared" si="224"/>
        <v>89.228598102916067</v>
      </c>
      <c r="EY172" s="2">
        <f t="shared" si="224"/>
        <v>88.67051273559683</v>
      </c>
      <c r="EZ172" s="2">
        <f t="shared" si="224"/>
        <v>86.946981273521942</v>
      </c>
      <c r="FA172" s="2">
        <f t="shared" si="224"/>
        <v>87.137026080902771</v>
      </c>
      <c r="FB172" s="2">
        <f t="shared" si="224"/>
        <v>87.71020825709347</v>
      </c>
      <c r="FC172" s="2">
        <f t="shared" si="224"/>
        <v>90.411716947740899</v>
      </c>
      <c r="FD172" s="2">
        <f t="shared" si="224"/>
        <v>91.991246274087629</v>
      </c>
      <c r="FE172" s="2">
        <f t="shared" si="224"/>
        <v>96.792425490507895</v>
      </c>
      <c r="FG172" s="2">
        <f t="shared" si="225"/>
        <v>0.99992739182673984</v>
      </c>
      <c r="FH172" s="2">
        <f t="shared" si="225"/>
        <v>0.99992253218696714</v>
      </c>
      <c r="FI172" s="2">
        <f t="shared" si="225"/>
        <v>0.99992836285298903</v>
      </c>
      <c r="FJ172" s="2">
        <f t="shared" si="225"/>
        <v>0.99992806225968855</v>
      </c>
      <c r="FK172" s="2">
        <f t="shared" si="225"/>
        <v>0.99992183277504121</v>
      </c>
      <c r="FL172" s="2">
        <f t="shared" si="225"/>
        <v>0.99992043781297224</v>
      </c>
      <c r="FM172" s="2">
        <f t="shared" si="225"/>
        <v>0.99992221971238471</v>
      </c>
      <c r="FN172" s="2">
        <f t="shared" si="225"/>
        <v>0.9999243205078413</v>
      </c>
      <c r="FO172" s="2">
        <f t="shared" si="225"/>
        <v>0.99991993579359639</v>
      </c>
      <c r="FP172" s="2">
        <f t="shared" si="225"/>
        <v>0.99992578181099134</v>
      </c>
      <c r="FQ172" s="2">
        <f t="shared" si="225"/>
        <v>0.99991182719880667</v>
      </c>
      <c r="FR172" s="2">
        <f t="shared" si="225"/>
        <v>0.99991845218150643</v>
      </c>
      <c r="FS172" s="2">
        <f t="shared" si="225"/>
        <v>0.99991589099287703</v>
      </c>
      <c r="FT172" s="2">
        <f t="shared" si="225"/>
        <v>0.99991511494071228</v>
      </c>
      <c r="FU172" s="2">
        <f t="shared" si="225"/>
        <v>0.99988645572691637</v>
      </c>
      <c r="FW172" s="2">
        <f t="shared" si="216"/>
        <v>0.65018831226105978</v>
      </c>
      <c r="FX172" s="2">
        <f t="shared" si="216"/>
        <v>0.68351342278488947</v>
      </c>
      <c r="FY172" s="2">
        <f t="shared" si="216"/>
        <v>0.70108427075949187</v>
      </c>
      <c r="FZ172" s="2">
        <f t="shared" si="216"/>
        <v>0.68237733687792512</v>
      </c>
      <c r="GA172" s="2">
        <f t="shared" si="216"/>
        <v>0.69212140153191826</v>
      </c>
      <c r="GB172" s="2">
        <f t="shared" si="216"/>
        <v>0.69544750624751017</v>
      </c>
      <c r="GC172" s="2">
        <f t="shared" si="216"/>
        <v>0.72730331759464795</v>
      </c>
      <c r="GD172" s="2">
        <f t="shared" si="216"/>
        <v>0.76052857232032645</v>
      </c>
      <c r="GE172" s="2">
        <f t="shared" si="216"/>
        <v>0.74394803777645047</v>
      </c>
      <c r="GF172" s="2">
        <f t="shared" si="216"/>
        <v>0.74533113117942085</v>
      </c>
      <c r="GG172" s="2">
        <f t="shared" si="216"/>
        <v>0.719117694412579</v>
      </c>
      <c r="GH172" s="2">
        <f t="shared" si="216"/>
        <v>0.68556845857042881</v>
      </c>
      <c r="GI172" s="2">
        <f t="shared" si="216"/>
        <v>0.6779319776732935</v>
      </c>
      <c r="GJ172" s="2">
        <f t="shared" si="216"/>
        <v>0.66421332037185332</v>
      </c>
      <c r="GK172" s="2">
        <f t="shared" si="216"/>
        <v>0.60748628262318016</v>
      </c>
      <c r="GM172" s="86">
        <f t="shared" si="217"/>
        <v>8.3082420909804596E-170</v>
      </c>
      <c r="GN172" s="86">
        <f t="shared" si="217"/>
        <v>2.2770172555040093E-293</v>
      </c>
      <c r="GO172" s="86">
        <f t="shared" si="217"/>
        <v>1.3143842649861381E-251</v>
      </c>
      <c r="GP172" s="86">
        <f t="shared" si="217"/>
        <v>5.9072988000311797E-255</v>
      </c>
      <c r="GQ172" s="86">
        <f t="shared" si="217"/>
        <v>9.3617650429456407E-299</v>
      </c>
      <c r="GR172" s="86">
        <f t="shared" si="217"/>
        <v>4.3013380676272685E-296</v>
      </c>
      <c r="GS172" s="86">
        <f t="shared" si="217"/>
        <v>0</v>
      </c>
      <c r="GT172" s="86">
        <f t="shared" si="217"/>
        <v>0</v>
      </c>
      <c r="GU172" s="86">
        <f t="shared" si="217"/>
        <v>2.6993083033892872E-305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5.1754457541792165E-288</v>
      </c>
      <c r="GZ172" s="86">
        <f t="shared" si="217"/>
        <v>2.1726767734151325E-271</v>
      </c>
      <c r="HA172" s="86">
        <f t="shared" si="217"/>
        <v>0</v>
      </c>
      <c r="HC172" s="86">
        <f t="shared" si="181"/>
        <v>2.9146567554022806E-127</v>
      </c>
      <c r="HD172" s="86">
        <f t="shared" si="181"/>
        <v>3.1778100839500636E-175</v>
      </c>
      <c r="HE172" s="86">
        <f t="shared" si="181"/>
        <v>8.6317801097378854E-266</v>
      </c>
      <c r="HF172" s="86">
        <f t="shared" si="180"/>
        <v>1.7433243839240675E-252</v>
      </c>
      <c r="HG172" s="86">
        <f t="shared" si="180"/>
        <v>2.2032933198291846E-205</v>
      </c>
      <c r="HH172" s="86">
        <f t="shared" si="180"/>
        <v>3.224958545207953E-221</v>
      </c>
      <c r="HI172" s="86">
        <f t="shared" si="180"/>
        <v>9.6022366931726121E-306</v>
      </c>
      <c r="HJ172" s="86">
        <f t="shared" si="180"/>
        <v>0</v>
      </c>
      <c r="HK172" s="86">
        <f t="shared" si="180"/>
        <v>4.6424960051643025E-239</v>
      </c>
      <c r="HL172" s="86">
        <f t="shared" si="180"/>
        <v>4.4074730561919135E-242</v>
      </c>
      <c r="HM172" s="86">
        <f t="shared" si="180"/>
        <v>2.9239903665025543E-276</v>
      </c>
      <c r="HN172" s="86">
        <f t="shared" si="180"/>
        <v>2.2651654539738695E-272</v>
      </c>
      <c r="HO172" s="86">
        <f t="shared" si="226"/>
        <v>3.8147114388894204E-205</v>
      </c>
      <c r="HP172" s="86">
        <f t="shared" si="226"/>
        <v>1.449909866824212E-184</v>
      </c>
      <c r="HQ172" s="86">
        <f t="shared" si="226"/>
        <v>6.4302120028632581E-225</v>
      </c>
      <c r="HS172" s="86">
        <f t="shared" si="218"/>
        <v>2.4018399978220803E-13</v>
      </c>
      <c r="HT172" s="86">
        <f t="shared" si="218"/>
        <v>6.7836803166557506E-17</v>
      </c>
      <c r="HU172" s="86">
        <f t="shared" si="218"/>
        <v>1.6392844395291623E-18</v>
      </c>
      <c r="HV172" s="86">
        <f t="shared" si="218"/>
        <v>3.0028467638642233E-19</v>
      </c>
      <c r="HW172" s="86">
        <f t="shared" si="218"/>
        <v>1.3046604244152123E-20</v>
      </c>
      <c r="HX172" s="86">
        <f t="shared" si="218"/>
        <v>1.819650749353355E-20</v>
      </c>
      <c r="HY172" s="86">
        <f t="shared" si="218"/>
        <v>3.7938034247894553E-22</v>
      </c>
      <c r="HZ172" s="86">
        <f t="shared" si="218"/>
        <v>2.2063763709250996E-22</v>
      </c>
      <c r="IA172" s="86">
        <f t="shared" si="218"/>
        <v>1.5624861002054628E-21</v>
      </c>
      <c r="IB172" s="86">
        <f t="shared" si="218"/>
        <v>2.6393828190105721E-23</v>
      </c>
      <c r="IC172" s="86">
        <f t="shared" si="218"/>
        <v>6.5448944123904756E-24</v>
      </c>
      <c r="ID172" s="86">
        <f t="shared" si="218"/>
        <v>1.4276906875751194E-20</v>
      </c>
      <c r="IE172" s="86">
        <f t="shared" si="218"/>
        <v>2.5530056848232702E-20</v>
      </c>
      <c r="IF172" s="86">
        <f t="shared" si="218"/>
        <v>1.9441809835928302E-26</v>
      </c>
      <c r="IG172" s="86">
        <f t="shared" si="218"/>
        <v>1.2040109572244925E-20</v>
      </c>
      <c r="II172" s="86">
        <f t="shared" si="219"/>
        <v>3.107346566483591E-2</v>
      </c>
      <c r="IJ172" s="86">
        <f t="shared" si="219"/>
        <v>4.024418105789857E-3</v>
      </c>
      <c r="IK172" s="86">
        <f t="shared" si="219"/>
        <v>1.0601801432707947E-3</v>
      </c>
      <c r="IL172" s="86">
        <f t="shared" si="219"/>
        <v>2.2860461370872278E-3</v>
      </c>
      <c r="IM172" s="86">
        <f t="shared" si="219"/>
        <v>9.1812792563020391E-4</v>
      </c>
      <c r="IN172" s="86">
        <f t="shared" si="219"/>
        <v>6.9708765099226865E-4</v>
      </c>
      <c r="IO172" s="86">
        <f t="shared" si="219"/>
        <v>4.9994120936643772E-5</v>
      </c>
      <c r="IP172" s="86">
        <f t="shared" si="219"/>
        <v>2.7139860079962953E-6</v>
      </c>
      <c r="IQ172" s="86">
        <f t="shared" si="219"/>
        <v>1.5235116341489257E-5</v>
      </c>
      <c r="IR172" s="86">
        <f t="shared" si="219"/>
        <v>8.9532756286651695E-6</v>
      </c>
      <c r="IS172" s="86">
        <f t="shared" si="219"/>
        <v>4.9857521191425888E-5</v>
      </c>
      <c r="IT172" s="86">
        <f t="shared" si="219"/>
        <v>1.2863876362821315E-3</v>
      </c>
      <c r="IU172" s="86">
        <f t="shared" si="219"/>
        <v>2.0413248031457311E-3</v>
      </c>
      <c r="IV172" s="86">
        <f t="shared" si="219"/>
        <v>0.12174374386815215</v>
      </c>
      <c r="IW172" s="86">
        <f t="shared" si="219"/>
        <v>0.17286413582920851</v>
      </c>
      <c r="IY172" s="86">
        <f t="shared" si="220"/>
        <v>3.1073465665076093E-2</v>
      </c>
      <c r="IZ172" s="86">
        <f t="shared" si="220"/>
        <v>4.0244181057899247E-3</v>
      </c>
      <c r="JA172" s="86">
        <f t="shared" si="220"/>
        <v>1.0601801432707965E-3</v>
      </c>
      <c r="JB172" s="86">
        <f t="shared" si="220"/>
        <v>2.2860461370872282E-3</v>
      </c>
      <c r="JC172" s="86">
        <f t="shared" si="220"/>
        <v>9.1812792563020391E-4</v>
      </c>
      <c r="JD172" s="86">
        <f t="shared" si="220"/>
        <v>6.9708765099226865E-4</v>
      </c>
      <c r="JE172" s="86">
        <f t="shared" si="220"/>
        <v>4.9994120936643772E-5</v>
      </c>
      <c r="JF172" s="86">
        <f t="shared" si="220"/>
        <v>2.7139860079962958E-6</v>
      </c>
      <c r="JG172" s="86">
        <f t="shared" si="220"/>
        <v>1.5235116341489259E-5</v>
      </c>
      <c r="JH172" s="86">
        <f t="shared" si="220"/>
        <v>8.9532756286651695E-6</v>
      </c>
      <c r="JI172" s="86">
        <f t="shared" si="220"/>
        <v>4.9857521191425888E-5</v>
      </c>
      <c r="JJ172" s="86">
        <f t="shared" si="220"/>
        <v>1.2863876362821315E-3</v>
      </c>
      <c r="JK172" s="86">
        <f t="shared" si="220"/>
        <v>2.0413248031457311E-3</v>
      </c>
      <c r="JL172" s="86">
        <f t="shared" si="220"/>
        <v>0.12174374386815215</v>
      </c>
      <c r="JM172" s="86">
        <f t="shared" si="220"/>
        <v>0.17286413582920851</v>
      </c>
    </row>
    <row r="173" spans="2:273" x14ac:dyDescent="0.25">
      <c r="B173" s="2">
        <v>146</v>
      </c>
      <c r="C173" s="37">
        <v>88.451999999999998</v>
      </c>
      <c r="D173" s="37">
        <v>83.582999999999998</v>
      </c>
      <c r="E173" s="37">
        <v>83.932000000000002</v>
      </c>
      <c r="F173" s="37">
        <v>84.084999999999994</v>
      </c>
      <c r="G173" s="37">
        <v>84.864000000000004</v>
      </c>
      <c r="H173" s="37">
        <v>86.355999999999995</v>
      </c>
      <c r="I173" s="37">
        <v>87.932000000000002</v>
      </c>
      <c r="J173" s="37">
        <v>87.932000000000002</v>
      </c>
      <c r="K173" s="37">
        <v>89</v>
      </c>
      <c r="L173" s="37">
        <v>85.373000000000005</v>
      </c>
      <c r="M173" s="37">
        <v>88.034000000000006</v>
      </c>
      <c r="N173" s="37">
        <v>87.31</v>
      </c>
      <c r="O173" s="37">
        <v>91.718999999999994</v>
      </c>
      <c r="P173" s="37">
        <v>91.706999999999994</v>
      </c>
      <c r="Q173" s="37">
        <v>96.263000000000005</v>
      </c>
      <c r="S173" s="4">
        <f t="shared" si="221"/>
        <v>87.140931220513068</v>
      </c>
      <c r="T173" s="4">
        <f t="shared" si="221"/>
        <v>83.525153299614416</v>
      </c>
      <c r="U173" s="4">
        <f t="shared" si="221"/>
        <v>83.984936017149167</v>
      </c>
      <c r="V173" s="4">
        <f t="shared" si="221"/>
        <v>84.459199237259654</v>
      </c>
      <c r="W173" s="4">
        <f t="shared" si="221"/>
        <v>84.35172933923613</v>
      </c>
      <c r="X173" s="4">
        <f t="shared" si="221"/>
        <v>86.134913345227901</v>
      </c>
      <c r="Y173" s="4">
        <f t="shared" si="221"/>
        <v>88.068172072114862</v>
      </c>
      <c r="Z173" s="4">
        <f t="shared" si="221"/>
        <v>88.844627300038127</v>
      </c>
      <c r="AA173" s="4">
        <f t="shared" si="221"/>
        <v>88.708207230447854</v>
      </c>
      <c r="AB173" s="4">
        <f t="shared" si="221"/>
        <v>87.035237688046621</v>
      </c>
      <c r="AC173" s="4">
        <f t="shared" si="221"/>
        <v>86.976623910719198</v>
      </c>
      <c r="AD173" s="4">
        <f t="shared" si="221"/>
        <v>87.642343216402949</v>
      </c>
      <c r="AE173" s="4">
        <f t="shared" si="221"/>
        <v>90.14938766927996</v>
      </c>
      <c r="AF173" s="4">
        <f t="shared" si="221"/>
        <v>92.505720676863902</v>
      </c>
      <c r="AG173" s="4">
        <f t="shared" si="221"/>
        <v>99.223803400141122</v>
      </c>
      <c r="AI173" s="4">
        <f t="shared" si="222"/>
        <v>1.3110687794869307</v>
      </c>
      <c r="AJ173" s="4">
        <f t="shared" si="222"/>
        <v>5.7846700385582039E-2</v>
      </c>
      <c r="AK173" s="4">
        <f t="shared" si="222"/>
        <v>-5.2936017149164627E-2</v>
      </c>
      <c r="AL173" s="4">
        <f t="shared" si="222"/>
        <v>-0.37419923725965987</v>
      </c>
      <c r="AM173" s="4">
        <f t="shared" si="222"/>
        <v>0.51227066076387473</v>
      </c>
      <c r="AN173" s="4">
        <f t="shared" si="222"/>
        <v>0.22108665477209399</v>
      </c>
      <c r="AO173" s="4">
        <f t="shared" si="222"/>
        <v>-0.13617207211486004</v>
      </c>
      <c r="AP173" s="4">
        <f t="shared" si="222"/>
        <v>-0.91262730003812464</v>
      </c>
      <c r="AQ173" s="4">
        <f t="shared" si="222"/>
        <v>0.29179276955214561</v>
      </c>
      <c r="AR173" s="4">
        <f t="shared" si="222"/>
        <v>-1.6622376880466163</v>
      </c>
      <c r="AS173" s="4">
        <f t="shared" si="222"/>
        <v>1.0573760892808082</v>
      </c>
      <c r="AT173" s="4">
        <f t="shared" si="222"/>
        <v>-0.33234321640294695</v>
      </c>
      <c r="AU173" s="4">
        <f t="shared" si="222"/>
        <v>1.5696123307200338</v>
      </c>
      <c r="AV173" s="4">
        <f t="shared" si="222"/>
        <v>-0.79872067686390835</v>
      </c>
      <c r="AW173" s="4">
        <f t="shared" si="222"/>
        <v>-2.960803400141117</v>
      </c>
      <c r="AY173" s="2">
        <f t="shared" si="214"/>
        <v>87.139074507638966</v>
      </c>
      <c r="AZ173" s="2">
        <f t="shared" si="214"/>
        <v>83.525009525710388</v>
      </c>
      <c r="BA173" s="2">
        <f t="shared" si="214"/>
        <v>83.984900320622671</v>
      </c>
      <c r="BB173" s="2">
        <f t="shared" si="214"/>
        <v>84.459031998521908</v>
      </c>
      <c r="BC173" s="2">
        <f t="shared" si="214"/>
        <v>84.351686882753427</v>
      </c>
      <c r="BD173" s="2">
        <f t="shared" si="214"/>
        <v>86.134884349901782</v>
      </c>
      <c r="BE173" s="2">
        <f t="shared" si="214"/>
        <v>88.068171650917179</v>
      </c>
      <c r="BF173" s="2">
        <f t="shared" si="214"/>
        <v>88.844627295273739</v>
      </c>
      <c r="BG173" s="2">
        <f t="shared" si="214"/>
        <v>88.708207149642263</v>
      </c>
      <c r="BH173" s="2">
        <f t="shared" si="214"/>
        <v>87.03523765285712</v>
      </c>
      <c r="BI173" s="2">
        <f t="shared" si="214"/>
        <v>86.976623338951399</v>
      </c>
      <c r="BJ173" s="2">
        <f t="shared" si="214"/>
        <v>87.642202019874105</v>
      </c>
      <c r="BK173" s="2">
        <f t="shared" si="214"/>
        <v>90.149027894571617</v>
      </c>
      <c r="BL173" s="2">
        <f t="shared" si="214"/>
        <v>92.354384357400832</v>
      </c>
      <c r="BM173" s="2">
        <f t="shared" si="214"/>
        <v>96.289593836009416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83.582999999999998</v>
      </c>
      <c r="CW173" s="2">
        <f t="shared" si="199"/>
        <v>83.932000000000002</v>
      </c>
      <c r="CX173" s="2">
        <f t="shared" si="200"/>
        <v>84.084999999999994</v>
      </c>
      <c r="CY173" s="2">
        <f t="shared" si="201"/>
        <v>84.864000000000004</v>
      </c>
      <c r="CZ173" s="2">
        <f t="shared" si="202"/>
        <v>86.355999999999995</v>
      </c>
      <c r="DA173" s="2">
        <f t="shared" si="203"/>
        <v>87.932000000000002</v>
      </c>
      <c r="DB173" s="2">
        <f t="shared" si="204"/>
        <v>87.932000000000002</v>
      </c>
      <c r="DC173" s="2">
        <f t="shared" si="205"/>
        <v>89</v>
      </c>
      <c r="DD173" s="2">
        <f t="shared" si="206"/>
        <v>85.373000000000005</v>
      </c>
      <c r="DE173" s="2">
        <f t="shared" si="207"/>
        <v>88.034000000000006</v>
      </c>
      <c r="DF173" s="2">
        <f t="shared" si="208"/>
        <v>87.31</v>
      </c>
      <c r="DG173" s="2">
        <f t="shared" si="209"/>
        <v>91.718999999999994</v>
      </c>
      <c r="DH173" s="2" t="str">
        <f t="shared" si="210"/>
        <v/>
      </c>
      <c r="DI173" s="2" t="str">
        <f t="shared" si="211"/>
        <v/>
      </c>
      <c r="DK173" s="2">
        <f t="shared" si="223"/>
        <v>116.95022398511874</v>
      </c>
      <c r="DL173" s="2">
        <f t="shared" si="223"/>
        <v>114.64543886639679</v>
      </c>
      <c r="DM173" s="2">
        <f t="shared" si="223"/>
        <v>120.89712091038407</v>
      </c>
      <c r="DN173" s="2">
        <f t="shared" si="223"/>
        <v>111.12569770580301</v>
      </c>
      <c r="DO173" s="2">
        <f t="shared" si="223"/>
        <v>110.94106756756756</v>
      </c>
      <c r="DP173" s="2">
        <f t="shared" si="223"/>
        <v>115.46318847795165</v>
      </c>
      <c r="DQ173" s="2">
        <f t="shared" si="223"/>
        <v>122.33723249299719</v>
      </c>
      <c r="DR173" s="2">
        <f t="shared" si="223"/>
        <v>124.43321621621622</v>
      </c>
      <c r="DS173" s="2">
        <f t="shared" si="223"/>
        <v>126.96041251778095</v>
      </c>
      <c r="DT173" s="2">
        <f t="shared" si="223"/>
        <v>121.22974039829302</v>
      </c>
      <c r="DU173" s="2">
        <f t="shared" si="223"/>
        <v>120.63878598484845</v>
      </c>
      <c r="DV173" s="2">
        <f t="shared" si="223"/>
        <v>123.87104680394675</v>
      </c>
      <c r="DW173" s="2">
        <f t="shared" si="223"/>
        <v>137.31474955436718</v>
      </c>
      <c r="DX173" s="2">
        <f t="shared" si="223"/>
        <v>129.45141354723708</v>
      </c>
      <c r="DY173" s="2">
        <f t="shared" si="223"/>
        <v>125.17296052096052</v>
      </c>
      <c r="EA173" s="2">
        <f t="shared" si="213"/>
        <v>85.435878624200626</v>
      </c>
      <c r="EB173" s="2">
        <f t="shared" si="213"/>
        <v>82.710088475120386</v>
      </c>
      <c r="EC173" s="2">
        <f t="shared" si="213"/>
        <v>83.096306462091121</v>
      </c>
      <c r="ED173" s="2">
        <f t="shared" si="213"/>
        <v>84.286169447749486</v>
      </c>
      <c r="EE173" s="2">
        <f t="shared" si="213"/>
        <v>82.79088937936119</v>
      </c>
      <c r="EF173" s="2">
        <f t="shared" si="213"/>
        <v>85.670678643942651</v>
      </c>
      <c r="EG173" s="2">
        <f t="shared" si="213"/>
        <v>88.524244689978445</v>
      </c>
      <c r="EH173" s="2">
        <f t="shared" si="213"/>
        <v>87.761769253924371</v>
      </c>
      <c r="EI173" s="2">
        <f t="shared" si="213"/>
        <v>89.168974223723509</v>
      </c>
      <c r="EJ173" s="2">
        <f t="shared" si="213"/>
        <v>87.731396192712083</v>
      </c>
      <c r="EK173" s="2">
        <f t="shared" si="212"/>
        <v>86.889097443548877</v>
      </c>
      <c r="EL173" s="2">
        <f t="shared" si="179"/>
        <v>87.744718293188143</v>
      </c>
      <c r="EM173" s="2">
        <f t="shared" si="179"/>
        <v>89.826605502191001</v>
      </c>
      <c r="EN173" s="2">
        <f t="shared" si="179"/>
        <v>93.400009617486333</v>
      </c>
      <c r="EO173" s="2">
        <f t="shared" si="179"/>
        <v>95.703711798152099</v>
      </c>
      <c r="EQ173" s="2">
        <f t="shared" si="224"/>
        <v>87.971681651238057</v>
      </c>
      <c r="ER173" s="2">
        <f t="shared" si="224"/>
        <v>83.865931415367612</v>
      </c>
      <c r="ES173" s="2">
        <f t="shared" si="224"/>
        <v>84.326997192589033</v>
      </c>
      <c r="ET173" s="2">
        <f t="shared" si="224"/>
        <v>84.529905288441043</v>
      </c>
      <c r="EU173" s="2">
        <f t="shared" si="224"/>
        <v>84.982070103729029</v>
      </c>
      <c r="EV173" s="2">
        <f t="shared" si="224"/>
        <v>86.317258519278255</v>
      </c>
      <c r="EW173" s="2">
        <f t="shared" si="224"/>
        <v>87.908998081382634</v>
      </c>
      <c r="EX173" s="2">
        <f t="shared" si="224"/>
        <v>89.152333041627969</v>
      </c>
      <c r="EY173" s="2">
        <f t="shared" si="224"/>
        <v>88.559948567086224</v>
      </c>
      <c r="EZ173" s="2">
        <f t="shared" si="224"/>
        <v>86.815326065231389</v>
      </c>
      <c r="FA173" s="2">
        <f t="shared" si="224"/>
        <v>87.004121474681199</v>
      </c>
      <c r="FB173" s="2">
        <f t="shared" si="224"/>
        <v>87.595510015177709</v>
      </c>
      <c r="FC173" s="2">
        <f t="shared" si="224"/>
        <v>90.283503693543651</v>
      </c>
      <c r="FD173" s="2">
        <f t="shared" si="224"/>
        <v>91.868212325513042</v>
      </c>
      <c r="FE173" s="2">
        <f t="shared" si="224"/>
        <v>96.629989793145967</v>
      </c>
      <c r="FG173" s="2">
        <f t="shared" si="225"/>
        <v>0.99993378013589995</v>
      </c>
      <c r="FH173" s="2">
        <f t="shared" si="225"/>
        <v>0.99992934803322586</v>
      </c>
      <c r="FI173" s="2">
        <f t="shared" si="225"/>
        <v>0.99993466573360446</v>
      </c>
      <c r="FJ173" s="2">
        <f t="shared" si="225"/>
        <v>0.99993439158579289</v>
      </c>
      <c r="FK173" s="2">
        <f t="shared" si="225"/>
        <v>0.99992871015323304</v>
      </c>
      <c r="FL173" s="2">
        <f t="shared" si="225"/>
        <v>0.99992743791504901</v>
      </c>
      <c r="FM173" s="2">
        <f t="shared" si="225"/>
        <v>0.99992906304912677</v>
      </c>
      <c r="FN173" s="2">
        <f t="shared" si="225"/>
        <v>0.99993097902322536</v>
      </c>
      <c r="FO173" s="2">
        <f t="shared" si="225"/>
        <v>0.99992698006150593</v>
      </c>
      <c r="FP173" s="2">
        <f t="shared" si="225"/>
        <v>0.99993231176511566</v>
      </c>
      <c r="FQ173" s="2">
        <f t="shared" si="225"/>
        <v>0.99991958482569421</v>
      </c>
      <c r="FR173" s="2">
        <f t="shared" si="225"/>
        <v>0.99992562697195753</v>
      </c>
      <c r="FS173" s="2">
        <f t="shared" si="225"/>
        <v>0.99992329110611833</v>
      </c>
      <c r="FT173" s="2">
        <f t="shared" si="225"/>
        <v>0.99992258332760786</v>
      </c>
      <c r="FU173" s="2">
        <f t="shared" si="225"/>
        <v>0.99989644535762112</v>
      </c>
      <c r="FW173" s="2">
        <f t="shared" si="216"/>
        <v>0.67083641340973599</v>
      </c>
      <c r="FX173" s="2">
        <f t="shared" si="216"/>
        <v>0.70309271872301848</v>
      </c>
      <c r="FY173" s="2">
        <f t="shared" si="216"/>
        <v>0.72002181221590411</v>
      </c>
      <c r="FZ173" s="2">
        <f t="shared" si="216"/>
        <v>0.70199627350610605</v>
      </c>
      <c r="GA173" s="2">
        <f t="shared" si="216"/>
        <v>0.71139302393802051</v>
      </c>
      <c r="GB173" s="2">
        <f t="shared" si="216"/>
        <v>0.71459678371498025</v>
      </c>
      <c r="GC173" s="2">
        <f t="shared" si="216"/>
        <v>0.74518351326196797</v>
      </c>
      <c r="GD173" s="2">
        <f t="shared" si="216"/>
        <v>0.77689851541752686</v>
      </c>
      <c r="GE173" s="2">
        <f t="shared" si="216"/>
        <v>0.7610953619596682</v>
      </c>
      <c r="GF173" s="2">
        <f t="shared" si="216"/>
        <v>0.76241541198000751</v>
      </c>
      <c r="GG173" s="2">
        <f t="shared" si="216"/>
        <v>0.73734077549536137</v>
      </c>
      <c r="GH173" s="2">
        <f t="shared" si="216"/>
        <v>0.70507547677814209</v>
      </c>
      <c r="GI173" s="2">
        <f t="shared" si="216"/>
        <v>0.69770385484374775</v>
      </c>
      <c r="GJ173" s="2">
        <f t="shared" si="216"/>
        <v>0.68443536576710684</v>
      </c>
      <c r="GK173" s="2">
        <f t="shared" si="216"/>
        <v>0.62921753889717802</v>
      </c>
      <c r="GM173" s="86">
        <f t="shared" si="217"/>
        <v>9.6540049825844632E-174</v>
      </c>
      <c r="GN173" s="86">
        <f t="shared" si="217"/>
        <v>2.6509583047468317E-300</v>
      </c>
      <c r="GO173" s="86">
        <f t="shared" si="217"/>
        <v>1.8379577878806468E-257</v>
      </c>
      <c r="GP173" s="86">
        <f t="shared" si="217"/>
        <v>6.6329512217641402E-261</v>
      </c>
      <c r="GQ173" s="86">
        <f t="shared" si="217"/>
        <v>1.0795592055279495E-305</v>
      </c>
      <c r="GR173" s="86">
        <f t="shared" si="217"/>
        <v>5.1153126206436193E-303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1.1415679908467247E-294</v>
      </c>
      <c r="GZ173" s="86">
        <f t="shared" si="217"/>
        <v>1.2054644261782496E-277</v>
      </c>
      <c r="HA173" s="86">
        <f t="shared" si="217"/>
        <v>0</v>
      </c>
      <c r="HC173" s="86">
        <f t="shared" si="181"/>
        <v>3.7492419908173307E-131</v>
      </c>
      <c r="HD173" s="86">
        <f t="shared" si="181"/>
        <v>1.2958638247153262E-180</v>
      </c>
      <c r="HE173" s="86">
        <f t="shared" si="181"/>
        <v>7.7233057162617871E-274</v>
      </c>
      <c r="HF173" s="86">
        <f t="shared" si="180"/>
        <v>3.844726090537016E-260</v>
      </c>
      <c r="HG173" s="86">
        <f t="shared" si="180"/>
        <v>1.5325197557251181E-211</v>
      </c>
      <c r="HH173" s="86">
        <f t="shared" si="180"/>
        <v>7.0203215657348599E-228</v>
      </c>
      <c r="HI173" s="86">
        <f t="shared" si="180"/>
        <v>0</v>
      </c>
      <c r="HJ173" s="86">
        <f t="shared" si="180"/>
        <v>0</v>
      </c>
      <c r="HK173" s="86">
        <f t="shared" si="180"/>
        <v>3.507072625411187E-246</v>
      </c>
      <c r="HL173" s="86">
        <f t="shared" si="180"/>
        <v>3.1233195557246563E-249</v>
      </c>
      <c r="HM173" s="86">
        <f t="shared" si="180"/>
        <v>1.7902651212941002E-284</v>
      </c>
      <c r="HN173" s="86">
        <f t="shared" si="180"/>
        <v>1.4902610110950846E-280</v>
      </c>
      <c r="HO173" s="86">
        <f t="shared" si="226"/>
        <v>2.6593608672799928E-211</v>
      </c>
      <c r="HP173" s="86">
        <f t="shared" si="226"/>
        <v>4.3220493127541014E-190</v>
      </c>
      <c r="HQ173" s="86">
        <f t="shared" si="226"/>
        <v>1.0472905969997814E-231</v>
      </c>
      <c r="HS173" s="86">
        <f t="shared" si="218"/>
        <v>4.4830469444687816E-14</v>
      </c>
      <c r="HT173" s="86">
        <f t="shared" si="218"/>
        <v>8.5955976873597386E-18</v>
      </c>
      <c r="HU173" s="86">
        <f t="shared" si="218"/>
        <v>1.7581059437086248E-19</v>
      </c>
      <c r="HV173" s="86">
        <f t="shared" si="218"/>
        <v>2.81674993250983E-20</v>
      </c>
      <c r="HW173" s="86">
        <f t="shared" si="218"/>
        <v>1.0511521389904828E-21</v>
      </c>
      <c r="HX173" s="86">
        <f t="shared" si="218"/>
        <v>1.4657213045814037E-21</v>
      </c>
      <c r="HY173" s="86">
        <f t="shared" si="218"/>
        <v>2.6960741639462023E-23</v>
      </c>
      <c r="HZ173" s="86">
        <f t="shared" si="218"/>
        <v>1.621763224731143E-23</v>
      </c>
      <c r="IA173" s="86">
        <f t="shared" si="218"/>
        <v>1.2135916021132932E-22</v>
      </c>
      <c r="IB173" s="86">
        <f t="shared" si="218"/>
        <v>1.7452074764629617E-24</v>
      </c>
      <c r="IC173" s="86">
        <f t="shared" si="218"/>
        <v>3.6981215982458376E-25</v>
      </c>
      <c r="ID173" s="86">
        <f t="shared" si="218"/>
        <v>1.1267214537698222E-21</v>
      </c>
      <c r="IE173" s="86">
        <f t="shared" si="218"/>
        <v>2.0320405992818855E-21</v>
      </c>
      <c r="IF173" s="86">
        <f t="shared" si="218"/>
        <v>5.7774621543614269E-28</v>
      </c>
      <c r="IG173" s="86">
        <f t="shared" si="218"/>
        <v>6.6639481926043499E-22</v>
      </c>
      <c r="II173" s="86">
        <f t="shared" si="219"/>
        <v>1.3840175237191478E-2</v>
      </c>
      <c r="IJ173" s="86">
        <f t="shared" si="219"/>
        <v>1.297861708779545E-3</v>
      </c>
      <c r="IK173" s="86">
        <f t="shared" si="219"/>
        <v>2.8772784123606723E-4</v>
      </c>
      <c r="IL173" s="86">
        <f t="shared" si="219"/>
        <v>6.3808142799988898E-4</v>
      </c>
      <c r="IM173" s="86">
        <f t="shared" si="219"/>
        <v>2.2449337163336656E-4</v>
      </c>
      <c r="IN173" s="86">
        <f t="shared" si="219"/>
        <v>1.6484134762318695E-4</v>
      </c>
      <c r="IO173" s="86">
        <f t="shared" si="219"/>
        <v>9.1581020220264685E-6</v>
      </c>
      <c r="IP173" s="86">
        <f t="shared" si="219"/>
        <v>4.0792561208944969E-7</v>
      </c>
      <c r="IQ173" s="86">
        <f t="shared" si="219"/>
        <v>2.6192379344429686E-6</v>
      </c>
      <c r="IR173" s="86">
        <f t="shared" si="219"/>
        <v>1.4225716428263179E-6</v>
      </c>
      <c r="IS173" s="86">
        <f t="shared" si="219"/>
        <v>8.4516699946523036E-6</v>
      </c>
      <c r="IT173" s="86">
        <f t="shared" si="219"/>
        <v>3.2146928882100949E-4</v>
      </c>
      <c r="IU173" s="86">
        <f t="shared" si="219"/>
        <v>5.3393580554681982E-4</v>
      </c>
      <c r="IV173" s="86">
        <f t="shared" si="219"/>
        <v>8.0175629059972817E-2</v>
      </c>
      <c r="IW173" s="86">
        <f t="shared" si="219"/>
        <v>0.11176273482397255</v>
      </c>
      <c r="IY173" s="86">
        <f t="shared" si="220"/>
        <v>1.3840175237236308E-2</v>
      </c>
      <c r="IZ173" s="86">
        <f t="shared" si="220"/>
        <v>1.2978617087795537E-3</v>
      </c>
      <c r="JA173" s="86">
        <f t="shared" si="220"/>
        <v>2.877278412360674E-4</v>
      </c>
      <c r="JB173" s="86">
        <f t="shared" si="220"/>
        <v>6.3808142799988898E-4</v>
      </c>
      <c r="JC173" s="86">
        <f t="shared" si="220"/>
        <v>2.2449337163336656E-4</v>
      </c>
      <c r="JD173" s="86">
        <f t="shared" si="220"/>
        <v>1.6484134762318695E-4</v>
      </c>
      <c r="JE173" s="86">
        <f t="shared" si="220"/>
        <v>9.1581020220264685E-6</v>
      </c>
      <c r="JF173" s="86">
        <f t="shared" si="220"/>
        <v>4.0792561208944969E-7</v>
      </c>
      <c r="JG173" s="86">
        <f t="shared" si="220"/>
        <v>2.6192379344429686E-6</v>
      </c>
      <c r="JH173" s="86">
        <f t="shared" si="220"/>
        <v>1.4225716428263179E-6</v>
      </c>
      <c r="JI173" s="86">
        <f t="shared" si="220"/>
        <v>8.4516699946523036E-6</v>
      </c>
      <c r="JJ173" s="86">
        <f t="shared" si="220"/>
        <v>3.2146928882100949E-4</v>
      </c>
      <c r="JK173" s="86">
        <f t="shared" si="220"/>
        <v>5.3393580554681982E-4</v>
      </c>
      <c r="JL173" s="86">
        <f t="shared" si="220"/>
        <v>8.0175629059972817E-2</v>
      </c>
      <c r="JM173" s="86">
        <f t="shared" si="220"/>
        <v>0.11176273482397255</v>
      </c>
    </row>
    <row r="174" spans="2:273" x14ac:dyDescent="0.25">
      <c r="B174" s="2">
        <v>147</v>
      </c>
      <c r="C174" s="37">
        <v>87.21</v>
      </c>
      <c r="D174" s="37">
        <v>82.816999999999993</v>
      </c>
      <c r="E174" s="37">
        <v>86.373000000000005</v>
      </c>
      <c r="F174" s="37">
        <v>84.728999999999999</v>
      </c>
      <c r="G174" s="37">
        <v>86.932000000000002</v>
      </c>
      <c r="H174" s="37">
        <v>86.355999999999995</v>
      </c>
      <c r="I174" s="37">
        <v>87.016999999999996</v>
      </c>
      <c r="J174" s="37">
        <v>89.305000000000007</v>
      </c>
      <c r="K174" s="37">
        <v>85.406999999999996</v>
      </c>
      <c r="L174" s="37">
        <v>86.796999999999997</v>
      </c>
      <c r="M174" s="37">
        <v>85.155000000000001</v>
      </c>
      <c r="N174" s="37">
        <v>88.344999999999999</v>
      </c>
      <c r="O174" s="37">
        <v>92.087999999999994</v>
      </c>
      <c r="P174" s="37">
        <v>93</v>
      </c>
      <c r="Q174" s="37">
        <v>94.894999999999996</v>
      </c>
      <c r="S174" s="4">
        <f t="shared" si="221"/>
        <v>87.066169400214719</v>
      </c>
      <c r="T174" s="4">
        <f t="shared" si="221"/>
        <v>83.423712506956704</v>
      </c>
      <c r="U174" s="4">
        <f t="shared" si="221"/>
        <v>83.900711867099474</v>
      </c>
      <c r="V174" s="4">
        <f t="shared" si="221"/>
        <v>84.349947619571921</v>
      </c>
      <c r="W174" s="4">
        <f t="shared" si="221"/>
        <v>84.271559758781407</v>
      </c>
      <c r="X174" s="4">
        <f t="shared" si="221"/>
        <v>86.046738765875673</v>
      </c>
      <c r="Y174" s="4">
        <f t="shared" si="221"/>
        <v>87.952427415807051</v>
      </c>
      <c r="Z174" s="4">
        <f t="shared" si="221"/>
        <v>88.784080694514074</v>
      </c>
      <c r="AA174" s="4">
        <f t="shared" si="221"/>
        <v>88.590289009911018</v>
      </c>
      <c r="AB174" s="4">
        <f t="shared" si="221"/>
        <v>86.892338247725576</v>
      </c>
      <c r="AC174" s="4">
        <f t="shared" si="221"/>
        <v>86.844502743628411</v>
      </c>
      <c r="AD174" s="4">
        <f t="shared" si="221"/>
        <v>87.52535637823334</v>
      </c>
      <c r="AE174" s="4">
        <f t="shared" si="221"/>
        <v>90.026527266269966</v>
      </c>
      <c r="AF174" s="4">
        <f t="shared" si="221"/>
        <v>92.258197123250739</v>
      </c>
      <c r="AG174" s="4">
        <f t="shared" si="221"/>
        <v>97.453784604923911</v>
      </c>
      <c r="AI174" s="4">
        <f t="shared" si="222"/>
        <v>0.14383059978527513</v>
      </c>
      <c r="AJ174" s="4">
        <f t="shared" si="222"/>
        <v>-0.6067125069567112</v>
      </c>
      <c r="AK174" s="4">
        <f t="shared" si="222"/>
        <v>2.4722881329005304</v>
      </c>
      <c r="AL174" s="4">
        <f t="shared" si="222"/>
        <v>0.3790523804280781</v>
      </c>
      <c r="AM174" s="4">
        <f t="shared" si="222"/>
        <v>2.6604402412185948</v>
      </c>
      <c r="AN174" s="4">
        <f t="shared" si="222"/>
        <v>0.30926123412432105</v>
      </c>
      <c r="AO174" s="4">
        <f t="shared" si="222"/>
        <v>-0.93542741580705524</v>
      </c>
      <c r="AP174" s="4">
        <f t="shared" si="222"/>
        <v>0.52091930548593268</v>
      </c>
      <c r="AQ174" s="4">
        <f t="shared" si="222"/>
        <v>-3.1832890099110216</v>
      </c>
      <c r="AR174" s="4">
        <f t="shared" si="222"/>
        <v>-9.533824772557864E-2</v>
      </c>
      <c r="AS174" s="4">
        <f t="shared" si="222"/>
        <v>-1.6895027436284096</v>
      </c>
      <c r="AT174" s="4">
        <f t="shared" si="222"/>
        <v>0.81964362176665873</v>
      </c>
      <c r="AU174" s="4">
        <f t="shared" si="222"/>
        <v>2.061472733730028</v>
      </c>
      <c r="AV174" s="4">
        <f t="shared" si="222"/>
        <v>0.74180287674926149</v>
      </c>
      <c r="AW174" s="4">
        <f t="shared" si="222"/>
        <v>-2.5587846049239147</v>
      </c>
      <c r="AY174" s="2">
        <f t="shared" si="214"/>
        <v>87.065691370953601</v>
      </c>
      <c r="AZ174" s="2">
        <f t="shared" si="214"/>
        <v>83.423690134077674</v>
      </c>
      <c r="BA174" s="2">
        <f t="shared" si="214"/>
        <v>83.900707631745718</v>
      </c>
      <c r="BB174" s="2">
        <f t="shared" si="214"/>
        <v>84.349927174606705</v>
      </c>
      <c r="BC174" s="2">
        <f t="shared" si="214"/>
        <v>84.271555556737809</v>
      </c>
      <c r="BD174" s="2">
        <f t="shared" si="214"/>
        <v>86.046736043022833</v>
      </c>
      <c r="BE174" s="2">
        <f t="shared" si="214"/>
        <v>87.952427389178439</v>
      </c>
      <c r="BF174" s="2">
        <f t="shared" si="214"/>
        <v>88.784080694290765</v>
      </c>
      <c r="BG174" s="2">
        <f t="shared" si="214"/>
        <v>88.590289005248195</v>
      </c>
      <c r="BH174" s="2">
        <f t="shared" si="214"/>
        <v>86.892338245940067</v>
      </c>
      <c r="BI174" s="2">
        <f t="shared" si="214"/>
        <v>86.844502712067069</v>
      </c>
      <c r="BJ174" s="2">
        <f t="shared" si="214"/>
        <v>87.525341979372115</v>
      </c>
      <c r="BK174" s="2">
        <f t="shared" si="214"/>
        <v>90.026487985295788</v>
      </c>
      <c r="BL174" s="2">
        <f t="shared" si="214"/>
        <v>92.210777151886845</v>
      </c>
      <c r="BM174" s="2">
        <f t="shared" si="214"/>
        <v>96.139355870332167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87.21</v>
      </c>
      <c r="CV174" s="2">
        <f t="shared" si="198"/>
        <v>82.816999999999993</v>
      </c>
      <c r="CW174" s="2">
        <f t="shared" si="199"/>
        <v>86.373000000000005</v>
      </c>
      <c r="CX174" s="2">
        <f t="shared" si="200"/>
        <v>84.728999999999999</v>
      </c>
      <c r="CY174" s="2">
        <f t="shared" si="201"/>
        <v>86.932000000000002</v>
      </c>
      <c r="CZ174" s="2">
        <f t="shared" si="202"/>
        <v>86.355999999999995</v>
      </c>
      <c r="DA174" s="2">
        <f t="shared" si="203"/>
        <v>87.016999999999996</v>
      </c>
      <c r="DB174" s="2">
        <f t="shared" si="204"/>
        <v>89.305000000000007</v>
      </c>
      <c r="DC174" s="2">
        <f t="shared" si="205"/>
        <v>85.406999999999996</v>
      </c>
      <c r="DD174" s="2">
        <f t="shared" si="206"/>
        <v>86.796999999999997</v>
      </c>
      <c r="DE174" s="2">
        <f t="shared" si="207"/>
        <v>85.155000000000001</v>
      </c>
      <c r="DF174" s="2">
        <f t="shared" si="208"/>
        <v>88.344999999999999</v>
      </c>
      <c r="DG174" s="2">
        <f t="shared" si="209"/>
        <v>92.087999999999994</v>
      </c>
      <c r="DH174" s="2" t="str">
        <f t="shared" si="210"/>
        <v/>
      </c>
      <c r="DI174" s="2" t="str">
        <f t="shared" si="211"/>
        <v/>
      </c>
      <c r="DK174" s="2">
        <f t="shared" si="223"/>
        <v>117.06193303424884</v>
      </c>
      <c r="DL174" s="2">
        <f t="shared" si="223"/>
        <v>114.75442813765184</v>
      </c>
      <c r="DM174" s="2">
        <f t="shared" si="223"/>
        <v>121.06041251778095</v>
      </c>
      <c r="DN174" s="2">
        <f t="shared" si="223"/>
        <v>111.21424831309045</v>
      </c>
      <c r="DO174" s="2">
        <f t="shared" si="223"/>
        <v>111.02825315315314</v>
      </c>
      <c r="DP174" s="2">
        <f t="shared" si="223"/>
        <v>115.58245566619252</v>
      </c>
      <c r="DQ174" s="2">
        <f t="shared" si="223"/>
        <v>122.50010840336134</v>
      </c>
      <c r="DR174" s="2">
        <f t="shared" si="223"/>
        <v>124.61567580437581</v>
      </c>
      <c r="DS174" s="2">
        <f t="shared" si="223"/>
        <v>127.15252489331438</v>
      </c>
      <c r="DT174" s="2">
        <f t="shared" si="223"/>
        <v>121.3724082503556</v>
      </c>
      <c r="DU174" s="2">
        <f t="shared" si="223"/>
        <v>120.76897950089123</v>
      </c>
      <c r="DV174" s="2">
        <f t="shared" si="223"/>
        <v>124.04023123123119</v>
      </c>
      <c r="DW174" s="2">
        <f t="shared" si="223"/>
        <v>137.56974721479497</v>
      </c>
      <c r="DX174" s="2">
        <f t="shared" si="223"/>
        <v>129.64416421568626</v>
      </c>
      <c r="DY174" s="2">
        <f t="shared" si="223"/>
        <v>125.30361741961741</v>
      </c>
      <c r="EA174" s="2">
        <f t="shared" si="213"/>
        <v>85.274673185571459</v>
      </c>
      <c r="EB174" s="2">
        <f t="shared" si="213"/>
        <v>82.569151203852329</v>
      </c>
      <c r="EC174" s="2">
        <f t="shared" si="213"/>
        <v>82.971110096300833</v>
      </c>
      <c r="ED174" s="2">
        <f t="shared" si="213"/>
        <v>84.168695173974868</v>
      </c>
      <c r="EE174" s="2">
        <f t="shared" si="213"/>
        <v>82.63719739150639</v>
      </c>
      <c r="EF174" s="2">
        <f t="shared" si="213"/>
        <v>85.560423275702945</v>
      </c>
      <c r="EG174" s="2">
        <f t="shared" si="213"/>
        <v>88.428448615732307</v>
      </c>
      <c r="EH174" s="2">
        <f t="shared" si="213"/>
        <v>87.657997502675698</v>
      </c>
      <c r="EI174" s="2">
        <f t="shared" si="213"/>
        <v>89.071092035858115</v>
      </c>
      <c r="EJ174" s="2">
        <f t="shared" si="213"/>
        <v>87.617145299581523</v>
      </c>
      <c r="EK174" s="2">
        <f t="shared" si="212"/>
        <v>86.752101304374577</v>
      </c>
      <c r="EL174" s="2">
        <f t="shared" si="179"/>
        <v>87.633128333103173</v>
      </c>
      <c r="EM174" s="2">
        <f t="shared" si="179"/>
        <v>89.688702312893568</v>
      </c>
      <c r="EN174" s="2">
        <f t="shared" si="179"/>
        <v>93.309386830601085</v>
      </c>
      <c r="EO174" s="2">
        <f t="shared" si="179"/>
        <v>95.520623312011381</v>
      </c>
      <c r="EQ174" s="2">
        <f t="shared" si="224"/>
        <v>87.864397079852495</v>
      </c>
      <c r="ER174" s="2">
        <f t="shared" si="224"/>
        <v>83.749926794044768</v>
      </c>
      <c r="ES174" s="2">
        <f t="shared" si="224"/>
        <v>84.227298684207682</v>
      </c>
      <c r="ET174" s="2">
        <f t="shared" si="224"/>
        <v>84.417847545413764</v>
      </c>
      <c r="EU174" s="2">
        <f t="shared" si="224"/>
        <v>84.873732911768855</v>
      </c>
      <c r="EV174" s="2">
        <f t="shared" si="224"/>
        <v>86.221164273454164</v>
      </c>
      <c r="EW174" s="2">
        <f t="shared" si="224"/>
        <v>87.801082107463344</v>
      </c>
      <c r="EX174" s="2">
        <f t="shared" si="224"/>
        <v>89.076067980339857</v>
      </c>
      <c r="EY174" s="2">
        <f t="shared" si="224"/>
        <v>88.449384398575617</v>
      </c>
      <c r="EZ174" s="2">
        <f t="shared" si="224"/>
        <v>86.683670856940836</v>
      </c>
      <c r="FA174" s="2">
        <f t="shared" si="224"/>
        <v>86.871216868459626</v>
      </c>
      <c r="FB174" s="2">
        <f t="shared" si="224"/>
        <v>87.480811773261934</v>
      </c>
      <c r="FC174" s="2">
        <f t="shared" si="224"/>
        <v>90.155290439346388</v>
      </c>
      <c r="FD174" s="2">
        <f t="shared" si="224"/>
        <v>91.745178376938455</v>
      </c>
      <c r="FE174" s="2">
        <f t="shared" si="224"/>
        <v>96.467554095784038</v>
      </c>
      <c r="FG174" s="2">
        <f t="shared" si="225"/>
        <v>0.99993960641426893</v>
      </c>
      <c r="FH174" s="2">
        <f t="shared" si="225"/>
        <v>0.99993556423990837</v>
      </c>
      <c r="FI174" s="2">
        <f t="shared" si="225"/>
        <v>0.99994041409832402</v>
      </c>
      <c r="FJ174" s="2">
        <f t="shared" si="225"/>
        <v>0.99994016406966757</v>
      </c>
      <c r="FK174" s="2">
        <f t="shared" si="225"/>
        <v>0.99993498247917489</v>
      </c>
      <c r="FL174" s="2">
        <f t="shared" si="225"/>
        <v>0.99993382216947435</v>
      </c>
      <c r="FM174" s="2">
        <f t="shared" si="225"/>
        <v>0.99993530432808286</v>
      </c>
      <c r="FN174" s="2">
        <f t="shared" si="225"/>
        <v>0.99993705173874758</v>
      </c>
      <c r="FO174" s="2">
        <f t="shared" si="225"/>
        <v>0.9999334045967313</v>
      </c>
      <c r="FP174" s="2">
        <f t="shared" si="225"/>
        <v>0.99993826722841872</v>
      </c>
      <c r="FQ174" s="2">
        <f t="shared" si="225"/>
        <v>0.99992665997045505</v>
      </c>
      <c r="FR174" s="2">
        <f t="shared" si="225"/>
        <v>0.99993217054839223</v>
      </c>
      <c r="FS174" s="2">
        <f t="shared" si="225"/>
        <v>0.99993004018510756</v>
      </c>
      <c r="FT174" s="2">
        <f t="shared" si="225"/>
        <v>0.99992939467468012</v>
      </c>
      <c r="FU174" s="2">
        <f t="shared" si="225"/>
        <v>0.99990555618314247</v>
      </c>
      <c r="FW174" s="2">
        <f t="shared" si="216"/>
        <v>0.69084524521329804</v>
      </c>
      <c r="FX174" s="2">
        <f t="shared" si="216"/>
        <v>0.72195348085017907</v>
      </c>
      <c r="FY174" s="2">
        <f t="shared" si="216"/>
        <v>0.73820758996153268</v>
      </c>
      <c r="FZ174" s="2">
        <f t="shared" si="216"/>
        <v>0.72089903764957441</v>
      </c>
      <c r="GA174" s="2">
        <f t="shared" si="216"/>
        <v>0.72992905070454761</v>
      </c>
      <c r="GB174" s="2">
        <f t="shared" si="216"/>
        <v>0.73300427247088229</v>
      </c>
      <c r="GC174" s="2">
        <f t="shared" si="216"/>
        <v>0.76227453836625592</v>
      </c>
      <c r="GD174" s="2">
        <f t="shared" si="216"/>
        <v>0.79245480935270463</v>
      </c>
      <c r="GE174" s="2">
        <f t="shared" si="216"/>
        <v>0.77743789846431133</v>
      </c>
      <c r="GF174" s="2">
        <f t="shared" si="216"/>
        <v>0.77869390566556518</v>
      </c>
      <c r="GG174" s="2">
        <f t="shared" si="216"/>
        <v>0.75478472969610411</v>
      </c>
      <c r="GH174" s="2">
        <f t="shared" si="216"/>
        <v>0.72385975412116599</v>
      </c>
      <c r="GI174" s="2">
        <f t="shared" si="216"/>
        <v>0.71676903976646533</v>
      </c>
      <c r="GJ174" s="2">
        <f t="shared" si="216"/>
        <v>0.70398232723618148</v>
      </c>
      <c r="GK174" s="2">
        <f t="shared" si="216"/>
        <v>0.65043797206162468</v>
      </c>
      <c r="GM174" s="86">
        <f t="shared" si="217"/>
        <v>1.010200038765055E-177</v>
      </c>
      <c r="GN174" s="86">
        <f t="shared" si="217"/>
        <v>2.5584156516620982E-307</v>
      </c>
      <c r="GO174" s="86">
        <f t="shared" si="217"/>
        <v>2.1986940590632729E-263</v>
      </c>
      <c r="GP174" s="86">
        <f t="shared" si="217"/>
        <v>6.3524743170379207E-267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2.1113230338600448E-301</v>
      </c>
      <c r="GZ174" s="86">
        <f t="shared" si="217"/>
        <v>5.6699562521681803E-284</v>
      </c>
      <c r="HA174" s="86">
        <f t="shared" si="217"/>
        <v>0</v>
      </c>
      <c r="HC174" s="86">
        <f t="shared" si="181"/>
        <v>4.2072861239947007E-135</v>
      </c>
      <c r="HD174" s="86">
        <f t="shared" si="181"/>
        <v>4.3711836279824064E-186</v>
      </c>
      <c r="HE174" s="86">
        <f t="shared" si="181"/>
        <v>5.232286747594626E-282</v>
      </c>
      <c r="HF174" s="86">
        <f t="shared" si="180"/>
        <v>6.5046026141498317E-268</v>
      </c>
      <c r="HG174" s="86">
        <f t="shared" si="180"/>
        <v>8.6309297531287355E-218</v>
      </c>
      <c r="HH174" s="86">
        <f t="shared" si="180"/>
        <v>1.2150880997721452E-234</v>
      </c>
      <c r="HI174" s="86">
        <f t="shared" si="180"/>
        <v>0</v>
      </c>
      <c r="HJ174" s="86">
        <f t="shared" si="180"/>
        <v>0</v>
      </c>
      <c r="HK174" s="86">
        <f t="shared" si="180"/>
        <v>2.0790703464767178E-253</v>
      </c>
      <c r="HL174" s="86">
        <f t="shared" si="180"/>
        <v>1.738886999439205E-256</v>
      </c>
      <c r="HM174" s="86">
        <f t="shared" si="180"/>
        <v>8.2948454969217782E-293</v>
      </c>
      <c r="HN174" s="86">
        <f t="shared" si="180"/>
        <v>7.4060498479247347E-289</v>
      </c>
      <c r="HO174" s="86">
        <f t="shared" si="226"/>
        <v>1.5008383909556238E-217</v>
      </c>
      <c r="HP174" s="86">
        <f t="shared" si="226"/>
        <v>1.0661465906240512E-195</v>
      </c>
      <c r="HQ174" s="86">
        <f t="shared" si="226"/>
        <v>1.3497086101376979E-238</v>
      </c>
      <c r="HS174" s="86">
        <f t="shared" si="218"/>
        <v>7.971944830301848E-15</v>
      </c>
      <c r="HT174" s="86">
        <f t="shared" si="218"/>
        <v>1.028633223847726E-18</v>
      </c>
      <c r="HU174" s="86">
        <f t="shared" si="218"/>
        <v>1.7745724740331566E-20</v>
      </c>
      <c r="HV174" s="86">
        <f t="shared" si="218"/>
        <v>2.4749733669338469E-21</v>
      </c>
      <c r="HW174" s="86">
        <f t="shared" si="218"/>
        <v>7.9048855931797853E-23</v>
      </c>
      <c r="HX174" s="86">
        <f t="shared" si="218"/>
        <v>1.1014253939063645E-22</v>
      </c>
      <c r="HY174" s="86">
        <f t="shared" si="218"/>
        <v>1.785522292226442E-24</v>
      </c>
      <c r="HZ174" s="86">
        <f t="shared" si="218"/>
        <v>1.1136748340428244E-24</v>
      </c>
      <c r="IA174" s="86">
        <f t="shared" si="218"/>
        <v>8.8078644402892695E-24</v>
      </c>
      <c r="IB174" s="86">
        <f t="shared" si="218"/>
        <v>1.0753027252559118E-25</v>
      </c>
      <c r="IC174" s="86">
        <f t="shared" si="218"/>
        <v>1.9349923689690123E-26</v>
      </c>
      <c r="ID174" s="86">
        <f t="shared" si="218"/>
        <v>8.2892366037435639E-23</v>
      </c>
      <c r="IE174" s="86">
        <f t="shared" si="218"/>
        <v>1.5071124002224329E-22</v>
      </c>
      <c r="IF174" s="86">
        <f t="shared" si="218"/>
        <v>1.5482572174271703E-29</v>
      </c>
      <c r="IG174" s="86">
        <f t="shared" si="218"/>
        <v>3.3691937368128488E-23</v>
      </c>
      <c r="II174" s="86">
        <f t="shared" si="219"/>
        <v>5.5804313953825065E-3</v>
      </c>
      <c r="IJ174" s="86">
        <f t="shared" si="219"/>
        <v>3.7336485673442716E-4</v>
      </c>
      <c r="IK174" s="86">
        <f t="shared" si="219"/>
        <v>6.9228635202035687E-5</v>
      </c>
      <c r="IL174" s="86">
        <f t="shared" si="219"/>
        <v>1.5638494233738716E-4</v>
      </c>
      <c r="IM174" s="86">
        <f t="shared" si="219"/>
        <v>4.7880802351252843E-5</v>
      </c>
      <c r="IN174" s="86">
        <f t="shared" si="219"/>
        <v>3.3968999036484782E-5</v>
      </c>
      <c r="IO174" s="86">
        <f t="shared" si="219"/>
        <v>1.4587630774872891E-6</v>
      </c>
      <c r="IP174" s="86">
        <f t="shared" si="219"/>
        <v>5.3545507208475217E-8</v>
      </c>
      <c r="IQ174" s="86">
        <f t="shared" si="219"/>
        <v>3.9353464356961479E-7</v>
      </c>
      <c r="IR174" s="86">
        <f t="shared" si="219"/>
        <v>1.9644576656725101E-7</v>
      </c>
      <c r="IS174" s="86">
        <f t="shared" si="219"/>
        <v>1.2303316144552688E-6</v>
      </c>
      <c r="IT174" s="86">
        <f t="shared" si="219"/>
        <v>6.989398903780889E-5</v>
      </c>
      <c r="IU174" s="86">
        <f t="shared" si="219"/>
        <v>1.2137893044846974E-4</v>
      </c>
      <c r="IV174" s="86">
        <f t="shared" si="219"/>
        <v>5.0614512770985651E-2</v>
      </c>
      <c r="IW174" s="86">
        <f t="shared" si="219"/>
        <v>6.7161196639125009E-2</v>
      </c>
      <c r="IY174" s="86">
        <f t="shared" si="220"/>
        <v>5.5804313953904785E-3</v>
      </c>
      <c r="IZ174" s="86">
        <f t="shared" si="220"/>
        <v>3.7336485673442819E-4</v>
      </c>
      <c r="JA174" s="86">
        <f t="shared" si="220"/>
        <v>6.92286352020357E-5</v>
      </c>
      <c r="JB174" s="86">
        <f t="shared" si="220"/>
        <v>1.5638494233738716E-4</v>
      </c>
      <c r="JC174" s="86">
        <f t="shared" si="220"/>
        <v>4.7880802351252843E-5</v>
      </c>
      <c r="JD174" s="86">
        <f t="shared" si="220"/>
        <v>3.3968999036484782E-5</v>
      </c>
      <c r="JE174" s="86">
        <f t="shared" si="220"/>
        <v>1.4587630774872891E-6</v>
      </c>
      <c r="JF174" s="86">
        <f t="shared" si="220"/>
        <v>5.3545507208475217E-8</v>
      </c>
      <c r="JG174" s="86">
        <f t="shared" si="220"/>
        <v>3.9353464356961479E-7</v>
      </c>
      <c r="JH174" s="86">
        <f t="shared" si="220"/>
        <v>1.9644576656725101E-7</v>
      </c>
      <c r="JI174" s="86">
        <f t="shared" si="220"/>
        <v>1.2303316144552688E-6</v>
      </c>
      <c r="JJ174" s="86">
        <f t="shared" si="220"/>
        <v>6.989398903780889E-5</v>
      </c>
      <c r="JK174" s="86">
        <f t="shared" si="220"/>
        <v>1.2137893044846974E-4</v>
      </c>
      <c r="JL174" s="86">
        <f t="shared" si="220"/>
        <v>5.0614512770985651E-2</v>
      </c>
      <c r="JM174" s="86">
        <f t="shared" si="220"/>
        <v>6.7161196639125009E-2</v>
      </c>
    </row>
    <row r="175" spans="2:273" x14ac:dyDescent="0.25">
      <c r="B175" s="2">
        <v>148</v>
      </c>
      <c r="C175" s="37">
        <v>87.548000000000002</v>
      </c>
      <c r="D175" s="37">
        <v>83.216999999999999</v>
      </c>
      <c r="E175" s="37">
        <v>84.338999999999999</v>
      </c>
      <c r="F175" s="37">
        <v>84.558999999999997</v>
      </c>
      <c r="G175" s="37">
        <v>83.864000000000004</v>
      </c>
      <c r="H175" s="37">
        <v>86.168999999999997</v>
      </c>
      <c r="I175" s="37">
        <v>88</v>
      </c>
      <c r="J175" s="37">
        <v>88.813999999999993</v>
      </c>
      <c r="K175" s="37">
        <v>89.525000000000006</v>
      </c>
      <c r="L175" s="37">
        <v>85</v>
      </c>
      <c r="M175" s="37">
        <v>85.759</v>
      </c>
      <c r="N175" s="37">
        <v>87.914000000000001</v>
      </c>
      <c r="O175" s="37">
        <v>87.667000000000002</v>
      </c>
      <c r="P175" s="37">
        <v>92.344999999999999</v>
      </c>
      <c r="Q175" s="37">
        <v>93.543999999999997</v>
      </c>
      <c r="S175" s="4">
        <f t="shared" si="221"/>
        <v>86.992759569368573</v>
      </c>
      <c r="T175" s="4">
        <f t="shared" si="221"/>
        <v>83.322418299754375</v>
      </c>
      <c r="U175" s="4">
        <f t="shared" si="221"/>
        <v>83.816458736086105</v>
      </c>
      <c r="V175" s="4">
        <f t="shared" si="221"/>
        <v>84.240848865993385</v>
      </c>
      <c r="W175" s="4">
        <f t="shared" si="221"/>
        <v>84.191365630966132</v>
      </c>
      <c r="X175" s="4">
        <f t="shared" si="221"/>
        <v>85.958601690914236</v>
      </c>
      <c r="Y175" s="4">
        <f t="shared" si="221"/>
        <v>87.836799690685254</v>
      </c>
      <c r="Z175" s="4">
        <f t="shared" si="221"/>
        <v>88.723227439382143</v>
      </c>
      <c r="AA175" s="4">
        <f t="shared" si="221"/>
        <v>88.472490596852538</v>
      </c>
      <c r="AB175" s="4">
        <f t="shared" si="221"/>
        <v>86.749661191025652</v>
      </c>
      <c r="AC175" s="4">
        <f t="shared" si="221"/>
        <v>86.712443902184077</v>
      </c>
      <c r="AD175" s="4">
        <f t="shared" si="221"/>
        <v>87.408501675738606</v>
      </c>
      <c r="AE175" s="4">
        <f t="shared" si="221"/>
        <v>89.903989141357428</v>
      </c>
      <c r="AF175" s="4">
        <f t="shared" si="221"/>
        <v>92.080300836754844</v>
      </c>
      <c r="AG175" s="4">
        <f t="shared" si="221"/>
        <v>96.521211479230502</v>
      </c>
      <c r="AI175" s="4">
        <f t="shared" si="222"/>
        <v>0.55524043063142869</v>
      </c>
      <c r="AJ175" s="4">
        <f t="shared" si="222"/>
        <v>-0.10541829975437622</v>
      </c>
      <c r="AK175" s="4">
        <f t="shared" si="222"/>
        <v>0.52254126391389377</v>
      </c>
      <c r="AL175" s="4">
        <f t="shared" si="222"/>
        <v>0.31815113400661232</v>
      </c>
      <c r="AM175" s="4">
        <f t="shared" si="222"/>
        <v>-0.3273656309661277</v>
      </c>
      <c r="AN175" s="4">
        <f t="shared" si="222"/>
        <v>0.21039830908576107</v>
      </c>
      <c r="AO175" s="4">
        <f t="shared" si="222"/>
        <v>0.16320030931474605</v>
      </c>
      <c r="AP175" s="4">
        <f t="shared" si="222"/>
        <v>9.0772560617850218E-2</v>
      </c>
      <c r="AQ175" s="4">
        <f t="shared" si="222"/>
        <v>1.052509403147468</v>
      </c>
      <c r="AR175" s="4">
        <f t="shared" si="222"/>
        <v>-1.7496611910256519</v>
      </c>
      <c r="AS175" s="4">
        <f t="shared" si="222"/>
        <v>-0.95344390218407682</v>
      </c>
      <c r="AT175" s="4">
        <f t="shared" si="222"/>
        <v>0.50549832426139574</v>
      </c>
      <c r="AU175" s="4">
        <f t="shared" si="222"/>
        <v>-2.2369891413574265</v>
      </c>
      <c r="AV175" s="4">
        <f t="shared" si="222"/>
        <v>0.26469916324515452</v>
      </c>
      <c r="AW175" s="4">
        <f t="shared" si="222"/>
        <v>-2.9772114792305047</v>
      </c>
      <c r="AY175" s="2">
        <f t="shared" si="214"/>
        <v>86.992653098281892</v>
      </c>
      <c r="AZ175" s="2">
        <f t="shared" si="214"/>
        <v>83.322415371710605</v>
      </c>
      <c r="BA175" s="2">
        <f t="shared" si="214"/>
        <v>83.816458318255343</v>
      </c>
      <c r="BB175" s="2">
        <f t="shared" si="214"/>
        <v>84.240846816224078</v>
      </c>
      <c r="BC175" s="2">
        <f t="shared" si="214"/>
        <v>84.191365293758281</v>
      </c>
      <c r="BD175" s="2">
        <f t="shared" si="214"/>
        <v>85.95860148395883</v>
      </c>
      <c r="BE175" s="2">
        <f t="shared" si="214"/>
        <v>87.836799689328714</v>
      </c>
      <c r="BF175" s="2">
        <f t="shared" si="214"/>
        <v>88.723227439373659</v>
      </c>
      <c r="BG175" s="2">
        <f t="shared" si="214"/>
        <v>88.472490596634046</v>
      </c>
      <c r="BH175" s="2">
        <f t="shared" si="214"/>
        <v>86.749661190952708</v>
      </c>
      <c r="BI175" s="2">
        <f t="shared" si="214"/>
        <v>86.712443900807131</v>
      </c>
      <c r="BJ175" s="2">
        <f t="shared" si="214"/>
        <v>87.408500489454838</v>
      </c>
      <c r="BK175" s="2">
        <f t="shared" si="214"/>
        <v>89.903985679721828</v>
      </c>
      <c r="BL175" s="2">
        <f t="shared" si="214"/>
        <v>92.067071204830626</v>
      </c>
      <c r="BM175" s="2">
        <f t="shared" si="214"/>
        <v>95.98945200822817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87.548000000000002</v>
      </c>
      <c r="CV175" s="2">
        <f t="shared" si="198"/>
        <v>83.216999999999999</v>
      </c>
      <c r="CW175" s="2">
        <f t="shared" si="199"/>
        <v>84.338999999999999</v>
      </c>
      <c r="CX175" s="2">
        <f t="shared" si="200"/>
        <v>84.558999999999997</v>
      </c>
      <c r="CY175" s="2">
        <f t="shared" si="201"/>
        <v>83.864000000000004</v>
      </c>
      <c r="CZ175" s="2">
        <f t="shared" si="202"/>
        <v>86.168999999999997</v>
      </c>
      <c r="DA175" s="2">
        <f t="shared" si="203"/>
        <v>88</v>
      </c>
      <c r="DB175" s="2">
        <f t="shared" si="204"/>
        <v>88.813999999999993</v>
      </c>
      <c r="DC175" s="2">
        <f t="shared" si="205"/>
        <v>89.525000000000006</v>
      </c>
      <c r="DD175" s="2">
        <f t="shared" si="206"/>
        <v>85</v>
      </c>
      <c r="DE175" s="2">
        <f t="shared" si="207"/>
        <v>85.759</v>
      </c>
      <c r="DF175" s="2">
        <f t="shared" si="208"/>
        <v>87.914000000000001</v>
      </c>
      <c r="DG175" s="2">
        <f t="shared" si="209"/>
        <v>87.667000000000002</v>
      </c>
      <c r="DH175" s="2" t="str">
        <f t="shared" si="210"/>
        <v/>
      </c>
      <c r="DI175" s="2" t="str">
        <f t="shared" si="211"/>
        <v/>
      </c>
      <c r="DK175" s="2">
        <f t="shared" si="223"/>
        <v>117.17364208337894</v>
      </c>
      <c r="DL175" s="2">
        <f t="shared" si="223"/>
        <v>114.86341740890691</v>
      </c>
      <c r="DM175" s="2">
        <f t="shared" si="223"/>
        <v>121.22370412517782</v>
      </c>
      <c r="DN175" s="2">
        <f t="shared" si="223"/>
        <v>111.3027989203779</v>
      </c>
      <c r="DO175" s="2">
        <f t="shared" si="223"/>
        <v>111.11543873873872</v>
      </c>
      <c r="DP175" s="2">
        <f t="shared" si="223"/>
        <v>115.7017228544334</v>
      </c>
      <c r="DQ175" s="2">
        <f t="shared" si="223"/>
        <v>122.66298431372547</v>
      </c>
      <c r="DR175" s="2">
        <f t="shared" si="223"/>
        <v>124.7981353925354</v>
      </c>
      <c r="DS175" s="2">
        <f t="shared" si="223"/>
        <v>127.3446372688478</v>
      </c>
      <c r="DT175" s="2">
        <f t="shared" si="223"/>
        <v>121.51507610241819</v>
      </c>
      <c r="DU175" s="2">
        <f t="shared" si="223"/>
        <v>120.89917301693401</v>
      </c>
      <c r="DV175" s="2">
        <f t="shared" si="223"/>
        <v>124.20941565851561</v>
      </c>
      <c r="DW175" s="2">
        <f t="shared" si="223"/>
        <v>137.82474487522279</v>
      </c>
      <c r="DX175" s="2">
        <f t="shared" si="223"/>
        <v>129.83691488413547</v>
      </c>
      <c r="DY175" s="2">
        <f t="shared" si="223"/>
        <v>125.4342743182743</v>
      </c>
      <c r="EA175" s="2">
        <f t="shared" si="213"/>
        <v>85.113467746942291</v>
      </c>
      <c r="EB175" s="2">
        <f t="shared" si="213"/>
        <v>82.428213932584271</v>
      </c>
      <c r="EC175" s="2">
        <f t="shared" si="213"/>
        <v>82.84591373051056</v>
      </c>
      <c r="ED175" s="2">
        <f t="shared" si="213"/>
        <v>84.051220900200235</v>
      </c>
      <c r="EE175" s="2">
        <f t="shared" si="213"/>
        <v>82.483505403651577</v>
      </c>
      <c r="EF175" s="2">
        <f t="shared" si="213"/>
        <v>85.450167907463225</v>
      </c>
      <c r="EG175" s="2">
        <f t="shared" si="213"/>
        <v>88.332652541486169</v>
      </c>
      <c r="EH175" s="2">
        <f t="shared" si="213"/>
        <v>87.55422575142704</v>
      </c>
      <c r="EI175" s="2">
        <f t="shared" si="213"/>
        <v>88.973209847992706</v>
      </c>
      <c r="EJ175" s="2">
        <f t="shared" si="213"/>
        <v>87.502894406450977</v>
      </c>
      <c r="EK175" s="2">
        <f t="shared" si="212"/>
        <v>86.615105165200262</v>
      </c>
      <c r="EL175" s="2">
        <f t="shared" si="179"/>
        <v>87.521538373018217</v>
      </c>
      <c r="EM175" s="2">
        <f t="shared" si="179"/>
        <v>89.55079912359615</v>
      </c>
      <c r="EN175" s="2">
        <f t="shared" si="179"/>
        <v>93.218764043715836</v>
      </c>
      <c r="EO175" s="2">
        <f t="shared" si="179"/>
        <v>95.337534825870648</v>
      </c>
      <c r="EQ175" s="2">
        <f t="shared" si="224"/>
        <v>87.757112508466932</v>
      </c>
      <c r="ER175" s="2">
        <f t="shared" si="224"/>
        <v>83.63392217272191</v>
      </c>
      <c r="ES175" s="2">
        <f t="shared" si="224"/>
        <v>84.127600175826345</v>
      </c>
      <c r="ET175" s="2">
        <f t="shared" si="224"/>
        <v>84.305789802386471</v>
      </c>
      <c r="EU175" s="2">
        <f t="shared" si="224"/>
        <v>84.765395719808694</v>
      </c>
      <c r="EV175" s="2">
        <f t="shared" si="224"/>
        <v>86.125070027630073</v>
      </c>
      <c r="EW175" s="2">
        <f t="shared" si="224"/>
        <v>87.693166133544068</v>
      </c>
      <c r="EX175" s="2">
        <f t="shared" si="224"/>
        <v>88.99980291905176</v>
      </c>
      <c r="EY175" s="2">
        <f t="shared" si="224"/>
        <v>88.338820230065011</v>
      </c>
      <c r="EZ175" s="2">
        <f t="shared" si="224"/>
        <v>86.552015648650283</v>
      </c>
      <c r="FA175" s="2">
        <f t="shared" si="224"/>
        <v>86.738312262238054</v>
      </c>
      <c r="FB175" s="2">
        <f t="shared" si="224"/>
        <v>87.366113531346173</v>
      </c>
      <c r="FC175" s="2">
        <f t="shared" si="224"/>
        <v>90.027077185149139</v>
      </c>
      <c r="FD175" s="2">
        <f t="shared" si="224"/>
        <v>91.622144428363882</v>
      </c>
      <c r="FE175" s="2">
        <f t="shared" si="224"/>
        <v>96.30511839842211</v>
      </c>
      <c r="FG175" s="2">
        <f t="shared" si="225"/>
        <v>0.99994492010249225</v>
      </c>
      <c r="FH175" s="2">
        <f t="shared" si="225"/>
        <v>0.99994123355516917</v>
      </c>
      <c r="FI175" s="2">
        <f t="shared" si="225"/>
        <v>0.99994565672688163</v>
      </c>
      <c r="FJ175" s="2">
        <f t="shared" si="225"/>
        <v>0.99994542869564074</v>
      </c>
      <c r="FK175" s="2">
        <f t="shared" si="225"/>
        <v>0.99994070297703086</v>
      </c>
      <c r="FL175" s="2">
        <f t="shared" si="225"/>
        <v>0.99993964474979102</v>
      </c>
      <c r="FM175" s="2">
        <f t="shared" si="225"/>
        <v>0.99994099651007373</v>
      </c>
      <c r="FN175" s="2">
        <f t="shared" si="225"/>
        <v>0.99994259018543974</v>
      </c>
      <c r="FO175" s="2">
        <f t="shared" si="225"/>
        <v>0.99993926391447396</v>
      </c>
      <c r="FP175" s="2">
        <f t="shared" si="225"/>
        <v>0.99994369873735633</v>
      </c>
      <c r="FQ175" s="2">
        <f t="shared" si="225"/>
        <v>0.99993311266646379</v>
      </c>
      <c r="FR175" s="2">
        <f t="shared" si="225"/>
        <v>0.99993813843570045</v>
      </c>
      <c r="FS175" s="2">
        <f t="shared" si="225"/>
        <v>0.99993619549773705</v>
      </c>
      <c r="FT175" s="2">
        <f t="shared" si="225"/>
        <v>0.9999356067779489</v>
      </c>
      <c r="FU175" s="2">
        <f t="shared" si="225"/>
        <v>0.99991386549953531</v>
      </c>
      <c r="FW175" s="2">
        <f t="shared" si="216"/>
        <v>0.71016329710665216</v>
      </c>
      <c r="FX175" s="2">
        <f t="shared" si="216"/>
        <v>0.74005908546233523</v>
      </c>
      <c r="FY175" s="2">
        <f t="shared" si="216"/>
        <v>0.75561305695252912</v>
      </c>
      <c r="FZ175" s="2">
        <f t="shared" si="216"/>
        <v>0.73904848647931176</v>
      </c>
      <c r="GA175" s="2">
        <f t="shared" si="216"/>
        <v>0.74769680629145785</v>
      </c>
      <c r="GB175" s="2">
        <f t="shared" si="216"/>
        <v>0.75063882774932245</v>
      </c>
      <c r="GC175" s="2">
        <f t="shared" si="216"/>
        <v>0.77855988080270311</v>
      </c>
      <c r="GD175" s="2">
        <f t="shared" si="216"/>
        <v>0.80719559504246019</v>
      </c>
      <c r="GE175" s="2">
        <f t="shared" si="216"/>
        <v>0.79296660512748018</v>
      </c>
      <c r="GF175" s="2">
        <f t="shared" si="216"/>
        <v>0.79415818060717958</v>
      </c>
      <c r="GG175" s="2">
        <f t="shared" si="216"/>
        <v>0.77142930894909034</v>
      </c>
      <c r="GH175" s="2">
        <f t="shared" si="216"/>
        <v>0.74188560723382446</v>
      </c>
      <c r="GI175" s="2">
        <f t="shared" si="216"/>
        <v>0.73508836393419008</v>
      </c>
      <c r="GJ175" s="2">
        <f t="shared" si="216"/>
        <v>0.72280885722989519</v>
      </c>
      <c r="GK175" s="2">
        <f t="shared" si="216"/>
        <v>0.6710787916990909</v>
      </c>
      <c r="GM175" s="86">
        <f t="shared" si="217"/>
        <v>9.5193532105562749E-182</v>
      </c>
      <c r="GN175" s="86">
        <f t="shared" si="217"/>
        <v>0</v>
      </c>
      <c r="GO175" s="86">
        <f t="shared" si="217"/>
        <v>2.2501365056841088E-269</v>
      </c>
      <c r="GP175" s="86">
        <f t="shared" si="217"/>
        <v>5.1891470096646147E-273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2.2608397988955907E-290</v>
      </c>
      <c r="HA175" s="86">
        <f t="shared" si="217"/>
        <v>0</v>
      </c>
      <c r="HC175" s="86">
        <f t="shared" si="181"/>
        <v>4.1187006948952912E-139</v>
      </c>
      <c r="HD175" s="86">
        <f t="shared" si="181"/>
        <v>1.219674791744222E-191</v>
      </c>
      <c r="HE175" s="86">
        <f t="shared" si="181"/>
        <v>2.6838763477593509E-290</v>
      </c>
      <c r="HF175" s="86">
        <f t="shared" si="180"/>
        <v>8.4419249546495405E-276</v>
      </c>
      <c r="HG175" s="86">
        <f t="shared" si="180"/>
        <v>3.9357190718536204E-224</v>
      </c>
      <c r="HH175" s="86">
        <f t="shared" si="180"/>
        <v>1.6721439537568031E-241</v>
      </c>
      <c r="HI175" s="86">
        <f t="shared" si="180"/>
        <v>0</v>
      </c>
      <c r="HJ175" s="86">
        <f t="shared" si="180"/>
        <v>0</v>
      </c>
      <c r="HK175" s="86">
        <f t="shared" si="180"/>
        <v>9.6721303674881665E-261</v>
      </c>
      <c r="HL175" s="86">
        <f t="shared" si="180"/>
        <v>7.6059222625044008E-264</v>
      </c>
      <c r="HM175" s="86">
        <f t="shared" si="180"/>
        <v>2.9083464416457887E-301</v>
      </c>
      <c r="HN175" s="86">
        <f t="shared" si="180"/>
        <v>2.7801617996678094E-297</v>
      </c>
      <c r="HO175" s="86">
        <f t="shared" si="226"/>
        <v>6.8569175302346733E-224</v>
      </c>
      <c r="HP175" s="86">
        <f t="shared" si="226"/>
        <v>2.1763056992146335E-201</v>
      </c>
      <c r="HQ175" s="86">
        <f t="shared" si="226"/>
        <v>1.3763882532783488E-245</v>
      </c>
      <c r="HS175" s="86">
        <f t="shared" si="218"/>
        <v>1.350515253912569E-15</v>
      </c>
      <c r="HT175" s="86">
        <f t="shared" si="218"/>
        <v>1.162526737105136E-19</v>
      </c>
      <c r="HU175" s="86">
        <f t="shared" si="218"/>
        <v>1.6857195528888462E-21</v>
      </c>
      <c r="HV175" s="86">
        <f t="shared" si="218"/>
        <v>2.0369670303514784E-22</v>
      </c>
      <c r="HW175" s="86">
        <f t="shared" si="218"/>
        <v>5.5484541364867587E-24</v>
      </c>
      <c r="HX175" s="86">
        <f t="shared" si="218"/>
        <v>7.7211723622268995E-24</v>
      </c>
      <c r="HY175" s="86">
        <f t="shared" si="218"/>
        <v>1.1019470104757709E-25</v>
      </c>
      <c r="HZ175" s="86">
        <f t="shared" si="218"/>
        <v>7.1446173932245542E-26</v>
      </c>
      <c r="IA175" s="86">
        <f t="shared" si="218"/>
        <v>5.9730495328876571E-25</v>
      </c>
      <c r="IB175" s="86">
        <f t="shared" si="218"/>
        <v>6.1736215266812074E-27</v>
      </c>
      <c r="IC175" s="86">
        <f t="shared" si="218"/>
        <v>9.3752363873418398E-28</v>
      </c>
      <c r="ID175" s="86">
        <f t="shared" si="218"/>
        <v>5.6847591535901537E-24</v>
      </c>
      <c r="IE175" s="86">
        <f t="shared" si="218"/>
        <v>1.0415381067013891E-23</v>
      </c>
      <c r="IF175" s="86">
        <f t="shared" si="218"/>
        <v>3.7414102207102182E-31</v>
      </c>
      <c r="IG175" s="86">
        <f t="shared" si="218"/>
        <v>1.5559321383245363E-24</v>
      </c>
      <c r="II175" s="86">
        <f t="shared" si="219"/>
        <v>2.0393139818651726E-3</v>
      </c>
      <c r="IJ175" s="86">
        <f t="shared" si="219"/>
        <v>9.5866353081867759E-5</v>
      </c>
      <c r="IK175" s="86">
        <f t="shared" si="219"/>
        <v>1.476915174002338E-5</v>
      </c>
      <c r="IL175" s="86">
        <f t="shared" si="219"/>
        <v>3.3668097641053727E-5</v>
      </c>
      <c r="IM175" s="86">
        <f t="shared" si="219"/>
        <v>8.9088075040139323E-6</v>
      </c>
      <c r="IN175" s="86">
        <f t="shared" si="219"/>
        <v>6.1002200230152076E-6</v>
      </c>
      <c r="IO175" s="86">
        <f t="shared" si="219"/>
        <v>2.019706690891612E-7</v>
      </c>
      <c r="IP175" s="86">
        <f t="shared" si="219"/>
        <v>6.1355071690101039E-9</v>
      </c>
      <c r="IQ175" s="86">
        <f t="shared" si="219"/>
        <v>5.1652432145706949E-8</v>
      </c>
      <c r="IR175" s="86">
        <f t="shared" si="219"/>
        <v>2.3566423908421544E-8</v>
      </c>
      <c r="IS175" s="86">
        <f t="shared" si="219"/>
        <v>1.5373590990795617E-7</v>
      </c>
      <c r="IT175" s="86">
        <f t="shared" si="219"/>
        <v>1.3223976398140483E-5</v>
      </c>
      <c r="IU175" s="86">
        <f t="shared" si="219"/>
        <v>2.3990553173146645E-5</v>
      </c>
      <c r="IV175" s="86">
        <f t="shared" si="219"/>
        <v>3.0677324661327918E-2</v>
      </c>
      <c r="IW175" s="86">
        <f t="shared" si="219"/>
        <v>3.7546997296568067E-2</v>
      </c>
      <c r="IY175" s="86">
        <f t="shared" si="220"/>
        <v>2.039313981866523E-3</v>
      </c>
      <c r="IZ175" s="86">
        <f t="shared" si="220"/>
        <v>9.5866353081867881E-5</v>
      </c>
      <c r="JA175" s="86">
        <f t="shared" si="220"/>
        <v>1.4769151740023382E-5</v>
      </c>
      <c r="JB175" s="86">
        <f t="shared" si="220"/>
        <v>3.3668097641053727E-5</v>
      </c>
      <c r="JC175" s="86">
        <f t="shared" si="220"/>
        <v>8.9088075040139323E-6</v>
      </c>
      <c r="JD175" s="86">
        <f t="shared" si="220"/>
        <v>6.1002200230152076E-6</v>
      </c>
      <c r="JE175" s="86">
        <f t="shared" si="220"/>
        <v>2.019706690891612E-7</v>
      </c>
      <c r="JF175" s="86">
        <f t="shared" si="220"/>
        <v>6.1355071690101039E-9</v>
      </c>
      <c r="JG175" s="86">
        <f t="shared" si="220"/>
        <v>5.1652432145706949E-8</v>
      </c>
      <c r="JH175" s="86">
        <f t="shared" si="220"/>
        <v>2.3566423908421544E-8</v>
      </c>
      <c r="JI175" s="86">
        <f t="shared" si="220"/>
        <v>1.5373590990795617E-7</v>
      </c>
      <c r="JJ175" s="86">
        <f t="shared" si="220"/>
        <v>1.3223976398140483E-5</v>
      </c>
      <c r="JK175" s="86">
        <f t="shared" si="220"/>
        <v>2.3990553173146645E-5</v>
      </c>
      <c r="JL175" s="86">
        <f t="shared" si="220"/>
        <v>3.0677324661327918E-2</v>
      </c>
      <c r="JM175" s="86">
        <f t="shared" si="220"/>
        <v>3.7546997296568067E-2</v>
      </c>
    </row>
    <row r="176" spans="2:273" x14ac:dyDescent="0.25">
      <c r="B176" s="2">
        <v>149</v>
      </c>
      <c r="C176" s="37">
        <v>85.435000000000002</v>
      </c>
      <c r="D176" s="37">
        <v>82.316999999999993</v>
      </c>
      <c r="E176" s="37">
        <v>83.39</v>
      </c>
      <c r="F176" s="37">
        <v>82.593000000000004</v>
      </c>
      <c r="G176" s="37">
        <v>85.034000000000006</v>
      </c>
      <c r="H176" s="37">
        <v>86.168999999999997</v>
      </c>
      <c r="I176" s="37">
        <v>87.051000000000002</v>
      </c>
      <c r="J176" s="37">
        <v>90.135999999999996</v>
      </c>
      <c r="K176" s="37">
        <v>87.287999999999997</v>
      </c>
      <c r="L176" s="37">
        <v>85.728999999999999</v>
      </c>
      <c r="M176" s="37">
        <v>87.430999999999997</v>
      </c>
      <c r="N176" s="37">
        <v>87.585999999999999</v>
      </c>
      <c r="O176" s="37">
        <v>90.614000000000004</v>
      </c>
      <c r="P176" s="37">
        <v>92.930999999999997</v>
      </c>
      <c r="Q176" s="37">
        <v>93.385999999999996</v>
      </c>
      <c r="S176" s="4">
        <f t="shared" si="221"/>
        <v>86.919753080114404</v>
      </c>
      <c r="T176" s="4">
        <f t="shared" si="221"/>
        <v>83.221093922484627</v>
      </c>
      <c r="U176" s="4">
        <f t="shared" si="221"/>
        <v>83.732065516393334</v>
      </c>
      <c r="V176" s="4">
        <f t="shared" si="221"/>
        <v>84.131770625392889</v>
      </c>
      <c r="W176" s="4">
        <f t="shared" si="221"/>
        <v>84.110955199136853</v>
      </c>
      <c r="X176" s="4">
        <f t="shared" si="221"/>
        <v>85.870431347611031</v>
      </c>
      <c r="Y176" s="4">
        <f t="shared" si="221"/>
        <v>87.721322137658973</v>
      </c>
      <c r="Z176" s="4">
        <f t="shared" si="221"/>
        <v>88.662006107433086</v>
      </c>
      <c r="AA176" s="4">
        <f t="shared" si="221"/>
        <v>88.354842504047056</v>
      </c>
      <c r="AB176" s="4">
        <f t="shared" si="221"/>
        <v>86.607248854121579</v>
      </c>
      <c r="AC176" s="4">
        <f t="shared" si="221"/>
        <v>86.580434174981633</v>
      </c>
      <c r="AD176" s="4">
        <f t="shared" si="221"/>
        <v>87.291687547865394</v>
      </c>
      <c r="AE176" s="4">
        <f t="shared" si="221"/>
        <v>89.781483069517549</v>
      </c>
      <c r="AF176" s="4">
        <f t="shared" si="221"/>
        <v>91.926678684507891</v>
      </c>
      <c r="AG176" s="4">
        <f t="shared" si="221"/>
        <v>96.033836391527814</v>
      </c>
      <c r="AI176" s="4">
        <f t="shared" si="222"/>
        <v>-1.4847530801144018</v>
      </c>
      <c r="AJ176" s="4">
        <f t="shared" si="222"/>
        <v>-0.90409392248463405</v>
      </c>
      <c r="AK176" s="4">
        <f t="shared" si="222"/>
        <v>-0.34206551639333327</v>
      </c>
      <c r="AL176" s="4">
        <f t="shared" si="222"/>
        <v>-1.5387706253928854</v>
      </c>
      <c r="AM176" s="4">
        <f t="shared" si="222"/>
        <v>0.92304480086315266</v>
      </c>
      <c r="AN176" s="4">
        <f t="shared" si="222"/>
        <v>0.29856865238896546</v>
      </c>
      <c r="AO176" s="4">
        <f t="shared" si="222"/>
        <v>-0.67032213765897097</v>
      </c>
      <c r="AP176" s="4">
        <f t="shared" si="222"/>
        <v>1.4739938925669094</v>
      </c>
      <c r="AQ176" s="4">
        <f t="shared" si="222"/>
        <v>-1.0668425040470595</v>
      </c>
      <c r="AR176" s="4">
        <f t="shared" si="222"/>
        <v>-0.87824885412157983</v>
      </c>
      <c r="AS176" s="4">
        <f t="shared" si="222"/>
        <v>0.85056582501836431</v>
      </c>
      <c r="AT176" s="4">
        <f t="shared" si="222"/>
        <v>0.294312452134605</v>
      </c>
      <c r="AU176" s="4">
        <f t="shared" si="222"/>
        <v>0.83251693048245556</v>
      </c>
      <c r="AV176" s="4">
        <f t="shared" si="222"/>
        <v>1.0043213154921062</v>
      </c>
      <c r="AW176" s="4">
        <f t="shared" si="222"/>
        <v>-2.647836391527818</v>
      </c>
      <c r="AY176" s="2">
        <f t="shared" si="214"/>
        <v>86.919732586466907</v>
      </c>
      <c r="AZ176" s="2">
        <f t="shared" si="214"/>
        <v>83.221093600465565</v>
      </c>
      <c r="BA176" s="2">
        <f t="shared" si="214"/>
        <v>83.73206548214489</v>
      </c>
      <c r="BB176" s="2">
        <f t="shared" si="214"/>
        <v>84.131770457009267</v>
      </c>
      <c r="BC176" s="2">
        <f t="shared" si="214"/>
        <v>84.110955177214322</v>
      </c>
      <c r="BD176" s="2">
        <f t="shared" si="214"/>
        <v>85.870431334889716</v>
      </c>
      <c r="BE176" s="2">
        <f t="shared" si="214"/>
        <v>87.721322137603323</v>
      </c>
      <c r="BF176" s="2">
        <f t="shared" si="214"/>
        <v>88.662006107432831</v>
      </c>
      <c r="BG176" s="2">
        <f t="shared" si="214"/>
        <v>88.354842504038743</v>
      </c>
      <c r="BH176" s="2">
        <f t="shared" si="214"/>
        <v>86.607248854119177</v>
      </c>
      <c r="BI176" s="2">
        <f t="shared" si="214"/>
        <v>86.580434174934183</v>
      </c>
      <c r="BJ176" s="2">
        <f t="shared" si="214"/>
        <v>87.291687468977017</v>
      </c>
      <c r="BK176" s="2">
        <f t="shared" si="214"/>
        <v>89.781482823535583</v>
      </c>
      <c r="BL176" s="2">
        <f t="shared" si="214"/>
        <v>91.923394104766146</v>
      </c>
      <c r="BM176" s="2">
        <f t="shared" si="214"/>
        <v>95.839785334900071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85.435000000000002</v>
      </c>
      <c r="CV176" s="2">
        <f t="shared" si="198"/>
        <v>82.316999999999993</v>
      </c>
      <c r="CW176" s="2">
        <f t="shared" si="199"/>
        <v>83.39</v>
      </c>
      <c r="CX176" s="2">
        <f t="shared" si="200"/>
        <v>82.593000000000004</v>
      </c>
      <c r="CY176" s="2">
        <f t="shared" si="201"/>
        <v>85.034000000000006</v>
      </c>
      <c r="CZ176" s="2">
        <f t="shared" si="202"/>
        <v>86.168999999999997</v>
      </c>
      <c r="DA176" s="2">
        <f t="shared" si="203"/>
        <v>87.051000000000002</v>
      </c>
      <c r="DB176" s="2">
        <f t="shared" si="204"/>
        <v>90.135999999999996</v>
      </c>
      <c r="DC176" s="2">
        <f t="shared" si="205"/>
        <v>87.287999999999997</v>
      </c>
      <c r="DD176" s="2">
        <f t="shared" si="206"/>
        <v>85.728999999999999</v>
      </c>
      <c r="DE176" s="2">
        <f t="shared" si="207"/>
        <v>87.430999999999997</v>
      </c>
      <c r="DF176" s="2">
        <f t="shared" si="208"/>
        <v>87.585999999999999</v>
      </c>
      <c r="DG176" s="2">
        <f t="shared" si="209"/>
        <v>90.614000000000004</v>
      </c>
      <c r="DH176" s="2" t="str">
        <f t="shared" si="210"/>
        <v/>
      </c>
      <c r="DI176" s="2" t="str">
        <f t="shared" si="211"/>
        <v/>
      </c>
      <c r="DK176" s="2">
        <f t="shared" si="223"/>
        <v>117.28535113250904</v>
      </c>
      <c r="DL176" s="2">
        <f t="shared" si="223"/>
        <v>114.97240668016197</v>
      </c>
      <c r="DM176" s="2">
        <f t="shared" si="223"/>
        <v>121.38699573257469</v>
      </c>
      <c r="DN176" s="2">
        <f t="shared" si="223"/>
        <v>111.39134952766535</v>
      </c>
      <c r="DO176" s="2">
        <f t="shared" si="223"/>
        <v>111.2026243243243</v>
      </c>
      <c r="DP176" s="2">
        <f t="shared" si="223"/>
        <v>115.82099004267427</v>
      </c>
      <c r="DQ176" s="2">
        <f t="shared" si="223"/>
        <v>122.82586022408962</v>
      </c>
      <c r="DR176" s="2">
        <f t="shared" si="223"/>
        <v>124.98059498069499</v>
      </c>
      <c r="DS176" s="2">
        <f t="shared" si="223"/>
        <v>127.53674964438123</v>
      </c>
      <c r="DT176" s="2">
        <f t="shared" si="223"/>
        <v>121.65774395448078</v>
      </c>
      <c r="DU176" s="2">
        <f t="shared" si="223"/>
        <v>121.02936653297679</v>
      </c>
      <c r="DV176" s="2">
        <f t="shared" si="223"/>
        <v>124.37860008580003</v>
      </c>
      <c r="DW176" s="2">
        <f t="shared" si="223"/>
        <v>138.07974253565061</v>
      </c>
      <c r="DX176" s="2">
        <f t="shared" si="223"/>
        <v>130.02966555258467</v>
      </c>
      <c r="DY176" s="2">
        <f t="shared" si="223"/>
        <v>125.5649312169312</v>
      </c>
      <c r="EA176" s="2">
        <f t="shared" si="213"/>
        <v>84.952262308313124</v>
      </c>
      <c r="EB176" s="2">
        <f t="shared" si="213"/>
        <v>82.287276661316213</v>
      </c>
      <c r="EC176" s="2">
        <f t="shared" si="213"/>
        <v>82.720717364720286</v>
      </c>
      <c r="ED176" s="2">
        <f t="shared" si="213"/>
        <v>83.933746626425602</v>
      </c>
      <c r="EE176" s="2">
        <f t="shared" si="213"/>
        <v>82.329813415796778</v>
      </c>
      <c r="EF176" s="2">
        <f t="shared" si="213"/>
        <v>85.339912539223519</v>
      </c>
      <c r="EG176" s="2">
        <f t="shared" si="213"/>
        <v>88.236856467240031</v>
      </c>
      <c r="EH176" s="2">
        <f t="shared" si="213"/>
        <v>87.450454000178382</v>
      </c>
      <c r="EI176" s="2">
        <f t="shared" si="213"/>
        <v>88.875327660127311</v>
      </c>
      <c r="EJ176" s="2">
        <f t="shared" si="213"/>
        <v>87.388643513320432</v>
      </c>
      <c r="EK176" s="2">
        <f t="shared" si="212"/>
        <v>86.478109026025962</v>
      </c>
      <c r="EL176" s="2">
        <f t="shared" si="179"/>
        <v>87.409948412933261</v>
      </c>
      <c r="EM176" s="2">
        <f t="shared" si="179"/>
        <v>89.412895934298717</v>
      </c>
      <c r="EN176" s="2">
        <f t="shared" si="179"/>
        <v>93.128141256830602</v>
      </c>
      <c r="EO176" s="2">
        <f t="shared" si="179"/>
        <v>95.15444633972993</v>
      </c>
      <c r="EQ176" s="2">
        <f t="shared" si="224"/>
        <v>87.649827937081369</v>
      </c>
      <c r="ER176" s="2">
        <f t="shared" si="224"/>
        <v>83.517917551399051</v>
      </c>
      <c r="ES176" s="2">
        <f t="shared" si="224"/>
        <v>84.027901667445008</v>
      </c>
      <c r="ET176" s="2">
        <f t="shared" si="224"/>
        <v>84.193732059359192</v>
      </c>
      <c r="EU176" s="2">
        <f t="shared" si="224"/>
        <v>84.657058527848534</v>
      </c>
      <c r="EV176" s="2">
        <f t="shared" si="224"/>
        <v>86.028975781805997</v>
      </c>
      <c r="EW176" s="2">
        <f t="shared" si="224"/>
        <v>87.585250159624778</v>
      </c>
      <c r="EX176" s="2">
        <f t="shared" si="224"/>
        <v>88.923537857763662</v>
      </c>
      <c r="EY176" s="2">
        <f t="shared" si="224"/>
        <v>88.22825606155439</v>
      </c>
      <c r="EZ176" s="2">
        <f t="shared" si="224"/>
        <v>86.42036044035973</v>
      </c>
      <c r="FA176" s="2">
        <f t="shared" si="224"/>
        <v>86.605407656016496</v>
      </c>
      <c r="FB176" s="2">
        <f t="shared" si="224"/>
        <v>87.251415289430412</v>
      </c>
      <c r="FC176" s="2">
        <f t="shared" si="224"/>
        <v>89.898863930951876</v>
      </c>
      <c r="FD176" s="2">
        <f t="shared" si="224"/>
        <v>91.499110479789294</v>
      </c>
      <c r="FE176" s="2">
        <f t="shared" si="224"/>
        <v>96.142682701060181</v>
      </c>
      <c r="FG176" s="2">
        <f t="shared" si="225"/>
        <v>0.99994976629298793</v>
      </c>
      <c r="FH176" s="2">
        <f t="shared" si="225"/>
        <v>0.99994640408818958</v>
      </c>
      <c r="FI176" s="2">
        <f t="shared" si="225"/>
        <v>0.99995043810888384</v>
      </c>
      <c r="FJ176" s="2">
        <f t="shared" si="225"/>
        <v>0.99995023013992745</v>
      </c>
      <c r="FK176" s="2">
        <f t="shared" si="225"/>
        <v>0.9999459201901495</v>
      </c>
      <c r="FL176" s="2">
        <f t="shared" si="225"/>
        <v>0.99994495506527536</v>
      </c>
      <c r="FM176" s="2">
        <f t="shared" si="225"/>
        <v>0.99994618789825285</v>
      </c>
      <c r="FN176" s="2">
        <f t="shared" si="225"/>
        <v>0.99994764136234904</v>
      </c>
      <c r="FO176" s="2">
        <f t="shared" si="225"/>
        <v>0.99994460773563754</v>
      </c>
      <c r="FP176" s="2">
        <f t="shared" si="225"/>
        <v>0.99994865238382857</v>
      </c>
      <c r="FQ176" s="2">
        <f t="shared" si="225"/>
        <v>0.99993899766777872</v>
      </c>
      <c r="FR176" s="2">
        <f t="shared" si="225"/>
        <v>0.99994358127572391</v>
      </c>
      <c r="FS176" s="2">
        <f t="shared" si="225"/>
        <v>0.99994180927564769</v>
      </c>
      <c r="FT176" s="2">
        <f t="shared" si="225"/>
        <v>0.99994127235076302</v>
      </c>
      <c r="FU176" s="2">
        <f t="shared" si="225"/>
        <v>0.999921443806564</v>
      </c>
      <c r="FW176" s="2">
        <f t="shared" si="216"/>
        <v>0.72874818921111417</v>
      </c>
      <c r="FX176" s="2">
        <f t="shared" si="216"/>
        <v>0.75738191158316004</v>
      </c>
      <c r="FY176" s="2">
        <f t="shared" si="216"/>
        <v>0.77221837918507863</v>
      </c>
      <c r="FZ176" s="2">
        <f t="shared" si="216"/>
        <v>0.75641649345632578</v>
      </c>
      <c r="GA176" s="2">
        <f t="shared" si="216"/>
        <v>0.7646724945636898</v>
      </c>
      <c r="GB176" s="2">
        <f t="shared" si="216"/>
        <v>0.76747812691719253</v>
      </c>
      <c r="GC176" s="2">
        <f t="shared" si="216"/>
        <v>0.79403104386721479</v>
      </c>
      <c r="GD176" s="2">
        <f t="shared" si="216"/>
        <v>0.82112574513215453</v>
      </c>
      <c r="GE176" s="2">
        <f t="shared" si="216"/>
        <v>0.80767986255054536</v>
      </c>
      <c r="GF176" s="2">
        <f t="shared" si="216"/>
        <v>0.80880717394203694</v>
      </c>
      <c r="GG176" s="2">
        <f t="shared" si="216"/>
        <v>0.78726253084242237</v>
      </c>
      <c r="GH176" s="2">
        <f t="shared" si="216"/>
        <v>0.75912632932934465</v>
      </c>
      <c r="GI176" s="2">
        <f t="shared" si="216"/>
        <v>0.75263172204780293</v>
      </c>
      <c r="GJ176" s="2">
        <f t="shared" si="216"/>
        <v>0.74087875370386846</v>
      </c>
      <c r="GK176" s="2">
        <f t="shared" si="216"/>
        <v>0.69107967482427823</v>
      </c>
      <c r="GM176" s="86">
        <f t="shared" si="217"/>
        <v>8.0780484770749855E-186</v>
      </c>
      <c r="GN176" s="86">
        <f t="shared" si="217"/>
        <v>0</v>
      </c>
      <c r="GO176" s="86">
        <f t="shared" si="217"/>
        <v>1.970001096537276E-275</v>
      </c>
      <c r="GP176" s="86">
        <f t="shared" si="217"/>
        <v>3.6154695658743767E-279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7.6422884483528718E-297</v>
      </c>
      <c r="HA176" s="86">
        <f t="shared" si="217"/>
        <v>0</v>
      </c>
      <c r="HC176" s="86">
        <f t="shared" si="181"/>
        <v>3.5173472197266878E-143</v>
      </c>
      <c r="HD176" s="86">
        <f t="shared" si="181"/>
        <v>2.8150851768537036E-197</v>
      </c>
      <c r="HE176" s="86">
        <f t="shared" si="181"/>
        <v>1.0423497037299111E-298</v>
      </c>
      <c r="HF176" s="86">
        <f t="shared" si="180"/>
        <v>8.4047513169610491E-284</v>
      </c>
      <c r="HG176" s="86">
        <f t="shared" si="180"/>
        <v>1.4531250812199561E-230</v>
      </c>
      <c r="HH176" s="86">
        <f t="shared" si="180"/>
        <v>1.8295827178973103E-248</v>
      </c>
      <c r="HI176" s="86">
        <f t="shared" si="180"/>
        <v>0</v>
      </c>
      <c r="HJ176" s="86">
        <f t="shared" si="180"/>
        <v>0</v>
      </c>
      <c r="HK176" s="86">
        <f t="shared" si="180"/>
        <v>3.5310272845788014E-268</v>
      </c>
      <c r="HL176" s="86">
        <f t="shared" si="180"/>
        <v>2.6136985127896594E-271</v>
      </c>
      <c r="HM176" s="86">
        <f t="shared" si="180"/>
        <v>0</v>
      </c>
      <c r="HN176" s="86">
        <f t="shared" si="180"/>
        <v>7.8833361602902403E-306</v>
      </c>
      <c r="HO176" s="86">
        <f t="shared" si="226"/>
        <v>2.5360606920128075E-230</v>
      </c>
      <c r="HP176" s="86">
        <f t="shared" si="226"/>
        <v>3.676173870068828E-207</v>
      </c>
      <c r="HQ176" s="86">
        <f t="shared" si="226"/>
        <v>1.1106247921966709E-252</v>
      </c>
      <c r="HS176" s="86">
        <f t="shared" si="218"/>
        <v>2.1795289055187693E-16</v>
      </c>
      <c r="HT176" s="86">
        <f t="shared" si="218"/>
        <v>1.2407623313173028E-20</v>
      </c>
      <c r="HU176" s="86">
        <f t="shared" si="218"/>
        <v>1.5069740584056962E-22</v>
      </c>
      <c r="HV176" s="86">
        <f t="shared" si="218"/>
        <v>1.5702686764957379E-23</v>
      </c>
      <c r="HW176" s="86">
        <f t="shared" si="218"/>
        <v>3.6347990884161786E-25</v>
      </c>
      <c r="HX176" s="86">
        <f t="shared" si="218"/>
        <v>5.0491838859435467E-25</v>
      </c>
      <c r="HY176" s="86">
        <f t="shared" si="218"/>
        <v>6.3373065526962557E-27</v>
      </c>
      <c r="HZ176" s="86">
        <f t="shared" si="218"/>
        <v>4.2819007449893998E-27</v>
      </c>
      <c r="IA176" s="86">
        <f t="shared" si="218"/>
        <v>3.7847379755335601E-26</v>
      </c>
      <c r="IB176" s="86">
        <f t="shared" si="218"/>
        <v>3.3026482965657585E-28</v>
      </c>
      <c r="IC176" s="86">
        <f t="shared" si="218"/>
        <v>4.2060701235153552E-29</v>
      </c>
      <c r="ID176" s="86">
        <f t="shared" si="218"/>
        <v>3.6340788812697617E-25</v>
      </c>
      <c r="IE176" s="86">
        <f t="shared" si="218"/>
        <v>6.7066514917168153E-25</v>
      </c>
      <c r="IF176" s="86">
        <f t="shared" si="218"/>
        <v>8.1525953532211093E-33</v>
      </c>
      <c r="IG176" s="86">
        <f t="shared" si="218"/>
        <v>6.5630326864070119E-26</v>
      </c>
      <c r="II176" s="86">
        <f t="shared" si="219"/>
        <v>6.7605872225294625E-4</v>
      </c>
      <c r="IJ176" s="86">
        <f t="shared" si="219"/>
        <v>2.1974246842152939E-5</v>
      </c>
      <c r="IK176" s="86">
        <f t="shared" si="219"/>
        <v>2.7934238758740979E-6</v>
      </c>
      <c r="IL176" s="86">
        <f t="shared" si="219"/>
        <v>6.3672400321186E-6</v>
      </c>
      <c r="IM176" s="86">
        <f t="shared" si="219"/>
        <v>1.4457215660469905E-6</v>
      </c>
      <c r="IN176" s="86">
        <f t="shared" si="219"/>
        <v>9.5442096014830015E-7</v>
      </c>
      <c r="IO176" s="86">
        <f t="shared" si="219"/>
        <v>2.429531686121772E-8</v>
      </c>
      <c r="IP176" s="86">
        <f t="shared" si="219"/>
        <v>6.1346830264690675E-10</v>
      </c>
      <c r="IQ176" s="86">
        <f t="shared" si="219"/>
        <v>5.91991922735258E-9</v>
      </c>
      <c r="IR176" s="86">
        <f t="shared" si="219"/>
        <v>2.4549181500712722E-9</v>
      </c>
      <c r="IS176" s="86">
        <f t="shared" si="219"/>
        <v>1.6480921352624516E-8</v>
      </c>
      <c r="IT176" s="86">
        <f t="shared" si="219"/>
        <v>2.1768892465963091E-6</v>
      </c>
      <c r="IU176" s="86">
        <f t="shared" si="219"/>
        <v>4.1224624168607303E-6</v>
      </c>
      <c r="IV176" s="86">
        <f t="shared" si="219"/>
        <v>1.786548147393667E-2</v>
      </c>
      <c r="IW176" s="86">
        <f t="shared" si="219"/>
        <v>1.9548413175261594E-2</v>
      </c>
      <c r="IY176" s="86">
        <f t="shared" si="220"/>
        <v>6.7605872225316417E-4</v>
      </c>
      <c r="IZ176" s="86">
        <f t="shared" si="220"/>
        <v>2.1974246842152953E-5</v>
      </c>
      <c r="JA176" s="86">
        <f t="shared" si="220"/>
        <v>2.7934238758740979E-6</v>
      </c>
      <c r="JB176" s="86">
        <f t="shared" si="220"/>
        <v>6.3672400321186E-6</v>
      </c>
      <c r="JC176" s="86">
        <f t="shared" si="220"/>
        <v>1.4457215660469905E-6</v>
      </c>
      <c r="JD176" s="86">
        <f t="shared" si="220"/>
        <v>9.5442096014830015E-7</v>
      </c>
      <c r="JE176" s="86">
        <f t="shared" si="220"/>
        <v>2.429531686121772E-8</v>
      </c>
      <c r="JF176" s="86">
        <f t="shared" si="220"/>
        <v>6.1346830264690675E-10</v>
      </c>
      <c r="JG176" s="86">
        <f t="shared" si="220"/>
        <v>5.91991922735258E-9</v>
      </c>
      <c r="JH176" s="86">
        <f t="shared" si="220"/>
        <v>2.4549181500712722E-9</v>
      </c>
      <c r="JI176" s="86">
        <f t="shared" si="220"/>
        <v>1.6480921352624516E-8</v>
      </c>
      <c r="JJ176" s="86">
        <f t="shared" si="220"/>
        <v>2.1768892465963091E-6</v>
      </c>
      <c r="JK176" s="86">
        <f t="shared" si="220"/>
        <v>4.1224624168607303E-6</v>
      </c>
      <c r="JL176" s="86">
        <f t="shared" si="220"/>
        <v>1.786548147393667E-2</v>
      </c>
      <c r="JM176" s="86">
        <f t="shared" si="220"/>
        <v>1.9548413175261594E-2</v>
      </c>
    </row>
    <row r="177" spans="2:273" x14ac:dyDescent="0.25">
      <c r="B177" s="2">
        <v>150</v>
      </c>
      <c r="C177" s="37">
        <v>89.951999999999998</v>
      </c>
      <c r="D177" s="37">
        <v>84.35</v>
      </c>
      <c r="E177" s="37">
        <v>83.712000000000003</v>
      </c>
      <c r="F177" s="37">
        <v>83.051000000000002</v>
      </c>
      <c r="G177" s="37">
        <v>85.915000000000006</v>
      </c>
      <c r="H177" s="37">
        <v>86.287999999999997</v>
      </c>
      <c r="I177" s="37">
        <v>86.677999999999997</v>
      </c>
      <c r="J177" s="37">
        <v>88.271000000000001</v>
      </c>
      <c r="K177" s="37">
        <v>86.763000000000005</v>
      </c>
      <c r="L177" s="37">
        <v>85.119</v>
      </c>
      <c r="M177" s="37">
        <v>85.224000000000004</v>
      </c>
      <c r="N177" s="37">
        <v>87.293000000000006</v>
      </c>
      <c r="O177" s="37">
        <v>88.825000000000003</v>
      </c>
      <c r="P177" s="37">
        <v>90.259</v>
      </c>
      <c r="Q177" s="37">
        <v>94.876999999999995</v>
      </c>
      <c r="S177" s="4">
        <f t="shared" si="221"/>
        <v>86.846722164801491</v>
      </c>
      <c r="T177" s="4">
        <f t="shared" si="221"/>
        <v>83.119641435061766</v>
      </c>
      <c r="U177" s="4">
        <f t="shared" si="221"/>
        <v>83.647451286450817</v>
      </c>
      <c r="V177" s="4">
        <f t="shared" si="221"/>
        <v>84.022679411812859</v>
      </c>
      <c r="W177" s="4">
        <f t="shared" si="221"/>
        <v>84.030180160481379</v>
      </c>
      <c r="X177" s="4">
        <f t="shared" si="221"/>
        <v>85.782180983384208</v>
      </c>
      <c r="Y177" s="4">
        <f t="shared" si="221"/>
        <v>87.606023935528199</v>
      </c>
      <c r="Z177" s="4">
        <f t="shared" si="221"/>
        <v>88.600364866347775</v>
      </c>
      <c r="AA177" s="4">
        <f t="shared" si="221"/>
        <v>88.237371077862321</v>
      </c>
      <c r="AB177" s="4">
        <f t="shared" si="221"/>
        <v>86.465137216011215</v>
      </c>
      <c r="AC177" s="4">
        <f t="shared" si="221"/>
        <v>86.448461725131395</v>
      </c>
      <c r="AD177" s="4">
        <f t="shared" si="221"/>
        <v>87.174911887656037</v>
      </c>
      <c r="AE177" s="4">
        <f t="shared" si="221"/>
        <v>89.658944604914709</v>
      </c>
      <c r="AF177" s="4">
        <f t="shared" si="221"/>
        <v>91.780588683540344</v>
      </c>
      <c r="AG177" s="4">
        <f t="shared" si="221"/>
        <v>95.754076435236485</v>
      </c>
      <c r="AI177" s="4">
        <f t="shared" si="222"/>
        <v>3.1052778351985069</v>
      </c>
      <c r="AJ177" s="4">
        <f t="shared" si="222"/>
        <v>1.2303585649382285</v>
      </c>
      <c r="AK177" s="4">
        <f t="shared" si="222"/>
        <v>6.4548713549186232E-2</v>
      </c>
      <c r="AL177" s="4">
        <f t="shared" si="222"/>
        <v>-0.97167941181285755</v>
      </c>
      <c r="AM177" s="4">
        <f t="shared" si="222"/>
        <v>1.8848198395186273</v>
      </c>
      <c r="AN177" s="4">
        <f t="shared" si="222"/>
        <v>0.50581901661578854</v>
      </c>
      <c r="AO177" s="4">
        <f t="shared" si="222"/>
        <v>-0.92802393552820206</v>
      </c>
      <c r="AP177" s="4">
        <f t="shared" si="222"/>
        <v>-0.32936486634777395</v>
      </c>
      <c r="AQ177" s="4">
        <f t="shared" si="222"/>
        <v>-1.4743710778623154</v>
      </c>
      <c r="AR177" s="4">
        <f t="shared" si="222"/>
        <v>-1.3461372160112148</v>
      </c>
      <c r="AS177" s="4">
        <f t="shared" si="222"/>
        <v>-1.2244617251313912</v>
      </c>
      <c r="AT177" s="4">
        <f t="shared" si="222"/>
        <v>0.11808811234396899</v>
      </c>
      <c r="AU177" s="4">
        <f t="shared" si="222"/>
        <v>-0.83394460491470568</v>
      </c>
      <c r="AV177" s="4">
        <f t="shared" si="222"/>
        <v>-1.5215886835403438</v>
      </c>
      <c r="AW177" s="4">
        <f t="shared" si="222"/>
        <v>-0.87707643523648926</v>
      </c>
      <c r="AY177" s="2">
        <f t="shared" si="214"/>
        <v>86.846718758847203</v>
      </c>
      <c r="AZ177" s="2">
        <f t="shared" si="214"/>
        <v>83.119641405322497</v>
      </c>
      <c r="BA177" s="2">
        <f t="shared" si="214"/>
        <v>83.647451284119796</v>
      </c>
      <c r="BB177" s="2">
        <f t="shared" si="214"/>
        <v>84.022679400487633</v>
      </c>
      <c r="BC177" s="2">
        <f t="shared" si="214"/>
        <v>84.030180159327557</v>
      </c>
      <c r="BD177" s="2">
        <f t="shared" si="214"/>
        <v>85.782180982752237</v>
      </c>
      <c r="BE177" s="2">
        <f t="shared" si="214"/>
        <v>87.606023935526366</v>
      </c>
      <c r="BF177" s="2">
        <f t="shared" si="214"/>
        <v>88.600364866347775</v>
      </c>
      <c r="BG177" s="2">
        <f t="shared" si="214"/>
        <v>88.237371077862065</v>
      </c>
      <c r="BH177" s="2">
        <f t="shared" si="214"/>
        <v>86.465137216011158</v>
      </c>
      <c r="BI177" s="2">
        <f t="shared" si="214"/>
        <v>86.448461725130102</v>
      </c>
      <c r="BJ177" s="2">
        <f t="shared" si="214"/>
        <v>87.174911883424699</v>
      </c>
      <c r="BK177" s="2">
        <f t="shared" si="214"/>
        <v>89.658944590831567</v>
      </c>
      <c r="BL177" s="2">
        <f t="shared" si="214"/>
        <v>91.779863307818403</v>
      </c>
      <c r="BM177" s="2">
        <f t="shared" si="214"/>
        <v>95.690263053946353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89.951999999999998</v>
      </c>
      <c r="CV177" s="2">
        <f t="shared" si="198"/>
        <v>84.35</v>
      </c>
      <c r="CW177" s="2">
        <f t="shared" si="199"/>
        <v>83.712000000000003</v>
      </c>
      <c r="CX177" s="2">
        <f t="shared" si="200"/>
        <v>83.051000000000002</v>
      </c>
      <c r="CY177" s="2">
        <f t="shared" si="201"/>
        <v>85.915000000000006</v>
      </c>
      <c r="CZ177" s="2">
        <f t="shared" si="202"/>
        <v>86.287999999999997</v>
      </c>
      <c r="DA177" s="2">
        <f t="shared" si="203"/>
        <v>86.677999999999997</v>
      </c>
      <c r="DB177" s="2">
        <f t="shared" si="204"/>
        <v>88.271000000000001</v>
      </c>
      <c r="DC177" s="2">
        <f t="shared" si="205"/>
        <v>86.763000000000005</v>
      </c>
      <c r="DD177" s="2">
        <f t="shared" si="206"/>
        <v>85.119</v>
      </c>
      <c r="DE177" s="2">
        <f t="shared" si="207"/>
        <v>85.224000000000004</v>
      </c>
      <c r="DF177" s="2">
        <f t="shared" si="208"/>
        <v>87.293000000000006</v>
      </c>
      <c r="DG177" s="2">
        <f t="shared" si="209"/>
        <v>88.825000000000003</v>
      </c>
      <c r="DH177" s="2">
        <f t="shared" si="210"/>
        <v>90.259</v>
      </c>
      <c r="DI177" s="2">
        <f t="shared" si="211"/>
        <v>94.876999999999995</v>
      </c>
      <c r="DK177" s="2">
        <f t="shared" si="223"/>
        <v>117.39706018163915</v>
      </c>
      <c r="DL177" s="2">
        <f t="shared" si="223"/>
        <v>115.08139595141702</v>
      </c>
      <c r="DM177" s="2">
        <f t="shared" si="223"/>
        <v>121.55028733997156</v>
      </c>
      <c r="DN177" s="2">
        <f t="shared" si="223"/>
        <v>111.4799001349528</v>
      </c>
      <c r="DO177" s="2">
        <f t="shared" si="223"/>
        <v>111.28980990990989</v>
      </c>
      <c r="DP177" s="2">
        <f t="shared" si="223"/>
        <v>115.94025723091514</v>
      </c>
      <c r="DQ177" s="2">
        <f t="shared" si="223"/>
        <v>122.98873613445377</v>
      </c>
      <c r="DR177" s="2">
        <f t="shared" si="223"/>
        <v>125.16305456885458</v>
      </c>
      <c r="DS177" s="2">
        <f t="shared" si="223"/>
        <v>127.72886201991466</v>
      </c>
      <c r="DT177" s="2">
        <f t="shared" si="223"/>
        <v>121.80041180654337</v>
      </c>
      <c r="DU177" s="2">
        <f t="shared" si="223"/>
        <v>121.15956004901957</v>
      </c>
      <c r="DV177" s="2">
        <f t="shared" si="223"/>
        <v>124.54778451308447</v>
      </c>
      <c r="DW177" s="2">
        <f t="shared" si="223"/>
        <v>138.3347401960784</v>
      </c>
      <c r="DX177" s="2">
        <f t="shared" si="223"/>
        <v>130.22241622103388</v>
      </c>
      <c r="DY177" s="2">
        <f t="shared" si="223"/>
        <v>125.69558811558811</v>
      </c>
      <c r="EA177" s="2">
        <f t="shared" si="213"/>
        <v>84.791056869683956</v>
      </c>
      <c r="EB177" s="2">
        <f t="shared" si="213"/>
        <v>82.146339390048155</v>
      </c>
      <c r="EC177" s="2">
        <f t="shared" si="213"/>
        <v>82.595520998929999</v>
      </c>
      <c r="ED177" s="2">
        <f t="shared" si="213"/>
        <v>83.816272352650969</v>
      </c>
      <c r="EE177" s="2">
        <f t="shared" si="213"/>
        <v>82.176121427941979</v>
      </c>
      <c r="EF177" s="2">
        <f t="shared" si="213"/>
        <v>85.229657170983813</v>
      </c>
      <c r="EG177" s="2">
        <f t="shared" si="213"/>
        <v>88.141060392993907</v>
      </c>
      <c r="EH177" s="2">
        <f t="shared" si="213"/>
        <v>87.34668224892971</v>
      </c>
      <c r="EI177" s="2">
        <f t="shared" si="213"/>
        <v>88.777445472261903</v>
      </c>
      <c r="EJ177" s="2">
        <f t="shared" si="213"/>
        <v>87.274392620189872</v>
      </c>
      <c r="EK177" s="2">
        <f t="shared" si="212"/>
        <v>86.341112886851647</v>
      </c>
      <c r="EL177" s="2">
        <f t="shared" si="179"/>
        <v>87.298358452848305</v>
      </c>
      <c r="EM177" s="2">
        <f t="shared" si="179"/>
        <v>89.274992745001299</v>
      </c>
      <c r="EN177" s="2">
        <f t="shared" si="179"/>
        <v>93.037518469945354</v>
      </c>
      <c r="EO177" s="2">
        <f t="shared" si="179"/>
        <v>94.971357853589197</v>
      </c>
      <c r="EQ177" s="2">
        <f t="shared" si="224"/>
        <v>87.542543365695792</v>
      </c>
      <c r="ER177" s="2">
        <f t="shared" si="224"/>
        <v>83.401912930076207</v>
      </c>
      <c r="ES177" s="2">
        <f t="shared" si="224"/>
        <v>83.928203159063656</v>
      </c>
      <c r="ET177" s="2">
        <f t="shared" si="224"/>
        <v>84.081674316331899</v>
      </c>
      <c r="EU177" s="2">
        <f t="shared" si="224"/>
        <v>84.548721335888374</v>
      </c>
      <c r="EV177" s="2">
        <f t="shared" si="224"/>
        <v>85.932881535981906</v>
      </c>
      <c r="EW177" s="2">
        <f t="shared" si="224"/>
        <v>87.477334185705502</v>
      </c>
      <c r="EX177" s="2">
        <f t="shared" si="224"/>
        <v>88.847272796475565</v>
      </c>
      <c r="EY177" s="2">
        <f t="shared" si="224"/>
        <v>88.117691893043798</v>
      </c>
      <c r="EZ177" s="2">
        <f t="shared" si="224"/>
        <v>86.288705232069191</v>
      </c>
      <c r="FA177" s="2">
        <f t="shared" si="224"/>
        <v>86.472503049794923</v>
      </c>
      <c r="FB177" s="2">
        <f t="shared" si="224"/>
        <v>87.136717047514651</v>
      </c>
      <c r="FC177" s="2">
        <f t="shared" si="224"/>
        <v>89.770650676754613</v>
      </c>
      <c r="FD177" s="2">
        <f t="shared" si="224"/>
        <v>91.376076531214707</v>
      </c>
      <c r="FE177" s="2">
        <f t="shared" si="224"/>
        <v>95.980247003698253</v>
      </c>
      <c r="FG177" s="2">
        <f t="shared" si="225"/>
        <v>0.99995418611220555</v>
      </c>
      <c r="FH177" s="2">
        <f t="shared" si="225"/>
        <v>0.99995111971697126</v>
      </c>
      <c r="FI177" s="2">
        <f t="shared" si="225"/>
        <v>0.99995479882096494</v>
      </c>
      <c r="FJ177" s="2">
        <f t="shared" si="225"/>
        <v>0.99995460914936463</v>
      </c>
      <c r="FK177" s="2">
        <f t="shared" si="225"/>
        <v>0.99995067839253227</v>
      </c>
      <c r="FL177" s="2">
        <f t="shared" si="225"/>
        <v>0.99994979817973406</v>
      </c>
      <c r="FM177" s="2">
        <f t="shared" si="225"/>
        <v>0.99995092254754214</v>
      </c>
      <c r="FN177" s="2">
        <f t="shared" si="225"/>
        <v>0.99995224813493599</v>
      </c>
      <c r="FO177" s="2">
        <f t="shared" si="225"/>
        <v>0.99994948140826145</v>
      </c>
      <c r="FP177" s="2">
        <f t="shared" si="225"/>
        <v>0.99995317020589802</v>
      </c>
      <c r="FQ177" s="2">
        <f t="shared" si="225"/>
        <v>0.99994436491316441</v>
      </c>
      <c r="FR177" s="2">
        <f t="shared" si="225"/>
        <v>0.99994854525648402</v>
      </c>
      <c r="FS177" s="2">
        <f t="shared" si="225"/>
        <v>0.99994692915690986</v>
      </c>
      <c r="FT177" s="2">
        <f t="shared" si="225"/>
        <v>0.9999464394705575</v>
      </c>
      <c r="FU177" s="2">
        <f t="shared" si="225"/>
        <v>0.99992835540487368</v>
      </c>
      <c r="FW177" s="2">
        <f t="shared" si="216"/>
        <v>0.74656665928163457</v>
      </c>
      <c r="FX177" s="2">
        <f t="shared" si="216"/>
        <v>0.77390300879257035</v>
      </c>
      <c r="FY177" s="2">
        <f t="shared" si="216"/>
        <v>0.78801196206964652</v>
      </c>
      <c r="FZ177" s="2">
        <f t="shared" si="216"/>
        <v>0.77298362602392778</v>
      </c>
      <c r="GA177" s="2">
        <f t="shared" si="216"/>
        <v>0.78084079463438538</v>
      </c>
      <c r="GB177" s="2">
        <f t="shared" si="216"/>
        <v>0.78350823886121945</v>
      </c>
      <c r="GC177" s="2">
        <f t="shared" si="216"/>
        <v>0.80868690541818233</v>
      </c>
      <c r="GD177" s="2">
        <f t="shared" si="216"/>
        <v>0.83425609814564161</v>
      </c>
      <c r="GE177" s="2">
        <f t="shared" si="216"/>
        <v>0.82158275784187751</v>
      </c>
      <c r="GF177" s="2">
        <f t="shared" si="216"/>
        <v>0.82264647019009862</v>
      </c>
      <c r="GG177" s="2">
        <f t="shared" si="216"/>
        <v>0.80228008387978755</v>
      </c>
      <c r="GH177" s="2">
        <f t="shared" si="216"/>
        <v>0.77556384039639725</v>
      </c>
      <c r="GI177" s="2">
        <f t="shared" si="216"/>
        <v>0.7693777890778235</v>
      </c>
      <c r="GJ177" s="2">
        <f t="shared" si="216"/>
        <v>0.75816480586745139</v>
      </c>
      <c r="GK177" s="2">
        <f t="shared" si="216"/>
        <v>0.71038921891665696</v>
      </c>
      <c r="GM177" s="86">
        <f t="shared" si="217"/>
        <v>6.1730986560406566E-190</v>
      </c>
      <c r="GN177" s="86">
        <f t="shared" si="217"/>
        <v>0</v>
      </c>
      <c r="GO177" s="86">
        <f t="shared" si="217"/>
        <v>1.4754904343769226E-281</v>
      </c>
      <c r="GP177" s="86">
        <f t="shared" si="217"/>
        <v>2.1485620626547284E-285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2.1899764122440783E-303</v>
      </c>
      <c r="HA177" s="86">
        <f t="shared" si="217"/>
        <v>0</v>
      </c>
      <c r="HC177" s="86">
        <f t="shared" si="181"/>
        <v>2.6203808086142645E-147</v>
      </c>
      <c r="HD177" s="86">
        <f t="shared" si="181"/>
        <v>5.374509455067122E-203</v>
      </c>
      <c r="HE177" s="86">
        <f t="shared" si="181"/>
        <v>3.0650799374508393E-307</v>
      </c>
      <c r="HF177" s="86">
        <f t="shared" si="180"/>
        <v>6.4190141832195685E-292</v>
      </c>
      <c r="HG177" s="86">
        <f t="shared" si="180"/>
        <v>4.344019868274664E-237</v>
      </c>
      <c r="HH177" s="86">
        <f t="shared" si="180"/>
        <v>1.5916236953851472E-255</v>
      </c>
      <c r="HI177" s="86">
        <f t="shared" si="180"/>
        <v>0</v>
      </c>
      <c r="HJ177" s="86">
        <f t="shared" si="180"/>
        <v>0</v>
      </c>
      <c r="HK177" s="86">
        <f t="shared" si="180"/>
        <v>1.0115876714783081E-275</v>
      </c>
      <c r="HL177" s="86">
        <f t="shared" si="180"/>
        <v>7.0563448001946762E-279</v>
      </c>
      <c r="HM177" s="86">
        <f t="shared" si="180"/>
        <v>0</v>
      </c>
      <c r="HN177" s="86">
        <f t="shared" si="180"/>
        <v>0</v>
      </c>
      <c r="HO177" s="86">
        <f t="shared" si="226"/>
        <v>7.5931778333500862E-237</v>
      </c>
      <c r="HP177" s="86">
        <f t="shared" si="226"/>
        <v>5.1385768985273134E-213</v>
      </c>
      <c r="HQ177" s="86">
        <f t="shared" si="226"/>
        <v>7.0911503218759511E-260</v>
      </c>
      <c r="HS177" s="86">
        <f t="shared" si="218"/>
        <v>3.3507234988140025E-17</v>
      </c>
      <c r="HT177" s="86">
        <f t="shared" si="218"/>
        <v>1.2505580099422482E-21</v>
      </c>
      <c r="HU177" s="86">
        <f t="shared" si="218"/>
        <v>1.2677746232488723E-23</v>
      </c>
      <c r="HV177" s="86">
        <f t="shared" si="218"/>
        <v>1.1337746454918953E-24</v>
      </c>
      <c r="HW177" s="86">
        <f t="shared" si="218"/>
        <v>2.222324269370626E-26</v>
      </c>
      <c r="HX177" s="86">
        <f t="shared" si="218"/>
        <v>3.0800321255332966E-26</v>
      </c>
      <c r="HY177" s="86">
        <f t="shared" si="218"/>
        <v>3.3961338160089238E-28</v>
      </c>
      <c r="HZ177" s="86">
        <f t="shared" si="218"/>
        <v>2.3972843449096663E-28</v>
      </c>
      <c r="IA177" s="86">
        <f t="shared" si="218"/>
        <v>2.2406674543471314E-27</v>
      </c>
      <c r="IB177" s="86">
        <f t="shared" si="218"/>
        <v>1.6462131478154498E-29</v>
      </c>
      <c r="IC177" s="86">
        <f t="shared" si="218"/>
        <v>1.747227502053606E-30</v>
      </c>
      <c r="ID177" s="86">
        <f t="shared" si="218"/>
        <v>2.1654472758148935E-26</v>
      </c>
      <c r="IE177" s="86">
        <f t="shared" si="218"/>
        <v>4.0236783048111378E-26</v>
      </c>
      <c r="IF177" s="86">
        <f t="shared" si="218"/>
        <v>1.6017999593953842E-34</v>
      </c>
      <c r="IG177" s="86">
        <f t="shared" si="218"/>
        <v>2.528414990092328E-27</v>
      </c>
      <c r="II177" s="86">
        <f t="shared" si="219"/>
        <v>2.0343447114801714E-4</v>
      </c>
      <c r="IJ177" s="86">
        <f t="shared" si="219"/>
        <v>4.4962221101565005E-6</v>
      </c>
      <c r="IK177" s="86">
        <f t="shared" si="219"/>
        <v>4.6828193825202232E-7</v>
      </c>
      <c r="IL177" s="86">
        <f t="shared" si="219"/>
        <v>1.0575199187586487E-6</v>
      </c>
      <c r="IM177" s="86">
        <f t="shared" si="219"/>
        <v>2.0454697270422435E-7</v>
      </c>
      <c r="IN177" s="86">
        <f t="shared" si="219"/>
        <v>1.3004458952791825E-7</v>
      </c>
      <c r="IO177" s="86">
        <f t="shared" si="219"/>
        <v>2.5380339940990108E-9</v>
      </c>
      <c r="IP177" s="86">
        <f t="shared" si="219"/>
        <v>5.3505085951984471E-11</v>
      </c>
      <c r="IQ177" s="86">
        <f t="shared" si="219"/>
        <v>5.9222631876320718E-10</v>
      </c>
      <c r="IR177" s="86">
        <f t="shared" si="219"/>
        <v>2.2197243255536249E-10</v>
      </c>
      <c r="IS177" s="86">
        <f t="shared" si="219"/>
        <v>1.5150499167411765E-9</v>
      </c>
      <c r="IT177" s="86">
        <f t="shared" si="219"/>
        <v>3.1167777790603375E-7</v>
      </c>
      <c r="IU177" s="86">
        <f t="shared" si="219"/>
        <v>6.1568364828383117E-7</v>
      </c>
      <c r="IV177" s="86">
        <f t="shared" si="219"/>
        <v>9.9997199039294424E-3</v>
      </c>
      <c r="IW177" s="86">
        <f t="shared" si="219"/>
        <v>9.4876795735323229E-3</v>
      </c>
      <c r="IY177" s="86">
        <f t="shared" si="220"/>
        <v>2.0343447114805065E-4</v>
      </c>
      <c r="IZ177" s="86">
        <f t="shared" si="220"/>
        <v>4.4962221101565014E-6</v>
      </c>
      <c r="JA177" s="86">
        <f t="shared" si="220"/>
        <v>4.6828193825202232E-7</v>
      </c>
      <c r="JB177" s="86">
        <f t="shared" si="220"/>
        <v>1.0575199187586487E-6</v>
      </c>
      <c r="JC177" s="86">
        <f t="shared" si="220"/>
        <v>2.0454697270422435E-7</v>
      </c>
      <c r="JD177" s="86">
        <f t="shared" si="220"/>
        <v>1.3004458952791825E-7</v>
      </c>
      <c r="JE177" s="86">
        <f t="shared" si="220"/>
        <v>2.5380339940990108E-9</v>
      </c>
      <c r="JF177" s="86">
        <f t="shared" si="220"/>
        <v>5.3505085951984471E-11</v>
      </c>
      <c r="JG177" s="86">
        <f t="shared" si="220"/>
        <v>5.9222631876320718E-10</v>
      </c>
      <c r="JH177" s="86">
        <f t="shared" si="220"/>
        <v>2.2197243255536249E-10</v>
      </c>
      <c r="JI177" s="86">
        <f t="shared" si="220"/>
        <v>1.5150499167411765E-9</v>
      </c>
      <c r="JJ177" s="86">
        <f t="shared" si="220"/>
        <v>3.1167777790603375E-7</v>
      </c>
      <c r="JK177" s="86">
        <f t="shared" si="220"/>
        <v>6.1568364828383117E-7</v>
      </c>
      <c r="JL177" s="86">
        <f t="shared" si="220"/>
        <v>9.9997199039294424E-3</v>
      </c>
      <c r="JM177" s="86">
        <f t="shared" si="220"/>
        <v>9.4876795735323229E-3</v>
      </c>
    </row>
    <row r="178" spans="2:273" x14ac:dyDescent="0.25">
      <c r="B178" s="2">
        <v>151</v>
      </c>
      <c r="C178" s="37">
        <v>86.855000000000004</v>
      </c>
      <c r="D178" s="37">
        <v>80.716999999999999</v>
      </c>
      <c r="E178" s="37">
        <v>82.593000000000004</v>
      </c>
      <c r="F178" s="37">
        <v>84.983000000000004</v>
      </c>
      <c r="G178" s="37">
        <v>82.39</v>
      </c>
      <c r="H178" s="37">
        <v>84.881</v>
      </c>
      <c r="I178" s="37">
        <v>89.558999999999997</v>
      </c>
      <c r="J178" s="37">
        <v>89.796999999999997</v>
      </c>
      <c r="K178" s="37">
        <v>87.61</v>
      </c>
      <c r="L178" s="37">
        <v>84.728999999999999</v>
      </c>
      <c r="M178" s="37">
        <v>87</v>
      </c>
      <c r="N178" s="37">
        <v>86.069000000000003</v>
      </c>
      <c r="O178" s="37">
        <v>88.332999999999998</v>
      </c>
      <c r="P178" s="37">
        <v>90.516999999999996</v>
      </c>
      <c r="Q178" s="37">
        <v>93.772000000000006</v>
      </c>
      <c r="S178" s="4">
        <f t="shared" si="221"/>
        <v>86.773418895108819</v>
      </c>
      <c r="T178" s="4">
        <f t="shared" si="221"/>
        <v>83.017984045158059</v>
      </c>
      <c r="U178" s="4">
        <f t="shared" si="221"/>
        <v>83.562547171249889</v>
      </c>
      <c r="V178" s="4">
        <f t="shared" si="221"/>
        <v>83.913556820482398</v>
      </c>
      <c r="W178" s="4">
        <f t="shared" si="221"/>
        <v>83.948911656955005</v>
      </c>
      <c r="X178" s="4">
        <f t="shared" si="221"/>
        <v>85.693810719956218</v>
      </c>
      <c r="Y178" s="4">
        <f t="shared" si="221"/>
        <v>87.490929932579078</v>
      </c>
      <c r="Z178" s="4">
        <f t="shared" si="221"/>
        <v>88.538261081734689</v>
      </c>
      <c r="AA178" s="4">
        <f t="shared" si="221"/>
        <v>88.120098520475395</v>
      </c>
      <c r="AB178" s="4">
        <f t="shared" si="221"/>
        <v>86.32335605811204</v>
      </c>
      <c r="AC178" s="4">
        <f t="shared" si="221"/>
        <v>86.316515718115767</v>
      </c>
      <c r="AD178" s="4">
        <f t="shared" si="221"/>
        <v>87.058181685395041</v>
      </c>
      <c r="AE178" s="4">
        <f t="shared" si="221"/>
        <v>89.536339672766758</v>
      </c>
      <c r="AF178" s="4">
        <f t="shared" si="221"/>
        <v>91.636727686489195</v>
      </c>
      <c r="AG178" s="4">
        <f t="shared" si="221"/>
        <v>95.559692419038953</v>
      </c>
      <c r="AI178" s="4">
        <f t="shared" si="222"/>
        <v>8.1581104891185419E-2</v>
      </c>
      <c r="AJ178" s="4">
        <f t="shared" si="222"/>
        <v>-2.3009840451580601</v>
      </c>
      <c r="AK178" s="4">
        <f t="shared" si="222"/>
        <v>-0.96954717124988576</v>
      </c>
      <c r="AL178" s="4">
        <f t="shared" si="222"/>
        <v>1.0694431795176058</v>
      </c>
      <c r="AM178" s="4">
        <f t="shared" si="222"/>
        <v>-1.5589116569550043</v>
      </c>
      <c r="AN178" s="4">
        <f t="shared" si="222"/>
        <v>-0.81281071995621801</v>
      </c>
      <c r="AO178" s="4">
        <f t="shared" si="222"/>
        <v>2.0680700674209191</v>
      </c>
      <c r="AP178" s="4">
        <f t="shared" si="222"/>
        <v>1.2587389182653084</v>
      </c>
      <c r="AQ178" s="4">
        <f t="shared" si="222"/>
        <v>-0.51009852047539539</v>
      </c>
      <c r="AR178" s="4">
        <f t="shared" si="222"/>
        <v>-1.5943560581120408</v>
      </c>
      <c r="AS178" s="4">
        <f t="shared" si="222"/>
        <v>0.68348428188423327</v>
      </c>
      <c r="AT178" s="4">
        <f t="shared" si="222"/>
        <v>-0.98918168539503881</v>
      </c>
      <c r="AU178" s="4">
        <f t="shared" si="222"/>
        <v>-1.2033396727667593</v>
      </c>
      <c r="AV178" s="4">
        <f t="shared" si="222"/>
        <v>-1.119727686489199</v>
      </c>
      <c r="AW178" s="4">
        <f t="shared" si="222"/>
        <v>-1.7876924190389474</v>
      </c>
      <c r="AY178" s="2">
        <f t="shared" ref="AY178:BM194" si="227">IF(OR($B178 &lt; C$230, $B178 &gt; C$233), #N/A, ((1-FG178)*DK178) + (FG178 - FW178)*EA178 + (FW178*EQ178))</f>
        <v>86.773418406709652</v>
      </c>
      <c r="AZ178" s="2">
        <f t="shared" si="227"/>
        <v>83.017984042853072</v>
      </c>
      <c r="BA178" s="2">
        <f t="shared" si="227"/>
        <v>83.562547171118212</v>
      </c>
      <c r="BB178" s="2">
        <f t="shared" si="227"/>
        <v>83.913556819859124</v>
      </c>
      <c r="BC178" s="2">
        <f t="shared" si="227"/>
        <v>83.948911656905864</v>
      </c>
      <c r="BD178" s="2">
        <f t="shared" si="227"/>
        <v>85.693810719930866</v>
      </c>
      <c r="BE178" s="2">
        <f t="shared" si="227"/>
        <v>87.490929932579036</v>
      </c>
      <c r="BF178" s="2">
        <f t="shared" si="227"/>
        <v>88.538261081734689</v>
      </c>
      <c r="BG178" s="2">
        <f t="shared" si="227"/>
        <v>88.120098520475395</v>
      </c>
      <c r="BH178" s="2">
        <f t="shared" si="227"/>
        <v>86.32335605811204</v>
      </c>
      <c r="BI178" s="2">
        <f t="shared" si="227"/>
        <v>86.316515718115738</v>
      </c>
      <c r="BJ178" s="2">
        <f t="shared" si="227"/>
        <v>87.058181685212105</v>
      </c>
      <c r="BK178" s="2">
        <f t="shared" si="227"/>
        <v>89.536339672117549</v>
      </c>
      <c r="BL178" s="2">
        <f t="shared" si="227"/>
        <v>91.636585248023167</v>
      </c>
      <c r="BM178" s="2">
        <f t="shared" si="227"/>
        <v>95.540797618950634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86.855000000000004</v>
      </c>
      <c r="CV178" s="2">
        <f t="shared" si="198"/>
        <v>80.716999999999999</v>
      </c>
      <c r="CW178" s="2">
        <f t="shared" si="199"/>
        <v>82.593000000000004</v>
      </c>
      <c r="CX178" s="2">
        <f t="shared" si="200"/>
        <v>84.983000000000004</v>
      </c>
      <c r="CY178" s="2">
        <f t="shared" si="201"/>
        <v>82.39</v>
      </c>
      <c r="CZ178" s="2">
        <f t="shared" si="202"/>
        <v>84.881</v>
      </c>
      <c r="DA178" s="2">
        <f t="shared" si="203"/>
        <v>89.558999999999997</v>
      </c>
      <c r="DB178" s="2">
        <f t="shared" si="204"/>
        <v>89.796999999999997</v>
      </c>
      <c r="DC178" s="2">
        <f t="shared" si="205"/>
        <v>87.61</v>
      </c>
      <c r="DD178" s="2">
        <f t="shared" si="206"/>
        <v>84.728999999999999</v>
      </c>
      <c r="DE178" s="2">
        <f t="shared" si="207"/>
        <v>87</v>
      </c>
      <c r="DF178" s="2">
        <f t="shared" si="208"/>
        <v>86.069000000000003</v>
      </c>
      <c r="DG178" s="2">
        <f t="shared" si="209"/>
        <v>88.332999999999998</v>
      </c>
      <c r="DH178" s="2">
        <f t="shared" si="210"/>
        <v>90.516999999999996</v>
      </c>
      <c r="DI178" s="2">
        <f t="shared" si="211"/>
        <v>93.772000000000006</v>
      </c>
      <c r="DK178" s="2">
        <f t="shared" si="223"/>
        <v>117.50876923076925</v>
      </c>
      <c r="DL178" s="2">
        <f t="shared" si="223"/>
        <v>115.19038522267209</v>
      </c>
      <c r="DM178" s="2">
        <f t="shared" si="223"/>
        <v>121.71357894736843</v>
      </c>
      <c r="DN178" s="2">
        <f t="shared" si="223"/>
        <v>111.56845074224024</v>
      </c>
      <c r="DO178" s="2">
        <f t="shared" si="223"/>
        <v>111.37699549549548</v>
      </c>
      <c r="DP178" s="2">
        <f t="shared" si="223"/>
        <v>116.05952441915602</v>
      </c>
      <c r="DQ178" s="2">
        <f t="shared" si="223"/>
        <v>123.15161204481792</v>
      </c>
      <c r="DR178" s="2">
        <f t="shared" si="223"/>
        <v>125.34551415701416</v>
      </c>
      <c r="DS178" s="2">
        <f t="shared" si="223"/>
        <v>127.9209743954481</v>
      </c>
      <c r="DT178" s="2">
        <f t="shared" si="223"/>
        <v>121.94307965860597</v>
      </c>
      <c r="DU178" s="2">
        <f t="shared" si="223"/>
        <v>121.28975356506236</v>
      </c>
      <c r="DV178" s="2">
        <f t="shared" si="223"/>
        <v>124.7169689403689</v>
      </c>
      <c r="DW178" s="2">
        <f t="shared" si="223"/>
        <v>138.58973785650622</v>
      </c>
      <c r="DX178" s="2">
        <f t="shared" si="223"/>
        <v>130.41516688948306</v>
      </c>
      <c r="DY178" s="2">
        <f t="shared" si="223"/>
        <v>125.826245014245</v>
      </c>
      <c r="DZ178" s="5"/>
      <c r="EA178" s="2">
        <f t="shared" si="213"/>
        <v>84.629851431054789</v>
      </c>
      <c r="EB178" s="2">
        <f t="shared" si="213"/>
        <v>82.005402118780097</v>
      </c>
      <c r="EC178" s="2">
        <f t="shared" si="213"/>
        <v>82.470324633139725</v>
      </c>
      <c r="ED178" s="2">
        <f t="shared" si="213"/>
        <v>83.698798078876337</v>
      </c>
      <c r="EE178" s="2">
        <f t="shared" si="213"/>
        <v>82.022429440087166</v>
      </c>
      <c r="EF178" s="2">
        <f t="shared" si="213"/>
        <v>85.119401802744107</v>
      </c>
      <c r="EG178" s="2">
        <f t="shared" si="213"/>
        <v>88.045264318747769</v>
      </c>
      <c r="EH178" s="2">
        <f t="shared" si="213"/>
        <v>87.242910497681052</v>
      </c>
      <c r="EI178" s="2">
        <f t="shared" si="213"/>
        <v>88.679563284396494</v>
      </c>
      <c r="EJ178" s="2">
        <f t="shared" si="213"/>
        <v>87.160141727059326</v>
      </c>
      <c r="EK178" s="2">
        <f t="shared" si="212"/>
        <v>86.204116747677347</v>
      </c>
      <c r="EL178" s="2">
        <f t="shared" si="179"/>
        <v>87.186768492763349</v>
      </c>
      <c r="EM178" s="2">
        <f t="shared" si="179"/>
        <v>89.137089555703866</v>
      </c>
      <c r="EN178" s="2">
        <f t="shared" si="179"/>
        <v>92.946895683060106</v>
      </c>
      <c r="EO178" s="2">
        <f t="shared" si="179"/>
        <v>94.788269367448478</v>
      </c>
      <c r="EP178" s="5"/>
      <c r="EQ178" s="2">
        <f t="shared" si="224"/>
        <v>87.435258794310244</v>
      </c>
      <c r="ER178" s="2">
        <f t="shared" si="224"/>
        <v>83.285908308753349</v>
      </c>
      <c r="ES178" s="2">
        <f t="shared" si="224"/>
        <v>83.828504650682319</v>
      </c>
      <c r="ET178" s="2">
        <f t="shared" si="224"/>
        <v>83.96961657330462</v>
      </c>
      <c r="EU178" s="2">
        <f t="shared" si="224"/>
        <v>84.440384143928213</v>
      </c>
      <c r="EV178" s="2">
        <f t="shared" si="224"/>
        <v>85.836787290157815</v>
      </c>
      <c r="EW178" s="2">
        <f t="shared" si="224"/>
        <v>87.369418211786211</v>
      </c>
      <c r="EX178" s="2">
        <f t="shared" si="224"/>
        <v>88.771007735187467</v>
      </c>
      <c r="EY178" s="2">
        <f t="shared" si="224"/>
        <v>88.007127724533177</v>
      </c>
      <c r="EZ178" s="2">
        <f t="shared" si="224"/>
        <v>86.157050023778623</v>
      </c>
      <c r="FA178" s="2">
        <f t="shared" si="224"/>
        <v>86.339598443573351</v>
      </c>
      <c r="FB178" s="2">
        <f t="shared" si="224"/>
        <v>87.02201880559889</v>
      </c>
      <c r="FC178" s="2">
        <f t="shared" si="224"/>
        <v>89.642437422557364</v>
      </c>
      <c r="FD178" s="2">
        <f t="shared" si="224"/>
        <v>91.253042582640134</v>
      </c>
      <c r="FE178" s="2">
        <f t="shared" si="224"/>
        <v>95.817811306336324</v>
      </c>
      <c r="FG178" s="2">
        <f t="shared" si="225"/>
        <v>0.99995821706930621</v>
      </c>
      <c r="FH178" s="2">
        <f t="shared" si="225"/>
        <v>0.99995542046031327</v>
      </c>
      <c r="FI178" s="2">
        <f t="shared" si="225"/>
        <v>0.99995877587081117</v>
      </c>
      <c r="FJ178" s="2">
        <f t="shared" si="225"/>
        <v>0.99995860288687688</v>
      </c>
      <c r="FK178" s="2">
        <f t="shared" si="225"/>
        <v>0.99995501796416342</v>
      </c>
      <c r="FL178" s="2">
        <f t="shared" si="225"/>
        <v>0.99995421519352068</v>
      </c>
      <c r="FM178" s="2">
        <f t="shared" si="225"/>
        <v>0.99995524063810681</v>
      </c>
      <c r="FN178" s="2">
        <f t="shared" si="225"/>
        <v>0.99995644959847874</v>
      </c>
      <c r="FO178" s="2">
        <f t="shared" si="225"/>
        <v>0.99995392629194368</v>
      </c>
      <c r="FP178" s="2">
        <f t="shared" si="225"/>
        <v>0.99995729054418925</v>
      </c>
      <c r="FQ178" s="2">
        <f t="shared" si="225"/>
        <v>0.99994925994937045</v>
      </c>
      <c r="FR178" s="2">
        <f t="shared" si="225"/>
        <v>0.99995307250371479</v>
      </c>
      <c r="FS178" s="2">
        <f t="shared" si="225"/>
        <v>0.99995159858982996</v>
      </c>
      <c r="FT178" s="2">
        <f t="shared" si="225"/>
        <v>0.99995115198637852</v>
      </c>
      <c r="FU178" s="2">
        <f t="shared" si="225"/>
        <v>0.99993465894075684</v>
      </c>
      <c r="FV178" s="5"/>
      <c r="FW178" s="2">
        <f t="shared" ref="FW178:GK194" si="229">POWER(10,($B178-C$232)/C$229)/(1+POWER(10,($B178-C$232)/C$229))</f>
        <v>0.7635943450384719</v>
      </c>
      <c r="FX178" s="2">
        <f t="shared" si="229"/>
        <v>0.78961160884572779</v>
      </c>
      <c r="FY178" s="2">
        <f t="shared" si="229"/>
        <v>0.80298985031904058</v>
      </c>
      <c r="FZ178" s="2">
        <f t="shared" si="229"/>
        <v>0.78873866524406344</v>
      </c>
      <c r="GA178" s="2">
        <f t="shared" si="229"/>
        <v>0.79619431481417202</v>
      </c>
      <c r="GB178" s="2">
        <f t="shared" si="229"/>
        <v>0.79872305714748593</v>
      </c>
      <c r="GC178" s="2">
        <f t="shared" si="229"/>
        <v>0.82253299703177374</v>
      </c>
      <c r="GD178" s="2">
        <f t="shared" si="229"/>
        <v>0.84660266939317708</v>
      </c>
      <c r="GE178" s="2">
        <f t="shared" si="229"/>
        <v>0.83468631753268108</v>
      </c>
      <c r="GF178" s="2">
        <f t="shared" si="229"/>
        <v>0.83568753141532071</v>
      </c>
      <c r="GG178" s="2">
        <f t="shared" si="229"/>
        <v>0.81648463815225814</v>
      </c>
      <c r="GH178" s="2">
        <f t="shared" si="229"/>
        <v>0.79118818455305828</v>
      </c>
      <c r="GI178" s="2">
        <f t="shared" si="229"/>
        <v>0.78531357215433384</v>
      </c>
      <c r="GJ178" s="2">
        <f t="shared" si="229"/>
        <v>0.77464845406834337</v>
      </c>
      <c r="GK178" s="2">
        <f t="shared" si="229"/>
        <v>0.72896515328686329</v>
      </c>
      <c r="GL178" s="5"/>
      <c r="GM178" s="86">
        <f t="shared" ref="GM178:HA194" si="230" xml:space="preserve"> _xlfn.NORM.DIST($B178, C$7, ABS(C$11), TRUE) * _xlfn.NORM.DIST(($B178 - C$7)*C$15, 0, ABS(C$11), TRUE) * 2</f>
        <v>4.2481179294014502E-194</v>
      </c>
      <c r="GN178" s="86">
        <f t="shared" si="230"/>
        <v>0</v>
      </c>
      <c r="GO178" s="86">
        <f t="shared" si="230"/>
        <v>9.4540410769302381E-288</v>
      </c>
      <c r="GP178" s="86">
        <f t="shared" si="230"/>
        <v>1.0890413553396889E-291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1.7029628819384598E-151</v>
      </c>
      <c r="HD178" s="86">
        <f t="shared" si="181"/>
        <v>8.4875694308245315E-209</v>
      </c>
      <c r="HE178" s="86">
        <f t="shared" si="181"/>
        <v>0</v>
      </c>
      <c r="HF178" s="86">
        <f t="shared" si="180"/>
        <v>3.7607063256232849E-300</v>
      </c>
      <c r="HG178" s="86">
        <f t="shared" si="180"/>
        <v>1.051448741143265E-243</v>
      </c>
      <c r="HH178" s="86">
        <f t="shared" si="180"/>
        <v>1.1008706099420577E-262</v>
      </c>
      <c r="HI178" s="86">
        <f t="shared" si="180"/>
        <v>0</v>
      </c>
      <c r="HJ178" s="86">
        <f t="shared" si="180"/>
        <v>0</v>
      </c>
      <c r="HK178" s="86">
        <f t="shared" si="180"/>
        <v>2.2741921382703636E-283</v>
      </c>
      <c r="HL178" s="86">
        <f t="shared" si="180"/>
        <v>1.4966577454378729E-286</v>
      </c>
      <c r="HM178" s="86">
        <f t="shared" si="180"/>
        <v>0</v>
      </c>
      <c r="HN178" s="86">
        <f t="shared" si="180"/>
        <v>0</v>
      </c>
      <c r="HO178" s="86">
        <f t="shared" si="226"/>
        <v>1.840425774759436E-243</v>
      </c>
      <c r="HP178" s="86">
        <f t="shared" si="226"/>
        <v>5.943714710251835E-219</v>
      </c>
      <c r="HQ178" s="86">
        <f t="shared" si="226"/>
        <v>3.5825024960601247E-267</v>
      </c>
      <c r="HS178" s="86">
        <f t="shared" ref="HS178:IG194" si="231" xml:space="preserve"> _xlfn.NORM.DIST($B178, C$9, ABS(C$13), TRUE) * _xlfn.NORM.DIST(($B178 - C$9)*C$17, 0, ABS(C$13), TRUE) * 2</f>
        <v>4.9069690789113486E-18</v>
      </c>
      <c r="HT178" s="86">
        <f t="shared" si="231"/>
        <v>1.1902438901571297E-22</v>
      </c>
      <c r="HU178" s="86">
        <f t="shared" si="231"/>
        <v>1.0036493403900917E-24</v>
      </c>
      <c r="HV178" s="86">
        <f t="shared" si="231"/>
        <v>7.6670725718876903E-26</v>
      </c>
      <c r="HW178" s="86">
        <f t="shared" si="231"/>
        <v>1.2680622937392753E-27</v>
      </c>
      <c r="HX178" s="86">
        <f t="shared" si="231"/>
        <v>1.752559257298584E-27</v>
      </c>
      <c r="HY178" s="86">
        <f t="shared" si="231"/>
        <v>1.6958572554224117E-29</v>
      </c>
      <c r="HZ178" s="86">
        <f t="shared" si="231"/>
        <v>1.2537671763023054E-29</v>
      </c>
      <c r="IA178" s="86">
        <f t="shared" si="231"/>
        <v>1.2393939946443405E-28</v>
      </c>
      <c r="IB178" s="86">
        <f t="shared" si="231"/>
        <v>7.64540205772973E-31</v>
      </c>
      <c r="IC178" s="86">
        <f t="shared" si="231"/>
        <v>6.7203096430101438E-32</v>
      </c>
      <c r="ID178" s="86">
        <f t="shared" si="231"/>
        <v>1.2027048308115592E-27</v>
      </c>
      <c r="IE178" s="86">
        <f t="shared" si="231"/>
        <v>2.2491300746527424E-27</v>
      </c>
      <c r="IF178" s="86">
        <f t="shared" si="231"/>
        <v>2.837639462358179E-36</v>
      </c>
      <c r="IG178" s="86">
        <f t="shared" si="231"/>
        <v>8.8961919315572427E-29</v>
      </c>
      <c r="II178" s="86">
        <f t="shared" ref="II178:IW194" si="232" xml:space="preserve"> _xlfn.NORM.DIST($B178, C$10, ABS(C$14), TRUE) * _xlfn.NORM.DIST(($B178 - C$10)*C$18, 0, ABS(C$14), TRUE) * 2</f>
        <v>5.5581724463297101E-5</v>
      </c>
      <c r="IJ178" s="86">
        <f t="shared" si="232"/>
        <v>8.2104624393893834E-7</v>
      </c>
      <c r="IK178" s="86">
        <f t="shared" si="232"/>
        <v>6.9553024817714446E-8</v>
      </c>
      <c r="IL178" s="86">
        <f t="shared" si="232"/>
        <v>1.54195807114725E-7</v>
      </c>
      <c r="IM178" s="86">
        <f t="shared" si="232"/>
        <v>2.5220716645029886E-8</v>
      </c>
      <c r="IN178" s="86">
        <f t="shared" si="232"/>
        <v>1.5424532855318833E-8</v>
      </c>
      <c r="IO178" s="86">
        <f t="shared" si="232"/>
        <v>2.3016495522446769E-10</v>
      </c>
      <c r="IP178" s="86">
        <f t="shared" si="232"/>
        <v>4.0693512324990915E-12</v>
      </c>
      <c r="IQ178" s="86">
        <f t="shared" si="232"/>
        <v>5.1695698758941945E-11</v>
      </c>
      <c r="IR178" s="86">
        <f t="shared" si="232"/>
        <v>1.7415118818607838E-11</v>
      </c>
      <c r="IS178" s="86">
        <f t="shared" si="232"/>
        <v>1.1937645690370015E-10</v>
      </c>
      <c r="IT178" s="86">
        <f t="shared" si="232"/>
        <v>3.8795416345588587E-8</v>
      </c>
      <c r="IU178" s="86">
        <f t="shared" si="232"/>
        <v>7.9883667152966155E-8</v>
      </c>
      <c r="IV178" s="86">
        <f t="shared" si="232"/>
        <v>5.3793044545595052E-3</v>
      </c>
      <c r="IW178" s="86">
        <f t="shared" si="232"/>
        <v>4.2963850700515989E-3</v>
      </c>
      <c r="IY178" s="86">
        <f t="shared" ref="IY178:JM194" si="233">GM178+HC178+HS178+II178</f>
        <v>5.5581724463302007E-5</v>
      </c>
      <c r="IZ178" s="86">
        <f t="shared" si="233"/>
        <v>8.2104624393893844E-7</v>
      </c>
      <c r="JA178" s="86">
        <f t="shared" si="233"/>
        <v>6.9553024817714446E-8</v>
      </c>
      <c r="JB178" s="86">
        <f t="shared" si="233"/>
        <v>1.54195807114725E-7</v>
      </c>
      <c r="JC178" s="86">
        <f t="shared" si="233"/>
        <v>2.5220716645029886E-8</v>
      </c>
      <c r="JD178" s="86">
        <f t="shared" si="233"/>
        <v>1.5424532855318833E-8</v>
      </c>
      <c r="JE178" s="86">
        <f t="shared" si="233"/>
        <v>2.3016495522446769E-10</v>
      </c>
      <c r="JF178" s="86">
        <f t="shared" si="233"/>
        <v>4.0693512324990915E-12</v>
      </c>
      <c r="JG178" s="86">
        <f t="shared" si="233"/>
        <v>5.1695698758941945E-11</v>
      </c>
      <c r="JH178" s="86">
        <f t="shared" si="233"/>
        <v>1.7415118818607838E-11</v>
      </c>
      <c r="JI178" s="86">
        <f t="shared" si="233"/>
        <v>1.1937645690370015E-10</v>
      </c>
      <c r="JJ178" s="86">
        <f t="shared" si="233"/>
        <v>3.8795416345588587E-8</v>
      </c>
      <c r="JK178" s="86">
        <f t="shared" si="233"/>
        <v>7.9883667152966155E-8</v>
      </c>
      <c r="JL178" s="86">
        <f t="shared" si="233"/>
        <v>5.3793044545595052E-3</v>
      </c>
      <c r="JM178" s="86">
        <f t="shared" si="233"/>
        <v>4.2963850700515989E-3</v>
      </c>
    </row>
    <row r="179" spans="2:273" x14ac:dyDescent="0.25">
      <c r="B179" s="2">
        <v>152</v>
      </c>
      <c r="C179" s="37">
        <v>85.21</v>
      </c>
      <c r="D179" s="37">
        <v>83.966999999999999</v>
      </c>
      <c r="E179" s="37">
        <v>83.694999999999993</v>
      </c>
      <c r="F179" s="37">
        <v>84.677999999999997</v>
      </c>
      <c r="G179" s="37">
        <v>83.457999999999998</v>
      </c>
      <c r="H179" s="37">
        <v>83.677999999999997</v>
      </c>
      <c r="I179" s="37">
        <v>87.881</v>
      </c>
      <c r="J179" s="37">
        <v>87.745999999999995</v>
      </c>
      <c r="K179" s="37">
        <v>86.203000000000003</v>
      </c>
      <c r="L179" s="37">
        <v>86.067999999999998</v>
      </c>
      <c r="M179" s="37">
        <v>84.602999999999994</v>
      </c>
      <c r="N179" s="37">
        <v>88.81</v>
      </c>
      <c r="O179" s="37">
        <v>89.736999999999995</v>
      </c>
      <c r="P179" s="37">
        <v>91.844999999999999</v>
      </c>
      <c r="Q179" s="37">
        <v>96.034999999999997</v>
      </c>
      <c r="S179" s="4">
        <f t="shared" si="221"/>
        <v>86.699657517535869</v>
      </c>
      <c r="T179" s="4">
        <f t="shared" si="221"/>
        <v>82.916055656771462</v>
      </c>
      <c r="U179" s="4">
        <f t="shared" si="221"/>
        <v>83.477293883976472</v>
      </c>
      <c r="V179" s="4">
        <f t="shared" si="221"/>
        <v>83.804387808123835</v>
      </c>
      <c r="W179" s="4">
        <f t="shared" si="221"/>
        <v>83.867037732070116</v>
      </c>
      <c r="X179" s="4">
        <f t="shared" si="221"/>
        <v>85.605285802216372</v>
      </c>
      <c r="Y179" s="4">
        <f t="shared" si="221"/>
        <v>87.376060745377714</v>
      </c>
      <c r="Z179" s="4">
        <f t="shared" si="221"/>
        <v>88.475660796570452</v>
      </c>
      <c r="AA179" s="4">
        <f t="shared" si="221"/>
        <v>88.003043042371317</v>
      </c>
      <c r="AB179" s="4">
        <f t="shared" si="221"/>
        <v>86.181929250975045</v>
      </c>
      <c r="AC179" s="4">
        <f t="shared" si="221"/>
        <v>86.18458632678994</v>
      </c>
      <c r="AD179" s="4">
        <f t="shared" si="221"/>
        <v>86.941503784059037</v>
      </c>
      <c r="AE179" s="4">
        <f t="shared" si="221"/>
        <v>89.413640368942211</v>
      </c>
      <c r="AF179" s="4">
        <f t="shared" si="221"/>
        <v>91.493679642780833</v>
      </c>
      <c r="AG179" s="4">
        <f t="shared" si="221"/>
        <v>95.396341534391652</v>
      </c>
      <c r="AI179" s="4">
        <f t="shared" si="222"/>
        <v>-1.4896575175358748</v>
      </c>
      <c r="AJ179" s="4">
        <f t="shared" si="222"/>
        <v>1.0509443432285366</v>
      </c>
      <c r="AK179" s="4">
        <f t="shared" si="222"/>
        <v>0.21770611602352119</v>
      </c>
      <c r="AL179" s="4">
        <f t="shared" si="222"/>
        <v>0.87361219187616257</v>
      </c>
      <c r="AM179" s="4">
        <f t="shared" si="222"/>
        <v>-0.40903773207011795</v>
      </c>
      <c r="AN179" s="4">
        <f t="shared" si="222"/>
        <v>-1.9272858022163746</v>
      </c>
      <c r="AO179" s="4">
        <f t="shared" si="222"/>
        <v>0.50493925462228617</v>
      </c>
      <c r="AP179" s="4">
        <f t="shared" si="222"/>
        <v>-0.72966079657045668</v>
      </c>
      <c r="AQ179" s="4">
        <f t="shared" si="222"/>
        <v>-1.8000430423713141</v>
      </c>
      <c r="AR179" s="4">
        <f t="shared" si="222"/>
        <v>-0.11392925097504758</v>
      </c>
      <c r="AS179" s="4">
        <f t="shared" si="222"/>
        <v>-1.5815863267899459</v>
      </c>
      <c r="AT179" s="4">
        <f t="shared" si="222"/>
        <v>1.868496215940965</v>
      </c>
      <c r="AU179" s="4">
        <f t="shared" si="222"/>
        <v>0.32335963105778376</v>
      </c>
      <c r="AV179" s="4">
        <f t="shared" si="222"/>
        <v>0.35132035721916566</v>
      </c>
      <c r="AW179" s="4">
        <f t="shared" si="222"/>
        <v>0.63865846560834427</v>
      </c>
      <c r="AY179" s="2">
        <f t="shared" si="227"/>
        <v>86.699657457146188</v>
      </c>
      <c r="AZ179" s="2">
        <f t="shared" si="227"/>
        <v>82.916055656621609</v>
      </c>
      <c r="BA179" s="2">
        <f t="shared" si="227"/>
        <v>83.477293883970304</v>
      </c>
      <c r="BB179" s="2">
        <f t="shared" si="227"/>
        <v>83.804387808095782</v>
      </c>
      <c r="BC179" s="2">
        <f t="shared" si="227"/>
        <v>83.867037732068425</v>
      </c>
      <c r="BD179" s="2">
        <f t="shared" si="227"/>
        <v>85.605285802215548</v>
      </c>
      <c r="BE179" s="2">
        <f t="shared" si="227"/>
        <v>87.376060745377714</v>
      </c>
      <c r="BF179" s="2">
        <f t="shared" si="227"/>
        <v>88.475660796570452</v>
      </c>
      <c r="BG179" s="2">
        <f t="shared" si="227"/>
        <v>88.003043042371317</v>
      </c>
      <c r="BH179" s="2">
        <f t="shared" si="227"/>
        <v>86.181929250975045</v>
      </c>
      <c r="BI179" s="2">
        <f t="shared" si="227"/>
        <v>86.18458632678994</v>
      </c>
      <c r="BJ179" s="2">
        <f t="shared" si="227"/>
        <v>86.941503784052671</v>
      </c>
      <c r="BK179" s="2">
        <f t="shared" si="227"/>
        <v>89.413640368918124</v>
      </c>
      <c r="BL179" s="2">
        <f t="shared" si="227"/>
        <v>91.493654781505029</v>
      </c>
      <c r="BM179" s="2">
        <f t="shared" si="227"/>
        <v>95.391307653336639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85.21</v>
      </c>
      <c r="CV179" s="2">
        <f t="shared" si="198"/>
        <v>83.966999999999999</v>
      </c>
      <c r="CW179" s="2">
        <f t="shared" si="199"/>
        <v>83.694999999999993</v>
      </c>
      <c r="CX179" s="2">
        <f t="shared" si="200"/>
        <v>84.677999999999997</v>
      </c>
      <c r="CY179" s="2">
        <f t="shared" si="201"/>
        <v>83.457999999999998</v>
      </c>
      <c r="CZ179" s="2">
        <f t="shared" si="202"/>
        <v>83.677999999999997</v>
      </c>
      <c r="DA179" s="2">
        <f t="shared" si="203"/>
        <v>87.881</v>
      </c>
      <c r="DB179" s="2">
        <f t="shared" si="204"/>
        <v>87.745999999999995</v>
      </c>
      <c r="DC179" s="2">
        <f t="shared" si="205"/>
        <v>86.203000000000003</v>
      </c>
      <c r="DD179" s="2">
        <f t="shared" si="206"/>
        <v>86.067999999999998</v>
      </c>
      <c r="DE179" s="2">
        <f t="shared" si="207"/>
        <v>84.602999999999994</v>
      </c>
      <c r="DF179" s="2">
        <f t="shared" si="208"/>
        <v>88.81</v>
      </c>
      <c r="DG179" s="2">
        <f t="shared" si="209"/>
        <v>89.736999999999995</v>
      </c>
      <c r="DH179" s="2">
        <f t="shared" si="210"/>
        <v>91.844999999999999</v>
      </c>
      <c r="DI179" s="2">
        <f t="shared" si="211"/>
        <v>96.034999999999997</v>
      </c>
      <c r="DK179" s="2">
        <f t="shared" si="223"/>
        <v>117.62047827989934</v>
      </c>
      <c r="DL179" s="2">
        <f t="shared" si="223"/>
        <v>115.29937449392715</v>
      </c>
      <c r="DM179" s="2">
        <f t="shared" si="223"/>
        <v>121.8768705547653</v>
      </c>
      <c r="DN179" s="2">
        <f t="shared" si="223"/>
        <v>111.65700134952769</v>
      </c>
      <c r="DO179" s="2">
        <f t="shared" si="223"/>
        <v>111.46418108108107</v>
      </c>
      <c r="DP179" s="2">
        <f t="shared" si="223"/>
        <v>116.17879160739689</v>
      </c>
      <c r="DQ179" s="2">
        <f t="shared" si="223"/>
        <v>123.31448795518207</v>
      </c>
      <c r="DR179" s="2">
        <f t="shared" si="223"/>
        <v>125.52797374517374</v>
      </c>
      <c r="DS179" s="2">
        <f t="shared" si="223"/>
        <v>128.11308677098151</v>
      </c>
      <c r="DT179" s="2">
        <f t="shared" si="223"/>
        <v>122.08574751066854</v>
      </c>
      <c r="DU179" s="2">
        <f t="shared" si="223"/>
        <v>121.41994708110514</v>
      </c>
      <c r="DV179" s="2">
        <f t="shared" si="223"/>
        <v>124.88615336765332</v>
      </c>
      <c r="DW179" s="2">
        <f t="shared" si="223"/>
        <v>138.84473551693401</v>
      </c>
      <c r="DX179" s="2">
        <f t="shared" si="223"/>
        <v>130.60791755793227</v>
      </c>
      <c r="DY179" s="2">
        <f t="shared" si="223"/>
        <v>125.9569019129019</v>
      </c>
      <c r="EA179" s="2">
        <f t="shared" si="213"/>
        <v>84.468645992425621</v>
      </c>
      <c r="EB179" s="2">
        <f t="shared" si="213"/>
        <v>81.864464847512039</v>
      </c>
      <c r="EC179" s="2">
        <f t="shared" si="213"/>
        <v>82.345128267349452</v>
      </c>
      <c r="ED179" s="2">
        <f t="shared" si="213"/>
        <v>83.581323805101704</v>
      </c>
      <c r="EE179" s="2">
        <f t="shared" si="213"/>
        <v>81.868737452232381</v>
      </c>
      <c r="EF179" s="2">
        <f t="shared" si="213"/>
        <v>85.009146434504402</v>
      </c>
      <c r="EG179" s="2">
        <f t="shared" si="213"/>
        <v>87.949468244501631</v>
      </c>
      <c r="EH179" s="2">
        <f t="shared" si="213"/>
        <v>87.139138746432394</v>
      </c>
      <c r="EI179" s="2">
        <f t="shared" si="213"/>
        <v>88.581681096531099</v>
      </c>
      <c r="EJ179" s="2">
        <f t="shared" si="213"/>
        <v>87.04589083392878</v>
      </c>
      <c r="EK179" s="2">
        <f t="shared" si="212"/>
        <v>86.067120608503046</v>
      </c>
      <c r="EL179" s="2">
        <f t="shared" si="179"/>
        <v>87.075178532678393</v>
      </c>
      <c r="EM179" s="2">
        <f t="shared" si="179"/>
        <v>88.999186366406434</v>
      </c>
      <c r="EN179" s="2">
        <f t="shared" si="179"/>
        <v>92.856272896174858</v>
      </c>
      <c r="EO179" s="2">
        <f t="shared" si="179"/>
        <v>94.605180881307746</v>
      </c>
      <c r="EQ179" s="2">
        <f t="shared" si="224"/>
        <v>87.327974222924666</v>
      </c>
      <c r="ER179" s="2">
        <f t="shared" si="224"/>
        <v>83.169903687430491</v>
      </c>
      <c r="ES179" s="2">
        <f t="shared" si="224"/>
        <v>83.728806142300982</v>
      </c>
      <c r="ET179" s="2">
        <f t="shared" si="224"/>
        <v>83.857558830277327</v>
      </c>
      <c r="EU179" s="2">
        <f t="shared" si="224"/>
        <v>84.332046951968039</v>
      </c>
      <c r="EV179" s="2">
        <f t="shared" si="224"/>
        <v>85.740693044333725</v>
      </c>
      <c r="EW179" s="2">
        <f t="shared" si="224"/>
        <v>87.261502237866935</v>
      </c>
      <c r="EX179" s="2">
        <f t="shared" si="224"/>
        <v>88.69474267389937</v>
      </c>
      <c r="EY179" s="2">
        <f t="shared" si="224"/>
        <v>87.896563556022571</v>
      </c>
      <c r="EZ179" s="2">
        <f t="shared" si="224"/>
        <v>86.025394815488085</v>
      </c>
      <c r="FA179" s="2">
        <f t="shared" si="224"/>
        <v>86.206693837351779</v>
      </c>
      <c r="FB179" s="2">
        <f t="shared" si="224"/>
        <v>86.907320563683129</v>
      </c>
      <c r="FC179" s="2">
        <f t="shared" si="224"/>
        <v>89.514224168360101</v>
      </c>
      <c r="FD179" s="2">
        <f t="shared" si="224"/>
        <v>91.130008634065547</v>
      </c>
      <c r="FE179" s="2">
        <f t="shared" si="224"/>
        <v>95.655375608974396</v>
      </c>
      <c r="FG179" s="2">
        <f t="shared" si="225"/>
        <v>0.99996189337421026</v>
      </c>
      <c r="FH179" s="2">
        <f t="shared" si="225"/>
        <v>0.99995934281711374</v>
      </c>
      <c r="FI179" s="2">
        <f t="shared" si="225"/>
        <v>0.99996240301096206</v>
      </c>
      <c r="FJ179" s="2">
        <f t="shared" si="225"/>
        <v>0.99996224524659205</v>
      </c>
      <c r="FK179" s="2">
        <f t="shared" si="225"/>
        <v>0.99995897573336945</v>
      </c>
      <c r="FL179" s="2">
        <f t="shared" si="225"/>
        <v>0.99995824359199459</v>
      </c>
      <c r="FM179" s="2">
        <f t="shared" si="225"/>
        <v>0.99995917881602314</v>
      </c>
      <c r="FN179" s="2">
        <f t="shared" si="225"/>
        <v>0.99996028140955417</v>
      </c>
      <c r="FO179" s="2">
        <f t="shared" si="225"/>
        <v>0.99995798010849524</v>
      </c>
      <c r="FP179" s="2">
        <f t="shared" si="225"/>
        <v>0.99996104836697852</v>
      </c>
      <c r="FQ179" s="2">
        <f t="shared" si="225"/>
        <v>0.99995372431723517</v>
      </c>
      <c r="FR179" s="2">
        <f t="shared" si="225"/>
        <v>0.99995720143800404</v>
      </c>
      <c r="FS179" s="2">
        <f t="shared" si="225"/>
        <v>0.99995585720128954</v>
      </c>
      <c r="FT179" s="2">
        <f t="shared" si="225"/>
        <v>0.99995544989061558</v>
      </c>
      <c r="FU179" s="2">
        <f t="shared" si="225"/>
        <v>0.99994040790310212</v>
      </c>
      <c r="FW179" s="2">
        <f t="shared" si="229"/>
        <v>0.77981539036677427</v>
      </c>
      <c r="FX179" s="2">
        <f t="shared" si="229"/>
        <v>0.80450451431252157</v>
      </c>
      <c r="FY179" s="2">
        <f t="shared" si="229"/>
        <v>0.81715503485883978</v>
      </c>
      <c r="FZ179" s="2">
        <f t="shared" si="229"/>
        <v>0.80367800053770366</v>
      </c>
      <c r="GA179" s="2">
        <f t="shared" si="229"/>
        <v>0.81073293821985393</v>
      </c>
      <c r="GB179" s="2">
        <f t="shared" si="229"/>
        <v>0.8131236305349</v>
      </c>
      <c r="GC179" s="2">
        <f t="shared" si="229"/>
        <v>0.8355807344491708</v>
      </c>
      <c r="GD179" s="2">
        <f t="shared" si="229"/>
        <v>0.85818586347802728</v>
      </c>
      <c r="GE179" s="2">
        <f t="shared" si="229"/>
        <v>0.84700671815601736</v>
      </c>
      <c r="GF179" s="2">
        <f t="shared" si="229"/>
        <v>0.84794690714653076</v>
      </c>
      <c r="GG179" s="2">
        <f t="shared" si="229"/>
        <v>0.82988509372196739</v>
      </c>
      <c r="GH179" s="2">
        <f t="shared" si="229"/>
        <v>0.80599690789857192</v>
      </c>
      <c r="GI179" s="2">
        <f t="shared" si="229"/>
        <v>0.80043383010944968</v>
      </c>
      <c r="GJ179" s="2">
        <f t="shared" si="229"/>
        <v>0.7903192949739557</v>
      </c>
      <c r="GK179" s="2">
        <f t="shared" si="229"/>
        <v>0.74677432343786077</v>
      </c>
      <c r="GM179" s="86">
        <f t="shared" si="230"/>
        <v>2.6326029747320915E-198</v>
      </c>
      <c r="GN179" s="86">
        <f t="shared" si="230"/>
        <v>0</v>
      </c>
      <c r="GO179" s="86">
        <f t="shared" si="230"/>
        <v>5.182133462699247E-294</v>
      </c>
      <c r="GP179" s="86">
        <f t="shared" si="230"/>
        <v>4.7081790840964188E-298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9.6546183545003362E-156</v>
      </c>
      <c r="HD179" s="86">
        <f t="shared" si="181"/>
        <v>1.1087218133638202E-214</v>
      </c>
      <c r="HE179" s="86">
        <f t="shared" si="181"/>
        <v>0</v>
      </c>
      <c r="HF179" s="86">
        <f t="shared" si="180"/>
        <v>0</v>
      </c>
      <c r="HG179" s="86">
        <f t="shared" si="180"/>
        <v>2.060580596124326E-250</v>
      </c>
      <c r="HH179" s="86">
        <f t="shared" si="180"/>
        <v>6.0539296092454804E-270</v>
      </c>
      <c r="HI179" s="86">
        <f t="shared" si="180"/>
        <v>0</v>
      </c>
      <c r="HJ179" s="86">
        <f t="shared" si="180"/>
        <v>0</v>
      </c>
      <c r="HK179" s="86">
        <f t="shared" si="180"/>
        <v>4.0120810320497382E-291</v>
      </c>
      <c r="HL179" s="86">
        <f t="shared" si="180"/>
        <v>2.4939135770746489E-294</v>
      </c>
      <c r="HM179" s="86">
        <f t="shared" si="180"/>
        <v>0</v>
      </c>
      <c r="HN179" s="86">
        <f t="shared" si="180"/>
        <v>0</v>
      </c>
      <c r="HO179" s="86">
        <f t="shared" si="226"/>
        <v>3.611116858544628E-250</v>
      </c>
      <c r="HP179" s="86">
        <f t="shared" si="226"/>
        <v>5.6890406328306473E-225</v>
      </c>
      <c r="HQ179" s="86">
        <f t="shared" si="226"/>
        <v>1.4321036564325803E-274</v>
      </c>
      <c r="HS179" s="86">
        <f t="shared" si="231"/>
        <v>6.8450045886395297E-19</v>
      </c>
      <c r="HT179" s="86">
        <f t="shared" si="231"/>
        <v>1.0697273434902642E-23</v>
      </c>
      <c r="HU179" s="86">
        <f t="shared" si="231"/>
        <v>7.4767744350798502E-26</v>
      </c>
      <c r="HV179" s="86">
        <f t="shared" si="231"/>
        <v>4.8559095201497296E-27</v>
      </c>
      <c r="HW179" s="86">
        <f t="shared" si="231"/>
        <v>6.7525570582001011E-29</v>
      </c>
      <c r="HX179" s="86">
        <f t="shared" si="231"/>
        <v>9.3016872171963421E-29</v>
      </c>
      <c r="HY179" s="86">
        <f t="shared" si="231"/>
        <v>7.8905510135814026E-31</v>
      </c>
      <c r="HZ179" s="86">
        <f t="shared" si="231"/>
        <v>6.1251736290174515E-31</v>
      </c>
      <c r="IA179" s="86">
        <f t="shared" si="231"/>
        <v>6.4050278792791779E-30</v>
      </c>
      <c r="IB179" s="86">
        <f t="shared" si="231"/>
        <v>3.3082242025405029E-32</v>
      </c>
      <c r="IC179" s="86">
        <f t="shared" si="231"/>
        <v>2.3932330194638008E-33</v>
      </c>
      <c r="ID179" s="86">
        <f t="shared" si="231"/>
        <v>6.226109263241867E-29</v>
      </c>
      <c r="IE179" s="86">
        <f t="shared" si="231"/>
        <v>1.1712981963661377E-28</v>
      </c>
      <c r="IF179" s="86">
        <f t="shared" si="231"/>
        <v>4.532402994651974E-38</v>
      </c>
      <c r="IG179" s="86">
        <f t="shared" si="231"/>
        <v>2.8586132809735297E-30</v>
      </c>
      <c r="II179" s="86">
        <f t="shared" si="232"/>
        <v>1.378897239737486E-5</v>
      </c>
      <c r="IJ179" s="86">
        <f t="shared" si="232"/>
        <v>1.337641336517555E-7</v>
      </c>
      <c r="IK179" s="86">
        <f t="shared" si="232"/>
        <v>9.1497067404078375E-9</v>
      </c>
      <c r="IL179" s="86">
        <f t="shared" si="232"/>
        <v>1.9730092964125357E-8</v>
      </c>
      <c r="IM179" s="86">
        <f t="shared" si="232"/>
        <v>2.7089040627629172E-9</v>
      </c>
      <c r="IN179" s="86">
        <f t="shared" si="232"/>
        <v>1.591900109486643E-9</v>
      </c>
      <c r="IO179" s="86">
        <f t="shared" si="232"/>
        <v>1.8113168148194198E-11</v>
      </c>
      <c r="IP179" s="86">
        <f t="shared" si="232"/>
        <v>2.6981468999474241E-13</v>
      </c>
      <c r="IQ179" s="86">
        <f t="shared" si="232"/>
        <v>3.9362485508794601E-12</v>
      </c>
      <c r="IR179" s="86">
        <f t="shared" si="232"/>
        <v>1.1851835583880267E-12</v>
      </c>
      <c r="IS179" s="86">
        <f t="shared" si="232"/>
        <v>8.0591242625230598E-12</v>
      </c>
      <c r="IT179" s="86">
        <f t="shared" si="232"/>
        <v>4.1963218468902956E-9</v>
      </c>
      <c r="IU179" s="86">
        <f t="shared" si="232"/>
        <v>9.0004186685153625E-9</v>
      </c>
      <c r="IV179" s="86">
        <f t="shared" si="232"/>
        <v>2.7806976873389791E-3</v>
      </c>
      <c r="IW179" s="86">
        <f t="shared" si="232"/>
        <v>1.8165539460683765E-3</v>
      </c>
      <c r="IY179" s="86">
        <f t="shared" si="233"/>
        <v>1.3788972397375544E-5</v>
      </c>
      <c r="IZ179" s="86">
        <f t="shared" si="233"/>
        <v>1.337641336517555E-7</v>
      </c>
      <c r="JA179" s="86">
        <f t="shared" si="233"/>
        <v>9.1497067404078375E-9</v>
      </c>
      <c r="JB179" s="86">
        <f t="shared" si="233"/>
        <v>1.9730092964125357E-8</v>
      </c>
      <c r="JC179" s="86">
        <f t="shared" si="233"/>
        <v>2.7089040627629172E-9</v>
      </c>
      <c r="JD179" s="86">
        <f t="shared" si="233"/>
        <v>1.591900109486643E-9</v>
      </c>
      <c r="JE179" s="86">
        <f t="shared" si="233"/>
        <v>1.8113168148194198E-11</v>
      </c>
      <c r="JF179" s="86">
        <f t="shared" si="233"/>
        <v>2.6981468999474241E-13</v>
      </c>
      <c r="JG179" s="86">
        <f t="shared" si="233"/>
        <v>3.9362485508794601E-12</v>
      </c>
      <c r="JH179" s="86">
        <f t="shared" si="233"/>
        <v>1.1851835583880267E-12</v>
      </c>
      <c r="JI179" s="86">
        <f t="shared" si="233"/>
        <v>8.0591242625230598E-12</v>
      </c>
      <c r="JJ179" s="86">
        <f t="shared" si="233"/>
        <v>4.1963218468902956E-9</v>
      </c>
      <c r="JK179" s="86">
        <f t="shared" si="233"/>
        <v>9.0004186685153625E-9</v>
      </c>
      <c r="JL179" s="86">
        <f t="shared" si="233"/>
        <v>2.7806976873389791E-3</v>
      </c>
      <c r="JM179" s="86">
        <f t="shared" si="233"/>
        <v>1.8165539460683765E-3</v>
      </c>
    </row>
    <row r="180" spans="2:273" x14ac:dyDescent="0.25">
      <c r="B180" s="2">
        <v>153</v>
      </c>
      <c r="C180" s="37">
        <v>88.031999999999996</v>
      </c>
      <c r="D180" s="37">
        <v>83</v>
      </c>
      <c r="E180" s="37">
        <v>83.575999999999993</v>
      </c>
      <c r="F180" s="37">
        <v>82.694999999999993</v>
      </c>
      <c r="G180" s="37">
        <v>84.507999999999996</v>
      </c>
      <c r="H180" s="37">
        <v>87.457999999999998</v>
      </c>
      <c r="I180" s="37">
        <v>85.915000000000006</v>
      </c>
      <c r="J180" s="37">
        <v>88.864000000000004</v>
      </c>
      <c r="K180" s="37">
        <v>89.492000000000004</v>
      </c>
      <c r="L180" s="37">
        <v>86.507999999999996</v>
      </c>
      <c r="M180" s="37">
        <v>83.138000000000005</v>
      </c>
      <c r="N180" s="37">
        <v>86.085999999999999</v>
      </c>
      <c r="O180" s="37">
        <v>88.93</v>
      </c>
      <c r="P180" s="37">
        <v>89.516999999999996</v>
      </c>
      <c r="Q180" s="37">
        <v>94.332999999999998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86.625281700702459</v>
      </c>
      <c r="T180" s="4">
        <f t="shared" si="234"/>
        <v>82.813799282520236</v>
      </c>
      <c r="U180" s="4">
        <f t="shared" si="234"/>
        <v>83.391641273938674</v>
      </c>
      <c r="V180" s="4">
        <f t="shared" si="234"/>
        <v>83.69515938301673</v>
      </c>
      <c r="W180" s="4">
        <f t="shared" si="234"/>
        <v>83.784462906276843</v>
      </c>
      <c r="X180" s="4">
        <f t="shared" si="234"/>
        <v>85.516576398225993</v>
      </c>
      <c r="Y180" s="4">
        <f t="shared" si="234"/>
        <v>87.261432947676667</v>
      </c>
      <c r="Z180" s="4">
        <f t="shared" si="234"/>
        <v>88.412538116600643</v>
      </c>
      <c r="AA180" s="4">
        <f t="shared" si="234"/>
        <v>87.886219077346112</v>
      </c>
      <c r="AB180" s="4">
        <f t="shared" si="234"/>
        <v>86.040875121094729</v>
      </c>
      <c r="AC180" s="4">
        <f t="shared" si="234"/>
        <v>86.052664737827257</v>
      </c>
      <c r="AD180" s="4">
        <f t="shared" si="234"/>
        <v>86.824884044253125</v>
      </c>
      <c r="AE180" s="4">
        <f t="shared" si="234"/>
        <v>89.290822603557586</v>
      </c>
      <c r="AF180" s="4">
        <f t="shared" si="234"/>
        <v>91.351158796881535</v>
      </c>
      <c r="AG180" s="4">
        <f t="shared" si="234"/>
        <v>95.242924614989789</v>
      </c>
      <c r="AI180" s="4">
        <f t="shared" ref="AI180:AW196" si="235">IF(OR($B180 &lt; C$230, $B180 &gt; C$233), 0, C180-S180)</f>
        <v>1.4067182992975376</v>
      </c>
      <c r="AJ180" s="4">
        <f t="shared" si="235"/>
        <v>0.18620071747976397</v>
      </c>
      <c r="AK180" s="4">
        <f t="shared" si="235"/>
        <v>0.18435872606131909</v>
      </c>
      <c r="AL180" s="4">
        <f t="shared" si="235"/>
        <v>-1.0001593830167366</v>
      </c>
      <c r="AM180" s="4">
        <f t="shared" si="235"/>
        <v>0.72353709372315222</v>
      </c>
      <c r="AN180" s="4">
        <f t="shared" si="235"/>
        <v>1.9414236017740052</v>
      </c>
      <c r="AO180" s="4">
        <f t="shared" si="235"/>
        <v>-1.3464329476766608</v>
      </c>
      <c r="AP180" s="4">
        <f t="shared" si="235"/>
        <v>0.45146188339936089</v>
      </c>
      <c r="AQ180" s="4">
        <f t="shared" si="235"/>
        <v>1.6057809226538922</v>
      </c>
      <c r="AR180" s="4">
        <f t="shared" si="235"/>
        <v>0.46712487890526688</v>
      </c>
      <c r="AS180" s="4">
        <f t="shared" si="235"/>
        <v>-2.9146647378272519</v>
      </c>
      <c r="AT180" s="4">
        <f t="shared" si="235"/>
        <v>-0.73888404425312615</v>
      </c>
      <c r="AU180" s="4">
        <f t="shared" si="235"/>
        <v>-0.36082260355757967</v>
      </c>
      <c r="AV180" s="4">
        <f t="shared" si="235"/>
        <v>-1.8341587968815389</v>
      </c>
      <c r="AW180" s="4">
        <f t="shared" si="235"/>
        <v>-0.90992461498979083</v>
      </c>
      <c r="AY180" s="2">
        <f t="shared" si="227"/>
        <v>86.625281694267017</v>
      </c>
      <c r="AZ180" s="2">
        <f t="shared" si="227"/>
        <v>82.813799282512065</v>
      </c>
      <c r="BA180" s="2">
        <f t="shared" si="227"/>
        <v>83.391641273938433</v>
      </c>
      <c r="BB180" s="2">
        <f t="shared" si="227"/>
        <v>83.695159383015692</v>
      </c>
      <c r="BC180" s="2">
        <f t="shared" si="227"/>
        <v>83.784462906276801</v>
      </c>
      <c r="BD180" s="2">
        <f t="shared" si="227"/>
        <v>85.516576398225965</v>
      </c>
      <c r="BE180" s="2">
        <f t="shared" si="227"/>
        <v>87.261432947676667</v>
      </c>
      <c r="BF180" s="2">
        <f t="shared" si="227"/>
        <v>88.412538116600643</v>
      </c>
      <c r="BG180" s="2">
        <f t="shared" si="227"/>
        <v>87.886219077346112</v>
      </c>
      <c r="BH180" s="2">
        <f t="shared" si="227"/>
        <v>86.040875121094729</v>
      </c>
      <c r="BI180" s="2">
        <f t="shared" si="227"/>
        <v>86.052664737827257</v>
      </c>
      <c r="BJ180" s="2">
        <f t="shared" si="227"/>
        <v>86.82488404425294</v>
      </c>
      <c r="BK180" s="2">
        <f t="shared" si="227"/>
        <v>89.290822603556862</v>
      </c>
      <c r="BL180" s="2">
        <f t="shared" si="227"/>
        <v>91.351154941031723</v>
      </c>
      <c r="BM180" s="2">
        <f t="shared" si="227"/>
        <v>95.241718649950755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88.031999999999996</v>
      </c>
      <c r="CV180" s="2">
        <f t="shared" si="198"/>
        <v>83</v>
      </c>
      <c r="CW180" s="2">
        <f t="shared" si="199"/>
        <v>83.575999999999993</v>
      </c>
      <c r="CX180" s="2">
        <f t="shared" si="200"/>
        <v>82.694999999999993</v>
      </c>
      <c r="CY180" s="2">
        <f t="shared" si="201"/>
        <v>84.507999999999996</v>
      </c>
      <c r="CZ180" s="2">
        <f t="shared" si="202"/>
        <v>87.457999999999998</v>
      </c>
      <c r="DA180" s="2">
        <f t="shared" si="203"/>
        <v>85.915000000000006</v>
      </c>
      <c r="DB180" s="2">
        <f t="shared" si="204"/>
        <v>88.864000000000004</v>
      </c>
      <c r="DC180" s="2">
        <f t="shared" si="205"/>
        <v>89.492000000000004</v>
      </c>
      <c r="DD180" s="2">
        <f t="shared" si="206"/>
        <v>86.507999999999996</v>
      </c>
      <c r="DE180" s="2">
        <f t="shared" si="207"/>
        <v>83.138000000000005</v>
      </c>
      <c r="DF180" s="2">
        <f t="shared" si="208"/>
        <v>86.085999999999999</v>
      </c>
      <c r="DG180" s="2">
        <f t="shared" si="209"/>
        <v>88.93</v>
      </c>
      <c r="DH180" s="2">
        <f t="shared" si="210"/>
        <v>89.516999999999996</v>
      </c>
      <c r="DI180" s="2">
        <f t="shared" si="211"/>
        <v>94.332999999999998</v>
      </c>
      <c r="DK180" s="2">
        <f t="shared" ref="DK180:DY196" si="236">BO$228*$B180+BO$229</f>
        <v>117.73218732902944</v>
      </c>
      <c r="DL180" s="2">
        <f t="shared" si="236"/>
        <v>115.4083637651822</v>
      </c>
      <c r="DM180" s="2">
        <f t="shared" si="236"/>
        <v>122.04016216216218</v>
      </c>
      <c r="DN180" s="2">
        <f t="shared" si="236"/>
        <v>111.74555195681515</v>
      </c>
      <c r="DO180" s="2">
        <f t="shared" si="236"/>
        <v>111.55136666666665</v>
      </c>
      <c r="DP180" s="2">
        <f t="shared" si="236"/>
        <v>116.29805879563776</v>
      </c>
      <c r="DQ180" s="2">
        <f t="shared" si="236"/>
        <v>123.47736386554621</v>
      </c>
      <c r="DR180" s="2">
        <f t="shared" si="236"/>
        <v>125.71043333333333</v>
      </c>
      <c r="DS180" s="2">
        <f t="shared" si="236"/>
        <v>128.30519914651495</v>
      </c>
      <c r="DT180" s="2">
        <f t="shared" si="236"/>
        <v>122.22841536273114</v>
      </c>
      <c r="DU180" s="2">
        <f t="shared" si="236"/>
        <v>121.55014059714792</v>
      </c>
      <c r="DV180" s="2">
        <f t="shared" si="236"/>
        <v>125.05533779493774</v>
      </c>
      <c r="DW180" s="2">
        <f t="shared" si="236"/>
        <v>139.09973317736183</v>
      </c>
      <c r="DX180" s="2">
        <f t="shared" si="236"/>
        <v>130.80066822638145</v>
      </c>
      <c r="DY180" s="2">
        <f t="shared" si="236"/>
        <v>126.08755881155881</v>
      </c>
      <c r="EA180" s="2">
        <f t="shared" si="213"/>
        <v>84.307440553796454</v>
      </c>
      <c r="EB180" s="2">
        <f t="shared" si="213"/>
        <v>81.723527576243981</v>
      </c>
      <c r="EC180" s="2">
        <f t="shared" si="213"/>
        <v>82.219931901559164</v>
      </c>
      <c r="ED180" s="2">
        <f t="shared" si="213"/>
        <v>83.463849531327071</v>
      </c>
      <c r="EE180" s="2">
        <f t="shared" si="213"/>
        <v>81.715045464377567</v>
      </c>
      <c r="EF180" s="2">
        <f t="shared" si="213"/>
        <v>84.898891066264682</v>
      </c>
      <c r="EG180" s="2">
        <f t="shared" si="213"/>
        <v>87.853672170255507</v>
      </c>
      <c r="EH180" s="2">
        <f t="shared" si="213"/>
        <v>87.035366995183736</v>
      </c>
      <c r="EI180" s="2">
        <f t="shared" si="213"/>
        <v>88.48379890866569</v>
      </c>
      <c r="EJ180" s="2">
        <f t="shared" si="213"/>
        <v>86.931639940798235</v>
      </c>
      <c r="EK180" s="2">
        <f t="shared" si="212"/>
        <v>85.930124469328732</v>
      </c>
      <c r="EL180" s="2">
        <f t="shared" si="179"/>
        <v>86.963588572593423</v>
      </c>
      <c r="EM180" s="2">
        <f t="shared" si="179"/>
        <v>88.861283177109016</v>
      </c>
      <c r="EN180" s="2">
        <f t="shared" si="179"/>
        <v>92.765650109289609</v>
      </c>
      <c r="EO180" s="2">
        <f t="shared" si="179"/>
        <v>94.422092395167027</v>
      </c>
      <c r="EQ180" s="2">
        <f t="shared" ref="EQ180:FE196" si="237">CU$228*$B180+CU$229</f>
        <v>87.220689651539104</v>
      </c>
      <c r="ER180" s="2">
        <f t="shared" si="237"/>
        <v>83.053899066107647</v>
      </c>
      <c r="ES180" s="2">
        <f t="shared" si="237"/>
        <v>83.629107633919631</v>
      </c>
      <c r="ET180" s="2">
        <f t="shared" si="237"/>
        <v>83.745501087250048</v>
      </c>
      <c r="EU180" s="2">
        <f t="shared" si="237"/>
        <v>84.223709760007878</v>
      </c>
      <c r="EV180" s="2">
        <f t="shared" si="237"/>
        <v>85.644598798509634</v>
      </c>
      <c r="EW180" s="2">
        <f t="shared" si="237"/>
        <v>87.153586263947659</v>
      </c>
      <c r="EX180" s="2">
        <f t="shared" si="237"/>
        <v>88.618477612611272</v>
      </c>
      <c r="EY180" s="2">
        <f t="shared" si="237"/>
        <v>87.785999387511964</v>
      </c>
      <c r="EZ180" s="2">
        <f t="shared" si="237"/>
        <v>85.893739607197517</v>
      </c>
      <c r="FA180" s="2">
        <f t="shared" si="237"/>
        <v>86.073789231130206</v>
      </c>
      <c r="FB180" s="2">
        <f t="shared" si="237"/>
        <v>86.792622321767354</v>
      </c>
      <c r="FC180" s="2">
        <f t="shared" si="237"/>
        <v>89.386010914162853</v>
      </c>
      <c r="FD180" s="2">
        <f t="shared" si="237"/>
        <v>91.00697468549096</v>
      </c>
      <c r="FE180" s="2">
        <f t="shared" si="237"/>
        <v>95.492939911612467</v>
      </c>
      <c r="FG180" s="2">
        <f t="shared" ref="FG180:FU196" si="238">POWER(10,($B180-C$231)/C$229)/(1+POWER(10,($B180-C$231)/C$229))</f>
        <v>0.99996524622770011</v>
      </c>
      <c r="FH180" s="2">
        <f t="shared" si="238"/>
        <v>0.99996292007586063</v>
      </c>
      <c r="FI180" s="2">
        <f t="shared" si="238"/>
        <v>0.99996571102503795</v>
      </c>
      <c r="FJ180" s="2">
        <f t="shared" si="238"/>
        <v>0.9999655671412685</v>
      </c>
      <c r="FK180" s="2">
        <f t="shared" si="238"/>
        <v>0.99996258528910076</v>
      </c>
      <c r="FL180" s="2">
        <f t="shared" si="238"/>
        <v>0.99996191756336739</v>
      </c>
      <c r="FM180" s="2">
        <f t="shared" si="238"/>
        <v>0.99996277050401605</v>
      </c>
      <c r="FN180" s="2">
        <f t="shared" si="238"/>
        <v>0.99996377608839393</v>
      </c>
      <c r="FO180" s="2">
        <f t="shared" si="238"/>
        <v>0.99996167726178864</v>
      </c>
      <c r="FP180" s="2">
        <f t="shared" si="238"/>
        <v>0.99996447556672019</v>
      </c>
      <c r="FQ180" s="2">
        <f t="shared" si="238"/>
        <v>0.99995779590387501</v>
      </c>
      <c r="FR180" s="2">
        <f t="shared" si="238"/>
        <v>0.99996096710056037</v>
      </c>
      <c r="FS180" s="2">
        <f t="shared" si="238"/>
        <v>0.99995974113272756</v>
      </c>
      <c r="FT180" s="2">
        <f t="shared" si="238"/>
        <v>0.99995936965807897</v>
      </c>
      <c r="FU180" s="2">
        <f t="shared" si="238"/>
        <v>0.99994565107671285</v>
      </c>
      <c r="FW180" s="2">
        <f t="shared" si="229"/>
        <v>0.79522190746649601</v>
      </c>
      <c r="FX180" s="2">
        <f t="shared" si="229"/>
        <v>0.81858539768403504</v>
      </c>
      <c r="FY180" s="2">
        <f t="shared" si="229"/>
        <v>0.8305166989644861</v>
      </c>
      <c r="FZ180" s="2">
        <f t="shared" si="229"/>
        <v>0.8178049330119902</v>
      </c>
      <c r="GA180" s="2">
        <f t="shared" si="229"/>
        <v>0.82446309303712151</v>
      </c>
      <c r="GB180" s="2">
        <f t="shared" si="229"/>
        <v>0.82671742358090861</v>
      </c>
      <c r="GC180" s="2">
        <f t="shared" si="229"/>
        <v>0.84784662756049722</v>
      </c>
      <c r="GD180" s="2">
        <f t="shared" si="229"/>
        <v>0.86902970903452448</v>
      </c>
      <c r="GE180" s="2">
        <f t="shared" si="229"/>
        <v>0.85856449919249844</v>
      </c>
      <c r="GF180" s="2">
        <f t="shared" si="229"/>
        <v>0.85944544843950887</v>
      </c>
      <c r="GG180" s="2">
        <f t="shared" si="229"/>
        <v>0.84249579643727568</v>
      </c>
      <c r="GH180" s="2">
        <f t="shared" si="229"/>
        <v>0.81999435022985689</v>
      </c>
      <c r="GI180" s="2">
        <f t="shared" si="229"/>
        <v>0.81474039424269895</v>
      </c>
      <c r="GJ180" s="2">
        <f t="shared" si="229"/>
        <v>0.80517446533163395</v>
      </c>
      <c r="GK180" s="2">
        <f t="shared" si="229"/>
        <v>0.76379247112003079</v>
      </c>
      <c r="GM180" s="86">
        <f t="shared" si="230"/>
        <v>1.4691581074607192E-202</v>
      </c>
      <c r="GN180" s="86">
        <f t="shared" si="230"/>
        <v>0</v>
      </c>
      <c r="GO180" s="86">
        <f t="shared" si="230"/>
        <v>2.4300131686115371E-300</v>
      </c>
      <c r="GP180" s="86">
        <f t="shared" si="230"/>
        <v>1.7360914632293481E-304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4.7747633193787148E-160</v>
      </c>
      <c r="HD180" s="86">
        <f t="shared" si="181"/>
        <v>1.1979928207441706E-220</v>
      </c>
      <c r="HE180" s="86">
        <f t="shared" si="181"/>
        <v>0</v>
      </c>
      <c r="HF180" s="86">
        <f t="shared" si="180"/>
        <v>0</v>
      </c>
      <c r="HG180" s="86">
        <f t="shared" si="180"/>
        <v>3.2695960248079672E-257</v>
      </c>
      <c r="HH180" s="86">
        <f t="shared" si="180"/>
        <v>2.6469237589619007E-277</v>
      </c>
      <c r="HI180" s="86">
        <f t="shared" si="180"/>
        <v>0</v>
      </c>
      <c r="HJ180" s="86">
        <f t="shared" si="180"/>
        <v>0</v>
      </c>
      <c r="HK180" s="86">
        <f t="shared" si="180"/>
        <v>5.5542955905393676E-299</v>
      </c>
      <c r="HL180" s="86">
        <f t="shared" si="180"/>
        <v>3.2647834883756283E-302</v>
      </c>
      <c r="HM180" s="86">
        <f t="shared" si="180"/>
        <v>0</v>
      </c>
      <c r="HN180" s="86">
        <f t="shared" si="180"/>
        <v>0</v>
      </c>
      <c r="HO180" s="86">
        <f t="shared" si="226"/>
        <v>5.7357612447809963E-257</v>
      </c>
      <c r="HP180" s="86">
        <f t="shared" si="226"/>
        <v>4.505924359529153E-231</v>
      </c>
      <c r="HQ180" s="86">
        <f t="shared" si="226"/>
        <v>4.5297924404741459E-282</v>
      </c>
      <c r="HS180" s="86">
        <f t="shared" si="231"/>
        <v>9.0951038463489333E-20</v>
      </c>
      <c r="HT180" s="86">
        <f t="shared" si="231"/>
        <v>9.0782925758075278E-25</v>
      </c>
      <c r="HU180" s="86">
        <f t="shared" si="231"/>
        <v>5.2411703513861766E-27</v>
      </c>
      <c r="HV180" s="86">
        <f t="shared" si="231"/>
        <v>2.8803063576615155E-28</v>
      </c>
      <c r="HW180" s="86">
        <f t="shared" si="231"/>
        <v>3.3556726702445701E-30</v>
      </c>
      <c r="HX180" s="86">
        <f t="shared" si="231"/>
        <v>4.6048050036566158E-30</v>
      </c>
      <c r="HY180" s="86">
        <f t="shared" si="231"/>
        <v>3.4208082495251745E-32</v>
      </c>
      <c r="HZ180" s="86">
        <f t="shared" si="231"/>
        <v>2.7952103284515713E-32</v>
      </c>
      <c r="IA180" s="86">
        <f t="shared" si="231"/>
        <v>3.0924470425228958E-31</v>
      </c>
      <c r="IB180" s="86">
        <f t="shared" si="231"/>
        <v>1.3337067409243301E-33</v>
      </c>
      <c r="IC180" s="86">
        <f t="shared" si="231"/>
        <v>7.8908952247303551E-35</v>
      </c>
      <c r="ID180" s="86">
        <f t="shared" si="231"/>
        <v>3.004066348433707E-30</v>
      </c>
      <c r="IE180" s="86">
        <f t="shared" si="231"/>
        <v>5.6829069838073864E-30</v>
      </c>
      <c r="IF180" s="86">
        <f t="shared" si="231"/>
        <v>6.5269308379769588E-40</v>
      </c>
      <c r="IG180" s="86">
        <f t="shared" si="231"/>
        <v>8.3885489583107579E-32</v>
      </c>
      <c r="II180" s="86">
        <f t="shared" si="232"/>
        <v>3.1058331141444835E-6</v>
      </c>
      <c r="IJ180" s="86">
        <f t="shared" si="232"/>
        <v>1.9436623827418814E-8</v>
      </c>
      <c r="IK180" s="86">
        <f t="shared" si="232"/>
        <v>1.0656980227695879E-9</v>
      </c>
      <c r="IL180" s="86">
        <f t="shared" si="232"/>
        <v>2.2145696531044386E-9</v>
      </c>
      <c r="IM180" s="86">
        <f t="shared" si="232"/>
        <v>2.5335713642318761E-10</v>
      </c>
      <c r="IN180" s="86">
        <f t="shared" si="232"/>
        <v>1.4290176538793036E-10</v>
      </c>
      <c r="IO180" s="86">
        <f t="shared" si="232"/>
        <v>1.236600352142563E-12</v>
      </c>
      <c r="IP180" s="86">
        <f t="shared" si="232"/>
        <v>1.5592452253657968E-14</v>
      </c>
      <c r="IQ180" s="86">
        <f t="shared" si="232"/>
        <v>2.6137001336502921E-13</v>
      </c>
      <c r="IR180" s="86">
        <f t="shared" si="232"/>
        <v>6.9945612883780501E-14</v>
      </c>
      <c r="IS180" s="86">
        <f t="shared" si="232"/>
        <v>4.6600262651310068E-13</v>
      </c>
      <c r="IT180" s="86">
        <f t="shared" si="232"/>
        <v>3.9427038836010513E-10</v>
      </c>
      <c r="IU180" s="86">
        <f t="shared" si="232"/>
        <v>8.8021229797083932E-10</v>
      </c>
      <c r="IV180" s="86">
        <f t="shared" si="232"/>
        <v>1.3809258821794212E-3</v>
      </c>
      <c r="IW180" s="86">
        <f t="shared" si="232"/>
        <v>7.1749124578598695E-4</v>
      </c>
      <c r="IY180" s="86">
        <f t="shared" si="233"/>
        <v>3.1058331141445746E-6</v>
      </c>
      <c r="IZ180" s="86">
        <f t="shared" si="233"/>
        <v>1.9436623827418814E-8</v>
      </c>
      <c r="JA180" s="86">
        <f t="shared" si="233"/>
        <v>1.0656980227695879E-9</v>
      </c>
      <c r="JB180" s="86">
        <f t="shared" si="233"/>
        <v>2.2145696531044386E-9</v>
      </c>
      <c r="JC180" s="86">
        <f t="shared" si="233"/>
        <v>2.5335713642318761E-10</v>
      </c>
      <c r="JD180" s="86">
        <f t="shared" si="233"/>
        <v>1.4290176538793036E-10</v>
      </c>
      <c r="JE180" s="86">
        <f t="shared" si="233"/>
        <v>1.236600352142563E-12</v>
      </c>
      <c r="JF180" s="86">
        <f t="shared" si="233"/>
        <v>1.5592452253657968E-14</v>
      </c>
      <c r="JG180" s="86">
        <f t="shared" si="233"/>
        <v>2.6137001336502921E-13</v>
      </c>
      <c r="JH180" s="86">
        <f t="shared" si="233"/>
        <v>6.9945612883780501E-14</v>
      </c>
      <c r="JI180" s="86">
        <f t="shared" si="233"/>
        <v>4.6600262651310068E-13</v>
      </c>
      <c r="JJ180" s="86">
        <f t="shared" si="233"/>
        <v>3.9427038836010513E-10</v>
      </c>
      <c r="JK180" s="86">
        <f t="shared" si="233"/>
        <v>8.8021229797083932E-10</v>
      </c>
      <c r="JL180" s="86">
        <f t="shared" si="233"/>
        <v>1.3809258821794212E-3</v>
      </c>
      <c r="JM180" s="86">
        <f t="shared" si="233"/>
        <v>7.1749124578598695E-4</v>
      </c>
    </row>
    <row r="181" spans="2:273" x14ac:dyDescent="0.25">
      <c r="B181" s="2">
        <v>154</v>
      </c>
      <c r="C181" s="37">
        <v>85.629000000000005</v>
      </c>
      <c r="D181" s="37">
        <v>83.566999999999993</v>
      </c>
      <c r="E181" s="37">
        <v>84.203000000000003</v>
      </c>
      <c r="F181" s="37">
        <v>83.983000000000004</v>
      </c>
      <c r="G181" s="37">
        <v>83.983000000000004</v>
      </c>
      <c r="H181" s="37">
        <v>86.881</v>
      </c>
      <c r="I181" s="37">
        <v>87.424000000000007</v>
      </c>
      <c r="J181" s="37">
        <v>88.932000000000002</v>
      </c>
      <c r="K181" s="37">
        <v>86.322000000000003</v>
      </c>
      <c r="L181" s="37">
        <v>84.661000000000001</v>
      </c>
      <c r="M181" s="37">
        <v>85.016999999999996</v>
      </c>
      <c r="N181" s="37">
        <v>86.638000000000005</v>
      </c>
      <c r="O181" s="37">
        <v>87.736999999999995</v>
      </c>
      <c r="P181" s="37">
        <v>90.224000000000004</v>
      </c>
      <c r="Q181" s="37">
        <v>96.421000000000006</v>
      </c>
      <c r="S181" s="4">
        <f t="shared" si="234"/>
        <v>86.550156979444836</v>
      </c>
      <c r="T181" s="4">
        <f t="shared" si="234"/>
        <v>82.711166671667755</v>
      </c>
      <c r="U181" s="4">
        <f t="shared" si="234"/>
        <v>83.305547959667706</v>
      </c>
      <c r="V181" s="4">
        <f t="shared" si="234"/>
        <v>83.585860453054622</v>
      </c>
      <c r="W181" s="4">
        <f t="shared" si="234"/>
        <v>83.701107662695421</v>
      </c>
      <c r="X181" s="4">
        <f t="shared" si="234"/>
        <v>85.427657446472111</v>
      </c>
      <c r="Y181" s="4">
        <f t="shared" si="234"/>
        <v>87.147059315502872</v>
      </c>
      <c r="Z181" s="4">
        <f t="shared" si="234"/>
        <v>88.348874532032667</v>
      </c>
      <c r="AA181" s="4">
        <f t="shared" si="234"/>
        <v>87.769637541905055</v>
      </c>
      <c r="AB181" s="4">
        <f t="shared" si="234"/>
        <v>85.900206874690852</v>
      </c>
      <c r="AC181" s="4">
        <f t="shared" si="234"/>
        <v>85.920743139627334</v>
      </c>
      <c r="AD181" s="4">
        <f t="shared" si="234"/>
        <v>86.708327305231549</v>
      </c>
      <c r="AE181" s="4">
        <f t="shared" si="234"/>
        <v>89.167865854752009</v>
      </c>
      <c r="AF181" s="4">
        <f t="shared" si="234"/>
        <v>91.20915749985511</v>
      </c>
      <c r="AG181" s="4">
        <f t="shared" si="234"/>
        <v>95.092223118744215</v>
      </c>
      <c r="AI181" s="4">
        <f t="shared" si="235"/>
        <v>-0.92115697944483088</v>
      </c>
      <c r="AJ181" s="4">
        <f t="shared" si="235"/>
        <v>0.85583332833223835</v>
      </c>
      <c r="AK181" s="4">
        <f t="shared" si="235"/>
        <v>0.89745204033229697</v>
      </c>
      <c r="AL181" s="4">
        <f t="shared" si="235"/>
        <v>0.39713954694538245</v>
      </c>
      <c r="AM181" s="4">
        <f t="shared" si="235"/>
        <v>0.28189233730458341</v>
      </c>
      <c r="AN181" s="4">
        <f t="shared" si="235"/>
        <v>1.4533425535278894</v>
      </c>
      <c r="AO181" s="4">
        <f t="shared" si="235"/>
        <v>0.27694068449713427</v>
      </c>
      <c r="AP181" s="4">
        <f t="shared" si="235"/>
        <v>0.583125467967335</v>
      </c>
      <c r="AQ181" s="4">
        <f t="shared" si="235"/>
        <v>-1.4476375419050527</v>
      </c>
      <c r="AR181" s="4">
        <f t="shared" si="235"/>
        <v>-1.2392068746908507</v>
      </c>
      <c r="AS181" s="4">
        <f t="shared" si="235"/>
        <v>-0.90374313962733765</v>
      </c>
      <c r="AT181" s="4">
        <f t="shared" si="235"/>
        <v>-7.0327305231543846E-2</v>
      </c>
      <c r="AU181" s="4">
        <f t="shared" si="235"/>
        <v>-1.4308658547520139</v>
      </c>
      <c r="AV181" s="4">
        <f t="shared" si="235"/>
        <v>-0.98515749985510581</v>
      </c>
      <c r="AW181" s="4">
        <f t="shared" si="235"/>
        <v>1.3287768812557914</v>
      </c>
      <c r="AY181" s="2">
        <f t="shared" si="227"/>
        <v>86.550156978854048</v>
      </c>
      <c r="AZ181" s="2">
        <f t="shared" si="227"/>
        <v>82.711166671667385</v>
      </c>
      <c r="BA181" s="2">
        <f t="shared" si="227"/>
        <v>83.305547959667692</v>
      </c>
      <c r="BB181" s="2">
        <f t="shared" si="227"/>
        <v>83.585860453054593</v>
      </c>
      <c r="BC181" s="2">
        <f t="shared" si="227"/>
        <v>83.701107662695421</v>
      </c>
      <c r="BD181" s="2">
        <f t="shared" si="227"/>
        <v>85.427657446472111</v>
      </c>
      <c r="BE181" s="2">
        <f t="shared" si="227"/>
        <v>87.147059315502872</v>
      </c>
      <c r="BF181" s="2">
        <f t="shared" si="227"/>
        <v>88.348874532032667</v>
      </c>
      <c r="BG181" s="2">
        <f t="shared" si="227"/>
        <v>87.769637541905055</v>
      </c>
      <c r="BH181" s="2">
        <f t="shared" si="227"/>
        <v>85.900206874690852</v>
      </c>
      <c r="BI181" s="2">
        <f t="shared" si="227"/>
        <v>85.920743139627334</v>
      </c>
      <c r="BJ181" s="2">
        <f t="shared" si="227"/>
        <v>86.708327305231549</v>
      </c>
      <c r="BK181" s="2">
        <f t="shared" si="227"/>
        <v>89.167865854751994</v>
      </c>
      <c r="BL181" s="2">
        <f t="shared" si="227"/>
        <v>91.209156968601931</v>
      </c>
      <c r="BM181" s="2">
        <f t="shared" si="227"/>
        <v>95.091963451960154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85.629000000000005</v>
      </c>
      <c r="CV181" s="2">
        <f t="shared" si="198"/>
        <v>83.566999999999993</v>
      </c>
      <c r="CW181" s="2">
        <f t="shared" si="199"/>
        <v>84.203000000000003</v>
      </c>
      <c r="CX181" s="2">
        <f t="shared" si="200"/>
        <v>83.983000000000004</v>
      </c>
      <c r="CY181" s="2">
        <f t="shared" si="201"/>
        <v>83.983000000000004</v>
      </c>
      <c r="CZ181" s="2">
        <f t="shared" si="202"/>
        <v>86.881</v>
      </c>
      <c r="DA181" s="2">
        <f t="shared" si="203"/>
        <v>87.424000000000007</v>
      </c>
      <c r="DB181" s="2">
        <f t="shared" si="204"/>
        <v>88.932000000000002</v>
      </c>
      <c r="DC181" s="2">
        <f t="shared" si="205"/>
        <v>86.322000000000003</v>
      </c>
      <c r="DD181" s="2">
        <f t="shared" si="206"/>
        <v>84.661000000000001</v>
      </c>
      <c r="DE181" s="2">
        <f t="shared" si="207"/>
        <v>85.016999999999996</v>
      </c>
      <c r="DF181" s="2">
        <f t="shared" si="208"/>
        <v>86.638000000000005</v>
      </c>
      <c r="DG181" s="2">
        <f t="shared" si="209"/>
        <v>87.736999999999995</v>
      </c>
      <c r="DH181" s="2">
        <f t="shared" si="210"/>
        <v>90.224000000000004</v>
      </c>
      <c r="DI181" s="2">
        <f t="shared" si="211"/>
        <v>96.421000000000006</v>
      </c>
      <c r="DK181" s="2">
        <f t="shared" si="236"/>
        <v>117.84389637815954</v>
      </c>
      <c r="DL181" s="2">
        <f t="shared" si="236"/>
        <v>115.51735303643727</v>
      </c>
      <c r="DM181" s="2">
        <f t="shared" si="236"/>
        <v>122.20345376955905</v>
      </c>
      <c r="DN181" s="2">
        <f t="shared" si="236"/>
        <v>111.83410256410259</v>
      </c>
      <c r="DO181" s="2">
        <f t="shared" si="236"/>
        <v>111.63855225225224</v>
      </c>
      <c r="DP181" s="2">
        <f t="shared" si="236"/>
        <v>116.41732598387863</v>
      </c>
      <c r="DQ181" s="2">
        <f t="shared" si="236"/>
        <v>123.64023977591036</v>
      </c>
      <c r="DR181" s="2">
        <f t="shared" si="236"/>
        <v>125.89289292149292</v>
      </c>
      <c r="DS181" s="2">
        <f t="shared" si="236"/>
        <v>128.49731152204839</v>
      </c>
      <c r="DT181" s="2">
        <f t="shared" si="236"/>
        <v>122.37108321479373</v>
      </c>
      <c r="DU181" s="2">
        <f t="shared" si="236"/>
        <v>121.6803341131907</v>
      </c>
      <c r="DV181" s="2">
        <f t="shared" si="236"/>
        <v>125.22452222222218</v>
      </c>
      <c r="DW181" s="2">
        <f t="shared" si="236"/>
        <v>139.35473083778965</v>
      </c>
      <c r="DX181" s="2">
        <f t="shared" si="236"/>
        <v>130.99341889483065</v>
      </c>
      <c r="DY181" s="2">
        <f t="shared" si="236"/>
        <v>126.2182157102157</v>
      </c>
      <c r="EA181" s="2">
        <f t="shared" si="213"/>
        <v>84.146235115167286</v>
      </c>
      <c r="EB181" s="2">
        <f t="shared" si="213"/>
        <v>81.582590304975923</v>
      </c>
      <c r="EC181" s="2">
        <f t="shared" si="213"/>
        <v>82.094735535768891</v>
      </c>
      <c r="ED181" s="2">
        <f t="shared" si="213"/>
        <v>83.346375257552438</v>
      </c>
      <c r="EE181" s="2">
        <f t="shared" si="213"/>
        <v>81.561353476522768</v>
      </c>
      <c r="EF181" s="2">
        <f t="shared" si="213"/>
        <v>84.788635698024976</v>
      </c>
      <c r="EG181" s="2">
        <f t="shared" si="213"/>
        <v>87.757876096009369</v>
      </c>
      <c r="EH181" s="2">
        <f t="shared" si="213"/>
        <v>86.931595243935064</v>
      </c>
      <c r="EI181" s="2">
        <f t="shared" si="213"/>
        <v>88.385916720800296</v>
      </c>
      <c r="EJ181" s="2">
        <f t="shared" si="213"/>
        <v>86.817389047667675</v>
      </c>
      <c r="EK181" s="2">
        <f t="shared" si="212"/>
        <v>85.793128330154431</v>
      </c>
      <c r="EL181" s="2">
        <f t="shared" si="179"/>
        <v>86.851998612508467</v>
      </c>
      <c r="EM181" s="2">
        <f t="shared" si="179"/>
        <v>88.723379987811597</v>
      </c>
      <c r="EN181" s="2">
        <f t="shared" si="179"/>
        <v>92.675027322404361</v>
      </c>
      <c r="EO181" s="2">
        <f t="shared" si="179"/>
        <v>94.239003909026309</v>
      </c>
      <c r="EQ181" s="2">
        <f t="shared" si="237"/>
        <v>87.113405080153541</v>
      </c>
      <c r="ER181" s="2">
        <f t="shared" si="237"/>
        <v>82.937894444784789</v>
      </c>
      <c r="ES181" s="2">
        <f t="shared" si="237"/>
        <v>83.529409125538294</v>
      </c>
      <c r="ET181" s="2">
        <f t="shared" si="237"/>
        <v>83.633443344222755</v>
      </c>
      <c r="EU181" s="2">
        <f t="shared" si="237"/>
        <v>84.115372568047718</v>
      </c>
      <c r="EV181" s="2">
        <f t="shared" si="237"/>
        <v>85.548504552685543</v>
      </c>
      <c r="EW181" s="2">
        <f t="shared" si="237"/>
        <v>87.045670290028369</v>
      </c>
      <c r="EX181" s="2">
        <f t="shared" si="237"/>
        <v>88.542212551323175</v>
      </c>
      <c r="EY181" s="2">
        <f t="shared" si="237"/>
        <v>87.675435219001358</v>
      </c>
      <c r="EZ181" s="2">
        <f t="shared" si="237"/>
        <v>85.762084398906978</v>
      </c>
      <c r="FA181" s="2">
        <f t="shared" si="237"/>
        <v>85.940884624908648</v>
      </c>
      <c r="FB181" s="2">
        <f t="shared" si="237"/>
        <v>86.677924079851593</v>
      </c>
      <c r="FC181" s="2">
        <f t="shared" si="237"/>
        <v>89.25779765996559</v>
      </c>
      <c r="FD181" s="2">
        <f t="shared" si="237"/>
        <v>90.883940736916372</v>
      </c>
      <c r="FE181" s="2">
        <f t="shared" si="237"/>
        <v>95.330504214250539</v>
      </c>
      <c r="FG181" s="2">
        <f t="shared" si="238"/>
        <v>0.99996830408602932</v>
      </c>
      <c r="FH181" s="2">
        <f t="shared" si="238"/>
        <v>0.99996618259692871</v>
      </c>
      <c r="FI181" s="2">
        <f t="shared" si="238"/>
        <v>0.99996872798881475</v>
      </c>
      <c r="FJ181" s="2">
        <f t="shared" si="238"/>
        <v>0.99996859676446392</v>
      </c>
      <c r="FK181" s="2">
        <f t="shared" si="238"/>
        <v>0.99996587726577346</v>
      </c>
      <c r="FL181" s="2">
        <f t="shared" si="238"/>
        <v>0.99996526828862153</v>
      </c>
      <c r="FM181" s="2">
        <f t="shared" si="238"/>
        <v>0.99996604618489326</v>
      </c>
      <c r="FN181" s="2">
        <f t="shared" si="238"/>
        <v>0.99996696329467305</v>
      </c>
      <c r="FO181" s="2">
        <f t="shared" si="238"/>
        <v>0.99996504912950357</v>
      </c>
      <c r="FP181" s="2">
        <f t="shared" si="238"/>
        <v>0.99996760123051587</v>
      </c>
      <c r="FQ181" s="2">
        <f t="shared" si="238"/>
        <v>0.99996150926393323</v>
      </c>
      <c r="FR181" s="2">
        <f t="shared" si="238"/>
        <v>0.99996440145035737</v>
      </c>
      <c r="FS181" s="2">
        <f t="shared" si="238"/>
        <v>0.99996328334660434</v>
      </c>
      <c r="FT181" s="2">
        <f t="shared" si="238"/>
        <v>0.999962944555287</v>
      </c>
      <c r="FU181" s="2">
        <f t="shared" si="238"/>
        <v>0.99995043295581942</v>
      </c>
      <c r="FW181" s="2">
        <f t="shared" si="229"/>
        <v>0.80981332848099563</v>
      </c>
      <c r="FX181" s="2">
        <f t="shared" si="229"/>
        <v>0.83186404293064264</v>
      </c>
      <c r="FY181" s="2">
        <f t="shared" si="229"/>
        <v>0.84308943319155127</v>
      </c>
      <c r="FZ181" s="2">
        <f t="shared" si="229"/>
        <v>0.8311289194805751</v>
      </c>
      <c r="GA181" s="2">
        <f t="shared" si="229"/>
        <v>0.83739697835835636</v>
      </c>
      <c r="GB181" s="2">
        <f t="shared" si="229"/>
        <v>0.83951753778592486</v>
      </c>
      <c r="GC181" s="2">
        <f t="shared" si="229"/>
        <v>0.85935149434152192</v>
      </c>
      <c r="GD181" s="2">
        <f t="shared" si="229"/>
        <v>0.87916113200307422</v>
      </c>
      <c r="GE181" s="2">
        <f t="shared" si="229"/>
        <v>0.86938379886936878</v>
      </c>
      <c r="GF181" s="2">
        <f t="shared" si="229"/>
        <v>0.8702075462255412</v>
      </c>
      <c r="GG181" s="2">
        <f t="shared" si="229"/>
        <v>0.85433574736643692</v>
      </c>
      <c r="GH181" s="2">
        <f t="shared" si="229"/>
        <v>0.83319088237586691</v>
      </c>
      <c r="GI181" s="2">
        <f t="shared" si="229"/>
        <v>0.82824142284865765</v>
      </c>
      <c r="GJ181" s="2">
        <f t="shared" si="229"/>
        <v>0.81921793772078577</v>
      </c>
      <c r="GK181" s="2">
        <f t="shared" si="229"/>
        <v>0.7800038386198539</v>
      </c>
      <c r="GM181" s="86">
        <f t="shared" si="230"/>
        <v>7.3832064534403649E-207</v>
      </c>
      <c r="GN181" s="86">
        <f t="shared" si="230"/>
        <v>0</v>
      </c>
      <c r="GO181" s="86">
        <f t="shared" si="230"/>
        <v>9.7480224777986134E-307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2.0599332305416453E-164</v>
      </c>
      <c r="HD181" s="86">
        <f t="shared" si="181"/>
        <v>1.0707200478642714E-226</v>
      </c>
      <c r="HE181" s="86">
        <f t="shared" si="181"/>
        <v>0</v>
      </c>
      <c r="HF181" s="86">
        <f t="shared" si="180"/>
        <v>0</v>
      </c>
      <c r="HG181" s="86">
        <f t="shared" si="180"/>
        <v>4.200485188985375E-264</v>
      </c>
      <c r="HH181" s="86">
        <f t="shared" si="180"/>
        <v>9.2012393860321589E-285</v>
      </c>
      <c r="HI181" s="86">
        <f t="shared" si="180"/>
        <v>0</v>
      </c>
      <c r="HJ181" s="86">
        <f t="shared" si="180"/>
        <v>0</v>
      </c>
      <c r="HK181" s="86">
        <f t="shared" si="180"/>
        <v>6.0339672925768249E-307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7.375046253586102E-264</v>
      </c>
      <c r="HP181" s="86">
        <f t="shared" si="226"/>
        <v>2.9531834396540777E-237</v>
      </c>
      <c r="HQ181" s="86">
        <f t="shared" si="226"/>
        <v>1.133694118739881E-289</v>
      </c>
      <c r="HS181" s="86">
        <f t="shared" si="231"/>
        <v>1.1510751746044958E-20</v>
      </c>
      <c r="HT181" s="86">
        <f t="shared" si="231"/>
        <v>7.274762774071102E-26</v>
      </c>
      <c r="HU181" s="86">
        <f t="shared" si="231"/>
        <v>3.4571169250063113E-28</v>
      </c>
      <c r="HV181" s="86">
        <f t="shared" si="231"/>
        <v>1.6000129322346629E-29</v>
      </c>
      <c r="HW181" s="86">
        <f t="shared" si="231"/>
        <v>1.556196436795801E-31</v>
      </c>
      <c r="HX181" s="86">
        <f t="shared" si="231"/>
        <v>2.1262332485353501E-31</v>
      </c>
      <c r="HY181" s="86">
        <f t="shared" si="231"/>
        <v>1.3817960875583529E-33</v>
      </c>
      <c r="HZ181" s="86">
        <f t="shared" si="231"/>
        <v>1.191505840725087E-33</v>
      </c>
      <c r="IA181" s="86">
        <f t="shared" si="231"/>
        <v>1.3949020620517315E-32</v>
      </c>
      <c r="IB181" s="86">
        <f t="shared" si="231"/>
        <v>5.0094220305516575E-35</v>
      </c>
      <c r="IC181" s="86">
        <f t="shared" si="231"/>
        <v>2.4088154356970734E-36</v>
      </c>
      <c r="ID181" s="86">
        <f t="shared" si="231"/>
        <v>1.3509117771421017E-31</v>
      </c>
      <c r="IE181" s="86">
        <f t="shared" si="231"/>
        <v>2.5686985056407719E-31</v>
      </c>
      <c r="IF181" s="86">
        <f t="shared" si="231"/>
        <v>8.4739604106290883E-42</v>
      </c>
      <c r="IG181" s="86">
        <f t="shared" si="231"/>
        <v>2.2479376260642433E-33</v>
      </c>
      <c r="II181" s="86">
        <f t="shared" si="232"/>
        <v>6.3501274162323764E-7</v>
      </c>
      <c r="IJ181" s="86">
        <f t="shared" si="232"/>
        <v>2.5180995381537364E-9</v>
      </c>
      <c r="IK181" s="86">
        <f t="shared" si="232"/>
        <v>1.0986628190361406E-10</v>
      </c>
      <c r="IL181" s="86">
        <f t="shared" si="232"/>
        <v>2.179711928595191E-10</v>
      </c>
      <c r="IM181" s="86">
        <f t="shared" si="232"/>
        <v>2.0626561521851023E-11</v>
      </c>
      <c r="IN181" s="86">
        <f t="shared" si="232"/>
        <v>1.1154012084941805E-11</v>
      </c>
      <c r="IO181" s="86">
        <f t="shared" si="232"/>
        <v>7.3219681100916568E-14</v>
      </c>
      <c r="IP181" s="86">
        <f t="shared" si="232"/>
        <v>7.8520408091529882E-16</v>
      </c>
      <c r="IQ181" s="86">
        <f t="shared" si="232"/>
        <v>1.5131179248334741E-14</v>
      </c>
      <c r="IR181" s="86">
        <f t="shared" si="232"/>
        <v>3.5789031035608843E-15</v>
      </c>
      <c r="IS181" s="86">
        <f t="shared" si="232"/>
        <v>2.3072466029310001E-14</v>
      </c>
      <c r="IT181" s="86">
        <f t="shared" si="232"/>
        <v>3.2166182124910325E-11</v>
      </c>
      <c r="IU181" s="86">
        <f t="shared" si="232"/>
        <v>7.4690751743358255E-11</v>
      </c>
      <c r="IV181" s="86">
        <f t="shared" si="232"/>
        <v>6.5867614749377996E-4</v>
      </c>
      <c r="IW181" s="86">
        <f t="shared" si="232"/>
        <v>2.6481680227426424E-4</v>
      </c>
      <c r="IY181" s="86">
        <f t="shared" si="233"/>
        <v>6.3501274162324918E-7</v>
      </c>
      <c r="IZ181" s="86">
        <f t="shared" si="233"/>
        <v>2.5180995381537364E-9</v>
      </c>
      <c r="JA181" s="86">
        <f t="shared" si="233"/>
        <v>1.0986628190361406E-10</v>
      </c>
      <c r="JB181" s="86">
        <f t="shared" si="233"/>
        <v>2.179711928595191E-10</v>
      </c>
      <c r="JC181" s="86">
        <f t="shared" si="233"/>
        <v>2.0626561521851023E-11</v>
      </c>
      <c r="JD181" s="86">
        <f t="shared" si="233"/>
        <v>1.1154012084941805E-11</v>
      </c>
      <c r="JE181" s="86">
        <f t="shared" si="233"/>
        <v>7.3219681100916568E-14</v>
      </c>
      <c r="JF181" s="86">
        <f t="shared" si="233"/>
        <v>7.8520408091529882E-16</v>
      </c>
      <c r="JG181" s="86">
        <f t="shared" si="233"/>
        <v>1.5131179248334741E-14</v>
      </c>
      <c r="JH181" s="86">
        <f t="shared" si="233"/>
        <v>3.5789031035608843E-15</v>
      </c>
      <c r="JI181" s="86">
        <f t="shared" si="233"/>
        <v>2.3072466029310001E-14</v>
      </c>
      <c r="JJ181" s="86">
        <f t="shared" si="233"/>
        <v>3.2166182124910325E-11</v>
      </c>
      <c r="JK181" s="86">
        <f t="shared" si="233"/>
        <v>7.4690751743358255E-11</v>
      </c>
      <c r="JL181" s="86">
        <f t="shared" si="233"/>
        <v>6.5867614749377996E-4</v>
      </c>
      <c r="JM181" s="86">
        <f t="shared" si="233"/>
        <v>2.6481680227426424E-4</v>
      </c>
    </row>
    <row r="182" spans="2:273" x14ac:dyDescent="0.25">
      <c r="B182" s="2">
        <v>155</v>
      </c>
      <c r="C182" s="37">
        <v>85.435000000000002</v>
      </c>
      <c r="D182" s="37">
        <v>82.016999999999996</v>
      </c>
      <c r="E182" s="37">
        <v>82.338999999999999</v>
      </c>
      <c r="F182" s="37">
        <v>85.034000000000006</v>
      </c>
      <c r="G182" s="37">
        <v>84.575999999999993</v>
      </c>
      <c r="H182" s="37">
        <v>83.084999999999994</v>
      </c>
      <c r="I182" s="37">
        <v>86.864000000000004</v>
      </c>
      <c r="J182" s="37">
        <v>89.119</v>
      </c>
      <c r="K182" s="37">
        <v>86.558999999999997</v>
      </c>
      <c r="L182" s="37">
        <v>84.558999999999997</v>
      </c>
      <c r="M182" s="37">
        <v>86.241</v>
      </c>
      <c r="N182" s="37">
        <v>87.259</v>
      </c>
      <c r="O182" s="37">
        <v>89.894999999999996</v>
      </c>
      <c r="P182" s="37">
        <v>90.344999999999999</v>
      </c>
      <c r="Q182" s="37">
        <v>95.263000000000005</v>
      </c>
      <c r="S182" s="4">
        <f t="shared" si="234"/>
        <v>86.474169024699393</v>
      </c>
      <c r="T182" s="4">
        <f t="shared" si="234"/>
        <v>82.608117961309361</v>
      </c>
      <c r="U182" s="4">
        <f t="shared" si="234"/>
        <v>83.218980856899847</v>
      </c>
      <c r="V182" s="4">
        <f t="shared" si="234"/>
        <v>83.476481750063385</v>
      </c>
      <c r="W182" s="4">
        <f t="shared" si="234"/>
        <v>83.616907694834836</v>
      </c>
      <c r="X182" s="4">
        <f t="shared" si="234"/>
        <v>85.338508437087953</v>
      </c>
      <c r="Y182" s="4">
        <f t="shared" si="234"/>
        <v>87.032949112431623</v>
      </c>
      <c r="Z182" s="4">
        <f t="shared" si="234"/>
        <v>88.284658202745035</v>
      </c>
      <c r="AA182" s="4">
        <f t="shared" si="234"/>
        <v>87.653306125131891</v>
      </c>
      <c r="AB182" s="4">
        <f t="shared" si="234"/>
        <v>85.759933058437539</v>
      </c>
      <c r="AC182" s="4">
        <f t="shared" si="234"/>
        <v>85.788814693747213</v>
      </c>
      <c r="AD182" s="4">
        <f t="shared" si="234"/>
        <v>86.591837421287437</v>
      </c>
      <c r="AE182" s="4">
        <f t="shared" si="234"/>
        <v>89.044753030862253</v>
      </c>
      <c r="AF182" s="4">
        <f t="shared" si="234"/>
        <v>91.067720652861638</v>
      </c>
      <c r="AG182" s="4">
        <f t="shared" si="234"/>
        <v>94.942032754759509</v>
      </c>
      <c r="AI182" s="4">
        <f t="shared" si="235"/>
        <v>-1.0391690246993903</v>
      </c>
      <c r="AJ182" s="4">
        <f t="shared" si="235"/>
        <v>-0.59111796130936511</v>
      </c>
      <c r="AK182" s="4">
        <f t="shared" si="235"/>
        <v>-0.87998085689984862</v>
      </c>
      <c r="AL182" s="4">
        <f t="shared" si="235"/>
        <v>1.5575182499366207</v>
      </c>
      <c r="AM182" s="4">
        <f t="shared" si="235"/>
        <v>0.9590923051651572</v>
      </c>
      <c r="AN182" s="4">
        <f t="shared" si="235"/>
        <v>-2.2535084370879588</v>
      </c>
      <c r="AO182" s="4">
        <f t="shared" si="235"/>
        <v>-0.16894911243161914</v>
      </c>
      <c r="AP182" s="4">
        <f t="shared" si="235"/>
        <v>0.83434179725496449</v>
      </c>
      <c r="AQ182" s="4">
        <f t="shared" si="235"/>
        <v>-1.0943061251318937</v>
      </c>
      <c r="AR182" s="4">
        <f t="shared" si="235"/>
        <v>-1.2009330584375419</v>
      </c>
      <c r="AS182" s="4">
        <f t="shared" si="235"/>
        <v>0.45218530625278675</v>
      </c>
      <c r="AT182" s="4">
        <f t="shared" si="235"/>
        <v>0.66716257871256346</v>
      </c>
      <c r="AU182" s="4">
        <f t="shared" si="235"/>
        <v>0.85024696913774278</v>
      </c>
      <c r="AV182" s="4">
        <f t="shared" si="235"/>
        <v>-0.72272065286163922</v>
      </c>
      <c r="AW182" s="4">
        <f t="shared" si="235"/>
        <v>0.32096724524049591</v>
      </c>
      <c r="AY182" s="2">
        <f t="shared" si="227"/>
        <v>86.474169024652682</v>
      </c>
      <c r="AZ182" s="2">
        <f t="shared" si="227"/>
        <v>82.608117961309347</v>
      </c>
      <c r="BA182" s="2">
        <f t="shared" si="227"/>
        <v>83.218980856899847</v>
      </c>
      <c r="BB182" s="2">
        <f t="shared" si="227"/>
        <v>83.476481750063385</v>
      </c>
      <c r="BC182" s="2">
        <f t="shared" si="227"/>
        <v>83.616907694834836</v>
      </c>
      <c r="BD182" s="2">
        <f t="shared" si="227"/>
        <v>85.338508437087953</v>
      </c>
      <c r="BE182" s="2">
        <f t="shared" si="227"/>
        <v>87.032949112431623</v>
      </c>
      <c r="BF182" s="2">
        <f t="shared" si="227"/>
        <v>88.284658202745035</v>
      </c>
      <c r="BG182" s="2">
        <f t="shared" si="227"/>
        <v>87.653306125131891</v>
      </c>
      <c r="BH182" s="2">
        <f t="shared" si="227"/>
        <v>85.759933058437539</v>
      </c>
      <c r="BI182" s="2">
        <f t="shared" si="227"/>
        <v>85.788814693747213</v>
      </c>
      <c r="BJ182" s="2">
        <f t="shared" si="227"/>
        <v>86.591837421287437</v>
      </c>
      <c r="BK182" s="2">
        <f t="shared" si="227"/>
        <v>89.044753030862253</v>
      </c>
      <c r="BL182" s="2">
        <f t="shared" si="227"/>
        <v>91.067720587853884</v>
      </c>
      <c r="BM182" s="2">
        <f t="shared" si="227"/>
        <v>94.9419825253445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85.435000000000002</v>
      </c>
      <c r="CV182" s="2">
        <f t="shared" si="198"/>
        <v>82.016999999999996</v>
      </c>
      <c r="CW182" s="2">
        <f t="shared" si="199"/>
        <v>82.338999999999999</v>
      </c>
      <c r="CX182" s="2">
        <f t="shared" si="200"/>
        <v>85.034000000000006</v>
      </c>
      <c r="CY182" s="2">
        <f t="shared" si="201"/>
        <v>84.575999999999993</v>
      </c>
      <c r="CZ182" s="2">
        <f t="shared" si="202"/>
        <v>83.084999999999994</v>
      </c>
      <c r="DA182" s="2">
        <f t="shared" si="203"/>
        <v>86.864000000000004</v>
      </c>
      <c r="DB182" s="2">
        <f t="shared" si="204"/>
        <v>89.119</v>
      </c>
      <c r="DC182" s="2">
        <f t="shared" si="205"/>
        <v>86.558999999999997</v>
      </c>
      <c r="DD182" s="2">
        <f t="shared" si="206"/>
        <v>84.558999999999997</v>
      </c>
      <c r="DE182" s="2">
        <f t="shared" si="207"/>
        <v>86.241</v>
      </c>
      <c r="DF182" s="2">
        <f t="shared" si="208"/>
        <v>87.259</v>
      </c>
      <c r="DG182" s="2">
        <f t="shared" si="209"/>
        <v>89.894999999999996</v>
      </c>
      <c r="DH182" s="2">
        <f t="shared" si="210"/>
        <v>90.344999999999999</v>
      </c>
      <c r="DI182" s="2">
        <f t="shared" si="211"/>
        <v>95.263000000000005</v>
      </c>
      <c r="DK182" s="2">
        <f t="shared" si="236"/>
        <v>117.95560542728965</v>
      </c>
      <c r="DL182" s="2">
        <f t="shared" si="236"/>
        <v>115.62634230769233</v>
      </c>
      <c r="DM182" s="2">
        <f t="shared" si="236"/>
        <v>122.36674537695592</v>
      </c>
      <c r="DN182" s="2">
        <f t="shared" si="236"/>
        <v>111.92265317139004</v>
      </c>
      <c r="DO182" s="2">
        <f t="shared" si="236"/>
        <v>111.72573783783783</v>
      </c>
      <c r="DP182" s="2">
        <f t="shared" si="236"/>
        <v>116.5365931721195</v>
      </c>
      <c r="DQ182" s="2">
        <f t="shared" si="236"/>
        <v>123.80311568627451</v>
      </c>
      <c r="DR182" s="2">
        <f t="shared" si="236"/>
        <v>126.0753525096525</v>
      </c>
      <c r="DS182" s="2">
        <f t="shared" si="236"/>
        <v>128.6894238975818</v>
      </c>
      <c r="DT182" s="2">
        <f t="shared" si="236"/>
        <v>122.51375106685632</v>
      </c>
      <c r="DU182" s="2">
        <f t="shared" si="236"/>
        <v>121.81052762923348</v>
      </c>
      <c r="DV182" s="2">
        <f t="shared" si="236"/>
        <v>125.3937066495066</v>
      </c>
      <c r="DW182" s="2">
        <f t="shared" si="236"/>
        <v>139.60972849821744</v>
      </c>
      <c r="DX182" s="2">
        <f t="shared" si="236"/>
        <v>131.18616956327986</v>
      </c>
      <c r="DY182" s="2">
        <f t="shared" si="236"/>
        <v>126.3488726088726</v>
      </c>
      <c r="EA182" s="2">
        <f t="shared" si="213"/>
        <v>83.985029676538119</v>
      </c>
      <c r="EB182" s="2">
        <f t="shared" si="213"/>
        <v>81.441653033707865</v>
      </c>
      <c r="EC182" s="2">
        <f t="shared" si="213"/>
        <v>81.969539169978617</v>
      </c>
      <c r="ED182" s="2">
        <f t="shared" si="213"/>
        <v>83.228900983777805</v>
      </c>
      <c r="EE182" s="2">
        <f t="shared" si="213"/>
        <v>81.407661488667969</v>
      </c>
      <c r="EF182" s="2">
        <f t="shared" si="213"/>
        <v>84.67838032978527</v>
      </c>
      <c r="EG182" s="2">
        <f t="shared" si="213"/>
        <v>87.662080021763231</v>
      </c>
      <c r="EH182" s="2">
        <f t="shared" si="213"/>
        <v>86.827823492686406</v>
      </c>
      <c r="EI182" s="2">
        <f t="shared" si="213"/>
        <v>88.288034532934887</v>
      </c>
      <c r="EJ182" s="2">
        <f t="shared" si="213"/>
        <v>86.703138154537129</v>
      </c>
      <c r="EK182" s="2">
        <f t="shared" si="212"/>
        <v>85.656132190980117</v>
      </c>
      <c r="EL182" s="2">
        <f t="shared" si="179"/>
        <v>86.740408652423511</v>
      </c>
      <c r="EM182" s="2">
        <f t="shared" si="179"/>
        <v>88.585476798514165</v>
      </c>
      <c r="EN182" s="2">
        <f t="shared" si="179"/>
        <v>92.584404535519127</v>
      </c>
      <c r="EO182" s="2">
        <f t="shared" si="179"/>
        <v>94.055915422885576</v>
      </c>
      <c r="EQ182" s="2">
        <f t="shared" si="237"/>
        <v>87.006120508767978</v>
      </c>
      <c r="ER182" s="2">
        <f t="shared" si="237"/>
        <v>82.82188982346193</v>
      </c>
      <c r="ES182" s="2">
        <f t="shared" si="237"/>
        <v>83.429710617156942</v>
      </c>
      <c r="ET182" s="2">
        <f t="shared" si="237"/>
        <v>83.521385601195476</v>
      </c>
      <c r="EU182" s="2">
        <f t="shared" si="237"/>
        <v>84.007035376087558</v>
      </c>
      <c r="EV182" s="2">
        <f t="shared" si="237"/>
        <v>85.452410306861466</v>
      </c>
      <c r="EW182" s="2">
        <f t="shared" si="237"/>
        <v>86.937754316109078</v>
      </c>
      <c r="EX182" s="2">
        <f t="shared" si="237"/>
        <v>88.465947490035063</v>
      </c>
      <c r="EY182" s="2">
        <f t="shared" si="237"/>
        <v>87.564871050490751</v>
      </c>
      <c r="EZ182" s="2">
        <f t="shared" si="237"/>
        <v>85.630429190616411</v>
      </c>
      <c r="FA182" s="2">
        <f t="shared" si="237"/>
        <v>85.807980018687076</v>
      </c>
      <c r="FB182" s="2">
        <f t="shared" si="237"/>
        <v>86.563225837935832</v>
      </c>
      <c r="FC182" s="2">
        <f t="shared" si="237"/>
        <v>89.129584405768327</v>
      </c>
      <c r="FD182" s="2">
        <f t="shared" si="237"/>
        <v>90.760906788341799</v>
      </c>
      <c r="FE182" s="2">
        <f t="shared" si="237"/>
        <v>95.16806851688861</v>
      </c>
      <c r="FG182" s="2">
        <f t="shared" si="238"/>
        <v>0.99997109290227659</v>
      </c>
      <c r="FH182" s="2">
        <f t="shared" si="238"/>
        <v>0.99996915807006792</v>
      </c>
      <c r="FI182" s="2">
        <f t="shared" si="238"/>
        <v>0.99997147950835363</v>
      </c>
      <c r="FJ182" s="2">
        <f t="shared" si="238"/>
        <v>0.99997135982966334</v>
      </c>
      <c r="FK182" s="2">
        <f t="shared" si="238"/>
        <v>0.99996887960308012</v>
      </c>
      <c r="FL182" s="2">
        <f t="shared" si="238"/>
        <v>0.99996832420595172</v>
      </c>
      <c r="FM182" s="2">
        <f t="shared" si="238"/>
        <v>0.99996903366007117</v>
      </c>
      <c r="FN182" s="2">
        <f t="shared" si="238"/>
        <v>0.99996987007906146</v>
      </c>
      <c r="FO182" s="2">
        <f t="shared" si="238"/>
        <v>0.99996812432923521</v>
      </c>
      <c r="FP182" s="2">
        <f t="shared" si="238"/>
        <v>0.99997045188681466</v>
      </c>
      <c r="FQ182" s="2">
        <f t="shared" si="238"/>
        <v>0.99996489591260296</v>
      </c>
      <c r="FR182" s="2">
        <f t="shared" si="238"/>
        <v>0.99996753363516666</v>
      </c>
      <c r="FS182" s="2">
        <f t="shared" si="238"/>
        <v>0.99996651390593583</v>
      </c>
      <c r="FT182" s="2">
        <f t="shared" si="238"/>
        <v>0.99996620492257648</v>
      </c>
      <c r="FU182" s="2">
        <f t="shared" si="238"/>
        <v>0.9999547941212733</v>
      </c>
      <c r="FW182" s="2">
        <f t="shared" si="229"/>
        <v>0.82359567968537817</v>
      </c>
      <c r="FX182" s="2">
        <f t="shared" si="229"/>
        <v>0.84435555874278945</v>
      </c>
      <c r="FY182" s="2">
        <f t="shared" si="229"/>
        <v>0.85489244509697415</v>
      </c>
      <c r="FZ182" s="2">
        <f t="shared" si="229"/>
        <v>0.84366478659272037</v>
      </c>
      <c r="GA182" s="2">
        <f t="shared" si="229"/>
        <v>0.84955177332693099</v>
      </c>
      <c r="GB182" s="2">
        <f t="shared" si="229"/>
        <v>0.85154192038359322</v>
      </c>
      <c r="GC182" s="2">
        <f t="shared" si="229"/>
        <v>0.87011969892492869</v>
      </c>
      <c r="GD182" s="2">
        <f t="shared" si="229"/>
        <v>0.88860927955901403</v>
      </c>
      <c r="GE182" s="2">
        <f t="shared" si="229"/>
        <v>0.879491628973322</v>
      </c>
      <c r="GF182" s="2">
        <f t="shared" si="229"/>
        <v>0.88026040976847442</v>
      </c>
      <c r="GG182" s="2">
        <f t="shared" si="229"/>
        <v>0.86542782793999518</v>
      </c>
      <c r="GH182" s="2">
        <f t="shared" si="229"/>
        <v>0.84560211803886887</v>
      </c>
      <c r="GI182" s="2">
        <f t="shared" si="229"/>
        <v>0.84095061961223072</v>
      </c>
      <c r="GJ182" s="2">
        <f t="shared" si="229"/>
        <v>0.83245976017946366</v>
      </c>
      <c r="GK182" s="2">
        <f t="shared" si="229"/>
        <v>0.7954006293941297</v>
      </c>
      <c r="GM182" s="86">
        <f t="shared" si="230"/>
        <v>3.3412869397054182E-211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7.7524117746087633E-169</v>
      </c>
      <c r="HD182" s="86">
        <f t="shared" si="181"/>
        <v>7.9156314308642456E-233</v>
      </c>
      <c r="HE182" s="86">
        <f t="shared" si="181"/>
        <v>0</v>
      </c>
      <c r="HF182" s="86">
        <f t="shared" si="180"/>
        <v>0</v>
      </c>
      <c r="HG182" s="86">
        <f t="shared" si="180"/>
        <v>4.3692173748146895E-271</v>
      </c>
      <c r="HH182" s="86">
        <f t="shared" si="180"/>
        <v>2.5430213162464345E-292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7.6764521987972198E-271</v>
      </c>
      <c r="HP182" s="86">
        <f t="shared" si="226"/>
        <v>1.601609312306828E-243</v>
      </c>
      <c r="HQ182" s="86">
        <f t="shared" si="226"/>
        <v>2.2450455465836961E-297</v>
      </c>
      <c r="HS182" s="86">
        <f t="shared" si="231"/>
        <v>1.3875580745525076E-21</v>
      </c>
      <c r="HT182" s="86">
        <f t="shared" si="231"/>
        <v>5.5043669285044551E-27</v>
      </c>
      <c r="HU182" s="86">
        <f t="shared" si="231"/>
        <v>2.1456671565746865E-29</v>
      </c>
      <c r="HV182" s="86">
        <f t="shared" si="231"/>
        <v>8.3236786263382161E-31</v>
      </c>
      <c r="HW182" s="86">
        <f t="shared" si="231"/>
        <v>6.7346220272518476E-33</v>
      </c>
      <c r="HX182" s="86">
        <f t="shared" si="231"/>
        <v>9.1569539472138294E-33</v>
      </c>
      <c r="HY182" s="86">
        <f t="shared" si="231"/>
        <v>5.2004877371507391E-35</v>
      </c>
      <c r="HZ182" s="86">
        <f t="shared" si="231"/>
        <v>4.7441129149462668E-35</v>
      </c>
      <c r="IA182" s="86">
        <f t="shared" si="231"/>
        <v>5.8780940585100241E-34</v>
      </c>
      <c r="IB182" s="86">
        <f t="shared" si="231"/>
        <v>1.7529452952856155E-36</v>
      </c>
      <c r="IC182" s="86">
        <f t="shared" si="231"/>
        <v>6.8078143477387648E-38</v>
      </c>
      <c r="ID182" s="86">
        <f t="shared" si="231"/>
        <v>5.6618634509987462E-33</v>
      </c>
      <c r="IE182" s="86">
        <f t="shared" si="231"/>
        <v>1.081646271077016E-32</v>
      </c>
      <c r="IF182" s="86">
        <f t="shared" si="231"/>
        <v>9.9185764529333859E-44</v>
      </c>
      <c r="IG182" s="86">
        <f t="shared" si="231"/>
        <v>5.5009088901450556E-35</v>
      </c>
      <c r="II182" s="86">
        <f t="shared" si="232"/>
        <v>1.1782488537607857E-7</v>
      </c>
      <c r="IJ182" s="86">
        <f t="shared" si="232"/>
        <v>2.9078312329256962E-10</v>
      </c>
      <c r="IK182" s="86">
        <f t="shared" si="232"/>
        <v>1.0022605142020182E-11</v>
      </c>
      <c r="IL182" s="86">
        <f t="shared" si="232"/>
        <v>1.8807101030848429E-11</v>
      </c>
      <c r="IM182" s="86">
        <f t="shared" si="232"/>
        <v>1.4613172311346029E-12</v>
      </c>
      <c r="IN182" s="86">
        <f t="shared" si="232"/>
        <v>7.5677873853282154E-13</v>
      </c>
      <c r="IO182" s="86">
        <f t="shared" si="232"/>
        <v>3.7591411343404409E-15</v>
      </c>
      <c r="IP182" s="86">
        <f t="shared" si="232"/>
        <v>3.4450193669092472E-17</v>
      </c>
      <c r="IQ182" s="86">
        <f t="shared" si="232"/>
        <v>7.6356299207812871E-16</v>
      </c>
      <c r="IR182" s="86">
        <f t="shared" si="232"/>
        <v>1.5873241149405269E-16</v>
      </c>
      <c r="IS182" s="86">
        <f t="shared" si="232"/>
        <v>9.7790219536488088E-16</v>
      </c>
      <c r="IT182" s="86">
        <f t="shared" si="232"/>
        <v>2.2779686238622481E-12</v>
      </c>
      <c r="IU182" s="86">
        <f t="shared" si="232"/>
        <v>5.4973834638130548E-12</v>
      </c>
      <c r="IV182" s="86">
        <f t="shared" si="232"/>
        <v>3.0168945882292448E-4</v>
      </c>
      <c r="IW182" s="86">
        <f t="shared" si="232"/>
        <v>9.1348162895685256E-5</v>
      </c>
      <c r="IY182" s="86">
        <f t="shared" si="233"/>
        <v>1.1782488537607996E-7</v>
      </c>
      <c r="IZ182" s="86">
        <f t="shared" si="233"/>
        <v>2.9078312329256962E-10</v>
      </c>
      <c r="JA182" s="86">
        <f t="shared" si="233"/>
        <v>1.0022605142020182E-11</v>
      </c>
      <c r="JB182" s="86">
        <f t="shared" si="233"/>
        <v>1.8807101030848429E-11</v>
      </c>
      <c r="JC182" s="86">
        <f t="shared" si="233"/>
        <v>1.4613172311346029E-12</v>
      </c>
      <c r="JD182" s="86">
        <f t="shared" si="233"/>
        <v>7.5677873853282154E-13</v>
      </c>
      <c r="JE182" s="86">
        <f t="shared" si="233"/>
        <v>3.7591411343404409E-15</v>
      </c>
      <c r="JF182" s="86">
        <f t="shared" si="233"/>
        <v>3.4450193669092472E-17</v>
      </c>
      <c r="JG182" s="86">
        <f t="shared" si="233"/>
        <v>7.6356299207812871E-16</v>
      </c>
      <c r="JH182" s="86">
        <f t="shared" si="233"/>
        <v>1.5873241149405269E-16</v>
      </c>
      <c r="JI182" s="86">
        <f t="shared" si="233"/>
        <v>9.7790219536488088E-16</v>
      </c>
      <c r="JJ182" s="86">
        <f t="shared" si="233"/>
        <v>2.2779686238622481E-12</v>
      </c>
      <c r="JK182" s="86">
        <f t="shared" si="233"/>
        <v>5.4973834638130548E-12</v>
      </c>
      <c r="JL182" s="86">
        <f t="shared" si="233"/>
        <v>3.0168945882292448E-4</v>
      </c>
      <c r="JM182" s="86">
        <f t="shared" si="233"/>
        <v>9.1348162895685256E-5</v>
      </c>
    </row>
    <row r="183" spans="2:273" x14ac:dyDescent="0.25">
      <c r="B183" s="2">
        <v>156</v>
      </c>
      <c r="C183" s="37">
        <v>87.225999999999999</v>
      </c>
      <c r="D183" s="37">
        <v>82.966999999999999</v>
      </c>
      <c r="E183" s="37">
        <v>83.677999999999997</v>
      </c>
      <c r="F183" s="37">
        <v>82.016999999999996</v>
      </c>
      <c r="G183" s="37">
        <v>85.322000000000003</v>
      </c>
      <c r="H183" s="37">
        <v>85.575999999999993</v>
      </c>
      <c r="I183" s="37">
        <v>87.338999999999999</v>
      </c>
      <c r="J183" s="37">
        <v>88.051000000000002</v>
      </c>
      <c r="K183" s="37">
        <v>86.61</v>
      </c>
      <c r="L183" s="37">
        <v>85</v>
      </c>
      <c r="M183" s="37">
        <v>85.430999999999997</v>
      </c>
      <c r="N183" s="37">
        <v>86.965999999999994</v>
      </c>
      <c r="O183" s="37">
        <v>89.192999999999998</v>
      </c>
      <c r="P183" s="37">
        <v>92.947999999999993</v>
      </c>
      <c r="Q183" s="37">
        <v>92.123000000000005</v>
      </c>
      <c r="S183" s="4">
        <f t="shared" si="234"/>
        <v>86.397222797664327</v>
      </c>
      <c r="T183" s="4">
        <f t="shared" si="234"/>
        <v>82.504621224420333</v>
      </c>
      <c r="U183" s="4">
        <f t="shared" si="234"/>
        <v>83.131914612495777</v>
      </c>
      <c r="V183" s="4">
        <f t="shared" si="234"/>
        <v>83.367015735662036</v>
      </c>
      <c r="W183" s="4">
        <f t="shared" si="234"/>
        <v>83.531812959157037</v>
      </c>
      <c r="X183" s="4">
        <f t="shared" si="234"/>
        <v>85.249113135200318</v>
      </c>
      <c r="Y183" s="4">
        <f t="shared" si="234"/>
        <v>86.919108401242639</v>
      </c>
      <c r="Z183" s="4">
        <f t="shared" si="234"/>
        <v>88.219883230482665</v>
      </c>
      <c r="AA183" s="4">
        <f t="shared" si="234"/>
        <v>87.537229596704208</v>
      </c>
      <c r="AB183" s="4">
        <f t="shared" si="234"/>
        <v>85.620058039506262</v>
      </c>
      <c r="AC183" s="4">
        <f t="shared" si="234"/>
        <v>85.656873493000717</v>
      </c>
      <c r="AD183" s="4">
        <f t="shared" si="234"/>
        <v>86.475417316594758</v>
      </c>
      <c r="AE183" s="4">
        <f t="shared" si="234"/>
        <v>88.921470293054711</v>
      </c>
      <c r="AF183" s="4">
        <f t="shared" si="234"/>
        <v>90.926894482085501</v>
      </c>
      <c r="AG183" s="4">
        <f t="shared" si="234"/>
        <v>94.791732765791764</v>
      </c>
      <c r="AI183" s="4">
        <f t="shared" si="235"/>
        <v>0.82877720233567231</v>
      </c>
      <c r="AJ183" s="4">
        <f t="shared" si="235"/>
        <v>0.46237877557966556</v>
      </c>
      <c r="AK183" s="4">
        <f t="shared" si="235"/>
        <v>0.54608538750422042</v>
      </c>
      <c r="AL183" s="4">
        <f t="shared" si="235"/>
        <v>-1.3500157356620406</v>
      </c>
      <c r="AM183" s="4">
        <f t="shared" si="235"/>
        <v>1.7901870408429659</v>
      </c>
      <c r="AN183" s="4">
        <f t="shared" si="235"/>
        <v>0.32688686479967544</v>
      </c>
      <c r="AO183" s="4">
        <f t="shared" si="235"/>
        <v>0.41989159875735993</v>
      </c>
      <c r="AP183" s="4">
        <f t="shared" si="235"/>
        <v>-0.16888323048266329</v>
      </c>
      <c r="AQ183" s="4">
        <f t="shared" si="235"/>
        <v>-0.92722959670420835</v>
      </c>
      <c r="AR183" s="4">
        <f t="shared" si="235"/>
        <v>-0.62005803950626159</v>
      </c>
      <c r="AS183" s="4">
        <f t="shared" si="235"/>
        <v>-0.22587349300071935</v>
      </c>
      <c r="AT183" s="4">
        <f t="shared" si="235"/>
        <v>0.49058268340523625</v>
      </c>
      <c r="AU183" s="4">
        <f t="shared" si="235"/>
        <v>0.27152970694528733</v>
      </c>
      <c r="AV183" s="4">
        <f t="shared" si="235"/>
        <v>2.0211055179144921</v>
      </c>
      <c r="AW183" s="4">
        <f t="shared" si="235"/>
        <v>-2.6687327657917592</v>
      </c>
      <c r="AY183" s="2">
        <f t="shared" si="227"/>
        <v>86.397222797661144</v>
      </c>
      <c r="AZ183" s="2">
        <f t="shared" si="227"/>
        <v>82.504621224420333</v>
      </c>
      <c r="BA183" s="2">
        <f t="shared" si="227"/>
        <v>83.131914612495777</v>
      </c>
      <c r="BB183" s="2">
        <f t="shared" si="227"/>
        <v>83.367015735662036</v>
      </c>
      <c r="BC183" s="2">
        <f t="shared" si="227"/>
        <v>83.531812959157037</v>
      </c>
      <c r="BD183" s="2">
        <f t="shared" si="227"/>
        <v>85.249113135200318</v>
      </c>
      <c r="BE183" s="2">
        <f t="shared" si="227"/>
        <v>86.919108401242639</v>
      </c>
      <c r="BF183" s="2">
        <f t="shared" si="227"/>
        <v>88.219883230482665</v>
      </c>
      <c r="BG183" s="2">
        <f t="shared" si="227"/>
        <v>87.537229596704208</v>
      </c>
      <c r="BH183" s="2">
        <f t="shared" si="227"/>
        <v>85.620058039506262</v>
      </c>
      <c r="BI183" s="2">
        <f t="shared" si="227"/>
        <v>85.656873493000717</v>
      </c>
      <c r="BJ183" s="2">
        <f t="shared" si="227"/>
        <v>86.475417316594758</v>
      </c>
      <c r="BK183" s="2">
        <f t="shared" si="227"/>
        <v>88.921470293054711</v>
      </c>
      <c r="BL183" s="2">
        <f t="shared" si="227"/>
        <v>90.926894475021996</v>
      </c>
      <c r="BM183" s="2">
        <f t="shared" si="227"/>
        <v>94.791724040175652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87.225999999999999</v>
      </c>
      <c r="CV183" s="2">
        <f t="shared" si="198"/>
        <v>82.966999999999999</v>
      </c>
      <c r="CW183" s="2">
        <f t="shared" si="199"/>
        <v>83.677999999999997</v>
      </c>
      <c r="CX183" s="2">
        <f t="shared" si="200"/>
        <v>82.016999999999996</v>
      </c>
      <c r="CY183" s="2">
        <f t="shared" si="201"/>
        <v>85.322000000000003</v>
      </c>
      <c r="CZ183" s="2">
        <f t="shared" si="202"/>
        <v>85.575999999999993</v>
      </c>
      <c r="DA183" s="2">
        <f t="shared" si="203"/>
        <v>87.338999999999999</v>
      </c>
      <c r="DB183" s="2">
        <f t="shared" si="204"/>
        <v>88.051000000000002</v>
      </c>
      <c r="DC183" s="2">
        <f t="shared" si="205"/>
        <v>86.61</v>
      </c>
      <c r="DD183" s="2">
        <f t="shared" si="206"/>
        <v>85</v>
      </c>
      <c r="DE183" s="2">
        <f t="shared" si="207"/>
        <v>85.430999999999997</v>
      </c>
      <c r="DF183" s="2">
        <f t="shared" si="208"/>
        <v>86.965999999999994</v>
      </c>
      <c r="DG183" s="2">
        <f t="shared" si="209"/>
        <v>89.192999999999998</v>
      </c>
      <c r="DH183" s="2">
        <f t="shared" si="210"/>
        <v>92.947999999999993</v>
      </c>
      <c r="DI183" s="2">
        <f t="shared" si="211"/>
        <v>92.123000000000005</v>
      </c>
      <c r="DK183" s="2">
        <f t="shared" si="236"/>
        <v>118.06731447641975</v>
      </c>
      <c r="DL183" s="2">
        <f t="shared" si="236"/>
        <v>115.7353315789474</v>
      </c>
      <c r="DM183" s="2">
        <f t="shared" si="236"/>
        <v>122.53003698435279</v>
      </c>
      <c r="DN183" s="2">
        <f t="shared" si="236"/>
        <v>112.0112037786775</v>
      </c>
      <c r="DO183" s="2">
        <f t="shared" si="236"/>
        <v>111.8129234234234</v>
      </c>
      <c r="DP183" s="2">
        <f t="shared" si="236"/>
        <v>116.65586036036038</v>
      </c>
      <c r="DQ183" s="2">
        <f t="shared" si="236"/>
        <v>123.96599159663864</v>
      </c>
      <c r="DR183" s="2">
        <f t="shared" si="236"/>
        <v>126.25781209781209</v>
      </c>
      <c r="DS183" s="2">
        <f t="shared" si="236"/>
        <v>128.88153627311524</v>
      </c>
      <c r="DT183" s="2">
        <f t="shared" si="236"/>
        <v>122.6564189189189</v>
      </c>
      <c r="DU183" s="2">
        <f t="shared" si="236"/>
        <v>121.94072114527626</v>
      </c>
      <c r="DV183" s="2">
        <f t="shared" si="236"/>
        <v>125.56289107679103</v>
      </c>
      <c r="DW183" s="2">
        <f t="shared" si="236"/>
        <v>139.86472615864525</v>
      </c>
      <c r="DX183" s="2">
        <f t="shared" si="236"/>
        <v>131.37892023172907</v>
      </c>
      <c r="DY183" s="2">
        <f t="shared" si="236"/>
        <v>126.47952950752949</v>
      </c>
      <c r="EA183" s="2">
        <f t="shared" si="213"/>
        <v>83.823824237908951</v>
      </c>
      <c r="EB183" s="2">
        <f t="shared" si="213"/>
        <v>81.300715762439808</v>
      </c>
      <c r="EC183" s="2">
        <f t="shared" si="213"/>
        <v>81.844342804188329</v>
      </c>
      <c r="ED183" s="2">
        <f t="shared" si="213"/>
        <v>83.111426710003187</v>
      </c>
      <c r="EE183" s="2">
        <f t="shared" si="213"/>
        <v>81.253969500813156</v>
      </c>
      <c r="EF183" s="2">
        <f t="shared" si="213"/>
        <v>84.56812496154555</v>
      </c>
      <c r="EG183" s="2">
        <f t="shared" si="213"/>
        <v>87.566283947517093</v>
      </c>
      <c r="EH183" s="2">
        <f t="shared" si="213"/>
        <v>86.724051741437748</v>
      </c>
      <c r="EI183" s="2">
        <f t="shared" si="213"/>
        <v>88.190152345069492</v>
      </c>
      <c r="EJ183" s="2">
        <f t="shared" si="213"/>
        <v>86.588887261406583</v>
      </c>
      <c r="EK183" s="2">
        <f t="shared" si="212"/>
        <v>85.519136051805816</v>
      </c>
      <c r="EL183" s="2">
        <f t="shared" si="179"/>
        <v>86.628818692338541</v>
      </c>
      <c r="EM183" s="2">
        <f t="shared" si="179"/>
        <v>88.447573609216732</v>
      </c>
      <c r="EN183" s="2">
        <f t="shared" si="179"/>
        <v>92.493781748633879</v>
      </c>
      <c r="EO183" s="2">
        <f t="shared" si="179"/>
        <v>93.872826936744843</v>
      </c>
      <c r="EQ183" s="2">
        <f t="shared" si="237"/>
        <v>86.898835937382415</v>
      </c>
      <c r="ER183" s="2">
        <f t="shared" si="237"/>
        <v>82.705885202139086</v>
      </c>
      <c r="ES183" s="2">
        <f t="shared" si="237"/>
        <v>83.330012108775605</v>
      </c>
      <c r="ET183" s="2">
        <f t="shared" si="237"/>
        <v>83.409327858168183</v>
      </c>
      <c r="EU183" s="2">
        <f t="shared" si="237"/>
        <v>83.898698184127397</v>
      </c>
      <c r="EV183" s="2">
        <f t="shared" si="237"/>
        <v>85.356316061037376</v>
      </c>
      <c r="EW183" s="2">
        <f t="shared" si="237"/>
        <v>86.829838342189802</v>
      </c>
      <c r="EX183" s="2">
        <f t="shared" si="237"/>
        <v>88.389682428746966</v>
      </c>
      <c r="EY183" s="2">
        <f t="shared" si="237"/>
        <v>87.454306881980131</v>
      </c>
      <c r="EZ183" s="2">
        <f t="shared" si="237"/>
        <v>85.498773982325872</v>
      </c>
      <c r="FA183" s="2">
        <f t="shared" si="237"/>
        <v>85.675075412465503</v>
      </c>
      <c r="FB183" s="2">
        <f t="shared" si="237"/>
        <v>86.448527596020071</v>
      </c>
      <c r="FC183" s="2">
        <f t="shared" si="237"/>
        <v>89.001371151571078</v>
      </c>
      <c r="FD183" s="2">
        <f t="shared" si="237"/>
        <v>90.637872839767212</v>
      </c>
      <c r="FE183" s="2">
        <f t="shared" si="237"/>
        <v>95.005632819526681</v>
      </c>
      <c r="FG183" s="2">
        <f t="shared" si="238"/>
        <v>0.99997363634648562</v>
      </c>
      <c r="FH183" s="2">
        <f t="shared" si="238"/>
        <v>0.99997187174926216</v>
      </c>
      <c r="FI183" s="2">
        <f t="shared" si="238"/>
        <v>0.99997398893720013</v>
      </c>
      <c r="FJ183" s="2">
        <f t="shared" si="238"/>
        <v>0.99997387978838836</v>
      </c>
      <c r="FK183" s="2">
        <f t="shared" si="238"/>
        <v>0.99997161778296617</v>
      </c>
      <c r="FL183" s="2">
        <f t="shared" si="238"/>
        <v>0.99997111125196625</v>
      </c>
      <c r="FM183" s="2">
        <f t="shared" si="238"/>
        <v>0.99997175828537943</v>
      </c>
      <c r="FN183" s="2">
        <f t="shared" si="238"/>
        <v>0.99997252111266566</v>
      </c>
      <c r="FO183" s="2">
        <f t="shared" si="238"/>
        <v>0.99997092896121487</v>
      </c>
      <c r="FP183" s="2">
        <f t="shared" si="238"/>
        <v>0.99997305173042927</v>
      </c>
      <c r="FQ183" s="2">
        <f t="shared" si="238"/>
        <v>0.99996798459289971</v>
      </c>
      <c r="FR183" s="2">
        <f t="shared" si="238"/>
        <v>0.99997039023877166</v>
      </c>
      <c r="FS183" s="2">
        <f t="shared" si="238"/>
        <v>0.99996946022926303</v>
      </c>
      <c r="FT183" s="2">
        <f t="shared" si="238"/>
        <v>0.99996917843142186</v>
      </c>
      <c r="FU183" s="2">
        <f t="shared" si="238"/>
        <v>0.99995877158460733</v>
      </c>
      <c r="FW183" s="2">
        <f t="shared" si="229"/>
        <v>0.83658080932859857</v>
      </c>
      <c r="FX183" s="2">
        <f t="shared" si="229"/>
        <v>0.85607958904245596</v>
      </c>
      <c r="FY183" s="2">
        <f t="shared" si="229"/>
        <v>0.86594878563400546</v>
      </c>
      <c r="FZ183" s="2">
        <f t="shared" si="229"/>
        <v>0.85543194088377872</v>
      </c>
      <c r="GA183" s="2">
        <f t="shared" si="229"/>
        <v>0.86094885341052529</v>
      </c>
      <c r="GB183" s="2">
        <f t="shared" si="229"/>
        <v>0.86281258389028714</v>
      </c>
      <c r="GC183" s="2">
        <f t="shared" si="229"/>
        <v>0.88017842966430337</v>
      </c>
      <c r="GD183" s="2">
        <f t="shared" si="229"/>
        <v>0.89740490295174824</v>
      </c>
      <c r="GE183" s="2">
        <f t="shared" si="229"/>
        <v>0.88891720065716373</v>
      </c>
      <c r="GF183" s="2">
        <f t="shared" si="229"/>
        <v>0.88963339689247367</v>
      </c>
      <c r="GG183" s="2">
        <f t="shared" si="229"/>
        <v>0.87579805857315163</v>
      </c>
      <c r="GH183" s="2">
        <f t="shared" si="229"/>
        <v>0.85724812531911154</v>
      </c>
      <c r="GI183" s="2">
        <f t="shared" si="229"/>
        <v>0.85288644254212531</v>
      </c>
      <c r="GJ183" s="2">
        <f t="shared" si="229"/>
        <v>0.8449152687843281</v>
      </c>
      <c r="GK183" s="2">
        <f t="shared" si="229"/>
        <v>0.8099823585832655</v>
      </c>
      <c r="GM183" s="86">
        <f t="shared" si="230"/>
        <v>1.3616761331702764E-215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2.5450764830794473E-173</v>
      </c>
      <c r="HD183" s="86">
        <f t="shared" si="181"/>
        <v>4.8403972687449937E-239</v>
      </c>
      <c r="HE183" s="86">
        <f t="shared" si="181"/>
        <v>0</v>
      </c>
      <c r="HF183" s="86">
        <f t="shared" si="180"/>
        <v>0</v>
      </c>
      <c r="HG183" s="86">
        <f t="shared" si="180"/>
        <v>3.6796348334729019E-278</v>
      </c>
      <c r="HH183" s="86">
        <f t="shared" si="180"/>
        <v>5.5879236753328451E-300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6.4680967355379686E-278</v>
      </c>
      <c r="HP183" s="86">
        <f t="shared" si="226"/>
        <v>7.1875424993647988E-250</v>
      </c>
      <c r="HQ183" s="86">
        <f t="shared" si="226"/>
        <v>3.5177429442921233E-305</v>
      </c>
      <c r="HS183" s="86">
        <f t="shared" si="231"/>
        <v>1.5930893455626104E-22</v>
      </c>
      <c r="HT183" s="86">
        <f t="shared" si="231"/>
        <v>3.9324272730837043E-28</v>
      </c>
      <c r="HU183" s="86">
        <f t="shared" si="231"/>
        <v>1.2530384582095846E-30</v>
      </c>
      <c r="HV183" s="86">
        <f t="shared" si="231"/>
        <v>4.0551321439021311E-32</v>
      </c>
      <c r="HW183" s="86">
        <f t="shared" si="231"/>
        <v>2.7196755600788866E-34</v>
      </c>
      <c r="HX183" s="86">
        <f t="shared" si="231"/>
        <v>3.6780915928494171E-34</v>
      </c>
      <c r="HY183" s="86">
        <f t="shared" si="231"/>
        <v>1.8235626623702194E-36</v>
      </c>
      <c r="HZ183" s="86">
        <f t="shared" si="231"/>
        <v>1.7643432729809578E-36</v>
      </c>
      <c r="IA183" s="86">
        <f t="shared" si="231"/>
        <v>2.3140483206231061E-35</v>
      </c>
      <c r="IB183" s="86">
        <f t="shared" si="231"/>
        <v>5.7147163263655136E-38</v>
      </c>
      <c r="IC183" s="86">
        <f t="shared" si="231"/>
        <v>1.7812723943118138E-39</v>
      </c>
      <c r="ID183" s="86">
        <f t="shared" si="231"/>
        <v>2.211554221812886E-34</v>
      </c>
      <c r="IE183" s="86">
        <f t="shared" si="231"/>
        <v>4.243044403002206E-34</v>
      </c>
      <c r="IF183" s="86">
        <f t="shared" si="231"/>
        <v>1.0466153022479335E-45</v>
      </c>
      <c r="IG183" s="86">
        <f t="shared" si="231"/>
        <v>1.2292073445630855E-36</v>
      </c>
      <c r="II183" s="86">
        <f t="shared" si="232"/>
        <v>1.983487548595541E-8</v>
      </c>
      <c r="IJ183" s="86">
        <f t="shared" si="232"/>
        <v>2.9922408837671769E-11</v>
      </c>
      <c r="IK183" s="86">
        <f t="shared" si="232"/>
        <v>8.0887167508200036E-13</v>
      </c>
      <c r="IL183" s="86">
        <f t="shared" si="232"/>
        <v>1.422125908507055E-12</v>
      </c>
      <c r="IM183" s="86">
        <f t="shared" si="232"/>
        <v>9.0068480012195812E-14</v>
      </c>
      <c r="IN183" s="86">
        <f t="shared" si="232"/>
        <v>4.4621088588445715E-14</v>
      </c>
      <c r="IO183" s="86">
        <f t="shared" si="232"/>
        <v>1.6731053523603456E-16</v>
      </c>
      <c r="IP183" s="86">
        <f t="shared" si="232"/>
        <v>1.3166570764683512E-18</v>
      </c>
      <c r="IQ183" s="86">
        <f t="shared" si="232"/>
        <v>3.3581037617127626E-17</v>
      </c>
      <c r="IR183" s="86">
        <f t="shared" si="232"/>
        <v>6.1014050790858715E-18</v>
      </c>
      <c r="IS183" s="86">
        <f t="shared" si="232"/>
        <v>3.5472951482035256E-17</v>
      </c>
      <c r="IT183" s="86">
        <f t="shared" si="232"/>
        <v>1.399972904554032E-13</v>
      </c>
      <c r="IU183" s="86">
        <f t="shared" si="232"/>
        <v>3.5085613246221751E-13</v>
      </c>
      <c r="IV183" s="86">
        <f t="shared" si="232"/>
        <v>1.3266162268252147E-4</v>
      </c>
      <c r="IW183" s="86">
        <f t="shared" si="232"/>
        <v>2.9450149694234758E-5</v>
      </c>
      <c r="IY183" s="86">
        <f t="shared" si="233"/>
        <v>1.9834875485955569E-8</v>
      </c>
      <c r="IZ183" s="86">
        <f t="shared" si="233"/>
        <v>2.9922408837671769E-11</v>
      </c>
      <c r="JA183" s="86">
        <f t="shared" si="233"/>
        <v>8.0887167508200036E-13</v>
      </c>
      <c r="JB183" s="86">
        <f t="shared" si="233"/>
        <v>1.422125908507055E-12</v>
      </c>
      <c r="JC183" s="86">
        <f t="shared" si="233"/>
        <v>9.0068480012195812E-14</v>
      </c>
      <c r="JD183" s="86">
        <f t="shared" si="233"/>
        <v>4.4621088588445715E-14</v>
      </c>
      <c r="JE183" s="86">
        <f t="shared" si="233"/>
        <v>1.6731053523603456E-16</v>
      </c>
      <c r="JF183" s="86">
        <f t="shared" si="233"/>
        <v>1.3166570764683512E-18</v>
      </c>
      <c r="JG183" s="86">
        <f t="shared" si="233"/>
        <v>3.3581037617127626E-17</v>
      </c>
      <c r="JH183" s="86">
        <f t="shared" si="233"/>
        <v>6.1014050790858715E-18</v>
      </c>
      <c r="JI183" s="86">
        <f t="shared" si="233"/>
        <v>3.5472951482035256E-17</v>
      </c>
      <c r="JJ183" s="86">
        <f t="shared" si="233"/>
        <v>1.399972904554032E-13</v>
      </c>
      <c r="JK183" s="86">
        <f t="shared" si="233"/>
        <v>3.5085613246221751E-13</v>
      </c>
      <c r="JL183" s="86">
        <f t="shared" si="233"/>
        <v>1.3266162268252147E-4</v>
      </c>
      <c r="JM183" s="86">
        <f t="shared" si="233"/>
        <v>2.9450149694234758E-5</v>
      </c>
    </row>
    <row r="184" spans="2:273" x14ac:dyDescent="0.25">
      <c r="B184" s="2">
        <v>157</v>
      </c>
      <c r="C184" s="37">
        <v>87.355000000000004</v>
      </c>
      <c r="D184" s="37">
        <v>82.832999999999998</v>
      </c>
      <c r="E184" s="37">
        <v>83.525000000000006</v>
      </c>
      <c r="F184" s="37">
        <v>83</v>
      </c>
      <c r="G184" s="37">
        <v>83.558999999999997</v>
      </c>
      <c r="H184" s="37">
        <v>85.203000000000003</v>
      </c>
      <c r="I184" s="37">
        <v>87.135999999999996</v>
      </c>
      <c r="J184" s="37">
        <v>88.287999999999997</v>
      </c>
      <c r="K184" s="37">
        <v>87.881</v>
      </c>
      <c r="L184" s="37">
        <v>85.305000000000007</v>
      </c>
      <c r="M184" s="37">
        <v>88.085999999999999</v>
      </c>
      <c r="N184" s="37">
        <v>83.447999999999993</v>
      </c>
      <c r="O184" s="37">
        <v>88.965000000000003</v>
      </c>
      <c r="P184" s="37">
        <v>89.259</v>
      </c>
      <c r="Q184" s="37">
        <v>92.438999999999993</v>
      </c>
      <c r="S184" s="4">
        <f t="shared" si="234"/>
        <v>86.319241608399835</v>
      </c>
      <c r="T184" s="4">
        <f t="shared" si="234"/>
        <v>82.400651928437767</v>
      </c>
      <c r="U184" s="4">
        <f t="shared" si="234"/>
        <v>83.044330972246485</v>
      </c>
      <c r="V184" s="4">
        <f t="shared" si="234"/>
        <v>83.257456487548325</v>
      </c>
      <c r="W184" s="4">
        <f t="shared" si="234"/>
        <v>83.445786586493583</v>
      </c>
      <c r="X184" s="4">
        <f t="shared" si="234"/>
        <v>85.159459262071749</v>
      </c>
      <c r="Y184" s="4">
        <f t="shared" si="234"/>
        <v>86.80554036977621</v>
      </c>
      <c r="Z184" s="4">
        <f t="shared" si="234"/>
        <v>88.154548937556569</v>
      </c>
      <c r="AA184" s="4">
        <f t="shared" si="234"/>
        <v>87.421410122403103</v>
      </c>
      <c r="AB184" s="4">
        <f t="shared" si="234"/>
        <v>85.480582489893507</v>
      </c>
      <c r="AC184" s="4">
        <f t="shared" si="234"/>
        <v>85.524914509310705</v>
      </c>
      <c r="AD184" s="4">
        <f t="shared" si="234"/>
        <v>86.35906905154647</v>
      </c>
      <c r="AE184" s="4">
        <f t="shared" si="234"/>
        <v>88.798006840457504</v>
      </c>
      <c r="AF184" s="4">
        <f t="shared" si="234"/>
        <v>90.786716887251799</v>
      </c>
      <c r="AG184" s="4">
        <f t="shared" si="234"/>
        <v>94.641145143664176</v>
      </c>
      <c r="AI184" s="4">
        <f t="shared" si="235"/>
        <v>1.0357583916001687</v>
      </c>
      <c r="AJ184" s="4">
        <f t="shared" si="235"/>
        <v>0.43234807156223098</v>
      </c>
      <c r="AK184" s="4">
        <f t="shared" si="235"/>
        <v>0.48066902775352105</v>
      </c>
      <c r="AL184" s="4">
        <f t="shared" si="235"/>
        <v>-0.25745648754832473</v>
      </c>
      <c r="AM184" s="4">
        <f t="shared" si="235"/>
        <v>0.11321341350641489</v>
      </c>
      <c r="AN184" s="4">
        <f t="shared" si="235"/>
        <v>4.3540737928253748E-2</v>
      </c>
      <c r="AO184" s="4">
        <f t="shared" si="235"/>
        <v>0.33045963022378544</v>
      </c>
      <c r="AP184" s="4">
        <f t="shared" si="235"/>
        <v>0.1334510624434273</v>
      </c>
      <c r="AQ184" s="4">
        <f t="shared" si="235"/>
        <v>0.45958987759689762</v>
      </c>
      <c r="AR184" s="4">
        <f t="shared" si="235"/>
        <v>-0.17558248989350034</v>
      </c>
      <c r="AS184" s="4">
        <f t="shared" si="235"/>
        <v>2.5610854906892939</v>
      </c>
      <c r="AT184" s="4">
        <f t="shared" si="235"/>
        <v>-2.9110690515464768</v>
      </c>
      <c r="AU184" s="4">
        <f t="shared" si="235"/>
        <v>0.16699315954249982</v>
      </c>
      <c r="AV184" s="4">
        <f t="shared" si="235"/>
        <v>-1.527716887251799</v>
      </c>
      <c r="AW184" s="4">
        <f t="shared" si="235"/>
        <v>-2.2021451436641826</v>
      </c>
      <c r="AY184" s="2">
        <f t="shared" si="227"/>
        <v>86.319241608399651</v>
      </c>
      <c r="AZ184" s="2">
        <f t="shared" si="227"/>
        <v>82.400651928437767</v>
      </c>
      <c r="BA184" s="2">
        <f t="shared" si="227"/>
        <v>83.044330972246485</v>
      </c>
      <c r="BB184" s="2">
        <f t="shared" si="227"/>
        <v>83.257456487548325</v>
      </c>
      <c r="BC184" s="2">
        <f t="shared" si="227"/>
        <v>83.445786586493583</v>
      </c>
      <c r="BD184" s="2">
        <f t="shared" si="227"/>
        <v>85.159459262071749</v>
      </c>
      <c r="BE184" s="2">
        <f t="shared" si="227"/>
        <v>86.80554036977621</v>
      </c>
      <c r="BF184" s="2">
        <f t="shared" si="227"/>
        <v>88.154548937556569</v>
      </c>
      <c r="BG184" s="2">
        <f t="shared" si="227"/>
        <v>87.421410122403103</v>
      </c>
      <c r="BH184" s="2">
        <f t="shared" si="227"/>
        <v>85.480582489893507</v>
      </c>
      <c r="BI184" s="2">
        <f t="shared" si="227"/>
        <v>85.524914509310705</v>
      </c>
      <c r="BJ184" s="2">
        <f t="shared" si="227"/>
        <v>86.35906905154647</v>
      </c>
      <c r="BK184" s="2">
        <f t="shared" si="227"/>
        <v>88.798006840457504</v>
      </c>
      <c r="BL184" s="2">
        <f t="shared" si="227"/>
        <v>90.786716886570431</v>
      </c>
      <c r="BM184" s="2">
        <f t="shared" si="227"/>
        <v>94.641143782882679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87.355000000000004</v>
      </c>
      <c r="CV184" s="2">
        <f t="shared" si="198"/>
        <v>82.832999999999998</v>
      </c>
      <c r="CW184" s="2">
        <f t="shared" si="199"/>
        <v>83.525000000000006</v>
      </c>
      <c r="CX184" s="2">
        <f t="shared" si="200"/>
        <v>83</v>
      </c>
      <c r="CY184" s="2">
        <f t="shared" si="201"/>
        <v>83.558999999999997</v>
      </c>
      <c r="CZ184" s="2">
        <f t="shared" si="202"/>
        <v>85.203000000000003</v>
      </c>
      <c r="DA184" s="2">
        <f t="shared" si="203"/>
        <v>87.135999999999996</v>
      </c>
      <c r="DB184" s="2">
        <f t="shared" si="204"/>
        <v>88.287999999999997</v>
      </c>
      <c r="DC184" s="2">
        <f t="shared" si="205"/>
        <v>87.881</v>
      </c>
      <c r="DD184" s="2">
        <f t="shared" si="206"/>
        <v>85.305000000000007</v>
      </c>
      <c r="DE184" s="2">
        <f t="shared" si="207"/>
        <v>88.085999999999999</v>
      </c>
      <c r="DF184" s="2">
        <f t="shared" si="208"/>
        <v>83.447999999999993</v>
      </c>
      <c r="DG184" s="2">
        <f t="shared" si="209"/>
        <v>88.965000000000003</v>
      </c>
      <c r="DH184" s="2">
        <f t="shared" si="210"/>
        <v>89.259</v>
      </c>
      <c r="DI184" s="2">
        <f t="shared" si="211"/>
        <v>92.438999999999993</v>
      </c>
      <c r="DK184" s="2">
        <f t="shared" si="236"/>
        <v>118.17902352554985</v>
      </c>
      <c r="DL184" s="2">
        <f t="shared" si="236"/>
        <v>115.84432085020245</v>
      </c>
      <c r="DM184" s="2">
        <f t="shared" si="236"/>
        <v>122.69332859174966</v>
      </c>
      <c r="DN184" s="2">
        <f t="shared" si="236"/>
        <v>112.09975438596494</v>
      </c>
      <c r="DO184" s="2">
        <f t="shared" si="236"/>
        <v>111.90010900900899</v>
      </c>
      <c r="DP184" s="2">
        <f t="shared" si="236"/>
        <v>116.77512754860125</v>
      </c>
      <c r="DQ184" s="2">
        <f t="shared" si="236"/>
        <v>124.12886750700279</v>
      </c>
      <c r="DR184" s="2">
        <f t="shared" si="236"/>
        <v>126.44027168597168</v>
      </c>
      <c r="DS184" s="2">
        <f t="shared" si="236"/>
        <v>129.07364864864866</v>
      </c>
      <c r="DT184" s="2">
        <f t="shared" si="236"/>
        <v>122.79908677098149</v>
      </c>
      <c r="DU184" s="2">
        <f t="shared" si="236"/>
        <v>122.07091466131904</v>
      </c>
      <c r="DV184" s="2">
        <f t="shared" si="236"/>
        <v>125.73207550407545</v>
      </c>
      <c r="DW184" s="2">
        <f t="shared" si="236"/>
        <v>140.11972381907304</v>
      </c>
      <c r="DX184" s="2">
        <f t="shared" si="236"/>
        <v>131.57167090017825</v>
      </c>
      <c r="DY184" s="2">
        <f t="shared" si="236"/>
        <v>126.61018640618639</v>
      </c>
      <c r="EA184" s="2">
        <f t="shared" si="213"/>
        <v>83.662618799279784</v>
      </c>
      <c r="EB184" s="2">
        <f t="shared" si="213"/>
        <v>81.15977849117175</v>
      </c>
      <c r="EC184" s="2">
        <f t="shared" si="213"/>
        <v>81.719146438398056</v>
      </c>
      <c r="ED184" s="2">
        <f t="shared" si="213"/>
        <v>82.993952436228554</v>
      </c>
      <c r="EE184" s="2">
        <f t="shared" si="213"/>
        <v>81.100277512958357</v>
      </c>
      <c r="EF184" s="2">
        <f t="shared" si="213"/>
        <v>84.457869593305844</v>
      </c>
      <c r="EG184" s="2">
        <f t="shared" si="213"/>
        <v>87.470487873270969</v>
      </c>
      <c r="EH184" s="2">
        <f t="shared" si="213"/>
        <v>86.62027999018909</v>
      </c>
      <c r="EI184" s="2">
        <f t="shared" si="213"/>
        <v>88.092270157204084</v>
      </c>
      <c r="EJ184" s="2">
        <f t="shared" si="213"/>
        <v>86.474636368276038</v>
      </c>
      <c r="EK184" s="2">
        <f t="shared" si="212"/>
        <v>85.382139912631516</v>
      </c>
      <c r="EL184" s="2">
        <f t="shared" si="179"/>
        <v>86.517228732253585</v>
      </c>
      <c r="EM184" s="2">
        <f t="shared" si="179"/>
        <v>88.309670419919314</v>
      </c>
      <c r="EN184" s="2">
        <f t="shared" si="179"/>
        <v>92.40315896174863</v>
      </c>
      <c r="EO184" s="2">
        <f t="shared" si="179"/>
        <v>93.689738450604125</v>
      </c>
      <c r="EQ184" s="2">
        <f t="shared" si="237"/>
        <v>86.791551365996838</v>
      </c>
      <c r="ER184" s="2">
        <f t="shared" si="237"/>
        <v>82.589880580816228</v>
      </c>
      <c r="ES184" s="2">
        <f t="shared" si="237"/>
        <v>83.230313600394254</v>
      </c>
      <c r="ET184" s="2">
        <f t="shared" si="237"/>
        <v>83.297270115140904</v>
      </c>
      <c r="EU184" s="2">
        <f t="shared" si="237"/>
        <v>83.790360992167223</v>
      </c>
      <c r="EV184" s="2">
        <f t="shared" si="237"/>
        <v>85.260221815213285</v>
      </c>
      <c r="EW184" s="2">
        <f t="shared" si="237"/>
        <v>86.721922368270526</v>
      </c>
      <c r="EX184" s="2">
        <f t="shared" si="237"/>
        <v>88.313417367458868</v>
      </c>
      <c r="EY184" s="2">
        <f t="shared" si="237"/>
        <v>87.343742713469524</v>
      </c>
      <c r="EZ184" s="2">
        <f t="shared" si="237"/>
        <v>85.367118774035305</v>
      </c>
      <c r="FA184" s="2">
        <f t="shared" si="237"/>
        <v>85.542170806243931</v>
      </c>
      <c r="FB184" s="2">
        <f t="shared" si="237"/>
        <v>86.333829354104296</v>
      </c>
      <c r="FC184" s="2">
        <f t="shared" si="237"/>
        <v>88.873157897373815</v>
      </c>
      <c r="FD184" s="2">
        <f t="shared" si="237"/>
        <v>90.514838891192625</v>
      </c>
      <c r="FE184" s="2">
        <f t="shared" si="237"/>
        <v>94.843197122164753</v>
      </c>
      <c r="FG184" s="2">
        <f t="shared" si="238"/>
        <v>0.99997595600645461</v>
      </c>
      <c r="FH184" s="2">
        <f t="shared" si="238"/>
        <v>0.9999743466669434</v>
      </c>
      <c r="FI184" s="2">
        <f t="shared" si="238"/>
        <v>0.99997627757449004</v>
      </c>
      <c r="FJ184" s="2">
        <f t="shared" si="238"/>
        <v>0.99997617802913397</v>
      </c>
      <c r="FK184" s="2">
        <f t="shared" si="238"/>
        <v>0.99997411504577705</v>
      </c>
      <c r="FL184" s="2">
        <f t="shared" si="238"/>
        <v>0.99997365308168662</v>
      </c>
      <c r="FM184" s="2">
        <f t="shared" si="238"/>
        <v>0.99997424318613926</v>
      </c>
      <c r="FN184" s="2">
        <f t="shared" si="238"/>
        <v>0.99997493889630373</v>
      </c>
      <c r="FO184" s="2">
        <f t="shared" si="238"/>
        <v>0.99997348682969756</v>
      </c>
      <c r="FP184" s="2">
        <f t="shared" si="238"/>
        <v>0.9999754228277733</v>
      </c>
      <c r="FQ184" s="2">
        <f t="shared" si="238"/>
        <v>0.99997080151944573</v>
      </c>
      <c r="FR184" s="2">
        <f t="shared" si="238"/>
        <v>0.99997299550645313</v>
      </c>
      <c r="FS184" s="2">
        <f t="shared" si="238"/>
        <v>0.9999721473232116</v>
      </c>
      <c r="FT184" s="2">
        <f t="shared" si="238"/>
        <v>0.99997189031913836</v>
      </c>
      <c r="FU184" s="2">
        <f t="shared" si="238"/>
        <v>0.99996239910186946</v>
      </c>
      <c r="FW184" s="2">
        <f t="shared" si="229"/>
        <v>0.84878559709388213</v>
      </c>
      <c r="FX184" s="2">
        <f t="shared" si="229"/>
        <v>0.86705954220179293</v>
      </c>
      <c r="FY184" s="2">
        <f t="shared" si="229"/>
        <v>0.87628460978149747</v>
      </c>
      <c r="FZ184" s="2">
        <f t="shared" si="229"/>
        <v>0.86645359642762187</v>
      </c>
      <c r="GA184" s="2">
        <f t="shared" si="229"/>
        <v>0.87161303336074714</v>
      </c>
      <c r="GB184" s="2">
        <f t="shared" si="229"/>
        <v>0.87335485523373191</v>
      </c>
      <c r="GC184" s="2">
        <f t="shared" si="229"/>
        <v>0.8895570288869199</v>
      </c>
      <c r="GD184" s="2">
        <f t="shared" si="229"/>
        <v>0.90557980410239058</v>
      </c>
      <c r="GE184" s="2">
        <f t="shared" si="229"/>
        <v>0.89769130937358577</v>
      </c>
      <c r="GF184" s="2">
        <f t="shared" si="229"/>
        <v>0.89835740382817075</v>
      </c>
      <c r="GG184" s="2">
        <f t="shared" si="229"/>
        <v>0.88547490427896081</v>
      </c>
      <c r="GH184" s="2">
        <f t="shared" si="229"/>
        <v>0.86815265891528914</v>
      </c>
      <c r="GI184" s="2">
        <f t="shared" si="229"/>
        <v>0.8640713260673939</v>
      </c>
      <c r="GJ184" s="2">
        <f t="shared" si="229"/>
        <v>0.85660429858818821</v>
      </c>
      <c r="GK184" s="2">
        <f t="shared" si="229"/>
        <v>0.8237551264693207</v>
      </c>
      <c r="GM184" s="86">
        <f t="shared" si="230"/>
        <v>4.9971709586237288E-220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7.2885840027285944E-178</v>
      </c>
      <c r="HD184" s="86">
        <f t="shared" si="181"/>
        <v>2.4482752766034367E-245</v>
      </c>
      <c r="HE184" s="86">
        <f t="shared" si="181"/>
        <v>0</v>
      </c>
      <c r="HF184" s="86">
        <f t="shared" si="180"/>
        <v>0</v>
      </c>
      <c r="HG184" s="86">
        <f t="shared" si="180"/>
        <v>2.509000701812692E-285</v>
      </c>
      <c r="HH184" s="86">
        <f t="shared" si="180"/>
        <v>9.7621577539074551E-308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4.4117483298966959E-285</v>
      </c>
      <c r="HP184" s="86">
        <f t="shared" si="226"/>
        <v>2.6690706281733432E-256</v>
      </c>
      <c r="HQ184" s="86">
        <f t="shared" si="226"/>
        <v>0</v>
      </c>
      <c r="HS184" s="86">
        <f t="shared" si="231"/>
        <v>1.7420524560974391E-23</v>
      </c>
      <c r="HT184" s="86">
        <f t="shared" si="231"/>
        <v>2.6525908054885428E-29</v>
      </c>
      <c r="HU184" s="86">
        <f t="shared" si="231"/>
        <v>6.8851277901859335E-32</v>
      </c>
      <c r="HV184" s="86">
        <f t="shared" si="231"/>
        <v>1.8500525596059566E-33</v>
      </c>
      <c r="HW184" s="86">
        <f t="shared" si="231"/>
        <v>1.0248673428618549E-35</v>
      </c>
      <c r="HX184" s="86">
        <f t="shared" si="231"/>
        <v>1.3778975002984284E-35</v>
      </c>
      <c r="HY184" s="86">
        <f t="shared" si="231"/>
        <v>5.9575255290353261E-38</v>
      </c>
      <c r="HZ184" s="86">
        <f t="shared" si="231"/>
        <v>6.1287642639616907E-38</v>
      </c>
      <c r="IA184" s="86">
        <f t="shared" si="231"/>
        <v>8.5102750117612156E-37</v>
      </c>
      <c r="IB184" s="86">
        <f t="shared" si="231"/>
        <v>1.735637933454129E-39</v>
      </c>
      <c r="IC184" s="86">
        <f t="shared" si="231"/>
        <v>4.3148277319340868E-41</v>
      </c>
      <c r="ID184" s="86">
        <f t="shared" si="231"/>
        <v>8.050688297503943E-36</v>
      </c>
      <c r="IE184" s="86">
        <f t="shared" si="231"/>
        <v>1.5505341096344656E-35</v>
      </c>
      <c r="IF184" s="86">
        <f t="shared" si="231"/>
        <v>9.956109267244376E-48</v>
      </c>
      <c r="IG184" s="86">
        <f t="shared" si="231"/>
        <v>2.5081002281545871E-38</v>
      </c>
      <c r="II184" s="86">
        <f t="shared" si="232"/>
        <v>3.0286673477578294E-9</v>
      </c>
      <c r="IJ184" s="86">
        <f t="shared" si="232"/>
        <v>2.7431840219480621E-12</v>
      </c>
      <c r="IK184" s="86">
        <f t="shared" si="232"/>
        <v>5.7739222509569855E-14</v>
      </c>
      <c r="IL184" s="86">
        <f t="shared" si="232"/>
        <v>9.4220031933225482E-14</v>
      </c>
      <c r="IM184" s="86">
        <f t="shared" si="232"/>
        <v>4.8285087478754267E-15</v>
      </c>
      <c r="IN184" s="86">
        <f t="shared" si="232"/>
        <v>2.2858521237777045E-15</v>
      </c>
      <c r="IO184" s="86">
        <f t="shared" si="232"/>
        <v>6.4543734205988272E-18</v>
      </c>
      <c r="IP184" s="86">
        <f t="shared" si="232"/>
        <v>4.3829278004223695E-20</v>
      </c>
      <c r="IQ184" s="86">
        <f t="shared" si="232"/>
        <v>1.2869204489095216E-18</v>
      </c>
      <c r="IR184" s="86">
        <f t="shared" si="232"/>
        <v>2.0322360389314294E-19</v>
      </c>
      <c r="IS184" s="86">
        <f t="shared" si="232"/>
        <v>1.10107358195287E-18</v>
      </c>
      <c r="IT184" s="86">
        <f t="shared" si="232"/>
        <v>7.4646843754002574E-15</v>
      </c>
      <c r="IU184" s="86">
        <f t="shared" si="232"/>
        <v>1.9412275660777602E-14</v>
      </c>
      <c r="IV184" s="86">
        <f t="shared" si="232"/>
        <v>5.5994685018827882E-5</v>
      </c>
      <c r="IW184" s="86">
        <f t="shared" si="232"/>
        <v>8.8731321191236413E-6</v>
      </c>
      <c r="IY184" s="86">
        <f t="shared" si="233"/>
        <v>3.0286673477578467E-9</v>
      </c>
      <c r="IZ184" s="86">
        <f t="shared" si="233"/>
        <v>2.7431840219480621E-12</v>
      </c>
      <c r="JA184" s="86">
        <f t="shared" si="233"/>
        <v>5.7739222509569855E-14</v>
      </c>
      <c r="JB184" s="86">
        <f t="shared" si="233"/>
        <v>9.4220031933225482E-14</v>
      </c>
      <c r="JC184" s="86">
        <f t="shared" si="233"/>
        <v>4.8285087478754267E-15</v>
      </c>
      <c r="JD184" s="86">
        <f t="shared" si="233"/>
        <v>2.2858521237777045E-15</v>
      </c>
      <c r="JE184" s="86">
        <f t="shared" si="233"/>
        <v>6.4543734205988272E-18</v>
      </c>
      <c r="JF184" s="86">
        <f t="shared" si="233"/>
        <v>4.3829278004223695E-20</v>
      </c>
      <c r="JG184" s="86">
        <f t="shared" si="233"/>
        <v>1.2869204489095216E-18</v>
      </c>
      <c r="JH184" s="86">
        <f t="shared" si="233"/>
        <v>2.0322360389314294E-19</v>
      </c>
      <c r="JI184" s="86">
        <f t="shared" si="233"/>
        <v>1.10107358195287E-18</v>
      </c>
      <c r="JJ184" s="86">
        <f t="shared" si="233"/>
        <v>7.4646843754002574E-15</v>
      </c>
      <c r="JK184" s="86">
        <f t="shared" si="233"/>
        <v>1.9412275660777602E-14</v>
      </c>
      <c r="JL184" s="86">
        <f t="shared" si="233"/>
        <v>5.5994685018827882E-5</v>
      </c>
      <c r="JM184" s="86">
        <f t="shared" si="233"/>
        <v>8.8731321191236413E-6</v>
      </c>
    </row>
    <row r="185" spans="2:273" x14ac:dyDescent="0.25">
      <c r="B185" s="2">
        <v>158</v>
      </c>
      <c r="C185" s="37">
        <v>85.822999999999993</v>
      </c>
      <c r="D185" s="37">
        <v>83.917000000000002</v>
      </c>
      <c r="E185" s="37">
        <v>82.745999999999995</v>
      </c>
      <c r="F185" s="37">
        <v>83.338999999999999</v>
      </c>
      <c r="G185" s="37">
        <v>83.644000000000005</v>
      </c>
      <c r="H185" s="37">
        <v>85.338999999999999</v>
      </c>
      <c r="I185" s="37">
        <v>87.492000000000004</v>
      </c>
      <c r="J185" s="37">
        <v>89.424000000000007</v>
      </c>
      <c r="K185" s="37">
        <v>86.846999999999994</v>
      </c>
      <c r="L185" s="37">
        <v>85.271000000000001</v>
      </c>
      <c r="M185" s="37">
        <v>84.430999999999997</v>
      </c>
      <c r="N185" s="37">
        <v>86.724000000000004</v>
      </c>
      <c r="O185" s="37">
        <v>88.174999999999997</v>
      </c>
      <c r="P185" s="37">
        <v>89.844999999999999</v>
      </c>
      <c r="Q185" s="37">
        <v>93.772000000000006</v>
      </c>
      <c r="S185" s="4">
        <f t="shared" si="234"/>
        <v>86.240165966877129</v>
      </c>
      <c r="T185" s="4">
        <f t="shared" si="234"/>
        <v>82.296192331094772</v>
      </c>
      <c r="U185" s="4">
        <f t="shared" si="234"/>
        <v>82.956218109003927</v>
      </c>
      <c r="V185" s="4">
        <f t="shared" si="234"/>
        <v>83.147799571765233</v>
      </c>
      <c r="W185" s="4">
        <f t="shared" si="234"/>
        <v>83.35880370242387</v>
      </c>
      <c r="X185" s="4">
        <f t="shared" si="234"/>
        <v>85.069538148780211</v>
      </c>
      <c r="Y185" s="4">
        <f t="shared" si="234"/>
        <v>86.692245660581847</v>
      </c>
      <c r="Z185" s="4">
        <f t="shared" si="234"/>
        <v>88.088659167664872</v>
      </c>
      <c r="AA185" s="4">
        <f t="shared" si="234"/>
        <v>87.305847578224814</v>
      </c>
      <c r="AB185" s="4">
        <f t="shared" si="234"/>
        <v>85.34150386268459</v>
      </c>
      <c r="AC185" s="4">
        <f t="shared" si="234"/>
        <v>85.39293353419076</v>
      </c>
      <c r="AD185" s="4">
        <f t="shared" si="234"/>
        <v>86.242793896855659</v>
      </c>
      <c r="AE185" s="4">
        <f t="shared" si="234"/>
        <v>88.674354668648192</v>
      </c>
      <c r="AF185" s="4">
        <f t="shared" si="234"/>
        <v>90.647216403109226</v>
      </c>
      <c r="AG185" s="4">
        <f t="shared" si="234"/>
        <v>94.490205115274577</v>
      </c>
      <c r="AI185" s="4">
        <f t="shared" si="235"/>
        <v>-0.41716596687713547</v>
      </c>
      <c r="AJ185" s="4">
        <f t="shared" si="235"/>
        <v>1.6208076689052291</v>
      </c>
      <c r="AK185" s="4">
        <f t="shared" si="235"/>
        <v>-0.21021810900393234</v>
      </c>
      <c r="AL185" s="4">
        <f t="shared" si="235"/>
        <v>0.19120042823476524</v>
      </c>
      <c r="AM185" s="4">
        <f t="shared" si="235"/>
        <v>0.28519629757613529</v>
      </c>
      <c r="AN185" s="4">
        <f t="shared" si="235"/>
        <v>0.26946185121978772</v>
      </c>
      <c r="AO185" s="4">
        <f t="shared" si="235"/>
        <v>0.79975433941815766</v>
      </c>
      <c r="AP185" s="4">
        <f t="shared" si="235"/>
        <v>1.3353408323351346</v>
      </c>
      <c r="AQ185" s="4">
        <f t="shared" si="235"/>
        <v>-0.45884757822481959</v>
      </c>
      <c r="AR185" s="4">
        <f t="shared" si="235"/>
        <v>-7.050386268458908E-2</v>
      </c>
      <c r="AS185" s="4">
        <f t="shared" si="235"/>
        <v>-0.96193353419076288</v>
      </c>
      <c r="AT185" s="4">
        <f t="shared" si="235"/>
        <v>0.48120610314434487</v>
      </c>
      <c r="AU185" s="4">
        <f t="shared" si="235"/>
        <v>-0.49935466864819489</v>
      </c>
      <c r="AV185" s="4">
        <f t="shared" si="235"/>
        <v>-0.80221640310922737</v>
      </c>
      <c r="AW185" s="4">
        <f t="shared" si="235"/>
        <v>-0.71820511527457143</v>
      </c>
      <c r="AY185" s="2">
        <f t="shared" si="227"/>
        <v>86.240165966877115</v>
      </c>
      <c r="AZ185" s="2">
        <f t="shared" si="227"/>
        <v>82.296192331094772</v>
      </c>
      <c r="BA185" s="2">
        <f t="shared" si="227"/>
        <v>82.956218109003927</v>
      </c>
      <c r="BB185" s="2">
        <f t="shared" si="227"/>
        <v>83.147799571765233</v>
      </c>
      <c r="BC185" s="2">
        <f t="shared" si="227"/>
        <v>83.35880370242387</v>
      </c>
      <c r="BD185" s="2">
        <f t="shared" si="227"/>
        <v>85.069538148780211</v>
      </c>
      <c r="BE185" s="2">
        <f t="shared" si="227"/>
        <v>86.692245660581847</v>
      </c>
      <c r="BF185" s="2">
        <f t="shared" si="227"/>
        <v>88.088659167664872</v>
      </c>
      <c r="BG185" s="2">
        <f t="shared" si="227"/>
        <v>87.305847578224814</v>
      </c>
      <c r="BH185" s="2">
        <f t="shared" si="227"/>
        <v>85.34150386268459</v>
      </c>
      <c r="BI185" s="2">
        <f t="shared" si="227"/>
        <v>85.39293353419076</v>
      </c>
      <c r="BJ185" s="2">
        <f t="shared" si="227"/>
        <v>86.242793896855659</v>
      </c>
      <c r="BK185" s="2">
        <f t="shared" si="227"/>
        <v>88.674354668648192</v>
      </c>
      <c r="BL185" s="2">
        <f t="shared" si="227"/>
        <v>90.647216403050876</v>
      </c>
      <c r="BM185" s="2">
        <f t="shared" si="227"/>
        <v>94.490204924811238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85.822999999999993</v>
      </c>
      <c r="CV185" s="2">
        <f t="shared" si="198"/>
        <v>83.917000000000002</v>
      </c>
      <c r="CW185" s="2">
        <f t="shared" si="199"/>
        <v>82.745999999999995</v>
      </c>
      <c r="CX185" s="2">
        <f t="shared" si="200"/>
        <v>83.338999999999999</v>
      </c>
      <c r="CY185" s="2">
        <f t="shared" si="201"/>
        <v>83.644000000000005</v>
      </c>
      <c r="CZ185" s="2">
        <f t="shared" si="202"/>
        <v>85.338999999999999</v>
      </c>
      <c r="DA185" s="2">
        <f t="shared" si="203"/>
        <v>87.492000000000004</v>
      </c>
      <c r="DB185" s="2">
        <f t="shared" si="204"/>
        <v>89.424000000000007</v>
      </c>
      <c r="DC185" s="2">
        <f t="shared" si="205"/>
        <v>86.846999999999994</v>
      </c>
      <c r="DD185" s="2">
        <f t="shared" si="206"/>
        <v>85.271000000000001</v>
      </c>
      <c r="DE185" s="2">
        <f t="shared" si="207"/>
        <v>84.430999999999997</v>
      </c>
      <c r="DF185" s="2">
        <f t="shared" si="208"/>
        <v>86.724000000000004</v>
      </c>
      <c r="DG185" s="2">
        <f t="shared" si="209"/>
        <v>88.174999999999997</v>
      </c>
      <c r="DH185" s="2">
        <f t="shared" si="210"/>
        <v>89.844999999999999</v>
      </c>
      <c r="DI185" s="2">
        <f t="shared" si="211"/>
        <v>93.772000000000006</v>
      </c>
      <c r="DK185" s="2">
        <f t="shared" si="236"/>
        <v>118.29073257467996</v>
      </c>
      <c r="DL185" s="2">
        <f t="shared" si="236"/>
        <v>115.95331012145752</v>
      </c>
      <c r="DM185" s="2">
        <f t="shared" si="236"/>
        <v>122.85662019914653</v>
      </c>
      <c r="DN185" s="2">
        <f t="shared" si="236"/>
        <v>112.18830499325239</v>
      </c>
      <c r="DO185" s="2">
        <f t="shared" si="236"/>
        <v>111.98729459459457</v>
      </c>
      <c r="DP185" s="2">
        <f t="shared" si="236"/>
        <v>116.89439473684212</v>
      </c>
      <c r="DQ185" s="2">
        <f t="shared" si="236"/>
        <v>124.29174341736694</v>
      </c>
      <c r="DR185" s="2">
        <f t="shared" si="236"/>
        <v>126.62273127413127</v>
      </c>
      <c r="DS185" s="2">
        <f t="shared" si="236"/>
        <v>129.2657610241821</v>
      </c>
      <c r="DT185" s="2">
        <f t="shared" si="236"/>
        <v>122.94175462304408</v>
      </c>
      <c r="DU185" s="2">
        <f t="shared" si="236"/>
        <v>122.20110817736182</v>
      </c>
      <c r="DV185" s="2">
        <f t="shared" si="236"/>
        <v>125.90125993135987</v>
      </c>
      <c r="DW185" s="2">
        <f t="shared" si="236"/>
        <v>140.37472147950086</v>
      </c>
      <c r="DX185" s="2">
        <f t="shared" si="236"/>
        <v>131.76442156862745</v>
      </c>
      <c r="DY185" s="2">
        <f t="shared" si="236"/>
        <v>126.7408433048433</v>
      </c>
      <c r="EA185" s="2">
        <f t="shared" si="213"/>
        <v>83.501413360650616</v>
      </c>
      <c r="EB185" s="2">
        <f t="shared" si="213"/>
        <v>81.018841219903692</v>
      </c>
      <c r="EC185" s="2">
        <f t="shared" si="213"/>
        <v>81.593950072607782</v>
      </c>
      <c r="ED185" s="2">
        <f t="shared" si="213"/>
        <v>82.876478162453921</v>
      </c>
      <c r="EE185" s="2">
        <f t="shared" si="213"/>
        <v>80.946585525103558</v>
      </c>
      <c r="EF185" s="2">
        <f t="shared" ref="EF185:EO227" si="239">CJ$228*$B185+CJ$229</f>
        <v>84.347614225066138</v>
      </c>
      <c r="EG185" s="2">
        <f t="shared" si="239"/>
        <v>87.374691799024831</v>
      </c>
      <c r="EH185" s="2">
        <f t="shared" si="239"/>
        <v>86.516508238940418</v>
      </c>
      <c r="EI185" s="2">
        <f t="shared" si="239"/>
        <v>87.994387969338689</v>
      </c>
      <c r="EJ185" s="2">
        <f t="shared" si="239"/>
        <v>86.360385475145478</v>
      </c>
      <c r="EK185" s="2">
        <f t="shared" si="212"/>
        <v>85.245143773457201</v>
      </c>
      <c r="EL185" s="2">
        <f t="shared" si="179"/>
        <v>86.405638772168629</v>
      </c>
      <c r="EM185" s="2">
        <f t="shared" si="179"/>
        <v>88.171767230621882</v>
      </c>
      <c r="EN185" s="2">
        <f t="shared" si="179"/>
        <v>92.312536174863382</v>
      </c>
      <c r="EO185" s="2">
        <f t="shared" si="179"/>
        <v>93.506649964463406</v>
      </c>
      <c r="EQ185" s="2">
        <f t="shared" si="237"/>
        <v>86.68426679461129</v>
      </c>
      <c r="ER185" s="2">
        <f t="shared" si="237"/>
        <v>82.47387595949337</v>
      </c>
      <c r="ES185" s="2">
        <f t="shared" si="237"/>
        <v>83.130615092012917</v>
      </c>
      <c r="ET185" s="2">
        <f t="shared" si="237"/>
        <v>83.185212372113625</v>
      </c>
      <c r="EU185" s="2">
        <f t="shared" si="237"/>
        <v>83.682023800207062</v>
      </c>
      <c r="EV185" s="2">
        <f t="shared" si="237"/>
        <v>85.164127569389194</v>
      </c>
      <c r="EW185" s="2">
        <f t="shared" si="237"/>
        <v>86.614006394351236</v>
      </c>
      <c r="EX185" s="2">
        <f t="shared" si="237"/>
        <v>88.237152306170771</v>
      </c>
      <c r="EY185" s="2">
        <f t="shared" si="237"/>
        <v>87.233178544958918</v>
      </c>
      <c r="EZ185" s="2">
        <f t="shared" si="237"/>
        <v>85.235463565744766</v>
      </c>
      <c r="FA185" s="2">
        <f t="shared" si="237"/>
        <v>85.409266200022358</v>
      </c>
      <c r="FB185" s="2">
        <f t="shared" si="237"/>
        <v>86.219131112188535</v>
      </c>
      <c r="FC185" s="2">
        <f t="shared" si="237"/>
        <v>88.744944643176552</v>
      </c>
      <c r="FD185" s="2">
        <f t="shared" si="237"/>
        <v>90.391804942618052</v>
      </c>
      <c r="FE185" s="2">
        <f t="shared" si="237"/>
        <v>94.680761424802824</v>
      </c>
      <c r="FG185" s="2">
        <f t="shared" si="238"/>
        <v>0.99997807157087326</v>
      </c>
      <c r="FH185" s="2">
        <f t="shared" si="238"/>
        <v>0.99997660382937659</v>
      </c>
      <c r="FI185" s="2">
        <f t="shared" si="238"/>
        <v>0.99997836484563973</v>
      </c>
      <c r="FJ185" s="2">
        <f t="shared" si="238"/>
        <v>0.99997827405881623</v>
      </c>
      <c r="FK185" s="2">
        <f t="shared" si="238"/>
        <v>0.99997639258740423</v>
      </c>
      <c r="FL185" s="2">
        <f t="shared" si="238"/>
        <v>0.99997597126921012</v>
      </c>
      <c r="FM185" s="2">
        <f t="shared" si="238"/>
        <v>0.99997650945333461</v>
      </c>
      <c r="FN185" s="2">
        <f t="shared" si="238"/>
        <v>0.99997714395138282</v>
      </c>
      <c r="FO185" s="2">
        <f t="shared" si="238"/>
        <v>0.9999758196448888</v>
      </c>
      <c r="FP185" s="2">
        <f t="shared" si="238"/>
        <v>0.99997758530405623</v>
      </c>
      <c r="FQ185" s="2">
        <f t="shared" si="238"/>
        <v>0.99997337060082692</v>
      </c>
      <c r="FR185" s="2">
        <f t="shared" si="238"/>
        <v>0.99997537155065419</v>
      </c>
      <c r="FS185" s="2">
        <f t="shared" si="238"/>
        <v>0.9999745979946103</v>
      </c>
      <c r="FT185" s="2">
        <f t="shared" si="238"/>
        <v>0.99997436360295555</v>
      </c>
      <c r="FU185" s="2">
        <f t="shared" si="238"/>
        <v>0.99996570745987945</v>
      </c>
      <c r="FW185" s="2">
        <f t="shared" si="229"/>
        <v>0.86023116926833953</v>
      </c>
      <c r="FX185" s="2">
        <f t="shared" si="229"/>
        <v>0.87732185607885171</v>
      </c>
      <c r="FY185" s="2">
        <f t="shared" si="229"/>
        <v>0.88592848471663121</v>
      </c>
      <c r="FZ185" s="2">
        <f t="shared" si="229"/>
        <v>0.8767560374470893</v>
      </c>
      <c r="GA185" s="2">
        <f t="shared" si="229"/>
        <v>0.88157185210212763</v>
      </c>
      <c r="GB185" s="2">
        <f t="shared" si="229"/>
        <v>0.88319666898396565</v>
      </c>
      <c r="GC185" s="2">
        <f t="shared" si="229"/>
        <v>0.89828638221340185</v>
      </c>
      <c r="GD185" s="2">
        <f t="shared" si="229"/>
        <v>0.9131663479188088</v>
      </c>
      <c r="GE185" s="2">
        <f t="shared" si="229"/>
        <v>0.90584578367786794</v>
      </c>
      <c r="GF185" s="2">
        <f t="shared" si="229"/>
        <v>0.90646431917285364</v>
      </c>
      <c r="GG185" s="2">
        <f t="shared" si="229"/>
        <v>0.89448863679422275</v>
      </c>
      <c r="GH185" s="2">
        <f t="shared" si="229"/>
        <v>0.87834242966512899</v>
      </c>
      <c r="GI185" s="2">
        <f t="shared" si="229"/>
        <v>0.87453093461409137</v>
      </c>
      <c r="GJ185" s="2">
        <f t="shared" si="229"/>
        <v>0.86755041415277734</v>
      </c>
      <c r="GK185" s="2">
        <f t="shared" si="229"/>
        <v>0.83673084594143521</v>
      </c>
      <c r="GM185" s="86">
        <f t="shared" si="230"/>
        <v>1.6514445122034608E-224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1.8207985081789143E-182</v>
      </c>
      <c r="HD185" s="86">
        <f t="shared" si="181"/>
        <v>1.0242862556353214E-251</v>
      </c>
      <c r="HE185" s="86">
        <f t="shared" si="181"/>
        <v>0</v>
      </c>
      <c r="HF185" s="86">
        <f t="shared" si="180"/>
        <v>0</v>
      </c>
      <c r="HG185" s="86">
        <f t="shared" si="180"/>
        <v>1.385128367481261E-292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2.4359109259728031E-292</v>
      </c>
      <c r="HP185" s="86">
        <f t="shared" si="226"/>
        <v>8.2015077213657646E-263</v>
      </c>
      <c r="HQ185" s="86">
        <f t="shared" si="226"/>
        <v>0</v>
      </c>
      <c r="HS185" s="86">
        <f t="shared" si="231"/>
        <v>1.8142856892887517E-24</v>
      </c>
      <c r="HT185" s="86">
        <f t="shared" si="231"/>
        <v>1.6893826357799012E-30</v>
      </c>
      <c r="HU185" s="86">
        <f t="shared" si="231"/>
        <v>3.559569278482384E-33</v>
      </c>
      <c r="HV185" s="86">
        <f t="shared" si="231"/>
        <v>7.9039546046317323E-35</v>
      </c>
      <c r="HW185" s="86">
        <f t="shared" si="231"/>
        <v>3.6037696013622635E-37</v>
      </c>
      <c r="HX185" s="86">
        <f t="shared" si="231"/>
        <v>4.8142222604224576E-37</v>
      </c>
      <c r="HY185" s="86">
        <f t="shared" si="231"/>
        <v>1.8133110631796952E-39</v>
      </c>
      <c r="HZ185" s="86">
        <f t="shared" si="231"/>
        <v>1.9884628259578629E-39</v>
      </c>
      <c r="IA185" s="86">
        <f t="shared" si="231"/>
        <v>2.9237666141064621E-38</v>
      </c>
      <c r="IB185" s="86">
        <f t="shared" si="231"/>
        <v>4.9108280692211366E-41</v>
      </c>
      <c r="IC185" s="86">
        <f t="shared" si="231"/>
        <v>9.6760829102468091E-43</v>
      </c>
      <c r="ID185" s="86">
        <f t="shared" si="231"/>
        <v>2.7312257117299986E-37</v>
      </c>
      <c r="IE185" s="86">
        <f t="shared" si="231"/>
        <v>5.2782294654790769E-37</v>
      </c>
      <c r="IF185" s="86">
        <f t="shared" si="231"/>
        <v>8.5378342932571083E-50</v>
      </c>
      <c r="IG185" s="86">
        <f t="shared" si="231"/>
        <v>4.6728622693961099E-40</v>
      </c>
      <c r="II185" s="86">
        <f t="shared" si="232"/>
        <v>4.1937588955086548E-10</v>
      </c>
      <c r="IJ185" s="86">
        <f t="shared" si="232"/>
        <v>2.2400424907210945E-13</v>
      </c>
      <c r="IK185" s="86">
        <f t="shared" si="232"/>
        <v>3.6448099700769149E-15</v>
      </c>
      <c r="IL185" s="86">
        <f t="shared" si="232"/>
        <v>5.4682212610847052E-15</v>
      </c>
      <c r="IM185" s="86">
        <f t="shared" si="232"/>
        <v>2.2510160441186042E-16</v>
      </c>
      <c r="IN185" s="86">
        <f t="shared" si="232"/>
        <v>1.0172041935824121E-16</v>
      </c>
      <c r="IO185" s="86">
        <f t="shared" si="232"/>
        <v>2.1578062147793367E-19</v>
      </c>
      <c r="IP185" s="86">
        <f t="shared" si="232"/>
        <v>1.2706093489169609E-21</v>
      </c>
      <c r="IQ185" s="86">
        <f t="shared" si="232"/>
        <v>4.2969138397378043E-20</v>
      </c>
      <c r="IR185" s="86">
        <f t="shared" si="232"/>
        <v>5.8645909837109513E-21</v>
      </c>
      <c r="IS185" s="86">
        <f t="shared" si="232"/>
        <v>2.924011766237828E-20</v>
      </c>
      <c r="IT185" s="86">
        <f t="shared" si="232"/>
        <v>3.4524910128118836E-16</v>
      </c>
      <c r="IU185" s="86">
        <f t="shared" si="232"/>
        <v>9.3089922487013589E-16</v>
      </c>
      <c r="IV185" s="86">
        <f t="shared" si="232"/>
        <v>2.2682576066702282E-5</v>
      </c>
      <c r="IW185" s="86">
        <f t="shared" si="232"/>
        <v>2.4981119586674389E-6</v>
      </c>
      <c r="IY185" s="86">
        <f t="shared" si="233"/>
        <v>4.1937588955086729E-10</v>
      </c>
      <c r="IZ185" s="86">
        <f t="shared" si="233"/>
        <v>2.2400424907210945E-13</v>
      </c>
      <c r="JA185" s="86">
        <f t="shared" si="233"/>
        <v>3.6448099700769149E-15</v>
      </c>
      <c r="JB185" s="86">
        <f t="shared" si="233"/>
        <v>5.4682212610847052E-15</v>
      </c>
      <c r="JC185" s="86">
        <f t="shared" si="233"/>
        <v>2.2510160441186042E-16</v>
      </c>
      <c r="JD185" s="86">
        <f t="shared" si="233"/>
        <v>1.0172041935824121E-16</v>
      </c>
      <c r="JE185" s="86">
        <f t="shared" si="233"/>
        <v>2.1578062147793367E-19</v>
      </c>
      <c r="JF185" s="86">
        <f t="shared" si="233"/>
        <v>1.2706093489169609E-21</v>
      </c>
      <c r="JG185" s="86">
        <f t="shared" si="233"/>
        <v>4.2969138397378043E-20</v>
      </c>
      <c r="JH185" s="86">
        <f t="shared" si="233"/>
        <v>5.8645909837109513E-21</v>
      </c>
      <c r="JI185" s="86">
        <f t="shared" si="233"/>
        <v>2.924011766237828E-20</v>
      </c>
      <c r="JJ185" s="86">
        <f t="shared" si="233"/>
        <v>3.4524910128118836E-16</v>
      </c>
      <c r="JK185" s="86">
        <f t="shared" si="233"/>
        <v>9.3089922487013589E-16</v>
      </c>
      <c r="JL185" s="86">
        <f t="shared" si="233"/>
        <v>2.2682576066702282E-5</v>
      </c>
      <c r="JM185" s="86">
        <f t="shared" si="233"/>
        <v>2.4981119586674389E-6</v>
      </c>
    </row>
    <row r="186" spans="2:273" x14ac:dyDescent="0.25">
      <c r="B186" s="2">
        <v>159</v>
      </c>
      <c r="C186" s="37">
        <v>84.242000000000004</v>
      </c>
      <c r="D186" s="37">
        <v>81.066999999999993</v>
      </c>
      <c r="E186" s="37">
        <v>85</v>
      </c>
      <c r="F186" s="37">
        <v>84.305000000000007</v>
      </c>
      <c r="G186" s="37">
        <v>83.78</v>
      </c>
      <c r="H186" s="37">
        <v>83.694999999999993</v>
      </c>
      <c r="I186" s="37">
        <v>87.78</v>
      </c>
      <c r="J186" s="37">
        <v>88.102000000000004</v>
      </c>
      <c r="K186" s="37">
        <v>87.236999999999995</v>
      </c>
      <c r="L186" s="37">
        <v>87</v>
      </c>
      <c r="M186" s="37">
        <v>86.5</v>
      </c>
      <c r="N186" s="37">
        <v>85.516999999999996</v>
      </c>
      <c r="O186" s="37">
        <v>89.174999999999997</v>
      </c>
      <c r="P186" s="37">
        <v>90.034000000000006</v>
      </c>
      <c r="Q186" s="37">
        <v>95.772000000000006</v>
      </c>
      <c r="S186" s="4">
        <f t="shared" si="234"/>
        <v>86.159952266602687</v>
      </c>
      <c r="T186" s="4">
        <f t="shared" si="234"/>
        <v>82.19123083869296</v>
      </c>
      <c r="U186" s="4">
        <f t="shared" si="234"/>
        <v>82.867569934175918</v>
      </c>
      <c r="V186" s="4">
        <f t="shared" si="234"/>
        <v>83.038041906352319</v>
      </c>
      <c r="W186" s="4">
        <f t="shared" si="234"/>
        <v>83.270850200830324</v>
      </c>
      <c r="X186" s="4">
        <f t="shared" si="234"/>
        <v>84.979344375466965</v>
      </c>
      <c r="Y186" s="4">
        <f t="shared" si="234"/>
        <v>86.579222695783955</v>
      </c>
      <c r="Z186" s="4">
        <f t="shared" si="234"/>
        <v>88.022221620774729</v>
      </c>
      <c r="AA186" s="4">
        <f t="shared" si="234"/>
        <v>87.190539855945048</v>
      </c>
      <c r="AB186" s="4">
        <f t="shared" si="234"/>
        <v>85.202816850512789</v>
      </c>
      <c r="AC186" s="4">
        <f t="shared" si="234"/>
        <v>85.260927114445835</v>
      </c>
      <c r="AD186" s="4">
        <f t="shared" si="234"/>
        <v>86.126592412210414</v>
      </c>
      <c r="AE186" s="4">
        <f t="shared" si="234"/>
        <v>88.550508311755806</v>
      </c>
      <c r="AF186" s="4">
        <f t="shared" si="234"/>
        <v>90.508412751684489</v>
      </c>
      <c r="AG186" s="4">
        <f t="shared" si="234"/>
        <v>94.338877697687764</v>
      </c>
      <c r="AI186" s="4">
        <f t="shared" si="235"/>
        <v>-1.9179522666026827</v>
      </c>
      <c r="AJ186" s="4">
        <f t="shared" si="235"/>
        <v>-1.1242308386929665</v>
      </c>
      <c r="AK186" s="4">
        <f t="shared" si="235"/>
        <v>2.1324300658240816</v>
      </c>
      <c r="AL186" s="4">
        <f t="shared" si="235"/>
        <v>1.2669580936476876</v>
      </c>
      <c r="AM186" s="4">
        <f t="shared" si="235"/>
        <v>0.50914979916967695</v>
      </c>
      <c r="AN186" s="4">
        <f t="shared" si="235"/>
        <v>-1.2843443754669721</v>
      </c>
      <c r="AO186" s="4">
        <f t="shared" si="235"/>
        <v>1.2007773042160466</v>
      </c>
      <c r="AP186" s="4">
        <f t="shared" si="235"/>
        <v>7.9778379225274421E-2</v>
      </c>
      <c r="AQ186" s="4">
        <f t="shared" si="235"/>
        <v>4.646014405494725E-2</v>
      </c>
      <c r="AR186" s="4">
        <f t="shared" si="235"/>
        <v>1.7971831494872106</v>
      </c>
      <c r="AS186" s="4">
        <f t="shared" si="235"/>
        <v>1.2390728855541653</v>
      </c>
      <c r="AT186" s="4">
        <f t="shared" si="235"/>
        <v>-0.60959241221041793</v>
      </c>
      <c r="AU186" s="4">
        <f t="shared" si="235"/>
        <v>0.62449168824419132</v>
      </c>
      <c r="AV186" s="4">
        <f t="shared" si="235"/>
        <v>-0.47441275168448271</v>
      </c>
      <c r="AW186" s="4">
        <f t="shared" si="235"/>
        <v>1.4331223023122419</v>
      </c>
      <c r="AY186" s="2">
        <f t="shared" si="227"/>
        <v>86.159952266602687</v>
      </c>
      <c r="AZ186" s="2">
        <f t="shared" si="227"/>
        <v>82.19123083869296</v>
      </c>
      <c r="BA186" s="2">
        <f t="shared" si="227"/>
        <v>82.867569934175918</v>
      </c>
      <c r="BB186" s="2">
        <f t="shared" si="227"/>
        <v>83.038041906352319</v>
      </c>
      <c r="BC186" s="2">
        <f t="shared" si="227"/>
        <v>83.270850200830324</v>
      </c>
      <c r="BD186" s="2">
        <f t="shared" si="227"/>
        <v>84.979344375466965</v>
      </c>
      <c r="BE186" s="2">
        <f t="shared" si="227"/>
        <v>86.579222695783955</v>
      </c>
      <c r="BF186" s="2">
        <f t="shared" si="227"/>
        <v>88.022221620774729</v>
      </c>
      <c r="BG186" s="2">
        <f t="shared" si="227"/>
        <v>87.190539855945048</v>
      </c>
      <c r="BH186" s="2">
        <f t="shared" si="227"/>
        <v>85.202816850512789</v>
      </c>
      <c r="BI186" s="2">
        <f t="shared" si="227"/>
        <v>85.260927114445835</v>
      </c>
      <c r="BJ186" s="2">
        <f t="shared" si="227"/>
        <v>86.126592412210414</v>
      </c>
      <c r="BK186" s="2">
        <f t="shared" si="227"/>
        <v>88.550508311755806</v>
      </c>
      <c r="BL186" s="2">
        <f t="shared" si="227"/>
        <v>90.508412751680055</v>
      </c>
      <c r="BM186" s="2">
        <f t="shared" si="227"/>
        <v>94.338877673767996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84.242000000000004</v>
      </c>
      <c r="CV186" s="2">
        <f t="shared" si="198"/>
        <v>81.066999999999993</v>
      </c>
      <c r="CW186" s="2">
        <f t="shared" si="199"/>
        <v>85</v>
      </c>
      <c r="CX186" s="2">
        <f t="shared" si="200"/>
        <v>84.305000000000007</v>
      </c>
      <c r="CY186" s="2">
        <f t="shared" si="201"/>
        <v>83.78</v>
      </c>
      <c r="CZ186" s="2">
        <f t="shared" si="202"/>
        <v>83.694999999999993</v>
      </c>
      <c r="DA186" s="2">
        <f t="shared" si="203"/>
        <v>87.78</v>
      </c>
      <c r="DB186" s="2">
        <f t="shared" si="204"/>
        <v>88.102000000000004</v>
      </c>
      <c r="DC186" s="2">
        <f t="shared" si="205"/>
        <v>87.236999999999995</v>
      </c>
      <c r="DD186" s="2">
        <f t="shared" si="206"/>
        <v>87</v>
      </c>
      <c r="DE186" s="2">
        <f t="shared" si="207"/>
        <v>86.5</v>
      </c>
      <c r="DF186" s="2">
        <f t="shared" si="208"/>
        <v>85.516999999999996</v>
      </c>
      <c r="DG186" s="2">
        <f t="shared" si="209"/>
        <v>89.174999999999997</v>
      </c>
      <c r="DH186" s="2">
        <f t="shared" si="210"/>
        <v>90.034000000000006</v>
      </c>
      <c r="DI186" s="2">
        <f t="shared" si="211"/>
        <v>95.772000000000006</v>
      </c>
      <c r="DK186" s="2">
        <f t="shared" si="236"/>
        <v>118.40244162381006</v>
      </c>
      <c r="DL186" s="2">
        <f t="shared" si="236"/>
        <v>116.06229939271257</v>
      </c>
      <c r="DM186" s="2">
        <f t="shared" si="236"/>
        <v>123.0199118065434</v>
      </c>
      <c r="DN186" s="2">
        <f t="shared" si="236"/>
        <v>112.27685560053985</v>
      </c>
      <c r="DO186" s="2">
        <f t="shared" si="236"/>
        <v>112.07448018018016</v>
      </c>
      <c r="DP186" s="2">
        <f t="shared" si="236"/>
        <v>117.013661925083</v>
      </c>
      <c r="DQ186" s="2">
        <f t="shared" si="236"/>
        <v>124.45461932773108</v>
      </c>
      <c r="DR186" s="2">
        <f t="shared" si="236"/>
        <v>126.80519086229086</v>
      </c>
      <c r="DS186" s="2">
        <f t="shared" si="236"/>
        <v>129.45787339971551</v>
      </c>
      <c r="DT186" s="2">
        <f t="shared" si="236"/>
        <v>123.08442247510666</v>
      </c>
      <c r="DU186" s="2">
        <f t="shared" si="236"/>
        <v>122.3313016934046</v>
      </c>
      <c r="DV186" s="2">
        <f t="shared" si="236"/>
        <v>126.07044435864431</v>
      </c>
      <c r="DW186" s="2">
        <f t="shared" si="236"/>
        <v>140.62971913992868</v>
      </c>
      <c r="DX186" s="2">
        <f t="shared" si="236"/>
        <v>131.95717223707663</v>
      </c>
      <c r="DY186" s="2">
        <f t="shared" si="236"/>
        <v>126.87150020350019</v>
      </c>
      <c r="EA186" s="2">
        <f t="shared" ref="EA186:EE227" si="240">CE$228*$B186+CE$229</f>
        <v>83.340207922021449</v>
      </c>
      <c r="EB186" s="2">
        <f t="shared" si="240"/>
        <v>80.877903948635634</v>
      </c>
      <c r="EC186" s="2">
        <f t="shared" si="240"/>
        <v>81.468753706817495</v>
      </c>
      <c r="ED186" s="2">
        <f t="shared" si="240"/>
        <v>82.759003888679288</v>
      </c>
      <c r="EE186" s="2">
        <f t="shared" si="240"/>
        <v>80.792893537248759</v>
      </c>
      <c r="EF186" s="2">
        <f t="shared" si="239"/>
        <v>84.237358856826432</v>
      </c>
      <c r="EG186" s="2">
        <f t="shared" si="239"/>
        <v>87.278895724778693</v>
      </c>
      <c r="EH186" s="2">
        <f t="shared" si="239"/>
        <v>86.41273648769176</v>
      </c>
      <c r="EI186" s="2">
        <f t="shared" si="239"/>
        <v>87.89650578147328</v>
      </c>
      <c r="EJ186" s="2">
        <f t="shared" si="239"/>
        <v>86.246134582014932</v>
      </c>
      <c r="EK186" s="2">
        <f t="shared" si="212"/>
        <v>85.108147634282886</v>
      </c>
      <c r="EL186" s="2">
        <f t="shared" si="179"/>
        <v>86.294048812083673</v>
      </c>
      <c r="EM186" s="2">
        <f t="shared" si="179"/>
        <v>88.033864041324463</v>
      </c>
      <c r="EN186" s="2">
        <f t="shared" si="179"/>
        <v>92.221913387978134</v>
      </c>
      <c r="EO186" s="2">
        <f t="shared" si="179"/>
        <v>93.323561478322674</v>
      </c>
      <c r="EQ186" s="2">
        <f t="shared" si="237"/>
        <v>86.576982223225713</v>
      </c>
      <c r="ER186" s="2">
        <f t="shared" si="237"/>
        <v>82.357871338170526</v>
      </c>
      <c r="ES186" s="2">
        <f t="shared" si="237"/>
        <v>83.03091658363158</v>
      </c>
      <c r="ET186" s="2">
        <f t="shared" si="237"/>
        <v>83.073154629086332</v>
      </c>
      <c r="EU186" s="2">
        <f t="shared" si="237"/>
        <v>83.573686608246902</v>
      </c>
      <c r="EV186" s="2">
        <f t="shared" si="237"/>
        <v>85.068033323565103</v>
      </c>
      <c r="EW186" s="2">
        <f t="shared" si="237"/>
        <v>86.506090420431946</v>
      </c>
      <c r="EX186" s="2">
        <f t="shared" si="237"/>
        <v>88.160887244882673</v>
      </c>
      <c r="EY186" s="2">
        <f t="shared" si="237"/>
        <v>87.122614376448311</v>
      </c>
      <c r="EZ186" s="2">
        <f t="shared" si="237"/>
        <v>85.103808357454213</v>
      </c>
      <c r="FA186" s="2">
        <f t="shared" si="237"/>
        <v>85.2763615938008</v>
      </c>
      <c r="FB186" s="2">
        <f t="shared" si="237"/>
        <v>86.104432870272774</v>
      </c>
      <c r="FC186" s="2">
        <f t="shared" si="237"/>
        <v>88.616731388979304</v>
      </c>
      <c r="FD186" s="2">
        <f t="shared" si="237"/>
        <v>90.268770994043464</v>
      </c>
      <c r="FE186" s="2">
        <f t="shared" si="237"/>
        <v>94.518325727440896</v>
      </c>
      <c r="FG186" s="2">
        <f t="shared" si="238"/>
        <v>0.99998000099635898</v>
      </c>
      <c r="FH186" s="2">
        <f t="shared" si="238"/>
        <v>0.99997866239486621</v>
      </c>
      <c r="FI186" s="2">
        <f t="shared" si="238"/>
        <v>0.99998026846715016</v>
      </c>
      <c r="FJ186" s="2">
        <f t="shared" si="238"/>
        <v>0.99998018566826707</v>
      </c>
      <c r="FK186" s="2">
        <f t="shared" si="238"/>
        <v>0.99997846973910098</v>
      </c>
      <c r="FL186" s="2">
        <f t="shared" si="238"/>
        <v>0.99997808549073053</v>
      </c>
      <c r="FM186" s="2">
        <f t="shared" si="238"/>
        <v>0.99997857632253795</v>
      </c>
      <c r="FN186" s="2">
        <f t="shared" si="238"/>
        <v>0.99997915499399526</v>
      </c>
      <c r="FO186" s="2">
        <f t="shared" si="238"/>
        <v>0.99997794720711941</v>
      </c>
      <c r="FP186" s="2">
        <f t="shared" si="238"/>
        <v>0.99997955751402068</v>
      </c>
      <c r="FQ186" s="2">
        <f t="shared" si="238"/>
        <v>0.99997571364240323</v>
      </c>
      <c r="FR186" s="2">
        <f t="shared" si="238"/>
        <v>0.9999775385385653</v>
      </c>
      <c r="FS186" s="2">
        <f t="shared" si="238"/>
        <v>0.99997683304396279</v>
      </c>
      <c r="FT186" s="2">
        <f t="shared" si="238"/>
        <v>0.99997661927527304</v>
      </c>
      <c r="FU186" s="2">
        <f t="shared" si="238"/>
        <v>0.999968724737332</v>
      </c>
      <c r="FW186" s="2">
        <f t="shared" si="229"/>
        <v>0.87094213946055143</v>
      </c>
      <c r="FX186" s="2">
        <f t="shared" si="229"/>
        <v>0.88689531174938518</v>
      </c>
      <c r="FY186" s="2">
        <f t="shared" si="229"/>
        <v>0.89491075486861993</v>
      </c>
      <c r="FZ186" s="2">
        <f t="shared" si="229"/>
        <v>0.8863679289960521</v>
      </c>
      <c r="GA186" s="2">
        <f t="shared" si="229"/>
        <v>0.89085491067143563</v>
      </c>
      <c r="GB186" s="2">
        <f t="shared" si="229"/>
        <v>0.89236791513940272</v>
      </c>
      <c r="GC186" s="2">
        <f t="shared" si="229"/>
        <v>0.90639837196607109</v>
      </c>
      <c r="GD186" s="2">
        <f t="shared" si="229"/>
        <v>0.92019703993601087</v>
      </c>
      <c r="GE186" s="2">
        <f t="shared" si="229"/>
        <v>0.91341299977011214</v>
      </c>
      <c r="GF186" s="2">
        <f t="shared" si="229"/>
        <v>0.91398654363152121</v>
      </c>
      <c r="GG186" s="2">
        <f t="shared" si="229"/>
        <v>0.90287075916797355</v>
      </c>
      <c r="GH186" s="2">
        <f t="shared" si="229"/>
        <v>0.88784642388207069</v>
      </c>
      <c r="GI186" s="2">
        <f t="shared" si="229"/>
        <v>0.88429346169819467</v>
      </c>
      <c r="GJ186" s="2">
        <f t="shared" si="229"/>
        <v>0.87778017658682694</v>
      </c>
      <c r="GK186" s="2">
        <f t="shared" si="229"/>
        <v>0.84892645189064375</v>
      </c>
      <c r="GM186" s="86">
        <f t="shared" si="230"/>
        <v>4.9146461772437827E-229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3.9678492794458324E-187</v>
      </c>
      <c r="HD186" s="86">
        <f t="shared" si="181"/>
        <v>3.5445608576418311E-258</v>
      </c>
      <c r="HE186" s="86">
        <f t="shared" si="181"/>
        <v>0</v>
      </c>
      <c r="HF186" s="86">
        <f t="shared" si="180"/>
        <v>0</v>
      </c>
      <c r="HG186" s="86">
        <f t="shared" si="180"/>
        <v>6.191141065974405E-300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1.0887465145334654E-299</v>
      </c>
      <c r="HP186" s="86">
        <f t="shared" si="226"/>
        <v>2.0853529964718886E-269</v>
      </c>
      <c r="HQ186" s="86">
        <f t="shared" si="226"/>
        <v>0</v>
      </c>
      <c r="HS186" s="86">
        <f t="shared" si="231"/>
        <v>1.7995554006140084E-25</v>
      </c>
      <c r="HT186" s="86">
        <f t="shared" si="231"/>
        <v>1.0158426377485847E-31</v>
      </c>
      <c r="HU186" s="86">
        <f t="shared" si="231"/>
        <v>1.7314639945931481E-34</v>
      </c>
      <c r="HV186" s="86">
        <f t="shared" si="231"/>
        <v>3.1621215675036257E-36</v>
      </c>
      <c r="HW186" s="86">
        <f t="shared" si="231"/>
        <v>1.1824363505947693E-38</v>
      </c>
      <c r="HX186" s="86">
        <f t="shared" si="231"/>
        <v>1.5687100377342545E-38</v>
      </c>
      <c r="HY186" s="86">
        <f t="shared" si="231"/>
        <v>5.1420096799205064E-41</v>
      </c>
      <c r="HZ186" s="86">
        <f t="shared" si="231"/>
        <v>6.0257363873209242E-41</v>
      </c>
      <c r="IA186" s="86">
        <f t="shared" si="231"/>
        <v>9.383456105295494E-40</v>
      </c>
      <c r="IB186" s="86">
        <f t="shared" si="231"/>
        <v>1.2944189444854027E-42</v>
      </c>
      <c r="IC186" s="86">
        <f t="shared" si="231"/>
        <v>2.0087765772953218E-44</v>
      </c>
      <c r="ID186" s="86">
        <f t="shared" si="231"/>
        <v>8.6350279559659714E-39</v>
      </c>
      <c r="IE186" s="86">
        <f t="shared" si="231"/>
        <v>1.6737502657921147E-38</v>
      </c>
      <c r="IF186" s="86">
        <f t="shared" si="231"/>
        <v>6.6001304338617888E-52</v>
      </c>
      <c r="IG186" s="86">
        <f t="shared" si="231"/>
        <v>7.9493098147492661E-42</v>
      </c>
      <c r="II186" s="86">
        <f t="shared" si="232"/>
        <v>5.2649593805732748E-11</v>
      </c>
      <c r="IJ186" s="86">
        <f t="shared" si="232"/>
        <v>1.6290063896429774E-14</v>
      </c>
      <c r="IK186" s="86">
        <f t="shared" si="232"/>
        <v>2.03432891756973E-16</v>
      </c>
      <c r="IL186" s="86">
        <f t="shared" si="232"/>
        <v>2.7794975310304098E-16</v>
      </c>
      <c r="IM186" s="86">
        <f t="shared" si="232"/>
        <v>9.1241725787893579E-18</v>
      </c>
      <c r="IN186" s="86">
        <f t="shared" si="232"/>
        <v>3.9313858461468572E-18</v>
      </c>
      <c r="IO186" s="86">
        <f t="shared" si="232"/>
        <v>6.2508277885015806E-21</v>
      </c>
      <c r="IP186" s="86">
        <f t="shared" si="232"/>
        <v>3.2075033633698174E-23</v>
      </c>
      <c r="IQ186" s="86">
        <f t="shared" si="232"/>
        <v>1.2498406053110975E-21</v>
      </c>
      <c r="IR186" s="86">
        <f t="shared" si="232"/>
        <v>1.4661098299590869E-22</v>
      </c>
      <c r="IS186" s="86">
        <f t="shared" si="232"/>
        <v>6.6423353358074027E-22</v>
      </c>
      <c r="IT186" s="86">
        <f t="shared" si="232"/>
        <v>1.3848521137214032E-17</v>
      </c>
      <c r="IU186" s="86">
        <f t="shared" si="232"/>
        <v>3.8683349387766144E-17</v>
      </c>
      <c r="IV186" s="86">
        <f t="shared" si="232"/>
        <v>8.8169265627492081E-6</v>
      </c>
      <c r="IW186" s="86">
        <f t="shared" si="232"/>
        <v>6.5708781431166374E-7</v>
      </c>
      <c r="IY186" s="86">
        <f t="shared" si="233"/>
        <v>5.2649593805732929E-11</v>
      </c>
      <c r="IZ186" s="86">
        <f t="shared" si="233"/>
        <v>1.6290063896429774E-14</v>
      </c>
      <c r="JA186" s="86">
        <f t="shared" si="233"/>
        <v>2.03432891756973E-16</v>
      </c>
      <c r="JB186" s="86">
        <f t="shared" si="233"/>
        <v>2.7794975310304098E-16</v>
      </c>
      <c r="JC186" s="86">
        <f t="shared" si="233"/>
        <v>9.1241725787893579E-18</v>
      </c>
      <c r="JD186" s="86">
        <f t="shared" si="233"/>
        <v>3.9313858461468572E-18</v>
      </c>
      <c r="JE186" s="86">
        <f t="shared" si="233"/>
        <v>6.2508277885015806E-21</v>
      </c>
      <c r="JF186" s="86">
        <f t="shared" si="233"/>
        <v>3.2075033633698174E-23</v>
      </c>
      <c r="JG186" s="86">
        <f t="shared" si="233"/>
        <v>1.2498406053110975E-21</v>
      </c>
      <c r="JH186" s="86">
        <f t="shared" si="233"/>
        <v>1.4661098299590869E-22</v>
      </c>
      <c r="JI186" s="86">
        <f t="shared" si="233"/>
        <v>6.6423353358074027E-22</v>
      </c>
      <c r="JJ186" s="86">
        <f t="shared" si="233"/>
        <v>1.3848521137214032E-17</v>
      </c>
      <c r="JK186" s="86">
        <f t="shared" si="233"/>
        <v>3.8683349387766144E-17</v>
      </c>
      <c r="JL186" s="86">
        <f t="shared" si="233"/>
        <v>8.8169265627492081E-6</v>
      </c>
      <c r="JM186" s="86">
        <f t="shared" si="233"/>
        <v>6.5708781431166374E-7</v>
      </c>
    </row>
    <row r="187" spans="2:273" x14ac:dyDescent="0.25">
      <c r="B187" s="2">
        <v>160</v>
      </c>
      <c r="C187" s="37">
        <v>86.661000000000001</v>
      </c>
      <c r="D187" s="37">
        <v>83.95</v>
      </c>
      <c r="E187" s="37">
        <v>83.796999999999997</v>
      </c>
      <c r="F187" s="37">
        <v>82.102000000000004</v>
      </c>
      <c r="G187" s="37">
        <v>85.525000000000006</v>
      </c>
      <c r="H187" s="37">
        <v>84.575999999999993</v>
      </c>
      <c r="I187" s="37">
        <v>87.102000000000004</v>
      </c>
      <c r="J187" s="37">
        <v>89.61</v>
      </c>
      <c r="K187" s="37">
        <v>88.474999999999994</v>
      </c>
      <c r="L187" s="37">
        <v>84.355999999999995</v>
      </c>
      <c r="M187" s="37">
        <v>88.171999999999997</v>
      </c>
      <c r="N187" s="37">
        <v>87.534000000000006</v>
      </c>
      <c r="O187" s="37">
        <v>90.105000000000004</v>
      </c>
      <c r="P187" s="37">
        <v>89.741</v>
      </c>
      <c r="Q187" s="37">
        <v>92.667000000000002</v>
      </c>
      <c r="S187" s="4">
        <f t="shared" si="234"/>
        <v>86.078571358337427</v>
      </c>
      <c r="T187" s="4">
        <f t="shared" si="234"/>
        <v>82.085761348745734</v>
      </c>
      <c r="U187" s="4">
        <f t="shared" si="234"/>
        <v>82.778385411901056</v>
      </c>
      <c r="V187" s="4">
        <f t="shared" si="234"/>
        <v>82.928181621111634</v>
      </c>
      <c r="W187" s="4">
        <f t="shared" si="234"/>
        <v>83.181921508265148</v>
      </c>
      <c r="X187" s="4">
        <f t="shared" si="234"/>
        <v>84.888875407256151</v>
      </c>
      <c r="Y187" s="4">
        <f t="shared" si="234"/>
        <v>86.466467990376202</v>
      </c>
      <c r="Z187" s="4">
        <f t="shared" si="234"/>
        <v>87.955247230673493</v>
      </c>
      <c r="AA187" s="4">
        <f t="shared" si="234"/>
        <v>87.075483154634696</v>
      </c>
      <c r="AB187" s="4">
        <f t="shared" si="234"/>
        <v>85.064513818898945</v>
      </c>
      <c r="AC187" s="4">
        <f t="shared" si="234"/>
        <v>85.128892485348985</v>
      </c>
      <c r="AD187" s="4">
        <f t="shared" si="234"/>
        <v>86.010464526720284</v>
      </c>
      <c r="AE187" s="4">
        <f t="shared" si="234"/>
        <v>88.426464577156551</v>
      </c>
      <c r="AF187" s="4">
        <f t="shared" si="234"/>
        <v>90.370317674131442</v>
      </c>
      <c r="AG187" s="4">
        <f t="shared" si="234"/>
        <v>94.187138837833558</v>
      </c>
      <c r="AI187" s="4">
        <f t="shared" si="235"/>
        <v>0.58242864166257391</v>
      </c>
      <c r="AJ187" s="4">
        <f t="shared" si="235"/>
        <v>1.8642386512542686</v>
      </c>
      <c r="AK187" s="4">
        <f t="shared" si="235"/>
        <v>1.0186145880989415</v>
      </c>
      <c r="AL187" s="4">
        <f t="shared" si="235"/>
        <v>-0.82618162111162974</v>
      </c>
      <c r="AM187" s="4">
        <f t="shared" si="235"/>
        <v>2.3430784917348575</v>
      </c>
      <c r="AN187" s="4">
        <f t="shared" si="235"/>
        <v>-0.3128754072561577</v>
      </c>
      <c r="AO187" s="4">
        <f t="shared" si="235"/>
        <v>0.63553200962380174</v>
      </c>
      <c r="AP187" s="4">
        <f t="shared" si="235"/>
        <v>1.6547527693265067</v>
      </c>
      <c r="AQ187" s="4">
        <f t="shared" si="235"/>
        <v>1.399516845365298</v>
      </c>
      <c r="AR187" s="4">
        <f t="shared" si="235"/>
        <v>-0.70851381889895038</v>
      </c>
      <c r="AS187" s="4">
        <f t="shared" si="235"/>
        <v>3.0431075146510125</v>
      </c>
      <c r="AT187" s="4">
        <f t="shared" si="235"/>
        <v>1.5235354732797219</v>
      </c>
      <c r="AU187" s="4">
        <f t="shared" si="235"/>
        <v>1.6785354228434528</v>
      </c>
      <c r="AV187" s="4">
        <f t="shared" si="235"/>
        <v>-0.62931767413144257</v>
      </c>
      <c r="AW187" s="4">
        <f t="shared" si="235"/>
        <v>-1.5201388378335565</v>
      </c>
      <c r="AY187" s="2">
        <f t="shared" si="227"/>
        <v>86.078571358337427</v>
      </c>
      <c r="AZ187" s="2">
        <f t="shared" si="227"/>
        <v>82.085761348745734</v>
      </c>
      <c r="BA187" s="2">
        <f t="shared" si="227"/>
        <v>82.778385411901056</v>
      </c>
      <c r="BB187" s="2">
        <f t="shared" si="227"/>
        <v>82.928181621111634</v>
      </c>
      <c r="BC187" s="2">
        <f t="shared" si="227"/>
        <v>83.181921508265148</v>
      </c>
      <c r="BD187" s="2">
        <f t="shared" si="227"/>
        <v>84.888875407256151</v>
      </c>
      <c r="BE187" s="2">
        <f t="shared" si="227"/>
        <v>86.466467990376202</v>
      </c>
      <c r="BF187" s="2">
        <f t="shared" si="227"/>
        <v>87.955247230673493</v>
      </c>
      <c r="BG187" s="2">
        <f t="shared" si="227"/>
        <v>87.075483154634696</v>
      </c>
      <c r="BH187" s="2">
        <f t="shared" si="227"/>
        <v>85.064513818898945</v>
      </c>
      <c r="BI187" s="2">
        <f t="shared" si="227"/>
        <v>85.128892485348985</v>
      </c>
      <c r="BJ187" s="2">
        <f t="shared" si="227"/>
        <v>86.010464526720284</v>
      </c>
      <c r="BK187" s="2">
        <f t="shared" si="227"/>
        <v>88.426464577156551</v>
      </c>
      <c r="BL187" s="2">
        <f t="shared" si="227"/>
        <v>90.370317674131144</v>
      </c>
      <c r="BM187" s="2">
        <f t="shared" si="227"/>
        <v>94.18713883513874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86.661000000000001</v>
      </c>
      <c r="CV187" s="2">
        <f t="shared" si="198"/>
        <v>83.95</v>
      </c>
      <c r="CW187" s="2">
        <f t="shared" si="199"/>
        <v>83.796999999999997</v>
      </c>
      <c r="CX187" s="2">
        <f t="shared" si="200"/>
        <v>82.102000000000004</v>
      </c>
      <c r="CY187" s="2">
        <f t="shared" si="201"/>
        <v>85.525000000000006</v>
      </c>
      <c r="CZ187" s="2">
        <f t="shared" si="202"/>
        <v>84.575999999999993</v>
      </c>
      <c r="DA187" s="2">
        <f t="shared" si="203"/>
        <v>87.102000000000004</v>
      </c>
      <c r="DB187" s="2">
        <f t="shared" si="204"/>
        <v>89.61</v>
      </c>
      <c r="DC187" s="2">
        <f t="shared" si="205"/>
        <v>88.474999999999994</v>
      </c>
      <c r="DD187" s="2">
        <f t="shared" si="206"/>
        <v>84.355999999999995</v>
      </c>
      <c r="DE187" s="2">
        <f t="shared" si="207"/>
        <v>88.171999999999997</v>
      </c>
      <c r="DF187" s="2">
        <f t="shared" si="208"/>
        <v>87.534000000000006</v>
      </c>
      <c r="DG187" s="2">
        <f t="shared" si="209"/>
        <v>90.105000000000004</v>
      </c>
      <c r="DH187" s="2">
        <f t="shared" si="210"/>
        <v>89.741</v>
      </c>
      <c r="DI187" s="2">
        <f t="shared" si="211"/>
        <v>92.667000000000002</v>
      </c>
      <c r="DK187" s="2">
        <f t="shared" si="236"/>
        <v>118.51415067294016</v>
      </c>
      <c r="DL187" s="2">
        <f t="shared" si="236"/>
        <v>116.17128866396763</v>
      </c>
      <c r="DM187" s="2">
        <f t="shared" si="236"/>
        <v>123.18320341394028</v>
      </c>
      <c r="DN187" s="2">
        <f t="shared" si="236"/>
        <v>112.36540620782729</v>
      </c>
      <c r="DO187" s="2">
        <f t="shared" si="236"/>
        <v>112.16166576576575</v>
      </c>
      <c r="DP187" s="2">
        <f t="shared" si="236"/>
        <v>117.13292911332387</v>
      </c>
      <c r="DQ187" s="2">
        <f t="shared" si="236"/>
        <v>124.61749523809523</v>
      </c>
      <c r="DR187" s="2">
        <f t="shared" si="236"/>
        <v>126.98765045045045</v>
      </c>
      <c r="DS187" s="2">
        <f t="shared" si="236"/>
        <v>129.64998577524895</v>
      </c>
      <c r="DT187" s="2">
        <f t="shared" si="236"/>
        <v>123.22709032716926</v>
      </c>
      <c r="DU187" s="2">
        <f t="shared" si="236"/>
        <v>122.46149520944738</v>
      </c>
      <c r="DV187" s="2">
        <f t="shared" si="236"/>
        <v>126.23962878592874</v>
      </c>
      <c r="DW187" s="2">
        <f t="shared" si="236"/>
        <v>140.88471680035647</v>
      </c>
      <c r="DX187" s="2">
        <f t="shared" si="236"/>
        <v>132.14992290552584</v>
      </c>
      <c r="DY187" s="2">
        <f t="shared" si="236"/>
        <v>127.0021571021571</v>
      </c>
      <c r="EA187" s="2">
        <f t="shared" si="240"/>
        <v>83.179002483392281</v>
      </c>
      <c r="EB187" s="2">
        <f t="shared" si="240"/>
        <v>80.736966677367576</v>
      </c>
      <c r="EC187" s="2">
        <f t="shared" si="240"/>
        <v>81.343557341027221</v>
      </c>
      <c r="ED187" s="2">
        <f t="shared" si="240"/>
        <v>82.641529614904655</v>
      </c>
      <c r="EE187" s="2">
        <f t="shared" si="240"/>
        <v>80.63920154939396</v>
      </c>
      <c r="EF187" s="2">
        <f t="shared" si="239"/>
        <v>84.127103488586727</v>
      </c>
      <c r="EG187" s="2">
        <f t="shared" si="239"/>
        <v>87.183099650532569</v>
      </c>
      <c r="EH187" s="2">
        <f t="shared" si="239"/>
        <v>86.308964736443102</v>
      </c>
      <c r="EI187" s="2">
        <f t="shared" si="239"/>
        <v>87.798623593607886</v>
      </c>
      <c r="EJ187" s="2">
        <f t="shared" si="239"/>
        <v>86.131883688884386</v>
      </c>
      <c r="EK187" s="2">
        <f t="shared" si="212"/>
        <v>84.971151495108586</v>
      </c>
      <c r="EL187" s="2">
        <f t="shared" si="179"/>
        <v>86.182458851998717</v>
      </c>
      <c r="EM187" s="2">
        <f t="shared" si="179"/>
        <v>87.895960852027031</v>
      </c>
      <c r="EN187" s="2">
        <f t="shared" si="179"/>
        <v>92.131290601092886</v>
      </c>
      <c r="EO187" s="2">
        <f t="shared" si="179"/>
        <v>93.140472992181955</v>
      </c>
      <c r="EQ187" s="2">
        <f t="shared" si="237"/>
        <v>86.46969765184015</v>
      </c>
      <c r="ER187" s="2">
        <f t="shared" si="237"/>
        <v>82.241866716847667</v>
      </c>
      <c r="ES187" s="2">
        <f t="shared" si="237"/>
        <v>82.931218075250229</v>
      </c>
      <c r="ET187" s="2">
        <f t="shared" si="237"/>
        <v>82.961096886059039</v>
      </c>
      <c r="EU187" s="2">
        <f t="shared" si="237"/>
        <v>83.465349416286742</v>
      </c>
      <c r="EV187" s="2">
        <f t="shared" si="237"/>
        <v>84.971939077741013</v>
      </c>
      <c r="EW187" s="2">
        <f t="shared" si="237"/>
        <v>86.39817444651267</v>
      </c>
      <c r="EX187" s="2">
        <f t="shared" si="237"/>
        <v>88.084622183594576</v>
      </c>
      <c r="EY187" s="2">
        <f t="shared" si="237"/>
        <v>87.012050207937705</v>
      </c>
      <c r="EZ187" s="2">
        <f t="shared" si="237"/>
        <v>84.97215314916366</v>
      </c>
      <c r="FA187" s="2">
        <f t="shared" si="237"/>
        <v>85.143456987579228</v>
      </c>
      <c r="FB187" s="2">
        <f t="shared" si="237"/>
        <v>85.989734628357013</v>
      </c>
      <c r="FC187" s="2">
        <f t="shared" si="237"/>
        <v>88.488518134782041</v>
      </c>
      <c r="FD187" s="2">
        <f t="shared" si="237"/>
        <v>90.145737045468877</v>
      </c>
      <c r="FE187" s="2">
        <f t="shared" si="237"/>
        <v>94.355890030078967</v>
      </c>
      <c r="FG187" s="2">
        <f t="shared" si="238"/>
        <v>0.99998176065980737</v>
      </c>
      <c r="FH187" s="2">
        <f t="shared" si="238"/>
        <v>0.99998053983629609</v>
      </c>
      <c r="FI187" s="2">
        <f t="shared" si="238"/>
        <v>0.99998200459692099</v>
      </c>
      <c r="FJ187" s="2">
        <f t="shared" si="238"/>
        <v>0.9999819290831794</v>
      </c>
      <c r="FK187" s="2">
        <f t="shared" si="238"/>
        <v>0.99998036413148716</v>
      </c>
      <c r="FL187" s="2">
        <f t="shared" si="238"/>
        <v>0.99998001369146872</v>
      </c>
      <c r="FM187" s="2">
        <f t="shared" si="238"/>
        <v>0.99998046133710428</v>
      </c>
      <c r="FN187" s="2">
        <f t="shared" si="238"/>
        <v>0.99998098909370869</v>
      </c>
      <c r="FO187" s="2">
        <f t="shared" si="238"/>
        <v>0.99997988757482859</v>
      </c>
      <c r="FP187" s="2">
        <f t="shared" si="238"/>
        <v>0.99998135619766859</v>
      </c>
      <c r="FQ187" s="2">
        <f t="shared" si="238"/>
        <v>0.99997785053129129</v>
      </c>
      <c r="FR187" s="2">
        <f t="shared" si="238"/>
        <v>0.99997951486321768</v>
      </c>
      <c r="FS187" s="2">
        <f t="shared" si="238"/>
        <v>0.99997887144190978</v>
      </c>
      <c r="FT187" s="2">
        <f t="shared" si="238"/>
        <v>0.9999786764817491</v>
      </c>
      <c r="FU187" s="2">
        <f t="shared" si="238"/>
        <v>0.99997147654294982</v>
      </c>
      <c r="FW187" s="2">
        <f t="shared" si="229"/>
        <v>0.88094589038579874</v>
      </c>
      <c r="FX187" s="2">
        <f t="shared" si="229"/>
        <v>0.89581040488063923</v>
      </c>
      <c r="FY187" s="2">
        <f t="shared" si="229"/>
        <v>0.90326296964187669</v>
      </c>
      <c r="FZ187" s="2">
        <f t="shared" si="229"/>
        <v>0.89531968487240809</v>
      </c>
      <c r="GA187" s="2">
        <f t="shared" si="229"/>
        <v>0.89949327057099449</v>
      </c>
      <c r="GB187" s="2">
        <f t="shared" si="229"/>
        <v>0.90089984823800373</v>
      </c>
      <c r="GC187" s="2">
        <f t="shared" si="229"/>
        <v>0.91392539635442838</v>
      </c>
      <c r="GD187" s="2">
        <f t="shared" si="229"/>
        <v>0.92670416706103864</v>
      </c>
      <c r="GE187" s="2">
        <f t="shared" si="229"/>
        <v>0.920425461314749</v>
      </c>
      <c r="GF187" s="2">
        <f t="shared" si="229"/>
        <v>0.92095657491493443</v>
      </c>
      <c r="GG187" s="2">
        <f t="shared" si="229"/>
        <v>0.91065349569260101</v>
      </c>
      <c r="GH187" s="2">
        <f t="shared" si="229"/>
        <v>0.89669528105054586</v>
      </c>
      <c r="GI187" s="2">
        <f t="shared" si="229"/>
        <v>0.89338898453840765</v>
      </c>
      <c r="GJ187" s="2">
        <f t="shared" si="229"/>
        <v>0.88732245977841295</v>
      </c>
      <c r="GK187" s="2">
        <f t="shared" si="229"/>
        <v>0.86036311657581399</v>
      </c>
      <c r="GM187" s="86">
        <f t="shared" si="230"/>
        <v>1.3170678284845239E-233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7.5426024786861177E-192</v>
      </c>
      <c r="HD187" s="86">
        <f t="shared" si="181"/>
        <v>1.0145693280201482E-264</v>
      </c>
      <c r="HE187" s="86">
        <f t="shared" si="181"/>
        <v>0</v>
      </c>
      <c r="HF187" s="86">
        <f t="shared" si="180"/>
        <v>0</v>
      </c>
      <c r="HG187" s="86">
        <f t="shared" si="180"/>
        <v>2.2404803013637627E-307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3.9391740308755622E-307</v>
      </c>
      <c r="HP187" s="86">
        <f t="shared" si="226"/>
        <v>4.3874889508631153E-276</v>
      </c>
      <c r="HQ187" s="86">
        <f t="shared" si="226"/>
        <v>0</v>
      </c>
      <c r="HS187" s="86">
        <f t="shared" si="231"/>
        <v>1.6999341615297102E-26</v>
      </c>
      <c r="HT187" s="86">
        <f t="shared" si="231"/>
        <v>5.7671117932027345E-33</v>
      </c>
      <c r="HU187" s="86">
        <f t="shared" si="231"/>
        <v>7.9241592758270434E-36</v>
      </c>
      <c r="HV187" s="86">
        <f t="shared" si="231"/>
        <v>1.1846207060454895E-37</v>
      </c>
      <c r="HW187" s="86">
        <f t="shared" si="231"/>
        <v>3.6201197041568902E-40</v>
      </c>
      <c r="HX187" s="86">
        <f t="shared" si="231"/>
        <v>4.7671566972557027E-40</v>
      </c>
      <c r="HY187" s="86">
        <f t="shared" si="231"/>
        <v>1.358441827069955E-42</v>
      </c>
      <c r="HZ187" s="86">
        <f t="shared" si="231"/>
        <v>1.70547205193256E-42</v>
      </c>
      <c r="IA187" s="86">
        <f t="shared" si="231"/>
        <v>2.8131794509435127E-41</v>
      </c>
      <c r="IB187" s="86">
        <f t="shared" si="231"/>
        <v>3.1784346619960223E-44</v>
      </c>
      <c r="IC187" s="86">
        <f t="shared" si="231"/>
        <v>3.8605836467942468E-46</v>
      </c>
      <c r="ID187" s="86">
        <f t="shared" si="231"/>
        <v>2.5441595034718274E-40</v>
      </c>
      <c r="IE187" s="86">
        <f t="shared" si="231"/>
        <v>4.9440312729789614E-40</v>
      </c>
      <c r="IF187" s="86">
        <f t="shared" si="231"/>
        <v>4.5993431895298323E-54</v>
      </c>
      <c r="IG187" s="86">
        <f t="shared" si="231"/>
        <v>1.2347381007567972E-43</v>
      </c>
      <c r="II187" s="86">
        <f t="shared" si="232"/>
        <v>5.9916414628958162E-12</v>
      </c>
      <c r="IJ187" s="86">
        <f t="shared" si="232"/>
        <v>1.0548380810327114E-15</v>
      </c>
      <c r="IK187" s="86">
        <f t="shared" si="232"/>
        <v>1.0038005197324315E-17</v>
      </c>
      <c r="IL187" s="86">
        <f t="shared" si="232"/>
        <v>1.2371805888490253E-17</v>
      </c>
      <c r="IM187" s="86">
        <f t="shared" si="232"/>
        <v>3.2150708330741731E-19</v>
      </c>
      <c r="IN187" s="86">
        <f t="shared" si="232"/>
        <v>1.3194557726192711E-19</v>
      </c>
      <c r="IO187" s="86">
        <f t="shared" si="232"/>
        <v>1.5688276397392017E-22</v>
      </c>
      <c r="IP187" s="86">
        <f t="shared" si="232"/>
        <v>7.0499462340220523E-25</v>
      </c>
      <c r="IQ187" s="86">
        <f t="shared" si="232"/>
        <v>3.1666284097114885E-23</v>
      </c>
      <c r="IR187" s="86">
        <f t="shared" si="232"/>
        <v>3.1747689683198523E-24</v>
      </c>
      <c r="IS187" s="86">
        <f t="shared" si="232"/>
        <v>1.2905766567808E-23</v>
      </c>
      <c r="IT187" s="86">
        <f t="shared" si="232"/>
        <v>4.8167468227693041E-19</v>
      </c>
      <c r="IU187" s="86">
        <f t="shared" si="232"/>
        <v>1.3927302847255915E-18</v>
      </c>
      <c r="IV187" s="86">
        <f t="shared" si="232"/>
        <v>3.2882371826103954E-6</v>
      </c>
      <c r="IW187" s="86">
        <f t="shared" si="232"/>
        <v>1.6145006215991463E-7</v>
      </c>
      <c r="IY187" s="86">
        <f t="shared" si="233"/>
        <v>5.9916414628958331E-12</v>
      </c>
      <c r="IZ187" s="86">
        <f t="shared" si="233"/>
        <v>1.0548380810327114E-15</v>
      </c>
      <c r="JA187" s="86">
        <f t="shared" si="233"/>
        <v>1.0038005197324315E-17</v>
      </c>
      <c r="JB187" s="86">
        <f t="shared" si="233"/>
        <v>1.2371805888490253E-17</v>
      </c>
      <c r="JC187" s="86">
        <f t="shared" si="233"/>
        <v>3.2150708330741731E-19</v>
      </c>
      <c r="JD187" s="86">
        <f t="shared" si="233"/>
        <v>1.3194557726192711E-19</v>
      </c>
      <c r="JE187" s="86">
        <f t="shared" si="233"/>
        <v>1.5688276397392017E-22</v>
      </c>
      <c r="JF187" s="86">
        <f t="shared" si="233"/>
        <v>7.0499462340220523E-25</v>
      </c>
      <c r="JG187" s="86">
        <f t="shared" si="233"/>
        <v>3.1666284097114885E-23</v>
      </c>
      <c r="JH187" s="86">
        <f t="shared" si="233"/>
        <v>3.1747689683198523E-24</v>
      </c>
      <c r="JI187" s="86">
        <f t="shared" si="233"/>
        <v>1.2905766567808E-23</v>
      </c>
      <c r="JJ187" s="86">
        <f t="shared" si="233"/>
        <v>4.8167468227693041E-19</v>
      </c>
      <c r="JK187" s="86">
        <f t="shared" si="233"/>
        <v>1.3927302847255915E-18</v>
      </c>
      <c r="JL187" s="86">
        <f t="shared" si="233"/>
        <v>3.2882371826103954E-6</v>
      </c>
      <c r="JM187" s="86">
        <f t="shared" si="233"/>
        <v>1.6145006215991463E-7</v>
      </c>
    </row>
    <row r="188" spans="2:273" x14ac:dyDescent="0.25">
      <c r="B188" s="2">
        <v>161</v>
      </c>
      <c r="C188" s="37">
        <v>86.71</v>
      </c>
      <c r="D188" s="37">
        <v>84.066999999999993</v>
      </c>
      <c r="E188" s="37">
        <v>82.948999999999998</v>
      </c>
      <c r="F188" s="37">
        <v>84.322000000000003</v>
      </c>
      <c r="G188" s="37">
        <v>82.236999999999995</v>
      </c>
      <c r="H188" s="37">
        <v>86.728999999999999</v>
      </c>
      <c r="I188" s="37">
        <v>85.983000000000004</v>
      </c>
      <c r="J188" s="37">
        <v>88.593000000000004</v>
      </c>
      <c r="K188" s="37">
        <v>85.593000000000004</v>
      </c>
      <c r="L188" s="37">
        <v>88.78</v>
      </c>
      <c r="M188" s="37">
        <v>87.19</v>
      </c>
      <c r="N188" s="37">
        <v>86.052000000000007</v>
      </c>
      <c r="O188" s="37">
        <v>87.981999999999999</v>
      </c>
      <c r="P188" s="37">
        <v>88.293000000000006</v>
      </c>
      <c r="Q188" s="37">
        <v>94</v>
      </c>
      <c r="S188" s="4">
        <f t="shared" si="234"/>
        <v>85.996007067126612</v>
      </c>
      <c r="T188" s="4">
        <f t="shared" si="234"/>
        <v>81.979782595362991</v>
      </c>
      <c r="U188" s="4">
        <f t="shared" si="234"/>
        <v>82.688667891492372</v>
      </c>
      <c r="V188" s="4">
        <f t="shared" si="234"/>
        <v>82.81821791747187</v>
      </c>
      <c r="W188" s="4">
        <f t="shared" si="234"/>
        <v>83.092021370008212</v>
      </c>
      <c r="X188" s="4">
        <f t="shared" si="234"/>
        <v>84.798131235974651</v>
      </c>
      <c r="Y188" s="4">
        <f t="shared" si="234"/>
        <v>86.353976448824298</v>
      </c>
      <c r="Z188" s="4">
        <f t="shared" si="234"/>
        <v>87.887749590880986</v>
      </c>
      <c r="AA188" s="4">
        <f t="shared" si="234"/>
        <v>86.960672254122272</v>
      </c>
      <c r="AB188" s="4">
        <f t="shared" si="234"/>
        <v>84.926585209331691</v>
      </c>
      <c r="AC188" s="4">
        <f t="shared" si="234"/>
        <v>84.996827503201501</v>
      </c>
      <c r="AD188" s="4">
        <f t="shared" si="234"/>
        <v>85.89440961885721</v>
      </c>
      <c r="AE188" s="4">
        <f t="shared" si="234"/>
        <v>88.302222280333936</v>
      </c>
      <c r="AF188" s="4">
        <f t="shared" si="234"/>
        <v>90.232935810646822</v>
      </c>
      <c r="AG188" s="4">
        <f t="shared" si="234"/>
        <v>94.034971308155534</v>
      </c>
      <c r="AI188" s="4">
        <f t="shared" si="235"/>
        <v>0.71399293287338139</v>
      </c>
      <c r="AJ188" s="4">
        <f t="shared" si="235"/>
        <v>2.087217404637002</v>
      </c>
      <c r="AK188" s="4">
        <f t="shared" si="235"/>
        <v>0.260332108507626</v>
      </c>
      <c r="AL188" s="4">
        <f t="shared" si="235"/>
        <v>1.5037820825281329</v>
      </c>
      <c r="AM188" s="4">
        <f t="shared" si="235"/>
        <v>-0.85502137000821676</v>
      </c>
      <c r="AN188" s="4">
        <f t="shared" si="235"/>
        <v>1.9308687640253481</v>
      </c>
      <c r="AO188" s="4">
        <f t="shared" si="235"/>
        <v>-0.37097644882429393</v>
      </c>
      <c r="AP188" s="4">
        <f t="shared" si="235"/>
        <v>0.70525040911901726</v>
      </c>
      <c r="AQ188" s="4">
        <f t="shared" si="235"/>
        <v>-1.3676722541222688</v>
      </c>
      <c r="AR188" s="4">
        <f t="shared" si="235"/>
        <v>3.8534147906683103</v>
      </c>
      <c r="AS188" s="4">
        <f t="shared" si="235"/>
        <v>2.1931724967984962</v>
      </c>
      <c r="AT188" s="4">
        <f t="shared" si="235"/>
        <v>0.15759038114279633</v>
      </c>
      <c r="AU188" s="4">
        <f t="shared" si="235"/>
        <v>-0.32022228033393674</v>
      </c>
      <c r="AV188" s="4">
        <f t="shared" si="235"/>
        <v>-1.9399358106468156</v>
      </c>
      <c r="AW188" s="4">
        <f t="shared" si="235"/>
        <v>-3.497130815553362E-2</v>
      </c>
      <c r="AY188" s="2">
        <f t="shared" si="227"/>
        <v>85.996007067126612</v>
      </c>
      <c r="AZ188" s="2">
        <f t="shared" si="227"/>
        <v>81.979782595362991</v>
      </c>
      <c r="BA188" s="2">
        <f t="shared" si="227"/>
        <v>82.688667891492372</v>
      </c>
      <c r="BB188" s="2">
        <f t="shared" si="227"/>
        <v>82.81821791747187</v>
      </c>
      <c r="BC188" s="2">
        <f t="shared" si="227"/>
        <v>83.092021370008212</v>
      </c>
      <c r="BD188" s="2">
        <f t="shared" si="227"/>
        <v>84.798131235974651</v>
      </c>
      <c r="BE188" s="2">
        <f t="shared" si="227"/>
        <v>86.353976448824298</v>
      </c>
      <c r="BF188" s="2">
        <f t="shared" si="227"/>
        <v>87.887749590880986</v>
      </c>
      <c r="BG188" s="2">
        <f t="shared" si="227"/>
        <v>86.960672254122272</v>
      </c>
      <c r="BH188" s="2">
        <f t="shared" si="227"/>
        <v>84.926585209331691</v>
      </c>
      <c r="BI188" s="2">
        <f t="shared" si="227"/>
        <v>84.996827503201501</v>
      </c>
      <c r="BJ188" s="2">
        <f t="shared" si="227"/>
        <v>85.89440961885721</v>
      </c>
      <c r="BK188" s="2">
        <f t="shared" si="227"/>
        <v>88.302222280333936</v>
      </c>
      <c r="BL188" s="2">
        <f t="shared" si="227"/>
        <v>90.232935810646808</v>
      </c>
      <c r="BM188" s="2">
        <f t="shared" si="227"/>
        <v>94.034971307883239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86.71</v>
      </c>
      <c r="CV188" s="2">
        <f t="shared" si="198"/>
        <v>84.066999999999993</v>
      </c>
      <c r="CW188" s="2">
        <f t="shared" si="199"/>
        <v>82.948999999999998</v>
      </c>
      <c r="CX188" s="2">
        <f t="shared" si="200"/>
        <v>84.322000000000003</v>
      </c>
      <c r="CY188" s="2">
        <f t="shared" si="201"/>
        <v>82.236999999999995</v>
      </c>
      <c r="CZ188" s="2">
        <f t="shared" si="202"/>
        <v>86.728999999999999</v>
      </c>
      <c r="DA188" s="2">
        <f t="shared" si="203"/>
        <v>85.983000000000004</v>
      </c>
      <c r="DB188" s="2">
        <f t="shared" si="204"/>
        <v>88.593000000000004</v>
      </c>
      <c r="DC188" s="2">
        <f t="shared" si="205"/>
        <v>85.593000000000004</v>
      </c>
      <c r="DD188" s="2">
        <f t="shared" si="206"/>
        <v>88.78</v>
      </c>
      <c r="DE188" s="2">
        <f t="shared" si="207"/>
        <v>87.19</v>
      </c>
      <c r="DF188" s="2">
        <f t="shared" si="208"/>
        <v>86.052000000000007</v>
      </c>
      <c r="DG188" s="2">
        <f t="shared" si="209"/>
        <v>87.981999999999999</v>
      </c>
      <c r="DH188" s="2">
        <f t="shared" si="210"/>
        <v>88.293000000000006</v>
      </c>
      <c r="DI188" s="2">
        <f t="shared" si="211"/>
        <v>94</v>
      </c>
      <c r="DK188" s="2">
        <f t="shared" si="236"/>
        <v>118.62585972207026</v>
      </c>
      <c r="DL188" s="2">
        <f t="shared" si="236"/>
        <v>116.2802779352227</v>
      </c>
      <c r="DM188" s="2">
        <f t="shared" si="236"/>
        <v>123.34649502133713</v>
      </c>
      <c r="DN188" s="2">
        <f t="shared" si="236"/>
        <v>112.45395681511474</v>
      </c>
      <c r="DO188" s="2">
        <f t="shared" si="236"/>
        <v>112.24885135135133</v>
      </c>
      <c r="DP188" s="2">
        <f t="shared" si="236"/>
        <v>117.25219630156474</v>
      </c>
      <c r="DQ188" s="2">
        <f t="shared" si="236"/>
        <v>124.78037114845938</v>
      </c>
      <c r="DR188" s="2">
        <f t="shared" si="236"/>
        <v>127.17011003861003</v>
      </c>
      <c r="DS188" s="2">
        <f t="shared" si="236"/>
        <v>129.84209815078236</v>
      </c>
      <c r="DT188" s="2">
        <f t="shared" si="236"/>
        <v>123.36975817923185</v>
      </c>
      <c r="DU188" s="2">
        <f t="shared" si="236"/>
        <v>122.59168872549016</v>
      </c>
      <c r="DV188" s="2">
        <f t="shared" si="236"/>
        <v>126.40881321321316</v>
      </c>
      <c r="DW188" s="2">
        <f t="shared" si="236"/>
        <v>141.13971446078429</v>
      </c>
      <c r="DX188" s="2">
        <f t="shared" si="236"/>
        <v>132.34267357397505</v>
      </c>
      <c r="DY188" s="2">
        <f t="shared" si="236"/>
        <v>127.13281400081399</v>
      </c>
      <c r="EA188" s="2">
        <f t="shared" si="240"/>
        <v>83.017797044763128</v>
      </c>
      <c r="EB188" s="2">
        <f t="shared" si="240"/>
        <v>80.596029406099518</v>
      </c>
      <c r="EC188" s="2">
        <f t="shared" si="240"/>
        <v>81.218360975236948</v>
      </c>
      <c r="ED188" s="2">
        <f t="shared" si="240"/>
        <v>82.524055341130037</v>
      </c>
      <c r="EE188" s="2">
        <f t="shared" si="240"/>
        <v>80.485509561539146</v>
      </c>
      <c r="EF188" s="2">
        <f t="shared" si="239"/>
        <v>84.016848120347007</v>
      </c>
      <c r="EG188" s="2">
        <f t="shared" si="239"/>
        <v>87.08730357628643</v>
      </c>
      <c r="EH188" s="2">
        <f t="shared" si="239"/>
        <v>86.205192985194429</v>
      </c>
      <c r="EI188" s="2">
        <f t="shared" si="239"/>
        <v>87.700741405742477</v>
      </c>
      <c r="EJ188" s="2">
        <f t="shared" si="239"/>
        <v>86.017632795753826</v>
      </c>
      <c r="EK188" s="2">
        <f t="shared" si="212"/>
        <v>84.834155355934286</v>
      </c>
      <c r="EL188" s="2">
        <f t="shared" si="179"/>
        <v>86.070868891913747</v>
      </c>
      <c r="EM188" s="2">
        <f t="shared" si="179"/>
        <v>87.758057662729613</v>
      </c>
      <c r="EN188" s="2">
        <f t="shared" si="179"/>
        <v>92.040667814207652</v>
      </c>
      <c r="EO188" s="2">
        <f t="shared" si="179"/>
        <v>92.957384506041222</v>
      </c>
      <c r="EQ188" s="2">
        <f t="shared" si="237"/>
        <v>86.362413080454587</v>
      </c>
      <c r="ER188" s="2">
        <f t="shared" si="237"/>
        <v>82.125862095524809</v>
      </c>
      <c r="ES188" s="2">
        <f t="shared" si="237"/>
        <v>82.831519566868892</v>
      </c>
      <c r="ET188" s="2">
        <f t="shared" si="237"/>
        <v>82.84903914303176</v>
      </c>
      <c r="EU188" s="2">
        <f t="shared" si="237"/>
        <v>83.357012224326581</v>
      </c>
      <c r="EV188" s="2">
        <f t="shared" si="237"/>
        <v>84.875844831916936</v>
      </c>
      <c r="EW188" s="2">
        <f t="shared" si="237"/>
        <v>86.290258472593393</v>
      </c>
      <c r="EX188" s="2">
        <f t="shared" si="237"/>
        <v>88.008357122306478</v>
      </c>
      <c r="EY188" s="2">
        <f t="shared" si="237"/>
        <v>86.901486039427098</v>
      </c>
      <c r="EZ188" s="2">
        <f t="shared" si="237"/>
        <v>84.840497940873107</v>
      </c>
      <c r="FA188" s="2">
        <f t="shared" si="237"/>
        <v>85.010552381357655</v>
      </c>
      <c r="FB188" s="2">
        <f t="shared" si="237"/>
        <v>85.875036386441252</v>
      </c>
      <c r="FC188" s="2">
        <f t="shared" si="237"/>
        <v>88.360304880584778</v>
      </c>
      <c r="FD188" s="2">
        <f t="shared" si="237"/>
        <v>90.022703096894304</v>
      </c>
      <c r="FE188" s="2">
        <f t="shared" si="237"/>
        <v>94.193454332717039</v>
      </c>
      <c r="FG188" s="2">
        <f t="shared" si="238"/>
        <v>0.99998336549734557</v>
      </c>
      <c r="FH188" s="2">
        <f t="shared" si="238"/>
        <v>0.99998225208937697</v>
      </c>
      <c r="FI188" s="2">
        <f t="shared" si="238"/>
        <v>0.99998358797134645</v>
      </c>
      <c r="FJ188" s="2">
        <f t="shared" si="238"/>
        <v>0.99998351910177707</v>
      </c>
      <c r="FK188" s="2">
        <f t="shared" si="238"/>
        <v>0.99998209184413545</v>
      </c>
      <c r="FL188" s="2">
        <f t="shared" si="238"/>
        <v>0.99998177223792584</v>
      </c>
      <c r="FM188" s="2">
        <f t="shared" si="238"/>
        <v>0.99998218049701748</v>
      </c>
      <c r="FN188" s="2">
        <f t="shared" si="238"/>
        <v>0.99998266181839379</v>
      </c>
      <c r="FO188" s="2">
        <f t="shared" si="238"/>
        <v>0.9999816572177771</v>
      </c>
      <c r="FP188" s="2">
        <f t="shared" si="238"/>
        <v>0.99998299662229373</v>
      </c>
      <c r="FQ188" s="2">
        <f t="shared" si="238"/>
        <v>0.99997979940508253</v>
      </c>
      <c r="FR188" s="2">
        <f t="shared" si="238"/>
        <v>0.99998131729953388</v>
      </c>
      <c r="FS188" s="2">
        <f t="shared" si="238"/>
        <v>0.99998073049017822</v>
      </c>
      <c r="FT188" s="2">
        <f t="shared" si="238"/>
        <v>0.9999805526837342</v>
      </c>
      <c r="FU188" s="2">
        <f t="shared" si="238"/>
        <v>0.99997398623270617</v>
      </c>
      <c r="FW188" s="2">
        <f t="shared" si="229"/>
        <v>0.89027190809804535</v>
      </c>
      <c r="FX188" s="2">
        <f t="shared" si="229"/>
        <v>0.90409878019375034</v>
      </c>
      <c r="FY188" s="2">
        <f t="shared" si="229"/>
        <v>0.9110173765529157</v>
      </c>
      <c r="FZ188" s="2">
        <f t="shared" si="229"/>
        <v>0.90364289839473355</v>
      </c>
      <c r="GA188" s="2">
        <f t="shared" si="229"/>
        <v>0.90751891661624073</v>
      </c>
      <c r="GB188" s="2">
        <f t="shared" si="229"/>
        <v>0.90882456136736134</v>
      </c>
      <c r="GC188" s="2">
        <f t="shared" si="229"/>
        <v>0.92089995383101908</v>
      </c>
      <c r="GD188" s="2">
        <f t="shared" si="229"/>
        <v>0.93271949785384389</v>
      </c>
      <c r="GE188" s="2">
        <f t="shared" si="229"/>
        <v>0.92691544226333333</v>
      </c>
      <c r="GF188" s="2">
        <f t="shared" si="229"/>
        <v>0.92740665539869716</v>
      </c>
      <c r="GG188" s="2">
        <f t="shared" si="229"/>
        <v>0.91786934752404736</v>
      </c>
      <c r="GH188" s="2">
        <f t="shared" si="229"/>
        <v>0.90492073499316628</v>
      </c>
      <c r="GI188" s="2">
        <f t="shared" si="229"/>
        <v>0.90184888056215207</v>
      </c>
      <c r="GJ188" s="2">
        <f t="shared" si="229"/>
        <v>0.89620782459506709</v>
      </c>
      <c r="GK188" s="2">
        <f t="shared" si="229"/>
        <v>0.87106549074784367</v>
      </c>
      <c r="GM188" s="86">
        <f t="shared" si="230"/>
        <v>3.1784163630805644E-238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1.2507149303466342E-196</v>
      </c>
      <c r="HD188" s="86">
        <f t="shared" si="181"/>
        <v>2.402024826872226E-271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7.6383833037240745E-283</v>
      </c>
      <c r="HQ188" s="86">
        <f t="shared" si="226"/>
        <v>0</v>
      </c>
      <c r="HS188" s="86">
        <f t="shared" si="231"/>
        <v>1.5293222232608296E-27</v>
      </c>
      <c r="HT188" s="86">
        <f t="shared" si="231"/>
        <v>3.0911288157236509E-34</v>
      </c>
      <c r="HU188" s="86">
        <f t="shared" si="231"/>
        <v>3.4120090474957859E-37</v>
      </c>
      <c r="HV188" s="86">
        <f t="shared" si="231"/>
        <v>4.1556598352965578E-39</v>
      </c>
      <c r="HW188" s="86">
        <f t="shared" si="231"/>
        <v>1.0341556329940983E-41</v>
      </c>
      <c r="HX188" s="86">
        <f t="shared" si="231"/>
        <v>1.3510446289458159E-41</v>
      </c>
      <c r="HY188" s="86">
        <f t="shared" si="231"/>
        <v>3.3434169650913503E-44</v>
      </c>
      <c r="HZ188" s="86">
        <f t="shared" si="231"/>
        <v>4.5083226359765598E-44</v>
      </c>
      <c r="IA188" s="86">
        <f t="shared" si="231"/>
        <v>7.8784423760315091E-43</v>
      </c>
      <c r="IB188" s="86">
        <f t="shared" si="231"/>
        <v>7.270497272571695E-46</v>
      </c>
      <c r="IC188" s="86">
        <f t="shared" si="231"/>
        <v>6.8684269984369115E-48</v>
      </c>
      <c r="ID188" s="86">
        <f t="shared" si="231"/>
        <v>6.9854215246016075E-42</v>
      </c>
      <c r="IE188" s="86">
        <f t="shared" si="231"/>
        <v>1.3603574630410048E-41</v>
      </c>
      <c r="IF188" s="86">
        <f t="shared" si="231"/>
        <v>2.8891486108619927E-56</v>
      </c>
      <c r="IG188" s="86">
        <f t="shared" si="231"/>
        <v>1.7510980932456498E-45</v>
      </c>
      <c r="II188" s="86">
        <f t="shared" si="232"/>
        <v>6.1799398359147331E-13</v>
      </c>
      <c r="IJ188" s="86">
        <f t="shared" si="232"/>
        <v>6.0811296800892296E-17</v>
      </c>
      <c r="IK188" s="86">
        <f t="shared" si="232"/>
        <v>4.3782252497583997E-19</v>
      </c>
      <c r="IL188" s="86">
        <f t="shared" si="232"/>
        <v>4.821517813179528E-19</v>
      </c>
      <c r="IM188" s="86">
        <f t="shared" si="232"/>
        <v>9.8471407288104438E-21</v>
      </c>
      <c r="IN188" s="86">
        <f t="shared" si="232"/>
        <v>3.8450071596312639E-21</v>
      </c>
      <c r="IO188" s="86">
        <f t="shared" si="232"/>
        <v>3.4109640240823963E-24</v>
      </c>
      <c r="IP188" s="86">
        <f t="shared" si="232"/>
        <v>1.3490521091031684E-26</v>
      </c>
      <c r="IQ188" s="86">
        <f t="shared" si="232"/>
        <v>6.9878005633612603E-25</v>
      </c>
      <c r="IR188" s="86">
        <f t="shared" si="232"/>
        <v>5.9543067582380782E-26</v>
      </c>
      <c r="IS188" s="86">
        <f t="shared" si="232"/>
        <v>2.1444543162172839E-25</v>
      </c>
      <c r="IT188" s="86">
        <f t="shared" si="232"/>
        <v>1.4525185056340252E-20</v>
      </c>
      <c r="IU188" s="86">
        <f t="shared" si="232"/>
        <v>4.3437657979255814E-20</v>
      </c>
      <c r="IV188" s="86">
        <f t="shared" si="232"/>
        <v>1.1764613909744371E-6</v>
      </c>
      <c r="IW188" s="86">
        <f t="shared" si="232"/>
        <v>3.7049639091144707E-8</v>
      </c>
      <c r="IY188" s="86">
        <f t="shared" si="233"/>
        <v>6.1799398359147483E-13</v>
      </c>
      <c r="IZ188" s="86">
        <f t="shared" si="233"/>
        <v>6.0811296800892296E-17</v>
      </c>
      <c r="JA188" s="86">
        <f t="shared" si="233"/>
        <v>4.3782252497583997E-19</v>
      </c>
      <c r="JB188" s="86">
        <f t="shared" si="233"/>
        <v>4.821517813179528E-19</v>
      </c>
      <c r="JC188" s="86">
        <f t="shared" si="233"/>
        <v>9.8471407288104438E-21</v>
      </c>
      <c r="JD188" s="86">
        <f t="shared" si="233"/>
        <v>3.8450071596312639E-21</v>
      </c>
      <c r="JE188" s="86">
        <f t="shared" si="233"/>
        <v>3.4109640240823963E-24</v>
      </c>
      <c r="JF188" s="86">
        <f t="shared" si="233"/>
        <v>1.3490521091031684E-26</v>
      </c>
      <c r="JG188" s="86">
        <f t="shared" si="233"/>
        <v>6.9878005633612603E-25</v>
      </c>
      <c r="JH188" s="86">
        <f t="shared" si="233"/>
        <v>5.9543067582380782E-26</v>
      </c>
      <c r="JI188" s="86">
        <f t="shared" si="233"/>
        <v>2.1444543162172839E-25</v>
      </c>
      <c r="JJ188" s="86">
        <f t="shared" si="233"/>
        <v>1.4525185056340252E-20</v>
      </c>
      <c r="JK188" s="86">
        <f t="shared" si="233"/>
        <v>4.3437657979255814E-20</v>
      </c>
      <c r="JL188" s="86">
        <f t="shared" si="233"/>
        <v>1.1764613909744371E-6</v>
      </c>
      <c r="JM188" s="86">
        <f t="shared" si="233"/>
        <v>3.7049639091144707E-8</v>
      </c>
    </row>
    <row r="189" spans="2:273" x14ac:dyDescent="0.25">
      <c r="B189" s="2">
        <v>162</v>
      </c>
      <c r="C189" s="37">
        <v>85.531999999999996</v>
      </c>
      <c r="D189" s="37">
        <v>80.95</v>
      </c>
      <c r="E189" s="37">
        <v>83.287999999999997</v>
      </c>
      <c r="F189" s="37">
        <v>82.575999999999993</v>
      </c>
      <c r="G189" s="37">
        <v>85.203000000000003</v>
      </c>
      <c r="H189" s="37">
        <v>86.575999999999993</v>
      </c>
      <c r="I189" s="37">
        <v>84.441000000000003</v>
      </c>
      <c r="J189" s="37">
        <v>89</v>
      </c>
      <c r="K189" s="37">
        <v>87.712000000000003</v>
      </c>
      <c r="L189" s="37">
        <v>84.745999999999995</v>
      </c>
      <c r="M189" s="37">
        <v>86.275999999999996</v>
      </c>
      <c r="N189" s="37">
        <v>84.879000000000005</v>
      </c>
      <c r="O189" s="37">
        <v>89.683999999999997</v>
      </c>
      <c r="P189" s="37">
        <v>90.861999999999995</v>
      </c>
      <c r="Q189" s="37">
        <v>92.158000000000001</v>
      </c>
      <c r="S189" s="4">
        <f t="shared" si="234"/>
        <v>85.912254698201949</v>
      </c>
      <c r="T189" s="4">
        <f t="shared" si="234"/>
        <v>81.873297512188913</v>
      </c>
      <c r="U189" s="4">
        <f t="shared" si="234"/>
        <v>82.598424470189897</v>
      </c>
      <c r="V189" s="4">
        <f t="shared" si="234"/>
        <v>82.708150931681359</v>
      </c>
      <c r="W189" s="4">
        <f t="shared" si="234"/>
        <v>83.001160682138675</v>
      </c>
      <c r="X189" s="4">
        <f t="shared" si="234"/>
        <v>84.70711403487978</v>
      </c>
      <c r="Y189" s="4">
        <f t="shared" si="234"/>
        <v>86.241741641354693</v>
      </c>
      <c r="Z189" s="4" t="e">
        <f t="shared" si="234"/>
        <v>#N/A</v>
      </c>
      <c r="AA189" s="4">
        <f t="shared" si="234"/>
        <v>86.846100767712798</v>
      </c>
      <c r="AB189" s="4">
        <f t="shared" si="234"/>
        <v>84.789019908832614</v>
      </c>
      <c r="AC189" s="4">
        <f t="shared" si="234"/>
        <v>84.864730578834354</v>
      </c>
      <c r="AD189" s="4">
        <f t="shared" si="234"/>
        <v>85.778426594052291</v>
      </c>
      <c r="AE189" s="4">
        <f t="shared" si="234"/>
        <v>88.177781986052409</v>
      </c>
      <c r="AF189" s="4">
        <f t="shared" si="234"/>
        <v>90.096265576437474</v>
      </c>
      <c r="AG189" s="4">
        <f t="shared" si="234"/>
        <v>93.882363538578204</v>
      </c>
      <c r="AI189" s="4">
        <f t="shared" si="235"/>
        <v>-0.38025469820195212</v>
      </c>
      <c r="AJ189" s="4">
        <f t="shared" si="235"/>
        <v>-0.92329751218890976</v>
      </c>
      <c r="AK189" s="4">
        <f t="shared" si="235"/>
        <v>0.6895755298100994</v>
      </c>
      <c r="AL189" s="4">
        <f t="shared" si="235"/>
        <v>-0.13215093168136605</v>
      </c>
      <c r="AM189" s="4">
        <f t="shared" si="235"/>
        <v>2.201839317861328</v>
      </c>
      <c r="AN189" s="4">
        <f t="shared" si="235"/>
        <v>1.8688859651202137</v>
      </c>
      <c r="AO189" s="4">
        <f t="shared" si="235"/>
        <v>-1.8007416413546906</v>
      </c>
      <c r="AP189" s="4">
        <f t="shared" si="235"/>
        <v>0</v>
      </c>
      <c r="AQ189" s="4">
        <f t="shared" si="235"/>
        <v>0.86589923228720522</v>
      </c>
      <c r="AR189" s="4">
        <f t="shared" si="235"/>
        <v>-4.301990883261908E-2</v>
      </c>
      <c r="AS189" s="4">
        <f t="shared" si="235"/>
        <v>1.4112694211656418</v>
      </c>
      <c r="AT189" s="4">
        <f t="shared" si="235"/>
        <v>-0.89942659405228653</v>
      </c>
      <c r="AU189" s="4">
        <f t="shared" si="235"/>
        <v>1.5062180139475885</v>
      </c>
      <c r="AV189" s="4">
        <f t="shared" si="235"/>
        <v>0.76573442356252031</v>
      </c>
      <c r="AW189" s="4">
        <f t="shared" si="235"/>
        <v>-1.7243635385782028</v>
      </c>
      <c r="AY189" s="2">
        <f t="shared" si="227"/>
        <v>85.912254698201949</v>
      </c>
      <c r="AZ189" s="2">
        <f t="shared" si="227"/>
        <v>81.873297512188913</v>
      </c>
      <c r="BA189" s="2">
        <f t="shared" si="227"/>
        <v>82.598424470189897</v>
      </c>
      <c r="BB189" s="2">
        <f t="shared" si="227"/>
        <v>82.708150931681359</v>
      </c>
      <c r="BC189" s="2">
        <f t="shared" si="227"/>
        <v>83.001160682138675</v>
      </c>
      <c r="BD189" s="2">
        <f t="shared" si="227"/>
        <v>84.70711403487978</v>
      </c>
      <c r="BE189" s="2">
        <f t="shared" si="227"/>
        <v>86.241741641354693</v>
      </c>
      <c r="BF189" s="2" t="e">
        <f t="shared" si="227"/>
        <v>#N/A</v>
      </c>
      <c r="BG189" s="2">
        <f t="shared" si="227"/>
        <v>86.846100767712798</v>
      </c>
      <c r="BH189" s="2">
        <f t="shared" si="227"/>
        <v>84.789019908832614</v>
      </c>
      <c r="BI189" s="2">
        <f t="shared" si="227"/>
        <v>84.864730578834354</v>
      </c>
      <c r="BJ189" s="2">
        <f t="shared" si="227"/>
        <v>85.778426594052291</v>
      </c>
      <c r="BK189" s="2">
        <f t="shared" si="227"/>
        <v>88.177781986052409</v>
      </c>
      <c r="BL189" s="2">
        <f t="shared" si="227"/>
        <v>90.096265576437474</v>
      </c>
      <c r="BM189" s="2">
        <f t="shared" si="227"/>
        <v>93.882363538553534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85.531999999999996</v>
      </c>
      <c r="CV189" s="2">
        <f t="shared" si="198"/>
        <v>80.95</v>
      </c>
      <c r="CW189" s="2">
        <f t="shared" si="199"/>
        <v>83.287999999999997</v>
      </c>
      <c r="CX189" s="2">
        <f t="shared" si="200"/>
        <v>82.575999999999993</v>
      </c>
      <c r="CY189" s="2">
        <f t="shared" si="201"/>
        <v>85.203000000000003</v>
      </c>
      <c r="CZ189" s="2">
        <f t="shared" si="202"/>
        <v>86.575999999999993</v>
      </c>
      <c r="DA189" s="2">
        <f t="shared" si="203"/>
        <v>84.441000000000003</v>
      </c>
      <c r="DB189" s="2" t="str">
        <f t="shared" si="204"/>
        <v/>
      </c>
      <c r="DC189" s="2">
        <f t="shared" si="205"/>
        <v>87.712000000000003</v>
      </c>
      <c r="DD189" s="2">
        <f t="shared" si="206"/>
        <v>84.745999999999995</v>
      </c>
      <c r="DE189" s="2">
        <f t="shared" si="207"/>
        <v>86.275999999999996</v>
      </c>
      <c r="DF189" s="2">
        <f t="shared" si="208"/>
        <v>84.879000000000005</v>
      </c>
      <c r="DG189" s="2">
        <f t="shared" si="209"/>
        <v>89.683999999999997</v>
      </c>
      <c r="DH189" s="2">
        <f t="shared" si="210"/>
        <v>90.861999999999995</v>
      </c>
      <c r="DI189" s="2">
        <f t="shared" si="211"/>
        <v>92.158000000000001</v>
      </c>
      <c r="DK189" s="2">
        <f t="shared" si="236"/>
        <v>118.73756877120036</v>
      </c>
      <c r="DL189" s="2">
        <f t="shared" si="236"/>
        <v>116.38926720647775</v>
      </c>
      <c r="DM189" s="2">
        <f t="shared" si="236"/>
        <v>123.50978662873401</v>
      </c>
      <c r="DN189" s="2">
        <f t="shared" si="236"/>
        <v>112.5425074224022</v>
      </c>
      <c r="DO189" s="2">
        <f t="shared" si="236"/>
        <v>112.33603693693692</v>
      </c>
      <c r="DP189" s="2">
        <f t="shared" si="236"/>
        <v>117.37146348980561</v>
      </c>
      <c r="DQ189" s="2">
        <f t="shared" si="236"/>
        <v>124.94324705882352</v>
      </c>
      <c r="DR189" s="2">
        <f t="shared" si="236"/>
        <v>127.35256962676962</v>
      </c>
      <c r="DS189" s="2">
        <f t="shared" si="236"/>
        <v>130.0342105263158</v>
      </c>
      <c r="DT189" s="2">
        <f t="shared" si="236"/>
        <v>123.51242603129444</v>
      </c>
      <c r="DU189" s="2">
        <f t="shared" si="236"/>
        <v>122.72188224153294</v>
      </c>
      <c r="DV189" s="2">
        <f t="shared" si="236"/>
        <v>126.57799764049759</v>
      </c>
      <c r="DW189" s="2">
        <f t="shared" si="236"/>
        <v>141.39471212121208</v>
      </c>
      <c r="DX189" s="2">
        <f t="shared" si="236"/>
        <v>132.53542424242426</v>
      </c>
      <c r="DY189" s="2">
        <f t="shared" si="236"/>
        <v>127.26347089947089</v>
      </c>
      <c r="EA189" s="2">
        <f t="shared" si="240"/>
        <v>82.856591606133961</v>
      </c>
      <c r="EB189" s="2">
        <f t="shared" si="240"/>
        <v>80.45509213483146</v>
      </c>
      <c r="EC189" s="2">
        <f t="shared" si="240"/>
        <v>81.09316460944666</v>
      </c>
      <c r="ED189" s="2">
        <f t="shared" si="240"/>
        <v>82.406581067355404</v>
      </c>
      <c r="EE189" s="2">
        <f t="shared" si="240"/>
        <v>80.331817573684347</v>
      </c>
      <c r="EF189" s="2">
        <f t="shared" si="239"/>
        <v>83.906592752107301</v>
      </c>
      <c r="EG189" s="2">
        <f t="shared" si="239"/>
        <v>86.991507502040292</v>
      </c>
      <c r="EH189" s="2">
        <f t="shared" si="239"/>
        <v>86.101421233945771</v>
      </c>
      <c r="EI189" s="2">
        <f t="shared" si="239"/>
        <v>87.602859217877082</v>
      </c>
      <c r="EJ189" s="2">
        <f t="shared" si="239"/>
        <v>85.903381902623281</v>
      </c>
      <c r="EK189" s="2">
        <f t="shared" si="212"/>
        <v>84.697159216759971</v>
      </c>
      <c r="EL189" s="2">
        <f t="shared" si="179"/>
        <v>85.959278931828791</v>
      </c>
      <c r="EM189" s="2">
        <f t="shared" si="179"/>
        <v>87.62015447343218</v>
      </c>
      <c r="EN189" s="2">
        <f t="shared" si="179"/>
        <v>91.950045027322403</v>
      </c>
      <c r="EO189" s="2">
        <f t="shared" si="179"/>
        <v>92.774296019900504</v>
      </c>
      <c r="EQ189" s="2">
        <f t="shared" si="237"/>
        <v>86.255128509069024</v>
      </c>
      <c r="ER189" s="2">
        <f t="shared" si="237"/>
        <v>82.009857474201965</v>
      </c>
      <c r="ES189" s="2">
        <f t="shared" si="237"/>
        <v>82.73182105848754</v>
      </c>
      <c r="ET189" s="2">
        <f t="shared" si="237"/>
        <v>82.736981400004481</v>
      </c>
      <c r="EU189" s="2">
        <f t="shared" si="237"/>
        <v>83.248675032366407</v>
      </c>
      <c r="EV189" s="2">
        <f t="shared" si="237"/>
        <v>84.779750586092845</v>
      </c>
      <c r="EW189" s="2">
        <f t="shared" si="237"/>
        <v>86.182342498674103</v>
      </c>
      <c r="EX189" s="2">
        <f t="shared" si="237"/>
        <v>87.93209206101838</v>
      </c>
      <c r="EY189" s="2">
        <f t="shared" si="237"/>
        <v>86.790921870916492</v>
      </c>
      <c r="EZ189" s="2">
        <f t="shared" si="237"/>
        <v>84.708842732582553</v>
      </c>
      <c r="FA189" s="2">
        <f t="shared" si="237"/>
        <v>84.877647775136083</v>
      </c>
      <c r="FB189" s="2">
        <f t="shared" si="237"/>
        <v>85.760338144525491</v>
      </c>
      <c r="FC189" s="2">
        <f t="shared" si="237"/>
        <v>88.232091626387529</v>
      </c>
      <c r="FD189" s="2">
        <f t="shared" si="237"/>
        <v>89.899669148319717</v>
      </c>
      <c r="FE189" s="2">
        <f t="shared" si="237"/>
        <v>94.03101863535511</v>
      </c>
      <c r="FG189" s="2">
        <f t="shared" si="238"/>
        <v>0.9999848291310669</v>
      </c>
      <c r="FH189" s="2">
        <f t="shared" si="238"/>
        <v>0.99998381368785894</v>
      </c>
      <c r="FI189" s="2">
        <f t="shared" si="238"/>
        <v>0.99998503203035727</v>
      </c>
      <c r="FJ189" s="2">
        <f t="shared" si="238"/>
        <v>0.9999849692203816</v>
      </c>
      <c r="FK189" s="2">
        <f t="shared" si="238"/>
        <v>0.99998366754200319</v>
      </c>
      <c r="FL189" s="2">
        <f t="shared" si="238"/>
        <v>0.99998337605674892</v>
      </c>
      <c r="FM189" s="2">
        <f t="shared" si="238"/>
        <v>0.99998374839464677</v>
      </c>
      <c r="FN189" s="2">
        <f t="shared" si="238"/>
        <v>0.99998418736631711</v>
      </c>
      <c r="FO189" s="2">
        <f t="shared" si="238"/>
        <v>0.99998327115678898</v>
      </c>
      <c r="FP189" s="2">
        <f t="shared" si="238"/>
        <v>0.9999844927120255</v>
      </c>
      <c r="FQ189" s="2">
        <f t="shared" si="238"/>
        <v>0.99998157680572775</v>
      </c>
      <c r="FR189" s="2">
        <f t="shared" si="238"/>
        <v>0.99998296114665663</v>
      </c>
      <c r="FS189" s="2">
        <f t="shared" si="238"/>
        <v>0.9999824259683765</v>
      </c>
      <c r="FT189" s="2">
        <f t="shared" si="238"/>
        <v>0.99998226380641986</v>
      </c>
      <c r="FU189" s="2">
        <f t="shared" si="238"/>
        <v>0.99997627510795084</v>
      </c>
      <c r="FW189" s="2">
        <f t="shared" si="229"/>
        <v>0.89895117626286203</v>
      </c>
      <c r="FX189" s="2">
        <f t="shared" si="229"/>
        <v>0.91179273147237305</v>
      </c>
      <c r="FY189" s="2">
        <f t="shared" si="229"/>
        <v>0.91820648001792571</v>
      </c>
      <c r="FZ189" s="2">
        <f t="shared" si="229"/>
        <v>0.91136983865610677</v>
      </c>
      <c r="GA189" s="2">
        <f t="shared" si="229"/>
        <v>0.9149642856019844</v>
      </c>
      <c r="GB189" s="2">
        <f t="shared" si="229"/>
        <v>0.91617452598343707</v>
      </c>
      <c r="GC189" s="2">
        <f t="shared" si="229"/>
        <v>0.9273542902346148</v>
      </c>
      <c r="GD189" s="2">
        <f t="shared" si="229"/>
        <v>0.93827403785261232</v>
      </c>
      <c r="GE189" s="2">
        <f t="shared" si="229"/>
        <v>0.93291468907430075</v>
      </c>
      <c r="GF189" s="2">
        <f t="shared" si="229"/>
        <v>0.93336847885063412</v>
      </c>
      <c r="GG189" s="2">
        <f t="shared" si="229"/>
        <v>0.92455071233500641</v>
      </c>
      <c r="GH189" s="2">
        <f t="shared" si="229"/>
        <v>0.9125551206891851</v>
      </c>
      <c r="GI189" s="2">
        <f t="shared" si="229"/>
        <v>0.90970530904210956</v>
      </c>
      <c r="GJ189" s="2">
        <f t="shared" si="229"/>
        <v>0.90446795634820132</v>
      </c>
      <c r="GK189" s="2">
        <f t="shared" si="229"/>
        <v>0.88106098600096439</v>
      </c>
      <c r="GM189" s="86">
        <f t="shared" si="230"/>
        <v>6.9071576504754057E-243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1.8091095299041951E-201</v>
      </c>
      <c r="HD189" s="86">
        <f t="shared" si="181"/>
        <v>4.7037914902278522E-278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1.1003586426329976E-289</v>
      </c>
      <c r="HQ189" s="86">
        <f t="shared" si="226"/>
        <v>0</v>
      </c>
      <c r="HS189" s="86">
        <f t="shared" si="231"/>
        <v>1.310264623003374E-28</v>
      </c>
      <c r="HT189" s="86">
        <f t="shared" si="231"/>
        <v>1.5642144436187868E-35</v>
      </c>
      <c r="HU189" s="86">
        <f t="shared" si="231"/>
        <v>1.3822235401142289E-38</v>
      </c>
      <c r="HV189" s="86">
        <f t="shared" si="231"/>
        <v>1.3650678361089304E-40</v>
      </c>
      <c r="HW189" s="86">
        <f t="shared" si="231"/>
        <v>2.7565156211361494E-43</v>
      </c>
      <c r="HX189" s="86">
        <f t="shared" si="231"/>
        <v>3.5708133963698296E-43</v>
      </c>
      <c r="HY189" s="86">
        <f t="shared" si="231"/>
        <v>7.6661177359653513E-46</v>
      </c>
      <c r="HZ189" s="86">
        <f t="shared" si="231"/>
        <v>1.113052548299053E-45</v>
      </c>
      <c r="IA189" s="86">
        <f t="shared" si="231"/>
        <v>2.0610369274860012E-44</v>
      </c>
      <c r="IB189" s="86">
        <f t="shared" si="231"/>
        <v>1.5492509214861645E-47</v>
      </c>
      <c r="IC189" s="86">
        <f t="shared" si="231"/>
        <v>1.1311980652137123E-49</v>
      </c>
      <c r="ID189" s="86">
        <f t="shared" si="231"/>
        <v>1.7873196741895673E-43</v>
      </c>
      <c r="IE189" s="86">
        <f t="shared" si="231"/>
        <v>3.4865803271064873E-43</v>
      </c>
      <c r="IF189" s="86">
        <f t="shared" si="231"/>
        <v>1.6359402319061883E-58</v>
      </c>
      <c r="IG189" s="86">
        <f t="shared" si="231"/>
        <v>2.2673995305220236E-47</v>
      </c>
      <c r="II189" s="86">
        <f t="shared" si="232"/>
        <v>5.7762581945818294E-14</v>
      </c>
      <c r="IJ189" s="86">
        <f t="shared" si="232"/>
        <v>3.1207845589727563E-18</v>
      </c>
      <c r="IK189" s="86">
        <f t="shared" si="232"/>
        <v>1.6878101943531475E-20</v>
      </c>
      <c r="IL189" s="86">
        <f t="shared" si="232"/>
        <v>1.6449872123630157E-20</v>
      </c>
      <c r="IM189" s="86">
        <f t="shared" si="232"/>
        <v>2.6211940555672407E-22</v>
      </c>
      <c r="IN189" s="86">
        <f t="shared" si="232"/>
        <v>9.7274826480013457E-23</v>
      </c>
      <c r="IO189" s="86">
        <f t="shared" si="232"/>
        <v>6.4239156890335667E-26</v>
      </c>
      <c r="IP189" s="86">
        <f t="shared" si="232"/>
        <v>2.2472961815769634E-28</v>
      </c>
      <c r="IQ189" s="86">
        <f t="shared" si="232"/>
        <v>1.3429059410699444E-26</v>
      </c>
      <c r="IR189" s="86">
        <f t="shared" si="232"/>
        <v>9.6712959797991243E-28</v>
      </c>
      <c r="IS189" s="86">
        <f t="shared" si="232"/>
        <v>3.0470095522787684E-27</v>
      </c>
      <c r="IT189" s="86">
        <f t="shared" si="232"/>
        <v>3.7970968296803784E-22</v>
      </c>
      <c r="IU189" s="86">
        <f t="shared" si="232"/>
        <v>1.1734494430528766E-21</v>
      </c>
      <c r="IV189" s="86">
        <f t="shared" si="232"/>
        <v>4.0375089702116547E-7</v>
      </c>
      <c r="IW189" s="86">
        <f t="shared" si="232"/>
        <v>7.9394837871560816E-9</v>
      </c>
      <c r="IY189" s="86">
        <f t="shared" si="233"/>
        <v>5.7762581945818421E-14</v>
      </c>
      <c r="IZ189" s="86">
        <f t="shared" si="233"/>
        <v>3.1207845589727563E-18</v>
      </c>
      <c r="JA189" s="86">
        <f t="shared" si="233"/>
        <v>1.6878101943531475E-20</v>
      </c>
      <c r="JB189" s="86">
        <f t="shared" si="233"/>
        <v>1.6449872123630157E-20</v>
      </c>
      <c r="JC189" s="86">
        <f t="shared" si="233"/>
        <v>2.6211940555672407E-22</v>
      </c>
      <c r="JD189" s="86">
        <f t="shared" si="233"/>
        <v>9.7274826480013457E-23</v>
      </c>
      <c r="JE189" s="86">
        <f t="shared" si="233"/>
        <v>6.4239156890335667E-26</v>
      </c>
      <c r="JF189" s="86">
        <f t="shared" si="233"/>
        <v>2.2472961815769634E-28</v>
      </c>
      <c r="JG189" s="86">
        <f t="shared" si="233"/>
        <v>1.3429059410699444E-26</v>
      </c>
      <c r="JH189" s="86">
        <f t="shared" si="233"/>
        <v>9.6712959797991243E-28</v>
      </c>
      <c r="JI189" s="86">
        <f t="shared" si="233"/>
        <v>3.0470095522787684E-27</v>
      </c>
      <c r="JJ189" s="86">
        <f t="shared" si="233"/>
        <v>3.7970968296803784E-22</v>
      </c>
      <c r="JK189" s="86">
        <f t="shared" si="233"/>
        <v>1.1734494430528766E-21</v>
      </c>
      <c r="JL189" s="86">
        <f t="shared" si="233"/>
        <v>4.0375089702116547E-7</v>
      </c>
      <c r="JM189" s="86">
        <f t="shared" si="233"/>
        <v>7.9394837871560816E-9</v>
      </c>
    </row>
    <row r="190" spans="2:273" x14ac:dyDescent="0.25">
      <c r="B190" s="2">
        <v>163</v>
      </c>
      <c r="C190" s="37">
        <v>85.451999999999998</v>
      </c>
      <c r="D190" s="37">
        <v>83.882999999999996</v>
      </c>
      <c r="E190" s="37">
        <v>82.474999999999994</v>
      </c>
      <c r="F190" s="37">
        <v>81.983000000000004</v>
      </c>
      <c r="G190" s="37">
        <v>83.525000000000006</v>
      </c>
      <c r="H190" s="37">
        <v>85.39</v>
      </c>
      <c r="I190" s="37">
        <v>84.558999999999997</v>
      </c>
      <c r="J190" s="37">
        <v>88.406999999999996</v>
      </c>
      <c r="K190" s="37">
        <v>87.677999999999997</v>
      </c>
      <c r="L190" s="37">
        <v>85.626999999999995</v>
      </c>
      <c r="M190" s="37">
        <v>87.69</v>
      </c>
      <c r="N190" s="37">
        <v>86.034000000000006</v>
      </c>
      <c r="O190" s="37">
        <v>88.947000000000003</v>
      </c>
      <c r="P190" s="37">
        <v>87.430999999999997</v>
      </c>
      <c r="Q190" s="37">
        <v>92.158000000000001</v>
      </c>
      <c r="S190" s="4">
        <f t="shared" si="234"/>
        <v>85.827319569168736</v>
      </c>
      <c r="T190" s="4">
        <f t="shared" si="234"/>
        <v>81.766312624323703</v>
      </c>
      <c r="U190" s="4">
        <f t="shared" si="234"/>
        <v>82.507665395023594</v>
      </c>
      <c r="V190" s="4">
        <f t="shared" si="234"/>
        <v>82.597981603842271</v>
      </c>
      <c r="W190" s="4">
        <f t="shared" si="234"/>
        <v>82.909356387853549</v>
      </c>
      <c r="X190" s="4">
        <f t="shared" si="234"/>
        <v>84.615827831818848</v>
      </c>
      <c r="Y190" s="4">
        <f t="shared" si="234"/>
        <v>86.129756057607224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85.662513958541325</v>
      </c>
      <c r="AE190" s="4">
        <f t="shared" si="234"/>
        <v>88.053145760628595</v>
      </c>
      <c r="AF190" s="4">
        <f t="shared" si="234"/>
        <v>89.960300011131125</v>
      </c>
      <c r="AG190" s="4">
        <f t="shared" si="234"/>
        <v>93.729308953755762</v>
      </c>
      <c r="AI190" s="4">
        <f t="shared" si="235"/>
        <v>-0.3753195691687381</v>
      </c>
      <c r="AJ190" s="4">
        <f t="shared" si="235"/>
        <v>2.1166873756762925</v>
      </c>
      <c r="AK190" s="4">
        <f t="shared" si="235"/>
        <v>-3.2665395023599331E-2</v>
      </c>
      <c r="AL190" s="4">
        <f t="shared" si="235"/>
        <v>-0.61498160384226708</v>
      </c>
      <c r="AM190" s="4">
        <f t="shared" si="235"/>
        <v>0.61564361214645658</v>
      </c>
      <c r="AN190" s="4">
        <f t="shared" si="235"/>
        <v>0.77417216818115264</v>
      </c>
      <c r="AO190" s="4">
        <f t="shared" si="235"/>
        <v>-1.5707560576072268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0.37148604145868092</v>
      </c>
      <c r="AU190" s="4">
        <f t="shared" si="235"/>
        <v>0.89385423937140729</v>
      </c>
      <c r="AV190" s="4">
        <f t="shared" si="235"/>
        <v>-2.5293000111311272</v>
      </c>
      <c r="AW190" s="4">
        <f t="shared" si="235"/>
        <v>-1.5713089537557607</v>
      </c>
      <c r="AY190" s="2">
        <f t="shared" si="227"/>
        <v>85.827319569168736</v>
      </c>
      <c r="AZ190" s="2">
        <f t="shared" si="227"/>
        <v>81.766312624323703</v>
      </c>
      <c r="BA190" s="2">
        <f t="shared" si="227"/>
        <v>82.507665395023594</v>
      </c>
      <c r="BB190" s="2">
        <f t="shared" si="227"/>
        <v>82.597981603842271</v>
      </c>
      <c r="BC190" s="2">
        <f t="shared" si="227"/>
        <v>82.909356387853549</v>
      </c>
      <c r="BD190" s="2">
        <f t="shared" si="227"/>
        <v>84.615827831818848</v>
      </c>
      <c r="BE190" s="2">
        <f t="shared" si="227"/>
        <v>86.129756057607224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85.662513958541325</v>
      </c>
      <c r="BK190" s="2">
        <f t="shared" si="227"/>
        <v>88.053145760628595</v>
      </c>
      <c r="BL190" s="2">
        <f t="shared" si="227"/>
        <v>89.960300011131125</v>
      </c>
      <c r="BM190" s="2">
        <f t="shared" si="227"/>
        <v>93.729308953753758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85.451999999999998</v>
      </c>
      <c r="CV190" s="2">
        <f t="shared" si="198"/>
        <v>83.882999999999996</v>
      </c>
      <c r="CW190" s="2">
        <f t="shared" si="199"/>
        <v>82.474999999999994</v>
      </c>
      <c r="CX190" s="2">
        <f t="shared" si="200"/>
        <v>81.983000000000004</v>
      </c>
      <c r="CY190" s="2">
        <f t="shared" si="201"/>
        <v>83.525000000000006</v>
      </c>
      <c r="CZ190" s="2">
        <f t="shared" si="202"/>
        <v>85.39</v>
      </c>
      <c r="DA190" s="2">
        <f t="shared" si="203"/>
        <v>84.558999999999997</v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86.034000000000006</v>
      </c>
      <c r="DG190" s="2">
        <f t="shared" si="209"/>
        <v>88.947000000000003</v>
      </c>
      <c r="DH190" s="2">
        <f t="shared" si="210"/>
        <v>87.430999999999997</v>
      </c>
      <c r="DI190" s="2">
        <f t="shared" si="211"/>
        <v>92.158000000000001</v>
      </c>
      <c r="DK190" s="2">
        <f t="shared" si="236"/>
        <v>118.84927782033046</v>
      </c>
      <c r="DL190" s="2">
        <f t="shared" si="236"/>
        <v>116.49825647773281</v>
      </c>
      <c r="DM190" s="2">
        <f t="shared" si="236"/>
        <v>123.67307823613088</v>
      </c>
      <c r="DN190" s="2">
        <f t="shared" si="236"/>
        <v>112.63105802968964</v>
      </c>
      <c r="DO190" s="2">
        <f t="shared" si="236"/>
        <v>112.42322252252251</v>
      </c>
      <c r="DP190" s="2">
        <f t="shared" si="236"/>
        <v>117.49073067804648</v>
      </c>
      <c r="DQ190" s="2">
        <f t="shared" si="236"/>
        <v>125.10612296918767</v>
      </c>
      <c r="DR190" s="2">
        <f t="shared" si="236"/>
        <v>127.53502921492921</v>
      </c>
      <c r="DS190" s="2">
        <f t="shared" si="236"/>
        <v>130.22632290184924</v>
      </c>
      <c r="DT190" s="2">
        <f t="shared" si="236"/>
        <v>123.65509388335703</v>
      </c>
      <c r="DU190" s="2">
        <f t="shared" si="236"/>
        <v>122.85207575757572</v>
      </c>
      <c r="DV190" s="2">
        <f t="shared" si="236"/>
        <v>126.74718206778202</v>
      </c>
      <c r="DW190" s="2">
        <f t="shared" si="236"/>
        <v>141.6497097816399</v>
      </c>
      <c r="DX190" s="2">
        <f t="shared" si="236"/>
        <v>132.72817491087343</v>
      </c>
      <c r="DY190" s="2">
        <f t="shared" si="236"/>
        <v>127.39412779812778</v>
      </c>
      <c r="EA190" s="2">
        <f t="shared" si="240"/>
        <v>82.695386167504793</v>
      </c>
      <c r="EB190" s="2">
        <f t="shared" si="240"/>
        <v>80.314154863563402</v>
      </c>
      <c r="EC190" s="2">
        <f t="shared" si="240"/>
        <v>80.967968243656387</v>
      </c>
      <c r="ED190" s="2">
        <f t="shared" si="240"/>
        <v>82.289106793580771</v>
      </c>
      <c r="EE190" s="2">
        <f t="shared" si="240"/>
        <v>80.178125585829548</v>
      </c>
      <c r="EF190" s="2">
        <f t="shared" si="239"/>
        <v>83.796337383867595</v>
      </c>
      <c r="EG190" s="2">
        <f t="shared" si="239"/>
        <v>86.895711427794168</v>
      </c>
      <c r="EH190" s="2">
        <f t="shared" si="239"/>
        <v>85.997649482697113</v>
      </c>
      <c r="EI190" s="2">
        <f t="shared" si="239"/>
        <v>87.504977030011673</v>
      </c>
      <c r="EJ190" s="2">
        <f t="shared" si="239"/>
        <v>85.789131009492735</v>
      </c>
      <c r="EK190" s="2">
        <f t="shared" si="212"/>
        <v>84.560163077585671</v>
      </c>
      <c r="EL190" s="2">
        <f t="shared" si="179"/>
        <v>85.847688971743835</v>
      </c>
      <c r="EM190" s="2">
        <f t="shared" si="179"/>
        <v>87.482251284134747</v>
      </c>
      <c r="EN190" s="2">
        <f t="shared" si="179"/>
        <v>91.859422240437155</v>
      </c>
      <c r="EO190" s="2">
        <f t="shared" si="179"/>
        <v>92.591207533759786</v>
      </c>
      <c r="EQ190" s="2">
        <f t="shared" si="237"/>
        <v>86.147843937683461</v>
      </c>
      <c r="ER190" s="2">
        <f t="shared" si="237"/>
        <v>81.893852852879107</v>
      </c>
      <c r="ES190" s="2">
        <f t="shared" si="237"/>
        <v>82.632122550106203</v>
      </c>
      <c r="ET190" s="2">
        <f t="shared" si="237"/>
        <v>82.624923656977188</v>
      </c>
      <c r="EU190" s="2">
        <f t="shared" si="237"/>
        <v>83.140337840406247</v>
      </c>
      <c r="EV190" s="2">
        <f t="shared" si="237"/>
        <v>84.683656340268755</v>
      </c>
      <c r="EW190" s="2">
        <f t="shared" si="237"/>
        <v>86.074426524754827</v>
      </c>
      <c r="EX190" s="2">
        <f t="shared" si="237"/>
        <v>87.855826999730283</v>
      </c>
      <c r="EY190" s="2">
        <f t="shared" si="237"/>
        <v>86.680357702405871</v>
      </c>
      <c r="EZ190" s="2">
        <f t="shared" si="237"/>
        <v>84.577187524292</v>
      </c>
      <c r="FA190" s="2">
        <f t="shared" si="237"/>
        <v>84.744743168914511</v>
      </c>
      <c r="FB190" s="2">
        <f t="shared" si="237"/>
        <v>85.645639902609716</v>
      </c>
      <c r="FC190" s="2">
        <f t="shared" si="237"/>
        <v>88.103878372190266</v>
      </c>
      <c r="FD190" s="2">
        <f t="shared" si="237"/>
        <v>89.77663519974513</v>
      </c>
      <c r="FE190" s="2">
        <f t="shared" si="237"/>
        <v>93.868582937993182</v>
      </c>
      <c r="FG190" s="2">
        <f t="shared" si="238"/>
        <v>0.99998616398462126</v>
      </c>
      <c r="FH190" s="2">
        <f t="shared" si="238"/>
        <v>0.99998523788685367</v>
      </c>
      <c r="FI190" s="2">
        <f t="shared" si="238"/>
        <v>0.99998634903146411</v>
      </c>
      <c r="FJ190" s="2">
        <f t="shared" si="238"/>
        <v>0.9999862917479343</v>
      </c>
      <c r="FK190" s="2">
        <f t="shared" si="238"/>
        <v>0.99998510459986767</v>
      </c>
      <c r="FL190" s="2">
        <f t="shared" si="238"/>
        <v>0.99998483876138544</v>
      </c>
      <c r="FM190" s="2">
        <f t="shared" si="238"/>
        <v>0.99998517833856648</v>
      </c>
      <c r="FN190" s="2">
        <f t="shared" si="238"/>
        <v>0.99998557868661753</v>
      </c>
      <c r="FO190" s="2">
        <f t="shared" si="238"/>
        <v>0.99998474309120422</v>
      </c>
      <c r="FP190" s="2">
        <f t="shared" si="238"/>
        <v>0.99998585716598076</v>
      </c>
      <c r="FQ190" s="2">
        <f t="shared" si="238"/>
        <v>0.9999831978198912</v>
      </c>
      <c r="FR190" s="2">
        <f t="shared" si="238"/>
        <v>0.99998446035776312</v>
      </c>
      <c r="FS190" s="2">
        <f t="shared" si="238"/>
        <v>0.99998397226788416</v>
      </c>
      <c r="FT190" s="2">
        <f t="shared" si="238"/>
        <v>0.99998382437396249</v>
      </c>
      <c r="FU190" s="2">
        <f t="shared" si="238"/>
        <v>0.99997836259611983</v>
      </c>
      <c r="FW190" s="2">
        <f t="shared" si="229"/>
        <v>0.90701563474908764</v>
      </c>
      <c r="FX190" s="2">
        <f t="shared" si="229"/>
        <v>0.91892476712398918</v>
      </c>
      <c r="FY190" s="2">
        <f t="shared" si="229"/>
        <v>0.92486266405054962</v>
      </c>
      <c r="FZ190" s="2">
        <f t="shared" si="229"/>
        <v>0.91853301238678164</v>
      </c>
      <c r="GA190" s="2">
        <f t="shared" si="229"/>
        <v>0.92186185989330771</v>
      </c>
      <c r="GB190" s="2">
        <f t="shared" si="229"/>
        <v>0.92298219631890055</v>
      </c>
      <c r="GC190" s="2">
        <f t="shared" si="229"/>
        <v>0.93332010503708895</v>
      </c>
      <c r="GD190" s="2">
        <f t="shared" si="229"/>
        <v>0.94339783488980933</v>
      </c>
      <c r="GE190" s="2">
        <f t="shared" si="229"/>
        <v>0.9384541778136124</v>
      </c>
      <c r="GF190" s="2">
        <f t="shared" si="229"/>
        <v>0.9388729516546882</v>
      </c>
      <c r="GG190" s="2">
        <f t="shared" si="229"/>
        <v>0.93072956483966751</v>
      </c>
      <c r="GH190" s="2">
        <f t="shared" si="229"/>
        <v>0.91963094652792221</v>
      </c>
      <c r="GI190" s="2">
        <f t="shared" si="229"/>
        <v>0.916990758499168</v>
      </c>
      <c r="GJ190" s="2">
        <f t="shared" si="229"/>
        <v>0.9121351678540407</v>
      </c>
      <c r="GK190" s="2">
        <f t="shared" si="229"/>
        <v>0.89037910968276568</v>
      </c>
      <c r="GM190" s="86">
        <f t="shared" si="230"/>
        <v>1.3516774857738597E-247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2.2826493939124455E-206</v>
      </c>
      <c r="HD190" s="86">
        <f t="shared" si="181"/>
        <v>7.6188923143730878E-285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1.3116349049143693E-296</v>
      </c>
      <c r="HQ190" s="86">
        <f t="shared" si="226"/>
        <v>0</v>
      </c>
      <c r="HS190" s="86">
        <f t="shared" si="231"/>
        <v>1.0690687485029044E-29</v>
      </c>
      <c r="HT190" s="86">
        <f t="shared" si="231"/>
        <v>7.4729131546871376E-37</v>
      </c>
      <c r="HU190" s="86">
        <f t="shared" si="231"/>
        <v>5.2680725423922806E-40</v>
      </c>
      <c r="HV190" s="86">
        <f t="shared" si="231"/>
        <v>4.1987116854781132E-42</v>
      </c>
      <c r="HW190" s="86">
        <f t="shared" si="231"/>
        <v>6.8555249123424336E-45</v>
      </c>
      <c r="HX190" s="86">
        <f t="shared" si="231"/>
        <v>8.8012798746185675E-45</v>
      </c>
      <c r="HY190" s="86">
        <f t="shared" si="231"/>
        <v>1.6375338875572569E-47</v>
      </c>
      <c r="HZ190" s="86">
        <f t="shared" si="231"/>
        <v>2.5665004052054104E-47</v>
      </c>
      <c r="IA190" s="86">
        <f t="shared" si="231"/>
        <v>5.0364919717617268E-46</v>
      </c>
      <c r="IB190" s="86">
        <f t="shared" si="231"/>
        <v>3.0752536630242616E-49</v>
      </c>
      <c r="IC190" s="86">
        <f t="shared" si="231"/>
        <v>1.7246121678961129E-51</v>
      </c>
      <c r="ID190" s="86">
        <f t="shared" si="231"/>
        <v>4.261545983118445E-45</v>
      </c>
      <c r="IE190" s="86">
        <f t="shared" si="231"/>
        <v>8.3236723542327285E-45</v>
      </c>
      <c r="IF190" s="86">
        <f t="shared" si="231"/>
        <v>8.3499064707808462E-61</v>
      </c>
      <c r="IG190" s="86">
        <f t="shared" si="231"/>
        <v>2.6805247839128773E-49</v>
      </c>
      <c r="II190" s="86">
        <f t="shared" si="232"/>
        <v>4.891882730326211E-15</v>
      </c>
      <c r="IJ190" s="86">
        <f t="shared" si="232"/>
        <v>1.4255278519629469E-19</v>
      </c>
      <c r="IK190" s="86">
        <f t="shared" si="232"/>
        <v>5.7501531861733235E-22</v>
      </c>
      <c r="IL190" s="86">
        <f t="shared" si="232"/>
        <v>4.9126916200355449E-22</v>
      </c>
      <c r="IM190" s="86">
        <f t="shared" si="232"/>
        <v>6.063314869292846E-24</v>
      </c>
      <c r="IN190" s="86">
        <f t="shared" si="232"/>
        <v>2.1362796064409566E-24</v>
      </c>
      <c r="IO190" s="86">
        <f t="shared" si="232"/>
        <v>1.047862298715975E-27</v>
      </c>
      <c r="IP190" s="86">
        <f t="shared" si="232"/>
        <v>3.2587297182950432E-30</v>
      </c>
      <c r="IQ190" s="86">
        <f t="shared" si="232"/>
        <v>2.2473822444383182E-28</v>
      </c>
      <c r="IR190" s="86">
        <f t="shared" si="232"/>
        <v>1.360307965379216E-29</v>
      </c>
      <c r="IS190" s="86">
        <f t="shared" si="232"/>
        <v>3.7018051988548659E-29</v>
      </c>
      <c r="IT190" s="86">
        <f t="shared" si="232"/>
        <v>8.6038816011184429E-24</v>
      </c>
      <c r="IU190" s="86">
        <f t="shared" si="232"/>
        <v>2.7454237425358153E-23</v>
      </c>
      <c r="IV190" s="86">
        <f t="shared" si="232"/>
        <v>1.3290083971168453E-7</v>
      </c>
      <c r="IW190" s="86">
        <f t="shared" si="232"/>
        <v>1.588546206781953E-9</v>
      </c>
      <c r="IY190" s="86">
        <f t="shared" si="233"/>
        <v>4.891882730326222E-15</v>
      </c>
      <c r="IZ190" s="86">
        <f t="shared" si="233"/>
        <v>1.4255278519629469E-19</v>
      </c>
      <c r="JA190" s="86">
        <f t="shared" si="233"/>
        <v>5.7501531861733235E-22</v>
      </c>
      <c r="JB190" s="86">
        <f t="shared" si="233"/>
        <v>4.9126916200355449E-22</v>
      </c>
      <c r="JC190" s="86">
        <f t="shared" si="233"/>
        <v>6.063314869292846E-24</v>
      </c>
      <c r="JD190" s="86">
        <f t="shared" si="233"/>
        <v>2.1362796064409566E-24</v>
      </c>
      <c r="JE190" s="86">
        <f t="shared" si="233"/>
        <v>1.047862298715975E-27</v>
      </c>
      <c r="JF190" s="86">
        <f t="shared" si="233"/>
        <v>3.2587297182950432E-30</v>
      </c>
      <c r="JG190" s="86">
        <f t="shared" si="233"/>
        <v>2.2473822444383182E-28</v>
      </c>
      <c r="JH190" s="86">
        <f t="shared" si="233"/>
        <v>1.360307965379216E-29</v>
      </c>
      <c r="JI190" s="86">
        <f t="shared" si="233"/>
        <v>3.7018051988548659E-29</v>
      </c>
      <c r="JJ190" s="86">
        <f t="shared" si="233"/>
        <v>8.6038816011184429E-24</v>
      </c>
      <c r="JK190" s="86">
        <f t="shared" si="233"/>
        <v>2.7454237425358153E-23</v>
      </c>
      <c r="JL190" s="86">
        <f t="shared" si="233"/>
        <v>1.3290083971168453E-7</v>
      </c>
      <c r="JM190" s="86">
        <f t="shared" si="233"/>
        <v>1.588546206781953E-9</v>
      </c>
    </row>
    <row r="191" spans="2:273" x14ac:dyDescent="0.25">
      <c r="B191" s="2">
        <v>164</v>
      </c>
      <c r="C191" s="37">
        <v>85.951999999999998</v>
      </c>
      <c r="D191" s="37">
        <v>82.316999999999993</v>
      </c>
      <c r="E191" s="37">
        <v>81.153000000000006</v>
      </c>
      <c r="F191" s="37">
        <v>81.728999999999999</v>
      </c>
      <c r="G191" s="37">
        <v>83.119</v>
      </c>
      <c r="H191" s="37">
        <v>85.067999999999998</v>
      </c>
      <c r="I191" s="37">
        <v>86.626999999999995</v>
      </c>
      <c r="J191" s="37">
        <v>88.39</v>
      </c>
      <c r="K191" s="37">
        <v>87.813999999999993</v>
      </c>
      <c r="L191" s="37">
        <v>85.492000000000004</v>
      </c>
      <c r="M191" s="37">
        <v>85.724000000000004</v>
      </c>
      <c r="N191" s="37">
        <v>85.947999999999993</v>
      </c>
      <c r="O191" s="37">
        <v>87.825000000000003</v>
      </c>
      <c r="P191" s="37">
        <v>90.585999999999999</v>
      </c>
      <c r="Q191" s="37">
        <v>94</v>
      </c>
      <c r="S191" s="4">
        <f t="shared" si="234"/>
        <v>85.741215597954834</v>
      </c>
      <c r="T191" s="4">
        <f t="shared" si="234"/>
        <v>81.658837477576924</v>
      </c>
      <c r="U191" s="4">
        <f t="shared" si="234"/>
        <v>82.416403509727658</v>
      </c>
      <c r="V191" s="4">
        <f t="shared" si="234"/>
        <v>82.487711554638167</v>
      </c>
      <c r="W191" s="4">
        <f t="shared" si="234"/>
        <v>82.81663045081558</v>
      </c>
      <c r="X191" s="4">
        <f t="shared" si="234"/>
        <v>84.524278204645526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85.546669888442679</v>
      </c>
      <c r="AE191" s="4">
        <f t="shared" si="234"/>
        <v>87.928316938830989</v>
      </c>
      <c r="AF191" s="4">
        <f t="shared" si="234"/>
        <v>89.825027586570016</v>
      </c>
      <c r="AG191" s="4">
        <f t="shared" si="234"/>
        <v>93.575805388427284</v>
      </c>
      <c r="AI191" s="4">
        <f t="shared" si="235"/>
        <v>0.21078440204516369</v>
      </c>
      <c r="AJ191" s="4">
        <f t="shared" si="235"/>
        <v>0.65816252242306916</v>
      </c>
      <c r="AK191" s="4">
        <f t="shared" si="235"/>
        <v>-1.2634035097276524</v>
      </c>
      <c r="AL191" s="4">
        <f t="shared" si="235"/>
        <v>-0.7587115546381682</v>
      </c>
      <c r="AM191" s="4">
        <f t="shared" si="235"/>
        <v>0.30236954918441938</v>
      </c>
      <c r="AN191" s="4">
        <f t="shared" si="235"/>
        <v>0.54372179535447174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0.40133011155731424</v>
      </c>
      <c r="AU191" s="4">
        <f t="shared" si="235"/>
        <v>-0.1033169388309858</v>
      </c>
      <c r="AV191" s="4">
        <f t="shared" si="235"/>
        <v>0.76097241342998245</v>
      </c>
      <c r="AW191" s="4">
        <f t="shared" si="235"/>
        <v>0.42419461157271598</v>
      </c>
      <c r="AY191" s="2">
        <f t="shared" si="227"/>
        <v>85.741215597954834</v>
      </c>
      <c r="AZ191" s="2">
        <f t="shared" si="227"/>
        <v>81.658837477576924</v>
      </c>
      <c r="BA191" s="2">
        <f t="shared" si="227"/>
        <v>82.416403509727658</v>
      </c>
      <c r="BB191" s="2">
        <f t="shared" si="227"/>
        <v>82.487711554638167</v>
      </c>
      <c r="BC191" s="2">
        <f t="shared" si="227"/>
        <v>82.81663045081558</v>
      </c>
      <c r="BD191" s="2">
        <f t="shared" si="227"/>
        <v>84.524278204645526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85.546669888442679</v>
      </c>
      <c r="BK191" s="2">
        <f t="shared" si="227"/>
        <v>87.928316938830989</v>
      </c>
      <c r="BL191" s="2">
        <f t="shared" si="227"/>
        <v>89.825027586570016</v>
      </c>
      <c r="BM191" s="2">
        <f t="shared" si="227"/>
        <v>93.575805388427142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85.951999999999998</v>
      </c>
      <c r="CV191" s="2">
        <f t="shared" si="198"/>
        <v>82.316999999999993</v>
      </c>
      <c r="CW191" s="2">
        <f t="shared" si="199"/>
        <v>81.153000000000006</v>
      </c>
      <c r="CX191" s="2">
        <f t="shared" si="200"/>
        <v>81.728999999999999</v>
      </c>
      <c r="CY191" s="2">
        <f t="shared" si="201"/>
        <v>83.119</v>
      </c>
      <c r="CZ191" s="2">
        <f t="shared" si="202"/>
        <v>85.067999999999998</v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85.947999999999993</v>
      </c>
      <c r="DG191" s="2">
        <f t="shared" si="209"/>
        <v>87.825000000000003</v>
      </c>
      <c r="DH191" s="2">
        <f t="shared" si="210"/>
        <v>90.585999999999999</v>
      </c>
      <c r="DI191" s="2">
        <f t="shared" si="211"/>
        <v>94</v>
      </c>
      <c r="DK191" s="2">
        <f t="shared" si="236"/>
        <v>118.96098686946057</v>
      </c>
      <c r="DL191" s="2">
        <f t="shared" si="236"/>
        <v>116.60724574898788</v>
      </c>
      <c r="DM191" s="2">
        <f t="shared" si="236"/>
        <v>123.83636984352775</v>
      </c>
      <c r="DN191" s="2">
        <f t="shared" si="236"/>
        <v>112.71960863697709</v>
      </c>
      <c r="DO191" s="2">
        <f t="shared" si="236"/>
        <v>112.51040810810809</v>
      </c>
      <c r="DP191" s="2">
        <f t="shared" si="236"/>
        <v>117.60999786628736</v>
      </c>
      <c r="DQ191" s="2">
        <f t="shared" si="236"/>
        <v>125.26899887955182</v>
      </c>
      <c r="DR191" s="2">
        <f t="shared" si="236"/>
        <v>127.7174888030888</v>
      </c>
      <c r="DS191" s="2">
        <f t="shared" si="236"/>
        <v>130.41843527738266</v>
      </c>
      <c r="DT191" s="2">
        <f t="shared" si="236"/>
        <v>123.79776173541961</v>
      </c>
      <c r="DU191" s="2">
        <f t="shared" si="236"/>
        <v>122.9822692736185</v>
      </c>
      <c r="DV191" s="2">
        <f t="shared" si="236"/>
        <v>126.91636649506644</v>
      </c>
      <c r="DW191" s="2">
        <f t="shared" si="236"/>
        <v>141.90470744206772</v>
      </c>
      <c r="DX191" s="2">
        <f t="shared" si="236"/>
        <v>132.92092557932264</v>
      </c>
      <c r="DY191" s="2">
        <f t="shared" si="236"/>
        <v>127.52478469678468</v>
      </c>
      <c r="EA191" s="2">
        <f t="shared" si="240"/>
        <v>82.534180728875626</v>
      </c>
      <c r="EB191" s="2">
        <f t="shared" si="240"/>
        <v>80.173217592295345</v>
      </c>
      <c r="EC191" s="2">
        <f t="shared" si="240"/>
        <v>80.842771877866113</v>
      </c>
      <c r="ED191" s="2">
        <f t="shared" si="240"/>
        <v>82.171632519806138</v>
      </c>
      <c r="EE191" s="2">
        <f t="shared" si="240"/>
        <v>80.024433597974735</v>
      </c>
      <c r="EF191" s="2">
        <f t="shared" si="239"/>
        <v>83.686082015627875</v>
      </c>
      <c r="EG191" s="2">
        <f t="shared" si="239"/>
        <v>86.79991535354803</v>
      </c>
      <c r="EH191" s="2">
        <f t="shared" si="239"/>
        <v>85.893877731448441</v>
      </c>
      <c r="EI191" s="2">
        <f t="shared" si="239"/>
        <v>87.407094842146279</v>
      </c>
      <c r="EJ191" s="2">
        <f t="shared" si="239"/>
        <v>85.674880116362175</v>
      </c>
      <c r="EK191" s="2">
        <f t="shared" si="239"/>
        <v>84.423166938411356</v>
      </c>
      <c r="EL191" s="2">
        <f t="shared" si="179"/>
        <v>85.736099011658865</v>
      </c>
      <c r="EM191" s="2">
        <f t="shared" si="179"/>
        <v>87.344348094837329</v>
      </c>
      <c r="EN191" s="2">
        <f t="shared" si="179"/>
        <v>91.768799453551907</v>
      </c>
      <c r="EO191" s="2">
        <f t="shared" si="179"/>
        <v>92.408119047619053</v>
      </c>
      <c r="EQ191" s="2">
        <f t="shared" si="237"/>
        <v>86.040559366297884</v>
      </c>
      <c r="ER191" s="2">
        <f t="shared" si="237"/>
        <v>81.777848231556248</v>
      </c>
      <c r="ES191" s="2">
        <f t="shared" si="237"/>
        <v>82.532424041724852</v>
      </c>
      <c r="ET191" s="2">
        <f t="shared" si="237"/>
        <v>82.512865913949895</v>
      </c>
      <c r="EU191" s="2">
        <f t="shared" si="237"/>
        <v>83.032000648446086</v>
      </c>
      <c r="EV191" s="2">
        <f t="shared" si="237"/>
        <v>84.587562094444664</v>
      </c>
      <c r="EW191" s="2">
        <f t="shared" si="237"/>
        <v>85.966510550835537</v>
      </c>
      <c r="EX191" s="2">
        <f t="shared" si="237"/>
        <v>87.779561938442185</v>
      </c>
      <c r="EY191" s="2">
        <f t="shared" si="237"/>
        <v>86.569793533895265</v>
      </c>
      <c r="EZ191" s="2">
        <f t="shared" si="237"/>
        <v>84.445532316001447</v>
      </c>
      <c r="FA191" s="2">
        <f t="shared" si="237"/>
        <v>84.611838562692952</v>
      </c>
      <c r="FB191" s="2">
        <f t="shared" si="237"/>
        <v>85.530941660693955</v>
      </c>
      <c r="FC191" s="2">
        <f t="shared" si="237"/>
        <v>87.975665117993003</v>
      </c>
      <c r="FD191" s="2">
        <f t="shared" si="237"/>
        <v>89.653601251170556</v>
      </c>
      <c r="FE191" s="2">
        <f t="shared" si="237"/>
        <v>93.706147240631253</v>
      </c>
      <c r="FG191" s="2">
        <f t="shared" si="238"/>
        <v>0.99998738138863896</v>
      </c>
      <c r="FH191" s="2">
        <f t="shared" si="238"/>
        <v>0.99998653677531124</v>
      </c>
      <c r="FI191" s="2">
        <f t="shared" si="238"/>
        <v>0.9999875501537735</v>
      </c>
      <c r="FJ191" s="2">
        <f t="shared" si="238"/>
        <v>0.99998749791044772</v>
      </c>
      <c r="FK191" s="2">
        <f t="shared" si="238"/>
        <v>0.9999864152158181</v>
      </c>
      <c r="FL191" s="2">
        <f t="shared" si="238"/>
        <v>0.99998617276759949</v>
      </c>
      <c r="FM191" s="2">
        <f t="shared" si="238"/>
        <v>0.99998648246648647</v>
      </c>
      <c r="FN191" s="2">
        <f t="shared" si="238"/>
        <v>0.9999868475891881</v>
      </c>
      <c r="FO191" s="2">
        <f t="shared" si="238"/>
        <v>0.9999860855151238</v>
      </c>
      <c r="FP191" s="2">
        <f t="shared" si="238"/>
        <v>0.99998710156602422</v>
      </c>
      <c r="FQ191" s="2">
        <f t="shared" si="238"/>
        <v>0.99998467620696108</v>
      </c>
      <c r="FR191" s="2">
        <f t="shared" si="238"/>
        <v>0.99998582765846211</v>
      </c>
      <c r="FS191" s="2">
        <f t="shared" si="238"/>
        <v>0.99998538251396552</v>
      </c>
      <c r="FT191" s="2">
        <f t="shared" si="238"/>
        <v>0.99998524763272367</v>
      </c>
      <c r="FU191" s="2">
        <f t="shared" si="238"/>
        <v>0.99998026641555582</v>
      </c>
      <c r="FW191" s="2">
        <f t="shared" si="229"/>
        <v>0.91449770402626374</v>
      </c>
      <c r="FX191" s="2">
        <f t="shared" si="229"/>
        <v>0.92552723937656078</v>
      </c>
      <c r="FY191" s="2">
        <f t="shared" si="229"/>
        <v>0.93101787564702121</v>
      </c>
      <c r="FZ191" s="2">
        <f t="shared" si="229"/>
        <v>0.92516478960434578</v>
      </c>
      <c r="GA191" s="2">
        <f t="shared" si="229"/>
        <v>0.92824382334241062</v>
      </c>
      <c r="GB191" s="2">
        <f t="shared" si="229"/>
        <v>0.92927967554067104</v>
      </c>
      <c r="GC191" s="2">
        <f t="shared" si="229"/>
        <v>0.93882831212805939</v>
      </c>
      <c r="GD191" s="2">
        <f t="shared" si="229"/>
        <v>0.9481198290785483</v>
      </c>
      <c r="GE191" s="2">
        <f t="shared" si="229"/>
        <v>0.94356392106908227</v>
      </c>
      <c r="GF191" s="2">
        <f t="shared" si="229"/>
        <v>0.94395000343394153</v>
      </c>
      <c r="GG191" s="2">
        <f t="shared" si="229"/>
        <v>0.93643719396823466</v>
      </c>
      <c r="GH191" s="2">
        <f t="shared" si="229"/>
        <v>0.92618052990980282</v>
      </c>
      <c r="GI191" s="2">
        <f t="shared" si="229"/>
        <v>0.92373765843958044</v>
      </c>
      <c r="GJ191" s="2">
        <f t="shared" si="229"/>
        <v>0.9192419679969791</v>
      </c>
      <c r="GK191" s="2">
        <f t="shared" si="229"/>
        <v>0.89905085991467226</v>
      </c>
      <c r="GM191" s="86">
        <f t="shared" si="230"/>
        <v>2.3819417777755293E-252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2.5123483047587816E-211</v>
      </c>
      <c r="HD191" s="86">
        <f t="shared" si="181"/>
        <v>1.0207215051351049E-291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1.2937075644762224E-303</v>
      </c>
      <c r="HQ191" s="86">
        <f t="shared" si="226"/>
        <v>0</v>
      </c>
      <c r="HS191" s="86">
        <f t="shared" si="231"/>
        <v>8.306779826609078E-31</v>
      </c>
      <c r="HT191" s="86">
        <f t="shared" si="231"/>
        <v>3.3704846795396604E-38</v>
      </c>
      <c r="HU191" s="86">
        <f t="shared" si="231"/>
        <v>1.8889701038745237E-41</v>
      </c>
      <c r="HV191" s="86">
        <f t="shared" si="231"/>
        <v>1.2092602548225493E-43</v>
      </c>
      <c r="HW191" s="86">
        <f t="shared" si="231"/>
        <v>1.5908202028447207E-46</v>
      </c>
      <c r="HX191" s="86">
        <f t="shared" si="231"/>
        <v>2.0230195012650458E-46</v>
      </c>
      <c r="HY191" s="86">
        <f t="shared" si="231"/>
        <v>3.2585897875075947E-49</v>
      </c>
      <c r="HZ191" s="86">
        <f t="shared" si="231"/>
        <v>5.5269681533128873E-49</v>
      </c>
      <c r="IA191" s="86">
        <f t="shared" si="231"/>
        <v>1.1496410191887936E-47</v>
      </c>
      <c r="IB191" s="86">
        <f t="shared" si="231"/>
        <v>5.6863900830226328E-51</v>
      </c>
      <c r="IC191" s="86">
        <f t="shared" si="231"/>
        <v>2.4339426436487241E-53</v>
      </c>
      <c r="ID191" s="86">
        <f t="shared" si="231"/>
        <v>9.4685126037176308E-47</v>
      </c>
      <c r="IE191" s="86">
        <f t="shared" si="231"/>
        <v>1.8509434601348213E-46</v>
      </c>
      <c r="IF191" s="86">
        <f t="shared" si="231"/>
        <v>3.841545167448758E-63</v>
      </c>
      <c r="IG191" s="86">
        <f t="shared" si="231"/>
        <v>2.8932002913078668E-51</v>
      </c>
      <c r="II191" s="86">
        <f t="shared" si="232"/>
        <v>3.7533729808586865E-16</v>
      </c>
      <c r="IJ191" s="86">
        <f t="shared" si="232"/>
        <v>5.7953053715668649E-21</v>
      </c>
      <c r="IK191" s="86">
        <f t="shared" si="232"/>
        <v>1.7311131487167161E-23</v>
      </c>
      <c r="IL191" s="86">
        <f t="shared" si="232"/>
        <v>1.2841330189553697E-23</v>
      </c>
      <c r="IM191" s="86">
        <f t="shared" si="232"/>
        <v>1.2187098653845261E-25</v>
      </c>
      <c r="IN191" s="86">
        <f t="shared" si="232"/>
        <v>4.072190702986066E-26</v>
      </c>
      <c r="IO191" s="86">
        <f t="shared" si="232"/>
        <v>1.480317814884394E-29</v>
      </c>
      <c r="IP191" s="86">
        <f t="shared" si="232"/>
        <v>4.1130455227376261E-32</v>
      </c>
      <c r="IQ191" s="86">
        <f t="shared" si="232"/>
        <v>3.2749331160915555E-30</v>
      </c>
      <c r="IR191" s="86">
        <f t="shared" si="232"/>
        <v>1.656749771142977E-31</v>
      </c>
      <c r="IS191" s="86">
        <f t="shared" si="232"/>
        <v>3.845021765801664E-31</v>
      </c>
      <c r="IT191" s="86">
        <f t="shared" si="232"/>
        <v>1.6896846135516178E-25</v>
      </c>
      <c r="IU191" s="86">
        <f t="shared" si="232"/>
        <v>5.5623104731917826E-25</v>
      </c>
      <c r="IV191" s="86">
        <f t="shared" si="232"/>
        <v>4.1954778885417744E-8</v>
      </c>
      <c r="IW191" s="86">
        <f t="shared" si="232"/>
        <v>2.9672156745819428E-10</v>
      </c>
      <c r="IY191" s="86">
        <f t="shared" si="233"/>
        <v>3.7533729808586949E-16</v>
      </c>
      <c r="IZ191" s="86">
        <f t="shared" si="233"/>
        <v>5.7953053715668649E-21</v>
      </c>
      <c r="JA191" s="86">
        <f t="shared" si="233"/>
        <v>1.7311131487167161E-23</v>
      </c>
      <c r="JB191" s="86">
        <f t="shared" si="233"/>
        <v>1.2841330189553697E-23</v>
      </c>
      <c r="JC191" s="86">
        <f t="shared" si="233"/>
        <v>1.2187098653845261E-25</v>
      </c>
      <c r="JD191" s="86">
        <f t="shared" si="233"/>
        <v>4.072190702986066E-26</v>
      </c>
      <c r="JE191" s="86">
        <f t="shared" si="233"/>
        <v>1.480317814884394E-29</v>
      </c>
      <c r="JF191" s="86">
        <f t="shared" si="233"/>
        <v>4.1130455227376261E-32</v>
      </c>
      <c r="JG191" s="86">
        <f t="shared" si="233"/>
        <v>3.2749331160915555E-30</v>
      </c>
      <c r="JH191" s="86">
        <f t="shared" si="233"/>
        <v>1.656749771142977E-31</v>
      </c>
      <c r="JI191" s="86">
        <f t="shared" si="233"/>
        <v>3.845021765801664E-31</v>
      </c>
      <c r="JJ191" s="86">
        <f t="shared" si="233"/>
        <v>1.6896846135516178E-25</v>
      </c>
      <c r="JK191" s="86">
        <f t="shared" si="233"/>
        <v>5.5623104731917826E-25</v>
      </c>
      <c r="JL191" s="86">
        <f t="shared" si="233"/>
        <v>4.1954778885417744E-8</v>
      </c>
      <c r="JM191" s="86">
        <f t="shared" si="233"/>
        <v>2.9672156745819428E-10</v>
      </c>
    </row>
    <row r="192" spans="2:273" x14ac:dyDescent="0.25">
      <c r="B192" s="2">
        <v>165</v>
      </c>
      <c r="C192" s="37">
        <v>86.242000000000004</v>
      </c>
      <c r="D192" s="37">
        <v>83.283000000000001</v>
      </c>
      <c r="E192" s="37">
        <v>81.796999999999997</v>
      </c>
      <c r="F192" s="37">
        <v>82.034000000000006</v>
      </c>
      <c r="G192" s="37">
        <v>83.287999999999997</v>
      </c>
      <c r="H192" s="37">
        <v>85.153000000000006</v>
      </c>
      <c r="I192" s="37">
        <v>86.322000000000003</v>
      </c>
      <c r="J192" s="37">
        <v>88.864000000000004</v>
      </c>
      <c r="K192" s="37">
        <v>86.153000000000006</v>
      </c>
      <c r="L192" s="37">
        <v>85.186000000000007</v>
      </c>
      <c r="M192" s="37">
        <v>85.965999999999994</v>
      </c>
      <c r="N192" s="37">
        <v>84.655000000000001</v>
      </c>
      <c r="O192" s="37">
        <v>87.281000000000006</v>
      </c>
      <c r="P192" s="37">
        <v>90.879000000000005</v>
      </c>
      <c r="Q192" s="37">
        <v>93.052999999999997</v>
      </c>
      <c r="S192" s="4">
        <f t="shared" si="234"/>
        <v>85.653963968619138</v>
      </c>
      <c r="T192" s="4">
        <f t="shared" si="234"/>
        <v>81.550884110681366</v>
      </c>
      <c r="U192" s="4">
        <f t="shared" si="234"/>
        <v>82.324653750209322</v>
      </c>
      <c r="V192" s="4">
        <f t="shared" si="234"/>
        <v>82.377342971023296</v>
      </c>
      <c r="W192" s="4">
        <f t="shared" si="234"/>
        <v>82.723008913596729</v>
      </c>
      <c r="X192" s="4">
        <f t="shared" si="234"/>
        <v>84.432472001333622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85.430892293393796</v>
      </c>
      <c r="AE192" s="4">
        <f t="shared" si="234"/>
        <v>87.803299907825533</v>
      </c>
      <c r="AF192" s="4">
        <f t="shared" si="234"/>
        <v>89.690432962356056</v>
      </c>
      <c r="AG192" s="4">
        <f t="shared" si="234"/>
        <v>93.421854524238697</v>
      </c>
      <c r="AI192" s="4">
        <f t="shared" si="235"/>
        <v>0.58803603138086658</v>
      </c>
      <c r="AJ192" s="4">
        <f t="shared" si="235"/>
        <v>1.732115889318635</v>
      </c>
      <c r="AK192" s="4">
        <f t="shared" si="235"/>
        <v>-0.52765375020932481</v>
      </c>
      <c r="AL192" s="4">
        <f t="shared" si="235"/>
        <v>-0.34334297102329003</v>
      </c>
      <c r="AM192" s="4">
        <f t="shared" si="235"/>
        <v>0.56499108640326767</v>
      </c>
      <c r="AN192" s="4">
        <f t="shared" si="235"/>
        <v>0.72052799866638395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-0.77589229339379528</v>
      </c>
      <c r="AU192" s="4">
        <f t="shared" si="235"/>
        <v>-0.52229990782552704</v>
      </c>
      <c r="AV192" s="4">
        <f t="shared" si="235"/>
        <v>1.1885670376439492</v>
      </c>
      <c r="AW192" s="4">
        <f t="shared" si="235"/>
        <v>-0.36885452423869936</v>
      </c>
      <c r="AY192" s="2">
        <f t="shared" si="227"/>
        <v>85.653963968619138</v>
      </c>
      <c r="AZ192" s="2">
        <f t="shared" si="227"/>
        <v>81.550884110681366</v>
      </c>
      <c r="BA192" s="2">
        <f t="shared" si="227"/>
        <v>82.324653750209322</v>
      </c>
      <c r="BB192" s="2">
        <f t="shared" si="227"/>
        <v>82.377342971023296</v>
      </c>
      <c r="BC192" s="2">
        <f t="shared" si="227"/>
        <v>82.723008913596729</v>
      </c>
      <c r="BD192" s="2">
        <f t="shared" si="227"/>
        <v>84.432472001333622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85.430892293393796</v>
      </c>
      <c r="BK192" s="2">
        <f t="shared" si="227"/>
        <v>87.803299907825533</v>
      </c>
      <c r="BL192" s="2">
        <f t="shared" si="227"/>
        <v>89.690432962356056</v>
      </c>
      <c r="BM192" s="2">
        <f t="shared" si="227"/>
        <v>93.421854524238682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86.242000000000004</v>
      </c>
      <c r="CV192" s="2">
        <f t="shared" si="198"/>
        <v>83.283000000000001</v>
      </c>
      <c r="CW192" s="2">
        <f t="shared" si="199"/>
        <v>81.796999999999997</v>
      </c>
      <c r="CX192" s="2">
        <f t="shared" si="200"/>
        <v>82.034000000000006</v>
      </c>
      <c r="CY192" s="2">
        <f t="shared" si="201"/>
        <v>83.287999999999997</v>
      </c>
      <c r="CZ192" s="2">
        <f t="shared" si="202"/>
        <v>85.153000000000006</v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84.655000000000001</v>
      </c>
      <c r="DG192" s="2">
        <f t="shared" si="209"/>
        <v>87.281000000000006</v>
      </c>
      <c r="DH192" s="2">
        <f t="shared" si="210"/>
        <v>90.879000000000005</v>
      </c>
      <c r="DI192" s="2">
        <f t="shared" si="211"/>
        <v>93.052999999999997</v>
      </c>
      <c r="DK192" s="2">
        <f t="shared" si="236"/>
        <v>119.07269591859067</v>
      </c>
      <c r="DL192" s="2">
        <f t="shared" si="236"/>
        <v>116.71623502024295</v>
      </c>
      <c r="DM192" s="2">
        <f t="shared" si="236"/>
        <v>123.99966145092462</v>
      </c>
      <c r="DN192" s="2">
        <f t="shared" si="236"/>
        <v>112.80815924426454</v>
      </c>
      <c r="DO192" s="2">
        <f t="shared" si="236"/>
        <v>112.59759369369368</v>
      </c>
      <c r="DP192" s="2">
        <f t="shared" si="236"/>
        <v>117.72926505452823</v>
      </c>
      <c r="DQ192" s="2">
        <f t="shared" si="236"/>
        <v>125.43187478991595</v>
      </c>
      <c r="DR192" s="2">
        <f t="shared" si="236"/>
        <v>127.89994839124839</v>
      </c>
      <c r="DS192" s="2">
        <f t="shared" si="236"/>
        <v>130.6105476529161</v>
      </c>
      <c r="DT192" s="2">
        <f t="shared" si="236"/>
        <v>123.9404295874822</v>
      </c>
      <c r="DU192" s="2">
        <f t="shared" si="236"/>
        <v>123.11246278966128</v>
      </c>
      <c r="DV192" s="2">
        <f t="shared" si="236"/>
        <v>127.08555092235088</v>
      </c>
      <c r="DW192" s="2">
        <f t="shared" si="236"/>
        <v>142.15970510249551</v>
      </c>
      <c r="DX192" s="2">
        <f t="shared" si="236"/>
        <v>133.11367624777182</v>
      </c>
      <c r="DY192" s="2">
        <f t="shared" si="236"/>
        <v>127.65544159544159</v>
      </c>
      <c r="EA192" s="2">
        <f t="shared" si="240"/>
        <v>82.372975290246458</v>
      </c>
      <c r="EB192" s="2">
        <f t="shared" si="240"/>
        <v>80.032280321027287</v>
      </c>
      <c r="EC192" s="2">
        <f t="shared" si="240"/>
        <v>80.717575512075825</v>
      </c>
      <c r="ED192" s="2">
        <f t="shared" si="240"/>
        <v>82.054158246031506</v>
      </c>
      <c r="EE192" s="2">
        <f t="shared" si="240"/>
        <v>79.870741610119936</v>
      </c>
      <c r="EF192" s="2">
        <f t="shared" si="239"/>
        <v>83.575826647388169</v>
      </c>
      <c r="EG192" s="2">
        <f t="shared" si="239"/>
        <v>86.704119279301892</v>
      </c>
      <c r="EH192" s="2">
        <f t="shared" si="239"/>
        <v>85.790105980199783</v>
      </c>
      <c r="EI192" s="2">
        <f t="shared" si="239"/>
        <v>87.30921265428087</v>
      </c>
      <c r="EJ192" s="2">
        <f t="shared" si="239"/>
        <v>85.560629223231629</v>
      </c>
      <c r="EK192" s="2">
        <f t="shared" si="239"/>
        <v>84.286170799237055</v>
      </c>
      <c r="EL192" s="2">
        <f t="shared" si="179"/>
        <v>85.624509051573909</v>
      </c>
      <c r="EM192" s="2">
        <f t="shared" si="179"/>
        <v>87.206444905539911</v>
      </c>
      <c r="EN192" s="2">
        <f t="shared" si="179"/>
        <v>91.678176666666658</v>
      </c>
      <c r="EO192" s="2">
        <f t="shared" si="179"/>
        <v>92.22503056147832</v>
      </c>
      <c r="EQ192" s="2">
        <f t="shared" si="237"/>
        <v>85.933274794912336</v>
      </c>
      <c r="ER192" s="2">
        <f t="shared" si="237"/>
        <v>81.661843610233404</v>
      </c>
      <c r="ES192" s="2">
        <f t="shared" si="237"/>
        <v>82.432725533343515</v>
      </c>
      <c r="ET192" s="2">
        <f t="shared" si="237"/>
        <v>82.400808170922616</v>
      </c>
      <c r="EU192" s="2">
        <f t="shared" si="237"/>
        <v>82.923663456485926</v>
      </c>
      <c r="EV192" s="2">
        <f t="shared" si="237"/>
        <v>84.491467848620573</v>
      </c>
      <c r="EW192" s="2">
        <f t="shared" si="237"/>
        <v>85.858594576916261</v>
      </c>
      <c r="EX192" s="2">
        <f t="shared" si="237"/>
        <v>87.703296877154074</v>
      </c>
      <c r="EY192" s="2">
        <f t="shared" si="237"/>
        <v>86.459229365384658</v>
      </c>
      <c r="EZ192" s="2">
        <f t="shared" si="237"/>
        <v>84.313877107710894</v>
      </c>
      <c r="FA192" s="2">
        <f t="shared" si="237"/>
        <v>84.478933956471366</v>
      </c>
      <c r="FB192" s="2">
        <f t="shared" si="237"/>
        <v>85.416243418778194</v>
      </c>
      <c r="FC192" s="2">
        <f t="shared" si="237"/>
        <v>87.847451863795754</v>
      </c>
      <c r="FD192" s="2">
        <f t="shared" si="237"/>
        <v>89.530567302595969</v>
      </c>
      <c r="FE192" s="2">
        <f t="shared" si="237"/>
        <v>93.543711543269325</v>
      </c>
      <c r="FG192" s="2">
        <f t="shared" si="238"/>
        <v>0.99998849167688342</v>
      </c>
      <c r="FH192" s="2">
        <f t="shared" si="238"/>
        <v>0.9999877213786057</v>
      </c>
      <c r="FI192" s="2">
        <f t="shared" si="238"/>
        <v>0.99998864559285494</v>
      </c>
      <c r="FJ192" s="2">
        <f t="shared" si="238"/>
        <v>0.99998859794627093</v>
      </c>
      <c r="FK192" s="2">
        <f t="shared" si="238"/>
        <v>0.99998761051476648</v>
      </c>
      <c r="FL192" s="2">
        <f t="shared" si="238"/>
        <v>0.99998738939882981</v>
      </c>
      <c r="FM192" s="2">
        <f t="shared" si="238"/>
        <v>0.99998767184825132</v>
      </c>
      <c r="FN192" s="2">
        <f t="shared" si="238"/>
        <v>0.99998800484489425</v>
      </c>
      <c r="FO192" s="2">
        <f t="shared" si="238"/>
        <v>0.99998730982343198</v>
      </c>
      <c r="FP192" s="2">
        <f t="shared" si="238"/>
        <v>0.99998823647505264</v>
      </c>
      <c r="FQ192" s="2">
        <f t="shared" si="238"/>
        <v>0.99998602451580487</v>
      </c>
      <c r="FR192" s="2">
        <f t="shared" si="238"/>
        <v>0.99998707465478032</v>
      </c>
      <c r="FS192" s="2">
        <f t="shared" si="238"/>
        <v>0.99998666867714592</v>
      </c>
      <c r="FT192" s="2">
        <f t="shared" si="238"/>
        <v>0.9999865456636734</v>
      </c>
      <c r="FU192" s="2">
        <f t="shared" si="238"/>
        <v>0.99998200272583815</v>
      </c>
      <c r="FW192" s="2">
        <f t="shared" si="229"/>
        <v>0.92142987460187697</v>
      </c>
      <c r="FX192" s="2">
        <f t="shared" si="229"/>
        <v>0.93163203375959724</v>
      </c>
      <c r="FY192" s="2">
        <f t="shared" si="229"/>
        <v>0.936703364595596</v>
      </c>
      <c r="FZ192" s="2">
        <f t="shared" si="229"/>
        <v>0.93129708976982795</v>
      </c>
      <c r="GA192" s="2">
        <f t="shared" si="229"/>
        <v>0.93414177569623824</v>
      </c>
      <c r="GB192" s="2">
        <f t="shared" si="229"/>
        <v>0.93509843965375161</v>
      </c>
      <c r="GC192" s="2">
        <f t="shared" si="229"/>
        <v>0.94390885004304281</v>
      </c>
      <c r="GD192" s="2">
        <f t="shared" si="229"/>
        <v>0.95246774211527763</v>
      </c>
      <c r="GE192" s="2">
        <f t="shared" si="229"/>
        <v>0.94827281935337759</v>
      </c>
      <c r="GF192" s="2">
        <f t="shared" si="229"/>
        <v>0.9486284417380233</v>
      </c>
      <c r="GG192" s="2">
        <f t="shared" si="229"/>
        <v>0.94170399179206044</v>
      </c>
      <c r="GH192" s="2">
        <f t="shared" si="229"/>
        <v>0.93223569272183593</v>
      </c>
      <c r="GI192" s="2">
        <f t="shared" si="229"/>
        <v>0.92997805242875209</v>
      </c>
      <c r="GJ192" s="2">
        <f t="shared" si="229"/>
        <v>0.9258206938011766</v>
      </c>
      <c r="GK192" s="2">
        <f t="shared" si="229"/>
        <v>0.90710818496424805</v>
      </c>
      <c r="GM192" s="86">
        <f t="shared" si="230"/>
        <v>3.7798345918400211E-257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2.4120443878334544E-216</v>
      </c>
      <c r="HD192" s="86">
        <f t="shared" si="181"/>
        <v>1.1310787905480165E-298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6.1465920032354928E-32</v>
      </c>
      <c r="HT192" s="86">
        <f t="shared" si="231"/>
        <v>1.4351529295501303E-39</v>
      </c>
      <c r="HU192" s="86">
        <f t="shared" si="231"/>
        <v>6.3722544709183755E-43</v>
      </c>
      <c r="HV192" s="86">
        <f t="shared" si="231"/>
        <v>3.2610693787864355E-45</v>
      </c>
      <c r="HW192" s="86">
        <f t="shared" si="231"/>
        <v>3.4442632243916483E-48</v>
      </c>
      <c r="HX192" s="86">
        <f t="shared" si="231"/>
        <v>4.3363518578817127E-48</v>
      </c>
      <c r="HY192" s="86">
        <f t="shared" si="231"/>
        <v>6.0407194094066131E-51</v>
      </c>
      <c r="HZ192" s="86">
        <f t="shared" si="231"/>
        <v>1.1115980274901611E-50</v>
      </c>
      <c r="IA192" s="86">
        <f t="shared" si="231"/>
        <v>2.4512247214581741E-49</v>
      </c>
      <c r="IB192" s="86">
        <f t="shared" si="231"/>
        <v>9.7945417247502247E-53</v>
      </c>
      <c r="IC192" s="86">
        <f t="shared" si="231"/>
        <v>3.1797303264418543E-55</v>
      </c>
      <c r="ID192" s="86">
        <f t="shared" si="231"/>
        <v>1.9603815223950307E-48</v>
      </c>
      <c r="IE192" s="86">
        <f t="shared" si="231"/>
        <v>3.8337935146316774E-48</v>
      </c>
      <c r="IF192" s="86">
        <f t="shared" si="231"/>
        <v>1.5930680228327627E-65</v>
      </c>
      <c r="IG192" s="86">
        <f t="shared" si="231"/>
        <v>2.8509998432293612E-53</v>
      </c>
      <c r="II192" s="86">
        <f t="shared" si="232"/>
        <v>2.6087833919349236E-17</v>
      </c>
      <c r="IJ192" s="86">
        <f t="shared" si="232"/>
        <v>2.0966516258210712E-22</v>
      </c>
      <c r="IK192" s="86">
        <f t="shared" si="232"/>
        <v>4.6049565189532073E-25</v>
      </c>
      <c r="IL192" s="86">
        <f t="shared" si="232"/>
        <v>2.9376079742429995E-25</v>
      </c>
      <c r="IM192" s="86">
        <f t="shared" si="232"/>
        <v>2.1282926856230483E-27</v>
      </c>
      <c r="IN192" s="86">
        <f t="shared" si="232"/>
        <v>6.7370954903583882E-28</v>
      </c>
      <c r="IO192" s="86">
        <f t="shared" si="232"/>
        <v>1.8110067742191375E-31</v>
      </c>
      <c r="IP192" s="86">
        <f t="shared" si="232"/>
        <v>4.5183424568405357E-34</v>
      </c>
      <c r="IQ192" s="86">
        <f t="shared" si="232"/>
        <v>4.1552089848537668E-32</v>
      </c>
      <c r="IR192" s="86">
        <f t="shared" si="232"/>
        <v>1.7470874190834962E-33</v>
      </c>
      <c r="IS192" s="86">
        <f t="shared" si="232"/>
        <v>3.4142542768910982E-33</v>
      </c>
      <c r="IT192" s="86">
        <f t="shared" si="232"/>
        <v>2.8757126944833184E-27</v>
      </c>
      <c r="IU192" s="86">
        <f t="shared" si="232"/>
        <v>9.7579908782617803E-27</v>
      </c>
      <c r="IV192" s="86">
        <f t="shared" si="232"/>
        <v>1.2701038275927777E-8</v>
      </c>
      <c r="IW192" s="86">
        <f t="shared" si="232"/>
        <v>5.1735406173648822E-11</v>
      </c>
      <c r="IY192" s="86">
        <f t="shared" si="233"/>
        <v>2.6087833919349298E-17</v>
      </c>
      <c r="IZ192" s="86">
        <f t="shared" si="233"/>
        <v>2.0966516258210712E-22</v>
      </c>
      <c r="JA192" s="86">
        <f t="shared" si="233"/>
        <v>4.6049565189532073E-25</v>
      </c>
      <c r="JB192" s="86">
        <f t="shared" si="233"/>
        <v>2.9376079742429995E-25</v>
      </c>
      <c r="JC192" s="86">
        <f t="shared" si="233"/>
        <v>2.1282926856230483E-27</v>
      </c>
      <c r="JD192" s="86">
        <f t="shared" si="233"/>
        <v>6.7370954903583882E-28</v>
      </c>
      <c r="JE192" s="86">
        <f t="shared" si="233"/>
        <v>1.8110067742191375E-31</v>
      </c>
      <c r="JF192" s="86">
        <f t="shared" si="233"/>
        <v>4.5183424568405357E-34</v>
      </c>
      <c r="JG192" s="86">
        <f t="shared" si="233"/>
        <v>4.1552089848537668E-32</v>
      </c>
      <c r="JH192" s="86">
        <f t="shared" si="233"/>
        <v>1.7470874190834962E-33</v>
      </c>
      <c r="JI192" s="86">
        <f t="shared" si="233"/>
        <v>3.4142542768910982E-33</v>
      </c>
      <c r="JJ192" s="86">
        <f t="shared" si="233"/>
        <v>2.8757126944833184E-27</v>
      </c>
      <c r="JK192" s="86">
        <f t="shared" si="233"/>
        <v>9.7579908782617803E-27</v>
      </c>
      <c r="JL192" s="86">
        <f t="shared" si="233"/>
        <v>1.2701038275927777E-8</v>
      </c>
      <c r="JM192" s="86">
        <f t="shared" si="233"/>
        <v>5.1735406173648822E-11</v>
      </c>
    </row>
    <row r="193" spans="2:273" x14ac:dyDescent="0.25">
      <c r="B193" s="2">
        <v>166</v>
      </c>
      <c r="C193" s="37">
        <v>86.805999999999997</v>
      </c>
      <c r="D193" s="37">
        <v>82</v>
      </c>
      <c r="E193" s="37">
        <v>85.016999999999996</v>
      </c>
      <c r="F193" s="37">
        <v>84.338999999999999</v>
      </c>
      <c r="G193" s="37">
        <v>85.322000000000003</v>
      </c>
      <c r="H193" s="37">
        <v>86.558999999999997</v>
      </c>
      <c r="I193" s="37">
        <v>87.457999999999998</v>
      </c>
      <c r="J193" s="37">
        <v>88.542000000000002</v>
      </c>
      <c r="K193" s="37">
        <v>86</v>
      </c>
      <c r="L193" s="37">
        <v>85.236999999999995</v>
      </c>
      <c r="M193" s="37">
        <v>85.706999999999994</v>
      </c>
      <c r="N193" s="37">
        <v>88.914000000000001</v>
      </c>
      <c r="O193" s="37">
        <v>87.14</v>
      </c>
      <c r="P193" s="37">
        <v>89.983000000000004</v>
      </c>
      <c r="Q193" s="37">
        <v>91.596000000000004</v>
      </c>
      <c r="S193" s="4">
        <f t="shared" si="234"/>
        <v>85.56559189051022</v>
      </c>
      <c r="T193" s="4">
        <f t="shared" si="234"/>
        <v>81.442466573779626</v>
      </c>
      <c r="U193" s="4">
        <f t="shared" si="234"/>
        <v>82.232432690055532</v>
      </c>
      <c r="V193" s="4">
        <f t="shared" si="234"/>
        <v>82.266878501641074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89.556497682144183</v>
      </c>
      <c r="AG193" s="4">
        <f t="shared" si="234"/>
        <v>93.26746134929428</v>
      </c>
      <c r="AI193" s="4">
        <f t="shared" si="235"/>
        <v>1.2404081094897776</v>
      </c>
      <c r="AJ193" s="4">
        <f t="shared" si="235"/>
        <v>0.55753342622037394</v>
      </c>
      <c r="AK193" s="4">
        <f t="shared" si="235"/>
        <v>2.7845673099444639</v>
      </c>
      <c r="AL193" s="4">
        <f t="shared" si="235"/>
        <v>2.0721214983589249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0.42650231785582093</v>
      </c>
      <c r="AW193" s="4">
        <f t="shared" si="235"/>
        <v>-1.671461349294276</v>
      </c>
      <c r="AY193" s="2">
        <f t="shared" si="227"/>
        <v>85.56559189051022</v>
      </c>
      <c r="AZ193" s="2">
        <f t="shared" si="227"/>
        <v>81.442466573779626</v>
      </c>
      <c r="BA193" s="2">
        <f t="shared" si="227"/>
        <v>82.232432690055532</v>
      </c>
      <c r="BB193" s="2">
        <f t="shared" si="227"/>
        <v>82.266878501641074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89.556497682144183</v>
      </c>
      <c r="BM193" s="2">
        <f t="shared" si="227"/>
        <v>93.26746134929428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86.805999999999997</v>
      </c>
      <c r="CV193" s="2">
        <f t="shared" si="198"/>
        <v>82</v>
      </c>
      <c r="CW193" s="2">
        <f t="shared" si="199"/>
        <v>85.016999999999996</v>
      </c>
      <c r="CX193" s="2">
        <f t="shared" si="200"/>
        <v>84.338999999999999</v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89.983000000000004</v>
      </c>
      <c r="DI193" s="2">
        <f t="shared" si="211"/>
        <v>91.596000000000004</v>
      </c>
      <c r="DK193" s="2">
        <f t="shared" si="236"/>
        <v>119.18440496772077</v>
      </c>
      <c r="DL193" s="2">
        <f t="shared" si="236"/>
        <v>116.825224291498</v>
      </c>
      <c r="DM193" s="2">
        <f t="shared" si="236"/>
        <v>124.16295305832149</v>
      </c>
      <c r="DN193" s="2">
        <f t="shared" si="236"/>
        <v>112.89670985155199</v>
      </c>
      <c r="DO193" s="2">
        <f t="shared" si="236"/>
        <v>112.68477927927927</v>
      </c>
      <c r="DP193" s="2">
        <f t="shared" si="236"/>
        <v>117.8485322427691</v>
      </c>
      <c r="DQ193" s="2">
        <f t="shared" si="236"/>
        <v>125.5947507002801</v>
      </c>
      <c r="DR193" s="2">
        <f t="shared" si="236"/>
        <v>128.08240797940798</v>
      </c>
      <c r="DS193" s="2">
        <f t="shared" si="236"/>
        <v>130.80266002844951</v>
      </c>
      <c r="DT193" s="2">
        <f t="shared" si="236"/>
        <v>124.08309743954479</v>
      </c>
      <c r="DU193" s="2">
        <f t="shared" si="236"/>
        <v>123.24265630570406</v>
      </c>
      <c r="DV193" s="2">
        <f t="shared" si="236"/>
        <v>127.2547353496353</v>
      </c>
      <c r="DW193" s="2">
        <f t="shared" si="236"/>
        <v>142.41470276292333</v>
      </c>
      <c r="DX193" s="2">
        <f t="shared" si="236"/>
        <v>133.30642691622103</v>
      </c>
      <c r="DY193" s="2">
        <f t="shared" si="236"/>
        <v>127.78609849409848</v>
      </c>
      <c r="EA193" s="2">
        <f t="shared" si="240"/>
        <v>82.211769851617291</v>
      </c>
      <c r="EB193" s="2">
        <f t="shared" si="240"/>
        <v>79.891343049759229</v>
      </c>
      <c r="EC193" s="2">
        <f t="shared" si="240"/>
        <v>80.592379146285552</v>
      </c>
      <c r="ED193" s="2">
        <f t="shared" si="240"/>
        <v>81.936683972256873</v>
      </c>
      <c r="EE193" s="2">
        <f t="shared" si="240"/>
        <v>79.717049622265137</v>
      </c>
      <c r="EF193" s="2">
        <f t="shared" si="239"/>
        <v>83.465571279148463</v>
      </c>
      <c r="EG193" s="2">
        <f t="shared" si="239"/>
        <v>86.608323205055768</v>
      </c>
      <c r="EH193" s="2">
        <f t="shared" si="239"/>
        <v>85.686334228951125</v>
      </c>
      <c r="EI193" s="2">
        <f t="shared" si="239"/>
        <v>87.211330466415461</v>
      </c>
      <c r="EJ193" s="2">
        <f t="shared" si="239"/>
        <v>85.446378330101084</v>
      </c>
      <c r="EK193" s="2">
        <f t="shared" si="239"/>
        <v>84.149174660062755</v>
      </c>
      <c r="EL193" s="2">
        <f t="shared" si="179"/>
        <v>85.512919091488953</v>
      </c>
      <c r="EM193" s="2">
        <f t="shared" si="179"/>
        <v>87.068541716242478</v>
      </c>
      <c r="EN193" s="2">
        <f t="shared" si="179"/>
        <v>91.58755387978141</v>
      </c>
      <c r="EO193" s="2">
        <f t="shared" si="179"/>
        <v>92.041942075337602</v>
      </c>
      <c r="EQ193" s="2">
        <f t="shared" si="237"/>
        <v>85.825990223526759</v>
      </c>
      <c r="ER193" s="2">
        <f t="shared" si="237"/>
        <v>81.545838988910546</v>
      </c>
      <c r="ES193" s="2">
        <f t="shared" si="237"/>
        <v>82.333027024962178</v>
      </c>
      <c r="ET193" s="2">
        <f t="shared" si="237"/>
        <v>82.288750427895337</v>
      </c>
      <c r="EU193" s="2">
        <f t="shared" si="237"/>
        <v>82.815326264525766</v>
      </c>
      <c r="EV193" s="2">
        <f t="shared" si="237"/>
        <v>84.395373602796482</v>
      </c>
      <c r="EW193" s="2">
        <f t="shared" si="237"/>
        <v>85.75067860299697</v>
      </c>
      <c r="EX193" s="2">
        <f t="shared" si="237"/>
        <v>87.627031815865976</v>
      </c>
      <c r="EY193" s="2">
        <f t="shared" si="237"/>
        <v>86.348665196874052</v>
      </c>
      <c r="EZ193" s="2">
        <f t="shared" si="237"/>
        <v>84.182221899420341</v>
      </c>
      <c r="FA193" s="2">
        <f t="shared" si="237"/>
        <v>84.346029350249808</v>
      </c>
      <c r="FB193" s="2">
        <f t="shared" si="237"/>
        <v>85.301545176862433</v>
      </c>
      <c r="FC193" s="2">
        <f t="shared" si="237"/>
        <v>87.719238609598492</v>
      </c>
      <c r="FD193" s="2">
        <f t="shared" si="237"/>
        <v>89.407533354021382</v>
      </c>
      <c r="FE193" s="2">
        <f t="shared" si="237"/>
        <v>93.381275845907396</v>
      </c>
      <c r="FG193" s="2">
        <f t="shared" si="238"/>
        <v>0.99998950427394684</v>
      </c>
      <c r="FH193" s="2">
        <f t="shared" si="238"/>
        <v>0.99998880175209759</v>
      </c>
      <c r="FI193" s="2">
        <f t="shared" si="238"/>
        <v>0.99998964464726359</v>
      </c>
      <c r="FJ193" s="2">
        <f t="shared" si="238"/>
        <v>0.99998960119297553</v>
      </c>
      <c r="FK193" s="2">
        <f t="shared" si="238"/>
        <v>0.99998870064285517</v>
      </c>
      <c r="FL193" s="2">
        <f t="shared" si="238"/>
        <v>0.99998849898228059</v>
      </c>
      <c r="FM193" s="2">
        <f t="shared" si="238"/>
        <v>0.9999887565797797</v>
      </c>
      <c r="FN193" s="2">
        <f t="shared" si="238"/>
        <v>0.99998906027697754</v>
      </c>
      <c r="FO193" s="2">
        <f t="shared" si="238"/>
        <v>0.9999884264084935</v>
      </c>
      <c r="FP193" s="2">
        <f t="shared" si="238"/>
        <v>0.99998927152663442</v>
      </c>
      <c r="FQ193" s="2">
        <f t="shared" si="238"/>
        <v>0.99998725419125545</v>
      </c>
      <c r="FR193" s="2">
        <f t="shared" si="238"/>
        <v>0.99998821193165077</v>
      </c>
      <c r="FS193" s="2">
        <f t="shared" si="238"/>
        <v>0.99998784167479227</v>
      </c>
      <c r="FT193" s="2">
        <f t="shared" si="238"/>
        <v>0.99998772948490755</v>
      </c>
      <c r="FU193" s="2">
        <f t="shared" si="238"/>
        <v>0.99998358626489336</v>
      </c>
      <c r="FW193" s="2">
        <f t="shared" si="229"/>
        <v>0.92784435899563134</v>
      </c>
      <c r="FX193" s="2">
        <f t="shared" si="229"/>
        <v>0.93727031452111043</v>
      </c>
      <c r="FY193" s="2">
        <f t="shared" si="229"/>
        <v>0.94194947478679358</v>
      </c>
      <c r="FZ193" s="2">
        <f t="shared" si="229"/>
        <v>0.93696112414741484</v>
      </c>
      <c r="GA193" s="2">
        <f t="shared" si="229"/>
        <v>0.93958650083249606</v>
      </c>
      <c r="GB193" s="2">
        <f t="shared" si="229"/>
        <v>0.94046911438441716</v>
      </c>
      <c r="GC193" s="2">
        <f t="shared" si="229"/>
        <v>0.94859053630135426</v>
      </c>
      <c r="GD193" s="2">
        <f t="shared" si="229"/>
        <v>0.95646800068744309</v>
      </c>
      <c r="GE193" s="2">
        <f t="shared" si="229"/>
        <v>0.95260855164393887</v>
      </c>
      <c r="GF193" s="2">
        <f t="shared" si="229"/>
        <v>0.95293584544915821</v>
      </c>
      <c r="GG193" s="2">
        <f t="shared" si="229"/>
        <v>0.94655928894040198</v>
      </c>
      <c r="GH193" s="2">
        <f t="shared" si="229"/>
        <v>0.93782751225830063</v>
      </c>
      <c r="GI193" s="2">
        <f t="shared" si="229"/>
        <v>0.93574332839099783</v>
      </c>
      <c r="GJ193" s="2">
        <f t="shared" si="229"/>
        <v>0.93190320260410719</v>
      </c>
      <c r="GK193" s="2">
        <f t="shared" si="229"/>
        <v>0.91458350842635172</v>
      </c>
      <c r="GM193" s="86">
        <f t="shared" si="230"/>
        <v>5.4012876087584404E-262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2.0200128124456779E-221</v>
      </c>
      <c r="HD193" s="86">
        <f t="shared" si="181"/>
        <v>1.036685865838264E-305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4.3311694990633414E-33</v>
      </c>
      <c r="HT193" s="86">
        <f t="shared" si="231"/>
        <v>5.769023546439701E-41</v>
      </c>
      <c r="HU193" s="86">
        <f t="shared" si="231"/>
        <v>2.0223247837148857E-44</v>
      </c>
      <c r="HV193" s="86">
        <f t="shared" si="231"/>
        <v>8.2343958527917377E-47</v>
      </c>
      <c r="HW193" s="86">
        <f t="shared" si="231"/>
        <v>6.9576314649266996E-50</v>
      </c>
      <c r="HX193" s="86">
        <f t="shared" si="231"/>
        <v>8.6679039661724566E-50</v>
      </c>
      <c r="HY193" s="86">
        <f t="shared" si="231"/>
        <v>1.043187696202845E-52</v>
      </c>
      <c r="HZ193" s="86">
        <f t="shared" si="231"/>
        <v>2.0879457833634587E-52</v>
      </c>
      <c r="IA193" s="86">
        <f t="shared" si="231"/>
        <v>4.8818684122365746E-51</v>
      </c>
      <c r="IB193" s="86">
        <f t="shared" si="231"/>
        <v>1.5715161337994893E-54</v>
      </c>
      <c r="IC193" s="86">
        <f t="shared" si="231"/>
        <v>3.845267043341434E-57</v>
      </c>
      <c r="ID193" s="86">
        <f t="shared" si="231"/>
        <v>3.7821486411764463E-50</v>
      </c>
      <c r="IE193" s="86">
        <f t="shared" si="231"/>
        <v>7.3963333497391808E-50</v>
      </c>
      <c r="IF193" s="86">
        <f t="shared" si="231"/>
        <v>5.9547147545135158E-68</v>
      </c>
      <c r="IG193" s="86">
        <f t="shared" si="231"/>
        <v>2.564893976849722E-55</v>
      </c>
      <c r="II193" s="86">
        <f t="shared" si="232"/>
        <v>1.6424185333695243E-18</v>
      </c>
      <c r="IJ193" s="86">
        <f t="shared" si="232"/>
        <v>6.7497855263252031E-24</v>
      </c>
      <c r="IK193" s="86">
        <f t="shared" si="232"/>
        <v>1.0822980098382668E-26</v>
      </c>
      <c r="IL193" s="86">
        <f t="shared" si="232"/>
        <v>5.8807764398073839E-27</v>
      </c>
      <c r="IM193" s="86">
        <f t="shared" si="232"/>
        <v>3.2290030425497854E-29</v>
      </c>
      <c r="IN193" s="86">
        <f t="shared" si="232"/>
        <v>9.6729221245874967E-30</v>
      </c>
      <c r="IO193" s="86">
        <f t="shared" si="232"/>
        <v>1.9185381892749578E-33</v>
      </c>
      <c r="IP193" s="86">
        <f t="shared" si="232"/>
        <v>4.3198715329444998E-36</v>
      </c>
      <c r="IQ193" s="86">
        <f t="shared" si="232"/>
        <v>4.5900947186094149E-34</v>
      </c>
      <c r="IR193" s="86">
        <f t="shared" si="232"/>
        <v>1.5950852280298129E-35</v>
      </c>
      <c r="IS193" s="86">
        <f t="shared" si="232"/>
        <v>2.5916370619896965E-35</v>
      </c>
      <c r="IT193" s="86">
        <f t="shared" si="232"/>
        <v>4.2410948130044278E-29</v>
      </c>
      <c r="IU193" s="86">
        <f t="shared" si="232"/>
        <v>1.482134134673504E-28</v>
      </c>
      <c r="IV193" s="86">
        <f t="shared" si="232"/>
        <v>3.6869631309090834E-9</v>
      </c>
      <c r="IW193" s="86">
        <f t="shared" si="232"/>
        <v>8.4191632747100515E-12</v>
      </c>
      <c r="IY193" s="86">
        <f t="shared" si="233"/>
        <v>1.6424185333695285E-18</v>
      </c>
      <c r="IZ193" s="86">
        <f t="shared" si="233"/>
        <v>6.7497855263252031E-24</v>
      </c>
      <c r="JA193" s="86">
        <f t="shared" si="233"/>
        <v>1.0822980098382668E-26</v>
      </c>
      <c r="JB193" s="86">
        <f t="shared" si="233"/>
        <v>5.8807764398073839E-27</v>
      </c>
      <c r="JC193" s="86">
        <f t="shared" si="233"/>
        <v>3.2290030425497854E-29</v>
      </c>
      <c r="JD193" s="86">
        <f t="shared" si="233"/>
        <v>9.6729221245874967E-30</v>
      </c>
      <c r="JE193" s="86">
        <f t="shared" si="233"/>
        <v>1.9185381892749578E-33</v>
      </c>
      <c r="JF193" s="86">
        <f t="shared" si="233"/>
        <v>4.3198715329444998E-36</v>
      </c>
      <c r="JG193" s="86">
        <f t="shared" si="233"/>
        <v>4.5900947186094149E-34</v>
      </c>
      <c r="JH193" s="86">
        <f t="shared" si="233"/>
        <v>1.5950852280298129E-35</v>
      </c>
      <c r="JI193" s="86">
        <f t="shared" si="233"/>
        <v>2.5916370619896965E-35</v>
      </c>
      <c r="JJ193" s="86">
        <f t="shared" si="233"/>
        <v>4.2410948130044278E-29</v>
      </c>
      <c r="JK193" s="86">
        <f t="shared" si="233"/>
        <v>1.482134134673504E-28</v>
      </c>
      <c r="JL193" s="86">
        <f t="shared" si="233"/>
        <v>3.6869631309090834E-9</v>
      </c>
      <c r="JM193" s="86">
        <f t="shared" si="233"/>
        <v>8.4191632747100515E-12</v>
      </c>
    </row>
    <row r="194" spans="2:273" x14ac:dyDescent="0.25">
      <c r="B194" s="2">
        <v>167</v>
      </c>
      <c r="C194" s="37">
        <v>84.629000000000005</v>
      </c>
      <c r="D194" s="37">
        <v>79.599999999999994</v>
      </c>
      <c r="E194" s="37">
        <v>85.102000000000004</v>
      </c>
      <c r="F194" s="37">
        <v>81.712000000000003</v>
      </c>
      <c r="G194" s="37">
        <v>84.016999999999996</v>
      </c>
      <c r="H194" s="37">
        <v>84.406999999999996</v>
      </c>
      <c r="I194" s="37">
        <v>86.932000000000002</v>
      </c>
      <c r="J194" s="37">
        <v>88.558999999999997</v>
      </c>
      <c r="K194" s="37">
        <v>88.135999999999996</v>
      </c>
      <c r="L194" s="37">
        <v>84.084999999999994</v>
      </c>
      <c r="M194" s="37">
        <v>86.620999999999995</v>
      </c>
      <c r="N194" s="37">
        <v>87.879000000000005</v>
      </c>
      <c r="O194" s="37">
        <v>88.894999999999996</v>
      </c>
      <c r="P194" s="37">
        <v>91.016999999999996</v>
      </c>
      <c r="Q194" s="37">
        <v>92.421000000000006</v>
      </c>
      <c r="S194" s="4">
        <f t="shared" si="234"/>
        <v>85.47613146054718</v>
      </c>
      <c r="T194" s="4">
        <f t="shared" si="234"/>
        <v>81.333600494580395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93.112633647624108</v>
      </c>
      <c r="AI194" s="4">
        <f t="shared" si="235"/>
        <v>-0.8471314605471747</v>
      </c>
      <c r="AJ194" s="4">
        <f t="shared" si="235"/>
        <v>-1.7336004945804007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-0.6916336476241014</v>
      </c>
      <c r="AY194" s="2">
        <f t="shared" si="227"/>
        <v>85.47613146054718</v>
      </c>
      <c r="AZ194" s="2">
        <f t="shared" si="227"/>
        <v>81.333600494580395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93.112633647624108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84.629000000000005</v>
      </c>
      <c r="CV194" s="2">
        <f t="shared" si="198"/>
        <v>79.599999999999994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92.421000000000006</v>
      </c>
      <c r="DK194" s="2">
        <f t="shared" si="236"/>
        <v>119.29611401685088</v>
      </c>
      <c r="DL194" s="2">
        <f t="shared" si="236"/>
        <v>116.93421356275306</v>
      </c>
      <c r="DM194" s="2">
        <f t="shared" si="236"/>
        <v>124.32624466571836</v>
      </c>
      <c r="DN194" s="2">
        <f t="shared" si="236"/>
        <v>112.98526045883943</v>
      </c>
      <c r="DO194" s="2">
        <f t="shared" si="236"/>
        <v>112.77196486486484</v>
      </c>
      <c r="DP194" s="2">
        <f t="shared" si="236"/>
        <v>117.96779943100998</v>
      </c>
      <c r="DQ194" s="2">
        <f t="shared" si="236"/>
        <v>125.75762661064425</v>
      </c>
      <c r="DR194" s="2">
        <f t="shared" si="236"/>
        <v>128.26486756756756</v>
      </c>
      <c r="DS194" s="2">
        <f t="shared" si="236"/>
        <v>130.99477240398295</v>
      </c>
      <c r="DT194" s="2">
        <f t="shared" si="236"/>
        <v>124.22576529160739</v>
      </c>
      <c r="DU194" s="2">
        <f t="shared" si="236"/>
        <v>123.37284982174684</v>
      </c>
      <c r="DV194" s="2">
        <f t="shared" si="236"/>
        <v>127.42391977691973</v>
      </c>
      <c r="DW194" s="2">
        <f t="shared" si="236"/>
        <v>142.66970042335112</v>
      </c>
      <c r="DX194" s="2">
        <f t="shared" si="236"/>
        <v>133.49917758467024</v>
      </c>
      <c r="DY194" s="2">
        <f t="shared" si="236"/>
        <v>127.91675539275538</v>
      </c>
      <c r="EA194" s="2">
        <f t="shared" si="240"/>
        <v>82.050564412988123</v>
      </c>
      <c r="EB194" s="2">
        <f t="shared" si="240"/>
        <v>79.750405778491171</v>
      </c>
      <c r="EC194" s="2">
        <f t="shared" si="240"/>
        <v>80.467182780495278</v>
      </c>
      <c r="ED194" s="2">
        <f t="shared" si="240"/>
        <v>81.81920969848224</v>
      </c>
      <c r="EE194" s="2">
        <f t="shared" si="240"/>
        <v>79.563357634410337</v>
      </c>
      <c r="EF194" s="2">
        <f t="shared" si="239"/>
        <v>83.355315910908757</v>
      </c>
      <c r="EG194" s="2">
        <f t="shared" si="239"/>
        <v>86.51252713080963</v>
      </c>
      <c r="EH194" s="2">
        <f t="shared" si="239"/>
        <v>85.582562477702453</v>
      </c>
      <c r="EI194" s="2">
        <f t="shared" si="239"/>
        <v>87.113448278550067</v>
      </c>
      <c r="EJ194" s="2">
        <f t="shared" si="239"/>
        <v>85.332127436970524</v>
      </c>
      <c r="EK194" s="2">
        <f t="shared" si="239"/>
        <v>84.01217852088844</v>
      </c>
      <c r="EL194" s="2">
        <f t="shared" si="179"/>
        <v>85.401329131403998</v>
      </c>
      <c r="EM194" s="2">
        <f t="shared" si="179"/>
        <v>86.930638526945046</v>
      </c>
      <c r="EN194" s="2">
        <f t="shared" si="179"/>
        <v>91.496931092896176</v>
      </c>
      <c r="EO194" s="2">
        <f t="shared" si="179"/>
        <v>91.858853589196883</v>
      </c>
      <c r="EQ194" s="2">
        <f t="shared" si="237"/>
        <v>85.718705652141196</v>
      </c>
      <c r="ER194" s="2">
        <f t="shared" si="237"/>
        <v>81.429834367587688</v>
      </c>
      <c r="ES194" s="2">
        <f t="shared" si="237"/>
        <v>82.233328516580826</v>
      </c>
      <c r="ET194" s="2">
        <f t="shared" si="237"/>
        <v>82.176692684868044</v>
      </c>
      <c r="EU194" s="2">
        <f t="shared" si="237"/>
        <v>82.706989072565591</v>
      </c>
      <c r="EV194" s="2">
        <f t="shared" si="237"/>
        <v>84.299279356972391</v>
      </c>
      <c r="EW194" s="2">
        <f t="shared" si="237"/>
        <v>85.642762629077694</v>
      </c>
      <c r="EX194" s="2">
        <f t="shared" si="237"/>
        <v>87.550766754577879</v>
      </c>
      <c r="EY194" s="2">
        <f t="shared" si="237"/>
        <v>86.238101028363445</v>
      </c>
      <c r="EZ194" s="2">
        <f t="shared" si="237"/>
        <v>84.050566691129788</v>
      </c>
      <c r="FA194" s="2">
        <f t="shared" si="237"/>
        <v>84.213124744028235</v>
      </c>
      <c r="FB194" s="2">
        <f t="shared" si="237"/>
        <v>85.186846934946658</v>
      </c>
      <c r="FC194" s="2">
        <f t="shared" si="237"/>
        <v>87.591025355401243</v>
      </c>
      <c r="FD194" s="2">
        <f t="shared" si="237"/>
        <v>89.284499405446809</v>
      </c>
      <c r="FE194" s="2">
        <f t="shared" si="237"/>
        <v>93.218840148545468</v>
      </c>
      <c r="FG194" s="2">
        <f t="shared" si="238"/>
        <v>0.9999904277752325</v>
      </c>
      <c r="FH194" s="2">
        <f t="shared" si="238"/>
        <v>0.99998978706646824</v>
      </c>
      <c r="FI194" s="2">
        <f t="shared" si="238"/>
        <v>0.99999055579745388</v>
      </c>
      <c r="FJ194" s="2">
        <f t="shared" si="238"/>
        <v>0.99999051616659973</v>
      </c>
      <c r="FK194" s="2">
        <f t="shared" si="238"/>
        <v>0.99998969485356048</v>
      </c>
      <c r="FL194" s="2">
        <f t="shared" si="238"/>
        <v>0.99998951093656163</v>
      </c>
      <c r="FM194" s="2">
        <f t="shared" si="238"/>
        <v>0.99998974586874323</v>
      </c>
      <c r="FN194" s="2">
        <f t="shared" si="238"/>
        <v>0.99999002284442018</v>
      </c>
      <c r="FO194" s="2">
        <f t="shared" si="238"/>
        <v>0.99998944474834683</v>
      </c>
      <c r="FP194" s="2">
        <f t="shared" si="238"/>
        <v>0.99999021550676437</v>
      </c>
      <c r="FQ194" s="2">
        <f t="shared" si="238"/>
        <v>0.999988375671232</v>
      </c>
      <c r="FR194" s="2">
        <f t="shared" si="238"/>
        <v>0.99998924914273946</v>
      </c>
      <c r="FS194" s="2">
        <f t="shared" si="238"/>
        <v>0.99998891146375957</v>
      </c>
      <c r="FT194" s="2">
        <f t="shared" si="238"/>
        <v>0.99998880914514876</v>
      </c>
      <c r="FU194" s="2">
        <f t="shared" si="238"/>
        <v>0.99998503047404896</v>
      </c>
      <c r="FW194" s="2">
        <f t="shared" si="229"/>
        <v>0.93377280248279004</v>
      </c>
      <c r="FX194" s="2">
        <f t="shared" si="229"/>
        <v>0.94247232100733624</v>
      </c>
      <c r="FY194" s="2">
        <f t="shared" si="229"/>
        <v>0.94678548175492738</v>
      </c>
      <c r="FZ194" s="2">
        <f t="shared" si="229"/>
        <v>0.9421871894213607</v>
      </c>
      <c r="GA194" s="2">
        <f t="shared" si="229"/>
        <v>0.94460778367896103</v>
      </c>
      <c r="GB194" s="2">
        <f t="shared" si="229"/>
        <v>0.94542129984515688</v>
      </c>
      <c r="GC194" s="2">
        <f t="shared" si="229"/>
        <v>0.95290096050731599</v>
      </c>
      <c r="GD194" s="2">
        <f t="shared" si="229"/>
        <v>0.96014568904405473</v>
      </c>
      <c r="GE194" s="2">
        <f t="shared" si="229"/>
        <v>0.95659749985576559</v>
      </c>
      <c r="GF194" s="2">
        <f t="shared" si="229"/>
        <v>0.95689849172039465</v>
      </c>
      <c r="GG194" s="2">
        <f t="shared" si="229"/>
        <v>0.95103123114373933</v>
      </c>
      <c r="GH194" s="2">
        <f t="shared" si="229"/>
        <v>0.94298612256762615</v>
      </c>
      <c r="GI194" s="2">
        <f t="shared" si="229"/>
        <v>0.94106400130258094</v>
      </c>
      <c r="GJ194" s="2">
        <f t="shared" si="229"/>
        <v>0.93752061994687019</v>
      </c>
      <c r="GK194" s="2">
        <f t="shared" si="229"/>
        <v>0.92150931942350789</v>
      </c>
      <c r="GM194" s="86">
        <f t="shared" si="230"/>
        <v>6.9503063773985553E-267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1.475655412452433E-226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2.9062960549111422E-34</v>
      </c>
      <c r="HT194" s="86">
        <f t="shared" si="231"/>
        <v>2.1892729453830183E-42</v>
      </c>
      <c r="HU194" s="86">
        <f t="shared" si="231"/>
        <v>6.0380095199841455E-46</v>
      </c>
      <c r="HV194" s="86">
        <f t="shared" si="231"/>
        <v>1.9468390847193646E-48</v>
      </c>
      <c r="HW194" s="86">
        <f t="shared" si="231"/>
        <v>1.3113288311863832E-51</v>
      </c>
      <c r="HX194" s="86">
        <f t="shared" si="231"/>
        <v>1.6157121256791896E-51</v>
      </c>
      <c r="HY194" s="86">
        <f t="shared" si="231"/>
        <v>1.6782109714188298E-54</v>
      </c>
      <c r="HZ194" s="86">
        <f t="shared" si="231"/>
        <v>3.6626633320553127E-54</v>
      </c>
      <c r="IA194" s="86">
        <f t="shared" si="231"/>
        <v>9.0816885127268114E-53</v>
      </c>
      <c r="IB194" s="86">
        <f t="shared" si="231"/>
        <v>2.3487485540492012E-56</v>
      </c>
      <c r="IC194" s="86">
        <f t="shared" si="231"/>
        <v>4.3044180503880669E-59</v>
      </c>
      <c r="ID194" s="86">
        <f t="shared" si="231"/>
        <v>6.7994048198862981E-52</v>
      </c>
      <c r="IE194" s="86">
        <f t="shared" si="231"/>
        <v>1.3290811488008672E-51</v>
      </c>
      <c r="IF194" s="86">
        <f t="shared" si="231"/>
        <v>2.0062285353504262E-70</v>
      </c>
      <c r="IG194" s="86">
        <f t="shared" si="231"/>
        <v>2.1066337826677945E-57</v>
      </c>
      <c r="II194" s="86">
        <f t="shared" si="232"/>
        <v>9.3653076799791287E-20</v>
      </c>
      <c r="IJ194" s="86">
        <f t="shared" si="232"/>
        <v>1.9334598492687666E-25</v>
      </c>
      <c r="IK194" s="86">
        <f t="shared" si="232"/>
        <v>2.2472926793080735E-28</v>
      </c>
      <c r="IL194" s="86">
        <f t="shared" si="232"/>
        <v>1.0301479968856841E-28</v>
      </c>
      <c r="IM194" s="86">
        <f t="shared" si="232"/>
        <v>4.2557893861219822E-31</v>
      </c>
      <c r="IN194" s="86">
        <f t="shared" si="232"/>
        <v>1.2051803958103436E-31</v>
      </c>
      <c r="IO194" s="86">
        <f t="shared" si="232"/>
        <v>1.7598658679162866E-35</v>
      </c>
      <c r="IP194" s="86">
        <f t="shared" si="232"/>
        <v>3.5943158097216249E-38</v>
      </c>
      <c r="IQ194" s="86">
        <f t="shared" si="232"/>
        <v>4.4143264537421259E-36</v>
      </c>
      <c r="IR194" s="86">
        <f t="shared" si="232"/>
        <v>1.2607833711857007E-37</v>
      </c>
      <c r="IS194" s="86">
        <f t="shared" si="232"/>
        <v>1.6815351720277586E-37</v>
      </c>
      <c r="IT194" s="86">
        <f t="shared" si="232"/>
        <v>5.4196410341941463E-31</v>
      </c>
      <c r="IU194" s="86">
        <f t="shared" si="232"/>
        <v>1.9489588975538331E-30</v>
      </c>
      <c r="IV194" s="86">
        <f t="shared" si="232"/>
        <v>1.0262203584965101E-9</v>
      </c>
      <c r="IW194" s="86">
        <f t="shared" si="232"/>
        <v>1.2786441282374149E-12</v>
      </c>
      <c r="IY194" s="86">
        <f t="shared" si="233"/>
        <v>9.3653076799791576E-20</v>
      </c>
      <c r="IZ194" s="86">
        <f t="shared" si="233"/>
        <v>1.9334598492687666E-25</v>
      </c>
      <c r="JA194" s="86">
        <f t="shared" si="233"/>
        <v>2.2472926793080735E-28</v>
      </c>
      <c r="JB194" s="86">
        <f t="shared" si="233"/>
        <v>1.0301479968856841E-28</v>
      </c>
      <c r="JC194" s="86">
        <f t="shared" si="233"/>
        <v>4.2557893861219822E-31</v>
      </c>
      <c r="JD194" s="86">
        <f t="shared" si="233"/>
        <v>1.2051803958103436E-31</v>
      </c>
      <c r="JE194" s="86">
        <f t="shared" si="233"/>
        <v>1.7598658679162866E-35</v>
      </c>
      <c r="JF194" s="86">
        <f t="shared" si="233"/>
        <v>3.5943158097216254E-38</v>
      </c>
      <c r="JG194" s="86">
        <f t="shared" si="233"/>
        <v>4.4143264537421259E-36</v>
      </c>
      <c r="JH194" s="86">
        <f t="shared" si="233"/>
        <v>1.2607833711857007E-37</v>
      </c>
      <c r="JI194" s="86">
        <f t="shared" si="233"/>
        <v>1.6815351720277586E-37</v>
      </c>
      <c r="JJ194" s="86">
        <f t="shared" si="233"/>
        <v>5.4196410341941463E-31</v>
      </c>
      <c r="JK194" s="86">
        <f t="shared" si="233"/>
        <v>1.9489588975538331E-30</v>
      </c>
      <c r="JL194" s="86">
        <f t="shared" si="233"/>
        <v>1.0262203584965101E-9</v>
      </c>
      <c r="JM194" s="86">
        <f t="shared" si="233"/>
        <v>1.2786441282374149E-12</v>
      </c>
    </row>
    <row r="195" spans="2:273" x14ac:dyDescent="0.25">
      <c r="B195" s="2">
        <v>168</v>
      </c>
      <c r="C195" s="37">
        <v>87.355000000000004</v>
      </c>
      <c r="D195" s="37">
        <v>81.132999999999996</v>
      </c>
      <c r="E195" s="37">
        <v>82.492000000000004</v>
      </c>
      <c r="F195" s="37">
        <v>83.338999999999999</v>
      </c>
      <c r="G195" s="37">
        <v>82.948999999999998</v>
      </c>
      <c r="H195" s="37">
        <v>84.102000000000004</v>
      </c>
      <c r="I195" s="37">
        <v>86.338999999999999</v>
      </c>
      <c r="J195" s="37">
        <v>88.39</v>
      </c>
      <c r="K195" s="37">
        <v>88.441000000000003</v>
      </c>
      <c r="L195" s="37">
        <v>85.525000000000006</v>
      </c>
      <c r="M195" s="37">
        <v>86.879000000000005</v>
      </c>
      <c r="N195" s="37">
        <v>87.638000000000005</v>
      </c>
      <c r="O195" s="37">
        <v>89.123000000000005</v>
      </c>
      <c r="P195" s="37">
        <v>90.19</v>
      </c>
      <c r="Q195" s="37">
        <v>92.385999999999996</v>
      </c>
      <c r="S195" s="4">
        <f t="shared" si="234"/>
        <v>85.385618633598085</v>
      </c>
      <c r="T195" s="4">
        <f t="shared" si="234"/>
        <v>81.22430269204942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92.957381524337308</v>
      </c>
      <c r="AI195" s="4">
        <f t="shared" si="235"/>
        <v>1.9693813664019189</v>
      </c>
      <c r="AJ195" s="4">
        <f t="shared" si="235"/>
        <v>-9.130269204942465E-2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-0.57138152433731193</v>
      </c>
      <c r="AY195" s="2">
        <f t="shared" ref="AY195:BM211" si="242">IF(OR($B195 &lt; C$230, $B195 &gt; C$233), #N/A, ((1-FG195)*DK195) + (FG195 - FW195)*EA195 + (FW195*EQ195))</f>
        <v>85.385618633598085</v>
      </c>
      <c r="AZ195" s="2">
        <f t="shared" si="242"/>
        <v>81.22430269204942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92.957381524337308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87.355000000000004</v>
      </c>
      <c r="CV195" s="2">
        <f t="shared" si="198"/>
        <v>81.132999999999996</v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92.385999999999996</v>
      </c>
      <c r="DK195" s="2">
        <f t="shared" si="236"/>
        <v>119.40782306598098</v>
      </c>
      <c r="DL195" s="2">
        <f t="shared" si="236"/>
        <v>117.04320283400813</v>
      </c>
      <c r="DM195" s="2">
        <f t="shared" si="236"/>
        <v>124.48953627311523</v>
      </c>
      <c r="DN195" s="2">
        <f t="shared" si="236"/>
        <v>113.07381106612689</v>
      </c>
      <c r="DO195" s="2">
        <f t="shared" si="236"/>
        <v>112.85915045045043</v>
      </c>
      <c r="DP195" s="2">
        <f t="shared" si="236"/>
        <v>118.08706661925085</v>
      </c>
      <c r="DQ195" s="2">
        <f t="shared" si="236"/>
        <v>125.92050252100839</v>
      </c>
      <c r="DR195" s="2">
        <f t="shared" si="236"/>
        <v>128.44732715572715</v>
      </c>
      <c r="DS195" s="2">
        <f t="shared" si="236"/>
        <v>131.18688477951636</v>
      </c>
      <c r="DT195" s="2">
        <f t="shared" si="236"/>
        <v>124.36843314366998</v>
      </c>
      <c r="DU195" s="2">
        <f t="shared" si="236"/>
        <v>123.50304333778962</v>
      </c>
      <c r="DV195" s="2">
        <f t="shared" si="236"/>
        <v>127.59310420420415</v>
      </c>
      <c r="DW195" s="2">
        <f t="shared" si="236"/>
        <v>142.92469808377894</v>
      </c>
      <c r="DX195" s="2">
        <f t="shared" si="236"/>
        <v>133.69192825311944</v>
      </c>
      <c r="DY195" s="2">
        <f t="shared" si="236"/>
        <v>128.04741229141229</v>
      </c>
      <c r="EA195" s="2">
        <f t="shared" si="240"/>
        <v>81.889358974358956</v>
      </c>
      <c r="EB195" s="2">
        <f t="shared" si="240"/>
        <v>79.609468507223113</v>
      </c>
      <c r="EC195" s="2">
        <f t="shared" si="240"/>
        <v>80.341986414704991</v>
      </c>
      <c r="ED195" s="2">
        <f t="shared" si="240"/>
        <v>81.701735424707607</v>
      </c>
      <c r="EE195" s="2">
        <f t="shared" si="240"/>
        <v>79.409665646555538</v>
      </c>
      <c r="EF195" s="2">
        <f t="shared" si="239"/>
        <v>83.245060542669037</v>
      </c>
      <c r="EG195" s="2">
        <f t="shared" si="239"/>
        <v>86.416731056563492</v>
      </c>
      <c r="EH195" s="2">
        <f t="shared" si="239"/>
        <v>85.478790726453795</v>
      </c>
      <c r="EI195" s="2">
        <f t="shared" si="239"/>
        <v>87.015566090684672</v>
      </c>
      <c r="EJ195" s="2">
        <f t="shared" si="239"/>
        <v>85.217876543839978</v>
      </c>
      <c r="EK195" s="2">
        <f t="shared" si="239"/>
        <v>83.87518238171414</v>
      </c>
      <c r="EL195" s="2">
        <f t="shared" si="179"/>
        <v>85.289739171319042</v>
      </c>
      <c r="EM195" s="2">
        <f t="shared" si="179"/>
        <v>86.792735337647628</v>
      </c>
      <c r="EN195" s="2">
        <f t="shared" si="179"/>
        <v>91.406308306010928</v>
      </c>
      <c r="EO195" s="2">
        <f t="shared" si="179"/>
        <v>91.67576510305615</v>
      </c>
      <c r="EQ195" s="2">
        <f t="shared" si="237"/>
        <v>85.611421080755633</v>
      </c>
      <c r="ER195" s="2">
        <f t="shared" si="237"/>
        <v>81.313829746264844</v>
      </c>
      <c r="ES195" s="2">
        <f t="shared" si="237"/>
        <v>82.133630008199489</v>
      </c>
      <c r="ET195" s="2">
        <f t="shared" si="237"/>
        <v>82.064634941840751</v>
      </c>
      <c r="EU195" s="2">
        <f t="shared" si="237"/>
        <v>82.598651880605431</v>
      </c>
      <c r="EV195" s="2">
        <f t="shared" si="237"/>
        <v>84.203185111148315</v>
      </c>
      <c r="EW195" s="2">
        <f t="shared" si="237"/>
        <v>85.534846655158404</v>
      </c>
      <c r="EX195" s="2">
        <f t="shared" si="237"/>
        <v>87.474501693289781</v>
      </c>
      <c r="EY195" s="2">
        <f t="shared" si="237"/>
        <v>86.127536859852825</v>
      </c>
      <c r="EZ195" s="2">
        <f t="shared" si="237"/>
        <v>83.918911482839235</v>
      </c>
      <c r="FA195" s="2">
        <f t="shared" si="237"/>
        <v>84.080220137806663</v>
      </c>
      <c r="FB195" s="2">
        <f t="shared" si="237"/>
        <v>85.072148693030897</v>
      </c>
      <c r="FC195" s="2">
        <f t="shared" si="237"/>
        <v>87.46281210120398</v>
      </c>
      <c r="FD195" s="2">
        <f t="shared" si="237"/>
        <v>89.161465456872222</v>
      </c>
      <c r="FE195" s="2">
        <f t="shared" si="237"/>
        <v>93.056404451183539</v>
      </c>
      <c r="FG195" s="2">
        <f t="shared" si="238"/>
        <v>0.9999912700199024</v>
      </c>
      <c r="FH195" s="2">
        <f t="shared" si="238"/>
        <v>0.99999068568554728</v>
      </c>
      <c r="FI195" s="2">
        <f t="shared" si="238"/>
        <v>0.99999138677775135</v>
      </c>
      <c r="FJ195" s="2">
        <f t="shared" si="238"/>
        <v>0.99999135063392264</v>
      </c>
      <c r="FK195" s="2">
        <f t="shared" si="238"/>
        <v>0.9999906015862241</v>
      </c>
      <c r="FL195" s="2">
        <f t="shared" si="238"/>
        <v>0.99999043385162067</v>
      </c>
      <c r="FM195" s="2">
        <f t="shared" si="238"/>
        <v>0.99999064811270788</v>
      </c>
      <c r="FN195" s="2">
        <f t="shared" si="238"/>
        <v>0.99999090071797714</v>
      </c>
      <c r="FO195" s="2">
        <f t="shared" si="238"/>
        <v>0.99999037348713959</v>
      </c>
      <c r="FP195" s="2">
        <f t="shared" si="238"/>
        <v>0.99999107642842888</v>
      </c>
      <c r="FQ195" s="2">
        <f t="shared" si="238"/>
        <v>0.99998939847531998</v>
      </c>
      <c r="FR195" s="2">
        <f t="shared" si="238"/>
        <v>0.99999019509237097</v>
      </c>
      <c r="FS195" s="2">
        <f t="shared" si="238"/>
        <v>0.99998988712488934</v>
      </c>
      <c r="FT195" s="2">
        <f t="shared" si="238"/>
        <v>0.9999897938090242</v>
      </c>
      <c r="FU195" s="2">
        <f t="shared" si="238"/>
        <v>0.99998634761209027</v>
      </c>
      <c r="FW195" s="2">
        <f t="shared" ref="FW195:GK211" si="244">POWER(10,($B195-C$232)/C$229)/(1+POWER(10,($B195-C$232)/C$229))</f>
        <v>0.9392460479867476</v>
      </c>
      <c r="FX195" s="2">
        <f t="shared" si="244"/>
        <v>0.94726720971511269</v>
      </c>
      <c r="FY195" s="2">
        <f t="shared" si="244"/>
        <v>0.95123947108611906</v>
      </c>
      <c r="FZ195" s="2">
        <f t="shared" si="244"/>
        <v>0.94700450729089569</v>
      </c>
      <c r="GA195" s="2">
        <f t="shared" si="244"/>
        <v>0.94923427046788822</v>
      </c>
      <c r="GB195" s="2">
        <f t="shared" si="244"/>
        <v>0.94998343762197213</v>
      </c>
      <c r="GC195" s="2">
        <f t="shared" si="244"/>
        <v>0.95686641102639369</v>
      </c>
      <c r="GD195" s="2">
        <f t="shared" si="244"/>
        <v>0.96352452614112705</v>
      </c>
      <c r="GE195" s="2">
        <f t="shared" si="244"/>
        <v>0.96026470231580174</v>
      </c>
      <c r="GF195" s="2">
        <f t="shared" si="244"/>
        <v>0.96054131154033173</v>
      </c>
      <c r="GG195" s="2">
        <f t="shared" si="244"/>
        <v>0.95514669162732757</v>
      </c>
      <c r="GH195" s="2">
        <f t="shared" si="244"/>
        <v>0.94774056091757175</v>
      </c>
      <c r="GI195" s="2">
        <f t="shared" si="244"/>
        <v>0.94596954304910918</v>
      </c>
      <c r="GJ195" s="2">
        <f t="shared" si="244"/>
        <v>0.94270313818717444</v>
      </c>
      <c r="GK195" s="2">
        <f t="shared" si="244"/>
        <v>0.9279178253049627</v>
      </c>
      <c r="GM195" s="86">
        <f t="shared" ref="GM195:HA211" si="245" xml:space="preserve"> _xlfn.NORM.DIST($B195, C$7, ABS(C$11), TRUE) * _xlfn.NORM.DIST(($B195 - C$7)*C$15, 0, ABS(C$11), TRUE) * 2</f>
        <v>8.053636724589358E-272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9.4032169664864886E-232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1.8570921085519179E-35</v>
      </c>
      <c r="HT195" s="86">
        <f t="shared" si="246"/>
        <v>7.8430753023792789E-44</v>
      </c>
      <c r="HU195" s="86">
        <f t="shared" si="246"/>
        <v>1.6959667735733825E-47</v>
      </c>
      <c r="HV195" s="86">
        <f t="shared" si="246"/>
        <v>4.3097333287457863E-50</v>
      </c>
      <c r="HW195" s="86">
        <f t="shared" si="246"/>
        <v>2.3059102059473749E-53</v>
      </c>
      <c r="HX195" s="86">
        <f t="shared" si="246"/>
        <v>2.8084689170775681E-53</v>
      </c>
      <c r="HY195" s="86">
        <f t="shared" si="246"/>
        <v>2.5149923663848364E-56</v>
      </c>
      <c r="HZ195" s="86">
        <f t="shared" si="246"/>
        <v>6.0003559750271951E-56</v>
      </c>
      <c r="IA195" s="86">
        <f t="shared" si="246"/>
        <v>1.5780489678313857E-54</v>
      </c>
      <c r="IB195" s="86">
        <f t="shared" si="246"/>
        <v>3.2698895381921044E-58</v>
      </c>
      <c r="IC195" s="86">
        <f t="shared" si="246"/>
        <v>4.46015326485872E-61</v>
      </c>
      <c r="ID195" s="86">
        <f t="shared" si="246"/>
        <v>1.1390241232941106E-53</v>
      </c>
      <c r="IE195" s="86">
        <f t="shared" si="246"/>
        <v>2.2244830733685156E-53</v>
      </c>
      <c r="IF195" s="86">
        <f t="shared" si="246"/>
        <v>6.0923867289845448E-73</v>
      </c>
      <c r="IG195" s="86">
        <f t="shared" si="246"/>
        <v>1.5796114729909559E-59</v>
      </c>
      <c r="II195" s="86">
        <f t="shared" ref="II195:IW211" si="247" xml:space="preserve"> _xlfn.NORM.DIST($B195, C$10, ABS(C$14), TRUE) * _xlfn.NORM.DIST(($B195 - C$10)*C$18, 0, ABS(C$14), TRUE) * 2</f>
        <v>4.8363644936270604E-21</v>
      </c>
      <c r="IJ195" s="86">
        <f t="shared" si="247"/>
        <v>4.9275664991784165E-27</v>
      </c>
      <c r="IK195" s="86">
        <f t="shared" si="247"/>
        <v>4.1222726736233951E-30</v>
      </c>
      <c r="IL195" s="86">
        <f t="shared" si="247"/>
        <v>1.5789152666510647E-30</v>
      </c>
      <c r="IM195" s="86">
        <f t="shared" si="247"/>
        <v>4.8723415041989994E-33</v>
      </c>
      <c r="IN195" s="86">
        <f t="shared" si="247"/>
        <v>1.302949512228565E-33</v>
      </c>
      <c r="IO195" s="86">
        <f t="shared" si="247"/>
        <v>1.3977297224385198E-37</v>
      </c>
      <c r="IP195" s="86">
        <f t="shared" si="247"/>
        <v>2.6025245180484489E-40</v>
      </c>
      <c r="IQ195" s="86">
        <f t="shared" si="247"/>
        <v>3.6957194412095509E-38</v>
      </c>
      <c r="IR195" s="86">
        <f t="shared" si="247"/>
        <v>8.6270474385092701E-40</v>
      </c>
      <c r="IS195" s="86">
        <f t="shared" si="247"/>
        <v>9.3253643834867186E-40</v>
      </c>
      <c r="IT195" s="86">
        <f t="shared" si="247"/>
        <v>6.0005838991412661E-33</v>
      </c>
      <c r="IU195" s="86">
        <f t="shared" si="247"/>
        <v>2.2185805594900741E-32</v>
      </c>
      <c r="IV195" s="86">
        <f t="shared" si="247"/>
        <v>2.7385941507266472E-10</v>
      </c>
      <c r="IW195" s="86">
        <f t="shared" si="247"/>
        <v>1.8121391350598128E-13</v>
      </c>
      <c r="IY195" s="86">
        <f t="shared" ref="IY195:JM211" si="248">GM195+HC195+HS195+II195</f>
        <v>4.8363644936270792E-21</v>
      </c>
      <c r="IZ195" s="86">
        <f t="shared" si="248"/>
        <v>4.9275664991784165E-27</v>
      </c>
      <c r="JA195" s="86">
        <f t="shared" si="248"/>
        <v>4.1222726736233951E-30</v>
      </c>
      <c r="JB195" s="86">
        <f t="shared" si="248"/>
        <v>1.5789152666510647E-30</v>
      </c>
      <c r="JC195" s="86">
        <f t="shared" si="248"/>
        <v>4.8723415041989994E-33</v>
      </c>
      <c r="JD195" s="86">
        <f t="shared" si="248"/>
        <v>1.302949512228565E-33</v>
      </c>
      <c r="JE195" s="86">
        <f t="shared" si="248"/>
        <v>1.3977297224385198E-37</v>
      </c>
      <c r="JF195" s="86">
        <f t="shared" si="248"/>
        <v>2.6025245180484493E-40</v>
      </c>
      <c r="JG195" s="86">
        <f t="shared" si="248"/>
        <v>3.6957194412095509E-38</v>
      </c>
      <c r="JH195" s="86">
        <f t="shared" si="248"/>
        <v>8.6270474385092701E-40</v>
      </c>
      <c r="JI195" s="86">
        <f t="shared" si="248"/>
        <v>9.3253643834867186E-40</v>
      </c>
      <c r="JJ195" s="86">
        <f t="shared" si="248"/>
        <v>6.0005838991412661E-33</v>
      </c>
      <c r="JK195" s="86">
        <f t="shared" si="248"/>
        <v>2.2185805594900741E-32</v>
      </c>
      <c r="JL195" s="86">
        <f t="shared" si="248"/>
        <v>2.7385941507266472E-10</v>
      </c>
      <c r="JM195" s="86">
        <f t="shared" si="248"/>
        <v>1.8121391350598128E-13</v>
      </c>
    </row>
    <row r="196" spans="2:273" x14ac:dyDescent="0.25">
      <c r="B196" s="2">
        <v>169</v>
      </c>
      <c r="C196" s="37">
        <v>86.644999999999996</v>
      </c>
      <c r="D196" s="37">
        <v>84.016999999999996</v>
      </c>
      <c r="E196" s="37">
        <v>83.338999999999999</v>
      </c>
      <c r="F196" s="37">
        <v>84.254000000000005</v>
      </c>
      <c r="G196" s="37">
        <v>82.831000000000003</v>
      </c>
      <c r="H196" s="37">
        <v>83.644000000000005</v>
      </c>
      <c r="I196" s="37">
        <v>85.424000000000007</v>
      </c>
      <c r="J196" s="37">
        <v>88.694999999999993</v>
      </c>
      <c r="K196" s="37">
        <v>86.441000000000003</v>
      </c>
      <c r="L196" s="37">
        <v>84.525000000000006</v>
      </c>
      <c r="M196" s="37">
        <v>86.483000000000004</v>
      </c>
      <c r="N196" s="37">
        <v>86.085999999999999</v>
      </c>
      <c r="O196" s="37">
        <v>89.632000000000005</v>
      </c>
      <c r="P196" s="37">
        <v>91.655000000000001</v>
      </c>
      <c r="Q196" s="37">
        <v>94.298000000000002</v>
      </c>
      <c r="S196" s="4">
        <f t="shared" si="234"/>
        <v>85.294092302041022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92.801716970175335</v>
      </c>
      <c r="AI196" s="4">
        <f t="shared" si="235"/>
        <v>1.3509076979589736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1.4962830298246672</v>
      </c>
      <c r="AY196" s="2">
        <f t="shared" si="242"/>
        <v>85.294092302041022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92.801716970175335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86.644999999999996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94.298000000000002</v>
      </c>
      <c r="DK196" s="2">
        <f t="shared" si="236"/>
        <v>119.51953211511108</v>
      </c>
      <c r="DL196" s="2">
        <f t="shared" si="236"/>
        <v>117.15219210526318</v>
      </c>
      <c r="DM196" s="2">
        <f t="shared" si="236"/>
        <v>124.65282788051211</v>
      </c>
      <c r="DN196" s="2">
        <f t="shared" si="236"/>
        <v>113.16236167341434</v>
      </c>
      <c r="DO196" s="2">
        <f t="shared" si="236"/>
        <v>112.94633603603602</v>
      </c>
      <c r="DP196" s="2">
        <f t="shared" si="236"/>
        <v>118.20633380749172</v>
      </c>
      <c r="DQ196" s="2">
        <f t="shared" si="236"/>
        <v>126.08337843137254</v>
      </c>
      <c r="DR196" s="2">
        <f t="shared" si="236"/>
        <v>128.62978674388674</v>
      </c>
      <c r="DS196" s="2">
        <f t="shared" si="236"/>
        <v>131.3789971550498</v>
      </c>
      <c r="DT196" s="2">
        <f t="shared" si="236"/>
        <v>124.51110099573256</v>
      </c>
      <c r="DU196" s="2">
        <f t="shared" si="236"/>
        <v>123.6332368538324</v>
      </c>
      <c r="DV196" s="2">
        <f t="shared" si="236"/>
        <v>127.76228863148859</v>
      </c>
      <c r="DW196" s="2">
        <f t="shared" si="236"/>
        <v>143.17969574420675</v>
      </c>
      <c r="DX196" s="2">
        <f t="shared" si="236"/>
        <v>133.88467892156862</v>
      </c>
      <c r="DY196" s="2">
        <f t="shared" si="236"/>
        <v>128.17806919006918</v>
      </c>
      <c r="EA196" s="2">
        <f t="shared" si="240"/>
        <v>81.728153535729788</v>
      </c>
      <c r="EB196" s="2">
        <f t="shared" si="240"/>
        <v>79.468531235955055</v>
      </c>
      <c r="EC196" s="2">
        <f t="shared" si="240"/>
        <v>80.216790048914717</v>
      </c>
      <c r="ED196" s="2">
        <f t="shared" si="240"/>
        <v>81.584261150932974</v>
      </c>
      <c r="EE196" s="2">
        <f t="shared" si="240"/>
        <v>79.255973658700725</v>
      </c>
      <c r="EF196" s="2">
        <f t="shared" si="239"/>
        <v>83.134805174429331</v>
      </c>
      <c r="EG196" s="2">
        <f t="shared" si="239"/>
        <v>86.320934982317368</v>
      </c>
      <c r="EH196" s="2">
        <f t="shared" si="239"/>
        <v>85.375018975205137</v>
      </c>
      <c r="EI196" s="2">
        <f t="shared" si="239"/>
        <v>86.917683902819263</v>
      </c>
      <c r="EJ196" s="2">
        <f t="shared" si="239"/>
        <v>85.103625650709432</v>
      </c>
      <c r="EK196" s="2">
        <f t="shared" si="239"/>
        <v>83.738186242539825</v>
      </c>
      <c r="EL196" s="2">
        <f t="shared" si="179"/>
        <v>85.178149211234086</v>
      </c>
      <c r="EM196" s="2">
        <f t="shared" si="179"/>
        <v>86.654832148350195</v>
      </c>
      <c r="EN196" s="2">
        <f t="shared" si="179"/>
        <v>91.31568551912568</v>
      </c>
      <c r="EO196" s="2">
        <f t="shared" si="179"/>
        <v>91.492676616915432</v>
      </c>
      <c r="EQ196" s="2">
        <f t="shared" si="237"/>
        <v>85.50413650937007</v>
      </c>
      <c r="ER196" s="2">
        <f t="shared" si="237"/>
        <v>81.197825124941986</v>
      </c>
      <c r="ES196" s="2">
        <f t="shared" si="237"/>
        <v>82.033931499818138</v>
      </c>
      <c r="ET196" s="2">
        <f t="shared" si="237"/>
        <v>81.952577198813472</v>
      </c>
      <c r="EU196" s="2">
        <f t="shared" si="237"/>
        <v>82.49031468864527</v>
      </c>
      <c r="EV196" s="2">
        <f t="shared" si="237"/>
        <v>84.107090865324224</v>
      </c>
      <c r="EW196" s="2">
        <f t="shared" si="237"/>
        <v>85.426930681239128</v>
      </c>
      <c r="EX196" s="2">
        <f t="shared" si="237"/>
        <v>87.398236632001684</v>
      </c>
      <c r="EY196" s="2">
        <f t="shared" si="237"/>
        <v>86.016972691342232</v>
      </c>
      <c r="EZ196" s="2">
        <f t="shared" si="237"/>
        <v>83.787256274548682</v>
      </c>
      <c r="FA196" s="2">
        <f t="shared" si="237"/>
        <v>83.94731553158509</v>
      </c>
      <c r="FB196" s="2">
        <f t="shared" si="237"/>
        <v>84.957450451115136</v>
      </c>
      <c r="FC196" s="2">
        <f t="shared" si="237"/>
        <v>87.334598847006731</v>
      </c>
      <c r="FD196" s="2">
        <f t="shared" si="237"/>
        <v>89.038431508297634</v>
      </c>
      <c r="FE196" s="2">
        <f t="shared" si="237"/>
        <v>92.893968753821611</v>
      </c>
      <c r="FG196" s="2">
        <f t="shared" si="238"/>
        <v>0.99999203815740789</v>
      </c>
      <c r="FH196" s="2">
        <f t="shared" si="238"/>
        <v>0.99999150523729596</v>
      </c>
      <c r="FI196" s="2">
        <f t="shared" si="238"/>
        <v>0.99999214464199415</v>
      </c>
      <c r="FJ196" s="2">
        <f t="shared" si="238"/>
        <v>0.99999211167838042</v>
      </c>
      <c r="FK196" s="2">
        <f t="shared" si="238"/>
        <v>0.99999142853767542</v>
      </c>
      <c r="FL196" s="2">
        <f t="shared" si="238"/>
        <v>0.99999127556164369</v>
      </c>
      <c r="FM196" s="2">
        <f t="shared" si="238"/>
        <v>0.99999147097040297</v>
      </c>
      <c r="FN196" s="2">
        <f t="shared" si="238"/>
        <v>0.99999170134952053</v>
      </c>
      <c r="FO196" s="2">
        <f t="shared" si="238"/>
        <v>0.99999122050848965</v>
      </c>
      <c r="FP196" s="2">
        <f t="shared" si="238"/>
        <v>0.99999186159961129</v>
      </c>
      <c r="FQ196" s="2">
        <f t="shared" si="238"/>
        <v>0.99999033128555892</v>
      </c>
      <c r="FR196" s="2">
        <f t="shared" si="238"/>
        <v>0.99999105781024877</v>
      </c>
      <c r="FS196" s="2">
        <f t="shared" si="238"/>
        <v>0.9999907769400751</v>
      </c>
      <c r="FT196" s="2">
        <f t="shared" si="238"/>
        <v>0.99999069183484246</v>
      </c>
      <c r="FU196" s="2">
        <f t="shared" si="238"/>
        <v>0.9999875488592862</v>
      </c>
      <c r="FW196" s="2">
        <f t="shared" si="244"/>
        <v>0.94429394999791338</v>
      </c>
      <c r="FX196" s="2">
        <f t="shared" si="244"/>
        <v>0.95168293665418946</v>
      </c>
      <c r="FY196" s="2">
        <f t="shared" si="244"/>
        <v>0.95533825242481796</v>
      </c>
      <c r="FZ196" s="2">
        <f t="shared" si="244"/>
        <v>0.9514411046790171</v>
      </c>
      <c r="GA196" s="2">
        <f t="shared" si="244"/>
        <v>0.9534933669925687</v>
      </c>
      <c r="GB196" s="2">
        <f t="shared" si="244"/>
        <v>0.95418271497130858</v>
      </c>
      <c r="GC196" s="2">
        <f t="shared" si="244"/>
        <v>0.96051183032782361</v>
      </c>
      <c r="GD196" s="2">
        <f t="shared" si="244"/>
        <v>0.96662686317860813</v>
      </c>
      <c r="GE196" s="2">
        <f t="shared" si="244"/>
        <v>0.96363383166391603</v>
      </c>
      <c r="GF196" s="2">
        <f t="shared" si="244"/>
        <v>0.96388786937998328</v>
      </c>
      <c r="GG196" s="2">
        <f t="shared" si="244"/>
        <v>0.95893121431001593</v>
      </c>
      <c r="GH196" s="2">
        <f t="shared" si="244"/>
        <v>0.95211865402002727</v>
      </c>
      <c r="GI196" s="2">
        <f t="shared" si="244"/>
        <v>0.95048825408369986</v>
      </c>
      <c r="GJ196" s="2">
        <f t="shared" si="244"/>
        <v>0.94747986053659605</v>
      </c>
      <c r="GK196" s="2">
        <f t="shared" si="244"/>
        <v>0.93384066306400038</v>
      </c>
      <c r="GM196" s="86">
        <f t="shared" si="245"/>
        <v>8.403513182327017E-277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5.2266972264344762E-237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1.1300072972158847E-36</v>
      </c>
      <c r="HT196" s="86">
        <f t="shared" si="246"/>
        <v>2.6525120760337644E-45</v>
      </c>
      <c r="HU196" s="86">
        <f t="shared" si="246"/>
        <v>4.4814372681223105E-49</v>
      </c>
      <c r="HV196" s="86">
        <f t="shared" si="246"/>
        <v>8.9328163918990041E-52</v>
      </c>
      <c r="HW196" s="86">
        <f t="shared" si="246"/>
        <v>3.7831144464012981E-55</v>
      </c>
      <c r="HX196" s="86">
        <f t="shared" si="246"/>
        <v>4.552255795742676E-55</v>
      </c>
      <c r="HY196" s="86">
        <f t="shared" si="246"/>
        <v>3.5109829387416378E-58</v>
      </c>
      <c r="HZ196" s="86">
        <f t="shared" si="246"/>
        <v>9.180267977126575E-58</v>
      </c>
      <c r="IA196" s="86">
        <f t="shared" si="246"/>
        <v>2.5612008854245525E-56</v>
      </c>
      <c r="IB196" s="86">
        <f t="shared" si="246"/>
        <v>4.2403784988873089E-60</v>
      </c>
      <c r="IC196" s="86">
        <f t="shared" si="246"/>
        <v>4.2778781714861511E-63</v>
      </c>
      <c r="ID196" s="86">
        <f t="shared" si="246"/>
        <v>1.7779530783136415E-55</v>
      </c>
      <c r="IE196" s="86">
        <f t="shared" si="246"/>
        <v>3.4677266320203353E-55</v>
      </c>
      <c r="IF196" s="86">
        <f t="shared" si="246"/>
        <v>1.6675437338836869E-75</v>
      </c>
      <c r="IG196" s="86">
        <f t="shared" si="246"/>
        <v>1.0813035767134277E-61</v>
      </c>
      <c r="II196" s="86">
        <f t="shared" si="247"/>
        <v>2.2617478979984972E-22</v>
      </c>
      <c r="IJ196" s="86">
        <f t="shared" si="247"/>
        <v>1.1172625346684395E-28</v>
      </c>
      <c r="IK196" s="86">
        <f t="shared" si="247"/>
        <v>6.6796435992220218E-32</v>
      </c>
      <c r="IL196" s="86">
        <f t="shared" si="247"/>
        <v>2.117312994473498E-32</v>
      </c>
      <c r="IM196" s="86">
        <f t="shared" si="247"/>
        <v>4.8452379231094034E-35</v>
      </c>
      <c r="IN196" s="86">
        <f t="shared" si="247"/>
        <v>1.2222457513500017E-35</v>
      </c>
      <c r="IO196" s="86">
        <f t="shared" si="247"/>
        <v>9.6112338083307095E-40</v>
      </c>
      <c r="IP196" s="86">
        <f t="shared" si="247"/>
        <v>1.639788125785684E-42</v>
      </c>
      <c r="IQ196" s="86">
        <f t="shared" si="247"/>
        <v>2.6934246548547768E-40</v>
      </c>
      <c r="IR196" s="86">
        <f t="shared" si="247"/>
        <v>5.1100912950523211E-42</v>
      </c>
      <c r="IS196" s="86">
        <f t="shared" si="247"/>
        <v>4.4200841219670585E-42</v>
      </c>
      <c r="IT196" s="86">
        <f t="shared" si="247"/>
        <v>5.7559893485719767E-35</v>
      </c>
      <c r="IU196" s="86">
        <f t="shared" si="247"/>
        <v>2.1861357460814373E-34</v>
      </c>
      <c r="IV196" s="86">
        <f t="shared" si="247"/>
        <v>7.0065644374144405E-11</v>
      </c>
      <c r="IW196" s="86">
        <f t="shared" si="247"/>
        <v>2.3964008923234248E-14</v>
      </c>
      <c r="IY196" s="86">
        <f t="shared" si="248"/>
        <v>2.2617478979985085E-22</v>
      </c>
      <c r="IZ196" s="86">
        <f t="shared" si="248"/>
        <v>1.1172625346684395E-28</v>
      </c>
      <c r="JA196" s="86">
        <f t="shared" si="248"/>
        <v>6.6796435992220218E-32</v>
      </c>
      <c r="JB196" s="86">
        <f t="shared" si="248"/>
        <v>2.117312994473498E-32</v>
      </c>
      <c r="JC196" s="86">
        <f t="shared" si="248"/>
        <v>4.8452379231094034E-35</v>
      </c>
      <c r="JD196" s="86">
        <f t="shared" si="248"/>
        <v>1.2222457513500017E-35</v>
      </c>
      <c r="JE196" s="86">
        <f t="shared" si="248"/>
        <v>9.6112338083307095E-40</v>
      </c>
      <c r="JF196" s="86">
        <f t="shared" si="248"/>
        <v>1.639788125785685E-42</v>
      </c>
      <c r="JG196" s="86">
        <f t="shared" si="248"/>
        <v>2.6934246548547772E-40</v>
      </c>
      <c r="JH196" s="86">
        <f t="shared" si="248"/>
        <v>5.1100912950523211E-42</v>
      </c>
      <c r="JI196" s="86">
        <f t="shared" si="248"/>
        <v>4.4200841219670585E-42</v>
      </c>
      <c r="JJ196" s="86">
        <f t="shared" si="248"/>
        <v>5.7559893485719767E-35</v>
      </c>
      <c r="JK196" s="86">
        <f t="shared" si="248"/>
        <v>2.1861357460814373E-34</v>
      </c>
      <c r="JL196" s="86">
        <f t="shared" si="248"/>
        <v>7.0065644374144405E-11</v>
      </c>
      <c r="JM196" s="86">
        <f t="shared" si="248"/>
        <v>2.3964008923234248E-14</v>
      </c>
    </row>
    <row r="197" spans="2:273" x14ac:dyDescent="0.25">
      <c r="B197" s="2">
        <v>170</v>
      </c>
      <c r="C197" s="37">
        <v>88.016000000000005</v>
      </c>
      <c r="D197" s="37">
        <v>82.016999999999996</v>
      </c>
      <c r="E197" s="37">
        <v>82.474999999999994</v>
      </c>
      <c r="F197" s="37">
        <v>83.558999999999997</v>
      </c>
      <c r="G197" s="37">
        <v>84.441000000000003</v>
      </c>
      <c r="H197" s="37">
        <v>83.864000000000004</v>
      </c>
      <c r="I197" s="37">
        <v>88.542000000000002</v>
      </c>
      <c r="J197" s="37">
        <v>88.236999999999995</v>
      </c>
      <c r="K197" s="37">
        <v>87.102000000000004</v>
      </c>
      <c r="L197" s="37">
        <v>84.373000000000005</v>
      </c>
      <c r="M197" s="37">
        <v>85.155000000000001</v>
      </c>
      <c r="N197" s="37">
        <v>84.741</v>
      </c>
      <c r="O197" s="37">
        <v>89.298000000000002</v>
      </c>
      <c r="P197" s="37">
        <v>89.861999999999995</v>
      </c>
      <c r="Q197" s="37">
        <v>92.86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85.201593482542719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92.645653467361214</v>
      </c>
      <c r="AI197" s="4">
        <f t="shared" ref="AI197:AW213" si="250">IF(OR($B197 &lt; C$230, $B197 &gt; C$233), 0, C197-S197)</f>
        <v>2.8144065174572859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0.21434653263878545</v>
      </c>
      <c r="AY197" s="2">
        <f t="shared" si="242"/>
        <v>85.201593482542719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92.645653467361214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88.016000000000005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92.86</v>
      </c>
      <c r="DK197" s="2">
        <f t="shared" ref="DK197:DY213" si="251">BO$228*$B197+BO$229</f>
        <v>119.63124116424117</v>
      </c>
      <c r="DL197" s="2">
        <f t="shared" si="251"/>
        <v>117.26118137651824</v>
      </c>
      <c r="DM197" s="2">
        <f t="shared" si="251"/>
        <v>124.81611948790898</v>
      </c>
      <c r="DN197" s="2">
        <f t="shared" si="251"/>
        <v>113.25091228070178</v>
      </c>
      <c r="DO197" s="2">
        <f t="shared" si="251"/>
        <v>113.0335216216216</v>
      </c>
      <c r="DP197" s="2">
        <f t="shared" si="251"/>
        <v>118.32560099573259</v>
      </c>
      <c r="DQ197" s="2">
        <f t="shared" si="251"/>
        <v>126.24625434173669</v>
      </c>
      <c r="DR197" s="2">
        <f t="shared" si="251"/>
        <v>128.81224633204633</v>
      </c>
      <c r="DS197" s="2">
        <f t="shared" si="251"/>
        <v>131.57110953058321</v>
      </c>
      <c r="DT197" s="2">
        <f t="shared" si="251"/>
        <v>124.65376884779515</v>
      </c>
      <c r="DU197" s="2">
        <f t="shared" si="251"/>
        <v>123.76343036987518</v>
      </c>
      <c r="DV197" s="2">
        <f t="shared" si="251"/>
        <v>127.93147305877301</v>
      </c>
      <c r="DW197" s="2">
        <f t="shared" si="251"/>
        <v>143.43469340463454</v>
      </c>
      <c r="DX197" s="2">
        <f t="shared" si="251"/>
        <v>134.07742959001783</v>
      </c>
      <c r="DY197" s="2">
        <f t="shared" si="251"/>
        <v>128.30872608872608</v>
      </c>
      <c r="EA197" s="2">
        <f t="shared" si="240"/>
        <v>81.566948097100621</v>
      </c>
      <c r="EB197" s="2">
        <f t="shared" si="240"/>
        <v>79.327593964686997</v>
      </c>
      <c r="EC197" s="2">
        <f t="shared" si="240"/>
        <v>80.091593683124444</v>
      </c>
      <c r="ED197" s="2">
        <f t="shared" si="240"/>
        <v>81.466786877158356</v>
      </c>
      <c r="EE197" s="2">
        <f t="shared" si="240"/>
        <v>79.102281670845926</v>
      </c>
      <c r="EF197" s="2">
        <f t="shared" si="239"/>
        <v>83.024549806189626</v>
      </c>
      <c r="EG197" s="2">
        <f t="shared" si="239"/>
        <v>86.22513890807123</v>
      </c>
      <c r="EH197" s="2">
        <f t="shared" si="239"/>
        <v>85.271247223956465</v>
      </c>
      <c r="EI197" s="2">
        <f t="shared" si="239"/>
        <v>86.819801714953854</v>
      </c>
      <c r="EJ197" s="2">
        <f t="shared" si="239"/>
        <v>84.989374757578872</v>
      </c>
      <c r="EK197" s="2">
        <f t="shared" si="239"/>
        <v>83.601190103365525</v>
      </c>
      <c r="EL197" s="2">
        <f t="shared" si="179"/>
        <v>85.066559251149116</v>
      </c>
      <c r="EM197" s="2">
        <f t="shared" si="179"/>
        <v>86.516928959052777</v>
      </c>
      <c r="EN197" s="2">
        <f t="shared" si="179"/>
        <v>91.225062732240431</v>
      </c>
      <c r="EO197" s="2">
        <f t="shared" si="179"/>
        <v>91.309588130774699</v>
      </c>
      <c r="EQ197" s="2">
        <f t="shared" ref="EQ197:FE213" si="252">CU$228*$B197+CU$229</f>
        <v>85.396851937984508</v>
      </c>
      <c r="ER197" s="2">
        <f t="shared" si="252"/>
        <v>81.081820503619127</v>
      </c>
      <c r="ES197" s="2">
        <f t="shared" si="252"/>
        <v>81.934232991436801</v>
      </c>
      <c r="ET197" s="2">
        <f t="shared" si="252"/>
        <v>81.840519455786193</v>
      </c>
      <c r="EU197" s="2">
        <f t="shared" si="252"/>
        <v>82.38197749668511</v>
      </c>
      <c r="EV197" s="2">
        <f t="shared" si="252"/>
        <v>84.010996619500133</v>
      </c>
      <c r="EW197" s="2">
        <f t="shared" si="252"/>
        <v>85.319014707319837</v>
      </c>
      <c r="EX197" s="2">
        <f t="shared" si="252"/>
        <v>87.321971570713586</v>
      </c>
      <c r="EY197" s="2">
        <f t="shared" si="252"/>
        <v>85.906408522831612</v>
      </c>
      <c r="EZ197" s="2">
        <f t="shared" si="252"/>
        <v>83.655601066258129</v>
      </c>
      <c r="FA197" s="2">
        <f t="shared" si="252"/>
        <v>83.814410925363518</v>
      </c>
      <c r="FB197" s="2">
        <f t="shared" si="252"/>
        <v>84.842752209199375</v>
      </c>
      <c r="FC197" s="2">
        <f t="shared" si="252"/>
        <v>87.206385592809468</v>
      </c>
      <c r="FD197" s="2">
        <f t="shared" si="252"/>
        <v>88.915397559723061</v>
      </c>
      <c r="FE197" s="2">
        <f t="shared" si="252"/>
        <v>92.731533056459668</v>
      </c>
      <c r="FG197" s="2">
        <f t="shared" ref="FG197:FU213" si="253">POWER(10,($B197-C$231)/C$229)/(1+POWER(10,($B197-C$231)/C$229))</f>
        <v>0.99999273870816774</v>
      </c>
      <c r="FH197" s="2">
        <f t="shared" si="253"/>
        <v>0.99999225267854541</v>
      </c>
      <c r="FI197" s="2">
        <f t="shared" si="253"/>
        <v>0.99999283582339982</v>
      </c>
      <c r="FJ197" s="2">
        <f t="shared" si="253"/>
        <v>0.99999280576018523</v>
      </c>
      <c r="FK197" s="2">
        <f t="shared" si="253"/>
        <v>0.99999218272755508</v>
      </c>
      <c r="FL197" s="2">
        <f t="shared" si="253"/>
        <v>0.99999204321154367</v>
      </c>
      <c r="FM197" s="2">
        <f t="shared" si="253"/>
        <v>0.99999222142672073</v>
      </c>
      <c r="FN197" s="2">
        <f t="shared" si="253"/>
        <v>0.99999243153528428</v>
      </c>
      <c r="FO197" s="2">
        <f t="shared" si="253"/>
        <v>0.99999199300239316</v>
      </c>
      <c r="FP197" s="2">
        <f t="shared" si="253"/>
        <v>0.99999257768531546</v>
      </c>
      <c r="FQ197" s="2">
        <f t="shared" si="253"/>
        <v>0.99999118202012527</v>
      </c>
      <c r="FR197" s="2">
        <f t="shared" si="253"/>
        <v>0.99999184461960255</v>
      </c>
      <c r="FS197" s="2">
        <f t="shared" si="253"/>
        <v>0.99999158846255021</v>
      </c>
      <c r="FT197" s="2">
        <f t="shared" si="253"/>
        <v>0.99999151084552906</v>
      </c>
      <c r="FU197" s="2">
        <f t="shared" si="253"/>
        <v>0.99998864441226587</v>
      </c>
      <c r="FW197" s="2">
        <f t="shared" si="244"/>
        <v>0.94894523217663651</v>
      </c>
      <c r="FX197" s="2">
        <f t="shared" si="244"/>
        <v>0.95574617477047874</v>
      </c>
      <c r="FY197" s="2">
        <f t="shared" si="244"/>
        <v>0.9591073040479412</v>
      </c>
      <c r="FZ197" s="2">
        <f t="shared" si="244"/>
        <v>0.95552372929561347</v>
      </c>
      <c r="GA197" s="2">
        <f t="shared" si="244"/>
        <v>0.95741116971154883</v>
      </c>
      <c r="GB197" s="2">
        <f t="shared" si="244"/>
        <v>0.95804500101515511</v>
      </c>
      <c r="GC197" s="2">
        <f t="shared" si="244"/>
        <v>0.96386079444607686</v>
      </c>
      <c r="GD197" s="2">
        <f t="shared" si="244"/>
        <v>0.96947369777371373</v>
      </c>
      <c r="GE197" s="2">
        <f t="shared" si="244"/>
        <v>0.96672719301132237</v>
      </c>
      <c r="GF197" s="2">
        <f t="shared" si="244"/>
        <v>0.96696036278595277</v>
      </c>
      <c r="GG197" s="2">
        <f t="shared" si="244"/>
        <v>0.96240898309281986</v>
      </c>
      <c r="GH197" s="2">
        <f t="shared" si="244"/>
        <v>0.95614693878671386</v>
      </c>
      <c r="GI197" s="2">
        <f t="shared" si="244"/>
        <v>0.95464717158956525</v>
      </c>
      <c r="GJ197" s="2">
        <f t="shared" si="244"/>
        <v>0.95187868516095664</v>
      </c>
      <c r="GK197" s="2">
        <f t="shared" si="244"/>
        <v>0.93930866484576014</v>
      </c>
      <c r="GM197" s="86">
        <f t="shared" si="245"/>
        <v>7.8960490702641796E-282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2.5341736381579993E-242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6.5475494721030548E-38</v>
      </c>
      <c r="HT197" s="86">
        <f t="shared" si="246"/>
        <v>8.4685433027616766E-47</v>
      </c>
      <c r="HU197" s="86">
        <f t="shared" si="246"/>
        <v>1.1140116227902643E-50</v>
      </c>
      <c r="HV197" s="86">
        <f t="shared" si="246"/>
        <v>1.7335642315502793E-53</v>
      </c>
      <c r="HW197" s="86">
        <f t="shared" si="246"/>
        <v>5.7906697401385485E-57</v>
      </c>
      <c r="HX197" s="86">
        <f t="shared" si="246"/>
        <v>6.8806736305718883E-57</v>
      </c>
      <c r="HY197" s="86">
        <f t="shared" si="246"/>
        <v>4.5658202763089299E-60</v>
      </c>
      <c r="HZ197" s="86">
        <f t="shared" si="246"/>
        <v>1.3116812441060527E-59</v>
      </c>
      <c r="IA197" s="86">
        <f t="shared" si="246"/>
        <v>3.8826858505425809E-58</v>
      </c>
      <c r="IB197" s="86">
        <f t="shared" si="246"/>
        <v>5.1220928477399325E-62</v>
      </c>
      <c r="IC197" s="86">
        <f t="shared" si="246"/>
        <v>3.7979253162552862E-65</v>
      </c>
      <c r="ID197" s="86">
        <f t="shared" si="246"/>
        <v>2.5860020510779497E-57</v>
      </c>
      <c r="IE197" s="86">
        <f t="shared" si="246"/>
        <v>5.0349425279141674E-57</v>
      </c>
      <c r="IF197" s="86">
        <f t="shared" si="246"/>
        <v>4.1138177857016286E-78</v>
      </c>
      <c r="IG197" s="86">
        <f t="shared" si="246"/>
        <v>6.7573424779322136E-64</v>
      </c>
      <c r="II197" s="86">
        <f t="shared" si="247"/>
        <v>9.5778871118321493E-24</v>
      </c>
      <c r="IJ197" s="86">
        <f t="shared" si="247"/>
        <v>2.2536108981310033E-30</v>
      </c>
      <c r="IK197" s="86">
        <f t="shared" si="247"/>
        <v>9.5606329541323659E-34</v>
      </c>
      <c r="IL197" s="86">
        <f t="shared" si="247"/>
        <v>2.4840108292086986E-34</v>
      </c>
      <c r="IM197" s="86">
        <f t="shared" si="247"/>
        <v>4.1849319548339513E-37</v>
      </c>
      <c r="IN197" s="86">
        <f t="shared" si="247"/>
        <v>9.9476697554212562E-38</v>
      </c>
      <c r="IO197" s="86">
        <f t="shared" si="247"/>
        <v>5.7217253128076661E-42</v>
      </c>
      <c r="IP197" s="86">
        <f t="shared" si="247"/>
        <v>8.9903694588983368E-45</v>
      </c>
      <c r="IQ197" s="86">
        <f t="shared" si="247"/>
        <v>1.7086894133358306E-42</v>
      </c>
      <c r="IR197" s="86">
        <f t="shared" si="247"/>
        <v>2.6201197251400232E-44</v>
      </c>
      <c r="IS197" s="86">
        <f t="shared" si="247"/>
        <v>1.7905186163951951E-44</v>
      </c>
      <c r="IT197" s="86">
        <f t="shared" si="247"/>
        <v>4.7832743873722991E-37</v>
      </c>
      <c r="IU197" s="86">
        <f t="shared" si="247"/>
        <v>1.8645882387423835E-36</v>
      </c>
      <c r="IV197" s="86">
        <f t="shared" si="247"/>
        <v>1.7185023250494107E-11</v>
      </c>
      <c r="IW197" s="86">
        <f t="shared" si="247"/>
        <v>2.9567979516395873E-15</v>
      </c>
      <c r="IY197" s="86">
        <f t="shared" si="248"/>
        <v>9.5778871118322154E-24</v>
      </c>
      <c r="IZ197" s="86">
        <f t="shared" si="248"/>
        <v>2.2536108981310033E-30</v>
      </c>
      <c r="JA197" s="86">
        <f t="shared" si="248"/>
        <v>9.5606329541323659E-34</v>
      </c>
      <c r="JB197" s="86">
        <f t="shared" si="248"/>
        <v>2.4840108292086986E-34</v>
      </c>
      <c r="JC197" s="86">
        <f t="shared" si="248"/>
        <v>4.1849319548339513E-37</v>
      </c>
      <c r="JD197" s="86">
        <f t="shared" si="248"/>
        <v>9.9476697554212562E-38</v>
      </c>
      <c r="JE197" s="86">
        <f t="shared" si="248"/>
        <v>5.7217253128076661E-42</v>
      </c>
      <c r="JF197" s="86">
        <f t="shared" si="248"/>
        <v>8.9903694588983505E-45</v>
      </c>
      <c r="JG197" s="86">
        <f t="shared" si="248"/>
        <v>1.708689413335831E-42</v>
      </c>
      <c r="JH197" s="86">
        <f t="shared" si="248"/>
        <v>2.6201197251400232E-44</v>
      </c>
      <c r="JI197" s="86">
        <f t="shared" si="248"/>
        <v>1.7905186163951951E-44</v>
      </c>
      <c r="JJ197" s="86">
        <f t="shared" si="248"/>
        <v>4.7832743873722991E-37</v>
      </c>
      <c r="JK197" s="86">
        <f t="shared" si="248"/>
        <v>1.8645882387423835E-36</v>
      </c>
      <c r="JL197" s="86">
        <f t="shared" si="248"/>
        <v>1.7185023250494107E-11</v>
      </c>
      <c r="JM197" s="86">
        <f t="shared" si="248"/>
        <v>2.9567979516395873E-15</v>
      </c>
    </row>
    <row r="198" spans="2:273" x14ac:dyDescent="0.25">
      <c r="B198" s="2">
        <v>171</v>
      </c>
      <c r="C198" s="37">
        <v>85.918999999999997</v>
      </c>
      <c r="D198" s="37">
        <v>81.216999999999999</v>
      </c>
      <c r="E198" s="37">
        <v>82.507999999999996</v>
      </c>
      <c r="F198" s="37">
        <v>84.254000000000005</v>
      </c>
      <c r="G198" s="37">
        <v>84.168999999999997</v>
      </c>
      <c r="H198" s="37">
        <v>83.203000000000003</v>
      </c>
      <c r="I198" s="37">
        <v>85.355999999999995</v>
      </c>
      <c r="J198" s="37">
        <v>88.694999999999993</v>
      </c>
      <c r="K198" s="37">
        <v>86.915000000000006</v>
      </c>
      <c r="L198" s="37">
        <v>85.712000000000003</v>
      </c>
      <c r="M198" s="37">
        <v>86</v>
      </c>
      <c r="N198" s="37">
        <v>83.585999999999999</v>
      </c>
      <c r="O198" s="37">
        <v>87.561000000000007</v>
      </c>
      <c r="P198" s="37">
        <v>89.585999999999999</v>
      </c>
      <c r="Q198" s="37">
        <v>91.965000000000003</v>
      </c>
      <c r="S198" s="4">
        <f t="shared" si="249"/>
        <v>85.108164605796858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92.489205637158761</v>
      </c>
      <c r="AI198" s="4">
        <f t="shared" si="250"/>
        <v>0.81083539420313855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-0.52420563715875801</v>
      </c>
      <c r="AY198" s="2">
        <f t="shared" si="242"/>
        <v>85.108164605796858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92.489205637158761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85.918999999999997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91.965000000000003</v>
      </c>
      <c r="DK198" s="2">
        <f t="shared" si="251"/>
        <v>119.74295021337127</v>
      </c>
      <c r="DL198" s="2">
        <f t="shared" si="251"/>
        <v>117.37017064777331</v>
      </c>
      <c r="DM198" s="2">
        <f t="shared" si="251"/>
        <v>124.97941109530585</v>
      </c>
      <c r="DN198" s="2">
        <f t="shared" si="251"/>
        <v>113.33946288798924</v>
      </c>
      <c r="DO198" s="2">
        <f t="shared" si="251"/>
        <v>113.12070720720719</v>
      </c>
      <c r="DP198" s="2">
        <f t="shared" si="251"/>
        <v>118.44486818397345</v>
      </c>
      <c r="DQ198" s="2">
        <f t="shared" si="251"/>
        <v>126.40913025210082</v>
      </c>
      <c r="DR198" s="2">
        <f t="shared" si="251"/>
        <v>128.99470592020592</v>
      </c>
      <c r="DS198" s="2">
        <f t="shared" si="251"/>
        <v>131.76322190611666</v>
      </c>
      <c r="DT198" s="2">
        <f t="shared" si="251"/>
        <v>124.79643669985774</v>
      </c>
      <c r="DU198" s="2">
        <f t="shared" si="251"/>
        <v>123.89362388591796</v>
      </c>
      <c r="DV198" s="2">
        <f t="shared" si="251"/>
        <v>128.10065748605743</v>
      </c>
      <c r="DW198" s="2">
        <f t="shared" si="251"/>
        <v>143.68969106506236</v>
      </c>
      <c r="DX198" s="2">
        <f t="shared" si="251"/>
        <v>134.27018025846701</v>
      </c>
      <c r="DY198" s="2">
        <f t="shared" si="251"/>
        <v>128.43938298738297</v>
      </c>
      <c r="EA198" s="2">
        <f t="shared" si="240"/>
        <v>81.405742658471453</v>
      </c>
      <c r="EB198" s="2">
        <f t="shared" si="240"/>
        <v>79.186656693418939</v>
      </c>
      <c r="EC198" s="2">
        <f t="shared" si="240"/>
        <v>79.966397317334156</v>
      </c>
      <c r="ED198" s="2">
        <f t="shared" si="240"/>
        <v>81.349312603383723</v>
      </c>
      <c r="EE198" s="2">
        <f t="shared" si="240"/>
        <v>78.948589682991127</v>
      </c>
      <c r="EF198" s="2">
        <f t="shared" si="239"/>
        <v>82.914294437949906</v>
      </c>
      <c r="EG198" s="2">
        <f t="shared" si="239"/>
        <v>86.129342833825092</v>
      </c>
      <c r="EH198" s="2">
        <f t="shared" si="239"/>
        <v>85.167475472707807</v>
      </c>
      <c r="EI198" s="2">
        <f t="shared" si="239"/>
        <v>86.72191952708846</v>
      </c>
      <c r="EJ198" s="2">
        <f t="shared" si="239"/>
        <v>84.875123864448327</v>
      </c>
      <c r="EK198" s="2">
        <f t="shared" si="239"/>
        <v>83.464193964191224</v>
      </c>
      <c r="EL198" s="2">
        <f t="shared" si="179"/>
        <v>84.95496929106416</v>
      </c>
      <c r="EM198" s="2">
        <f t="shared" si="179"/>
        <v>86.379025769755344</v>
      </c>
      <c r="EN198" s="2">
        <f t="shared" si="179"/>
        <v>91.134439945355183</v>
      </c>
      <c r="EO198" s="2">
        <f t="shared" si="179"/>
        <v>91.126499644633981</v>
      </c>
      <c r="EQ198" s="2">
        <f t="shared" si="252"/>
        <v>85.289567366598931</v>
      </c>
      <c r="ER198" s="2">
        <f t="shared" si="252"/>
        <v>80.965815882296283</v>
      </c>
      <c r="ES198" s="2">
        <f t="shared" si="252"/>
        <v>81.83453448305545</v>
      </c>
      <c r="ET198" s="2">
        <f t="shared" si="252"/>
        <v>81.7284617127589</v>
      </c>
      <c r="EU198" s="2">
        <f t="shared" si="252"/>
        <v>82.27364030472495</v>
      </c>
      <c r="EV198" s="2">
        <f t="shared" si="252"/>
        <v>83.914902373676043</v>
      </c>
      <c r="EW198" s="2">
        <f t="shared" si="252"/>
        <v>85.211098733400561</v>
      </c>
      <c r="EX198" s="2">
        <f t="shared" si="252"/>
        <v>87.245706509425489</v>
      </c>
      <c r="EY198" s="2">
        <f t="shared" si="252"/>
        <v>85.795844354321005</v>
      </c>
      <c r="EZ198" s="2">
        <f t="shared" si="252"/>
        <v>83.523945857967576</v>
      </c>
      <c r="FA198" s="2">
        <f t="shared" si="252"/>
        <v>83.68150631914196</v>
      </c>
      <c r="FB198" s="2">
        <f t="shared" si="252"/>
        <v>84.728053967283614</v>
      </c>
      <c r="FC198" s="2">
        <f t="shared" si="252"/>
        <v>87.078172338612205</v>
      </c>
      <c r="FD198" s="2">
        <f t="shared" si="252"/>
        <v>88.792363611148474</v>
      </c>
      <c r="FE198" s="2">
        <f t="shared" si="252"/>
        <v>92.569097359097739</v>
      </c>
      <c r="FG198" s="2">
        <f t="shared" si="253"/>
        <v>0.99999337761891016</v>
      </c>
      <c r="FH198" s="2">
        <f t="shared" si="253"/>
        <v>0.99999293435404102</v>
      </c>
      <c r="FI198" s="2">
        <f t="shared" si="253"/>
        <v>0.99999346618916685</v>
      </c>
      <c r="FJ198" s="2">
        <f t="shared" si="253"/>
        <v>0.99999343877115465</v>
      </c>
      <c r="FK198" s="2">
        <f t="shared" si="253"/>
        <v>0.9999928705578921</v>
      </c>
      <c r="FL198" s="2">
        <f t="shared" si="253"/>
        <v>0.99999274331760091</v>
      </c>
      <c r="FM198" s="2">
        <f t="shared" si="253"/>
        <v>0.99999290585199918</v>
      </c>
      <c r="FN198" s="2">
        <f t="shared" si="253"/>
        <v>0.99999309747354537</v>
      </c>
      <c r="FO198" s="2">
        <f t="shared" si="253"/>
        <v>0.99999269752624698</v>
      </c>
      <c r="FP198" s="2">
        <f t="shared" si="253"/>
        <v>0.99999323076413371</v>
      </c>
      <c r="FQ198" s="2">
        <f t="shared" si="253"/>
        <v>0.9999919579005333</v>
      </c>
      <c r="FR198" s="2">
        <f t="shared" si="253"/>
        <v>0.99999256219934118</v>
      </c>
      <c r="FS198" s="2">
        <f t="shared" si="253"/>
        <v>0.99999232858099241</v>
      </c>
      <c r="FT198" s="2">
        <f t="shared" si="253"/>
        <v>0.99999225779332246</v>
      </c>
      <c r="FU198" s="2">
        <f t="shared" si="253"/>
        <v>0.99998964357055142</v>
      </c>
      <c r="FW198" s="2">
        <f t="shared" si="244"/>
        <v>0.95322738330072232</v>
      </c>
      <c r="FX198" s="2">
        <f t="shared" si="244"/>
        <v>0.95948226143030391</v>
      </c>
      <c r="FY198" s="2">
        <f t="shared" si="244"/>
        <v>0.96257074330897818</v>
      </c>
      <c r="FZ198" s="2">
        <f t="shared" si="244"/>
        <v>0.95927779553794612</v>
      </c>
      <c r="GA198" s="2">
        <f t="shared" si="244"/>
        <v>0.96101242483996885</v>
      </c>
      <c r="GB198" s="2">
        <f t="shared" si="244"/>
        <v>0.96159481013222925</v>
      </c>
      <c r="GC198" s="2">
        <f t="shared" si="244"/>
        <v>0.96693551242176579</v>
      </c>
      <c r="GD198" s="2">
        <f t="shared" si="244"/>
        <v>0.97208470144698644</v>
      </c>
      <c r="GE198" s="2">
        <f t="shared" si="244"/>
        <v>0.96956573861599282</v>
      </c>
      <c r="GF198" s="2">
        <f t="shared" si="244"/>
        <v>0.96977963821366042</v>
      </c>
      <c r="GG198" s="2">
        <f t="shared" si="244"/>
        <v>0.96560281291256134</v>
      </c>
      <c r="GH198" s="2">
        <f t="shared" si="244"/>
        <v>0.95985061264748239</v>
      </c>
      <c r="GI198" s="2">
        <f t="shared" si="244"/>
        <v>0.95847200906666763</v>
      </c>
      <c r="GJ198" s="2">
        <f t="shared" si="244"/>
        <v>0.95592622410374206</v>
      </c>
      <c r="GK198" s="2">
        <f t="shared" si="244"/>
        <v>0.94435167241847839</v>
      </c>
      <c r="GM198" s="86">
        <f t="shared" si="245"/>
        <v>6.680950481686848E-287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1.071771814615435E-247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3.6126160818556692E-39</v>
      </c>
      <c r="HT198" s="86">
        <f t="shared" si="246"/>
        <v>2.5523278524462815E-48</v>
      </c>
      <c r="HU198" s="86">
        <f t="shared" si="246"/>
        <v>2.6051378863258373E-52</v>
      </c>
      <c r="HV198" s="86">
        <f t="shared" si="246"/>
        <v>3.1499310118548029E-55</v>
      </c>
      <c r="HW198" s="86">
        <f t="shared" si="246"/>
        <v>8.2694468265419584E-59</v>
      </c>
      <c r="HX198" s="86">
        <f t="shared" si="246"/>
        <v>9.6979198427940347E-59</v>
      </c>
      <c r="HY198" s="86">
        <f t="shared" si="246"/>
        <v>5.530994766389422E-62</v>
      </c>
      <c r="HZ198" s="86">
        <f t="shared" si="246"/>
        <v>1.7502186944430167E-61</v>
      </c>
      <c r="IA198" s="86">
        <f t="shared" si="246"/>
        <v>5.497720203068112E-60</v>
      </c>
      <c r="IB198" s="86">
        <f t="shared" si="246"/>
        <v>5.7631247125660932E-64</v>
      </c>
      <c r="IC198" s="86">
        <f t="shared" si="246"/>
        <v>3.1210453551607805E-67</v>
      </c>
      <c r="ID198" s="86">
        <f t="shared" si="246"/>
        <v>3.5047308968896578E-59</v>
      </c>
      <c r="IE198" s="86">
        <f t="shared" si="246"/>
        <v>6.8088548436286803E-59</v>
      </c>
      <c r="IF198" s="86">
        <f t="shared" si="246"/>
        <v>9.1471645880021626E-81</v>
      </c>
      <c r="IG198" s="86">
        <f t="shared" si="246"/>
        <v>3.8550518843336512E-66</v>
      </c>
      <c r="II198" s="86">
        <f t="shared" si="247"/>
        <v>3.6725704717424955E-25</v>
      </c>
      <c r="IJ198" s="86">
        <f t="shared" si="247"/>
        <v>4.0437210120727123E-32</v>
      </c>
      <c r="IK198" s="86">
        <f t="shared" si="247"/>
        <v>1.2086927664186787E-35</v>
      </c>
      <c r="IL198" s="86">
        <f t="shared" si="247"/>
        <v>2.5494196650639656E-36</v>
      </c>
      <c r="IM198" s="86">
        <f t="shared" si="247"/>
        <v>3.1393208580751707E-39</v>
      </c>
      <c r="IN198" s="86">
        <f t="shared" si="247"/>
        <v>7.0241611519415561E-40</v>
      </c>
      <c r="IO198" s="86">
        <f t="shared" si="247"/>
        <v>2.9488183500204128E-44</v>
      </c>
      <c r="IP198" s="86">
        <f t="shared" si="247"/>
        <v>4.2889219228528901E-47</v>
      </c>
      <c r="IQ198" s="86">
        <f t="shared" si="247"/>
        <v>9.4353175196002656E-45</v>
      </c>
      <c r="IR198" s="86">
        <f t="shared" si="247"/>
        <v>1.1628463111043213E-46</v>
      </c>
      <c r="IS198" s="86">
        <f t="shared" si="247"/>
        <v>6.1985650121577669E-47</v>
      </c>
      <c r="IT198" s="86">
        <f t="shared" si="247"/>
        <v>3.4433953651661305E-39</v>
      </c>
      <c r="IU198" s="86">
        <f t="shared" si="247"/>
        <v>1.3764781203447938E-38</v>
      </c>
      <c r="IV198" s="86">
        <f t="shared" si="247"/>
        <v>4.0405607624419422E-12</v>
      </c>
      <c r="IW198" s="86">
        <f t="shared" si="247"/>
        <v>3.4036825043242033E-16</v>
      </c>
      <c r="IY198" s="86">
        <f t="shared" si="248"/>
        <v>3.6725704717425317E-25</v>
      </c>
      <c r="IZ198" s="86">
        <f t="shared" si="248"/>
        <v>4.0437210120727123E-32</v>
      </c>
      <c r="JA198" s="86">
        <f t="shared" si="248"/>
        <v>1.2086927664186787E-35</v>
      </c>
      <c r="JB198" s="86">
        <f t="shared" si="248"/>
        <v>2.5494196650639656E-36</v>
      </c>
      <c r="JC198" s="86">
        <f t="shared" si="248"/>
        <v>3.1393208580751707E-39</v>
      </c>
      <c r="JD198" s="86">
        <f t="shared" si="248"/>
        <v>7.0241611519415561E-40</v>
      </c>
      <c r="JE198" s="86">
        <f t="shared" si="248"/>
        <v>2.9488183500204128E-44</v>
      </c>
      <c r="JF198" s="86">
        <f t="shared" si="248"/>
        <v>4.2889219228529076E-47</v>
      </c>
      <c r="JG198" s="86">
        <f t="shared" si="248"/>
        <v>9.4353175196002706E-45</v>
      </c>
      <c r="JH198" s="86">
        <f t="shared" si="248"/>
        <v>1.1628463111043213E-46</v>
      </c>
      <c r="JI198" s="86">
        <f t="shared" si="248"/>
        <v>6.1985650121577669E-47</v>
      </c>
      <c r="JJ198" s="86">
        <f t="shared" si="248"/>
        <v>3.4433953651661305E-39</v>
      </c>
      <c r="JK198" s="86">
        <f t="shared" si="248"/>
        <v>1.3764781203447938E-38</v>
      </c>
      <c r="JL198" s="86">
        <f t="shared" si="248"/>
        <v>4.0405607624419422E-12</v>
      </c>
      <c r="JM198" s="86">
        <f t="shared" si="248"/>
        <v>3.4036825043242033E-16</v>
      </c>
    </row>
    <row r="199" spans="2:273" x14ac:dyDescent="0.25">
      <c r="B199" s="2">
        <v>172</v>
      </c>
      <c r="C199" s="37">
        <v>86.774000000000001</v>
      </c>
      <c r="D199" s="37">
        <v>82.95</v>
      </c>
      <c r="E199" s="37">
        <v>80.965999999999994</v>
      </c>
      <c r="F199" s="37">
        <v>83.322000000000003</v>
      </c>
      <c r="G199" s="37">
        <v>82.745999999999995</v>
      </c>
      <c r="H199" s="37">
        <v>85</v>
      </c>
      <c r="I199" s="37">
        <v>86.525000000000006</v>
      </c>
      <c r="J199" s="37">
        <v>88.119</v>
      </c>
      <c r="K199" s="37">
        <v>86.796999999999997</v>
      </c>
      <c r="L199" s="37">
        <v>83.728999999999999</v>
      </c>
      <c r="M199" s="37">
        <v>84.620999999999995</v>
      </c>
      <c r="N199" s="37">
        <v>86.361999999999995</v>
      </c>
      <c r="O199" s="37">
        <v>91.578999999999994</v>
      </c>
      <c r="P199" s="37">
        <v>87.638000000000005</v>
      </c>
      <c r="Q199" s="37">
        <v>93.456000000000003</v>
      </c>
      <c r="S199" s="4">
        <f t="shared" si="249"/>
        <v>85.013848903329233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92.332388928391978</v>
      </c>
      <c r="AI199" s="4">
        <f t="shared" si="250"/>
        <v>1.7601510966707679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1.1236110716080248</v>
      </c>
      <c r="AY199" s="2">
        <f t="shared" si="242"/>
        <v>85.013848903329233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92.332388928391978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86.774000000000001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93.456000000000003</v>
      </c>
      <c r="DK199" s="2">
        <f t="shared" si="251"/>
        <v>119.85465926250139</v>
      </c>
      <c r="DL199" s="2">
        <f t="shared" si="251"/>
        <v>117.47915991902836</v>
      </c>
      <c r="DM199" s="2">
        <f t="shared" si="251"/>
        <v>125.14270270270271</v>
      </c>
      <c r="DN199" s="2">
        <f t="shared" si="251"/>
        <v>113.42801349527669</v>
      </c>
      <c r="DO199" s="2">
        <f t="shared" si="251"/>
        <v>113.20789279279278</v>
      </c>
      <c r="DP199" s="2">
        <f t="shared" si="251"/>
        <v>118.56413537221434</v>
      </c>
      <c r="DQ199" s="2">
        <f t="shared" si="251"/>
        <v>126.57200616246497</v>
      </c>
      <c r="DR199" s="2">
        <f t="shared" si="251"/>
        <v>129.1771655083655</v>
      </c>
      <c r="DS199" s="2">
        <f t="shared" si="251"/>
        <v>131.9553342816501</v>
      </c>
      <c r="DT199" s="2">
        <f t="shared" si="251"/>
        <v>124.93910455192032</v>
      </c>
      <c r="DU199" s="2">
        <f t="shared" si="251"/>
        <v>124.02381740196074</v>
      </c>
      <c r="DV199" s="2">
        <f t="shared" si="251"/>
        <v>128.26984191334185</v>
      </c>
      <c r="DW199" s="2">
        <f t="shared" si="251"/>
        <v>143.94468872549015</v>
      </c>
      <c r="DX199" s="2">
        <f t="shared" si="251"/>
        <v>134.46293092691621</v>
      </c>
      <c r="DY199" s="2">
        <f t="shared" si="251"/>
        <v>128.57003988603986</v>
      </c>
      <c r="EA199" s="2">
        <f t="shared" si="240"/>
        <v>81.244537219842286</v>
      </c>
      <c r="EB199" s="2">
        <f t="shared" si="240"/>
        <v>79.045719422150881</v>
      </c>
      <c r="EC199" s="2">
        <f t="shared" si="240"/>
        <v>79.841200951543883</v>
      </c>
      <c r="ED199" s="2">
        <f t="shared" si="240"/>
        <v>81.23183832960909</v>
      </c>
      <c r="EE199" s="2">
        <f t="shared" si="240"/>
        <v>78.794897695136328</v>
      </c>
      <c r="EF199" s="2">
        <f t="shared" si="239"/>
        <v>82.8040390697102</v>
      </c>
      <c r="EG199" s="2">
        <f t="shared" si="239"/>
        <v>86.033546759578968</v>
      </c>
      <c r="EH199" s="2">
        <f t="shared" si="239"/>
        <v>85.063703721459149</v>
      </c>
      <c r="EI199" s="2">
        <f t="shared" si="239"/>
        <v>86.624037339223051</v>
      </c>
      <c r="EJ199" s="2">
        <f t="shared" si="239"/>
        <v>84.760872971317781</v>
      </c>
      <c r="EK199" s="2">
        <f t="shared" si="239"/>
        <v>83.32719782501691</v>
      </c>
      <c r="EL199" s="2">
        <f t="shared" si="179"/>
        <v>84.843379330979204</v>
      </c>
      <c r="EM199" s="2">
        <f t="shared" si="179"/>
        <v>86.241122580457926</v>
      </c>
      <c r="EN199" s="2">
        <f t="shared" si="179"/>
        <v>91.043817158469935</v>
      </c>
      <c r="EO199" s="2">
        <f t="shared" si="179"/>
        <v>90.943411158493262</v>
      </c>
      <c r="EQ199" s="2">
        <f t="shared" si="252"/>
        <v>85.182282795213382</v>
      </c>
      <c r="ER199" s="2">
        <f t="shared" si="252"/>
        <v>80.849811260973425</v>
      </c>
      <c r="ES199" s="2">
        <f t="shared" si="252"/>
        <v>81.734835974674112</v>
      </c>
      <c r="ET199" s="2">
        <f t="shared" si="252"/>
        <v>81.616403969731607</v>
      </c>
      <c r="EU199" s="2">
        <f t="shared" si="252"/>
        <v>82.165303112764775</v>
      </c>
      <c r="EV199" s="2">
        <f t="shared" si="252"/>
        <v>83.818808127851952</v>
      </c>
      <c r="EW199" s="2">
        <f t="shared" si="252"/>
        <v>85.103182759481271</v>
      </c>
      <c r="EX199" s="2">
        <f t="shared" si="252"/>
        <v>87.169441448137391</v>
      </c>
      <c r="EY199" s="2">
        <f t="shared" si="252"/>
        <v>85.685280185810399</v>
      </c>
      <c r="EZ199" s="2">
        <f t="shared" si="252"/>
        <v>83.392290649677022</v>
      </c>
      <c r="FA199" s="2">
        <f t="shared" si="252"/>
        <v>83.548601712920387</v>
      </c>
      <c r="FB199" s="2">
        <f t="shared" si="252"/>
        <v>84.613355725367853</v>
      </c>
      <c r="FC199" s="2">
        <f t="shared" si="252"/>
        <v>86.949959084414957</v>
      </c>
      <c r="FD199" s="2">
        <f t="shared" si="252"/>
        <v>88.669329662573887</v>
      </c>
      <c r="FE199" s="2">
        <f t="shared" si="252"/>
        <v>92.406661661735811</v>
      </c>
      <c r="FG199" s="2">
        <f t="shared" si="253"/>
        <v>0.99999396031314436</v>
      </c>
      <c r="FH199" s="2">
        <f t="shared" si="253"/>
        <v>0.99999355605029216</v>
      </c>
      <c r="FI199" s="2">
        <f t="shared" si="253"/>
        <v>0.99999404109027212</v>
      </c>
      <c r="FJ199" s="2">
        <f t="shared" si="253"/>
        <v>0.99999401608471894</v>
      </c>
      <c r="FK199" s="2">
        <f t="shared" si="253"/>
        <v>0.99999349786744018</v>
      </c>
      <c r="FL199" s="2">
        <f t="shared" si="253"/>
        <v>0.99999338182276853</v>
      </c>
      <c r="FM199" s="2">
        <f t="shared" si="253"/>
        <v>0.99999353005608871</v>
      </c>
      <c r="FN199" s="2">
        <f t="shared" si="253"/>
        <v>0.99999370481723104</v>
      </c>
      <c r="FO199" s="2">
        <f t="shared" si="253"/>
        <v>0.99999334006050389</v>
      </c>
      <c r="FP199" s="2">
        <f t="shared" si="253"/>
        <v>0.99999382637983869</v>
      </c>
      <c r="FQ199" s="2">
        <f t="shared" si="253"/>
        <v>0.99999266551292521</v>
      </c>
      <c r="FR199" s="2">
        <f t="shared" si="253"/>
        <v>0.99999321664073881</v>
      </c>
      <c r="FS199" s="2">
        <f t="shared" si="253"/>
        <v>0.99999300357798926</v>
      </c>
      <c r="FT199" s="2">
        <f t="shared" si="253"/>
        <v>0.99999293901877939</v>
      </c>
      <c r="FU199" s="2">
        <f t="shared" si="253"/>
        <v>0.99999055481547894</v>
      </c>
      <c r="FW199" s="2">
        <f t="shared" si="244"/>
        <v>0.9571665863874792</v>
      </c>
      <c r="FX199" s="2">
        <f t="shared" si="244"/>
        <v>0.96291517130672988</v>
      </c>
      <c r="FY199" s="2">
        <f t="shared" si="244"/>
        <v>0.96575131864741348</v>
      </c>
      <c r="FZ199" s="2">
        <f t="shared" si="244"/>
        <v>0.96272735604832627</v>
      </c>
      <c r="GA199" s="2">
        <f t="shared" si="244"/>
        <v>0.96432051093699434</v>
      </c>
      <c r="GB199" s="2">
        <f t="shared" si="244"/>
        <v>0.96485528812211474</v>
      </c>
      <c r="GC199" s="2">
        <f t="shared" si="244"/>
        <v>0.9697568420120789</v>
      </c>
      <c r="GD199" s="2">
        <f t="shared" si="244"/>
        <v>0.97447825751689376</v>
      </c>
      <c r="GE199" s="2">
        <f t="shared" si="244"/>
        <v>0.97216909576583665</v>
      </c>
      <c r="GF199" s="2">
        <f t="shared" si="244"/>
        <v>0.97236521982508561</v>
      </c>
      <c r="GG199" s="2">
        <f t="shared" si="244"/>
        <v>0.96853415865876247</v>
      </c>
      <c r="GH199" s="2">
        <f t="shared" si="244"/>
        <v>0.96325350881128369</v>
      </c>
      <c r="GI199" s="2">
        <f t="shared" si="244"/>
        <v>0.96198712258138364</v>
      </c>
      <c r="GJ199" s="2">
        <f t="shared" si="244"/>
        <v>0.95964775204668118</v>
      </c>
      <c r="GK199" s="2">
        <f t="shared" si="244"/>
        <v>0.94899839526472607</v>
      </c>
      <c r="GM199" s="86">
        <f t="shared" si="245"/>
        <v>5.0903249060105142E-292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3.9538853136650677E-253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1.8980439518936907E-40</v>
      </c>
      <c r="HT199" s="86">
        <f t="shared" si="246"/>
        <v>7.2616756174954942E-50</v>
      </c>
      <c r="HU199" s="86">
        <f t="shared" si="246"/>
        <v>5.7310824056704106E-54</v>
      </c>
      <c r="HV199" s="86">
        <f t="shared" si="246"/>
        <v>5.358805089863856E-57</v>
      </c>
      <c r="HW199" s="86">
        <f t="shared" si="246"/>
        <v>1.1017644814035064E-60</v>
      </c>
      <c r="HX199" s="86">
        <f t="shared" si="246"/>
        <v>1.2745761982728386E-60</v>
      </c>
      <c r="HY199" s="86">
        <f t="shared" si="246"/>
        <v>6.2413493568196453E-64</v>
      </c>
      <c r="HZ199" s="86">
        <f t="shared" si="246"/>
        <v>2.1809414332484468E-63</v>
      </c>
      <c r="IA199" s="86">
        <f t="shared" si="246"/>
        <v>7.2709520903902098E-62</v>
      </c>
      <c r="IB199" s="86">
        <f t="shared" si="246"/>
        <v>6.03994474975744E-66</v>
      </c>
      <c r="IC199" s="86">
        <f t="shared" si="246"/>
        <v>2.374028003377454E-69</v>
      </c>
      <c r="ID199" s="86">
        <f t="shared" si="246"/>
        <v>4.4258222305185591E-61</v>
      </c>
      <c r="IE199" s="86">
        <f t="shared" si="246"/>
        <v>8.5758998100481556E-61</v>
      </c>
      <c r="IF199" s="86">
        <f t="shared" si="246"/>
        <v>1.8331472496852463E-83</v>
      </c>
      <c r="IG199" s="86">
        <f t="shared" si="246"/>
        <v>2.0077325342961296E-68</v>
      </c>
      <c r="II199" s="86">
        <f t="shared" si="247"/>
        <v>1.2750351805929626E-26</v>
      </c>
      <c r="IJ199" s="86">
        <f t="shared" si="247"/>
        <v>6.4541849836525141E-34</v>
      </c>
      <c r="IK199" s="86">
        <f t="shared" si="247"/>
        <v>1.3496524067621012E-37</v>
      </c>
      <c r="IL199" s="86">
        <f t="shared" si="247"/>
        <v>2.2889047137480787E-38</v>
      </c>
      <c r="IM199" s="86">
        <f t="shared" si="247"/>
        <v>2.0452052860693E-41</v>
      </c>
      <c r="IN199" s="86">
        <f t="shared" si="247"/>
        <v>4.302867948436612E-42</v>
      </c>
      <c r="IO199" s="86">
        <f t="shared" si="247"/>
        <v>1.3156030756617493E-46</v>
      </c>
      <c r="IP199" s="86">
        <f t="shared" si="247"/>
        <v>1.780264924454927E-49</v>
      </c>
      <c r="IQ199" s="86">
        <f t="shared" si="247"/>
        <v>4.5349129292203606E-47</v>
      </c>
      <c r="IR199" s="86">
        <f t="shared" si="247"/>
        <v>4.4670027352397142E-49</v>
      </c>
      <c r="IS199" s="86">
        <f t="shared" si="247"/>
        <v>1.833789436060915E-49</v>
      </c>
      <c r="IT199" s="86">
        <f t="shared" si="247"/>
        <v>2.147257166274121E-41</v>
      </c>
      <c r="IU199" s="86">
        <f t="shared" si="247"/>
        <v>8.7945746698155618E-41</v>
      </c>
      <c r="IV199" s="86">
        <f t="shared" si="247"/>
        <v>9.1066834988313696E-13</v>
      </c>
      <c r="IW199" s="86">
        <f t="shared" si="247"/>
        <v>3.6552335320517442E-17</v>
      </c>
      <c r="IY199" s="86">
        <f t="shared" si="248"/>
        <v>1.2750351805929816E-26</v>
      </c>
      <c r="IZ199" s="86">
        <f t="shared" si="248"/>
        <v>6.454184983652515E-34</v>
      </c>
      <c r="JA199" s="86">
        <f t="shared" si="248"/>
        <v>1.3496524067621012E-37</v>
      </c>
      <c r="JB199" s="86">
        <f t="shared" si="248"/>
        <v>2.2889047137480787E-38</v>
      </c>
      <c r="JC199" s="86">
        <f t="shared" si="248"/>
        <v>2.0452052860693E-41</v>
      </c>
      <c r="JD199" s="86">
        <f t="shared" si="248"/>
        <v>4.302867948436612E-42</v>
      </c>
      <c r="JE199" s="86">
        <f t="shared" si="248"/>
        <v>1.3156030756617493E-46</v>
      </c>
      <c r="JF199" s="86">
        <f t="shared" si="248"/>
        <v>1.7802649244549487E-49</v>
      </c>
      <c r="JG199" s="86">
        <f t="shared" si="248"/>
        <v>4.5349129292203674E-47</v>
      </c>
      <c r="JH199" s="86">
        <f t="shared" si="248"/>
        <v>4.4670027352397142E-49</v>
      </c>
      <c r="JI199" s="86">
        <f t="shared" si="248"/>
        <v>1.833789436060915E-49</v>
      </c>
      <c r="JJ199" s="86">
        <f t="shared" si="248"/>
        <v>2.147257166274121E-41</v>
      </c>
      <c r="JK199" s="86">
        <f t="shared" si="248"/>
        <v>8.7945746698155618E-41</v>
      </c>
      <c r="JL199" s="86">
        <f t="shared" si="248"/>
        <v>9.1066834988313696E-13</v>
      </c>
      <c r="JM199" s="86">
        <f t="shared" si="248"/>
        <v>3.6552335320517442E-17</v>
      </c>
    </row>
    <row r="200" spans="2:273" x14ac:dyDescent="0.25">
      <c r="B200" s="2">
        <v>173</v>
      </c>
      <c r="C200" s="37">
        <v>86.225999999999999</v>
      </c>
      <c r="D200" s="37">
        <v>80.983000000000004</v>
      </c>
      <c r="E200" s="37">
        <v>82.051000000000002</v>
      </c>
      <c r="F200" s="37">
        <v>80.712000000000003</v>
      </c>
      <c r="G200" s="37">
        <v>81.119</v>
      </c>
      <c r="H200" s="37">
        <v>83.831000000000003</v>
      </c>
      <c r="I200" s="37">
        <v>86.236999999999995</v>
      </c>
      <c r="J200" s="37">
        <v>88.016999999999996</v>
      </c>
      <c r="K200" s="37">
        <v>86.474999999999994</v>
      </c>
      <c r="L200" s="37">
        <v>84.575999999999993</v>
      </c>
      <c r="M200" s="37">
        <v>85.293000000000006</v>
      </c>
      <c r="N200" s="37">
        <v>86.155000000000001</v>
      </c>
      <c r="O200" s="37">
        <v>89.543999999999997</v>
      </c>
      <c r="P200" s="37">
        <v>89.69</v>
      </c>
      <c r="Q200" s="37">
        <v>93.263000000000005</v>
      </c>
      <c r="S200" s="4">
        <f t="shared" si="249"/>
        <v>84.918689884394993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92.175219345300832</v>
      </c>
      <c r="AI200" s="4">
        <f t="shared" si="250"/>
        <v>1.3073101156050058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1.0877806546991735</v>
      </c>
      <c r="AY200" s="2">
        <f t="shared" si="242"/>
        <v>84.918689884394993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92.175219345300832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86.225999999999999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93.263000000000005</v>
      </c>
      <c r="DK200" s="2">
        <f t="shared" si="251"/>
        <v>119.96636831163148</v>
      </c>
      <c r="DL200" s="2">
        <f t="shared" si="251"/>
        <v>117.58814919028342</v>
      </c>
      <c r="DM200" s="2">
        <f t="shared" si="251"/>
        <v>125.30599431009958</v>
      </c>
      <c r="DN200" s="2">
        <f t="shared" si="251"/>
        <v>113.51656410256413</v>
      </c>
      <c r="DO200" s="2">
        <f t="shared" si="251"/>
        <v>113.29507837837836</v>
      </c>
      <c r="DP200" s="2">
        <f t="shared" si="251"/>
        <v>118.68340256045521</v>
      </c>
      <c r="DQ200" s="2">
        <f t="shared" si="251"/>
        <v>126.73488207282912</v>
      </c>
      <c r="DR200" s="2">
        <f t="shared" si="251"/>
        <v>129.35962509652509</v>
      </c>
      <c r="DS200" s="2">
        <f t="shared" si="251"/>
        <v>132.14744665718351</v>
      </c>
      <c r="DT200" s="2">
        <f t="shared" si="251"/>
        <v>125.08177240398291</v>
      </c>
      <c r="DU200" s="2">
        <f t="shared" si="251"/>
        <v>124.15401091800354</v>
      </c>
      <c r="DV200" s="2">
        <f t="shared" si="251"/>
        <v>128.4390263406263</v>
      </c>
      <c r="DW200" s="2">
        <f t="shared" si="251"/>
        <v>144.19968638591797</v>
      </c>
      <c r="DX200" s="2">
        <f t="shared" si="251"/>
        <v>134.65568159536542</v>
      </c>
      <c r="DY200" s="2">
        <f t="shared" si="251"/>
        <v>128.70069678469679</v>
      </c>
      <c r="EA200" s="2">
        <f t="shared" si="240"/>
        <v>81.083331781213118</v>
      </c>
      <c r="EB200" s="2">
        <f t="shared" si="240"/>
        <v>78.904782150882824</v>
      </c>
      <c r="EC200" s="2">
        <f t="shared" si="240"/>
        <v>79.716004585753609</v>
      </c>
      <c r="ED200" s="2">
        <f t="shared" si="240"/>
        <v>81.114364055834457</v>
      </c>
      <c r="EE200" s="2">
        <f t="shared" si="240"/>
        <v>78.641205707281529</v>
      </c>
      <c r="EF200" s="2">
        <f t="shared" si="239"/>
        <v>82.693783701470494</v>
      </c>
      <c r="EG200" s="2">
        <f t="shared" si="239"/>
        <v>85.93775068533283</v>
      </c>
      <c r="EH200" s="2">
        <f t="shared" si="239"/>
        <v>84.959931970210491</v>
      </c>
      <c r="EI200" s="2">
        <f t="shared" si="239"/>
        <v>86.526155151357656</v>
      </c>
      <c r="EJ200" s="2">
        <f t="shared" si="239"/>
        <v>84.646622078187221</v>
      </c>
      <c r="EK200" s="2">
        <f t="shared" si="239"/>
        <v>83.190201685842609</v>
      </c>
      <c r="EL200" s="2">
        <f t="shared" si="179"/>
        <v>84.731789370894234</v>
      </c>
      <c r="EM200" s="2">
        <f t="shared" si="179"/>
        <v>86.103219391160494</v>
      </c>
      <c r="EN200" s="2">
        <f t="shared" si="179"/>
        <v>90.953194371584686</v>
      </c>
      <c r="EO200" s="2">
        <f t="shared" si="179"/>
        <v>90.76032267235253</v>
      </c>
      <c r="EQ200" s="2">
        <f t="shared" si="252"/>
        <v>85.074998223827805</v>
      </c>
      <c r="ER200" s="2">
        <f t="shared" si="252"/>
        <v>80.733806639650567</v>
      </c>
      <c r="ES200" s="2">
        <f t="shared" si="252"/>
        <v>81.635137466292775</v>
      </c>
      <c r="ET200" s="2">
        <f t="shared" si="252"/>
        <v>81.504346226704328</v>
      </c>
      <c r="EU200" s="2">
        <f t="shared" si="252"/>
        <v>82.056965920804629</v>
      </c>
      <c r="EV200" s="2">
        <f t="shared" si="252"/>
        <v>83.722713882027875</v>
      </c>
      <c r="EW200" s="2">
        <f t="shared" si="252"/>
        <v>84.995266785561995</v>
      </c>
      <c r="EX200" s="2">
        <f t="shared" si="252"/>
        <v>87.093176386849294</v>
      </c>
      <c r="EY200" s="2">
        <f t="shared" si="252"/>
        <v>85.574716017299792</v>
      </c>
      <c r="EZ200" s="2">
        <f t="shared" si="252"/>
        <v>83.260635441386469</v>
      </c>
      <c r="FA200" s="2">
        <f t="shared" si="252"/>
        <v>83.415697106698815</v>
      </c>
      <c r="FB200" s="2">
        <f t="shared" si="252"/>
        <v>84.498657483452092</v>
      </c>
      <c r="FC200" s="2">
        <f t="shared" si="252"/>
        <v>86.821745830217694</v>
      </c>
      <c r="FD200" s="2">
        <f t="shared" si="252"/>
        <v>88.546295713999314</v>
      </c>
      <c r="FE200" s="2">
        <f t="shared" si="252"/>
        <v>92.244225964373882</v>
      </c>
      <c r="FG200" s="2">
        <f t="shared" si="253"/>
        <v>0.99999449173719412</v>
      </c>
      <c r="FH200" s="2">
        <f t="shared" si="253"/>
        <v>0.99999412304468593</v>
      </c>
      <c r="FI200" s="2">
        <f t="shared" si="253"/>
        <v>0.99999456540688791</v>
      </c>
      <c r="FJ200" s="2">
        <f t="shared" si="253"/>
        <v>0.99999454260152842</v>
      </c>
      <c r="FK200" s="2">
        <f t="shared" si="253"/>
        <v>0.99999406998123386</v>
      </c>
      <c r="FL200" s="2">
        <f t="shared" si="253"/>
        <v>0.99999396414711328</v>
      </c>
      <c r="FM200" s="2">
        <f t="shared" si="253"/>
        <v>0.9999940993376637</v>
      </c>
      <c r="FN200" s="2">
        <f t="shared" si="253"/>
        <v>0.99999425872189884</v>
      </c>
      <c r="FO200" s="2">
        <f t="shared" si="253"/>
        <v>0.99999392605943072</v>
      </c>
      <c r="FP200" s="2">
        <f t="shared" si="253"/>
        <v>0.99999436958843624</v>
      </c>
      <c r="FQ200" s="2">
        <f t="shared" si="253"/>
        <v>0.99999331086396981</v>
      </c>
      <c r="FR200" s="2">
        <f t="shared" si="253"/>
        <v>0.99999381349913408</v>
      </c>
      <c r="FS200" s="2">
        <f t="shared" si="253"/>
        <v>0.99999361918336138</v>
      </c>
      <c r="FT200" s="2">
        <f t="shared" si="253"/>
        <v>0.99999356030458941</v>
      </c>
      <c r="FU200" s="2">
        <f t="shared" si="253"/>
        <v>0.99999138588217806</v>
      </c>
      <c r="FW200" s="2">
        <f t="shared" si="244"/>
        <v>0.96078767610798133</v>
      </c>
      <c r="FX200" s="2">
        <f t="shared" si="244"/>
        <v>0.96606751040650884</v>
      </c>
      <c r="FY200" s="2">
        <f t="shared" si="244"/>
        <v>0.96867041928262176</v>
      </c>
      <c r="FZ200" s="2">
        <f t="shared" si="244"/>
        <v>0.96589509464389012</v>
      </c>
      <c r="GA200" s="2">
        <f t="shared" si="244"/>
        <v>0.96735744091108888</v>
      </c>
      <c r="GB200" s="2">
        <f t="shared" si="244"/>
        <v>0.96784821713665448</v>
      </c>
      <c r="GC200" s="2">
        <f t="shared" si="244"/>
        <v>0.97234431839161051</v>
      </c>
      <c r="GD200" s="2">
        <f t="shared" si="244"/>
        <v>0.97667150689590376</v>
      </c>
      <c r="GE200" s="2">
        <f t="shared" si="244"/>
        <v>0.9745556049792955</v>
      </c>
      <c r="GF200" s="2">
        <f t="shared" si="244"/>
        <v>0.97473534839289988</v>
      </c>
      <c r="GG200" s="2">
        <f t="shared" si="244"/>
        <v>0.97122313848427633</v>
      </c>
      <c r="GH200" s="2">
        <f t="shared" si="244"/>
        <v>0.966378092251438</v>
      </c>
      <c r="GI200" s="2">
        <f t="shared" si="244"/>
        <v>0.96521549930297623</v>
      </c>
      <c r="GJ200" s="2">
        <f t="shared" si="244"/>
        <v>0.96306718026597171</v>
      </c>
      <c r="GK200" s="2">
        <f t="shared" si="244"/>
        <v>0.95327630695433396</v>
      </c>
      <c r="GM200" s="86">
        <f t="shared" si="245"/>
        <v>3.4924563106139531E-297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1.2723320032280544E-258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9.4957285861296228E-42</v>
      </c>
      <c r="HT200" s="86">
        <f t="shared" si="246"/>
        <v>1.9503218071652965E-51</v>
      </c>
      <c r="HU200" s="86">
        <f t="shared" si="246"/>
        <v>1.1860528953394578E-55</v>
      </c>
      <c r="HV200" s="86">
        <f t="shared" si="246"/>
        <v>8.5356600496694385E-59</v>
      </c>
      <c r="HW200" s="86">
        <f t="shared" si="246"/>
        <v>1.3695004968192573E-62</v>
      </c>
      <c r="HX200" s="86">
        <f t="shared" si="246"/>
        <v>1.5620287635817627E-62</v>
      </c>
      <c r="HY200" s="86">
        <f t="shared" si="246"/>
        <v>6.5605640221676104E-66</v>
      </c>
      <c r="HZ200" s="86">
        <f t="shared" si="246"/>
        <v>2.5379328751282999E-65</v>
      </c>
      <c r="IA200" s="86">
        <f t="shared" si="246"/>
        <v>8.9816237962936194E-64</v>
      </c>
      <c r="IB200" s="86">
        <f t="shared" si="246"/>
        <v>5.8961574504982743E-68</v>
      </c>
      <c r="IC200" s="86">
        <f t="shared" si="246"/>
        <v>1.6714766070033571E-71</v>
      </c>
      <c r="ID200" s="86">
        <f t="shared" si="246"/>
        <v>5.2076662187837059E-63</v>
      </c>
      <c r="IE200" s="86">
        <f t="shared" si="246"/>
        <v>1.0060225996542E-62</v>
      </c>
      <c r="IF200" s="86">
        <f t="shared" si="246"/>
        <v>3.311110103649116E-86</v>
      </c>
      <c r="IG200" s="86">
        <f t="shared" si="246"/>
        <v>9.5454933252194803E-71</v>
      </c>
      <c r="II200" s="86">
        <f t="shared" si="247"/>
        <v>4.0077850020763121E-28</v>
      </c>
      <c r="IJ200" s="86">
        <f t="shared" si="247"/>
        <v>9.1630627710254177E-36</v>
      </c>
      <c r="IK200" s="86">
        <f t="shared" si="247"/>
        <v>1.3310273557972501E-39</v>
      </c>
      <c r="IL200" s="86">
        <f t="shared" si="247"/>
        <v>1.797601468145829E-40</v>
      </c>
      <c r="IM200" s="86">
        <f t="shared" si="247"/>
        <v>1.1571068978201291E-43</v>
      </c>
      <c r="IN200" s="86">
        <f t="shared" si="247"/>
        <v>2.2866186286190514E-44</v>
      </c>
      <c r="IO200" s="86">
        <f t="shared" si="247"/>
        <v>5.0809109624446573E-49</v>
      </c>
      <c r="IP200" s="86">
        <f t="shared" si="247"/>
        <v>6.4294407382783674E-52</v>
      </c>
      <c r="IQ200" s="86">
        <f t="shared" si="247"/>
        <v>1.897079644185973E-49</v>
      </c>
      <c r="IR200" s="86">
        <f t="shared" si="247"/>
        <v>1.4852105517283216E-51</v>
      </c>
      <c r="IS200" s="86">
        <f t="shared" si="247"/>
        <v>4.6359326254515444E-52</v>
      </c>
      <c r="IT200" s="86">
        <f t="shared" si="247"/>
        <v>1.1598391172489494E-43</v>
      </c>
      <c r="IU200" s="86">
        <f t="shared" si="247"/>
        <v>4.8629505376464447E-43</v>
      </c>
      <c r="IV200" s="86">
        <f t="shared" si="247"/>
        <v>1.9673786422840149E-13</v>
      </c>
      <c r="IW200" s="86">
        <f t="shared" si="247"/>
        <v>3.6618083747390245E-18</v>
      </c>
      <c r="IY200" s="86">
        <f t="shared" si="248"/>
        <v>4.0077850020764071E-28</v>
      </c>
      <c r="IZ200" s="86">
        <f t="shared" si="248"/>
        <v>9.163062771025419E-36</v>
      </c>
      <c r="JA200" s="86">
        <f t="shared" si="248"/>
        <v>1.3310273557972503E-39</v>
      </c>
      <c r="JB200" s="86">
        <f t="shared" si="248"/>
        <v>1.797601468145829E-40</v>
      </c>
      <c r="JC200" s="86">
        <f t="shared" si="248"/>
        <v>1.1571068978201291E-43</v>
      </c>
      <c r="JD200" s="86">
        <f t="shared" si="248"/>
        <v>2.2866186286190514E-44</v>
      </c>
      <c r="JE200" s="86">
        <f t="shared" si="248"/>
        <v>5.0809109624446573E-49</v>
      </c>
      <c r="JF200" s="86">
        <f t="shared" si="248"/>
        <v>6.4294407382786211E-52</v>
      </c>
      <c r="JG200" s="86">
        <f t="shared" si="248"/>
        <v>1.8970796441859821E-49</v>
      </c>
      <c r="JH200" s="86">
        <f t="shared" si="248"/>
        <v>1.4852105517283216E-51</v>
      </c>
      <c r="JI200" s="86">
        <f t="shared" si="248"/>
        <v>4.6359326254515444E-52</v>
      </c>
      <c r="JJ200" s="86">
        <f t="shared" si="248"/>
        <v>1.1598391172489494E-43</v>
      </c>
      <c r="JK200" s="86">
        <f t="shared" si="248"/>
        <v>4.8629505376464447E-43</v>
      </c>
      <c r="JL200" s="86">
        <f t="shared" si="248"/>
        <v>1.9673786422840149E-13</v>
      </c>
      <c r="JM200" s="86">
        <f t="shared" si="248"/>
        <v>3.6618083747390245E-18</v>
      </c>
    </row>
    <row r="201" spans="2:273" x14ac:dyDescent="0.25">
      <c r="B201" s="2">
        <v>174</v>
      </c>
      <c r="C201" s="37">
        <v>84.194000000000003</v>
      </c>
      <c r="D201" s="37">
        <v>81.882999999999996</v>
      </c>
      <c r="E201" s="37">
        <v>81.322000000000003</v>
      </c>
      <c r="F201" s="37">
        <v>81.728999999999999</v>
      </c>
      <c r="G201" s="37">
        <v>84.492000000000004</v>
      </c>
      <c r="H201" s="37">
        <v>84.305000000000007</v>
      </c>
      <c r="I201" s="37">
        <v>87.626999999999995</v>
      </c>
      <c r="J201" s="37">
        <v>88.915000000000006</v>
      </c>
      <c r="K201" s="37">
        <v>84.271000000000001</v>
      </c>
      <c r="L201" s="37">
        <v>84.965999999999994</v>
      </c>
      <c r="M201" s="37">
        <v>84.775999999999996</v>
      </c>
      <c r="N201" s="37">
        <v>85.5</v>
      </c>
      <c r="O201" s="37">
        <v>88.93</v>
      </c>
      <c r="P201" s="37">
        <v>89.069000000000003</v>
      </c>
      <c r="Q201" s="37">
        <v>93.649000000000001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92.017713212485134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1.6312867875148669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92.017713212485134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93.649000000000001</v>
      </c>
      <c r="DK201" s="2">
        <f t="shared" si="251"/>
        <v>120.07807736076158</v>
      </c>
      <c r="DL201" s="2">
        <f t="shared" si="251"/>
        <v>117.69713846153849</v>
      </c>
      <c r="DM201" s="2">
        <f t="shared" si="251"/>
        <v>125.46928591749645</v>
      </c>
      <c r="DN201" s="2">
        <f t="shared" si="251"/>
        <v>113.60511470985159</v>
      </c>
      <c r="DO201" s="2">
        <f t="shared" si="251"/>
        <v>113.38226396396395</v>
      </c>
      <c r="DP201" s="2">
        <f t="shared" si="251"/>
        <v>118.80266974869608</v>
      </c>
      <c r="DQ201" s="2">
        <f t="shared" si="251"/>
        <v>126.89775798319327</v>
      </c>
      <c r="DR201" s="2">
        <f t="shared" si="251"/>
        <v>129.54208468468468</v>
      </c>
      <c r="DS201" s="2">
        <f t="shared" si="251"/>
        <v>132.33955903271695</v>
      </c>
      <c r="DT201" s="2">
        <f t="shared" si="251"/>
        <v>125.22444025604551</v>
      </c>
      <c r="DU201" s="2">
        <f t="shared" si="251"/>
        <v>124.2842044340463</v>
      </c>
      <c r="DV201" s="2">
        <f t="shared" si="251"/>
        <v>128.60821076791072</v>
      </c>
      <c r="DW201" s="2">
        <f t="shared" si="251"/>
        <v>144.45468404634579</v>
      </c>
      <c r="DX201" s="2">
        <f t="shared" si="251"/>
        <v>134.84843226381463</v>
      </c>
      <c r="DY201" s="2">
        <f t="shared" si="251"/>
        <v>128.83135368335368</v>
      </c>
      <c r="EA201" s="2">
        <f t="shared" si="240"/>
        <v>80.922126342583951</v>
      </c>
      <c r="EB201" s="2">
        <f t="shared" si="240"/>
        <v>78.763844879614766</v>
      </c>
      <c r="EC201" s="2">
        <f t="shared" si="240"/>
        <v>79.590808219963321</v>
      </c>
      <c r="ED201" s="2">
        <f t="shared" si="240"/>
        <v>80.996889782059824</v>
      </c>
      <c r="EE201" s="2">
        <f t="shared" si="240"/>
        <v>78.487513719426715</v>
      </c>
      <c r="EF201" s="2">
        <f t="shared" si="239"/>
        <v>82.583528333230788</v>
      </c>
      <c r="EG201" s="2">
        <f t="shared" si="239"/>
        <v>85.841954611086692</v>
      </c>
      <c r="EH201" s="2">
        <f t="shared" si="239"/>
        <v>84.856160218961818</v>
      </c>
      <c r="EI201" s="2">
        <f t="shared" si="239"/>
        <v>86.428272963492248</v>
      </c>
      <c r="EJ201" s="2">
        <f t="shared" si="239"/>
        <v>84.532371185056675</v>
      </c>
      <c r="EK201" s="2">
        <f t="shared" si="239"/>
        <v>83.053205546668295</v>
      </c>
      <c r="EL201" s="2">
        <f t="shared" si="179"/>
        <v>84.620199410809278</v>
      </c>
      <c r="EM201" s="2">
        <f t="shared" si="179"/>
        <v>85.965316201863061</v>
      </c>
      <c r="EN201" s="2">
        <f t="shared" si="179"/>
        <v>90.862571584699452</v>
      </c>
      <c r="EO201" s="2">
        <f t="shared" si="179"/>
        <v>90.577234186211797</v>
      </c>
      <c r="EQ201" s="2">
        <f t="shared" si="252"/>
        <v>84.967713652442242</v>
      </c>
      <c r="ER201" s="2">
        <f t="shared" si="252"/>
        <v>80.617802018327723</v>
      </c>
      <c r="ES201" s="2">
        <f t="shared" si="252"/>
        <v>81.535438957911424</v>
      </c>
      <c r="ET201" s="2">
        <f t="shared" si="252"/>
        <v>81.392288483677049</v>
      </c>
      <c r="EU201" s="2">
        <f t="shared" si="252"/>
        <v>81.948628728844454</v>
      </c>
      <c r="EV201" s="2">
        <f t="shared" si="252"/>
        <v>83.626619636203785</v>
      </c>
      <c r="EW201" s="2">
        <f t="shared" si="252"/>
        <v>84.887350811642705</v>
      </c>
      <c r="EX201" s="2">
        <f t="shared" si="252"/>
        <v>87.016911325561182</v>
      </c>
      <c r="EY201" s="2">
        <f t="shared" si="252"/>
        <v>85.464151848789186</v>
      </c>
      <c r="EZ201" s="2">
        <f t="shared" si="252"/>
        <v>83.128980233095916</v>
      </c>
      <c r="FA201" s="2">
        <f t="shared" si="252"/>
        <v>83.282792500477242</v>
      </c>
      <c r="FB201" s="2">
        <f t="shared" si="252"/>
        <v>84.383959241536317</v>
      </c>
      <c r="FC201" s="2">
        <f t="shared" si="252"/>
        <v>86.693532576020431</v>
      </c>
      <c r="FD201" s="2">
        <f t="shared" si="252"/>
        <v>88.423261765424726</v>
      </c>
      <c r="FE201" s="2">
        <f t="shared" si="252"/>
        <v>92.081790267011954</v>
      </c>
      <c r="FG201" s="2">
        <f t="shared" si="253"/>
        <v>0.99999497640218027</v>
      </c>
      <c r="FH201" s="2">
        <f t="shared" si="253"/>
        <v>0.9999946401502795</v>
      </c>
      <c r="FI201" s="2">
        <f t="shared" si="253"/>
        <v>0.99999504358980418</v>
      </c>
      <c r="FJ201" s="2">
        <f t="shared" si="253"/>
        <v>0.99999502279104924</v>
      </c>
      <c r="FK201" s="2">
        <f t="shared" si="253"/>
        <v>0.99999459175578576</v>
      </c>
      <c r="FL201" s="2">
        <f t="shared" si="253"/>
        <v>0.999994495233819</v>
      </c>
      <c r="FM201" s="2">
        <f t="shared" si="253"/>
        <v>0.99999461852919591</v>
      </c>
      <c r="FN201" s="2">
        <f t="shared" si="253"/>
        <v>0.99999476388949482</v>
      </c>
      <c r="FO201" s="2">
        <f t="shared" si="253"/>
        <v>0.9999944604974027</v>
      </c>
      <c r="FP201" s="2">
        <f t="shared" si="253"/>
        <v>0.99999486500107992</v>
      </c>
      <c r="FQ201" s="2">
        <f t="shared" si="253"/>
        <v>0.99999389943184391</v>
      </c>
      <c r="FR201" s="2">
        <f t="shared" si="253"/>
        <v>0.99999435784108137</v>
      </c>
      <c r="FS201" s="2">
        <f t="shared" si="253"/>
        <v>0.99999418062279433</v>
      </c>
      <c r="FT201" s="2">
        <f t="shared" si="253"/>
        <v>0.99999412692465561</v>
      </c>
      <c r="FU201" s="2">
        <f t="shared" si="253"/>
        <v>0.99999214382522028</v>
      </c>
      <c r="FW201" s="2">
        <f t="shared" si="244"/>
        <v>0.964114119976893</v>
      </c>
      <c r="FX201" s="2">
        <f t="shared" si="244"/>
        <v>0.96896052740179739</v>
      </c>
      <c r="FY201" s="2">
        <f t="shared" si="244"/>
        <v>0.9713480991436737</v>
      </c>
      <c r="FZ201" s="2">
        <f t="shared" si="244"/>
        <v>0.96880233675802951</v>
      </c>
      <c r="GA201" s="2">
        <f t="shared" si="244"/>
        <v>0.97014387979564021</v>
      </c>
      <c r="GB201" s="2">
        <f t="shared" si="244"/>
        <v>0.97059403580466441</v>
      </c>
      <c r="GC201" s="2">
        <f t="shared" si="244"/>
        <v>0.97471619298202117</v>
      </c>
      <c r="GD201" s="2">
        <f t="shared" si="244"/>
        <v>0.97868039964904363</v>
      </c>
      <c r="GE201" s="2">
        <f t="shared" si="244"/>
        <v>0.97674236602925135</v>
      </c>
      <c r="GF201" s="2">
        <f t="shared" si="244"/>
        <v>0.97690702784699368</v>
      </c>
      <c r="GG201" s="2">
        <f t="shared" si="244"/>
        <v>0.97368856846504992</v>
      </c>
      <c r="GH201" s="2">
        <f t="shared" si="244"/>
        <v>0.96924547262402061</v>
      </c>
      <c r="GI201" s="2">
        <f t="shared" si="244"/>
        <v>0.96817876437088313</v>
      </c>
      <c r="GJ201" s="2">
        <f t="shared" si="244"/>
        <v>0.96620705154196707</v>
      </c>
      <c r="GK201" s="2">
        <f t="shared" si="244"/>
        <v>0.95721157463176754</v>
      </c>
      <c r="GM201" s="86">
        <f t="shared" si="245"/>
        <v>2.1577150750117125E-302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3.5713333641845287E-264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4.5236002268455947E-43</v>
      </c>
      <c r="HT201" s="86">
        <f t="shared" si="246"/>
        <v>4.9447157288253466E-53</v>
      </c>
      <c r="HU201" s="86">
        <f t="shared" si="246"/>
        <v>2.3090301784761797E-57</v>
      </c>
      <c r="HV201" s="86">
        <f t="shared" si="246"/>
        <v>1.272931603498094E-60</v>
      </c>
      <c r="HW201" s="86">
        <f t="shared" si="246"/>
        <v>1.5881567776525282E-64</v>
      </c>
      <c r="HX201" s="86">
        <f t="shared" si="246"/>
        <v>1.7850272441875091E-64</v>
      </c>
      <c r="HY201" s="86">
        <f t="shared" si="246"/>
        <v>6.4237419335158215E-68</v>
      </c>
      <c r="HZ201" s="86">
        <f t="shared" si="246"/>
        <v>2.7580212926932571E-67</v>
      </c>
      <c r="IA201" s="86">
        <f t="shared" si="246"/>
        <v>1.0362634343396884E-65</v>
      </c>
      <c r="IB201" s="86">
        <f t="shared" si="246"/>
        <v>5.3612154583449618E-70</v>
      </c>
      <c r="IC201" s="86">
        <f t="shared" si="246"/>
        <v>1.089281779387091E-73</v>
      </c>
      <c r="ID201" s="86">
        <f t="shared" si="246"/>
        <v>5.7095091933824754E-65</v>
      </c>
      <c r="IE201" s="86">
        <f t="shared" si="246"/>
        <v>1.0991442946442753E-64</v>
      </c>
      <c r="IF201" s="86">
        <f t="shared" si="246"/>
        <v>5.3902821029122319E-89</v>
      </c>
      <c r="IG201" s="86">
        <f t="shared" si="246"/>
        <v>4.1428916216993936E-73</v>
      </c>
      <c r="II201" s="86">
        <f t="shared" si="247"/>
        <v>1.1405050294870549E-29</v>
      </c>
      <c r="IJ201" s="86">
        <f t="shared" si="247"/>
        <v>1.1570748876680275E-37</v>
      </c>
      <c r="IK201" s="86">
        <f t="shared" si="247"/>
        <v>1.1592970117123284E-41</v>
      </c>
      <c r="IL201" s="86">
        <f t="shared" si="247"/>
        <v>1.234868510654284E-42</v>
      </c>
      <c r="IM201" s="86">
        <f t="shared" si="247"/>
        <v>5.6849721752128804E-46</v>
      </c>
      <c r="IN201" s="86">
        <f t="shared" si="247"/>
        <v>1.0541071404760374E-46</v>
      </c>
      <c r="IO201" s="86">
        <f t="shared" si="247"/>
        <v>1.6985694829064774E-51</v>
      </c>
      <c r="IP201" s="86">
        <f t="shared" si="247"/>
        <v>2.0202307522406687E-54</v>
      </c>
      <c r="IQ201" s="86">
        <f t="shared" si="247"/>
        <v>6.9070494047825753E-52</v>
      </c>
      <c r="IR201" s="86">
        <f t="shared" si="247"/>
        <v>4.2738965342567071E-54</v>
      </c>
      <c r="IS201" s="86">
        <f t="shared" si="247"/>
        <v>1.0014717708586505E-54</v>
      </c>
      <c r="IT201" s="86">
        <f t="shared" si="247"/>
        <v>5.4263824047498629E-46</v>
      </c>
      <c r="IU201" s="86">
        <f t="shared" si="247"/>
        <v>2.3270527275422947E-45</v>
      </c>
      <c r="IV201" s="86">
        <f t="shared" si="247"/>
        <v>4.0738789024775712E-14</v>
      </c>
      <c r="IW201" s="86">
        <f t="shared" si="247"/>
        <v>3.421906912940107E-19</v>
      </c>
      <c r="IY201" s="86">
        <f t="shared" si="248"/>
        <v>1.1405050294871001E-29</v>
      </c>
      <c r="IZ201" s="86">
        <f t="shared" si="248"/>
        <v>1.1570748876680279E-37</v>
      </c>
      <c r="JA201" s="86">
        <f t="shared" si="248"/>
        <v>1.1592970117123286E-41</v>
      </c>
      <c r="JB201" s="86">
        <f t="shared" si="248"/>
        <v>1.234868510654284E-42</v>
      </c>
      <c r="JC201" s="86">
        <f t="shared" si="248"/>
        <v>5.6849721752128804E-46</v>
      </c>
      <c r="JD201" s="86">
        <f t="shared" si="248"/>
        <v>1.0541071404760374E-46</v>
      </c>
      <c r="JE201" s="86">
        <f t="shared" si="248"/>
        <v>1.6985694829064774E-51</v>
      </c>
      <c r="JF201" s="86">
        <f t="shared" si="248"/>
        <v>2.0202307522409446E-54</v>
      </c>
      <c r="JG201" s="86">
        <f t="shared" si="248"/>
        <v>6.9070494047826791E-52</v>
      </c>
      <c r="JH201" s="86">
        <f t="shared" si="248"/>
        <v>4.2738965342567077E-54</v>
      </c>
      <c r="JI201" s="86">
        <f t="shared" si="248"/>
        <v>1.0014717708586505E-54</v>
      </c>
      <c r="JJ201" s="86">
        <f t="shared" si="248"/>
        <v>5.4263824047498629E-46</v>
      </c>
      <c r="JK201" s="86">
        <f t="shared" si="248"/>
        <v>2.3270527275422947E-45</v>
      </c>
      <c r="JL201" s="86">
        <f t="shared" si="248"/>
        <v>4.0738789024775712E-14</v>
      </c>
      <c r="JM201" s="86">
        <f t="shared" si="248"/>
        <v>3.421906912940107E-19</v>
      </c>
    </row>
    <row r="202" spans="2:273" x14ac:dyDescent="0.25">
      <c r="B202" s="2">
        <v>175</v>
      </c>
      <c r="C202" s="37">
        <v>85.564999999999998</v>
      </c>
      <c r="D202" s="37">
        <v>83.816999999999993</v>
      </c>
      <c r="E202" s="37">
        <v>80.525000000000006</v>
      </c>
      <c r="F202" s="37">
        <v>82.644000000000005</v>
      </c>
      <c r="G202" s="37">
        <v>82.236999999999995</v>
      </c>
      <c r="H202" s="37">
        <v>82.745999999999995</v>
      </c>
      <c r="I202" s="37">
        <v>84.61</v>
      </c>
      <c r="J202" s="37">
        <v>88.084999999999994</v>
      </c>
      <c r="K202" s="37">
        <v>84.745999999999995</v>
      </c>
      <c r="L202" s="37">
        <v>85.457999999999998</v>
      </c>
      <c r="M202" s="37">
        <v>84.965999999999994</v>
      </c>
      <c r="N202" s="37">
        <v>86.31</v>
      </c>
      <c r="O202" s="37">
        <v>88.509</v>
      </c>
      <c r="P202" s="37">
        <v>90.706999999999994</v>
      </c>
      <c r="Q202" s="37">
        <v>92.227999999999994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91.859886974275739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0.36811302572425575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91.859886974275739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92.227999999999994</v>
      </c>
      <c r="DK202" s="2">
        <f t="shared" si="251"/>
        <v>120.18978640989168</v>
      </c>
      <c r="DL202" s="2">
        <f t="shared" si="251"/>
        <v>117.80612773279356</v>
      </c>
      <c r="DM202" s="2">
        <f t="shared" si="251"/>
        <v>125.63257752489332</v>
      </c>
      <c r="DN202" s="2">
        <f t="shared" si="251"/>
        <v>113.69366531713904</v>
      </c>
      <c r="DO202" s="2">
        <f t="shared" si="251"/>
        <v>113.46944954954952</v>
      </c>
      <c r="DP202" s="2">
        <f t="shared" si="251"/>
        <v>118.92193693693696</v>
      </c>
      <c r="DQ202" s="2">
        <f t="shared" si="251"/>
        <v>127.06063389355741</v>
      </c>
      <c r="DR202" s="2">
        <f t="shared" si="251"/>
        <v>129.72454427284427</v>
      </c>
      <c r="DS202" s="2">
        <f t="shared" si="251"/>
        <v>132.53167140825036</v>
      </c>
      <c r="DT202" s="2">
        <f t="shared" si="251"/>
        <v>125.36710810810808</v>
      </c>
      <c r="DU202" s="2">
        <f t="shared" si="251"/>
        <v>124.4143979500891</v>
      </c>
      <c r="DV202" s="2">
        <f t="shared" si="251"/>
        <v>128.77739519519514</v>
      </c>
      <c r="DW202" s="2">
        <f t="shared" si="251"/>
        <v>144.70968170677358</v>
      </c>
      <c r="DX202" s="2">
        <f t="shared" si="251"/>
        <v>135.04118293226381</v>
      </c>
      <c r="DY202" s="2">
        <f t="shared" si="251"/>
        <v>128.96201058201058</v>
      </c>
      <c r="EA202" s="2">
        <f t="shared" si="240"/>
        <v>80.760920903954784</v>
      </c>
      <c r="EB202" s="2">
        <f t="shared" si="240"/>
        <v>78.622907608346708</v>
      </c>
      <c r="EC202" s="2">
        <f t="shared" si="240"/>
        <v>79.465611854173048</v>
      </c>
      <c r="ED202" s="2">
        <f t="shared" si="240"/>
        <v>80.879415508285206</v>
      </c>
      <c r="EE202" s="2">
        <f t="shared" si="240"/>
        <v>78.333821731571916</v>
      </c>
      <c r="EF202" s="2">
        <f t="shared" si="239"/>
        <v>82.473272964991082</v>
      </c>
      <c r="EG202" s="2">
        <f t="shared" si="239"/>
        <v>85.746158536840554</v>
      </c>
      <c r="EH202" s="2">
        <f t="shared" si="239"/>
        <v>84.75238846771316</v>
      </c>
      <c r="EI202" s="2">
        <f t="shared" si="239"/>
        <v>86.330390775626853</v>
      </c>
      <c r="EJ202" s="2">
        <f t="shared" si="239"/>
        <v>84.41812029192613</v>
      </c>
      <c r="EK202" s="2">
        <f t="shared" si="239"/>
        <v>82.916209407493994</v>
      </c>
      <c r="EL202" s="2">
        <f t="shared" si="179"/>
        <v>84.508609450724322</v>
      </c>
      <c r="EM202" s="2">
        <f t="shared" si="179"/>
        <v>85.827413012565643</v>
      </c>
      <c r="EN202" s="2">
        <f t="shared" si="179"/>
        <v>90.771948797814204</v>
      </c>
      <c r="EO202" s="2">
        <f t="shared" si="179"/>
        <v>90.394145700071078</v>
      </c>
      <c r="EQ202" s="2">
        <f t="shared" si="252"/>
        <v>84.860429081056679</v>
      </c>
      <c r="ER202" s="2">
        <f t="shared" si="252"/>
        <v>80.501797397004864</v>
      </c>
      <c r="ES202" s="2">
        <f t="shared" si="252"/>
        <v>81.435740449530087</v>
      </c>
      <c r="ET202" s="2">
        <f t="shared" si="252"/>
        <v>81.280230740649756</v>
      </c>
      <c r="EU202" s="2">
        <f t="shared" si="252"/>
        <v>81.840291536884294</v>
      </c>
      <c r="EV202" s="2">
        <f t="shared" si="252"/>
        <v>83.530525390379694</v>
      </c>
      <c r="EW202" s="2">
        <f t="shared" si="252"/>
        <v>84.779434837723429</v>
      </c>
      <c r="EX202" s="2">
        <f t="shared" si="252"/>
        <v>86.940646264273084</v>
      </c>
      <c r="EY202" s="2">
        <f t="shared" si="252"/>
        <v>85.353587680278565</v>
      </c>
      <c r="EZ202" s="2">
        <f t="shared" si="252"/>
        <v>82.997325024805363</v>
      </c>
      <c r="FA202" s="2">
        <f t="shared" si="252"/>
        <v>83.14988789425567</v>
      </c>
      <c r="FB202" s="2">
        <f t="shared" si="252"/>
        <v>84.269260999620556</v>
      </c>
      <c r="FC202" s="2">
        <f t="shared" si="252"/>
        <v>86.565319321823182</v>
      </c>
      <c r="FD202" s="2">
        <f t="shared" si="252"/>
        <v>88.300227816850139</v>
      </c>
      <c r="FE202" s="2">
        <f t="shared" si="252"/>
        <v>91.919354569650025</v>
      </c>
      <c r="FG202" s="2">
        <f t="shared" si="253"/>
        <v>0.99999541842231066</v>
      </c>
      <c r="FH202" s="2">
        <f t="shared" si="253"/>
        <v>0.99999511175665223</v>
      </c>
      <c r="FI202" s="2">
        <f t="shared" si="253"/>
        <v>0.99999547969820579</v>
      </c>
      <c r="FJ202" s="2">
        <f t="shared" si="253"/>
        <v>0.9999954607294993</v>
      </c>
      <c r="FK202" s="2">
        <f t="shared" si="253"/>
        <v>0.99999506762030765</v>
      </c>
      <c r="FL202" s="2">
        <f t="shared" si="253"/>
        <v>0.99999497959114314</v>
      </c>
      <c r="FM202" s="2">
        <f t="shared" si="253"/>
        <v>0.99999509203797099</v>
      </c>
      <c r="FN202" s="2">
        <f t="shared" si="253"/>
        <v>0.99999522460826307</v>
      </c>
      <c r="FO202" s="2">
        <f t="shared" si="253"/>
        <v>0.9999949479111242</v>
      </c>
      <c r="FP202" s="2">
        <f t="shared" si="253"/>
        <v>0.99999531682320886</v>
      </c>
      <c r="FQ202" s="2">
        <f t="shared" si="253"/>
        <v>0.99999443621272888</v>
      </c>
      <c r="FR202" s="2">
        <f t="shared" si="253"/>
        <v>0.99999485428735424</v>
      </c>
      <c r="FS202" s="2">
        <f t="shared" si="253"/>
        <v>0.99999469266219254</v>
      </c>
      <c r="FT202" s="2">
        <f t="shared" si="253"/>
        <v>0.9999946436888576</v>
      </c>
      <c r="FU202" s="2">
        <f t="shared" si="253"/>
        <v>0.99999283507849224</v>
      </c>
      <c r="FW202" s="2">
        <f t="shared" si="244"/>
        <v>0.96716801921201279</v>
      </c>
      <c r="FX202" s="2">
        <f t="shared" si="244"/>
        <v>0.97161413886292491</v>
      </c>
      <c r="FY202" s="2">
        <f t="shared" si="244"/>
        <v>0.97380311201070613</v>
      </c>
      <c r="FZ202" s="2">
        <f t="shared" si="244"/>
        <v>0.97146907396526649</v>
      </c>
      <c r="GA202" s="2">
        <f t="shared" si="244"/>
        <v>0.97269917507710357</v>
      </c>
      <c r="GB202" s="2">
        <f t="shared" si="244"/>
        <v>0.97311187140399413</v>
      </c>
      <c r="GC202" s="2">
        <f t="shared" si="244"/>
        <v>0.9768894799433242</v>
      </c>
      <c r="GD202" s="2">
        <f t="shared" si="244"/>
        <v>0.98051975051111906</v>
      </c>
      <c r="GE202" s="2">
        <f t="shared" si="244"/>
        <v>0.97874528966313135</v>
      </c>
      <c r="GF202" s="2">
        <f t="shared" si="244"/>
        <v>0.97889607736389661</v>
      </c>
      <c r="GG202" s="2">
        <f t="shared" si="244"/>
        <v>0.97594800597006914</v>
      </c>
      <c r="GH202" s="2">
        <f t="shared" si="244"/>
        <v>0.97187543075997695</v>
      </c>
      <c r="GI202" s="2">
        <f t="shared" si="244"/>
        <v>0.9708972025689756</v>
      </c>
      <c r="GJ202" s="2">
        <f t="shared" si="244"/>
        <v>0.9690885522064896</v>
      </c>
      <c r="GK202" s="2">
        <f t="shared" si="244"/>
        <v>0.96082901673960464</v>
      </c>
      <c r="GM202" s="86">
        <f t="shared" si="245"/>
        <v>1.2004228891019656E-307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8.7440540140387187E-270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2.0519677464818918E-44</v>
      </c>
      <c r="HT202" s="86">
        <f t="shared" si="246"/>
        <v>1.1834195252114024E-54</v>
      </c>
      <c r="HU202" s="86">
        <f t="shared" si="246"/>
        <v>4.228731730076958E-59</v>
      </c>
      <c r="HV202" s="86">
        <f t="shared" si="246"/>
        <v>1.7773320518214087E-62</v>
      </c>
      <c r="HW202" s="86">
        <f t="shared" si="246"/>
        <v>1.7182212559401669E-66</v>
      </c>
      <c r="HX202" s="86">
        <f t="shared" si="246"/>
        <v>1.9020854152796461E-66</v>
      </c>
      <c r="HY202" s="86">
        <f t="shared" si="246"/>
        <v>5.8589007335020055E-70</v>
      </c>
      <c r="HZ202" s="86">
        <f t="shared" si="246"/>
        <v>2.7989394315866329E-69</v>
      </c>
      <c r="IA202" s="86">
        <f t="shared" si="246"/>
        <v>1.1166939774881818E-67</v>
      </c>
      <c r="IB202" s="86">
        <f t="shared" si="246"/>
        <v>4.5405931669486333E-72</v>
      </c>
      <c r="IC202" s="86">
        <f t="shared" si="246"/>
        <v>6.5705625483476234E-76</v>
      </c>
      <c r="ID202" s="86">
        <f t="shared" si="246"/>
        <v>5.8325383597964172E-67</v>
      </c>
      <c r="IE202" s="86">
        <f t="shared" si="246"/>
        <v>1.1184518582209007E-66</v>
      </c>
      <c r="IF202" s="86">
        <f t="shared" si="246"/>
        <v>7.9087406932335639E-92</v>
      </c>
      <c r="IG202" s="86">
        <f t="shared" si="246"/>
        <v>1.6414113158659728E-75</v>
      </c>
      <c r="II202" s="86">
        <f t="shared" si="247"/>
        <v>2.9382070353534555E-31</v>
      </c>
      <c r="IJ202" s="86">
        <f t="shared" si="247"/>
        <v>1.2995340808182789E-39</v>
      </c>
      <c r="IK202" s="86">
        <f t="shared" si="247"/>
        <v>8.9172306858790118E-44</v>
      </c>
      <c r="IL202" s="86">
        <f t="shared" si="247"/>
        <v>7.4198179913343798E-45</v>
      </c>
      <c r="IM202" s="86">
        <f t="shared" si="247"/>
        <v>2.4254129255800938E-48</v>
      </c>
      <c r="IN202" s="86">
        <f t="shared" si="247"/>
        <v>4.2151736449415714E-49</v>
      </c>
      <c r="IO202" s="86">
        <f t="shared" si="247"/>
        <v>4.9151449737675277E-54</v>
      </c>
      <c r="IP202" s="86">
        <f t="shared" si="247"/>
        <v>5.522757999663218E-57</v>
      </c>
      <c r="IQ202" s="86">
        <f t="shared" si="247"/>
        <v>2.1886541061687107E-54</v>
      </c>
      <c r="IR202" s="86">
        <f t="shared" si="247"/>
        <v>1.0644159758581684E-56</v>
      </c>
      <c r="IS202" s="86">
        <f t="shared" si="247"/>
        <v>1.8485873906061906E-57</v>
      </c>
      <c r="IT202" s="86">
        <f t="shared" si="247"/>
        <v>2.198901427852195E-48</v>
      </c>
      <c r="IU202" s="86">
        <f t="shared" si="247"/>
        <v>9.6364533578655236E-48</v>
      </c>
      <c r="IV202" s="86">
        <f t="shared" si="247"/>
        <v>8.0854700614746792E-15</v>
      </c>
      <c r="IW202" s="86">
        <f t="shared" si="247"/>
        <v>2.9827190031674177E-20</v>
      </c>
      <c r="IY202" s="86">
        <f t="shared" si="248"/>
        <v>2.9382070353536609E-31</v>
      </c>
      <c r="IZ202" s="86">
        <f t="shared" si="248"/>
        <v>1.29953408081828E-39</v>
      </c>
      <c r="JA202" s="86">
        <f t="shared" si="248"/>
        <v>8.9172306858790157E-44</v>
      </c>
      <c r="JB202" s="86">
        <f t="shared" si="248"/>
        <v>7.4198179913343798E-45</v>
      </c>
      <c r="JC202" s="86">
        <f t="shared" si="248"/>
        <v>2.4254129255800938E-48</v>
      </c>
      <c r="JD202" s="86">
        <f t="shared" si="248"/>
        <v>4.2151736449415714E-49</v>
      </c>
      <c r="JE202" s="86">
        <f t="shared" si="248"/>
        <v>4.9151449737675283E-54</v>
      </c>
      <c r="JF202" s="86">
        <f t="shared" si="248"/>
        <v>5.5227579996660173E-57</v>
      </c>
      <c r="JG202" s="86">
        <f t="shared" si="248"/>
        <v>2.1886541061688223E-54</v>
      </c>
      <c r="JH202" s="86">
        <f t="shared" si="248"/>
        <v>1.0644159758581688E-56</v>
      </c>
      <c r="JI202" s="86">
        <f t="shared" si="248"/>
        <v>1.8485873906061906E-57</v>
      </c>
      <c r="JJ202" s="86">
        <f t="shared" si="248"/>
        <v>2.198901427852195E-48</v>
      </c>
      <c r="JK202" s="86">
        <f t="shared" si="248"/>
        <v>9.6364533578655236E-48</v>
      </c>
      <c r="JL202" s="86">
        <f t="shared" si="248"/>
        <v>8.0854700614746792E-15</v>
      </c>
      <c r="JM202" s="86">
        <f t="shared" si="248"/>
        <v>2.9827190031674177E-20</v>
      </c>
    </row>
    <row r="203" spans="2:273" x14ac:dyDescent="0.25">
      <c r="B203" s="2">
        <v>176</v>
      </c>
      <c r="C203" s="37">
        <v>84.451999999999998</v>
      </c>
      <c r="D203" s="37">
        <v>82.35</v>
      </c>
      <c r="E203" s="37">
        <v>81.507999999999996</v>
      </c>
      <c r="F203" s="37">
        <v>82.457999999999998</v>
      </c>
      <c r="G203" s="37">
        <v>83.644000000000005</v>
      </c>
      <c r="H203" s="37">
        <v>85.168999999999997</v>
      </c>
      <c r="I203" s="37">
        <v>86.864000000000004</v>
      </c>
      <c r="J203" s="37">
        <v>87.575999999999993</v>
      </c>
      <c r="K203" s="37">
        <v>85.932000000000002</v>
      </c>
      <c r="L203" s="37">
        <v>83.881</v>
      </c>
      <c r="M203" s="37">
        <v>85.620999999999995</v>
      </c>
      <c r="N203" s="37">
        <v>83.879000000000005</v>
      </c>
      <c r="O203" s="37">
        <v>88.227999999999994</v>
      </c>
      <c r="P203" s="37">
        <v>89.706999999999994</v>
      </c>
      <c r="Q203" s="37">
        <v>94.561000000000007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91.701757025633441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2.8592429743665662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91.701757025633441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94.561000000000007</v>
      </c>
      <c r="DK203" s="2">
        <f t="shared" si="251"/>
        <v>120.30149545902179</v>
      </c>
      <c r="DL203" s="2">
        <f t="shared" si="251"/>
        <v>117.91511700404861</v>
      </c>
      <c r="DM203" s="2">
        <f t="shared" si="251"/>
        <v>125.79586913229019</v>
      </c>
      <c r="DN203" s="2">
        <f t="shared" si="251"/>
        <v>113.78221592442648</v>
      </c>
      <c r="DO203" s="2">
        <f t="shared" si="251"/>
        <v>113.55663513513511</v>
      </c>
      <c r="DP203" s="2">
        <f t="shared" si="251"/>
        <v>119.04120412517783</v>
      </c>
      <c r="DQ203" s="2">
        <f t="shared" si="251"/>
        <v>127.22350980392156</v>
      </c>
      <c r="DR203" s="2">
        <f t="shared" si="251"/>
        <v>129.90700386100386</v>
      </c>
      <c r="DS203" s="2">
        <f t="shared" si="251"/>
        <v>132.7237837837838</v>
      </c>
      <c r="DT203" s="2">
        <f t="shared" si="251"/>
        <v>125.50977596017069</v>
      </c>
      <c r="DU203" s="2">
        <f t="shared" si="251"/>
        <v>124.54459146613186</v>
      </c>
      <c r="DV203" s="2">
        <f t="shared" si="251"/>
        <v>128.94657962247956</v>
      </c>
      <c r="DW203" s="2">
        <f t="shared" si="251"/>
        <v>144.9646793672014</v>
      </c>
      <c r="DX203" s="2">
        <f t="shared" si="251"/>
        <v>135.23393360071302</v>
      </c>
      <c r="DY203" s="2">
        <f t="shared" si="251"/>
        <v>129.09266748066747</v>
      </c>
      <c r="EA203" s="2">
        <f t="shared" si="240"/>
        <v>80.599715465325616</v>
      </c>
      <c r="EB203" s="2">
        <f t="shared" si="240"/>
        <v>78.48197033707865</v>
      </c>
      <c r="EC203" s="2">
        <f t="shared" si="240"/>
        <v>79.340415488382774</v>
      </c>
      <c r="ED203" s="2">
        <f t="shared" si="240"/>
        <v>80.761941234510573</v>
      </c>
      <c r="EE203" s="2">
        <f t="shared" si="240"/>
        <v>78.180129743717117</v>
      </c>
      <c r="EF203" s="2">
        <f t="shared" si="239"/>
        <v>82.363017596751362</v>
      </c>
      <c r="EG203" s="2">
        <f t="shared" si="239"/>
        <v>85.650362462594416</v>
      </c>
      <c r="EH203" s="2">
        <f t="shared" si="239"/>
        <v>84.648616716464502</v>
      </c>
      <c r="EI203" s="2">
        <f t="shared" si="239"/>
        <v>86.232508587761444</v>
      </c>
      <c r="EJ203" s="2">
        <f t="shared" si="239"/>
        <v>84.30386939879557</v>
      </c>
      <c r="EK203" s="2">
        <f t="shared" si="239"/>
        <v>82.779213268319694</v>
      </c>
      <c r="EL203" s="2">
        <f t="shared" si="179"/>
        <v>84.397019490639366</v>
      </c>
      <c r="EM203" s="2">
        <f t="shared" si="179"/>
        <v>85.689509823268224</v>
      </c>
      <c r="EN203" s="2">
        <f t="shared" si="179"/>
        <v>90.681326010928956</v>
      </c>
      <c r="EO203" s="2">
        <f t="shared" si="179"/>
        <v>90.21105721393036</v>
      </c>
      <c r="EQ203" s="2">
        <f t="shared" si="252"/>
        <v>84.753144509671117</v>
      </c>
      <c r="ER203" s="2">
        <f t="shared" si="252"/>
        <v>80.385792775682006</v>
      </c>
      <c r="ES203" s="2">
        <f t="shared" si="252"/>
        <v>81.33604194114875</v>
      </c>
      <c r="ET203" s="2">
        <f t="shared" si="252"/>
        <v>81.168172997622463</v>
      </c>
      <c r="EU203" s="2">
        <f t="shared" si="252"/>
        <v>81.731954344924134</v>
      </c>
      <c r="EV203" s="2">
        <f t="shared" si="252"/>
        <v>83.434431144555603</v>
      </c>
      <c r="EW203" s="2">
        <f t="shared" si="252"/>
        <v>84.671518863804152</v>
      </c>
      <c r="EX203" s="2">
        <f t="shared" si="252"/>
        <v>86.864381202984987</v>
      </c>
      <c r="EY203" s="2">
        <f t="shared" si="252"/>
        <v>85.243023511767959</v>
      </c>
      <c r="EZ203" s="2">
        <f t="shared" si="252"/>
        <v>82.86566981651481</v>
      </c>
      <c r="FA203" s="2">
        <f t="shared" si="252"/>
        <v>83.016983288034112</v>
      </c>
      <c r="FB203" s="2">
        <f t="shared" si="252"/>
        <v>84.154562757704795</v>
      </c>
      <c r="FC203" s="2">
        <f t="shared" si="252"/>
        <v>86.437106067625919</v>
      </c>
      <c r="FD203" s="2">
        <f t="shared" si="252"/>
        <v>88.177193868275566</v>
      </c>
      <c r="FE203" s="2">
        <f t="shared" si="252"/>
        <v>91.756918872288097</v>
      </c>
      <c r="FG203" s="2">
        <f t="shared" si="253"/>
        <v>0.99999582154980149</v>
      </c>
      <c r="FH203" s="2">
        <f t="shared" si="253"/>
        <v>0.999995541867164</v>
      </c>
      <c r="FI203" s="2">
        <f t="shared" si="253"/>
        <v>0.99999587743412688</v>
      </c>
      <c r="FJ203" s="2">
        <f t="shared" si="253"/>
        <v>0.99999586013444708</v>
      </c>
      <c r="FK203" s="2">
        <f t="shared" si="253"/>
        <v>0.99999550161430439</v>
      </c>
      <c r="FL203" s="2">
        <f t="shared" si="253"/>
        <v>0.99999542133068198</v>
      </c>
      <c r="FM203" s="2">
        <f t="shared" si="253"/>
        <v>0.99999552388349733</v>
      </c>
      <c r="FN203" s="2">
        <f t="shared" si="253"/>
        <v>0.99999564478914382</v>
      </c>
      <c r="FO203" s="2">
        <f t="shared" si="253"/>
        <v>0.99999539243813562</v>
      </c>
      <c r="FP203" s="2">
        <f t="shared" si="253"/>
        <v>0.9999957288902438</v>
      </c>
      <c r="FQ203" s="2">
        <f t="shared" si="253"/>
        <v>0.99999492576321669</v>
      </c>
      <c r="FR203" s="2">
        <f t="shared" si="253"/>
        <v>0.99999530705216599</v>
      </c>
      <c r="FS203" s="2">
        <f t="shared" si="253"/>
        <v>0.99999515964813113</v>
      </c>
      <c r="FT203" s="2">
        <f t="shared" si="253"/>
        <v>0.99999511498387683</v>
      </c>
      <c r="FU203" s="2">
        <f t="shared" si="253"/>
        <v>0.99999346550980228</v>
      </c>
      <c r="FW203" s="2">
        <f t="shared" si="244"/>
        <v>0.96997012558792883</v>
      </c>
      <c r="FX203" s="2">
        <f t="shared" si="244"/>
        <v>0.97404696541111957</v>
      </c>
      <c r="FY203" s="2">
        <f t="shared" si="244"/>
        <v>0.97605295524799596</v>
      </c>
      <c r="FZ203" s="2">
        <f t="shared" si="244"/>
        <v>0.97391399958487801</v>
      </c>
      <c r="GA203" s="2">
        <f t="shared" si="244"/>
        <v>0.9750413967725754</v>
      </c>
      <c r="GB203" s="2">
        <f t="shared" si="244"/>
        <v>0.9754195813461316</v>
      </c>
      <c r="GC203" s="2">
        <f t="shared" si="244"/>
        <v>0.97888000822435361</v>
      </c>
      <c r="GD203" s="2">
        <f t="shared" si="244"/>
        <v>0.98220329685949814</v>
      </c>
      <c r="GE203" s="2">
        <f t="shared" si="244"/>
        <v>0.98057915322612799</v>
      </c>
      <c r="GF203" s="2">
        <f t="shared" si="244"/>
        <v>0.98071718723092316</v>
      </c>
      <c r="GG203" s="2">
        <f t="shared" si="244"/>
        <v>0.97801779948102074</v>
      </c>
      <c r="GH203" s="2">
        <f t="shared" si="244"/>
        <v>0.97428645579252082</v>
      </c>
      <c r="GI203" s="2">
        <f t="shared" si="244"/>
        <v>0.97338979170953532</v>
      </c>
      <c r="GJ203" s="2">
        <f t="shared" si="244"/>
        <v>0.97173153794393397</v>
      </c>
      <c r="GK203" s="2">
        <f t="shared" si="244"/>
        <v>0.96415208446615541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1.8674404004977937E-275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8.8630639513613352E-46</v>
      </c>
      <c r="HT203" s="86">
        <f t="shared" si="246"/>
        <v>2.673593366367768E-56</v>
      </c>
      <c r="HU203" s="86">
        <f t="shared" si="246"/>
        <v>7.2852188476830114E-61</v>
      </c>
      <c r="HV203" s="86">
        <f t="shared" si="246"/>
        <v>2.3234027677683545E-64</v>
      </c>
      <c r="HW203" s="86">
        <f t="shared" si="246"/>
        <v>1.7342682255236844E-68</v>
      </c>
      <c r="HX203" s="86">
        <f t="shared" si="246"/>
        <v>1.8899112778876499E-68</v>
      </c>
      <c r="HY203" s="86">
        <f t="shared" si="246"/>
        <v>4.9776275952535178E-72</v>
      </c>
      <c r="HZ203" s="86">
        <f t="shared" si="246"/>
        <v>2.6525584583859427E-71</v>
      </c>
      <c r="IA203" s="86">
        <f t="shared" si="246"/>
        <v>1.1239421121072076E-69</v>
      </c>
      <c r="IB203" s="86">
        <f t="shared" si="246"/>
        <v>3.581906529996532E-74</v>
      </c>
      <c r="IC203" s="86">
        <f t="shared" si="246"/>
        <v>3.6684642440219437E-78</v>
      </c>
      <c r="ID203" s="86">
        <f t="shared" si="246"/>
        <v>5.5515786708012594E-69</v>
      </c>
      <c r="IE203" s="86">
        <f t="shared" si="246"/>
        <v>1.0599669410063575E-68</v>
      </c>
      <c r="IF203" s="86">
        <f t="shared" si="246"/>
        <v>1.0458217840628102E-94</v>
      </c>
      <c r="IG203" s="86">
        <f t="shared" si="246"/>
        <v>5.9365770303753308E-78</v>
      </c>
      <c r="II203" s="86">
        <f t="shared" si="247"/>
        <v>6.8524081883043037E-33</v>
      </c>
      <c r="IJ203" s="86">
        <f t="shared" si="247"/>
        <v>1.2980885435455561E-41</v>
      </c>
      <c r="IK203" s="86">
        <f t="shared" si="247"/>
        <v>6.0572960226083446E-46</v>
      </c>
      <c r="IL203" s="86">
        <f t="shared" si="247"/>
        <v>3.8993827959664344E-47</v>
      </c>
      <c r="IM203" s="86">
        <f t="shared" si="247"/>
        <v>8.9852647360536738E-51</v>
      </c>
      <c r="IN203" s="86">
        <f t="shared" si="247"/>
        <v>1.4620809706639499E-51</v>
      </c>
      <c r="IO203" s="86">
        <f t="shared" si="247"/>
        <v>1.2310844706778313E-56</v>
      </c>
      <c r="IP203" s="86">
        <f t="shared" si="247"/>
        <v>1.3134911506508738E-59</v>
      </c>
      <c r="IQ203" s="86">
        <f t="shared" si="247"/>
        <v>6.0356957361452938E-57</v>
      </c>
      <c r="IR203" s="86">
        <f t="shared" si="247"/>
        <v>2.294236994145268E-59</v>
      </c>
      <c r="IS203" s="86">
        <f t="shared" si="247"/>
        <v>2.9155983062098189E-60</v>
      </c>
      <c r="IT203" s="86">
        <f t="shared" si="247"/>
        <v>7.7173611067342678E-51</v>
      </c>
      <c r="IU203" s="86">
        <f t="shared" si="247"/>
        <v>3.4531653476708767E-50</v>
      </c>
      <c r="IV203" s="86">
        <f t="shared" si="247"/>
        <v>1.5380308831222617E-15</v>
      </c>
      <c r="IW203" s="86">
        <f t="shared" si="247"/>
        <v>2.4249854950423621E-21</v>
      </c>
      <c r="IY203" s="86">
        <f t="shared" si="248"/>
        <v>6.8524081883051905E-33</v>
      </c>
      <c r="IZ203" s="86">
        <f t="shared" si="248"/>
        <v>1.2980885435455587E-41</v>
      </c>
      <c r="JA203" s="86">
        <f t="shared" si="248"/>
        <v>6.0572960226083516E-46</v>
      </c>
      <c r="JB203" s="86">
        <f t="shared" si="248"/>
        <v>3.8993827959664344E-47</v>
      </c>
      <c r="JC203" s="86">
        <f t="shared" si="248"/>
        <v>8.9852647360536738E-51</v>
      </c>
      <c r="JD203" s="86">
        <f t="shared" si="248"/>
        <v>1.4620809706639499E-51</v>
      </c>
      <c r="JE203" s="86">
        <f t="shared" si="248"/>
        <v>1.2310844706778318E-56</v>
      </c>
      <c r="JF203" s="86">
        <f t="shared" si="248"/>
        <v>1.3134911506535263E-59</v>
      </c>
      <c r="JG203" s="86">
        <f t="shared" si="248"/>
        <v>6.0356957361464178E-57</v>
      </c>
      <c r="JH203" s="86">
        <f t="shared" si="248"/>
        <v>2.2942369941452715E-59</v>
      </c>
      <c r="JI203" s="86">
        <f t="shared" si="248"/>
        <v>2.9155983062098189E-60</v>
      </c>
      <c r="JJ203" s="86">
        <f t="shared" si="248"/>
        <v>7.7173611067342678E-51</v>
      </c>
      <c r="JK203" s="86">
        <f t="shared" si="248"/>
        <v>3.4531653476708767E-50</v>
      </c>
      <c r="JL203" s="86">
        <f t="shared" si="248"/>
        <v>1.5380308831222617E-15</v>
      </c>
      <c r="JM203" s="86">
        <f t="shared" si="248"/>
        <v>2.4249854950423621E-21</v>
      </c>
    </row>
    <row r="204" spans="2:273" x14ac:dyDescent="0.25">
      <c r="B204" s="2">
        <v>177</v>
      </c>
      <c r="C204" s="37">
        <v>85.968000000000004</v>
      </c>
      <c r="D204" s="37">
        <v>82.7</v>
      </c>
      <c r="E204" s="37">
        <v>80.965999999999994</v>
      </c>
      <c r="F204" s="37">
        <v>83.168999999999997</v>
      </c>
      <c r="G204" s="37">
        <v>82.051000000000002</v>
      </c>
      <c r="H204" s="37">
        <v>84.712000000000003</v>
      </c>
      <c r="I204" s="37">
        <v>85.542000000000002</v>
      </c>
      <c r="J204" s="37">
        <v>85.236999999999995</v>
      </c>
      <c r="K204" s="37">
        <v>85.712000000000003</v>
      </c>
      <c r="L204" s="37">
        <v>85.22</v>
      </c>
      <c r="M204" s="37">
        <v>84.069000000000003</v>
      </c>
      <c r="N204" s="37">
        <v>88.534000000000006</v>
      </c>
      <c r="O204" s="37">
        <v>88.105000000000004</v>
      </c>
      <c r="P204" s="37">
        <v>90</v>
      </c>
      <c r="Q204" s="37">
        <v>94.158000000000001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91.543339571574478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2.6146604284255233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91.543339571574478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94.158000000000001</v>
      </c>
      <c r="DK204" s="2">
        <f t="shared" si="251"/>
        <v>120.41320450815189</v>
      </c>
      <c r="DL204" s="2">
        <f t="shared" si="251"/>
        <v>118.02410627530367</v>
      </c>
      <c r="DM204" s="2">
        <f t="shared" si="251"/>
        <v>125.95916073968706</v>
      </c>
      <c r="DN204" s="2">
        <f t="shared" si="251"/>
        <v>113.87076653171394</v>
      </c>
      <c r="DO204" s="2">
        <f t="shared" si="251"/>
        <v>113.6438207207207</v>
      </c>
      <c r="DP204" s="2">
        <f t="shared" si="251"/>
        <v>119.1604713134187</v>
      </c>
      <c r="DQ204" s="2">
        <f t="shared" si="251"/>
        <v>127.38638571428571</v>
      </c>
      <c r="DR204" s="2">
        <f t="shared" si="251"/>
        <v>130.08946344916345</v>
      </c>
      <c r="DS204" s="2">
        <f t="shared" si="251"/>
        <v>132.91589615931724</v>
      </c>
      <c r="DT204" s="2">
        <f t="shared" si="251"/>
        <v>125.65244381223327</v>
      </c>
      <c r="DU204" s="2">
        <f t="shared" si="251"/>
        <v>124.67478498217466</v>
      </c>
      <c r="DV204" s="2">
        <f t="shared" si="251"/>
        <v>129.11576404976401</v>
      </c>
      <c r="DW204" s="2">
        <f t="shared" si="251"/>
        <v>145.21967702762919</v>
      </c>
      <c r="DX204" s="2">
        <f t="shared" si="251"/>
        <v>135.42668426916219</v>
      </c>
      <c r="DY204" s="2">
        <f t="shared" si="251"/>
        <v>129.22332437932437</v>
      </c>
      <c r="EA204" s="2">
        <f t="shared" si="240"/>
        <v>80.438510026696449</v>
      </c>
      <c r="EB204" s="2">
        <f t="shared" si="240"/>
        <v>78.341033065810592</v>
      </c>
      <c r="EC204" s="2">
        <f t="shared" si="240"/>
        <v>79.215219122592487</v>
      </c>
      <c r="ED204" s="2">
        <f t="shared" si="240"/>
        <v>80.64446696073594</v>
      </c>
      <c r="EE204" s="2">
        <f t="shared" si="240"/>
        <v>78.026437755862304</v>
      </c>
      <c r="EF204" s="2">
        <f t="shared" si="239"/>
        <v>82.252762228511656</v>
      </c>
      <c r="EG204" s="2">
        <f t="shared" si="239"/>
        <v>85.554566388348292</v>
      </c>
      <c r="EH204" s="2">
        <f t="shared" si="239"/>
        <v>84.544844965215844</v>
      </c>
      <c r="EI204" s="2">
        <f t="shared" si="239"/>
        <v>86.134626399896035</v>
      </c>
      <c r="EJ204" s="2">
        <f t="shared" si="239"/>
        <v>84.189618505665024</v>
      </c>
      <c r="EK204" s="2">
        <f t="shared" si="239"/>
        <v>82.642217129145379</v>
      </c>
      <c r="EL204" s="2">
        <f t="shared" si="179"/>
        <v>84.28542953055441</v>
      </c>
      <c r="EM204" s="2">
        <f t="shared" si="179"/>
        <v>85.551606633970792</v>
      </c>
      <c r="EN204" s="2">
        <f t="shared" si="179"/>
        <v>90.590703224043708</v>
      </c>
      <c r="EO204" s="2">
        <f t="shared" si="179"/>
        <v>90.027968727789627</v>
      </c>
      <c r="EQ204" s="2">
        <f t="shared" si="252"/>
        <v>84.645859938285554</v>
      </c>
      <c r="ER204" s="2">
        <f t="shared" si="252"/>
        <v>80.269788154359162</v>
      </c>
      <c r="ES204" s="2">
        <f t="shared" si="252"/>
        <v>81.236343432767399</v>
      </c>
      <c r="ET204" s="2">
        <f t="shared" si="252"/>
        <v>81.056115254595184</v>
      </c>
      <c r="EU204" s="2">
        <f t="shared" si="252"/>
        <v>81.623617152963959</v>
      </c>
      <c r="EV204" s="2">
        <f t="shared" si="252"/>
        <v>83.338336898731512</v>
      </c>
      <c r="EW204" s="2">
        <f t="shared" si="252"/>
        <v>84.563602889884862</v>
      </c>
      <c r="EX204" s="2">
        <f t="shared" si="252"/>
        <v>86.788116141696889</v>
      </c>
      <c r="EY204" s="2">
        <f t="shared" si="252"/>
        <v>85.132459343257352</v>
      </c>
      <c r="EZ204" s="2">
        <f t="shared" si="252"/>
        <v>82.734014608224257</v>
      </c>
      <c r="FA204" s="2">
        <f t="shared" si="252"/>
        <v>82.884078681812539</v>
      </c>
      <c r="FB204" s="2">
        <f t="shared" si="252"/>
        <v>84.03986451578902</v>
      </c>
      <c r="FC204" s="2">
        <f t="shared" si="252"/>
        <v>86.308892813428656</v>
      </c>
      <c r="FD204" s="2">
        <f t="shared" si="252"/>
        <v>88.054159919700979</v>
      </c>
      <c r="FE204" s="2">
        <f t="shared" si="252"/>
        <v>91.594483174926168</v>
      </c>
      <c r="FG204" s="2">
        <f t="shared" si="253"/>
        <v>0.99999618920672617</v>
      </c>
      <c r="FH204" s="2">
        <f t="shared" si="253"/>
        <v>0.9999959341329353</v>
      </c>
      <c r="FI204" s="2">
        <f t="shared" si="253"/>
        <v>0.9999962401738739</v>
      </c>
      <c r="FJ204" s="2">
        <f t="shared" si="253"/>
        <v>0.99999622439636693</v>
      </c>
      <c r="FK204" s="2">
        <f t="shared" si="253"/>
        <v>0.99999589742186223</v>
      </c>
      <c r="FL204" s="2">
        <f t="shared" si="253"/>
        <v>0.99999582420226973</v>
      </c>
      <c r="FM204" s="2">
        <f t="shared" si="253"/>
        <v>0.99999591773162355</v>
      </c>
      <c r="FN204" s="2">
        <f t="shared" si="253"/>
        <v>0.99999602799896936</v>
      </c>
      <c r="FO204" s="2">
        <f t="shared" si="253"/>
        <v>0.99999579785193315</v>
      </c>
      <c r="FP204" s="2">
        <f t="shared" si="253"/>
        <v>0.99999610470014244</v>
      </c>
      <c r="FQ204" s="2">
        <f t="shared" si="253"/>
        <v>0.99999537223898605</v>
      </c>
      <c r="FR204" s="2">
        <f t="shared" si="253"/>
        <v>0.99999571997893955</v>
      </c>
      <c r="FS204" s="2">
        <f t="shared" si="253"/>
        <v>0.99999558554474921</v>
      </c>
      <c r="FT204" s="2">
        <f t="shared" si="253"/>
        <v>0.99999554481043029</v>
      </c>
      <c r="FU204" s="2">
        <f t="shared" si="253"/>
        <v>0.99999404047068341</v>
      </c>
      <c r="FW204" s="2">
        <f t="shared" si="244"/>
        <v>0.97253987103837292</v>
      </c>
      <c r="FX204" s="2">
        <f t="shared" si="244"/>
        <v>0.97627637621202457</v>
      </c>
      <c r="FY204" s="2">
        <f t="shared" si="244"/>
        <v>0.97811391988589835</v>
      </c>
      <c r="FZ204" s="2">
        <f t="shared" si="244"/>
        <v>0.97615455276189944</v>
      </c>
      <c r="GA204" s="2">
        <f t="shared" si="244"/>
        <v>0.97718738484411782</v>
      </c>
      <c r="GB204" s="2">
        <f t="shared" si="244"/>
        <v>0.97753380162414349</v>
      </c>
      <c r="GC204" s="2">
        <f t="shared" si="244"/>
        <v>0.98070247740159477</v>
      </c>
      <c r="GD204" s="2">
        <f t="shared" si="244"/>
        <v>0.98374375790567359</v>
      </c>
      <c r="GE204" s="2">
        <f t="shared" si="244"/>
        <v>0.98225765869400095</v>
      </c>
      <c r="GF204" s="2">
        <f t="shared" si="244"/>
        <v>0.98238397701369173</v>
      </c>
      <c r="GG204" s="2">
        <f t="shared" si="244"/>
        <v>0.97991314294783194</v>
      </c>
      <c r="GH204" s="2">
        <f t="shared" si="244"/>
        <v>0.97649579038066037</v>
      </c>
      <c r="GI204" s="2">
        <f t="shared" si="244"/>
        <v>0.97567424503827893</v>
      </c>
      <c r="GJ204" s="2">
        <f t="shared" si="244"/>
        <v>0.97415457038420961</v>
      </c>
      <c r="GK204" s="2">
        <f t="shared" si="244"/>
        <v>0.96720286281643819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3.4788135680796402E-281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3.6451976112312453E-47</v>
      </c>
      <c r="HT204" s="86">
        <f t="shared" si="246"/>
        <v>5.7017505673245019E-58</v>
      </c>
      <c r="HU204" s="86">
        <f t="shared" si="246"/>
        <v>1.1806579980770052E-62</v>
      </c>
      <c r="HV204" s="86">
        <f t="shared" si="246"/>
        <v>2.8436089685967183E-66</v>
      </c>
      <c r="HW204" s="86">
        <f t="shared" si="246"/>
        <v>1.6330593728036564E-70</v>
      </c>
      <c r="HX204" s="86">
        <f t="shared" si="246"/>
        <v>1.7509594127877036E-70</v>
      </c>
      <c r="HY204" s="86">
        <f t="shared" si="246"/>
        <v>3.9391639512060402E-74</v>
      </c>
      <c r="HZ204" s="86">
        <f t="shared" si="246"/>
        <v>2.3475199961309739E-73</v>
      </c>
      <c r="IA204" s="86">
        <f t="shared" si="246"/>
        <v>1.0565661491037569E-71</v>
      </c>
      <c r="IB204" s="86">
        <f t="shared" si="246"/>
        <v>2.6318767016017855E-76</v>
      </c>
      <c r="IC204" s="86">
        <f t="shared" si="246"/>
        <v>1.8957567900992927E-80</v>
      </c>
      <c r="ID204" s="86">
        <f t="shared" si="246"/>
        <v>4.9234833631105977E-71</v>
      </c>
      <c r="IE204" s="86">
        <f t="shared" si="246"/>
        <v>9.3557100204824836E-71</v>
      </c>
      <c r="IF204" s="86">
        <f t="shared" si="246"/>
        <v>1.2464051407617925E-97</v>
      </c>
      <c r="IG204" s="86">
        <f t="shared" si="246"/>
        <v>1.9599995951913241E-80</v>
      </c>
      <c r="II204" s="86">
        <f t="shared" si="247"/>
        <v>1.4466523806024153E-34</v>
      </c>
      <c r="IJ204" s="86">
        <f t="shared" si="247"/>
        <v>1.153181102777636E-43</v>
      </c>
      <c r="IK204" s="86">
        <f t="shared" si="247"/>
        <v>3.6335242353453118E-48</v>
      </c>
      <c r="IL204" s="86">
        <f t="shared" si="247"/>
        <v>1.7923157578894807E-49</v>
      </c>
      <c r="IM204" s="86">
        <f t="shared" si="247"/>
        <v>2.8903492782991569E-53</v>
      </c>
      <c r="IN204" s="86">
        <f t="shared" si="247"/>
        <v>4.3988504511711251E-54</v>
      </c>
      <c r="IO204" s="86">
        <f t="shared" si="247"/>
        <v>2.6688611860730805E-59</v>
      </c>
      <c r="IP204" s="86">
        <f t="shared" si="247"/>
        <v>2.7177153988259498E-62</v>
      </c>
      <c r="IQ204" s="86">
        <f t="shared" si="247"/>
        <v>1.4485452216937076E-59</v>
      </c>
      <c r="IR204" s="86">
        <f t="shared" si="247"/>
        <v>4.2795056210476728E-62</v>
      </c>
      <c r="IS204" s="86">
        <f t="shared" si="247"/>
        <v>3.9290675663369656E-63</v>
      </c>
      <c r="IT204" s="86">
        <f t="shared" si="247"/>
        <v>2.3457711548052915E-53</v>
      </c>
      <c r="IU204" s="86">
        <f t="shared" si="247"/>
        <v>1.0707604720454834E-52</v>
      </c>
      <c r="IV204" s="86">
        <f t="shared" si="247"/>
        <v>2.8039746516791505E-16</v>
      </c>
      <c r="IW204" s="86">
        <f t="shared" si="247"/>
        <v>1.8388280824664747E-22</v>
      </c>
      <c r="IY204" s="86">
        <f t="shared" si="248"/>
        <v>1.4466523806027798E-34</v>
      </c>
      <c r="IZ204" s="86">
        <f t="shared" si="248"/>
        <v>1.1531811027776417E-43</v>
      </c>
      <c r="JA204" s="86">
        <f t="shared" si="248"/>
        <v>3.6335242353453234E-48</v>
      </c>
      <c r="JB204" s="86">
        <f t="shared" si="248"/>
        <v>1.7923157578894807E-49</v>
      </c>
      <c r="JC204" s="86">
        <f t="shared" si="248"/>
        <v>2.8903492782991569E-53</v>
      </c>
      <c r="JD204" s="86">
        <f t="shared" si="248"/>
        <v>4.3988504511711251E-54</v>
      </c>
      <c r="JE204" s="86">
        <f t="shared" si="248"/>
        <v>2.6688611860730845E-59</v>
      </c>
      <c r="JF204" s="86">
        <f t="shared" si="248"/>
        <v>2.717715398849425E-62</v>
      </c>
      <c r="JG204" s="86">
        <f t="shared" si="248"/>
        <v>1.4485452216947642E-59</v>
      </c>
      <c r="JH204" s="86">
        <f t="shared" si="248"/>
        <v>4.2795056210476988E-62</v>
      </c>
      <c r="JI204" s="86">
        <f t="shared" si="248"/>
        <v>3.9290675663369656E-63</v>
      </c>
      <c r="JJ204" s="86">
        <f t="shared" si="248"/>
        <v>2.3457711548052915E-53</v>
      </c>
      <c r="JK204" s="86">
        <f t="shared" si="248"/>
        <v>1.0707604720454834E-52</v>
      </c>
      <c r="JL204" s="86">
        <f t="shared" si="248"/>
        <v>2.8039746516791505E-16</v>
      </c>
      <c r="JM204" s="86">
        <f t="shared" si="248"/>
        <v>1.8388280824664747E-22</v>
      </c>
    </row>
    <row r="205" spans="2:273" x14ac:dyDescent="0.25">
      <c r="B205" s="2">
        <v>178</v>
      </c>
      <c r="C205" s="37">
        <v>83.225999999999999</v>
      </c>
      <c r="D205" s="37">
        <v>80.033000000000001</v>
      </c>
      <c r="E205" s="37">
        <v>81.677999999999997</v>
      </c>
      <c r="F205" s="37">
        <v>83.168999999999997</v>
      </c>
      <c r="G205" s="37">
        <v>82.203000000000003</v>
      </c>
      <c r="H205" s="37">
        <v>85.424000000000007</v>
      </c>
      <c r="I205" s="37">
        <v>87.119</v>
      </c>
      <c r="J205" s="37">
        <v>85.965999999999994</v>
      </c>
      <c r="K205" s="37">
        <v>86.338999999999999</v>
      </c>
      <c r="L205" s="37">
        <v>84.305000000000007</v>
      </c>
      <c r="M205" s="37">
        <v>85.947999999999993</v>
      </c>
      <c r="N205" s="37">
        <v>86.828000000000003</v>
      </c>
      <c r="O205" s="37">
        <v>89.93</v>
      </c>
      <c r="P205" s="37">
        <v>88.585999999999999</v>
      </c>
      <c r="Q205" s="37">
        <v>92.052999999999997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91.384650512128189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0.66834948787180792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91.384650512128189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92.052999999999997</v>
      </c>
      <c r="DK205" s="2">
        <f t="shared" si="251"/>
        <v>120.52491355728199</v>
      </c>
      <c r="DL205" s="2">
        <f t="shared" si="251"/>
        <v>118.13309554655874</v>
      </c>
      <c r="DM205" s="2">
        <f t="shared" si="251"/>
        <v>126.12245234708394</v>
      </c>
      <c r="DN205" s="2">
        <f t="shared" si="251"/>
        <v>113.95931713900139</v>
      </c>
      <c r="DO205" s="2">
        <f t="shared" si="251"/>
        <v>113.73100630630628</v>
      </c>
      <c r="DP205" s="2">
        <f t="shared" si="251"/>
        <v>119.27973850165957</v>
      </c>
      <c r="DQ205" s="2">
        <f t="shared" si="251"/>
        <v>127.54926162464986</v>
      </c>
      <c r="DR205" s="2">
        <f t="shared" si="251"/>
        <v>130.27192303732303</v>
      </c>
      <c r="DS205" s="2">
        <f t="shared" si="251"/>
        <v>133.10800853485065</v>
      </c>
      <c r="DT205" s="2">
        <f t="shared" si="251"/>
        <v>125.79511166429586</v>
      </c>
      <c r="DU205" s="2">
        <f t="shared" si="251"/>
        <v>124.80497849821742</v>
      </c>
      <c r="DV205" s="2">
        <f t="shared" si="251"/>
        <v>129.28494847704843</v>
      </c>
      <c r="DW205" s="2">
        <f t="shared" si="251"/>
        <v>145.47467468805701</v>
      </c>
      <c r="DX205" s="2">
        <f t="shared" si="251"/>
        <v>135.6194349376114</v>
      </c>
      <c r="DY205" s="2">
        <f t="shared" si="251"/>
        <v>129.35398127798126</v>
      </c>
      <c r="EA205" s="2">
        <f t="shared" si="240"/>
        <v>80.277304588067281</v>
      </c>
      <c r="EB205" s="2">
        <f t="shared" si="240"/>
        <v>78.200095794542534</v>
      </c>
      <c r="EC205" s="2">
        <f t="shared" si="240"/>
        <v>79.090022756802213</v>
      </c>
      <c r="ED205" s="2">
        <f t="shared" si="240"/>
        <v>80.526992686961307</v>
      </c>
      <c r="EE205" s="2">
        <f t="shared" si="240"/>
        <v>77.872745768007505</v>
      </c>
      <c r="EF205" s="2">
        <f t="shared" si="239"/>
        <v>82.142506860271951</v>
      </c>
      <c r="EG205" s="2">
        <f t="shared" si="239"/>
        <v>85.458770314102154</v>
      </c>
      <c r="EH205" s="2">
        <f t="shared" si="239"/>
        <v>84.441073213967172</v>
      </c>
      <c r="EI205" s="2">
        <f t="shared" si="239"/>
        <v>86.036744212030641</v>
      </c>
      <c r="EJ205" s="2">
        <f t="shared" si="239"/>
        <v>84.075367612534478</v>
      </c>
      <c r="EK205" s="2">
        <f t="shared" si="239"/>
        <v>82.505220989971065</v>
      </c>
      <c r="EL205" s="2">
        <f t="shared" si="179"/>
        <v>84.17383957046944</v>
      </c>
      <c r="EM205" s="2">
        <f t="shared" si="179"/>
        <v>85.413703444673359</v>
      </c>
      <c r="EN205" s="2">
        <f t="shared" si="179"/>
        <v>90.500080437158459</v>
      </c>
      <c r="EO205" s="2">
        <f t="shared" si="179"/>
        <v>89.844880241648895</v>
      </c>
      <c r="EQ205" s="2">
        <f t="shared" si="252"/>
        <v>84.538575366899977</v>
      </c>
      <c r="ER205" s="2">
        <f t="shared" si="252"/>
        <v>80.153783533036304</v>
      </c>
      <c r="ES205" s="2">
        <f t="shared" si="252"/>
        <v>81.136644924386047</v>
      </c>
      <c r="ET205" s="2">
        <f t="shared" si="252"/>
        <v>80.944057511567905</v>
      </c>
      <c r="EU205" s="2">
        <f t="shared" si="252"/>
        <v>81.515279961003813</v>
      </c>
      <c r="EV205" s="2">
        <f t="shared" si="252"/>
        <v>83.242242652907436</v>
      </c>
      <c r="EW205" s="2">
        <f t="shared" si="252"/>
        <v>84.455686915965572</v>
      </c>
      <c r="EX205" s="2">
        <f t="shared" si="252"/>
        <v>86.711851080408792</v>
      </c>
      <c r="EY205" s="2">
        <f t="shared" si="252"/>
        <v>85.021895174746746</v>
      </c>
      <c r="EZ205" s="2">
        <f t="shared" si="252"/>
        <v>82.602359399933704</v>
      </c>
      <c r="FA205" s="2">
        <f t="shared" si="252"/>
        <v>82.751174075590967</v>
      </c>
      <c r="FB205" s="2">
        <f t="shared" si="252"/>
        <v>83.925166273873259</v>
      </c>
      <c r="FC205" s="2">
        <f t="shared" si="252"/>
        <v>86.180679559231407</v>
      </c>
      <c r="FD205" s="2">
        <f t="shared" si="252"/>
        <v>87.931125971126392</v>
      </c>
      <c r="FE205" s="2">
        <f t="shared" si="252"/>
        <v>91.43204747756424</v>
      </c>
      <c r="FG205" s="2">
        <f t="shared" si="253"/>
        <v>0.9999965245140624</v>
      </c>
      <c r="FH205" s="2">
        <f t="shared" si="253"/>
        <v>0.99999629188383909</v>
      </c>
      <c r="FI205" s="2">
        <f t="shared" si="253"/>
        <v>0.99999657099668449</v>
      </c>
      <c r="FJ205" s="2">
        <f t="shared" si="253"/>
        <v>0.9999965566074176</v>
      </c>
      <c r="FK205" s="2">
        <f t="shared" si="253"/>
        <v>0.99999625840291839</v>
      </c>
      <c r="FL205" s="2">
        <f t="shared" si="253"/>
        <v>0.99999619162580777</v>
      </c>
      <c r="FM205" s="2">
        <f t="shared" si="253"/>
        <v>0.99999627692565429</v>
      </c>
      <c r="FN205" s="2">
        <f t="shared" si="253"/>
        <v>0.99999637749074011</v>
      </c>
      <c r="FO205" s="2">
        <f t="shared" si="253"/>
        <v>0.99999616759399745</v>
      </c>
      <c r="FP205" s="2">
        <f t="shared" si="253"/>
        <v>0.99999644744308969</v>
      </c>
      <c r="FQ205" s="2">
        <f t="shared" si="253"/>
        <v>0.99999577943007467</v>
      </c>
      <c r="FR205" s="2">
        <f t="shared" si="253"/>
        <v>0.9999960965729302</v>
      </c>
      <c r="FS205" s="2">
        <f t="shared" si="253"/>
        <v>0.99999597396739759</v>
      </c>
      <c r="FT205" s="2">
        <f t="shared" si="253"/>
        <v>0.9999959368172282</v>
      </c>
      <c r="FU205" s="2">
        <f t="shared" si="253"/>
        <v>0.99999456484181581</v>
      </c>
      <c r="FW205" s="2">
        <f t="shared" si="244"/>
        <v>0.97489540717790446</v>
      </c>
      <c r="FX205" s="2">
        <f t="shared" si="244"/>
        <v>0.97831853960468218</v>
      </c>
      <c r="FY205" s="2">
        <f t="shared" si="244"/>
        <v>0.98000114515381298</v>
      </c>
      <c r="FZ205" s="2">
        <f t="shared" si="244"/>
        <v>0.97820696879973545</v>
      </c>
      <c r="GA205" s="2">
        <f t="shared" si="244"/>
        <v>0.97915280189730103</v>
      </c>
      <c r="GB205" s="2">
        <f t="shared" si="244"/>
        <v>0.97947000022936592</v>
      </c>
      <c r="GC205" s="2">
        <f t="shared" si="244"/>
        <v>0.98237051583266355</v>
      </c>
      <c r="GD205" s="2">
        <f t="shared" si="244"/>
        <v>0.98515289410193396</v>
      </c>
      <c r="GE205" s="2">
        <f t="shared" si="244"/>
        <v>0.98379349188708842</v>
      </c>
      <c r="GF205" s="2">
        <f t="shared" si="244"/>
        <v>0.98390905481815394</v>
      </c>
      <c r="GG205" s="2">
        <f t="shared" si="244"/>
        <v>0.98164813307873722</v>
      </c>
      <c r="GH205" s="2">
        <f t="shared" si="244"/>
        <v>0.97851948186037552</v>
      </c>
      <c r="GI205" s="2">
        <f t="shared" si="244"/>
        <v>0.97776706035398853</v>
      </c>
      <c r="GJ205" s="2">
        <f t="shared" si="244"/>
        <v>0.97637496192632567</v>
      </c>
      <c r="GK205" s="2">
        <f t="shared" si="244"/>
        <v>0.97000208763606421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5.6528190802905277E-287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1.4275096560759055E-48</v>
      </c>
      <c r="HT205" s="86">
        <f t="shared" si="246"/>
        <v>1.1478217497319273E-59</v>
      </c>
      <c r="HU205" s="86">
        <f t="shared" si="246"/>
        <v>1.7999145689624198E-64</v>
      </c>
      <c r="HV205" s="86">
        <f t="shared" si="246"/>
        <v>3.2583808058571187E-68</v>
      </c>
      <c r="HW205" s="86">
        <f t="shared" si="246"/>
        <v>1.4346084973346087E-72</v>
      </c>
      <c r="HX205" s="86">
        <f t="shared" si="246"/>
        <v>1.5126246002549095E-72</v>
      </c>
      <c r="HY205" s="86">
        <f t="shared" si="246"/>
        <v>2.9037445850454651E-76</v>
      </c>
      <c r="HZ205" s="86">
        <f t="shared" si="246"/>
        <v>1.940099121400308E-75</v>
      </c>
      <c r="IA205" s="86">
        <f t="shared" si="246"/>
        <v>9.2766195836427681E-74</v>
      </c>
      <c r="IB205" s="86">
        <f t="shared" si="246"/>
        <v>1.8012080652054195E-78</v>
      </c>
      <c r="IC205" s="86">
        <f t="shared" si="246"/>
        <v>9.0676518155688349E-83</v>
      </c>
      <c r="ID205" s="86">
        <f t="shared" si="246"/>
        <v>4.0683909156337005E-73</v>
      </c>
      <c r="IE205" s="86">
        <f t="shared" si="246"/>
        <v>7.6907322406128097E-73</v>
      </c>
      <c r="IF205" s="86">
        <f t="shared" si="246"/>
        <v>1.3387787898281828E-100</v>
      </c>
      <c r="IG205" s="86">
        <f t="shared" si="246"/>
        <v>5.907089777713436E-83</v>
      </c>
      <c r="II205" s="86">
        <f t="shared" si="247"/>
        <v>2.7645910127599164E-36</v>
      </c>
      <c r="IJ205" s="86">
        <f t="shared" si="247"/>
        <v>9.1107550620973011E-46</v>
      </c>
      <c r="IK205" s="86">
        <f t="shared" si="247"/>
        <v>1.9247115376805362E-50</v>
      </c>
      <c r="IL205" s="86">
        <f t="shared" si="247"/>
        <v>7.2050359862485656E-52</v>
      </c>
      <c r="IM205" s="86">
        <f t="shared" si="247"/>
        <v>8.0729341003492677E-56</v>
      </c>
      <c r="IN205" s="86">
        <f t="shared" si="247"/>
        <v>1.1479059500276601E-56</v>
      </c>
      <c r="IO205" s="86">
        <f t="shared" si="247"/>
        <v>5.0077153940731213E-62</v>
      </c>
      <c r="IP205" s="86">
        <f t="shared" si="247"/>
        <v>4.8918906872673322E-65</v>
      </c>
      <c r="IQ205" s="86">
        <f t="shared" si="247"/>
        <v>3.0253867336894978E-62</v>
      </c>
      <c r="IR205" s="86">
        <f t="shared" si="247"/>
        <v>6.9082333537985462E-65</v>
      </c>
      <c r="IS205" s="86">
        <f t="shared" si="247"/>
        <v>4.5239097121958106E-66</v>
      </c>
      <c r="IT205" s="86">
        <f t="shared" si="247"/>
        <v>6.1750897108434511E-56</v>
      </c>
      <c r="IU205" s="86">
        <f t="shared" si="247"/>
        <v>2.8729546706991441E-55</v>
      </c>
      <c r="IV205" s="86">
        <f t="shared" si="247"/>
        <v>4.8991403197788179E-17</v>
      </c>
      <c r="IW205" s="86">
        <f t="shared" si="247"/>
        <v>1.3004453762681731E-23</v>
      </c>
      <c r="IY205" s="86">
        <f t="shared" si="248"/>
        <v>2.764591012761344E-36</v>
      </c>
      <c r="IZ205" s="86">
        <f t="shared" si="248"/>
        <v>9.1107550620974162E-46</v>
      </c>
      <c r="JA205" s="86">
        <f t="shared" si="248"/>
        <v>1.9247115376805542E-50</v>
      </c>
      <c r="JB205" s="86">
        <f t="shared" si="248"/>
        <v>7.2050359862485656E-52</v>
      </c>
      <c r="JC205" s="86">
        <f t="shared" si="248"/>
        <v>8.0729341003492677E-56</v>
      </c>
      <c r="JD205" s="86">
        <f t="shared" si="248"/>
        <v>1.1479059500276603E-56</v>
      </c>
      <c r="JE205" s="86">
        <f t="shared" si="248"/>
        <v>5.0077153940731507E-62</v>
      </c>
      <c r="JF205" s="86">
        <f t="shared" si="248"/>
        <v>4.8918906874613424E-65</v>
      </c>
      <c r="JG205" s="86">
        <f t="shared" si="248"/>
        <v>3.0253867336987744E-62</v>
      </c>
      <c r="JH205" s="86">
        <f t="shared" si="248"/>
        <v>6.9082333537987267E-65</v>
      </c>
      <c r="JI205" s="86">
        <f t="shared" si="248"/>
        <v>4.5239097121958106E-66</v>
      </c>
      <c r="JJ205" s="86">
        <f t="shared" si="248"/>
        <v>6.1750897108434511E-56</v>
      </c>
      <c r="JK205" s="86">
        <f t="shared" si="248"/>
        <v>2.8729546706991441E-55</v>
      </c>
      <c r="JL205" s="86">
        <f t="shared" si="248"/>
        <v>4.8991403197788179E-17</v>
      </c>
      <c r="JM205" s="86">
        <f t="shared" si="248"/>
        <v>1.3004453762681731E-23</v>
      </c>
    </row>
    <row r="206" spans="2:273" x14ac:dyDescent="0.25">
      <c r="B206" s="2">
        <v>179</v>
      </c>
      <c r="C206" s="37">
        <v>85.661000000000001</v>
      </c>
      <c r="D206" s="37">
        <v>82.033000000000001</v>
      </c>
      <c r="E206" s="37">
        <v>82.78</v>
      </c>
      <c r="F206" s="37">
        <v>82.661000000000001</v>
      </c>
      <c r="G206" s="37">
        <v>81.271000000000001</v>
      </c>
      <c r="H206" s="37">
        <v>85.813999999999993</v>
      </c>
      <c r="I206" s="37">
        <v>85.441000000000003</v>
      </c>
      <c r="J206" s="37">
        <v>87.796999999999997</v>
      </c>
      <c r="K206" s="37">
        <v>85.492000000000004</v>
      </c>
      <c r="L206" s="37">
        <v>83.796999999999997</v>
      </c>
      <c r="M206" s="37">
        <v>85.759</v>
      </c>
      <c r="N206" s="37">
        <v>86.483000000000004</v>
      </c>
      <c r="O206" s="37">
        <v>86.789000000000001</v>
      </c>
      <c r="P206" s="37">
        <v>89.465999999999994</v>
      </c>
      <c r="Q206" s="37">
        <v>95.210999999999999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91.225705349917277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3.9852946500827215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91.225705349917277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95.210999999999999</v>
      </c>
      <c r="DK206" s="2">
        <f t="shared" si="251"/>
        <v>120.63662260641209</v>
      </c>
      <c r="DL206" s="2">
        <f t="shared" si="251"/>
        <v>118.24208481781379</v>
      </c>
      <c r="DM206" s="2">
        <f t="shared" si="251"/>
        <v>126.28574395448081</v>
      </c>
      <c r="DN206" s="2">
        <f t="shared" si="251"/>
        <v>114.04786774628883</v>
      </c>
      <c r="DO206" s="2">
        <f t="shared" si="251"/>
        <v>113.81819189189187</v>
      </c>
      <c r="DP206" s="2">
        <f t="shared" si="251"/>
        <v>119.39900568990043</v>
      </c>
      <c r="DQ206" s="2">
        <f t="shared" si="251"/>
        <v>127.71213753501399</v>
      </c>
      <c r="DR206" s="2">
        <f t="shared" si="251"/>
        <v>130.45438262548262</v>
      </c>
      <c r="DS206" s="2">
        <f t="shared" si="251"/>
        <v>133.30012091038407</v>
      </c>
      <c r="DT206" s="2">
        <f t="shared" si="251"/>
        <v>125.93777951635845</v>
      </c>
      <c r="DU206" s="2">
        <f t="shared" si="251"/>
        <v>124.93517201426022</v>
      </c>
      <c r="DV206" s="2">
        <f t="shared" si="251"/>
        <v>129.45413290433285</v>
      </c>
      <c r="DW206" s="2">
        <f t="shared" si="251"/>
        <v>145.72967234848483</v>
      </c>
      <c r="DX206" s="2">
        <f t="shared" si="251"/>
        <v>135.81218560606061</v>
      </c>
      <c r="DY206" s="2">
        <f t="shared" si="251"/>
        <v>129.48463817663816</v>
      </c>
      <c r="EA206" s="2">
        <f t="shared" si="240"/>
        <v>80.116099149438114</v>
      </c>
      <c r="EB206" s="2">
        <f t="shared" si="240"/>
        <v>78.059158523274476</v>
      </c>
      <c r="EC206" s="2">
        <f t="shared" si="240"/>
        <v>78.96482639101194</v>
      </c>
      <c r="ED206" s="2">
        <f t="shared" si="240"/>
        <v>80.409518413186674</v>
      </c>
      <c r="EE206" s="2">
        <f t="shared" si="240"/>
        <v>77.719053780152706</v>
      </c>
      <c r="EF206" s="2">
        <f t="shared" si="239"/>
        <v>82.032251492032231</v>
      </c>
      <c r="EG206" s="2">
        <f t="shared" si="239"/>
        <v>85.362974239856015</v>
      </c>
      <c r="EH206" s="2">
        <f t="shared" si="239"/>
        <v>84.337301462718514</v>
      </c>
      <c r="EI206" s="2">
        <f t="shared" si="239"/>
        <v>85.938862024165246</v>
      </c>
      <c r="EJ206" s="2">
        <f t="shared" si="239"/>
        <v>83.961116719403918</v>
      </c>
      <c r="EK206" s="2">
        <f t="shared" si="239"/>
        <v>82.368224850796764</v>
      </c>
      <c r="EL206" s="2">
        <f t="shared" si="179"/>
        <v>84.062249610384484</v>
      </c>
      <c r="EM206" s="2">
        <f t="shared" si="179"/>
        <v>85.275800255375941</v>
      </c>
      <c r="EN206" s="2">
        <f t="shared" si="179"/>
        <v>90.409457650273225</v>
      </c>
      <c r="EO206" s="2">
        <f t="shared" si="179"/>
        <v>89.661791755508176</v>
      </c>
      <c r="EQ206" s="2">
        <f t="shared" si="252"/>
        <v>84.431290795514428</v>
      </c>
      <c r="ER206" s="2">
        <f t="shared" si="252"/>
        <v>80.037778911713445</v>
      </c>
      <c r="ES206" s="2">
        <f t="shared" si="252"/>
        <v>81.03694641600471</v>
      </c>
      <c r="ET206" s="2">
        <f t="shared" si="252"/>
        <v>80.831999768540612</v>
      </c>
      <c r="EU206" s="2">
        <f t="shared" si="252"/>
        <v>81.406942769043638</v>
      </c>
      <c r="EV206" s="2">
        <f t="shared" si="252"/>
        <v>83.146148407083331</v>
      </c>
      <c r="EW206" s="2">
        <f t="shared" si="252"/>
        <v>84.347770942046296</v>
      </c>
      <c r="EX206" s="2">
        <f t="shared" si="252"/>
        <v>86.635586019120694</v>
      </c>
      <c r="EY206" s="2">
        <f t="shared" si="252"/>
        <v>84.911331006236139</v>
      </c>
      <c r="EZ206" s="2">
        <f t="shared" si="252"/>
        <v>82.470704191643151</v>
      </c>
      <c r="FA206" s="2">
        <f t="shared" si="252"/>
        <v>82.618269469369395</v>
      </c>
      <c r="FB206" s="2">
        <f t="shared" si="252"/>
        <v>83.810468031957498</v>
      </c>
      <c r="FC206" s="2">
        <f t="shared" si="252"/>
        <v>86.052466305034145</v>
      </c>
      <c r="FD206" s="2">
        <f t="shared" si="252"/>
        <v>87.808092022551818</v>
      </c>
      <c r="FE206" s="2">
        <f t="shared" si="252"/>
        <v>91.269611780202311</v>
      </c>
      <c r="FG206" s="2">
        <f t="shared" si="253"/>
        <v>0.99999683031818354</v>
      </c>
      <c r="FH206" s="2">
        <f t="shared" si="253"/>
        <v>0.99999661815676422</v>
      </c>
      <c r="FI206" s="2">
        <f t="shared" si="253"/>
        <v>0.99999687271086457</v>
      </c>
      <c r="FJ206" s="2">
        <f t="shared" si="253"/>
        <v>0.99999685958768925</v>
      </c>
      <c r="FK206" s="2">
        <f t="shared" si="253"/>
        <v>0.99999658762178167</v>
      </c>
      <c r="FL206" s="2">
        <f t="shared" si="253"/>
        <v>0.99999652672029249</v>
      </c>
      <c r="FM206" s="2">
        <f t="shared" si="253"/>
        <v>0.9999966045147286</v>
      </c>
      <c r="FN206" s="2">
        <f t="shared" si="253"/>
        <v>0.99999669623123622</v>
      </c>
      <c r="FO206" s="2">
        <f t="shared" si="253"/>
        <v>0.99999650480300617</v>
      </c>
      <c r="FP206" s="2">
        <f t="shared" si="253"/>
        <v>0.99999676002857762</v>
      </c>
      <c r="FQ206" s="2">
        <f t="shared" si="253"/>
        <v>0.99999615079305038</v>
      </c>
      <c r="FR206" s="2">
        <f t="shared" si="253"/>
        <v>0.99999644003097898</v>
      </c>
      <c r="FS206" s="2">
        <f t="shared" si="253"/>
        <v>0.99999632821332629</v>
      </c>
      <c r="FT206" s="2">
        <f t="shared" si="253"/>
        <v>0.99999629433194503</v>
      </c>
      <c r="FU206" s="2">
        <f t="shared" si="253"/>
        <v>0.99999504307445186</v>
      </c>
      <c r="FW206" s="2">
        <f t="shared" si="244"/>
        <v>0.97705365230576335</v>
      </c>
      <c r="FX206" s="2">
        <f t="shared" si="244"/>
        <v>0.98018847800216891</v>
      </c>
      <c r="FY206" s="2">
        <f t="shared" si="244"/>
        <v>0.98172867587714252</v>
      </c>
      <c r="FZ206" s="2">
        <f t="shared" si="244"/>
        <v>0.98008633386201538</v>
      </c>
      <c r="GA206" s="2">
        <f t="shared" si="244"/>
        <v>0.98095218943811802</v>
      </c>
      <c r="GB206" s="2">
        <f t="shared" si="244"/>
        <v>0.98124253386310034</v>
      </c>
      <c r="GC206" s="2">
        <f t="shared" si="244"/>
        <v>0.98389673991349513</v>
      </c>
      <c r="GD206" s="2">
        <f t="shared" si="244"/>
        <v>0.98644156596137256</v>
      </c>
      <c r="GE206" s="2">
        <f t="shared" si="244"/>
        <v>0.98519838186918718</v>
      </c>
      <c r="GF206" s="2">
        <f t="shared" si="244"/>
        <v>0.98530407666775843</v>
      </c>
      <c r="GG206" s="2">
        <f t="shared" si="244"/>
        <v>0.98323582824143485</v>
      </c>
      <c r="GH206" s="2">
        <f t="shared" si="244"/>
        <v>0.9803724374929671</v>
      </c>
      <c r="GI206" s="2">
        <f t="shared" si="244"/>
        <v>0.97968357388711047</v>
      </c>
      <c r="GJ206" s="2">
        <f t="shared" si="244"/>
        <v>0.97840882660385342</v>
      </c>
      <c r="GK206" s="2">
        <f t="shared" si="244"/>
        <v>0.97256917534768417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8.0121230511376659E-293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5.3229806967778842E-50</v>
      </c>
      <c r="HT206" s="86">
        <f t="shared" si="246"/>
        <v>2.1811790828434702E-61</v>
      </c>
      <c r="HU206" s="86">
        <f t="shared" si="246"/>
        <v>2.5812096566322108E-66</v>
      </c>
      <c r="HV206" s="86">
        <f t="shared" si="246"/>
        <v>3.4955672514027593E-70</v>
      </c>
      <c r="HW206" s="86">
        <f t="shared" si="246"/>
        <v>1.175730675297653E-74</v>
      </c>
      <c r="HX206" s="86">
        <f t="shared" si="246"/>
        <v>1.2184393991340926E-74</v>
      </c>
      <c r="HY206" s="86">
        <f t="shared" si="246"/>
        <v>1.9938059583538392E-78</v>
      </c>
      <c r="HZ206" s="86">
        <f t="shared" si="246"/>
        <v>1.4972914230960639E-77</v>
      </c>
      <c r="IA206" s="86">
        <f t="shared" si="246"/>
        <v>7.6071249241212739E-76</v>
      </c>
      <c r="IB206" s="86">
        <f t="shared" si="246"/>
        <v>1.1481716122713243E-80</v>
      </c>
      <c r="IC206" s="86">
        <f t="shared" si="246"/>
        <v>4.0143787290800211E-85</v>
      </c>
      <c r="ID206" s="86">
        <f t="shared" si="246"/>
        <v>3.1323073374910634E-75</v>
      </c>
      <c r="IE206" s="86">
        <f t="shared" si="246"/>
        <v>5.8879262502723381E-75</v>
      </c>
      <c r="IF206" s="86">
        <f t="shared" si="246"/>
        <v>1.2959953470215794E-103</v>
      </c>
      <c r="IG206" s="86">
        <f t="shared" si="246"/>
        <v>1.6251204709233923E-85</v>
      </c>
      <c r="II206" s="86">
        <f t="shared" si="247"/>
        <v>4.7822247245354176E-38</v>
      </c>
      <c r="IJ206" s="86">
        <f t="shared" si="247"/>
        <v>6.4012216682059611E-48</v>
      </c>
      <c r="IK206" s="86">
        <f t="shared" si="247"/>
        <v>9.0028547953283053E-53</v>
      </c>
      <c r="IL206" s="86">
        <f t="shared" si="247"/>
        <v>2.533078315503943E-54</v>
      </c>
      <c r="IM206" s="86">
        <f t="shared" si="247"/>
        <v>1.9577730928051985E-58</v>
      </c>
      <c r="IN206" s="86">
        <f t="shared" si="247"/>
        <v>2.5981314923767172E-59</v>
      </c>
      <c r="IO206" s="86">
        <f t="shared" si="247"/>
        <v>8.1323947704980279E-65</v>
      </c>
      <c r="IP206" s="86">
        <f t="shared" si="247"/>
        <v>7.6601334148003142E-68</v>
      </c>
      <c r="IQ206" s="86">
        <f t="shared" si="247"/>
        <v>5.4987520996231675E-65</v>
      </c>
      <c r="IR206" s="86">
        <f t="shared" si="247"/>
        <v>9.6504771944303157E-68</v>
      </c>
      <c r="IS206" s="86">
        <f t="shared" si="247"/>
        <v>4.4503100564851077E-69</v>
      </c>
      <c r="IT206" s="86">
        <f t="shared" si="247"/>
        <v>1.4077633668405153E-58</v>
      </c>
      <c r="IU206" s="86">
        <f t="shared" si="247"/>
        <v>6.6698231070154096E-58</v>
      </c>
      <c r="IV206" s="86">
        <f t="shared" si="247"/>
        <v>8.2033415055599262E-18</v>
      </c>
      <c r="IW206" s="86">
        <f t="shared" si="247"/>
        <v>8.5772310968566006E-25</v>
      </c>
      <c r="IY206" s="86">
        <f t="shared" si="248"/>
        <v>4.7822247245407402E-38</v>
      </c>
      <c r="IZ206" s="86">
        <f t="shared" si="248"/>
        <v>6.4012216682061786E-48</v>
      </c>
      <c r="JA206" s="86">
        <f t="shared" si="248"/>
        <v>9.0028547953285631E-53</v>
      </c>
      <c r="JB206" s="86">
        <f t="shared" si="248"/>
        <v>2.5330783155039433E-54</v>
      </c>
      <c r="JC206" s="86">
        <f t="shared" si="248"/>
        <v>1.9577730928051985E-58</v>
      </c>
      <c r="JD206" s="86">
        <f t="shared" si="248"/>
        <v>2.5981314923767185E-59</v>
      </c>
      <c r="JE206" s="86">
        <f t="shared" si="248"/>
        <v>8.132394770498227E-65</v>
      </c>
      <c r="JF206" s="86">
        <f t="shared" si="248"/>
        <v>7.6601334162976061E-68</v>
      </c>
      <c r="JG206" s="86">
        <f t="shared" si="248"/>
        <v>5.4987520996992392E-65</v>
      </c>
      <c r="JH206" s="86">
        <f t="shared" si="248"/>
        <v>9.6504771944314638E-68</v>
      </c>
      <c r="JI206" s="86">
        <f t="shared" si="248"/>
        <v>4.4503100564851082E-69</v>
      </c>
      <c r="JJ206" s="86">
        <f t="shared" si="248"/>
        <v>1.4077633668405153E-58</v>
      </c>
      <c r="JK206" s="86">
        <f t="shared" si="248"/>
        <v>6.6698231070154096E-58</v>
      </c>
      <c r="JL206" s="86">
        <f t="shared" si="248"/>
        <v>8.2033415055599262E-18</v>
      </c>
      <c r="JM206" s="86">
        <f t="shared" si="248"/>
        <v>8.5772310968566006E-25</v>
      </c>
    </row>
    <row r="207" spans="2:273" x14ac:dyDescent="0.25">
      <c r="B207" s="2">
        <v>180</v>
      </c>
      <c r="C207" s="37">
        <v>86.274000000000001</v>
      </c>
      <c r="D207" s="37">
        <v>80.132999999999996</v>
      </c>
      <c r="E207" s="37">
        <v>83.728999999999999</v>
      </c>
      <c r="F207" s="37">
        <v>81.864000000000004</v>
      </c>
      <c r="G207" s="37">
        <v>82.763000000000005</v>
      </c>
      <c r="H207" s="37">
        <v>85.507999999999996</v>
      </c>
      <c r="I207" s="37">
        <v>83.474999999999994</v>
      </c>
      <c r="J207" s="37">
        <v>87.813999999999993</v>
      </c>
      <c r="K207" s="37">
        <v>85.745999999999995</v>
      </c>
      <c r="L207" s="37">
        <v>85.763000000000005</v>
      </c>
      <c r="M207" s="37">
        <v>85.861999999999995</v>
      </c>
      <c r="N207" s="37">
        <v>86.379000000000005</v>
      </c>
      <c r="O207" s="37">
        <v>88.667000000000002</v>
      </c>
      <c r="P207" s="37">
        <v>87.293000000000006</v>
      </c>
      <c r="Q207" s="37">
        <v>93.456000000000003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120.74833165554219</v>
      </c>
      <c r="DL207" s="2">
        <f t="shared" si="251"/>
        <v>118.35107408906885</v>
      </c>
      <c r="DM207" s="2">
        <f t="shared" si="251"/>
        <v>126.44903556187768</v>
      </c>
      <c r="DN207" s="2">
        <f t="shared" si="251"/>
        <v>114.13641835357629</v>
      </c>
      <c r="DO207" s="2">
        <f t="shared" si="251"/>
        <v>113.90537747747746</v>
      </c>
      <c r="DP207" s="2">
        <f t="shared" si="251"/>
        <v>119.51827287814132</v>
      </c>
      <c r="DQ207" s="2">
        <f t="shared" si="251"/>
        <v>127.87501344537814</v>
      </c>
      <c r="DR207" s="2">
        <f t="shared" si="251"/>
        <v>130.63684221364221</v>
      </c>
      <c r="DS207" s="2">
        <f t="shared" si="251"/>
        <v>133.49223328591751</v>
      </c>
      <c r="DT207" s="2">
        <f t="shared" si="251"/>
        <v>126.08044736842103</v>
      </c>
      <c r="DU207" s="2">
        <f t="shared" si="251"/>
        <v>125.06536553030298</v>
      </c>
      <c r="DV207" s="2">
        <f t="shared" si="251"/>
        <v>129.62331733161727</v>
      </c>
      <c r="DW207" s="2">
        <f t="shared" si="251"/>
        <v>145.98467000891262</v>
      </c>
      <c r="DX207" s="2">
        <f t="shared" si="251"/>
        <v>136.00493627450982</v>
      </c>
      <c r="DY207" s="2">
        <f t="shared" si="251"/>
        <v>129.61529507529505</v>
      </c>
      <c r="EA207" s="2">
        <f t="shared" si="240"/>
        <v>79.954893710808946</v>
      </c>
      <c r="EB207" s="2">
        <f t="shared" si="240"/>
        <v>77.918221252006418</v>
      </c>
      <c r="EC207" s="2">
        <f t="shared" si="240"/>
        <v>78.839630025221652</v>
      </c>
      <c r="ED207" s="2">
        <f t="shared" si="240"/>
        <v>80.292044139412042</v>
      </c>
      <c r="EE207" s="2">
        <f t="shared" si="240"/>
        <v>77.565361792297907</v>
      </c>
      <c r="EF207" s="2">
        <f t="shared" si="239"/>
        <v>81.921996123792525</v>
      </c>
      <c r="EG207" s="2">
        <f t="shared" si="239"/>
        <v>85.267178165609891</v>
      </c>
      <c r="EH207" s="2">
        <f t="shared" si="239"/>
        <v>84.233529711469856</v>
      </c>
      <c r="EI207" s="2">
        <f t="shared" si="239"/>
        <v>85.840979836299837</v>
      </c>
      <c r="EJ207" s="2">
        <f t="shared" si="239"/>
        <v>83.846865826273373</v>
      </c>
      <c r="EK207" s="2">
        <f t="shared" si="239"/>
        <v>82.231228711622464</v>
      </c>
      <c r="EL207" s="2">
        <f t="shared" si="179"/>
        <v>83.950659650299528</v>
      </c>
      <c r="EM207" s="2">
        <f t="shared" si="179"/>
        <v>85.137897066078509</v>
      </c>
      <c r="EN207" s="2">
        <f t="shared" si="179"/>
        <v>90.318834863387977</v>
      </c>
      <c r="EO207" s="2">
        <f t="shared" si="179"/>
        <v>89.478703269367458</v>
      </c>
      <c r="EQ207" s="2">
        <f t="shared" si="252"/>
        <v>84.324006224128851</v>
      </c>
      <c r="ER207" s="2">
        <f t="shared" si="252"/>
        <v>79.921774290390601</v>
      </c>
      <c r="ES207" s="2">
        <f t="shared" si="252"/>
        <v>80.937247907623373</v>
      </c>
      <c r="ET207" s="2">
        <f t="shared" si="252"/>
        <v>80.719942025513319</v>
      </c>
      <c r="EU207" s="2">
        <f t="shared" si="252"/>
        <v>81.298605577083478</v>
      </c>
      <c r="EV207" s="2">
        <f t="shared" si="252"/>
        <v>83.050054161259254</v>
      </c>
      <c r="EW207" s="2">
        <f t="shared" si="252"/>
        <v>84.23985496812702</v>
      </c>
      <c r="EX207" s="2">
        <f t="shared" si="252"/>
        <v>86.559320957832597</v>
      </c>
      <c r="EY207" s="2">
        <f t="shared" si="252"/>
        <v>84.800766837725533</v>
      </c>
      <c r="EZ207" s="2">
        <f t="shared" si="252"/>
        <v>82.339048983352598</v>
      </c>
      <c r="FA207" s="2">
        <f t="shared" si="252"/>
        <v>82.485364863147822</v>
      </c>
      <c r="FB207" s="2">
        <f t="shared" si="252"/>
        <v>83.695769790041737</v>
      </c>
      <c r="FC207" s="2">
        <f t="shared" si="252"/>
        <v>85.924253050836882</v>
      </c>
      <c r="FD207" s="2">
        <f t="shared" si="252"/>
        <v>87.685058073977231</v>
      </c>
      <c r="FE207" s="2">
        <f t="shared" si="252"/>
        <v>91.107176082840382</v>
      </c>
      <c r="FG207" s="2">
        <f t="shared" si="253"/>
        <v>0.99999710921501983</v>
      </c>
      <c r="FH207" s="2">
        <f t="shared" si="253"/>
        <v>0.99999691572139415</v>
      </c>
      <c r="FI207" s="2">
        <f t="shared" si="253"/>
        <v>0.99999714787762584</v>
      </c>
      <c r="FJ207" s="2">
        <f t="shared" si="253"/>
        <v>0.99999713590914108</v>
      </c>
      <c r="FK207" s="2">
        <f t="shared" si="253"/>
        <v>0.99999688787314245</v>
      </c>
      <c r="FL207" s="2">
        <f t="shared" si="253"/>
        <v>0.99999683233029057</v>
      </c>
      <c r="FM207" s="2">
        <f t="shared" si="253"/>
        <v>0.99999690327970248</v>
      </c>
      <c r="FN207" s="2">
        <f t="shared" si="253"/>
        <v>0.99999698692620087</v>
      </c>
      <c r="FO207" s="2">
        <f t="shared" si="253"/>
        <v>0.99999681234147564</v>
      </c>
      <c r="FP207" s="2">
        <f t="shared" si="253"/>
        <v>0.99999704511010123</v>
      </c>
      <c r="FQ207" s="2">
        <f t="shared" si="253"/>
        <v>0.99999648948035003</v>
      </c>
      <c r="FR207" s="2">
        <f t="shared" si="253"/>
        <v>0.99999675326864801</v>
      </c>
      <c r="FS207" s="2">
        <f t="shared" si="253"/>
        <v>0.99999665128967186</v>
      </c>
      <c r="FT207" s="2">
        <f t="shared" si="253"/>
        <v>0.99999662038946491</v>
      </c>
      <c r="FU207" s="2">
        <f t="shared" si="253"/>
        <v>0.99999547922819843</v>
      </c>
      <c r="FW207" s="2">
        <f t="shared" si="244"/>
        <v>0.97903034381695686</v>
      </c>
      <c r="FX207" s="2">
        <f t="shared" si="244"/>
        <v>0.98190012550725492</v>
      </c>
      <c r="FY207" s="2">
        <f t="shared" si="244"/>
        <v>0.98330952142745665</v>
      </c>
      <c r="FZ207" s="2">
        <f t="shared" si="244"/>
        <v>0.98180664247049965</v>
      </c>
      <c r="GA207" s="2">
        <f t="shared" si="244"/>
        <v>0.98259902625454343</v>
      </c>
      <c r="GB207" s="2">
        <f t="shared" si="244"/>
        <v>0.98286470655581004</v>
      </c>
      <c r="GC207" s="2">
        <f t="shared" si="244"/>
        <v>0.98529281345806219</v>
      </c>
      <c r="GD207" s="2">
        <f t="shared" si="244"/>
        <v>0.98761979166257796</v>
      </c>
      <c r="GE207" s="2">
        <f t="shared" si="244"/>
        <v>0.98648315973583622</v>
      </c>
      <c r="GF207" s="2">
        <f t="shared" si="244"/>
        <v>0.98657980521489086</v>
      </c>
      <c r="GG207" s="2">
        <f t="shared" si="244"/>
        <v>0.98468830789609685</v>
      </c>
      <c r="GH207" s="2">
        <f t="shared" si="244"/>
        <v>0.98206848228371879</v>
      </c>
      <c r="GI207" s="2">
        <f t="shared" si="244"/>
        <v>0.98143801729852942</v>
      </c>
      <c r="GJ207" s="2">
        <f t="shared" si="244"/>
        <v>0.98027113514343633</v>
      </c>
      <c r="GK207" s="2">
        <f t="shared" si="244"/>
        <v>0.974922262575461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9.9055324554624885E-299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1.8899303000016329E-51</v>
      </c>
      <c r="HT207" s="86">
        <f t="shared" si="246"/>
        <v>3.9125168068812301E-63</v>
      </c>
      <c r="HU207" s="86">
        <f t="shared" si="246"/>
        <v>3.4820558578503485E-68</v>
      </c>
      <c r="HV207" s="86">
        <f t="shared" si="246"/>
        <v>3.5108698411263393E-72</v>
      </c>
      <c r="HW207" s="86">
        <f t="shared" si="246"/>
        <v>8.9892352867541665E-77</v>
      </c>
      <c r="HX207" s="86">
        <f t="shared" si="246"/>
        <v>9.1514897007716361E-77</v>
      </c>
      <c r="HY207" s="86">
        <f t="shared" si="246"/>
        <v>1.2751903382763467E-80</v>
      </c>
      <c r="HZ207" s="86">
        <f t="shared" si="246"/>
        <v>1.079081314344377E-79</v>
      </c>
      <c r="IA207" s="86">
        <f t="shared" si="246"/>
        <v>5.826216791456597E-78</v>
      </c>
      <c r="IB207" s="86">
        <f t="shared" si="246"/>
        <v>6.816978641893732E-83</v>
      </c>
      <c r="IC207" s="86">
        <f t="shared" si="246"/>
        <v>1.6449422527413853E-87</v>
      </c>
      <c r="ID207" s="86">
        <f t="shared" si="246"/>
        <v>2.2469578814881641E-77</v>
      </c>
      <c r="IE207" s="86">
        <f t="shared" si="246"/>
        <v>4.1981514861228535E-77</v>
      </c>
      <c r="IF207" s="86">
        <f t="shared" si="246"/>
        <v>1.1306812858552855E-106</v>
      </c>
      <c r="IG207" s="86">
        <f t="shared" si="246"/>
        <v>4.0812085107356902E-88</v>
      </c>
      <c r="II207" s="86">
        <f t="shared" si="247"/>
        <v>7.4877100378309961E-40</v>
      </c>
      <c r="IJ207" s="86">
        <f t="shared" si="247"/>
        <v>3.9995561851593412E-50</v>
      </c>
      <c r="IK207" s="86">
        <f t="shared" si="247"/>
        <v>3.7184443089979292E-55</v>
      </c>
      <c r="IL207" s="86">
        <f t="shared" si="247"/>
        <v>7.7882626354090341E-57</v>
      </c>
      <c r="IM207" s="86">
        <f t="shared" si="247"/>
        <v>4.1222298176193313E-61</v>
      </c>
      <c r="IN207" s="86">
        <f t="shared" si="247"/>
        <v>5.1002658059193839E-62</v>
      </c>
      <c r="IO207" s="86">
        <f t="shared" si="247"/>
        <v>1.1430171289730018E-67</v>
      </c>
      <c r="IP207" s="86">
        <f t="shared" si="247"/>
        <v>1.0434561138345478E-70</v>
      </c>
      <c r="IQ207" s="86">
        <f t="shared" si="247"/>
        <v>8.6970643396453693E-68</v>
      </c>
      <c r="IR207" s="86">
        <f t="shared" si="247"/>
        <v>1.1666212941968149E-70</v>
      </c>
      <c r="IS207" s="86">
        <f t="shared" si="247"/>
        <v>3.740317824820484E-72</v>
      </c>
      <c r="IT207" s="86">
        <f t="shared" si="247"/>
        <v>2.7792881251390039E-61</v>
      </c>
      <c r="IU207" s="86">
        <f t="shared" si="247"/>
        <v>1.3397921098511973E-60</v>
      </c>
      <c r="IV207" s="86">
        <f t="shared" si="247"/>
        <v>1.316363792374773E-18</v>
      </c>
      <c r="IW207" s="86">
        <f t="shared" si="247"/>
        <v>5.2758469720996955E-26</v>
      </c>
      <c r="IY207" s="86">
        <f t="shared" si="248"/>
        <v>7.487710037849895E-40</v>
      </c>
      <c r="IZ207" s="86">
        <f t="shared" si="248"/>
        <v>3.9995561851597324E-50</v>
      </c>
      <c r="JA207" s="86">
        <f t="shared" si="248"/>
        <v>3.7184443089982776E-55</v>
      </c>
      <c r="JB207" s="86">
        <f t="shared" si="248"/>
        <v>7.7882626354090375E-57</v>
      </c>
      <c r="JC207" s="86">
        <f t="shared" si="248"/>
        <v>4.122229817619332E-61</v>
      </c>
      <c r="JD207" s="86">
        <f t="shared" si="248"/>
        <v>5.1002658059193934E-62</v>
      </c>
      <c r="JE207" s="86">
        <f t="shared" si="248"/>
        <v>1.1430171289731293E-67</v>
      </c>
      <c r="JF207" s="86">
        <f t="shared" si="248"/>
        <v>1.0434561149136292E-70</v>
      </c>
      <c r="JG207" s="86">
        <f t="shared" si="248"/>
        <v>8.6970643402279905E-68</v>
      </c>
      <c r="JH207" s="86">
        <f t="shared" si="248"/>
        <v>1.1666212941974967E-70</v>
      </c>
      <c r="JI207" s="86">
        <f t="shared" si="248"/>
        <v>3.7403178248204855E-72</v>
      </c>
      <c r="JJ207" s="86">
        <f t="shared" si="248"/>
        <v>2.7792881251390042E-61</v>
      </c>
      <c r="JK207" s="86">
        <f t="shared" si="248"/>
        <v>1.3397921098511973E-60</v>
      </c>
      <c r="JL207" s="86">
        <f t="shared" si="248"/>
        <v>1.316363792374773E-18</v>
      </c>
      <c r="JM207" s="86">
        <f t="shared" si="248"/>
        <v>5.2758469720996955E-26</v>
      </c>
    </row>
    <row r="208" spans="2:273" x14ac:dyDescent="0.25">
      <c r="B208" s="2">
        <v>181</v>
      </c>
      <c r="C208" s="37">
        <v>85.613</v>
      </c>
      <c r="D208" s="37">
        <v>81.599999999999994</v>
      </c>
      <c r="E208" s="37">
        <v>81.507999999999996</v>
      </c>
      <c r="F208" s="37">
        <v>82.965999999999994</v>
      </c>
      <c r="G208" s="37">
        <v>83.712000000000003</v>
      </c>
      <c r="H208" s="37">
        <v>84.355999999999995</v>
      </c>
      <c r="I208" s="37">
        <v>84.983000000000004</v>
      </c>
      <c r="J208" s="37">
        <v>87.406999999999996</v>
      </c>
      <c r="K208" s="37">
        <v>84.507999999999996</v>
      </c>
      <c r="L208" s="37">
        <v>84.897999999999996</v>
      </c>
      <c r="M208" s="37">
        <v>81.81</v>
      </c>
      <c r="N208" s="37">
        <v>85.706999999999994</v>
      </c>
      <c r="O208" s="37">
        <v>90.034999999999997</v>
      </c>
      <c r="P208" s="37">
        <v>88.138000000000005</v>
      </c>
      <c r="Q208" s="37">
        <v>91.491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120.8600407046723</v>
      </c>
      <c r="DL208" s="2">
        <f t="shared" si="251"/>
        <v>118.46006336032391</v>
      </c>
      <c r="DM208" s="2">
        <f t="shared" si="251"/>
        <v>126.61232716927455</v>
      </c>
      <c r="DN208" s="2">
        <f t="shared" si="251"/>
        <v>114.22496896086373</v>
      </c>
      <c r="DO208" s="2">
        <f t="shared" si="251"/>
        <v>113.99256306306305</v>
      </c>
      <c r="DP208" s="2">
        <f t="shared" si="251"/>
        <v>119.63754006638219</v>
      </c>
      <c r="DQ208" s="2">
        <f t="shared" si="251"/>
        <v>128.03788935574229</v>
      </c>
      <c r="DR208" s="2">
        <f t="shared" si="251"/>
        <v>130.8193018018018</v>
      </c>
      <c r="DS208" s="2">
        <f t="shared" si="251"/>
        <v>133.68434566145095</v>
      </c>
      <c r="DT208" s="2">
        <f t="shared" si="251"/>
        <v>126.22311522048362</v>
      </c>
      <c r="DU208" s="2">
        <f t="shared" si="251"/>
        <v>125.19555904634578</v>
      </c>
      <c r="DV208" s="2">
        <f t="shared" si="251"/>
        <v>129.79250175890172</v>
      </c>
      <c r="DW208" s="2">
        <f t="shared" si="251"/>
        <v>146.23966766934043</v>
      </c>
      <c r="DX208" s="2">
        <f t="shared" si="251"/>
        <v>136.197686942959</v>
      </c>
      <c r="DY208" s="2">
        <f t="shared" si="251"/>
        <v>129.74595197395197</v>
      </c>
      <c r="EA208" s="2">
        <f t="shared" si="240"/>
        <v>79.793688272179779</v>
      </c>
      <c r="EB208" s="2">
        <f t="shared" si="240"/>
        <v>77.77728398073836</v>
      </c>
      <c r="EC208" s="2">
        <f t="shared" si="240"/>
        <v>78.714433659431378</v>
      </c>
      <c r="ED208" s="2">
        <f t="shared" si="240"/>
        <v>80.174569865637409</v>
      </c>
      <c r="EE208" s="2">
        <f t="shared" si="240"/>
        <v>77.411669804443108</v>
      </c>
      <c r="EF208" s="2">
        <f t="shared" si="239"/>
        <v>81.811740755552819</v>
      </c>
      <c r="EG208" s="2">
        <f t="shared" si="239"/>
        <v>85.171382091363753</v>
      </c>
      <c r="EH208" s="2">
        <f t="shared" si="239"/>
        <v>84.129757960221184</v>
      </c>
      <c r="EI208" s="2">
        <f t="shared" si="239"/>
        <v>85.743097648434428</v>
      </c>
      <c r="EJ208" s="2">
        <f t="shared" si="239"/>
        <v>83.732614933142827</v>
      </c>
      <c r="EK208" s="2">
        <f t="shared" si="239"/>
        <v>82.094232572448149</v>
      </c>
      <c r="EL208" s="2">
        <f t="shared" si="179"/>
        <v>83.839069690214558</v>
      </c>
      <c r="EM208" s="2">
        <f t="shared" si="179"/>
        <v>84.99999387678109</v>
      </c>
      <c r="EN208" s="2">
        <f t="shared" si="179"/>
        <v>90.228212076502729</v>
      </c>
      <c r="EO208" s="2">
        <f t="shared" si="179"/>
        <v>89.295614783226739</v>
      </c>
      <c r="EQ208" s="2">
        <f t="shared" si="252"/>
        <v>84.216721652743288</v>
      </c>
      <c r="ER208" s="2">
        <f t="shared" si="252"/>
        <v>79.805769669067743</v>
      </c>
      <c r="ES208" s="2">
        <f t="shared" si="252"/>
        <v>80.837549399242022</v>
      </c>
      <c r="ET208" s="2">
        <f t="shared" si="252"/>
        <v>80.60788428248604</v>
      </c>
      <c r="EU208" s="2">
        <f t="shared" si="252"/>
        <v>81.190268385123318</v>
      </c>
      <c r="EV208" s="2">
        <f t="shared" si="252"/>
        <v>82.953959915435163</v>
      </c>
      <c r="EW208" s="2">
        <f t="shared" si="252"/>
        <v>84.131938994207729</v>
      </c>
      <c r="EX208" s="2">
        <f t="shared" si="252"/>
        <v>86.483055896544499</v>
      </c>
      <c r="EY208" s="2">
        <f t="shared" si="252"/>
        <v>84.690202669214926</v>
      </c>
      <c r="EZ208" s="2">
        <f t="shared" si="252"/>
        <v>82.207393775062044</v>
      </c>
      <c r="FA208" s="2">
        <f t="shared" si="252"/>
        <v>82.352460256926264</v>
      </c>
      <c r="FB208" s="2">
        <f t="shared" si="252"/>
        <v>83.581071548125976</v>
      </c>
      <c r="FC208" s="2">
        <f t="shared" si="252"/>
        <v>85.796039796639633</v>
      </c>
      <c r="FD208" s="2">
        <f t="shared" si="252"/>
        <v>87.562024125402644</v>
      </c>
      <c r="FE208" s="2">
        <f t="shared" si="252"/>
        <v>90.944740385478454</v>
      </c>
      <c r="FG208" s="2">
        <f t="shared" si="253"/>
        <v>0.99999736357209323</v>
      </c>
      <c r="FH208" s="2">
        <f t="shared" si="253"/>
        <v>0.99999718710371654</v>
      </c>
      <c r="FI208" s="2">
        <f t="shared" si="253"/>
        <v>0.99999739883282679</v>
      </c>
      <c r="FJ208" s="2">
        <f t="shared" si="253"/>
        <v>0.99999738791743353</v>
      </c>
      <c r="FK208" s="2">
        <f t="shared" si="253"/>
        <v>0.99999716170579522</v>
      </c>
      <c r="FL208" s="2">
        <f t="shared" si="253"/>
        <v>0.99999711105008426</v>
      </c>
      <c r="FM208" s="2">
        <f t="shared" si="253"/>
        <v>0.99999717575675262</v>
      </c>
      <c r="FN208" s="2">
        <f t="shared" si="253"/>
        <v>0.99999725204330681</v>
      </c>
      <c r="FO208" s="2">
        <f t="shared" si="253"/>
        <v>0.99999709282005822</v>
      </c>
      <c r="FP208" s="2">
        <f t="shared" si="253"/>
        <v>0.99999730510768248</v>
      </c>
      <c r="FQ208" s="2">
        <f t="shared" si="253"/>
        <v>0.99999679836703859</v>
      </c>
      <c r="FR208" s="2">
        <f t="shared" si="253"/>
        <v>0.99999703894496861</v>
      </c>
      <c r="FS208" s="2">
        <f t="shared" si="253"/>
        <v>0.99999694593898303</v>
      </c>
      <c r="FT208" s="2">
        <f t="shared" si="253"/>
        <v>0.99999691775764254</v>
      </c>
      <c r="FU208" s="2">
        <f t="shared" si="253"/>
        <v>0.99999587700547465</v>
      </c>
      <c r="FW208" s="2">
        <f t="shared" si="244"/>
        <v>0.98084009427456853</v>
      </c>
      <c r="FX208" s="2">
        <f t="shared" si="244"/>
        <v>0.98346638695913702</v>
      </c>
      <c r="FY208" s="2">
        <f t="shared" si="244"/>
        <v>0.98475571515767069</v>
      </c>
      <c r="FZ208" s="2">
        <f t="shared" si="244"/>
        <v>0.98338085650046647</v>
      </c>
      <c r="GA208" s="2">
        <f t="shared" si="244"/>
        <v>0.9841057877469177</v>
      </c>
      <c r="GB208" s="2">
        <f t="shared" si="244"/>
        <v>0.98434882905853249</v>
      </c>
      <c r="GC208" s="2">
        <f t="shared" si="244"/>
        <v>0.98656950641821239</v>
      </c>
      <c r="GD208" s="2">
        <f t="shared" si="244"/>
        <v>0.9886968029573866</v>
      </c>
      <c r="GE208" s="2">
        <f t="shared" si="244"/>
        <v>0.98765781616873349</v>
      </c>
      <c r="GF208" s="2">
        <f t="shared" si="244"/>
        <v>0.98774616717577601</v>
      </c>
      <c r="GG208" s="2">
        <f t="shared" si="244"/>
        <v>0.98601673169324255</v>
      </c>
      <c r="GH208" s="2">
        <f t="shared" si="244"/>
        <v>0.98362041811315903</v>
      </c>
      <c r="GI208" s="2">
        <f t="shared" si="244"/>
        <v>0.98304357644196616</v>
      </c>
      <c r="GJ208" s="2">
        <f t="shared" si="244"/>
        <v>0.98197577267310765</v>
      </c>
      <c r="GK208" s="2">
        <f t="shared" si="244"/>
        <v>0.97707825322490727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1.0682056063754195E-304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6.3892379675128328E-53</v>
      </c>
      <c r="HT208" s="86">
        <f t="shared" si="246"/>
        <v>6.6247060556899025E-65</v>
      </c>
      <c r="HU208" s="86">
        <f t="shared" si="246"/>
        <v>4.4186215663001683E-70</v>
      </c>
      <c r="HV208" s="86">
        <f t="shared" si="246"/>
        <v>3.3013421239671839E-74</v>
      </c>
      <c r="HW208" s="86">
        <f t="shared" si="246"/>
        <v>6.4117358765488092E-79</v>
      </c>
      <c r="HX208" s="86">
        <f t="shared" si="246"/>
        <v>6.4090291124560174E-79</v>
      </c>
      <c r="HY208" s="86">
        <f t="shared" si="246"/>
        <v>7.5968300888937509E-83</v>
      </c>
      <c r="HZ208" s="86">
        <f t="shared" si="246"/>
        <v>7.262148743665273E-82</v>
      </c>
      <c r="IA208" s="86">
        <f t="shared" si="246"/>
        <v>4.1675965480866233E-80</v>
      </c>
      <c r="IB208" s="86">
        <f t="shared" si="246"/>
        <v>3.7697885495002741E-85</v>
      </c>
      <c r="IC208" s="86">
        <f t="shared" si="246"/>
        <v>6.2386323369745605E-90</v>
      </c>
      <c r="ID208" s="86">
        <f t="shared" si="246"/>
        <v>1.501799163566439E-79</v>
      </c>
      <c r="IE208" s="86">
        <f t="shared" si="246"/>
        <v>2.7877407084177511E-79</v>
      </c>
      <c r="IF208" s="86">
        <f t="shared" si="246"/>
        <v>8.8902986109778358E-110</v>
      </c>
      <c r="IG208" s="86">
        <f t="shared" si="246"/>
        <v>9.3557845777081467E-91</v>
      </c>
      <c r="II208" s="86">
        <f t="shared" si="247"/>
        <v>1.0611491139723847E-41</v>
      </c>
      <c r="IJ208" s="86">
        <f t="shared" si="247"/>
        <v>2.2222387449189972E-52</v>
      </c>
      <c r="IK208" s="86">
        <f t="shared" si="247"/>
        <v>1.3561223579713332E-57</v>
      </c>
      <c r="IL208" s="86">
        <f t="shared" si="247"/>
        <v>2.0941196723427891E-59</v>
      </c>
      <c r="IM208" s="86">
        <f t="shared" si="247"/>
        <v>7.5358230713437892E-64</v>
      </c>
      <c r="IN208" s="86">
        <f t="shared" si="247"/>
        <v>8.6834282712821592E-65</v>
      </c>
      <c r="IO208" s="86">
        <f t="shared" si="247"/>
        <v>1.3903797118356585E-70</v>
      </c>
      <c r="IP208" s="86">
        <f t="shared" si="247"/>
        <v>1.2364662636824363E-73</v>
      </c>
      <c r="IQ208" s="86">
        <f t="shared" si="247"/>
        <v>1.1970105744286016E-70</v>
      </c>
      <c r="IR208" s="86">
        <f t="shared" si="247"/>
        <v>1.2203989440387277E-73</v>
      </c>
      <c r="IS208" s="86">
        <f t="shared" si="247"/>
        <v>2.6857109442129323E-75</v>
      </c>
      <c r="IT208" s="86">
        <f t="shared" si="247"/>
        <v>4.7516508143545559E-64</v>
      </c>
      <c r="IU208" s="86">
        <f t="shared" si="247"/>
        <v>2.3285593092834874E-63</v>
      </c>
      <c r="IV208" s="86">
        <f t="shared" si="247"/>
        <v>2.0242543792231193E-19</v>
      </c>
      <c r="IW208" s="86">
        <f t="shared" si="247"/>
        <v>3.0263168397410146E-27</v>
      </c>
      <c r="IY208" s="86">
        <f t="shared" si="248"/>
        <v>1.0611491139787738E-41</v>
      </c>
      <c r="IZ208" s="86">
        <f t="shared" si="248"/>
        <v>2.2222387449196597E-52</v>
      </c>
      <c r="JA208" s="86">
        <f t="shared" si="248"/>
        <v>1.356122357971775E-57</v>
      </c>
      <c r="JB208" s="86">
        <f t="shared" si="248"/>
        <v>2.0941196723427922E-59</v>
      </c>
      <c r="JC208" s="86">
        <f t="shared" si="248"/>
        <v>7.535823071343796E-64</v>
      </c>
      <c r="JD208" s="86">
        <f t="shared" si="248"/>
        <v>8.6834282712822233E-65</v>
      </c>
      <c r="JE208" s="86">
        <f t="shared" si="248"/>
        <v>1.3903797118364183E-70</v>
      </c>
      <c r="JF208" s="86">
        <f t="shared" si="248"/>
        <v>1.236466270944585E-73</v>
      </c>
      <c r="JG208" s="86">
        <f t="shared" si="248"/>
        <v>1.1970105748453612E-70</v>
      </c>
      <c r="JH208" s="86">
        <f t="shared" si="248"/>
        <v>1.2203989440424974E-73</v>
      </c>
      <c r="JI208" s="86">
        <f t="shared" si="248"/>
        <v>2.6857109442129387E-75</v>
      </c>
      <c r="JJ208" s="86">
        <f t="shared" si="248"/>
        <v>4.7516508143545572E-64</v>
      </c>
      <c r="JK208" s="86">
        <f t="shared" si="248"/>
        <v>2.3285593092834877E-63</v>
      </c>
      <c r="JL208" s="86">
        <f t="shared" si="248"/>
        <v>2.0242543792231193E-19</v>
      </c>
      <c r="JM208" s="86">
        <f t="shared" si="248"/>
        <v>3.0263168397410146E-27</v>
      </c>
    </row>
    <row r="209" spans="2:273" x14ac:dyDescent="0.25">
      <c r="B209" s="2">
        <v>182</v>
      </c>
      <c r="C209" s="37">
        <v>85.031999999999996</v>
      </c>
      <c r="D209" s="37">
        <v>81.266999999999996</v>
      </c>
      <c r="E209" s="37">
        <v>81.271000000000001</v>
      </c>
      <c r="F209" s="37">
        <v>80.441000000000003</v>
      </c>
      <c r="G209" s="37">
        <v>81.507999999999996</v>
      </c>
      <c r="H209" s="37">
        <v>84.322000000000003</v>
      </c>
      <c r="I209" s="37">
        <v>85.915000000000006</v>
      </c>
      <c r="J209" s="37">
        <v>87.406999999999996</v>
      </c>
      <c r="K209" s="37">
        <v>85.575999999999993</v>
      </c>
      <c r="L209" s="37">
        <v>82.694999999999993</v>
      </c>
      <c r="M209" s="37">
        <v>84.671999999999997</v>
      </c>
      <c r="N209" s="37">
        <v>86.430999999999997</v>
      </c>
      <c r="O209" s="37">
        <v>88.543999999999997</v>
      </c>
      <c r="P209" s="37">
        <v>88.879000000000005</v>
      </c>
      <c r="Q209" s="37">
        <v>90.772000000000006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120.9717497538024</v>
      </c>
      <c r="DL209" s="2">
        <f t="shared" si="251"/>
        <v>118.56905263157897</v>
      </c>
      <c r="DM209" s="2">
        <f t="shared" si="251"/>
        <v>126.77561877667142</v>
      </c>
      <c r="DN209" s="2">
        <f t="shared" si="251"/>
        <v>114.31351956815118</v>
      </c>
      <c r="DO209" s="2">
        <f t="shared" si="251"/>
        <v>114.07974864864863</v>
      </c>
      <c r="DP209" s="2">
        <f t="shared" si="251"/>
        <v>119.75680725462306</v>
      </c>
      <c r="DQ209" s="2">
        <f t="shared" si="251"/>
        <v>128.20076526610643</v>
      </c>
      <c r="DR209" s="2">
        <f t="shared" si="251"/>
        <v>131.00176138996139</v>
      </c>
      <c r="DS209" s="2">
        <f t="shared" si="251"/>
        <v>133.87645803698436</v>
      </c>
      <c r="DT209" s="2">
        <f t="shared" si="251"/>
        <v>126.36578307254621</v>
      </c>
      <c r="DU209" s="2">
        <f t="shared" si="251"/>
        <v>125.32575256238854</v>
      </c>
      <c r="DV209" s="2">
        <f t="shared" si="251"/>
        <v>129.96168618618614</v>
      </c>
      <c r="DW209" s="2">
        <f t="shared" si="251"/>
        <v>146.49466532976822</v>
      </c>
      <c r="DX209" s="2">
        <f t="shared" si="251"/>
        <v>136.3904376114082</v>
      </c>
      <c r="DY209" s="2">
        <f t="shared" si="251"/>
        <v>129.87660887260887</v>
      </c>
      <c r="EA209" s="2">
        <f t="shared" si="240"/>
        <v>79.632482833550611</v>
      </c>
      <c r="EB209" s="2">
        <f t="shared" si="240"/>
        <v>77.636346709470303</v>
      </c>
      <c r="EC209" s="2">
        <f t="shared" si="240"/>
        <v>78.589237293641105</v>
      </c>
      <c r="ED209" s="2">
        <f t="shared" si="240"/>
        <v>80.057095591862776</v>
      </c>
      <c r="EE209" s="2">
        <f t="shared" si="240"/>
        <v>77.257977816588294</v>
      </c>
      <c r="EF209" s="2">
        <f t="shared" si="239"/>
        <v>81.701485387313113</v>
      </c>
      <c r="EG209" s="2">
        <f t="shared" si="239"/>
        <v>85.075586017117615</v>
      </c>
      <c r="EH209" s="2">
        <f t="shared" si="239"/>
        <v>84.025986208972526</v>
      </c>
      <c r="EI209" s="2">
        <f t="shared" si="239"/>
        <v>85.645215460569034</v>
      </c>
      <c r="EJ209" s="2">
        <f t="shared" si="239"/>
        <v>83.618364040012281</v>
      </c>
      <c r="EK209" s="2">
        <f t="shared" si="239"/>
        <v>81.957236433273849</v>
      </c>
      <c r="EL209" s="2">
        <f t="shared" si="179"/>
        <v>83.727479730129602</v>
      </c>
      <c r="EM209" s="2">
        <f t="shared" si="179"/>
        <v>84.862090687483658</v>
      </c>
      <c r="EN209" s="2">
        <f t="shared" si="179"/>
        <v>90.13758928961748</v>
      </c>
      <c r="EO209" s="2">
        <f t="shared" si="179"/>
        <v>89.112526297086006</v>
      </c>
      <c r="EQ209" s="2">
        <f t="shared" si="252"/>
        <v>84.109437081357726</v>
      </c>
      <c r="ER209" s="2">
        <f t="shared" si="252"/>
        <v>79.689765047744885</v>
      </c>
      <c r="ES209" s="2">
        <f t="shared" si="252"/>
        <v>80.737850890860685</v>
      </c>
      <c r="ET209" s="2">
        <f t="shared" si="252"/>
        <v>80.495826539458761</v>
      </c>
      <c r="EU209" s="2">
        <f t="shared" si="252"/>
        <v>81.081931193163157</v>
      </c>
      <c r="EV209" s="2">
        <f t="shared" si="252"/>
        <v>82.857865669611073</v>
      </c>
      <c r="EW209" s="2">
        <f t="shared" si="252"/>
        <v>84.024023020288439</v>
      </c>
      <c r="EX209" s="2">
        <f t="shared" si="252"/>
        <v>86.406790835256402</v>
      </c>
      <c r="EY209" s="2">
        <f t="shared" si="252"/>
        <v>84.579638500704306</v>
      </c>
      <c r="EZ209" s="2">
        <f t="shared" si="252"/>
        <v>82.075738566771491</v>
      </c>
      <c r="FA209" s="2">
        <f t="shared" si="252"/>
        <v>82.219555650704692</v>
      </c>
      <c r="FB209" s="2">
        <f t="shared" si="252"/>
        <v>83.466373306210215</v>
      </c>
      <c r="FC209" s="2">
        <f t="shared" si="252"/>
        <v>85.66782654244237</v>
      </c>
      <c r="FD209" s="2">
        <f t="shared" si="252"/>
        <v>87.438990176828071</v>
      </c>
      <c r="FE209" s="2">
        <f t="shared" si="252"/>
        <v>90.782304688116525</v>
      </c>
      <c r="FG209" s="2">
        <f t="shared" si="253"/>
        <v>0.99999759554861412</v>
      </c>
      <c r="FH209" s="2">
        <f t="shared" si="253"/>
        <v>0.9999974346074646</v>
      </c>
      <c r="FI209" s="2">
        <f t="shared" si="253"/>
        <v>0.99999762770680012</v>
      </c>
      <c r="FJ209" s="2">
        <f t="shared" si="253"/>
        <v>0.99999761775183849</v>
      </c>
      <c r="FK209" s="2">
        <f t="shared" si="253"/>
        <v>0.99999741144427357</v>
      </c>
      <c r="FL209" s="2">
        <f t="shared" si="253"/>
        <v>0.99999736524569283</v>
      </c>
      <c r="FM209" s="2">
        <f t="shared" si="253"/>
        <v>0.99999742425890537</v>
      </c>
      <c r="FN209" s="2">
        <f t="shared" si="253"/>
        <v>0.99999749383310377</v>
      </c>
      <c r="FO209" s="2">
        <f t="shared" si="253"/>
        <v>0.99999734861970291</v>
      </c>
      <c r="FP209" s="2">
        <f t="shared" si="253"/>
        <v>0.99999754222841275</v>
      </c>
      <c r="FQ209" s="2">
        <f t="shared" si="253"/>
        <v>0.99999708007521293</v>
      </c>
      <c r="FR209" s="2">
        <f t="shared" si="253"/>
        <v>0.99999729948501193</v>
      </c>
      <c r="FS209" s="2">
        <f t="shared" si="253"/>
        <v>0.99999721466249991</v>
      </c>
      <c r="FT209" s="2">
        <f t="shared" si="253"/>
        <v>0.99999718896079814</v>
      </c>
      <c r="FU209" s="2">
        <f t="shared" si="253"/>
        <v>0.99999623978293817</v>
      </c>
      <c r="FW209" s="2">
        <f t="shared" si="244"/>
        <v>0.98249644969163297</v>
      </c>
      <c r="FX209" s="2">
        <f t="shared" si="244"/>
        <v>0.98489919736648091</v>
      </c>
      <c r="FY209" s="2">
        <f t="shared" si="244"/>
        <v>0.98607837346479899</v>
      </c>
      <c r="FZ209" s="2">
        <f t="shared" si="244"/>
        <v>0.98482096461606161</v>
      </c>
      <c r="GA209" s="2">
        <f t="shared" si="244"/>
        <v>0.98548400525649138</v>
      </c>
      <c r="GB209" s="2">
        <f t="shared" si="244"/>
        <v>0.98570627809100053</v>
      </c>
      <c r="GC209" s="2">
        <f t="shared" si="244"/>
        <v>0.98773675233148639</v>
      </c>
      <c r="GD209" s="2">
        <f t="shared" si="244"/>
        <v>0.98968109902377843</v>
      </c>
      <c r="GE209" s="2">
        <f t="shared" si="244"/>
        <v>0.98873155727921225</v>
      </c>
      <c r="GF209" s="2">
        <f t="shared" si="244"/>
        <v>0.98881230902228867</v>
      </c>
      <c r="GG209" s="2">
        <f t="shared" si="244"/>
        <v>0.98723139755208156</v>
      </c>
      <c r="GH209" s="2">
        <f t="shared" si="244"/>
        <v>0.98504008315903191</v>
      </c>
      <c r="GI209" s="2">
        <f t="shared" si="244"/>
        <v>0.98451245078181493</v>
      </c>
      <c r="GJ209" s="2">
        <f t="shared" si="244"/>
        <v>0.98353559780827049</v>
      </c>
      <c r="GK209" s="2">
        <f t="shared" si="244"/>
        <v>0.97905287094727689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2.056658336819084E-54</v>
      </c>
      <c r="HT209" s="86">
        <f t="shared" si="246"/>
        <v>1.0588150487271389E-66</v>
      </c>
      <c r="HU209" s="86">
        <f t="shared" si="246"/>
        <v>5.2744133467358277E-72</v>
      </c>
      <c r="HV209" s="86">
        <f t="shared" si="246"/>
        <v>2.9063149155377813E-76</v>
      </c>
      <c r="HW209" s="86">
        <f t="shared" si="246"/>
        <v>4.2664249164779178E-81</v>
      </c>
      <c r="HX209" s="86">
        <f t="shared" si="246"/>
        <v>4.1850715196303312E-81</v>
      </c>
      <c r="HY209" s="86">
        <f t="shared" si="246"/>
        <v>4.2155360912340113E-85</v>
      </c>
      <c r="HZ209" s="86">
        <f t="shared" si="246"/>
        <v>4.5639097273671741E-84</v>
      </c>
      <c r="IA209" s="86">
        <f t="shared" si="246"/>
        <v>2.7842958234478177E-82</v>
      </c>
      <c r="IB209" s="86">
        <f t="shared" si="246"/>
        <v>1.9416895436369648E-87</v>
      </c>
      <c r="IC209" s="86">
        <f t="shared" si="246"/>
        <v>2.1899402342952637E-92</v>
      </c>
      <c r="ID209" s="86">
        <f t="shared" si="246"/>
        <v>9.3521774857901679E-82</v>
      </c>
      <c r="IE209" s="86">
        <f t="shared" si="246"/>
        <v>1.7240217255907094E-81</v>
      </c>
      <c r="IF209" s="86">
        <f t="shared" si="246"/>
        <v>6.2998358340083787E-113</v>
      </c>
      <c r="IG209" s="86">
        <f t="shared" si="246"/>
        <v>1.9577487545694792E-93</v>
      </c>
      <c r="II209" s="86">
        <f t="shared" si="247"/>
        <v>1.3611354855270348E-43</v>
      </c>
      <c r="IJ209" s="86">
        <f t="shared" si="247"/>
        <v>1.0979683490865167E-54</v>
      </c>
      <c r="IK209" s="86">
        <f t="shared" si="247"/>
        <v>4.3670058806734598E-60</v>
      </c>
      <c r="IL209" s="86">
        <f t="shared" si="247"/>
        <v>4.9240387037422597E-62</v>
      </c>
      <c r="IM209" s="86">
        <f t="shared" si="247"/>
        <v>1.1960469993488672E-66</v>
      </c>
      <c r="IN209" s="86">
        <f t="shared" si="247"/>
        <v>1.2821737301393278E-67</v>
      </c>
      <c r="IO209" s="86">
        <f t="shared" si="247"/>
        <v>1.4636997224717399E-73</v>
      </c>
      <c r="IP209" s="86">
        <f t="shared" si="247"/>
        <v>1.274538703980283E-76</v>
      </c>
      <c r="IQ209" s="86">
        <f t="shared" si="247"/>
        <v>1.4336133452617245E-73</v>
      </c>
      <c r="IR209" s="86">
        <f t="shared" si="247"/>
        <v>1.1047310748203406E-76</v>
      </c>
      <c r="IS209" s="86">
        <f t="shared" si="247"/>
        <v>1.6475316716081225E-78</v>
      </c>
      <c r="IT209" s="86">
        <f t="shared" si="247"/>
        <v>7.034815139747309E-67</v>
      </c>
      <c r="IU209" s="86">
        <f t="shared" si="247"/>
        <v>3.5014982699618956E-66</v>
      </c>
      <c r="IV209" s="86">
        <f t="shared" si="247"/>
        <v>2.9829687656192619E-20</v>
      </c>
      <c r="IW209" s="86">
        <f t="shared" si="247"/>
        <v>1.6188315185325443E-28</v>
      </c>
      <c r="IY209" s="86">
        <f t="shared" si="248"/>
        <v>1.3611354855476014E-43</v>
      </c>
      <c r="IZ209" s="86">
        <f t="shared" si="248"/>
        <v>1.0979683490875755E-54</v>
      </c>
      <c r="JA209" s="86">
        <f t="shared" si="248"/>
        <v>4.3670058806787343E-60</v>
      </c>
      <c r="JB209" s="86">
        <f t="shared" si="248"/>
        <v>4.9240387037422891E-62</v>
      </c>
      <c r="JC209" s="86">
        <f t="shared" si="248"/>
        <v>1.1960469993488714E-66</v>
      </c>
      <c r="JD209" s="86">
        <f t="shared" si="248"/>
        <v>1.2821737301393697E-67</v>
      </c>
      <c r="JE209" s="86">
        <f t="shared" si="248"/>
        <v>1.4636997224759553E-73</v>
      </c>
      <c r="JF209" s="86">
        <f t="shared" si="248"/>
        <v>1.2745387496193803E-76</v>
      </c>
      <c r="JG209" s="86">
        <f t="shared" si="248"/>
        <v>1.4336133480460204E-73</v>
      </c>
      <c r="JH209" s="86">
        <f t="shared" si="248"/>
        <v>1.1047310748397575E-76</v>
      </c>
      <c r="JI209" s="86">
        <f t="shared" si="248"/>
        <v>1.6475316716081443E-78</v>
      </c>
      <c r="JJ209" s="86">
        <f t="shared" si="248"/>
        <v>7.0348151397473182E-67</v>
      </c>
      <c r="JK209" s="86">
        <f t="shared" si="248"/>
        <v>3.5014982699618971E-66</v>
      </c>
      <c r="JL209" s="86">
        <f t="shared" si="248"/>
        <v>2.9829687656192619E-20</v>
      </c>
      <c r="JM209" s="86">
        <f t="shared" si="248"/>
        <v>1.6188315185325443E-28</v>
      </c>
    </row>
    <row r="210" spans="2:273" x14ac:dyDescent="0.25">
      <c r="B210" s="2">
        <v>183</v>
      </c>
      <c r="C210" s="37">
        <v>84.951999999999998</v>
      </c>
      <c r="D210" s="37">
        <v>83.483000000000004</v>
      </c>
      <c r="E210" s="37">
        <v>80.034000000000006</v>
      </c>
      <c r="F210" s="37">
        <v>81.355999999999995</v>
      </c>
      <c r="G210" s="37">
        <v>83.61</v>
      </c>
      <c r="H210" s="37">
        <v>82.441000000000003</v>
      </c>
      <c r="I210" s="37">
        <v>85.932000000000002</v>
      </c>
      <c r="J210" s="37">
        <v>85.796999999999997</v>
      </c>
      <c r="K210" s="37">
        <v>83.661000000000001</v>
      </c>
      <c r="L210" s="37">
        <v>82.694999999999993</v>
      </c>
      <c r="M210" s="37">
        <v>84.361999999999995</v>
      </c>
      <c r="N210" s="37">
        <v>86.171999999999997</v>
      </c>
      <c r="O210" s="37">
        <v>86.86</v>
      </c>
      <c r="P210" s="37">
        <v>87.983000000000004</v>
      </c>
      <c r="Q210" s="37">
        <v>89.93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121.0834588029325</v>
      </c>
      <c r="DL210" s="2">
        <f t="shared" si="251"/>
        <v>118.67804190283404</v>
      </c>
      <c r="DM210" s="2">
        <f t="shared" si="251"/>
        <v>126.93891038406829</v>
      </c>
      <c r="DN210" s="2">
        <f t="shared" si="251"/>
        <v>114.40207017543864</v>
      </c>
      <c r="DO210" s="2">
        <f t="shared" si="251"/>
        <v>114.16693423423422</v>
      </c>
      <c r="DP210" s="2">
        <f t="shared" si="251"/>
        <v>119.87607444286394</v>
      </c>
      <c r="DQ210" s="2">
        <f t="shared" si="251"/>
        <v>128.36364117647059</v>
      </c>
      <c r="DR210" s="2">
        <f t="shared" si="251"/>
        <v>131.18422097812098</v>
      </c>
      <c r="DS210" s="2">
        <f t="shared" si="251"/>
        <v>134.0685704125178</v>
      </c>
      <c r="DT210" s="2">
        <f t="shared" si="251"/>
        <v>126.50845092460881</v>
      </c>
      <c r="DU210" s="2">
        <f t="shared" si="251"/>
        <v>125.45594607843134</v>
      </c>
      <c r="DV210" s="2">
        <f t="shared" si="251"/>
        <v>130.13087061347056</v>
      </c>
      <c r="DW210" s="2">
        <f t="shared" si="251"/>
        <v>146.74966299019604</v>
      </c>
      <c r="DX210" s="2">
        <f t="shared" si="251"/>
        <v>136.58318827985738</v>
      </c>
      <c r="DY210" s="2">
        <f t="shared" si="251"/>
        <v>130.00726577126576</v>
      </c>
      <c r="EA210" s="2">
        <f t="shared" si="240"/>
        <v>79.471277394921444</v>
      </c>
      <c r="EB210" s="2">
        <f t="shared" si="240"/>
        <v>77.495409438202245</v>
      </c>
      <c r="EC210" s="2">
        <f t="shared" si="240"/>
        <v>78.464040927850817</v>
      </c>
      <c r="ED210" s="2">
        <f t="shared" si="240"/>
        <v>79.939621318088157</v>
      </c>
      <c r="EE210" s="2">
        <f t="shared" si="240"/>
        <v>77.104285828733495</v>
      </c>
      <c r="EF210" s="2">
        <f t="shared" si="239"/>
        <v>81.591230019073407</v>
      </c>
      <c r="EG210" s="2">
        <f t="shared" si="239"/>
        <v>84.979789942871491</v>
      </c>
      <c r="EH210" s="2">
        <f t="shared" si="239"/>
        <v>83.922214457723868</v>
      </c>
      <c r="EI210" s="2">
        <f t="shared" si="239"/>
        <v>85.547333272703639</v>
      </c>
      <c r="EJ210" s="2">
        <f t="shared" si="239"/>
        <v>83.504113146881721</v>
      </c>
      <c r="EK210" s="2">
        <f t="shared" si="239"/>
        <v>81.820240294099534</v>
      </c>
      <c r="EL210" s="2">
        <f t="shared" si="179"/>
        <v>83.615889770044646</v>
      </c>
      <c r="EM210" s="2">
        <f t="shared" si="179"/>
        <v>84.72418749818624</v>
      </c>
      <c r="EN210" s="2">
        <f t="shared" si="179"/>
        <v>90.046966502732232</v>
      </c>
      <c r="EO210" s="2">
        <f t="shared" si="179"/>
        <v>88.929437810945274</v>
      </c>
      <c r="EQ210" s="2">
        <f t="shared" si="252"/>
        <v>84.002152509972163</v>
      </c>
      <c r="ER210" s="2">
        <f t="shared" si="252"/>
        <v>79.573760426422041</v>
      </c>
      <c r="ES210" s="2">
        <f t="shared" si="252"/>
        <v>80.638152382479348</v>
      </c>
      <c r="ET210" s="2">
        <f t="shared" si="252"/>
        <v>80.383768796431468</v>
      </c>
      <c r="EU210" s="2">
        <f t="shared" si="252"/>
        <v>80.973594001202997</v>
      </c>
      <c r="EV210" s="2">
        <f t="shared" si="252"/>
        <v>82.761771423786982</v>
      </c>
      <c r="EW210" s="2">
        <f t="shared" si="252"/>
        <v>83.916107046369163</v>
      </c>
      <c r="EX210" s="2">
        <f t="shared" si="252"/>
        <v>86.330525773968304</v>
      </c>
      <c r="EY210" s="2">
        <f t="shared" si="252"/>
        <v>84.469074332193699</v>
      </c>
      <c r="EZ210" s="2">
        <f t="shared" si="252"/>
        <v>81.944083358480938</v>
      </c>
      <c r="FA210" s="2">
        <f t="shared" si="252"/>
        <v>82.086651044483119</v>
      </c>
      <c r="FB210" s="2">
        <f t="shared" si="252"/>
        <v>83.351675064294454</v>
      </c>
      <c r="FC210" s="2">
        <f t="shared" si="252"/>
        <v>85.539613288245107</v>
      </c>
      <c r="FD210" s="2">
        <f t="shared" si="252"/>
        <v>87.315956228253484</v>
      </c>
      <c r="FE210" s="2">
        <f t="shared" si="252"/>
        <v>90.619868990754597</v>
      </c>
      <c r="FG210" s="2">
        <f t="shared" si="253"/>
        <v>0.99999780711380948</v>
      </c>
      <c r="FH210" s="2">
        <f t="shared" si="253"/>
        <v>0.99999766033367232</v>
      </c>
      <c r="FI210" s="2">
        <f t="shared" si="253"/>
        <v>0.99999783644243601</v>
      </c>
      <c r="FJ210" s="2">
        <f t="shared" si="253"/>
        <v>0.99999782736339926</v>
      </c>
      <c r="FK210" s="2">
        <f t="shared" si="253"/>
        <v>0.99999763920858142</v>
      </c>
      <c r="FL210" s="2">
        <f t="shared" si="253"/>
        <v>0.99999759707495572</v>
      </c>
      <c r="FM210" s="2">
        <f t="shared" si="253"/>
        <v>0.99999765089566994</v>
      </c>
      <c r="FN210" s="2">
        <f t="shared" si="253"/>
        <v>0.99999771434812146</v>
      </c>
      <c r="FO210" s="2">
        <f t="shared" si="253"/>
        <v>0.99999758191186572</v>
      </c>
      <c r="FP210" s="2">
        <f t="shared" si="253"/>
        <v>0.99999775848518702</v>
      </c>
      <c r="FQ210" s="2">
        <f t="shared" si="253"/>
        <v>0.99999733699625992</v>
      </c>
      <c r="FR210" s="2">
        <f t="shared" si="253"/>
        <v>0.99999753710047379</v>
      </c>
      <c r="FS210" s="2">
        <f t="shared" si="253"/>
        <v>0.9999974597413861</v>
      </c>
      <c r="FT210" s="2">
        <f t="shared" si="253"/>
        <v>0.9999974363011439</v>
      </c>
      <c r="FU210" s="2">
        <f t="shared" si="253"/>
        <v>0.99999657064014669</v>
      </c>
      <c r="FW210" s="2">
        <f t="shared" si="244"/>
        <v>0.98401194883102494</v>
      </c>
      <c r="FX210" s="2">
        <f t="shared" si="244"/>
        <v>0.98620958088955779</v>
      </c>
      <c r="FY210" s="2">
        <f t="shared" si="244"/>
        <v>0.98728775380405953</v>
      </c>
      <c r="FZ210" s="2">
        <f t="shared" si="244"/>
        <v>0.9861380412973787</v>
      </c>
      <c r="GA210" s="2">
        <f t="shared" si="244"/>
        <v>0.9867443246359644</v>
      </c>
      <c r="GB210" s="2">
        <f t="shared" si="244"/>
        <v>0.98694755472050166</v>
      </c>
      <c r="GC210" s="2">
        <f t="shared" si="244"/>
        <v>0.98880370402924467</v>
      </c>
      <c r="GD210" s="2">
        <f t="shared" si="244"/>
        <v>0.99058049800908976</v>
      </c>
      <c r="GE210" s="2">
        <f t="shared" si="244"/>
        <v>0.98971285838666856</v>
      </c>
      <c r="GF210" s="2">
        <f t="shared" si="244"/>
        <v>0.98978665058536419</v>
      </c>
      <c r="GG210" s="2">
        <f t="shared" si="244"/>
        <v>0.9883417981905207</v>
      </c>
      <c r="GH210" s="2">
        <f t="shared" si="244"/>
        <v>0.98633841079149509</v>
      </c>
      <c r="GI210" s="2">
        <f t="shared" si="244"/>
        <v>0.98585591257438332</v>
      </c>
      <c r="GJ210" s="2">
        <f t="shared" si="244"/>
        <v>0.98496250208086689</v>
      </c>
      <c r="GK210" s="2">
        <f t="shared" si="244"/>
        <v>0.98086071524620999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6.3035120119017397E-56</v>
      </c>
      <c r="HT210" s="86">
        <f t="shared" si="246"/>
        <v>1.5974025772627208E-68</v>
      </c>
      <c r="HU210" s="86">
        <f t="shared" si="246"/>
        <v>5.9223701391848015E-74</v>
      </c>
      <c r="HV210" s="86">
        <f t="shared" si="246"/>
        <v>2.395349198697608E-78</v>
      </c>
      <c r="HW210" s="86">
        <f t="shared" si="246"/>
        <v>2.6484142936202462E-83</v>
      </c>
      <c r="HX210" s="86">
        <f t="shared" si="246"/>
        <v>2.5481290262220791E-83</v>
      </c>
      <c r="HY210" s="86">
        <f t="shared" si="246"/>
        <v>2.1788835718357888E-87</v>
      </c>
      <c r="HZ210" s="86">
        <f t="shared" si="246"/>
        <v>2.678352791924563E-86</v>
      </c>
      <c r="IA210" s="86">
        <f t="shared" si="246"/>
        <v>1.7372950790880382E-84</v>
      </c>
      <c r="IB210" s="86">
        <f t="shared" si="246"/>
        <v>9.3149008374019332E-90</v>
      </c>
      <c r="IC210" s="86">
        <f t="shared" si="246"/>
        <v>7.1150355148185521E-95</v>
      </c>
      <c r="ID210" s="86">
        <f t="shared" si="246"/>
        <v>5.4261934070386509E-84</v>
      </c>
      <c r="IE210" s="86">
        <f t="shared" si="246"/>
        <v>9.9294875574607408E-84</v>
      </c>
      <c r="IF210" s="86">
        <f t="shared" si="246"/>
        <v>4.0232435512876915E-116</v>
      </c>
      <c r="IG210" s="86">
        <f t="shared" si="246"/>
        <v>3.739523299847893E-96</v>
      </c>
      <c r="II210" s="86">
        <f t="shared" si="247"/>
        <v>1.5802060754638715E-45</v>
      </c>
      <c r="IJ210" s="86">
        <f t="shared" si="247"/>
        <v>4.8239184106860737E-57</v>
      </c>
      <c r="IK210" s="86">
        <f t="shared" si="247"/>
        <v>1.2416731993101171E-62</v>
      </c>
      <c r="IL210" s="86">
        <f t="shared" si="247"/>
        <v>1.0124911074198469E-64</v>
      </c>
      <c r="IM210" s="86">
        <f t="shared" si="247"/>
        <v>1.6480708367205939E-69</v>
      </c>
      <c r="IN210" s="86">
        <f t="shared" si="247"/>
        <v>1.6419158018027716E-70</v>
      </c>
      <c r="IO210" s="86">
        <f t="shared" si="247"/>
        <v>1.3335228140804795E-76</v>
      </c>
      <c r="IP210" s="86">
        <f t="shared" si="247"/>
        <v>1.1428239831867102E-79</v>
      </c>
      <c r="IQ210" s="86">
        <f t="shared" si="247"/>
        <v>1.4940574174343625E-76</v>
      </c>
      <c r="IR210" s="86">
        <f t="shared" si="247"/>
        <v>8.65339697388759E-80</v>
      </c>
      <c r="IS210" s="86">
        <f t="shared" si="247"/>
        <v>8.6342331775529551E-82</v>
      </c>
      <c r="IT210" s="86">
        <f t="shared" si="247"/>
        <v>9.0188030151524885E-70</v>
      </c>
      <c r="IU210" s="86">
        <f t="shared" si="247"/>
        <v>4.555413795916562E-69</v>
      </c>
      <c r="IV210" s="86">
        <f t="shared" si="247"/>
        <v>4.2122855665747773E-21</v>
      </c>
      <c r="IW210" s="86">
        <f t="shared" si="247"/>
        <v>8.0750030455804722E-30</v>
      </c>
      <c r="IY210" s="86">
        <f t="shared" si="248"/>
        <v>1.5802060755269066E-45</v>
      </c>
      <c r="IZ210" s="86">
        <f t="shared" si="248"/>
        <v>4.8239184107020479E-57</v>
      </c>
      <c r="JA210" s="86">
        <f t="shared" si="248"/>
        <v>1.2416731993160395E-62</v>
      </c>
      <c r="JB210" s="86">
        <f t="shared" si="248"/>
        <v>1.0124911074198708E-64</v>
      </c>
      <c r="JC210" s="86">
        <f t="shared" si="248"/>
        <v>1.6480708367206204E-69</v>
      </c>
      <c r="JD210" s="86">
        <f t="shared" si="248"/>
        <v>1.6419158018030264E-70</v>
      </c>
      <c r="JE210" s="86">
        <f t="shared" si="248"/>
        <v>1.3335228141022684E-76</v>
      </c>
      <c r="JF210" s="86">
        <f t="shared" si="248"/>
        <v>1.1428242510219894E-79</v>
      </c>
      <c r="JG210" s="86">
        <f t="shared" si="248"/>
        <v>1.4940574348073132E-76</v>
      </c>
      <c r="JH210" s="86">
        <f t="shared" si="248"/>
        <v>8.6533969748190803E-80</v>
      </c>
      <c r="JI210" s="86">
        <f t="shared" si="248"/>
        <v>8.6342331775536667E-82</v>
      </c>
      <c r="JJ210" s="86">
        <f t="shared" si="248"/>
        <v>9.0188030151525425E-70</v>
      </c>
      <c r="JK210" s="86">
        <f t="shared" si="248"/>
        <v>4.5554137959165718E-69</v>
      </c>
      <c r="JL210" s="86">
        <f t="shared" si="248"/>
        <v>4.2122855665747773E-21</v>
      </c>
      <c r="JM210" s="86">
        <f t="shared" si="248"/>
        <v>8.0750030455804722E-30</v>
      </c>
    </row>
    <row r="211" spans="2:273" x14ac:dyDescent="0.25">
      <c r="B211" s="2">
        <v>184</v>
      </c>
      <c r="C211" s="37">
        <v>83.435000000000002</v>
      </c>
      <c r="D211" s="37">
        <v>83.216999999999999</v>
      </c>
      <c r="E211" s="37">
        <v>80.271000000000001</v>
      </c>
      <c r="F211" s="37">
        <v>81.441000000000003</v>
      </c>
      <c r="G211" s="37">
        <v>83.457999999999998</v>
      </c>
      <c r="H211" s="37">
        <v>84.507999999999996</v>
      </c>
      <c r="I211" s="37">
        <v>85.168999999999997</v>
      </c>
      <c r="J211" s="37">
        <v>86.102000000000004</v>
      </c>
      <c r="K211" s="37">
        <v>82.915000000000006</v>
      </c>
      <c r="L211" s="37">
        <v>81.881</v>
      </c>
      <c r="M211" s="37">
        <v>85.138000000000005</v>
      </c>
      <c r="N211" s="37">
        <v>86.483000000000004</v>
      </c>
      <c r="O211" s="37">
        <v>89.174999999999997</v>
      </c>
      <c r="P211" s="37">
        <v>88.085999999999999</v>
      </c>
      <c r="Q211" s="37">
        <v>92.281000000000006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121.19516785206261</v>
      </c>
      <c r="DL211" s="2">
        <f t="shared" si="251"/>
        <v>118.78703117408909</v>
      </c>
      <c r="DM211" s="2">
        <f t="shared" si="251"/>
        <v>127.10220199146517</v>
      </c>
      <c r="DN211" s="2">
        <f t="shared" si="251"/>
        <v>114.49062078272608</v>
      </c>
      <c r="DO211" s="2">
        <f t="shared" si="251"/>
        <v>114.25411981981981</v>
      </c>
      <c r="DP211" s="2">
        <f t="shared" si="251"/>
        <v>119.99534163110481</v>
      </c>
      <c r="DQ211" s="2">
        <f t="shared" si="251"/>
        <v>128.52651708683473</v>
      </c>
      <c r="DR211" s="2">
        <f t="shared" si="251"/>
        <v>131.36668056628056</v>
      </c>
      <c r="DS211" s="2">
        <f t="shared" si="251"/>
        <v>134.26068278805121</v>
      </c>
      <c r="DT211" s="2">
        <f t="shared" si="251"/>
        <v>126.6511187766714</v>
      </c>
      <c r="DU211" s="2">
        <f t="shared" si="251"/>
        <v>125.5861395944741</v>
      </c>
      <c r="DV211" s="2">
        <f t="shared" si="251"/>
        <v>130.30005504075498</v>
      </c>
      <c r="DW211" s="2">
        <f t="shared" si="251"/>
        <v>147.00466065062386</v>
      </c>
      <c r="DX211" s="2">
        <f t="shared" si="251"/>
        <v>136.77593894830659</v>
      </c>
      <c r="DY211" s="2">
        <f t="shared" si="251"/>
        <v>130.13792266992266</v>
      </c>
      <c r="EA211" s="2">
        <f t="shared" si="240"/>
        <v>79.310071956292276</v>
      </c>
      <c r="EB211" s="2">
        <f t="shared" si="240"/>
        <v>77.354472166934187</v>
      </c>
      <c r="EC211" s="2">
        <f t="shared" si="240"/>
        <v>78.338844562060544</v>
      </c>
      <c r="ED211" s="2">
        <f t="shared" si="240"/>
        <v>79.822147044313525</v>
      </c>
      <c r="EE211" s="2">
        <f t="shared" si="240"/>
        <v>76.950593840878696</v>
      </c>
      <c r="EF211" s="2">
        <f t="shared" si="239"/>
        <v>81.480974650833687</v>
      </c>
      <c r="EG211" s="2">
        <f t="shared" si="239"/>
        <v>84.883993868625353</v>
      </c>
      <c r="EH211" s="2">
        <f t="shared" si="239"/>
        <v>83.818442706475196</v>
      </c>
      <c r="EI211" s="2">
        <f t="shared" si="239"/>
        <v>85.44945108483823</v>
      </c>
      <c r="EJ211" s="2">
        <f t="shared" si="239"/>
        <v>83.389862253751176</v>
      </c>
      <c r="EK211" s="2">
        <f t="shared" si="239"/>
        <v>81.683244154925234</v>
      </c>
      <c r="EL211" s="2">
        <f t="shared" ref="EL211:EL222" si="254">CP$228*$B211+CP$229</f>
        <v>83.50429980995969</v>
      </c>
      <c r="EM211" s="2">
        <f t="shared" ref="EM211:EM222" si="255">CQ$228*$B211+CQ$229</f>
        <v>84.586284308888807</v>
      </c>
      <c r="EN211" s="2">
        <f t="shared" ref="EN211:EN222" si="256">CR$228*$B211+CR$229</f>
        <v>89.956343715846984</v>
      </c>
      <c r="EO211" s="2">
        <f t="shared" ref="EO211:EO222" si="257">CS$228*$B211+CS$229</f>
        <v>88.746349324804555</v>
      </c>
      <c r="EQ211" s="2">
        <f t="shared" si="252"/>
        <v>83.8948679385866</v>
      </c>
      <c r="ER211" s="2">
        <f t="shared" si="252"/>
        <v>79.457755805099183</v>
      </c>
      <c r="ES211" s="2">
        <f t="shared" si="252"/>
        <v>80.538453874097996</v>
      </c>
      <c r="ET211" s="2">
        <f t="shared" si="252"/>
        <v>80.271711053404175</v>
      </c>
      <c r="EU211" s="2">
        <f t="shared" si="252"/>
        <v>80.865256809242823</v>
      </c>
      <c r="EV211" s="2">
        <f t="shared" si="252"/>
        <v>82.665677177962891</v>
      </c>
      <c r="EW211" s="2">
        <f t="shared" si="252"/>
        <v>83.808191072449887</v>
      </c>
      <c r="EX211" s="2">
        <f t="shared" si="252"/>
        <v>86.254260712680193</v>
      </c>
      <c r="EY211" s="2">
        <f t="shared" si="252"/>
        <v>84.358510163683093</v>
      </c>
      <c r="EZ211" s="2">
        <f t="shared" si="252"/>
        <v>81.812428150190385</v>
      </c>
      <c r="FA211" s="2">
        <f t="shared" si="252"/>
        <v>81.953746438261547</v>
      </c>
      <c r="FB211" s="2">
        <f t="shared" si="252"/>
        <v>83.236976822378679</v>
      </c>
      <c r="FC211" s="2">
        <f t="shared" si="252"/>
        <v>85.411400034047858</v>
      </c>
      <c r="FD211" s="2">
        <f t="shared" si="252"/>
        <v>87.192922279678896</v>
      </c>
      <c r="FE211" s="2">
        <f t="shared" si="252"/>
        <v>90.457433293392668</v>
      </c>
      <c r="FG211" s="2">
        <f t="shared" si="253"/>
        <v>0.99999800006363881</v>
      </c>
      <c r="FH211" s="2">
        <f t="shared" si="253"/>
        <v>0.99999786619850939</v>
      </c>
      <c r="FI211" s="2">
        <f t="shared" si="253"/>
        <v>0.99999802681167438</v>
      </c>
      <c r="FJ211" s="2">
        <f t="shared" si="253"/>
        <v>0.99999801853149139</v>
      </c>
      <c r="FK211" s="2">
        <f t="shared" si="253"/>
        <v>0.99999784693218963</v>
      </c>
      <c r="FL211" s="2">
        <f t="shared" si="253"/>
        <v>0.99999780850585007</v>
      </c>
      <c r="FM211" s="2">
        <f t="shared" si="253"/>
        <v>0.99999785759094528</v>
      </c>
      <c r="FN211" s="2">
        <f t="shared" si="253"/>
        <v>0.99999791546029249</v>
      </c>
      <c r="FO211" s="2">
        <f t="shared" si="253"/>
        <v>0.99999779467694172</v>
      </c>
      <c r="FP211" s="2">
        <f t="shared" si="253"/>
        <v>0.9999979557137908</v>
      </c>
      <c r="FQ211" s="2">
        <f t="shared" si="253"/>
        <v>0.99999757131115474</v>
      </c>
      <c r="FR211" s="2">
        <f t="shared" si="253"/>
        <v>0.99999775380844902</v>
      </c>
      <c r="FS211" s="2">
        <f t="shared" si="253"/>
        <v>0.99999768325609151</v>
      </c>
      <c r="FT211" s="2">
        <f t="shared" si="253"/>
        <v>0.99999766187832706</v>
      </c>
      <c r="FU211" s="2">
        <f t="shared" si="253"/>
        <v>0.9999968723856979</v>
      </c>
      <c r="FW211" s="2">
        <f t="shared" si="244"/>
        <v>0.98539818255902756</v>
      </c>
      <c r="FX211" s="2">
        <f t="shared" si="244"/>
        <v>0.98740770871255368</v>
      </c>
      <c r="FY211" s="2">
        <f t="shared" si="244"/>
        <v>0.98839331113245321</v>
      </c>
      <c r="FZ211" s="2">
        <f t="shared" si="244"/>
        <v>0.98734230479093688</v>
      </c>
      <c r="GA211" s="2">
        <f t="shared" si="244"/>
        <v>0.98789656347223898</v>
      </c>
      <c r="GB211" s="2">
        <f t="shared" si="244"/>
        <v>0.98808234130736994</v>
      </c>
      <c r="GC211" s="2">
        <f t="shared" si="244"/>
        <v>0.98977878725886048</v>
      </c>
      <c r="GD211" s="2">
        <f t="shared" si="244"/>
        <v>0.99140218609378539</v>
      </c>
      <c r="GE211" s="2">
        <f t="shared" si="244"/>
        <v>0.99060951548026943</v>
      </c>
      <c r="GF211" s="2">
        <f t="shared" si="244"/>
        <v>0.99067693632563403</v>
      </c>
      <c r="GG211" s="2">
        <f t="shared" si="244"/>
        <v>0.98935667570934505</v>
      </c>
      <c r="GH211" s="2">
        <f t="shared" si="244"/>
        <v>0.98752548729948497</v>
      </c>
      <c r="GI211" s="2">
        <f t="shared" si="244"/>
        <v>0.98708436510669229</v>
      </c>
      <c r="GJ211" s="2">
        <f t="shared" si="244"/>
        <v>0.98626746888340522</v>
      </c>
      <c r="GK211" s="2">
        <f t="shared" si="244"/>
        <v>0.98251531977827644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1.8395347836395394E-57</v>
      </c>
      <c r="HT211" s="86">
        <f t="shared" si="246"/>
        <v>2.2748209542728409E-70</v>
      </c>
      <c r="HU211" s="86">
        <f t="shared" si="246"/>
        <v>6.2553095135003686E-76</v>
      </c>
      <c r="HV211" s="86">
        <f t="shared" si="246"/>
        <v>1.8482759426056355E-80</v>
      </c>
      <c r="HW211" s="86">
        <f t="shared" si="246"/>
        <v>1.5336945996331318E-85</v>
      </c>
      <c r="HX211" s="86">
        <f t="shared" si="246"/>
        <v>1.4465905680463464E-85</v>
      </c>
      <c r="HY211" s="86">
        <f t="shared" si="246"/>
        <v>1.0489962876425763E-89</v>
      </c>
      <c r="HZ211" s="86">
        <f t="shared" si="246"/>
        <v>1.4677609259360197E-88</v>
      </c>
      <c r="IA211" s="86">
        <f t="shared" si="246"/>
        <v>1.0124141946434998E-86</v>
      </c>
      <c r="IB211" s="86">
        <f t="shared" si="246"/>
        <v>4.1620788599655452E-92</v>
      </c>
      <c r="IC211" s="86">
        <f t="shared" si="246"/>
        <v>2.1395464087810056E-97</v>
      </c>
      <c r="ID211" s="86">
        <f t="shared" si="246"/>
        <v>2.9333050425026887E-86</v>
      </c>
      <c r="IE211" s="86">
        <f t="shared" si="246"/>
        <v>5.3260155979411904E-86</v>
      </c>
      <c r="IF211" s="86">
        <f t="shared" si="246"/>
        <v>2.3155555030125085E-119</v>
      </c>
      <c r="IG211" s="86">
        <f t="shared" si="246"/>
        <v>6.5201175181221477E-99</v>
      </c>
      <c r="II211" s="86">
        <f t="shared" si="247"/>
        <v>1.6603668767067533E-47</v>
      </c>
      <c r="IJ211" s="86">
        <f t="shared" si="247"/>
        <v>1.8845710582586948E-59</v>
      </c>
      <c r="IK211" s="86">
        <f t="shared" si="247"/>
        <v>3.1171759835386945E-65</v>
      </c>
      <c r="IL211" s="86">
        <f t="shared" si="247"/>
        <v>1.8205478507914899E-67</v>
      </c>
      <c r="IM211" s="86">
        <f t="shared" si="247"/>
        <v>1.9715379969715849E-72</v>
      </c>
      <c r="IN211" s="86">
        <f t="shared" si="247"/>
        <v>1.8234543907131701E-73</v>
      </c>
      <c r="IO211" s="86">
        <f t="shared" si="247"/>
        <v>1.0514080154767985E-79</v>
      </c>
      <c r="IP211" s="86">
        <f t="shared" si="247"/>
        <v>8.9136283081901509E-83</v>
      </c>
      <c r="IQ211" s="86">
        <f t="shared" si="247"/>
        <v>1.3548669461801751E-79</v>
      </c>
      <c r="IR211" s="86">
        <f t="shared" si="247"/>
        <v>5.8652282862902356E-83</v>
      </c>
      <c r="IS211" s="86">
        <f t="shared" si="247"/>
        <v>3.8656410603343253E-85</v>
      </c>
      <c r="IT211" s="86">
        <f t="shared" si="247"/>
        <v>1.0012085289569086E-72</v>
      </c>
      <c r="IU211" s="86">
        <f t="shared" si="247"/>
        <v>5.1274357372399504E-72</v>
      </c>
      <c r="IV211" s="86">
        <f t="shared" si="247"/>
        <v>5.6998568692703829E-22</v>
      </c>
      <c r="IW211" s="86">
        <f t="shared" si="247"/>
        <v>3.7560122064935802E-31</v>
      </c>
      <c r="IY211" s="86">
        <f t="shared" si="248"/>
        <v>1.6603668768907069E-47</v>
      </c>
      <c r="IZ211" s="86">
        <f t="shared" si="248"/>
        <v>1.8845710582814429E-59</v>
      </c>
      <c r="JA211" s="86">
        <f t="shared" si="248"/>
        <v>3.1171759836012477E-65</v>
      </c>
      <c r="JB211" s="86">
        <f t="shared" si="248"/>
        <v>1.8205478507916747E-67</v>
      </c>
      <c r="JC211" s="86">
        <f t="shared" si="248"/>
        <v>1.9715379969717382E-72</v>
      </c>
      <c r="JD211" s="86">
        <f t="shared" si="248"/>
        <v>1.8234543907146166E-73</v>
      </c>
      <c r="JE211" s="86">
        <f t="shared" si="248"/>
        <v>1.0514080155816981E-79</v>
      </c>
      <c r="JF211" s="86">
        <f t="shared" si="248"/>
        <v>8.9136429857994106E-83</v>
      </c>
      <c r="JG211" s="86">
        <f t="shared" si="248"/>
        <v>1.3548670474215946E-79</v>
      </c>
      <c r="JH211" s="86">
        <f t="shared" si="248"/>
        <v>5.8652282904523147E-83</v>
      </c>
      <c r="JI211" s="86">
        <f t="shared" si="248"/>
        <v>3.865641060336465E-85</v>
      </c>
      <c r="JJ211" s="86">
        <f t="shared" si="248"/>
        <v>1.0012085289569379E-72</v>
      </c>
      <c r="JK211" s="86">
        <f t="shared" si="248"/>
        <v>5.1274357372400037E-72</v>
      </c>
      <c r="JL211" s="86">
        <f t="shared" si="248"/>
        <v>5.6998568692703829E-22</v>
      </c>
      <c r="JM211" s="86">
        <f t="shared" si="248"/>
        <v>3.7560122064935802E-31</v>
      </c>
    </row>
    <row r="212" spans="2:273" x14ac:dyDescent="0.25">
      <c r="B212" s="2">
        <v>185</v>
      </c>
      <c r="C212" s="37">
        <v>85.322999999999993</v>
      </c>
      <c r="D212" s="37">
        <v>82.483000000000004</v>
      </c>
      <c r="E212" s="37">
        <v>81.474999999999994</v>
      </c>
      <c r="F212" s="37">
        <v>81.287999999999997</v>
      </c>
      <c r="G212" s="37">
        <v>81.626999999999995</v>
      </c>
      <c r="H212" s="37">
        <v>83.796999999999997</v>
      </c>
      <c r="I212" s="37">
        <v>84.796999999999997</v>
      </c>
      <c r="J212" s="37">
        <v>87.051000000000002</v>
      </c>
      <c r="K212" s="37">
        <v>84.626999999999995</v>
      </c>
      <c r="L212" s="37">
        <v>85.441000000000003</v>
      </c>
      <c r="M212" s="37">
        <v>85.138000000000005</v>
      </c>
      <c r="N212" s="37">
        <v>85.828000000000003</v>
      </c>
      <c r="O212" s="37">
        <v>87.07</v>
      </c>
      <c r="P212" s="37">
        <v>88.638000000000005</v>
      </c>
      <c r="Q212" s="37">
        <v>89.965000000000003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121.30687690119271</v>
      </c>
      <c r="DL212" s="2">
        <f t="shared" si="251"/>
        <v>118.89602044534416</v>
      </c>
      <c r="DM212" s="2">
        <f t="shared" si="251"/>
        <v>127.26549359886204</v>
      </c>
      <c r="DN212" s="2">
        <f t="shared" si="251"/>
        <v>114.57917139001353</v>
      </c>
      <c r="DO212" s="2">
        <f t="shared" si="251"/>
        <v>114.34130540540539</v>
      </c>
      <c r="DP212" s="2">
        <f t="shared" si="251"/>
        <v>120.11460881934568</v>
      </c>
      <c r="DQ212" s="2">
        <f t="shared" si="251"/>
        <v>128.68939299719887</v>
      </c>
      <c r="DR212" s="2">
        <f t="shared" si="251"/>
        <v>131.54914015444015</v>
      </c>
      <c r="DS212" s="2">
        <f t="shared" si="251"/>
        <v>134.45279516358465</v>
      </c>
      <c r="DT212" s="2">
        <f t="shared" si="251"/>
        <v>126.79378662873398</v>
      </c>
      <c r="DU212" s="2">
        <f t="shared" si="251"/>
        <v>125.7163331105169</v>
      </c>
      <c r="DV212" s="2">
        <f t="shared" si="251"/>
        <v>130.4692394680394</v>
      </c>
      <c r="DW212" s="2">
        <f t="shared" si="251"/>
        <v>147.25965831105165</v>
      </c>
      <c r="DX212" s="2">
        <f t="shared" si="251"/>
        <v>136.9686896167558</v>
      </c>
      <c r="DY212" s="2">
        <f t="shared" si="251"/>
        <v>130.26857956857955</v>
      </c>
      <c r="EA212" s="2">
        <f t="shared" si="240"/>
        <v>79.148866517663109</v>
      </c>
      <c r="EB212" s="2">
        <f t="shared" si="240"/>
        <v>77.213534895666129</v>
      </c>
      <c r="EC212" s="2">
        <f t="shared" si="240"/>
        <v>78.21364819627027</v>
      </c>
      <c r="ED212" s="2">
        <f t="shared" si="240"/>
        <v>79.704672770538892</v>
      </c>
      <c r="EE212" s="2">
        <f t="shared" si="240"/>
        <v>76.796901853023897</v>
      </c>
      <c r="EF212" s="2">
        <f t="shared" si="239"/>
        <v>81.370719282593981</v>
      </c>
      <c r="EG212" s="2">
        <f t="shared" si="239"/>
        <v>84.788197794379215</v>
      </c>
      <c r="EH212" s="2">
        <f t="shared" si="239"/>
        <v>83.714670955226538</v>
      </c>
      <c r="EI212" s="2">
        <f t="shared" si="239"/>
        <v>85.351568896972822</v>
      </c>
      <c r="EJ212" s="2">
        <f t="shared" si="239"/>
        <v>83.27561136062063</v>
      </c>
      <c r="EK212" s="2">
        <f t="shared" si="239"/>
        <v>81.546248015750933</v>
      </c>
      <c r="EL212" s="2">
        <f t="shared" si="254"/>
        <v>83.392709849874734</v>
      </c>
      <c r="EM212" s="2">
        <f t="shared" si="255"/>
        <v>84.448381119591374</v>
      </c>
      <c r="EN212" s="2">
        <f t="shared" si="256"/>
        <v>89.865720928961736</v>
      </c>
      <c r="EO212" s="2">
        <f t="shared" si="257"/>
        <v>88.563260838663837</v>
      </c>
      <c r="EQ212" s="2">
        <f t="shared" si="252"/>
        <v>83.787583367201023</v>
      </c>
      <c r="ER212" s="2">
        <f t="shared" si="252"/>
        <v>79.341751183776324</v>
      </c>
      <c r="ES212" s="2">
        <f t="shared" si="252"/>
        <v>80.438755365716659</v>
      </c>
      <c r="ET212" s="2">
        <f t="shared" si="252"/>
        <v>80.159653310376896</v>
      </c>
      <c r="EU212" s="2">
        <f t="shared" si="252"/>
        <v>80.756919617282662</v>
      </c>
      <c r="EV212" s="2">
        <f t="shared" si="252"/>
        <v>82.569582932138815</v>
      </c>
      <c r="EW212" s="2">
        <f t="shared" si="252"/>
        <v>83.700275098530597</v>
      </c>
      <c r="EX212" s="2">
        <f t="shared" si="252"/>
        <v>86.177995651392095</v>
      </c>
      <c r="EY212" s="2">
        <f t="shared" si="252"/>
        <v>84.247945995172486</v>
      </c>
      <c r="EZ212" s="2">
        <f t="shared" si="252"/>
        <v>81.680772941899846</v>
      </c>
      <c r="FA212" s="2">
        <f t="shared" si="252"/>
        <v>81.820841832039974</v>
      </c>
      <c r="FB212" s="2">
        <f t="shared" si="252"/>
        <v>83.122278580462918</v>
      </c>
      <c r="FC212" s="2">
        <f t="shared" si="252"/>
        <v>85.283186779850595</v>
      </c>
      <c r="FD212" s="2">
        <f t="shared" si="252"/>
        <v>87.069888331104309</v>
      </c>
      <c r="FE212" s="2">
        <f t="shared" si="252"/>
        <v>90.29499759603074</v>
      </c>
      <c r="FG212" s="2">
        <f t="shared" si="253"/>
        <v>0.99999817603603958</v>
      </c>
      <c r="FH212" s="2">
        <f t="shared" si="253"/>
        <v>0.99999805394954622</v>
      </c>
      <c r="FI212" s="2">
        <f t="shared" si="253"/>
        <v>0.99999820043054655</v>
      </c>
      <c r="FJ212" s="2">
        <f t="shared" si="253"/>
        <v>0.99999819287892722</v>
      </c>
      <c r="FK212" s="2">
        <f t="shared" si="253"/>
        <v>0.99999803637844709</v>
      </c>
      <c r="FL212" s="2">
        <f t="shared" si="253"/>
        <v>0.9999980013331955</v>
      </c>
      <c r="FM212" s="2">
        <f t="shared" si="253"/>
        <v>0.9999980460993515</v>
      </c>
      <c r="FN212" s="2">
        <f t="shared" si="253"/>
        <v>0.99999809887684299</v>
      </c>
      <c r="FO212" s="2">
        <f t="shared" si="253"/>
        <v>0.99999798872107637</v>
      </c>
      <c r="FP212" s="2">
        <f t="shared" si="253"/>
        <v>0.99999813558848316</v>
      </c>
      <c r="FQ212" s="2">
        <f t="shared" si="253"/>
        <v>0.99999778500897429</v>
      </c>
      <c r="FR212" s="2">
        <f t="shared" si="253"/>
        <v>0.99999795144855341</v>
      </c>
      <c r="FS212" s="2">
        <f t="shared" si="253"/>
        <v>0.99999788710401283</v>
      </c>
      <c r="FT212" s="2">
        <f t="shared" si="253"/>
        <v>0.99999786760725184</v>
      </c>
      <c r="FU212" s="2">
        <f t="shared" si="253"/>
        <v>0.99999714758107017</v>
      </c>
      <c r="FW212" s="2">
        <f t="shared" ref="FW212:GK227" si="260">POWER(10,($B212-C$232)/C$229)/(1+POWER(10,($B212-C$232)/C$229))</f>
        <v>0.98666585248466776</v>
      </c>
      <c r="FX212" s="2">
        <f t="shared" si="260"/>
        <v>0.98850295529882803</v>
      </c>
      <c r="FY212" s="2">
        <f t="shared" si="260"/>
        <v>0.98940375239014233</v>
      </c>
      <c r="FZ212" s="2">
        <f t="shared" si="260"/>
        <v>0.98844317346835397</v>
      </c>
      <c r="GA212" s="2">
        <f t="shared" si="260"/>
        <v>0.98894976651257638</v>
      </c>
      <c r="GB212" s="2">
        <f t="shared" si="260"/>
        <v>0.98911955658994344</v>
      </c>
      <c r="GC212" s="2">
        <f t="shared" si="260"/>
        <v>0.99066975197482954</v>
      </c>
      <c r="GD212" s="2">
        <f t="shared" si="260"/>
        <v>0.99215276397548713</v>
      </c>
      <c r="GE212" s="2">
        <f t="shared" si="260"/>
        <v>0.99142869419677526</v>
      </c>
      <c r="GF212" s="2">
        <f t="shared" si="260"/>
        <v>0.99149028411009865</v>
      </c>
      <c r="GG212" s="2">
        <f t="shared" si="260"/>
        <v>0.99028407394287843</v>
      </c>
      <c r="GH212" s="2">
        <f t="shared" si="260"/>
        <v>0.98861060795528899</v>
      </c>
      <c r="GI212" s="2">
        <f t="shared" si="260"/>
        <v>0.98820739944582892</v>
      </c>
      <c r="GJ212" s="2">
        <f t="shared" si="260"/>
        <v>0.98746063127651706</v>
      </c>
      <c r="GK212" s="2">
        <f t="shared" si="260"/>
        <v>0.98402921165876356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5.111356128809033E-59</v>
      </c>
      <c r="HT212" s="86">
        <f t="shared" si="262"/>
        <v>3.0578522051650328E-72</v>
      </c>
      <c r="HU212" s="86">
        <f t="shared" si="262"/>
        <v>6.2148672639750568E-78</v>
      </c>
      <c r="HV212" s="86">
        <f t="shared" si="262"/>
        <v>1.3351635633345204E-82</v>
      </c>
      <c r="HW212" s="86">
        <f t="shared" si="262"/>
        <v>8.2855416503447196E-88</v>
      </c>
      <c r="HX212" s="86">
        <f t="shared" si="262"/>
        <v>7.6572602127588908E-88</v>
      </c>
      <c r="HY212" s="86">
        <f t="shared" si="262"/>
        <v>4.7040353233024863E-92</v>
      </c>
      <c r="HZ212" s="86">
        <f t="shared" si="262"/>
        <v>7.5109992476481226E-91</v>
      </c>
      <c r="IA212" s="86">
        <f t="shared" si="262"/>
        <v>5.5101989560324426E-89</v>
      </c>
      <c r="IB212" s="86">
        <f t="shared" si="262"/>
        <v>1.7321043677928822E-94</v>
      </c>
      <c r="IC212" s="86">
        <f t="shared" si="262"/>
        <v>5.9547584887490131E-100</v>
      </c>
      <c r="ID212" s="86">
        <f t="shared" si="262"/>
        <v>1.4773945400519289E-88</v>
      </c>
      <c r="IE212" s="86">
        <f t="shared" si="262"/>
        <v>2.6605251584056403E-88</v>
      </c>
      <c r="IF212" s="86">
        <f t="shared" si="262"/>
        <v>1.2010567229049945E-122</v>
      </c>
      <c r="IG212" s="86">
        <f t="shared" si="262"/>
        <v>1.0377003328563976E-101</v>
      </c>
      <c r="II212" s="86">
        <f t="shared" ref="II212:IW227" si="263" xml:space="preserve"> _xlfn.NORM.DIST($B212, C$10, ABS(C$14), TRUE) * _xlfn.NORM.DIST(($B212 - C$10)*C$18, 0, ABS(C$14), TRUE) * 2</f>
        <v>1.578932202506243E-49</v>
      </c>
      <c r="IJ212" s="86">
        <f t="shared" si="263"/>
        <v>6.5466547532543013E-62</v>
      </c>
      <c r="IK212" s="86">
        <f t="shared" si="263"/>
        <v>6.909365409043742E-68</v>
      </c>
      <c r="IL212" s="86">
        <f t="shared" si="263"/>
        <v>2.8625030197145897E-70</v>
      </c>
      <c r="IM212" s="86">
        <f t="shared" si="263"/>
        <v>2.0475200374078379E-75</v>
      </c>
      <c r="IN212" s="86">
        <f t="shared" si="263"/>
        <v>1.7561884067784353E-76</v>
      </c>
      <c r="IO212" s="86">
        <f t="shared" si="263"/>
        <v>7.1739346099914185E-83</v>
      </c>
      <c r="IP212" s="86">
        <f t="shared" si="263"/>
        <v>6.0474491631101304E-86</v>
      </c>
      <c r="IQ212" s="86">
        <f t="shared" si="263"/>
        <v>1.0690879246566858E-82</v>
      </c>
      <c r="IR212" s="86">
        <f t="shared" si="263"/>
        <v>3.4398917951027767E-86</v>
      </c>
      <c r="IS212" s="86">
        <f t="shared" si="263"/>
        <v>1.4784945956230053E-88</v>
      </c>
      <c r="IT212" s="86">
        <f t="shared" si="263"/>
        <v>9.6243524828383176E-76</v>
      </c>
      <c r="IU212" s="86">
        <f t="shared" si="263"/>
        <v>4.9930143175544692E-75</v>
      </c>
      <c r="IV212" s="86">
        <f t="shared" si="263"/>
        <v>7.3905915195385164E-23</v>
      </c>
      <c r="IW212" s="86">
        <f t="shared" si="263"/>
        <v>1.6290885736781241E-32</v>
      </c>
      <c r="IY212" s="86">
        <f t="shared" ref="IY212:JM227" si="264">GM212+HC212+HS212+II212</f>
        <v>1.5789322030173786E-49</v>
      </c>
      <c r="IZ212" s="86">
        <f t="shared" si="264"/>
        <v>6.5466547535600865E-62</v>
      </c>
      <c r="JA212" s="86">
        <f t="shared" si="264"/>
        <v>6.9093654096652284E-68</v>
      </c>
      <c r="JB212" s="86">
        <f t="shared" si="264"/>
        <v>2.8625030197159248E-70</v>
      </c>
      <c r="JC212" s="86">
        <f t="shared" si="264"/>
        <v>2.0475200374086665E-75</v>
      </c>
      <c r="JD212" s="86">
        <f t="shared" si="264"/>
        <v>1.7561884067860926E-76</v>
      </c>
      <c r="JE212" s="86">
        <f t="shared" si="264"/>
        <v>7.1739346146954542E-83</v>
      </c>
      <c r="JF212" s="86">
        <f t="shared" si="264"/>
        <v>6.0475242731026069E-86</v>
      </c>
      <c r="JG212" s="86">
        <f t="shared" si="264"/>
        <v>1.0690884756765814E-82</v>
      </c>
      <c r="JH212" s="86">
        <f t="shared" si="264"/>
        <v>3.4398918124238205E-86</v>
      </c>
      <c r="JI212" s="86">
        <f t="shared" si="264"/>
        <v>1.47849459562896E-88</v>
      </c>
      <c r="JJ212" s="86">
        <f t="shared" si="264"/>
        <v>9.6243524828397952E-76</v>
      </c>
      <c r="JK212" s="86">
        <f t="shared" si="264"/>
        <v>4.9930143175547353E-75</v>
      </c>
      <c r="JL212" s="86">
        <f t="shared" si="264"/>
        <v>7.3905915195385164E-23</v>
      </c>
      <c r="JM212" s="86">
        <f t="shared" si="264"/>
        <v>1.6290885736781241E-32</v>
      </c>
    </row>
    <row r="213" spans="2:273" x14ac:dyDescent="0.25">
      <c r="B213" s="2">
        <v>186</v>
      </c>
      <c r="C213" s="37">
        <v>85.338999999999999</v>
      </c>
      <c r="D213" s="37">
        <v>80.966999999999999</v>
      </c>
      <c r="E213" s="37">
        <v>79.846999999999994</v>
      </c>
      <c r="F213" s="37">
        <v>78.287999999999997</v>
      </c>
      <c r="G213" s="37">
        <v>80.322000000000003</v>
      </c>
      <c r="H213" s="37">
        <v>83</v>
      </c>
      <c r="I213" s="37">
        <v>82.745999999999995</v>
      </c>
      <c r="J213" s="37">
        <v>87.61</v>
      </c>
      <c r="K213" s="37">
        <v>85.644000000000005</v>
      </c>
      <c r="L213" s="37">
        <v>83.932000000000002</v>
      </c>
      <c r="M213" s="37">
        <v>84.552000000000007</v>
      </c>
      <c r="N213" s="37">
        <v>86.759</v>
      </c>
      <c r="O213" s="37">
        <v>88.281000000000006</v>
      </c>
      <c r="P213" s="37">
        <v>87.102999999999994</v>
      </c>
      <c r="Q213" s="37">
        <v>91.912000000000006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121.41858595032281</v>
      </c>
      <c r="DL213" s="2">
        <f t="shared" si="251"/>
        <v>119.00500971659922</v>
      </c>
      <c r="DM213" s="2">
        <f t="shared" si="251"/>
        <v>127.42878520625891</v>
      </c>
      <c r="DN213" s="2">
        <f t="shared" si="251"/>
        <v>114.66772199730099</v>
      </c>
      <c r="DO213" s="2">
        <f t="shared" si="251"/>
        <v>114.42849099099098</v>
      </c>
      <c r="DP213" s="2">
        <f t="shared" si="251"/>
        <v>120.23387600758655</v>
      </c>
      <c r="DQ213" s="2">
        <f t="shared" si="251"/>
        <v>128.85226890756303</v>
      </c>
      <c r="DR213" s="2">
        <f t="shared" si="251"/>
        <v>131.73159974259974</v>
      </c>
      <c r="DS213" s="2">
        <f t="shared" si="251"/>
        <v>134.64490753911809</v>
      </c>
      <c r="DT213" s="2">
        <f t="shared" si="251"/>
        <v>126.93645448079657</v>
      </c>
      <c r="DU213" s="2">
        <f t="shared" si="251"/>
        <v>125.84652662655968</v>
      </c>
      <c r="DV213" s="2">
        <f t="shared" si="251"/>
        <v>130.63842389532385</v>
      </c>
      <c r="DW213" s="2">
        <f t="shared" si="251"/>
        <v>147.51465597147947</v>
      </c>
      <c r="DX213" s="2">
        <f t="shared" si="251"/>
        <v>137.161440285205</v>
      </c>
      <c r="DY213" s="2">
        <f t="shared" si="251"/>
        <v>130.39923646723645</v>
      </c>
      <c r="EA213" s="2">
        <f t="shared" si="240"/>
        <v>78.987661079033941</v>
      </c>
      <c r="EB213" s="2">
        <f t="shared" si="240"/>
        <v>77.072597624398071</v>
      </c>
      <c r="EC213" s="2">
        <f t="shared" si="240"/>
        <v>78.088451830479983</v>
      </c>
      <c r="ED213" s="2">
        <f t="shared" si="240"/>
        <v>79.587198496764259</v>
      </c>
      <c r="EE213" s="2">
        <f t="shared" si="240"/>
        <v>76.643209865169098</v>
      </c>
      <c r="EF213" s="2">
        <f t="shared" si="239"/>
        <v>81.260463914354276</v>
      </c>
      <c r="EG213" s="2">
        <f t="shared" si="239"/>
        <v>84.692401720133091</v>
      </c>
      <c r="EH213" s="2">
        <f t="shared" si="239"/>
        <v>83.61089920397788</v>
      </c>
      <c r="EI213" s="2">
        <f t="shared" si="239"/>
        <v>85.253686709107427</v>
      </c>
      <c r="EJ213" s="2">
        <f t="shared" si="239"/>
        <v>83.161360467490084</v>
      </c>
      <c r="EK213" s="2">
        <f t="shared" si="239"/>
        <v>81.409251876576619</v>
      </c>
      <c r="EL213" s="2">
        <f t="shared" si="254"/>
        <v>83.281119889789778</v>
      </c>
      <c r="EM213" s="2">
        <f t="shared" si="255"/>
        <v>84.310477930293956</v>
      </c>
      <c r="EN213" s="2">
        <f t="shared" si="256"/>
        <v>89.775098142076502</v>
      </c>
      <c r="EO213" s="2">
        <f t="shared" si="257"/>
        <v>88.380172352523104</v>
      </c>
      <c r="EQ213" s="2">
        <f t="shared" si="252"/>
        <v>83.680298795815474</v>
      </c>
      <c r="ER213" s="2">
        <f t="shared" si="252"/>
        <v>79.22574656245348</v>
      </c>
      <c r="ES213" s="2">
        <f t="shared" si="252"/>
        <v>80.339056857335308</v>
      </c>
      <c r="ET213" s="2">
        <f t="shared" si="252"/>
        <v>80.047595567349617</v>
      </c>
      <c r="EU213" s="2">
        <f t="shared" si="252"/>
        <v>80.648582425322502</v>
      </c>
      <c r="EV213" s="2">
        <f t="shared" si="252"/>
        <v>82.473488686314724</v>
      </c>
      <c r="EW213" s="2">
        <f t="shared" si="252"/>
        <v>83.59235912461132</v>
      </c>
      <c r="EX213" s="2">
        <f t="shared" si="252"/>
        <v>86.101730590103998</v>
      </c>
      <c r="EY213" s="2">
        <f t="shared" si="252"/>
        <v>84.13738182666188</v>
      </c>
      <c r="EZ213" s="2">
        <f t="shared" si="252"/>
        <v>81.549117733609279</v>
      </c>
      <c r="FA213" s="2">
        <f t="shared" si="252"/>
        <v>81.687937225818416</v>
      </c>
      <c r="FB213" s="2">
        <f t="shared" si="252"/>
        <v>83.007580338547157</v>
      </c>
      <c r="FC213" s="2">
        <f t="shared" si="252"/>
        <v>85.154973525653347</v>
      </c>
      <c r="FD213" s="2">
        <f t="shared" si="252"/>
        <v>86.946854382529736</v>
      </c>
      <c r="FE213" s="2">
        <f t="shared" si="252"/>
        <v>90.132561898668811</v>
      </c>
      <c r="FG213" s="2">
        <f t="shared" si="253"/>
        <v>0.99999833652483061</v>
      </c>
      <c r="FH213" s="2">
        <f t="shared" si="253"/>
        <v>0.99999822518058834</v>
      </c>
      <c r="FI213" s="2">
        <f t="shared" si="253"/>
        <v>0.99999835877289234</v>
      </c>
      <c r="FJ213" s="2">
        <f t="shared" si="253"/>
        <v>0.9999983518857315</v>
      </c>
      <c r="FK213" s="2">
        <f t="shared" si="253"/>
        <v>0.99999820915554993</v>
      </c>
      <c r="FL213" s="2">
        <f t="shared" si="253"/>
        <v>0.9999981771938895</v>
      </c>
      <c r="FM213" s="2">
        <f t="shared" si="253"/>
        <v>0.99999821802112321</v>
      </c>
      <c r="FN213" s="2">
        <f t="shared" si="253"/>
        <v>0.99999826615478382</v>
      </c>
      <c r="FO213" s="2">
        <f t="shared" si="253"/>
        <v>0.99999816569149602</v>
      </c>
      <c r="FP213" s="2">
        <f t="shared" si="253"/>
        <v>0.99999829963620868</v>
      </c>
      <c r="FQ213" s="2">
        <f t="shared" si="253"/>
        <v>0.99999797990378181</v>
      </c>
      <c r="FR213" s="2">
        <f t="shared" si="253"/>
        <v>0.99999813169853891</v>
      </c>
      <c r="FS213" s="2">
        <f t="shared" si="253"/>
        <v>0.99999807301559895</v>
      </c>
      <c r="FT213" s="2">
        <f t="shared" si="253"/>
        <v>0.99999805523433505</v>
      </c>
      <c r="FU213" s="2">
        <f t="shared" si="253"/>
        <v>0.99999739856236469</v>
      </c>
      <c r="FW213" s="2">
        <f t="shared" si="260"/>
        <v>0.98782482828502827</v>
      </c>
      <c r="FX213" s="2">
        <f t="shared" si="260"/>
        <v>0.98950395264974478</v>
      </c>
      <c r="FY213" s="2">
        <f t="shared" si="260"/>
        <v>0.99032708873677633</v>
      </c>
      <c r="FZ213" s="2">
        <f t="shared" si="260"/>
        <v>0.98944932020714949</v>
      </c>
      <c r="GA213" s="2">
        <f t="shared" si="260"/>
        <v>0.98991225896368407</v>
      </c>
      <c r="GB213" s="2">
        <f t="shared" si="260"/>
        <v>0.99006740859656595</v>
      </c>
      <c r="GC213" s="2">
        <f t="shared" si="260"/>
        <v>0.99148372113697392</v>
      </c>
      <c r="GD213" s="2">
        <f t="shared" si="260"/>
        <v>0.99283829072900476</v>
      </c>
      <c r="GE213" s="2">
        <f t="shared" si="260"/>
        <v>0.99217697621627621</v>
      </c>
      <c r="GF213" s="2">
        <f t="shared" si="260"/>
        <v>0.99223323140149056</v>
      </c>
      <c r="GG213" s="2">
        <f t="shared" si="260"/>
        <v>0.99113138837934023</v>
      </c>
      <c r="GH213" s="2">
        <f t="shared" si="260"/>
        <v>0.98960233104991391</v>
      </c>
      <c r="GI213" s="2">
        <f t="shared" si="260"/>
        <v>0.98923384928606706</v>
      </c>
      <c r="GJ213" s="2">
        <f t="shared" si="260"/>
        <v>0.98855132815924218</v>
      </c>
      <c r="GK213" s="2">
        <f t="shared" si="260"/>
        <v>0.98541397081089277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1.3522743706586159E-60</v>
      </c>
      <c r="HT213" s="86">
        <f t="shared" si="262"/>
        <v>3.8798965322725771E-74</v>
      </c>
      <c r="HU213" s="86">
        <f t="shared" si="262"/>
        <v>5.8082153999053362E-80</v>
      </c>
      <c r="HV213" s="86">
        <f t="shared" si="262"/>
        <v>9.029626241269988E-85</v>
      </c>
      <c r="HW213" s="86">
        <f t="shared" si="262"/>
        <v>4.175706407039263E-90</v>
      </c>
      <c r="HX213" s="86">
        <f t="shared" si="262"/>
        <v>3.779224634247563E-90</v>
      </c>
      <c r="HY213" s="86">
        <f t="shared" si="262"/>
        <v>1.964816302221168E-94</v>
      </c>
      <c r="HZ213" s="86">
        <f t="shared" si="262"/>
        <v>3.5891622968235736E-93</v>
      </c>
      <c r="IA213" s="86">
        <f t="shared" si="262"/>
        <v>2.8009078824875809E-91</v>
      </c>
      <c r="IB213" s="86">
        <f t="shared" si="262"/>
        <v>6.7137880222089545E-97</v>
      </c>
      <c r="IC213" s="86">
        <f t="shared" si="262"/>
        <v>1.5339190667903732E-102</v>
      </c>
      <c r="ID213" s="86">
        <f t="shared" si="262"/>
        <v>6.9328372641623932E-91</v>
      </c>
      <c r="IE213" s="86">
        <f t="shared" si="262"/>
        <v>1.2377119104675063E-90</v>
      </c>
      <c r="IF213" s="86">
        <f t="shared" si="262"/>
        <v>5.6143445139934422E-126</v>
      </c>
      <c r="IG213" s="86">
        <f t="shared" si="262"/>
        <v>1.5075211226774958E-104</v>
      </c>
      <c r="II213" s="86">
        <f t="shared" si="263"/>
        <v>1.3588879905628185E-51</v>
      </c>
      <c r="IJ213" s="86">
        <f t="shared" si="263"/>
        <v>2.0221488738059192E-64</v>
      </c>
      <c r="IK213" s="86">
        <f t="shared" si="263"/>
        <v>1.352167890739507E-70</v>
      </c>
      <c r="IL213" s="86">
        <f t="shared" si="263"/>
        <v>3.9356378166684178E-73</v>
      </c>
      <c r="IM213" s="86">
        <f t="shared" si="263"/>
        <v>1.846024478600779E-78</v>
      </c>
      <c r="IN213" s="86">
        <f t="shared" si="263"/>
        <v>1.4668040953627399E-79</v>
      </c>
      <c r="IO213" s="86">
        <f t="shared" si="263"/>
        <v>4.2359631160169029E-86</v>
      </c>
      <c r="IP213" s="86">
        <f t="shared" si="263"/>
        <v>3.5688351563343536E-89</v>
      </c>
      <c r="IQ213" s="86">
        <f t="shared" si="263"/>
        <v>7.3402576573597639E-86</v>
      </c>
      <c r="IR213" s="86">
        <f t="shared" si="263"/>
        <v>1.7456610400232636E-89</v>
      </c>
      <c r="IS213" s="86">
        <f t="shared" si="263"/>
        <v>4.8307165437254743E-92</v>
      </c>
      <c r="IT213" s="86">
        <f t="shared" si="263"/>
        <v>8.0109171027894437E-79</v>
      </c>
      <c r="IU213" s="86">
        <f t="shared" si="263"/>
        <v>4.2063732225425712E-78</v>
      </c>
      <c r="IV213" s="86">
        <f t="shared" si="263"/>
        <v>9.1823972033327396E-24</v>
      </c>
      <c r="IW213" s="86">
        <f t="shared" si="263"/>
        <v>6.5885002578576053E-34</v>
      </c>
      <c r="IY213" s="86">
        <f t="shared" si="264"/>
        <v>1.358887991915093E-51</v>
      </c>
      <c r="IZ213" s="86">
        <f t="shared" si="264"/>
        <v>2.0221488741939088E-64</v>
      </c>
      <c r="JA213" s="86">
        <f t="shared" si="264"/>
        <v>1.3521678913203286E-70</v>
      </c>
      <c r="JB213" s="86">
        <f t="shared" si="264"/>
        <v>3.9356378166774473E-73</v>
      </c>
      <c r="JC213" s="86">
        <f t="shared" si="264"/>
        <v>1.8460244786049546E-78</v>
      </c>
      <c r="JD213" s="86">
        <f t="shared" si="264"/>
        <v>1.4668040954005322E-79</v>
      </c>
      <c r="JE213" s="86">
        <f t="shared" si="264"/>
        <v>4.2359631356650662E-86</v>
      </c>
      <c r="JF213" s="86">
        <f t="shared" si="264"/>
        <v>3.5691940725640362E-89</v>
      </c>
      <c r="JG213" s="86">
        <f t="shared" si="264"/>
        <v>7.3402856664385884E-86</v>
      </c>
      <c r="JH213" s="86">
        <f t="shared" si="264"/>
        <v>1.7456611071611438E-89</v>
      </c>
      <c r="JI213" s="86">
        <f t="shared" si="264"/>
        <v>4.8307165438788665E-92</v>
      </c>
      <c r="JJ213" s="86">
        <f t="shared" si="264"/>
        <v>8.0109171027963771E-79</v>
      </c>
      <c r="JK213" s="86">
        <f t="shared" si="264"/>
        <v>4.2063732225438091E-78</v>
      </c>
      <c r="JL213" s="86">
        <f t="shared" si="264"/>
        <v>9.1823972033327396E-24</v>
      </c>
      <c r="JM213" s="86">
        <f t="shared" si="264"/>
        <v>6.5885002578576053E-34</v>
      </c>
    </row>
    <row r="214" spans="2:273" x14ac:dyDescent="0.25">
      <c r="B214" s="2">
        <v>187</v>
      </c>
      <c r="C214" s="37">
        <v>83.661000000000001</v>
      </c>
      <c r="D214" s="37">
        <v>81.632999999999996</v>
      </c>
      <c r="E214" s="37">
        <v>81.78</v>
      </c>
      <c r="F214" s="37">
        <v>81.932000000000002</v>
      </c>
      <c r="G214" s="37">
        <v>82.558999999999997</v>
      </c>
      <c r="H214" s="37">
        <v>84.492000000000004</v>
      </c>
      <c r="I214" s="37">
        <v>85.948999999999998</v>
      </c>
      <c r="J214" s="37">
        <v>86.915000000000006</v>
      </c>
      <c r="K214" s="37">
        <v>85.694999999999993</v>
      </c>
      <c r="L214" s="37">
        <v>82.322000000000003</v>
      </c>
      <c r="M214" s="37">
        <v>84.328000000000003</v>
      </c>
      <c r="N214" s="37">
        <v>85.552000000000007</v>
      </c>
      <c r="O214" s="37">
        <v>87.894999999999996</v>
      </c>
      <c r="P214" s="37">
        <v>87.016999999999996</v>
      </c>
      <c r="Q214" s="37">
        <v>91.316000000000003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121.53029499945291</v>
      </c>
      <c r="DL214" s="2">
        <f t="shared" si="268"/>
        <v>119.11399898785427</v>
      </c>
      <c r="DM214" s="2">
        <f t="shared" si="268"/>
        <v>127.59207681365578</v>
      </c>
      <c r="DN214" s="2">
        <f t="shared" si="268"/>
        <v>114.75627260458843</v>
      </c>
      <c r="DO214" s="2">
        <f t="shared" si="268"/>
        <v>114.51567657657655</v>
      </c>
      <c r="DP214" s="2">
        <f t="shared" si="268"/>
        <v>120.35314319582741</v>
      </c>
      <c r="DQ214" s="2">
        <f t="shared" si="268"/>
        <v>129.01514481792717</v>
      </c>
      <c r="DR214" s="2">
        <f t="shared" si="268"/>
        <v>131.91405933075933</v>
      </c>
      <c r="DS214" s="2">
        <f t="shared" si="268"/>
        <v>134.83701991465151</v>
      </c>
      <c r="DT214" s="2">
        <f t="shared" si="268"/>
        <v>127.07912233285916</v>
      </c>
      <c r="DU214" s="2">
        <f t="shared" si="268"/>
        <v>125.97672014260246</v>
      </c>
      <c r="DV214" s="2">
        <f t="shared" si="268"/>
        <v>130.80760832260827</v>
      </c>
      <c r="DW214" s="2">
        <f t="shared" si="268"/>
        <v>147.76965363190726</v>
      </c>
      <c r="DX214" s="2">
        <f t="shared" si="268"/>
        <v>137.35419095365418</v>
      </c>
      <c r="DY214" s="2">
        <f t="shared" si="268"/>
        <v>130.52989336589334</v>
      </c>
      <c r="EA214" s="2">
        <f t="shared" si="240"/>
        <v>78.826455640404774</v>
      </c>
      <c r="EB214" s="2">
        <f t="shared" si="240"/>
        <v>76.931660353130013</v>
      </c>
      <c r="EC214" s="2">
        <f t="shared" si="240"/>
        <v>77.963255464689709</v>
      </c>
      <c r="ED214" s="2">
        <f t="shared" si="240"/>
        <v>79.469724222989626</v>
      </c>
      <c r="EE214" s="2">
        <f t="shared" si="240"/>
        <v>76.489517877314285</v>
      </c>
      <c r="EF214" s="2">
        <f t="shared" si="239"/>
        <v>81.150208546114555</v>
      </c>
      <c r="EG214" s="2">
        <f t="shared" si="239"/>
        <v>84.596605645886953</v>
      </c>
      <c r="EH214" s="2">
        <f t="shared" si="239"/>
        <v>83.507127452729208</v>
      </c>
      <c r="EI214" s="2">
        <f t="shared" si="239"/>
        <v>85.155804521242018</v>
      </c>
      <c r="EJ214" s="2">
        <f t="shared" si="239"/>
        <v>83.047109574359524</v>
      </c>
      <c r="EK214" s="2">
        <f t="shared" si="239"/>
        <v>81.272255737402318</v>
      </c>
      <c r="EL214" s="2">
        <f t="shared" si="254"/>
        <v>83.169529929704808</v>
      </c>
      <c r="EM214" s="2">
        <f t="shared" si="255"/>
        <v>84.172574740996538</v>
      </c>
      <c r="EN214" s="2">
        <f t="shared" si="256"/>
        <v>89.684475355191253</v>
      </c>
      <c r="EO214" s="2">
        <f t="shared" si="257"/>
        <v>88.197083866382371</v>
      </c>
      <c r="EQ214" s="2">
        <f t="shared" ref="EQ214:FE227" si="269">CU$228*$B214+CU$229</f>
        <v>83.573014224429897</v>
      </c>
      <c r="ER214" s="2">
        <f t="shared" si="269"/>
        <v>79.109741941130622</v>
      </c>
      <c r="ES214" s="2">
        <f t="shared" si="269"/>
        <v>80.239358348953971</v>
      </c>
      <c r="ET214" s="2">
        <f t="shared" si="269"/>
        <v>79.935537824322324</v>
      </c>
      <c r="EU214" s="2">
        <f t="shared" si="269"/>
        <v>80.540245233362342</v>
      </c>
      <c r="EV214" s="2">
        <f t="shared" si="269"/>
        <v>82.377394440490633</v>
      </c>
      <c r="EW214" s="2">
        <f t="shared" si="269"/>
        <v>83.48444315069203</v>
      </c>
      <c r="EX214" s="2">
        <f t="shared" si="269"/>
        <v>86.0254655288159</v>
      </c>
      <c r="EY214" s="2">
        <f t="shared" si="269"/>
        <v>84.026817658151259</v>
      </c>
      <c r="EZ214" s="2">
        <f t="shared" si="269"/>
        <v>81.41746252531874</v>
      </c>
      <c r="FA214" s="2">
        <f t="shared" si="269"/>
        <v>81.555032619596844</v>
      </c>
      <c r="FB214" s="2">
        <f t="shared" si="269"/>
        <v>82.892882096631396</v>
      </c>
      <c r="FC214" s="2">
        <f t="shared" si="269"/>
        <v>85.026760271456084</v>
      </c>
      <c r="FD214" s="2">
        <f t="shared" si="269"/>
        <v>86.823820433955149</v>
      </c>
      <c r="FE214" s="2">
        <f t="shared" si="269"/>
        <v>89.970126201306869</v>
      </c>
      <c r="FG214" s="2">
        <f t="shared" ref="FG214:FU227" si="270">POWER(10,($B214-C$231)/C$229)/(1+POWER(10,($B214-C$231)/C$229))</f>
        <v>0.99999848289239246</v>
      </c>
      <c r="FH214" s="2">
        <f t="shared" si="270"/>
        <v>0.9999983813452058</v>
      </c>
      <c r="FI214" s="2">
        <f t="shared" si="270"/>
        <v>0.99999850318287187</v>
      </c>
      <c r="FJ214" s="2">
        <f t="shared" si="270"/>
        <v>0.99999849690170473</v>
      </c>
      <c r="FK214" s="2">
        <f t="shared" si="270"/>
        <v>0.99999836673019249</v>
      </c>
      <c r="FL214" s="2">
        <f t="shared" si="270"/>
        <v>0.99999833758080248</v>
      </c>
      <c r="FM214" s="2">
        <f t="shared" si="270"/>
        <v>0.99999837481569398</v>
      </c>
      <c r="FN214" s="2">
        <f t="shared" si="270"/>
        <v>0.99999841871412787</v>
      </c>
      <c r="FO214" s="2">
        <f t="shared" si="270"/>
        <v>0.99999832709049163</v>
      </c>
      <c r="FP214" s="2">
        <f t="shared" si="270"/>
        <v>0.99999844924955938</v>
      </c>
      <c r="FQ214" s="2">
        <f t="shared" si="270"/>
        <v>0.99999815765002498</v>
      </c>
      <c r="FR214" s="2">
        <f t="shared" si="270"/>
        <v>0.99999829608853619</v>
      </c>
      <c r="FS214" s="2">
        <f t="shared" si="270"/>
        <v>0.99999824256904102</v>
      </c>
      <c r="FT214" s="2">
        <f t="shared" si="270"/>
        <v>0.99999822635233004</v>
      </c>
      <c r="FU214" s="2">
        <f t="shared" si="270"/>
        <v>0.99999762746013565</v>
      </c>
      <c r="FW214" s="2">
        <f t="shared" si="260"/>
        <v>0.98888420325929149</v>
      </c>
      <c r="FX214" s="2">
        <f t="shared" si="260"/>
        <v>0.99041864229444332</v>
      </c>
      <c r="FY214" s="2">
        <f t="shared" si="260"/>
        <v>0.99117068534996233</v>
      </c>
      <c r="FZ214" s="2">
        <f t="shared" si="260"/>
        <v>0.99036872451548463</v>
      </c>
      <c r="GA214" s="2">
        <f t="shared" si="260"/>
        <v>0.99079169743163376</v>
      </c>
      <c r="GB214" s="2">
        <f t="shared" si="260"/>
        <v>0.99093344516746251</v>
      </c>
      <c r="GC214" s="2">
        <f t="shared" si="260"/>
        <v>0.99222723692187798</v>
      </c>
      <c r="GD214" s="2">
        <f t="shared" si="260"/>
        <v>0.99346432504274396</v>
      </c>
      <c r="GE214" s="2">
        <f t="shared" si="260"/>
        <v>0.99286040303327272</v>
      </c>
      <c r="GF214" s="2">
        <f t="shared" si="260"/>
        <v>0.99291177882164194</v>
      </c>
      <c r="GG214" s="2">
        <f t="shared" si="260"/>
        <v>0.99190541352861261</v>
      </c>
      <c r="GH214" s="2">
        <f t="shared" si="260"/>
        <v>0.99050852963654545</v>
      </c>
      <c r="GI214" s="2">
        <f t="shared" si="260"/>
        <v>0.99017184359332722</v>
      </c>
      <c r="GJ214" s="2">
        <f t="shared" si="260"/>
        <v>0.98954815842805688</v>
      </c>
      <c r="GK214" s="2">
        <f t="shared" si="260"/>
        <v>0.98668028859271573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3.4063709420189449E-62</v>
      </c>
      <c r="HT214" s="86">
        <f t="shared" si="262"/>
        <v>4.6468238476419277E-76</v>
      </c>
      <c r="HU214" s="86">
        <f t="shared" si="262"/>
        <v>5.1059840565311397E-82</v>
      </c>
      <c r="HV214" s="86">
        <f t="shared" si="262"/>
        <v>5.7170336961789449E-87</v>
      </c>
      <c r="HW214" s="86">
        <f t="shared" si="262"/>
        <v>1.9631979980601243E-92</v>
      </c>
      <c r="HX214" s="86">
        <f t="shared" si="262"/>
        <v>1.7391281013235447E-92</v>
      </c>
      <c r="HY214" s="86">
        <f t="shared" si="262"/>
        <v>7.6440975358461581E-97</v>
      </c>
      <c r="HZ214" s="86">
        <f t="shared" si="262"/>
        <v>1.6015468708489803E-95</v>
      </c>
      <c r="IA214" s="86">
        <f t="shared" si="262"/>
        <v>1.3296918532303323E-93</v>
      </c>
      <c r="IB214" s="86">
        <f t="shared" si="262"/>
        <v>2.4237577522407114E-99</v>
      </c>
      <c r="IC214" s="86">
        <f t="shared" si="262"/>
        <v>3.6570821537361289E-105</v>
      </c>
      <c r="ID214" s="86">
        <f t="shared" si="262"/>
        <v>3.0310898533649129E-93</v>
      </c>
      <c r="IE214" s="86">
        <f t="shared" si="262"/>
        <v>5.3623732587687914E-93</v>
      </c>
      <c r="IF214" s="86">
        <f t="shared" si="262"/>
        <v>2.3651553425949503E-129</v>
      </c>
      <c r="IG214" s="86">
        <f t="shared" si="262"/>
        <v>1.9990674027283072E-107</v>
      </c>
      <c r="II214" s="86">
        <f t="shared" si="263"/>
        <v>1.0584168990839963E-53</v>
      </c>
      <c r="IJ214" s="86">
        <f t="shared" si="263"/>
        <v>5.5537513641434787E-67</v>
      </c>
      <c r="IK214" s="86">
        <f t="shared" si="263"/>
        <v>2.3363177096523207E-73</v>
      </c>
      <c r="IL214" s="86">
        <f t="shared" si="263"/>
        <v>4.7315387905517156E-76</v>
      </c>
      <c r="IM214" s="86">
        <f t="shared" si="263"/>
        <v>1.4448608548493447E-81</v>
      </c>
      <c r="IN214" s="86">
        <f t="shared" si="263"/>
        <v>1.0624071529676094E-82</v>
      </c>
      <c r="IO214" s="86">
        <f t="shared" si="263"/>
        <v>2.1644584690121671E-89</v>
      </c>
      <c r="IP214" s="86">
        <f t="shared" si="263"/>
        <v>1.8319417371328184E-92</v>
      </c>
      <c r="IQ214" s="86">
        <f t="shared" si="263"/>
        <v>4.3851487134383992E-89</v>
      </c>
      <c r="IR214" s="86">
        <f t="shared" si="263"/>
        <v>7.6652158649332053E-93</v>
      </c>
      <c r="IS214" s="86">
        <f t="shared" si="263"/>
        <v>1.3483122834220047E-95</v>
      </c>
      <c r="IT214" s="86">
        <f t="shared" si="263"/>
        <v>5.7736378122334934E-82</v>
      </c>
      <c r="IU214" s="86">
        <f t="shared" si="263"/>
        <v>3.0656874771832136E-81</v>
      </c>
      <c r="IV214" s="86">
        <f t="shared" si="263"/>
        <v>1.0931695479712136E-24</v>
      </c>
      <c r="IW214" s="86">
        <f t="shared" si="263"/>
        <v>2.4845282418064922E-35</v>
      </c>
      <c r="IY214" s="86">
        <f t="shared" si="264"/>
        <v>1.0584169024903673E-53</v>
      </c>
      <c r="IZ214" s="86">
        <f t="shared" si="264"/>
        <v>5.5537513687903023E-67</v>
      </c>
      <c r="JA214" s="86">
        <f t="shared" si="264"/>
        <v>2.3363177147583048E-73</v>
      </c>
      <c r="JB214" s="86">
        <f t="shared" si="264"/>
        <v>4.7315387906088857E-76</v>
      </c>
      <c r="JC214" s="86">
        <f t="shared" si="264"/>
        <v>1.4448608548689766E-81</v>
      </c>
      <c r="JD214" s="86">
        <f t="shared" si="264"/>
        <v>1.0624071531415222E-82</v>
      </c>
      <c r="JE214" s="86">
        <f t="shared" si="264"/>
        <v>2.1644585454531425E-89</v>
      </c>
      <c r="JF214" s="86">
        <f t="shared" si="264"/>
        <v>1.8335432840036673E-92</v>
      </c>
      <c r="JG214" s="86">
        <f t="shared" si="264"/>
        <v>4.385281682623722E-89</v>
      </c>
      <c r="JH214" s="86">
        <f t="shared" si="264"/>
        <v>7.6652182886909578E-93</v>
      </c>
      <c r="JI214" s="86">
        <f t="shared" si="264"/>
        <v>1.3483122837877129E-95</v>
      </c>
      <c r="JJ214" s="86">
        <f t="shared" si="264"/>
        <v>5.7736378122638037E-82</v>
      </c>
      <c r="JK214" s="86">
        <f t="shared" si="264"/>
        <v>3.065687477188576E-81</v>
      </c>
      <c r="JL214" s="86">
        <f t="shared" si="264"/>
        <v>1.0931695479712136E-24</v>
      </c>
      <c r="JM214" s="86">
        <f t="shared" si="264"/>
        <v>2.4845282418064922E-35</v>
      </c>
    </row>
    <row r="215" spans="2:273" x14ac:dyDescent="0.25">
      <c r="B215" s="2">
        <v>188</v>
      </c>
      <c r="C215" s="37">
        <v>84.305999999999997</v>
      </c>
      <c r="D215" s="37">
        <v>82.55</v>
      </c>
      <c r="E215" s="37">
        <v>81.305000000000007</v>
      </c>
      <c r="F215" s="37">
        <v>80.525000000000006</v>
      </c>
      <c r="G215" s="37">
        <v>80.677999999999997</v>
      </c>
      <c r="H215" s="37">
        <v>83.373000000000005</v>
      </c>
      <c r="I215" s="37">
        <v>85.406999999999996</v>
      </c>
      <c r="J215" s="37">
        <v>86.067999999999998</v>
      </c>
      <c r="K215" s="37">
        <v>84.322000000000003</v>
      </c>
      <c r="L215" s="37">
        <v>82.067999999999998</v>
      </c>
      <c r="M215" s="37">
        <v>83.569000000000003</v>
      </c>
      <c r="N215" s="37">
        <v>86.31</v>
      </c>
      <c r="O215" s="37">
        <v>86.227999999999994</v>
      </c>
      <c r="P215" s="37">
        <v>86.120999999999995</v>
      </c>
      <c r="Q215" s="37">
        <v>90.350999999999999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121.642004048583</v>
      </c>
      <c r="DL215" s="2">
        <f t="shared" si="268"/>
        <v>119.22298825910934</v>
      </c>
      <c r="DM215" s="2">
        <f t="shared" si="268"/>
        <v>127.75536842105265</v>
      </c>
      <c r="DN215" s="2">
        <f t="shared" si="268"/>
        <v>114.84482321187588</v>
      </c>
      <c r="DO215" s="2">
        <f t="shared" si="268"/>
        <v>114.60286216216214</v>
      </c>
      <c r="DP215" s="2">
        <f t="shared" si="268"/>
        <v>120.4724103840683</v>
      </c>
      <c r="DQ215" s="2">
        <f t="shared" si="268"/>
        <v>129.1780207282913</v>
      </c>
      <c r="DR215" s="2">
        <f t="shared" si="268"/>
        <v>132.09651891891892</v>
      </c>
      <c r="DS215" s="2">
        <f t="shared" si="268"/>
        <v>135.02913229018492</v>
      </c>
      <c r="DT215" s="2">
        <f t="shared" si="268"/>
        <v>127.22179018492174</v>
      </c>
      <c r="DU215" s="2">
        <f t="shared" si="268"/>
        <v>126.10691365864524</v>
      </c>
      <c r="DV215" s="2">
        <f t="shared" si="268"/>
        <v>130.9767927498927</v>
      </c>
      <c r="DW215" s="2">
        <f t="shared" si="268"/>
        <v>148.02465129233508</v>
      </c>
      <c r="DX215" s="2">
        <f t="shared" si="268"/>
        <v>137.54694162210339</v>
      </c>
      <c r="DY215" s="2">
        <f t="shared" si="268"/>
        <v>130.66055026455024</v>
      </c>
      <c r="EA215" s="2">
        <f t="shared" si="240"/>
        <v>78.665250201775606</v>
      </c>
      <c r="EB215" s="2">
        <f t="shared" si="240"/>
        <v>76.790723081861955</v>
      </c>
      <c r="EC215" s="2">
        <f t="shared" si="240"/>
        <v>77.838059098899436</v>
      </c>
      <c r="ED215" s="2">
        <f t="shared" si="240"/>
        <v>79.352249949214993</v>
      </c>
      <c r="EE215" s="2">
        <f t="shared" si="240"/>
        <v>76.335825889459485</v>
      </c>
      <c r="EF215" s="2">
        <f t="shared" si="239"/>
        <v>81.03995317787485</v>
      </c>
      <c r="EG215" s="2">
        <f t="shared" si="239"/>
        <v>84.500809571640815</v>
      </c>
      <c r="EH215" s="2">
        <f t="shared" si="239"/>
        <v>83.40335570148055</v>
      </c>
      <c r="EI215" s="2">
        <f t="shared" si="239"/>
        <v>85.057922333376624</v>
      </c>
      <c r="EJ215" s="2">
        <f t="shared" si="239"/>
        <v>82.932858681228979</v>
      </c>
      <c r="EK215" s="2">
        <f t="shared" si="239"/>
        <v>81.135259598228004</v>
      </c>
      <c r="EL215" s="2">
        <f t="shared" si="254"/>
        <v>83.057939969619852</v>
      </c>
      <c r="EM215" s="2">
        <f t="shared" si="255"/>
        <v>84.034671551699105</v>
      </c>
      <c r="EN215" s="2">
        <f t="shared" si="256"/>
        <v>89.593852568306005</v>
      </c>
      <c r="EO215" s="2">
        <f t="shared" si="257"/>
        <v>88.013995380241653</v>
      </c>
      <c r="EQ215" s="2">
        <f t="shared" si="269"/>
        <v>83.465729653044335</v>
      </c>
      <c r="ER215" s="2">
        <f t="shared" si="269"/>
        <v>78.993737319807764</v>
      </c>
      <c r="ES215" s="2">
        <f t="shared" si="269"/>
        <v>80.139659840572619</v>
      </c>
      <c r="ET215" s="2">
        <f t="shared" si="269"/>
        <v>79.823480081295045</v>
      </c>
      <c r="EU215" s="2">
        <f t="shared" si="269"/>
        <v>80.431908041402181</v>
      </c>
      <c r="EV215" s="2">
        <f t="shared" si="269"/>
        <v>82.281300194666542</v>
      </c>
      <c r="EW215" s="2">
        <f t="shared" si="269"/>
        <v>83.376527176772754</v>
      </c>
      <c r="EX215" s="2">
        <f t="shared" si="269"/>
        <v>85.949200467527803</v>
      </c>
      <c r="EY215" s="2">
        <f t="shared" si="269"/>
        <v>83.916253489640667</v>
      </c>
      <c r="EZ215" s="2">
        <f t="shared" si="269"/>
        <v>81.285807317028173</v>
      </c>
      <c r="FA215" s="2">
        <f t="shared" si="269"/>
        <v>81.422128013375271</v>
      </c>
      <c r="FB215" s="2">
        <f t="shared" si="269"/>
        <v>82.778183854715621</v>
      </c>
      <c r="FC215" s="2">
        <f t="shared" si="269"/>
        <v>84.898547017258835</v>
      </c>
      <c r="FD215" s="2">
        <f t="shared" si="269"/>
        <v>86.700786485380561</v>
      </c>
      <c r="FE215" s="2">
        <f t="shared" si="269"/>
        <v>89.80769050394494</v>
      </c>
      <c r="FG215" s="2">
        <f t="shared" si="270"/>
        <v>0.99999861638123277</v>
      </c>
      <c r="FH215" s="2">
        <f t="shared" si="270"/>
        <v>0.99999852376907228</v>
      </c>
      <c r="FI215" s="2">
        <f t="shared" si="270"/>
        <v>0.99999863488637475</v>
      </c>
      <c r="FJ215" s="2">
        <f t="shared" si="270"/>
        <v>0.99999862915788074</v>
      </c>
      <c r="FK215" s="2">
        <f t="shared" si="270"/>
        <v>0.99999851044001797</v>
      </c>
      <c r="FL215" s="2">
        <f t="shared" si="270"/>
        <v>0.99999848385545054</v>
      </c>
      <c r="FM215" s="2">
        <f t="shared" si="270"/>
        <v>0.999998517814085</v>
      </c>
      <c r="FN215" s="2">
        <f t="shared" si="270"/>
        <v>0.99999855784994385</v>
      </c>
      <c r="FO215" s="2">
        <f t="shared" si="270"/>
        <v>0.99999847428817057</v>
      </c>
      <c r="FP215" s="2">
        <f t="shared" si="270"/>
        <v>0.99999858569859612</v>
      </c>
      <c r="FQ215" s="2">
        <f t="shared" si="270"/>
        <v>0.99999831975658049</v>
      </c>
      <c r="FR215" s="2">
        <f t="shared" si="270"/>
        <v>0.99999844601404275</v>
      </c>
      <c r="FS215" s="2">
        <f t="shared" si="270"/>
        <v>0.99999839720366812</v>
      </c>
      <c r="FT215" s="2">
        <f t="shared" si="270"/>
        <v>0.99999838241384731</v>
      </c>
      <c r="FU215" s="2">
        <f t="shared" si="270"/>
        <v>0.99999783621747518</v>
      </c>
      <c r="FW215" s="2">
        <f t="shared" si="260"/>
        <v>0.98985234777398834</v>
      </c>
      <c r="FX215" s="2">
        <f t="shared" si="260"/>
        <v>0.99125432482615961</v>
      </c>
      <c r="FY215" s="2">
        <f t="shared" si="260"/>
        <v>0.99194130866684393</v>
      </c>
      <c r="FZ215" s="2">
        <f t="shared" si="260"/>
        <v>0.99120872221187561</v>
      </c>
      <c r="GA215" s="2">
        <f t="shared" si="260"/>
        <v>0.99159511835148195</v>
      </c>
      <c r="GB215" s="2">
        <f t="shared" si="260"/>
        <v>0.99172460194756307</v>
      </c>
      <c r="GC215" s="2">
        <f t="shared" si="260"/>
        <v>0.99290630430845916</v>
      </c>
      <c r="GD215" s="2">
        <f t="shared" si="260"/>
        <v>0.99403596386684201</v>
      </c>
      <c r="GE215" s="2">
        <f t="shared" si="260"/>
        <v>0.9934845171048079</v>
      </c>
      <c r="GF215" s="2">
        <f t="shared" si="260"/>
        <v>0.99353143109363062</v>
      </c>
      <c r="GG215" s="2">
        <f t="shared" si="260"/>
        <v>0.99261238767550442</v>
      </c>
      <c r="GH215" s="2">
        <f t="shared" si="260"/>
        <v>0.99133644080587413</v>
      </c>
      <c r="GI215" s="2">
        <f t="shared" si="260"/>
        <v>0.99102885683969799</v>
      </c>
      <c r="GJ215" s="2">
        <f t="shared" si="260"/>
        <v>0.99045903285648662</v>
      </c>
      <c r="GK215" s="2">
        <f t="shared" si="260"/>
        <v>0.98783802510374785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8.1698765849649215E-64</v>
      </c>
      <c r="HT215" s="86">
        <f t="shared" si="262"/>
        <v>5.2531861608289926E-78</v>
      </c>
      <c r="HU215" s="86">
        <f t="shared" si="262"/>
        <v>4.2222139127356394E-84</v>
      </c>
      <c r="HV215" s="86">
        <f t="shared" si="262"/>
        <v>3.3887186632438817E-89</v>
      </c>
      <c r="HW215" s="86">
        <f t="shared" si="262"/>
        <v>8.6103633515067927E-95</v>
      </c>
      <c r="HX215" s="86">
        <f t="shared" si="262"/>
        <v>7.4620493656330848E-95</v>
      </c>
      <c r="HY215" s="86">
        <f t="shared" si="262"/>
        <v>2.7700115375562595E-99</v>
      </c>
      <c r="HZ215" s="86">
        <f t="shared" si="262"/>
        <v>6.6732231839257425E-98</v>
      </c>
      <c r="IA215" s="86">
        <f t="shared" si="262"/>
        <v>5.8955189705757322E-96</v>
      </c>
      <c r="IB215" s="86">
        <f t="shared" si="262"/>
        <v>8.1496148442201699E-102</v>
      </c>
      <c r="IC215" s="86">
        <f t="shared" si="262"/>
        <v>8.0697328822302545E-108</v>
      </c>
      <c r="ID215" s="86">
        <f t="shared" si="262"/>
        <v>1.2346902296034786E-95</v>
      </c>
      <c r="IE215" s="86">
        <f t="shared" si="262"/>
        <v>2.1636044395744008E-95</v>
      </c>
      <c r="IF215" s="86">
        <f t="shared" si="262"/>
        <v>8.979316742411529E-133</v>
      </c>
      <c r="IG215" s="86">
        <f t="shared" si="262"/>
        <v>2.4197015843021188E-110</v>
      </c>
      <c r="II215" s="86">
        <f t="shared" si="263"/>
        <v>7.4606287347110117E-56</v>
      </c>
      <c r="IJ215" s="86">
        <f t="shared" si="263"/>
        <v>1.3562277411578452E-69</v>
      </c>
      <c r="IK215" s="86">
        <f t="shared" si="263"/>
        <v>3.5639828056414852E-76</v>
      </c>
      <c r="IL215" s="86">
        <f t="shared" si="263"/>
        <v>4.9739452617634849E-79</v>
      </c>
      <c r="IM215" s="86">
        <f t="shared" si="263"/>
        <v>9.8171914127068164E-85</v>
      </c>
      <c r="IN215" s="86">
        <f t="shared" si="263"/>
        <v>6.6730007848582976E-86</v>
      </c>
      <c r="IO215" s="86">
        <f t="shared" si="263"/>
        <v>9.5706785327369069E-93</v>
      </c>
      <c r="IP215" s="86">
        <f t="shared" si="263"/>
        <v>8.1794176653884704E-96</v>
      </c>
      <c r="IQ215" s="86">
        <f t="shared" si="263"/>
        <v>2.279433095717042E-92</v>
      </c>
      <c r="IR215" s="86">
        <f t="shared" si="263"/>
        <v>2.9122762762350445E-96</v>
      </c>
      <c r="IS215" s="86">
        <f t="shared" si="263"/>
        <v>3.2147739275508997E-99</v>
      </c>
      <c r="IT215" s="86">
        <f t="shared" si="263"/>
        <v>3.6030200010559386E-85</v>
      </c>
      <c r="IU215" s="86">
        <f t="shared" si="263"/>
        <v>1.9329300582815129E-84</v>
      </c>
      <c r="IV215" s="86">
        <f t="shared" si="263"/>
        <v>1.2470012598151276E-25</v>
      </c>
      <c r="IW215" s="86">
        <f t="shared" si="263"/>
        <v>8.7359203658177717E-37</v>
      </c>
      <c r="IY215" s="86">
        <f t="shared" si="264"/>
        <v>7.4606288164097772E-56</v>
      </c>
      <c r="IZ215" s="86">
        <f t="shared" si="264"/>
        <v>1.3562277464110315E-69</v>
      </c>
      <c r="JA215" s="86">
        <f t="shared" si="264"/>
        <v>3.5639828478636242E-76</v>
      </c>
      <c r="JB215" s="86">
        <f t="shared" si="264"/>
        <v>4.9739452621023567E-79</v>
      </c>
      <c r="JC215" s="86">
        <f t="shared" si="264"/>
        <v>9.8171914135678528E-85</v>
      </c>
      <c r="JD215" s="86">
        <f t="shared" si="264"/>
        <v>6.6730007923203465E-86</v>
      </c>
      <c r="JE215" s="86">
        <f t="shared" si="264"/>
        <v>9.570681302748445E-93</v>
      </c>
      <c r="JF215" s="86">
        <f t="shared" si="264"/>
        <v>8.2461498972277276E-96</v>
      </c>
      <c r="JG215" s="86">
        <f t="shared" si="264"/>
        <v>2.2800226476140997E-92</v>
      </c>
      <c r="JH215" s="86">
        <f t="shared" si="264"/>
        <v>2.9122844258498888E-96</v>
      </c>
      <c r="JI215" s="86">
        <f t="shared" si="264"/>
        <v>3.2147739356206326E-99</v>
      </c>
      <c r="JJ215" s="86">
        <f t="shared" si="264"/>
        <v>3.6030200011794075E-85</v>
      </c>
      <c r="JK215" s="86">
        <f t="shared" si="264"/>
        <v>1.9329300583031489E-84</v>
      </c>
      <c r="JL215" s="86">
        <f t="shared" si="264"/>
        <v>1.2470012598151276E-25</v>
      </c>
      <c r="JM215" s="86">
        <f t="shared" si="264"/>
        <v>8.7359203658177717E-37</v>
      </c>
    </row>
    <row r="216" spans="2:273" x14ac:dyDescent="0.25">
      <c r="B216" s="2">
        <v>189</v>
      </c>
      <c r="C216" s="37">
        <v>84.838999999999999</v>
      </c>
      <c r="D216" s="37">
        <v>82.3</v>
      </c>
      <c r="E216" s="37">
        <v>82.39</v>
      </c>
      <c r="F216" s="37">
        <v>81.796999999999997</v>
      </c>
      <c r="G216" s="37">
        <v>82.932000000000002</v>
      </c>
      <c r="H216" s="37">
        <v>83.457999999999998</v>
      </c>
      <c r="I216" s="37">
        <v>85.745999999999995</v>
      </c>
      <c r="J216" s="37">
        <v>86.61</v>
      </c>
      <c r="K216" s="37">
        <v>86.796999999999997</v>
      </c>
      <c r="L216" s="37">
        <v>84.168999999999997</v>
      </c>
      <c r="M216" s="37">
        <v>82.947999999999993</v>
      </c>
      <c r="N216" s="37">
        <v>85.069000000000003</v>
      </c>
      <c r="O216" s="37">
        <v>85.667000000000002</v>
      </c>
      <c r="P216" s="37">
        <v>87.671999999999997</v>
      </c>
      <c r="Q216" s="37">
        <v>89.403999999999996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121.7537130977131</v>
      </c>
      <c r="DL216" s="2">
        <f t="shared" si="268"/>
        <v>119.3319775303644</v>
      </c>
      <c r="DM216" s="2">
        <f t="shared" si="268"/>
        <v>127.91866002844951</v>
      </c>
      <c r="DN216" s="2">
        <f t="shared" si="268"/>
        <v>114.93337381916332</v>
      </c>
      <c r="DO216" s="2">
        <f t="shared" si="268"/>
        <v>114.69004774774773</v>
      </c>
      <c r="DP216" s="2">
        <f t="shared" si="268"/>
        <v>120.59167757230917</v>
      </c>
      <c r="DQ216" s="2">
        <f t="shared" si="268"/>
        <v>129.34089663865547</v>
      </c>
      <c r="DR216" s="2">
        <f t="shared" si="268"/>
        <v>132.27897850707851</v>
      </c>
      <c r="DS216" s="2">
        <f t="shared" si="268"/>
        <v>135.22124466571836</v>
      </c>
      <c r="DT216" s="2">
        <f t="shared" si="268"/>
        <v>127.36445803698433</v>
      </c>
      <c r="DU216" s="2">
        <f t="shared" si="268"/>
        <v>126.23710717468802</v>
      </c>
      <c r="DV216" s="2">
        <f t="shared" si="268"/>
        <v>131.14597717717712</v>
      </c>
      <c r="DW216" s="2">
        <f t="shared" si="268"/>
        <v>148.2796489527629</v>
      </c>
      <c r="DX216" s="2">
        <f t="shared" si="268"/>
        <v>137.73969229055257</v>
      </c>
      <c r="DY216" s="2">
        <f t="shared" si="268"/>
        <v>130.79120716320716</v>
      </c>
      <c r="EA216" s="2">
        <f t="shared" si="240"/>
        <v>78.504044763146439</v>
      </c>
      <c r="EB216" s="2">
        <f t="shared" si="240"/>
        <v>76.649785810593897</v>
      </c>
      <c r="EC216" s="2">
        <f t="shared" si="240"/>
        <v>77.712862733109148</v>
      </c>
      <c r="ED216" s="2">
        <f t="shared" si="240"/>
        <v>79.234775675440375</v>
      </c>
      <c r="EE216" s="2">
        <f t="shared" si="240"/>
        <v>76.182133901604686</v>
      </c>
      <c r="EF216" s="2">
        <f t="shared" si="239"/>
        <v>80.929697809635144</v>
      </c>
      <c r="EG216" s="2">
        <f t="shared" si="239"/>
        <v>84.405013497394691</v>
      </c>
      <c r="EH216" s="2">
        <f t="shared" si="239"/>
        <v>83.299583950231892</v>
      </c>
      <c r="EI216" s="2">
        <f t="shared" si="239"/>
        <v>84.960040145511215</v>
      </c>
      <c r="EJ216" s="2">
        <f t="shared" si="239"/>
        <v>82.818607788098433</v>
      </c>
      <c r="EK216" s="2">
        <f t="shared" si="239"/>
        <v>80.998263459053703</v>
      </c>
      <c r="EL216" s="2">
        <f t="shared" si="254"/>
        <v>82.946350009534896</v>
      </c>
      <c r="EM216" s="2">
        <f t="shared" si="255"/>
        <v>83.896768362401673</v>
      </c>
      <c r="EN216" s="2">
        <f t="shared" si="256"/>
        <v>89.503229781420757</v>
      </c>
      <c r="EO216" s="2">
        <f t="shared" si="257"/>
        <v>87.830906894100934</v>
      </c>
      <c r="EQ216" s="2">
        <f t="shared" si="269"/>
        <v>83.358445081658772</v>
      </c>
      <c r="ER216" s="2">
        <f t="shared" si="269"/>
        <v>78.877732698484905</v>
      </c>
      <c r="ES216" s="2">
        <f t="shared" si="269"/>
        <v>80.039961332191282</v>
      </c>
      <c r="ET216" s="2">
        <f t="shared" si="269"/>
        <v>79.711422338267752</v>
      </c>
      <c r="EU216" s="2">
        <f t="shared" si="269"/>
        <v>80.323570849442007</v>
      </c>
      <c r="EV216" s="2">
        <f t="shared" si="269"/>
        <v>82.185205948842452</v>
      </c>
      <c r="EW216" s="2">
        <f t="shared" si="269"/>
        <v>83.268611202853464</v>
      </c>
      <c r="EX216" s="2">
        <f t="shared" si="269"/>
        <v>85.872935406239705</v>
      </c>
      <c r="EY216" s="2">
        <f t="shared" si="269"/>
        <v>83.805689321130046</v>
      </c>
      <c r="EZ216" s="2">
        <f t="shared" si="269"/>
        <v>81.154152108737634</v>
      </c>
      <c r="FA216" s="2">
        <f t="shared" si="269"/>
        <v>81.289223407153699</v>
      </c>
      <c r="FB216" s="2">
        <f t="shared" si="269"/>
        <v>82.66348561279986</v>
      </c>
      <c r="FC216" s="2">
        <f t="shared" si="269"/>
        <v>84.770333763061572</v>
      </c>
      <c r="FD216" s="2">
        <f t="shared" si="269"/>
        <v>86.577752536805974</v>
      </c>
      <c r="FE216" s="2">
        <f t="shared" si="269"/>
        <v>89.645254806583011</v>
      </c>
      <c r="FG216" s="2">
        <f t="shared" si="270"/>
        <v>0.9999987381245331</v>
      </c>
      <c r="FH216" s="2">
        <f t="shared" si="270"/>
        <v>0.99999865366121765</v>
      </c>
      <c r="FI216" s="2">
        <f t="shared" si="270"/>
        <v>0.99999875500142732</v>
      </c>
      <c r="FJ216" s="2">
        <f t="shared" si="270"/>
        <v>0.99999874977697745</v>
      </c>
      <c r="FK216" s="2">
        <f t="shared" si="270"/>
        <v>0.99999864150497242</v>
      </c>
      <c r="FL216" s="2">
        <f t="shared" si="270"/>
        <v>0.99999861725955241</v>
      </c>
      <c r="FM216" s="2">
        <f t="shared" si="270"/>
        <v>0.99999864823020335</v>
      </c>
      <c r="FN216" s="2">
        <f t="shared" si="270"/>
        <v>0.99999868474334985</v>
      </c>
      <c r="FO216" s="2">
        <f t="shared" si="270"/>
        <v>0.99999860853408695</v>
      </c>
      <c r="FP216" s="2">
        <f t="shared" si="270"/>
        <v>0.999998710141629</v>
      </c>
      <c r="FQ216" s="2">
        <f t="shared" si="270"/>
        <v>0.99999846759956212</v>
      </c>
      <c r="FR216" s="2">
        <f t="shared" si="270"/>
        <v>0.99999858274776898</v>
      </c>
      <c r="FS216" s="2">
        <f t="shared" si="270"/>
        <v>0.99999853823216589</v>
      </c>
      <c r="FT216" s="2">
        <f t="shared" si="270"/>
        <v>0.99999852474368522</v>
      </c>
      <c r="FU216" s="2">
        <f t="shared" si="270"/>
        <v>0.99999802660650772</v>
      </c>
      <c r="FW216" s="2">
        <f t="shared" si="260"/>
        <v>0.99073696036151915</v>
      </c>
      <c r="FX216" s="2">
        <f t="shared" si="260"/>
        <v>0.9920177068729038</v>
      </c>
      <c r="FY216" s="2">
        <f t="shared" si="260"/>
        <v>0.99264517100948535</v>
      </c>
      <c r="FZ216" s="2">
        <f t="shared" si="260"/>
        <v>0.99197605254396626</v>
      </c>
      <c r="GA216" s="2">
        <f t="shared" si="260"/>
        <v>0.99232898382139112</v>
      </c>
      <c r="GB216" s="2">
        <f t="shared" si="260"/>
        <v>0.99244724777494175</v>
      </c>
      <c r="GC216" s="2">
        <f t="shared" si="260"/>
        <v>0.99352643204212254</v>
      </c>
      <c r="GD216" s="2">
        <f t="shared" si="260"/>
        <v>0.99455787853526567</v>
      </c>
      <c r="GE216" s="2">
        <f t="shared" si="260"/>
        <v>0.99405440041203397</v>
      </c>
      <c r="GF216" s="2">
        <f t="shared" si="260"/>
        <v>0.99409723540146377</v>
      </c>
      <c r="GG216" s="2">
        <f t="shared" si="260"/>
        <v>0.99325803500489218</v>
      </c>
      <c r="GH216" s="2">
        <f t="shared" si="260"/>
        <v>0.99209271238773067</v>
      </c>
      <c r="GI216" s="2">
        <f t="shared" si="260"/>
        <v>0.99181175669717192</v>
      </c>
      <c r="GJ216" s="2">
        <f t="shared" si="260"/>
        <v>0.99129122351459387</v>
      </c>
      <c r="GK216" s="2">
        <f t="shared" si="260"/>
        <v>0.98889626471564562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1.8656645176543954E-65</v>
      </c>
      <c r="HT216" s="86">
        <f t="shared" si="262"/>
        <v>5.6055478692947557E-80</v>
      </c>
      <c r="HU216" s="86">
        <f t="shared" si="262"/>
        <v>3.2841521616010358E-86</v>
      </c>
      <c r="HV216" s="86">
        <f t="shared" si="262"/>
        <v>1.88045195603235E-91</v>
      </c>
      <c r="HW216" s="86">
        <f t="shared" si="262"/>
        <v>3.5228997812936288E-97</v>
      </c>
      <c r="HX216" s="86">
        <f t="shared" si="262"/>
        <v>2.9852487689088392E-97</v>
      </c>
      <c r="HY216" s="86">
        <f t="shared" si="262"/>
        <v>9.3494550147117199E-102</v>
      </c>
      <c r="HZ216" s="86">
        <f t="shared" si="262"/>
        <v>2.5964467080771411E-100</v>
      </c>
      <c r="IA216" s="86">
        <f t="shared" si="262"/>
        <v>2.4412384747876972E-98</v>
      </c>
      <c r="IB216" s="86">
        <f t="shared" si="262"/>
        <v>2.5521698626534981E-104</v>
      </c>
      <c r="IC216" s="86">
        <f t="shared" si="262"/>
        <v>1.6480638590630273E-110</v>
      </c>
      <c r="ID216" s="86">
        <f t="shared" si="262"/>
        <v>4.6858327890438531E-98</v>
      </c>
      <c r="IE216" s="86">
        <f t="shared" si="262"/>
        <v>8.129806234904841E-98</v>
      </c>
      <c r="IF216" s="86">
        <f t="shared" si="262"/>
        <v>3.0721890738754353E-136</v>
      </c>
      <c r="IG216" s="86">
        <f t="shared" si="262"/>
        <v>2.6734026073610958E-113</v>
      </c>
      <c r="II216" s="86">
        <f t="shared" si="263"/>
        <v>4.7591863307267692E-58</v>
      </c>
      <c r="IJ216" s="86">
        <f t="shared" si="263"/>
        <v>2.9447290549639885E-72</v>
      </c>
      <c r="IK216" s="86">
        <f t="shared" si="263"/>
        <v>4.7999384026991708E-79</v>
      </c>
      <c r="IL216" s="86">
        <f t="shared" si="263"/>
        <v>4.5719819564944571E-82</v>
      </c>
      <c r="IM216" s="86">
        <f t="shared" si="263"/>
        <v>5.7904846972630285E-88</v>
      </c>
      <c r="IN216" s="86">
        <f t="shared" si="263"/>
        <v>3.6345990082705245E-89</v>
      </c>
      <c r="IO216" s="86">
        <f t="shared" si="263"/>
        <v>3.6620727077498749E-96</v>
      </c>
      <c r="IP216" s="86">
        <f t="shared" si="263"/>
        <v>3.1765347110822134E-99</v>
      </c>
      <c r="IQ216" s="86">
        <f t="shared" si="263"/>
        <v>1.0309403497105947E-95</v>
      </c>
      <c r="IR216" s="86">
        <f t="shared" si="263"/>
        <v>9.5736852839340277E-100</v>
      </c>
      <c r="IS216" s="86">
        <f t="shared" si="263"/>
        <v>6.5476524143919118E-103</v>
      </c>
      <c r="IT216" s="86">
        <f t="shared" si="263"/>
        <v>1.946826658382624E-88</v>
      </c>
      <c r="IU216" s="86">
        <f t="shared" si="263"/>
        <v>1.0543045420905373E-87</v>
      </c>
      <c r="IV216" s="86">
        <f t="shared" si="263"/>
        <v>1.3629749854973385E-26</v>
      </c>
      <c r="IW216" s="86">
        <f t="shared" si="263"/>
        <v>2.8640005274539071E-38</v>
      </c>
      <c r="IY216" s="86">
        <f t="shared" si="264"/>
        <v>4.7591865172932209E-58</v>
      </c>
      <c r="IZ216" s="86">
        <f t="shared" si="264"/>
        <v>2.944729111019467E-72</v>
      </c>
      <c r="JA216" s="86">
        <f t="shared" si="264"/>
        <v>4.7999387311143871E-79</v>
      </c>
      <c r="JB216" s="86">
        <f t="shared" si="264"/>
        <v>4.5719819583749092E-82</v>
      </c>
      <c r="JC216" s="86">
        <f t="shared" si="264"/>
        <v>5.7904847007859289E-88</v>
      </c>
      <c r="JD216" s="86">
        <f t="shared" si="264"/>
        <v>3.6345990381230118E-89</v>
      </c>
      <c r="JE216" s="86">
        <f t="shared" si="264"/>
        <v>3.6620820572048895E-96</v>
      </c>
      <c r="JF216" s="86">
        <f t="shared" si="264"/>
        <v>3.4361793818899274E-99</v>
      </c>
      <c r="JG216" s="86">
        <f t="shared" si="264"/>
        <v>1.0333815881853825E-95</v>
      </c>
      <c r="JH216" s="86">
        <f t="shared" si="264"/>
        <v>9.5739405009202928E-100</v>
      </c>
      <c r="JI216" s="86">
        <f t="shared" si="264"/>
        <v>6.5476525791982974E-103</v>
      </c>
      <c r="JJ216" s="86">
        <f t="shared" si="264"/>
        <v>1.9468266588512072E-88</v>
      </c>
      <c r="JK216" s="86">
        <f t="shared" si="264"/>
        <v>1.0543045421718355E-87</v>
      </c>
      <c r="JL216" s="86">
        <f t="shared" si="264"/>
        <v>1.3629749854973385E-26</v>
      </c>
      <c r="JM216" s="86">
        <f t="shared" si="264"/>
        <v>2.8640005274539071E-38</v>
      </c>
    </row>
    <row r="217" spans="2:273" x14ac:dyDescent="0.25">
      <c r="B217" s="2">
        <v>190</v>
      </c>
      <c r="C217" s="37">
        <v>84.194000000000003</v>
      </c>
      <c r="D217" s="37">
        <v>82.183000000000007</v>
      </c>
      <c r="E217" s="37">
        <v>80.084999999999994</v>
      </c>
      <c r="F217" s="37">
        <v>79.575999999999993</v>
      </c>
      <c r="G217" s="37">
        <v>81.492000000000004</v>
      </c>
      <c r="H217" s="37">
        <v>83.796999999999997</v>
      </c>
      <c r="I217" s="37">
        <v>84.712000000000003</v>
      </c>
      <c r="J217" s="37">
        <v>85.915000000000006</v>
      </c>
      <c r="K217" s="37">
        <v>86.067999999999998</v>
      </c>
      <c r="L217" s="37">
        <v>83.338999999999999</v>
      </c>
      <c r="M217" s="37">
        <v>84.224000000000004</v>
      </c>
      <c r="N217" s="37">
        <v>85.447999999999993</v>
      </c>
      <c r="O217" s="37">
        <v>87.456000000000003</v>
      </c>
      <c r="P217" s="37">
        <v>86.861999999999995</v>
      </c>
      <c r="Q217" s="37">
        <v>91.789000000000001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121.86542214684322</v>
      </c>
      <c r="DL217" s="2">
        <f t="shared" si="268"/>
        <v>119.44096680161945</v>
      </c>
      <c r="DM217" s="2">
        <f t="shared" si="268"/>
        <v>128.08195163584639</v>
      </c>
      <c r="DN217" s="2">
        <f t="shared" si="268"/>
        <v>115.02192442645078</v>
      </c>
      <c r="DO217" s="2">
        <f t="shared" si="268"/>
        <v>114.77723333333331</v>
      </c>
      <c r="DP217" s="2">
        <f t="shared" si="268"/>
        <v>120.71094476055003</v>
      </c>
      <c r="DQ217" s="2">
        <f t="shared" si="268"/>
        <v>129.5037725490196</v>
      </c>
      <c r="DR217" s="2">
        <f t="shared" si="268"/>
        <v>132.46143809523809</v>
      </c>
      <c r="DS217" s="2">
        <f t="shared" si="268"/>
        <v>135.4133570412518</v>
      </c>
      <c r="DT217" s="2">
        <f t="shared" si="268"/>
        <v>127.50712588904693</v>
      </c>
      <c r="DU217" s="2">
        <f t="shared" si="268"/>
        <v>126.3673006907308</v>
      </c>
      <c r="DV217" s="2">
        <f t="shared" si="268"/>
        <v>131.31516160446154</v>
      </c>
      <c r="DW217" s="2">
        <f t="shared" si="268"/>
        <v>148.53464661319072</v>
      </c>
      <c r="DX217" s="2">
        <f t="shared" si="268"/>
        <v>137.93244295900178</v>
      </c>
      <c r="DY217" s="2">
        <f t="shared" si="268"/>
        <v>130.92186406186406</v>
      </c>
      <c r="EA217" s="2">
        <f t="shared" si="240"/>
        <v>78.342839324517271</v>
      </c>
      <c r="EB217" s="2">
        <f t="shared" si="240"/>
        <v>76.50884853932584</v>
      </c>
      <c r="EC217" s="2">
        <f t="shared" si="240"/>
        <v>77.587666367318874</v>
      </c>
      <c r="ED217" s="2">
        <f t="shared" si="240"/>
        <v>79.117301401665742</v>
      </c>
      <c r="EE217" s="2">
        <f t="shared" si="240"/>
        <v>76.028441913749873</v>
      </c>
      <c r="EF217" s="2">
        <f t="shared" si="239"/>
        <v>80.819442441395438</v>
      </c>
      <c r="EG217" s="2">
        <f t="shared" si="239"/>
        <v>84.309217423148553</v>
      </c>
      <c r="EH217" s="2">
        <f t="shared" si="239"/>
        <v>83.195812198983219</v>
      </c>
      <c r="EI217" s="2">
        <f t="shared" si="239"/>
        <v>84.86215795764582</v>
      </c>
      <c r="EJ217" s="2">
        <f t="shared" si="239"/>
        <v>82.704356894967873</v>
      </c>
      <c r="EK217" s="2">
        <f t="shared" si="239"/>
        <v>80.861267319879403</v>
      </c>
      <c r="EL217" s="2">
        <f t="shared" si="254"/>
        <v>82.834760049449926</v>
      </c>
      <c r="EM217" s="2">
        <f t="shared" si="255"/>
        <v>83.758865173104255</v>
      </c>
      <c r="EN217" s="2">
        <f t="shared" si="256"/>
        <v>89.412606994535508</v>
      </c>
      <c r="EO217" s="2">
        <f t="shared" si="257"/>
        <v>87.647818407960216</v>
      </c>
      <c r="EQ217" s="2">
        <f t="shared" si="269"/>
        <v>83.251160510273209</v>
      </c>
      <c r="ER217" s="2">
        <f t="shared" si="269"/>
        <v>78.761728077162061</v>
      </c>
      <c r="ES217" s="2">
        <f t="shared" si="269"/>
        <v>79.940262823809945</v>
      </c>
      <c r="ET217" s="2">
        <f t="shared" si="269"/>
        <v>79.599364595240473</v>
      </c>
      <c r="EU217" s="2">
        <f t="shared" si="269"/>
        <v>80.215233657481846</v>
      </c>
      <c r="EV217" s="2">
        <f t="shared" si="269"/>
        <v>82.089111703018361</v>
      </c>
      <c r="EW217" s="2">
        <f t="shared" si="269"/>
        <v>83.160695228934188</v>
      </c>
      <c r="EX217" s="2">
        <f t="shared" si="269"/>
        <v>85.796670344951607</v>
      </c>
      <c r="EY217" s="2">
        <f t="shared" si="269"/>
        <v>83.69512515261944</v>
      </c>
      <c r="EZ217" s="2">
        <f t="shared" si="269"/>
        <v>81.022496900447067</v>
      </c>
      <c r="FA217" s="2">
        <f t="shared" si="269"/>
        <v>81.156318800932127</v>
      </c>
      <c r="FB217" s="2">
        <f t="shared" si="269"/>
        <v>82.548787370884099</v>
      </c>
      <c r="FC217" s="2">
        <f t="shared" si="269"/>
        <v>84.642120508864309</v>
      </c>
      <c r="FD217" s="2">
        <f t="shared" si="269"/>
        <v>86.454718588231401</v>
      </c>
      <c r="FE217" s="2">
        <f t="shared" si="269"/>
        <v>89.482819109221083</v>
      </c>
      <c r="FG217" s="2">
        <f t="shared" si="270"/>
        <v>0.99999884915576853</v>
      </c>
      <c r="FH217" s="2">
        <f t="shared" si="270"/>
        <v>0.99999877212429156</v>
      </c>
      <c r="FI217" s="2">
        <f t="shared" si="270"/>
        <v>0.99999886454768239</v>
      </c>
      <c r="FJ217" s="2">
        <f t="shared" si="270"/>
        <v>0.99999885978292635</v>
      </c>
      <c r="FK217" s="2">
        <f t="shared" si="270"/>
        <v>0.99999876103766161</v>
      </c>
      <c r="FL217" s="2">
        <f t="shared" si="270"/>
        <v>0.99999873892557034</v>
      </c>
      <c r="FM217" s="2">
        <f t="shared" si="270"/>
        <v>0.99999876717114644</v>
      </c>
      <c r="FN217" s="2">
        <f t="shared" si="270"/>
        <v>0.99999880047153977</v>
      </c>
      <c r="FO217" s="2">
        <f t="shared" si="270"/>
        <v>0.99999873096784941</v>
      </c>
      <c r="FP217" s="2">
        <f t="shared" si="270"/>
        <v>0.99999882363505088</v>
      </c>
      <c r="FQ217" s="2">
        <f t="shared" si="270"/>
        <v>0.99999860243400196</v>
      </c>
      <c r="FR217" s="2">
        <f t="shared" si="270"/>
        <v>0.99999870745044206</v>
      </c>
      <c r="FS217" s="2">
        <f t="shared" si="270"/>
        <v>0.99999866685171923</v>
      </c>
      <c r="FT217" s="2">
        <f t="shared" si="270"/>
        <v>0.99999865455007542</v>
      </c>
      <c r="FU217" s="2">
        <f t="shared" si="270"/>
        <v>0.99999820024343222</v>
      </c>
      <c r="FW217" s="2">
        <f t="shared" si="260"/>
        <v>0.99154511631603992</v>
      </c>
      <c r="FX217" s="2">
        <f t="shared" si="260"/>
        <v>0.9927149454486992</v>
      </c>
      <c r="FY217" s="2">
        <f t="shared" si="260"/>
        <v>0.99328797258251778</v>
      </c>
      <c r="FZ217" s="2">
        <f t="shared" si="260"/>
        <v>0.9926769026895701</v>
      </c>
      <c r="GA217" s="2">
        <f t="shared" si="260"/>
        <v>0.99299922480908254</v>
      </c>
      <c r="GB217" s="2">
        <f t="shared" si="260"/>
        <v>0.99310722744057878</v>
      </c>
      <c r="GC217" s="2">
        <f t="shared" si="260"/>
        <v>0.99409267101600662</v>
      </c>
      <c r="GD217" s="2">
        <f t="shared" si="260"/>
        <v>0.99503434844424532</v>
      </c>
      <c r="GE217" s="2">
        <f t="shared" si="260"/>
        <v>0.99457471049823143</v>
      </c>
      <c r="GF217" s="2">
        <f t="shared" si="260"/>
        <v>0.9946138172321195</v>
      </c>
      <c r="GG217" s="2">
        <f t="shared" si="260"/>
        <v>0.99384760512319292</v>
      </c>
      <c r="GH217" s="2">
        <f t="shared" si="260"/>
        <v>0.99278344703056465</v>
      </c>
      <c r="GI217" s="2">
        <f t="shared" si="260"/>
        <v>0.99252684912178757</v>
      </c>
      <c r="GJ217" s="2">
        <f t="shared" si="260"/>
        <v>0.99205141061913926</v>
      </c>
      <c r="GK217" s="2">
        <f t="shared" si="260"/>
        <v>0.98986336949070519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4.0564324159824155E-67</v>
      </c>
      <c r="HT217" s="86">
        <f t="shared" si="262"/>
        <v>5.6459922176481534E-82</v>
      </c>
      <c r="HU217" s="86">
        <f t="shared" si="262"/>
        <v>2.4028510866040155E-88</v>
      </c>
      <c r="HV217" s="86">
        <f t="shared" si="262"/>
        <v>9.7689791380246728E-94</v>
      </c>
      <c r="HW217" s="86">
        <f t="shared" si="262"/>
        <v>1.34461763367996E-99</v>
      </c>
      <c r="HX217" s="86">
        <f t="shared" si="262"/>
        <v>1.1135175226177043E-99</v>
      </c>
      <c r="HY217" s="86">
        <f t="shared" si="262"/>
        <v>2.9392647563502007E-104</v>
      </c>
      <c r="HZ217" s="86">
        <f t="shared" si="262"/>
        <v>9.4334234461799133E-103</v>
      </c>
      <c r="IA217" s="86">
        <f t="shared" si="262"/>
        <v>9.4409097358715213E-101</v>
      </c>
      <c r="IB217" s="86">
        <f t="shared" si="262"/>
        <v>7.4439779600863709E-107</v>
      </c>
      <c r="IC217" s="86">
        <f t="shared" si="262"/>
        <v>3.1151407291667699E-113</v>
      </c>
      <c r="ID217" s="86">
        <f t="shared" si="262"/>
        <v>1.6568507308901218E-100</v>
      </c>
      <c r="IE217" s="86">
        <f t="shared" si="262"/>
        <v>2.8448688946012976E-100</v>
      </c>
      <c r="IF217" s="86">
        <f t="shared" si="262"/>
        <v>9.4726547926279313E-140</v>
      </c>
      <c r="IG217" s="86">
        <f t="shared" si="262"/>
        <v>2.6960816751582118E-116</v>
      </c>
      <c r="II217" s="86">
        <f t="shared" si="263"/>
        <v>2.7474010368052995E-60</v>
      </c>
      <c r="IJ217" s="86">
        <f t="shared" si="263"/>
        <v>5.6848444102320806E-75</v>
      </c>
      <c r="IK217" s="86">
        <f t="shared" si="263"/>
        <v>5.7072430966233649E-82</v>
      </c>
      <c r="IL217" s="86">
        <f t="shared" si="263"/>
        <v>3.674572942467721E-85</v>
      </c>
      <c r="IM217" s="86">
        <f t="shared" si="263"/>
        <v>2.9648526126836145E-91</v>
      </c>
      <c r="IN217" s="86">
        <f t="shared" si="263"/>
        <v>1.7166870451298492E-92</v>
      </c>
      <c r="IO217" s="86">
        <f t="shared" si="263"/>
        <v>1.2125415659676179E-99</v>
      </c>
      <c r="IP217" s="86">
        <f t="shared" si="263"/>
        <v>1.0730019551542948E-102</v>
      </c>
      <c r="IQ217" s="86">
        <f t="shared" si="263"/>
        <v>4.0569469924936794E-99</v>
      </c>
      <c r="IR217" s="86">
        <f t="shared" si="263"/>
        <v>2.7230716697052708E-103</v>
      </c>
      <c r="IS217" s="86">
        <f t="shared" si="263"/>
        <v>1.1391753072151264E-106</v>
      </c>
      <c r="IT217" s="86">
        <f t="shared" si="263"/>
        <v>9.1080490760983924E-92</v>
      </c>
      <c r="IU217" s="86">
        <f t="shared" si="263"/>
        <v>4.9747533285772034E-91</v>
      </c>
      <c r="IV217" s="86">
        <f t="shared" si="263"/>
        <v>1.4273962588622007E-27</v>
      </c>
      <c r="IW217" s="86">
        <f t="shared" si="263"/>
        <v>8.7544729511889701E-40</v>
      </c>
      <c r="IY217" s="86">
        <f t="shared" si="264"/>
        <v>2.7474014424485408E-60</v>
      </c>
      <c r="IZ217" s="86">
        <f t="shared" si="264"/>
        <v>5.6848449748313019E-75</v>
      </c>
      <c r="JA217" s="86">
        <f t="shared" si="264"/>
        <v>5.7072454994744514E-82</v>
      </c>
      <c r="JB217" s="86">
        <f t="shared" si="264"/>
        <v>3.6745729522366999E-85</v>
      </c>
      <c r="JC217" s="86">
        <f t="shared" si="264"/>
        <v>2.9648526261297906E-91</v>
      </c>
      <c r="JD217" s="86">
        <f t="shared" si="264"/>
        <v>1.7166871564816015E-92</v>
      </c>
      <c r="JE217" s="86">
        <f t="shared" si="264"/>
        <v>1.2125709586151813E-99</v>
      </c>
      <c r="JF217" s="86">
        <f t="shared" si="264"/>
        <v>2.0163442997722863E-102</v>
      </c>
      <c r="JG217" s="86">
        <f t="shared" si="264"/>
        <v>4.1513560898523944E-99</v>
      </c>
      <c r="JH217" s="86">
        <f t="shared" si="264"/>
        <v>2.7238160675012795E-103</v>
      </c>
      <c r="JI217" s="86">
        <f t="shared" si="264"/>
        <v>1.1391756187291994E-106</v>
      </c>
      <c r="JJ217" s="86">
        <f t="shared" si="264"/>
        <v>9.1080490926669003E-92</v>
      </c>
      <c r="JK217" s="86">
        <f t="shared" si="264"/>
        <v>4.9747533314220721E-91</v>
      </c>
      <c r="JL217" s="86">
        <f t="shared" si="264"/>
        <v>1.4273962588622007E-27</v>
      </c>
      <c r="JM217" s="86">
        <f t="shared" si="264"/>
        <v>8.7544729511889701E-40</v>
      </c>
    </row>
    <row r="218" spans="2:273" x14ac:dyDescent="0.25">
      <c r="B218" s="2">
        <v>191</v>
      </c>
      <c r="C218" s="37">
        <v>82.338999999999999</v>
      </c>
      <c r="D218" s="37">
        <v>81.867000000000004</v>
      </c>
      <c r="E218" s="37">
        <v>81.051000000000002</v>
      </c>
      <c r="F218" s="37">
        <v>80.948999999999998</v>
      </c>
      <c r="G218" s="37">
        <v>83.153000000000006</v>
      </c>
      <c r="H218" s="37">
        <v>84.034000000000006</v>
      </c>
      <c r="I218" s="37">
        <v>84.474999999999994</v>
      </c>
      <c r="J218" s="37">
        <v>87.322000000000003</v>
      </c>
      <c r="K218" s="37">
        <v>85.983000000000004</v>
      </c>
      <c r="L218" s="37">
        <v>85.575999999999993</v>
      </c>
      <c r="M218" s="37">
        <v>84.397000000000006</v>
      </c>
      <c r="N218" s="37">
        <v>83.102999999999994</v>
      </c>
      <c r="O218" s="37">
        <v>86.07</v>
      </c>
      <c r="P218" s="37">
        <v>87.447999999999993</v>
      </c>
      <c r="Q218" s="37">
        <v>90.07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121.97713119597331</v>
      </c>
      <c r="DL218" s="2">
        <f t="shared" si="268"/>
        <v>119.54995607287452</v>
      </c>
      <c r="DM218" s="2">
        <f t="shared" si="268"/>
        <v>128.24524324324327</v>
      </c>
      <c r="DN218" s="2">
        <f t="shared" si="268"/>
        <v>115.11047503373823</v>
      </c>
      <c r="DO218" s="2">
        <f t="shared" si="268"/>
        <v>114.8644189189189</v>
      </c>
      <c r="DP218" s="2">
        <f t="shared" si="268"/>
        <v>120.83021194879092</v>
      </c>
      <c r="DQ218" s="2">
        <f t="shared" si="268"/>
        <v>129.66664845938374</v>
      </c>
      <c r="DR218" s="2">
        <f t="shared" si="268"/>
        <v>132.64389768339768</v>
      </c>
      <c r="DS218" s="2">
        <f t="shared" si="268"/>
        <v>135.60546941678521</v>
      </c>
      <c r="DT218" s="2">
        <f t="shared" si="268"/>
        <v>127.64979374110951</v>
      </c>
      <c r="DU218" s="2">
        <f t="shared" si="268"/>
        <v>126.49749420677358</v>
      </c>
      <c r="DV218" s="2">
        <f t="shared" si="268"/>
        <v>131.48434603174599</v>
      </c>
      <c r="DW218" s="2">
        <f t="shared" si="268"/>
        <v>148.78964427361851</v>
      </c>
      <c r="DX218" s="2">
        <f t="shared" si="268"/>
        <v>138.12519362745098</v>
      </c>
      <c r="DY218" s="2">
        <f t="shared" si="268"/>
        <v>131.05252096052095</v>
      </c>
      <c r="EA218" s="2">
        <f t="shared" si="240"/>
        <v>78.181633885888104</v>
      </c>
      <c r="EB218" s="2">
        <f t="shared" si="240"/>
        <v>76.367911268057782</v>
      </c>
      <c r="EC218" s="2">
        <f t="shared" si="240"/>
        <v>77.462470001528601</v>
      </c>
      <c r="ED218" s="2">
        <f t="shared" si="240"/>
        <v>78.999827127891109</v>
      </c>
      <c r="EE218" s="2">
        <f t="shared" si="240"/>
        <v>75.874749925895074</v>
      </c>
      <c r="EF218" s="2">
        <f t="shared" si="239"/>
        <v>80.709187073155732</v>
      </c>
      <c r="EG218" s="2">
        <f t="shared" si="239"/>
        <v>84.213421348902415</v>
      </c>
      <c r="EH218" s="2">
        <f t="shared" si="239"/>
        <v>83.092040447734561</v>
      </c>
      <c r="EI218" s="2">
        <f t="shared" si="239"/>
        <v>84.764275769780411</v>
      </c>
      <c r="EJ218" s="2">
        <f t="shared" si="239"/>
        <v>82.590106001837327</v>
      </c>
      <c r="EK218" s="2">
        <f t="shared" si="239"/>
        <v>80.724271180705088</v>
      </c>
      <c r="EL218" s="2">
        <f t="shared" si="254"/>
        <v>82.72317008936497</v>
      </c>
      <c r="EM218" s="2">
        <f t="shared" si="255"/>
        <v>83.620961983806822</v>
      </c>
      <c r="EN218" s="2">
        <f t="shared" si="256"/>
        <v>89.321984207650274</v>
      </c>
      <c r="EO218" s="2">
        <f t="shared" si="257"/>
        <v>87.464729921819483</v>
      </c>
      <c r="EQ218" s="2">
        <f t="shared" si="269"/>
        <v>83.143875938887646</v>
      </c>
      <c r="ER218" s="2">
        <f t="shared" si="269"/>
        <v>78.645723455839203</v>
      </c>
      <c r="ES218" s="2">
        <f t="shared" si="269"/>
        <v>79.840564315428594</v>
      </c>
      <c r="ET218" s="2">
        <f t="shared" si="269"/>
        <v>79.48730685221318</v>
      </c>
      <c r="EU218" s="2">
        <f t="shared" si="269"/>
        <v>80.106896465521686</v>
      </c>
      <c r="EV218" s="2">
        <f t="shared" si="269"/>
        <v>81.99301745719427</v>
      </c>
      <c r="EW218" s="2">
        <f t="shared" si="269"/>
        <v>83.052779255014897</v>
      </c>
      <c r="EX218" s="2">
        <f t="shared" si="269"/>
        <v>85.72040528366351</v>
      </c>
      <c r="EY218" s="2">
        <f t="shared" si="269"/>
        <v>83.584560984108833</v>
      </c>
      <c r="EZ218" s="2">
        <f t="shared" si="269"/>
        <v>80.890841692156528</v>
      </c>
      <c r="FA218" s="2">
        <f t="shared" si="269"/>
        <v>81.023414194710568</v>
      </c>
      <c r="FB218" s="2">
        <f t="shared" si="269"/>
        <v>82.434089128968338</v>
      </c>
      <c r="FC218" s="2">
        <f t="shared" si="269"/>
        <v>84.51390725466706</v>
      </c>
      <c r="FD218" s="2">
        <f t="shared" si="269"/>
        <v>86.331684639656814</v>
      </c>
      <c r="FE218" s="2">
        <f t="shared" si="269"/>
        <v>89.320383411859154</v>
      </c>
      <c r="FG218" s="2">
        <f t="shared" si="270"/>
        <v>0.99999895041748021</v>
      </c>
      <c r="FH218" s="2">
        <f t="shared" si="270"/>
        <v>0.99999888016392358</v>
      </c>
      <c r="FI218" s="2">
        <f t="shared" si="270"/>
        <v>0.9999989644550753</v>
      </c>
      <c r="FJ218" s="2">
        <f t="shared" si="270"/>
        <v>0.99999896010956524</v>
      </c>
      <c r="FK218" s="2">
        <f t="shared" si="270"/>
        <v>0.99999887005279464</v>
      </c>
      <c r="FL218" s="2">
        <f t="shared" si="270"/>
        <v>0.99999884988632337</v>
      </c>
      <c r="FM218" s="2">
        <f t="shared" si="270"/>
        <v>0.9999988756466005</v>
      </c>
      <c r="FN218" s="2">
        <f t="shared" si="270"/>
        <v>0.99999890601692665</v>
      </c>
      <c r="FO218" s="2">
        <f t="shared" si="270"/>
        <v>0.9999988426287939</v>
      </c>
      <c r="FP218" s="2">
        <f t="shared" si="270"/>
        <v>0.99999892714230432</v>
      </c>
      <c r="FQ218" s="2">
        <f t="shared" si="270"/>
        <v>0.99999872540450441</v>
      </c>
      <c r="FR218" s="2">
        <f t="shared" si="270"/>
        <v>0.99999882118065864</v>
      </c>
      <c r="FS218" s="2">
        <f t="shared" si="270"/>
        <v>0.99999878415417487</v>
      </c>
      <c r="FT218" s="2">
        <f t="shared" si="270"/>
        <v>0.99999877293493966</v>
      </c>
      <c r="FU218" s="2">
        <f t="shared" si="270"/>
        <v>0.99999835860224207</v>
      </c>
      <c r="FW218" s="2">
        <f t="shared" si="260"/>
        <v>0.99228331369764466</v>
      </c>
      <c r="FX218" s="2">
        <f t="shared" si="260"/>
        <v>0.99335168967820398</v>
      </c>
      <c r="FY218" s="2">
        <f t="shared" si="260"/>
        <v>0.99387494086912087</v>
      </c>
      <c r="FZ218" s="2">
        <f t="shared" si="260"/>
        <v>0.99331694963043426</v>
      </c>
      <c r="GA218" s="2">
        <f t="shared" si="260"/>
        <v>0.99361128174052438</v>
      </c>
      <c r="GB218" s="2">
        <f t="shared" si="260"/>
        <v>0.9937099018355362</v>
      </c>
      <c r="GC218" s="2">
        <f t="shared" si="260"/>
        <v>0.99460965013394986</v>
      </c>
      <c r="GD218" s="2">
        <f t="shared" si="260"/>
        <v>0.99546929238400172</v>
      </c>
      <c r="GE218" s="2">
        <f t="shared" si="260"/>
        <v>0.99504971406623388</v>
      </c>
      <c r="GF218" s="2">
        <f t="shared" si="260"/>
        <v>0.99508541378422444</v>
      </c>
      <c r="GG218" s="2">
        <f t="shared" si="260"/>
        <v>0.99438591003009014</v>
      </c>
      <c r="GH218" s="2">
        <f t="shared" si="260"/>
        <v>0.99341424365580888</v>
      </c>
      <c r="GI218" s="2">
        <f t="shared" si="260"/>
        <v>0.99317992080907291</v>
      </c>
      <c r="GJ218" s="2">
        <f t="shared" si="260"/>
        <v>0.9927457267630253</v>
      </c>
      <c r="GK218" s="2">
        <f t="shared" si="260"/>
        <v>0.99074703025132305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8.3974181828959747E-69</v>
      </c>
      <c r="HT218" s="86">
        <f t="shared" si="262"/>
        <v>5.3676937271180438E-84</v>
      </c>
      <c r="HU218" s="86">
        <f t="shared" si="262"/>
        <v>1.6536718780818928E-90</v>
      </c>
      <c r="HV218" s="86">
        <f t="shared" si="262"/>
        <v>4.7511051992693831E-96</v>
      </c>
      <c r="HW218" s="86">
        <f t="shared" si="262"/>
        <v>4.7875723876028742E-102</v>
      </c>
      <c r="HX218" s="86">
        <f t="shared" si="262"/>
        <v>3.8726301077635009E-102</v>
      </c>
      <c r="HY218" s="86">
        <f t="shared" si="262"/>
        <v>8.6067106601895768E-107</v>
      </c>
      <c r="HZ218" s="86">
        <f t="shared" si="262"/>
        <v>3.2003969134498734E-105</v>
      </c>
      <c r="IA218" s="86">
        <f t="shared" si="262"/>
        <v>3.4098192804337499E-103</v>
      </c>
      <c r="IB218" s="86">
        <f t="shared" si="262"/>
        <v>2.0221903869635955E-109</v>
      </c>
      <c r="IC218" s="86">
        <f t="shared" si="262"/>
        <v>5.4496479963323454E-116</v>
      </c>
      <c r="ID218" s="86">
        <f t="shared" si="262"/>
        <v>5.4581581119621116E-103</v>
      </c>
      <c r="IE218" s="86">
        <f t="shared" si="262"/>
        <v>9.2709094415608947E-103</v>
      </c>
      <c r="IF218" s="86">
        <f t="shared" si="262"/>
        <v>2.632162933072207E-143</v>
      </c>
      <c r="IG218" s="86">
        <f t="shared" si="262"/>
        <v>2.4817946990905724E-119</v>
      </c>
      <c r="II218" s="86">
        <f t="shared" si="263"/>
        <v>1.4352821850911617E-62</v>
      </c>
      <c r="IJ218" s="86">
        <f t="shared" si="263"/>
        <v>9.7576822254481905E-78</v>
      </c>
      <c r="IK218" s="86">
        <f t="shared" si="263"/>
        <v>5.9910412157440647E-85</v>
      </c>
      <c r="IL218" s="86">
        <f t="shared" si="263"/>
        <v>2.5822743207311711E-88</v>
      </c>
      <c r="IM218" s="86">
        <f t="shared" si="263"/>
        <v>1.3177901457438414E-94</v>
      </c>
      <c r="IN218" s="86">
        <f t="shared" si="263"/>
        <v>7.0310393728002595E-96</v>
      </c>
      <c r="IO218" s="86">
        <f t="shared" si="263"/>
        <v>3.474135102413627E-103</v>
      </c>
      <c r="IP218" s="86">
        <f t="shared" si="263"/>
        <v>3.1525250653638891E-106</v>
      </c>
      <c r="IQ218" s="86">
        <f t="shared" si="263"/>
        <v>1.3890549950313462E-102</v>
      </c>
      <c r="IR218" s="86">
        <f t="shared" si="263"/>
        <v>6.7014312522118202E-107</v>
      </c>
      <c r="IS218" s="86">
        <f t="shared" si="263"/>
        <v>1.693012245013492E-110</v>
      </c>
      <c r="IT218" s="86">
        <f t="shared" si="263"/>
        <v>3.6893955885606214E-95</v>
      </c>
      <c r="IU218" s="86">
        <f t="shared" si="263"/>
        <v>2.0306111013765635E-94</v>
      </c>
      <c r="IV218" s="86">
        <f t="shared" si="263"/>
        <v>1.4322910063275464E-28</v>
      </c>
      <c r="IW218" s="86">
        <f t="shared" si="263"/>
        <v>2.4950117743753185E-41</v>
      </c>
      <c r="IY218" s="86">
        <f t="shared" si="264"/>
        <v>1.4352830248329799E-62</v>
      </c>
      <c r="IZ218" s="86">
        <f t="shared" si="264"/>
        <v>9.7576875931419168E-78</v>
      </c>
      <c r="JA218" s="86">
        <f t="shared" si="264"/>
        <v>5.9910577524628461E-85</v>
      </c>
      <c r="JB218" s="86">
        <f t="shared" si="264"/>
        <v>2.582274368242223E-88</v>
      </c>
      <c r="JC218" s="86">
        <f t="shared" si="264"/>
        <v>1.3177901936195653E-94</v>
      </c>
      <c r="JD218" s="86">
        <f t="shared" si="264"/>
        <v>7.0310432454303671E-96</v>
      </c>
      <c r="JE218" s="86">
        <f t="shared" si="264"/>
        <v>3.4749957734796458E-103</v>
      </c>
      <c r="JF218" s="86">
        <f t="shared" si="264"/>
        <v>3.515649419986262E-105</v>
      </c>
      <c r="JG218" s="86">
        <f t="shared" si="264"/>
        <v>1.7300369230747213E-102</v>
      </c>
      <c r="JH218" s="86">
        <f t="shared" si="264"/>
        <v>6.7216531560814563E-107</v>
      </c>
      <c r="JI218" s="86">
        <f t="shared" si="264"/>
        <v>1.6930176946614882E-110</v>
      </c>
      <c r="JJ218" s="86">
        <f t="shared" si="264"/>
        <v>3.6893956431422024E-95</v>
      </c>
      <c r="JK218" s="86">
        <f t="shared" si="264"/>
        <v>2.0306111106474729E-94</v>
      </c>
      <c r="JL218" s="86">
        <f t="shared" si="264"/>
        <v>1.4322910063275464E-28</v>
      </c>
      <c r="JM218" s="86">
        <f t="shared" si="264"/>
        <v>2.4950117743753185E-41</v>
      </c>
    </row>
    <row r="219" spans="2:273" x14ac:dyDescent="0.25">
      <c r="B219" s="2">
        <v>192</v>
      </c>
      <c r="C219" s="37">
        <v>86.387</v>
      </c>
      <c r="D219" s="37">
        <v>83.132999999999996</v>
      </c>
      <c r="E219" s="37">
        <v>80.948999999999998</v>
      </c>
      <c r="F219" s="37">
        <v>78.373000000000005</v>
      </c>
      <c r="G219" s="37">
        <v>82.694999999999993</v>
      </c>
      <c r="H219" s="37">
        <v>82.728999999999999</v>
      </c>
      <c r="I219" s="37">
        <v>85.558999999999997</v>
      </c>
      <c r="J219" s="37">
        <v>86.846999999999994</v>
      </c>
      <c r="K219" s="37">
        <v>84.661000000000001</v>
      </c>
      <c r="L219" s="37">
        <v>82.763000000000005</v>
      </c>
      <c r="M219" s="37">
        <v>83.224000000000004</v>
      </c>
      <c r="N219" s="37">
        <v>84.879000000000005</v>
      </c>
      <c r="O219" s="37">
        <v>89.754000000000005</v>
      </c>
      <c r="P219" s="37">
        <v>86.534000000000006</v>
      </c>
      <c r="Q219" s="37">
        <v>90.807000000000002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122.08884024510341</v>
      </c>
      <c r="DL219" s="2">
        <f t="shared" si="268"/>
        <v>119.65894534412958</v>
      </c>
      <c r="DM219" s="2">
        <f t="shared" si="268"/>
        <v>128.40853485064014</v>
      </c>
      <c r="DN219" s="2">
        <f t="shared" si="268"/>
        <v>115.19902564102567</v>
      </c>
      <c r="DO219" s="2">
        <f t="shared" si="268"/>
        <v>114.95160450450449</v>
      </c>
      <c r="DP219" s="2">
        <f t="shared" si="268"/>
        <v>120.94947913703179</v>
      </c>
      <c r="DQ219" s="2">
        <f t="shared" si="268"/>
        <v>129.8295243697479</v>
      </c>
      <c r="DR219" s="2">
        <f t="shared" si="268"/>
        <v>132.82635727155727</v>
      </c>
      <c r="DS219" s="2">
        <f t="shared" si="268"/>
        <v>135.79758179231865</v>
      </c>
      <c r="DT219" s="2">
        <f t="shared" si="268"/>
        <v>127.79246159317211</v>
      </c>
      <c r="DU219" s="2">
        <f t="shared" si="268"/>
        <v>126.62768772281636</v>
      </c>
      <c r="DV219" s="2">
        <f t="shared" si="268"/>
        <v>131.65353045903041</v>
      </c>
      <c r="DW219" s="2">
        <f t="shared" si="268"/>
        <v>149.0446419340463</v>
      </c>
      <c r="DX219" s="2">
        <f t="shared" si="268"/>
        <v>138.31794429590019</v>
      </c>
      <c r="DY219" s="2">
        <f t="shared" si="268"/>
        <v>131.18317785917785</v>
      </c>
      <c r="EA219" s="2">
        <f t="shared" si="240"/>
        <v>78.020428447258936</v>
      </c>
      <c r="EB219" s="2">
        <f t="shared" si="240"/>
        <v>76.226973996789724</v>
      </c>
      <c r="EC219" s="2">
        <f t="shared" si="240"/>
        <v>77.337273635738313</v>
      </c>
      <c r="ED219" s="2">
        <f t="shared" si="240"/>
        <v>78.882352854116476</v>
      </c>
      <c r="EE219" s="2">
        <f t="shared" si="240"/>
        <v>75.721057938040275</v>
      </c>
      <c r="EF219" s="2">
        <f t="shared" si="239"/>
        <v>80.598931704916012</v>
      </c>
      <c r="EG219" s="2">
        <f t="shared" si="239"/>
        <v>84.117625274656291</v>
      </c>
      <c r="EH219" s="2">
        <f t="shared" si="239"/>
        <v>82.988268696485903</v>
      </c>
      <c r="EI219" s="2">
        <f t="shared" si="239"/>
        <v>84.666393581915003</v>
      </c>
      <c r="EJ219" s="2">
        <f t="shared" si="239"/>
        <v>82.475855108706781</v>
      </c>
      <c r="EK219" s="2">
        <f t="shared" si="239"/>
        <v>80.587275041530788</v>
      </c>
      <c r="EL219" s="2">
        <f t="shared" si="254"/>
        <v>82.611580129280014</v>
      </c>
      <c r="EM219" s="2">
        <f t="shared" si="255"/>
        <v>83.483058794509404</v>
      </c>
      <c r="EN219" s="2">
        <f t="shared" si="256"/>
        <v>89.231361420765026</v>
      </c>
      <c r="EO219" s="2">
        <f t="shared" si="257"/>
        <v>87.28164143567875</v>
      </c>
      <c r="EQ219" s="2">
        <f t="shared" si="269"/>
        <v>83.036591367502069</v>
      </c>
      <c r="ER219" s="2">
        <f t="shared" si="269"/>
        <v>78.529718834516345</v>
      </c>
      <c r="ES219" s="2">
        <f t="shared" si="269"/>
        <v>79.740865807047257</v>
      </c>
      <c r="ET219" s="2">
        <f t="shared" si="269"/>
        <v>79.375249109185901</v>
      </c>
      <c r="EU219" s="2">
        <f t="shared" si="269"/>
        <v>79.998559273561526</v>
      </c>
      <c r="EV219" s="2">
        <f t="shared" si="269"/>
        <v>81.896923211370193</v>
      </c>
      <c r="EW219" s="2">
        <f t="shared" si="269"/>
        <v>82.944863281095621</v>
      </c>
      <c r="EX219" s="2">
        <f t="shared" si="269"/>
        <v>85.644140222375398</v>
      </c>
      <c r="EY219" s="2">
        <f t="shared" si="269"/>
        <v>83.473996815598227</v>
      </c>
      <c r="EZ219" s="2">
        <f t="shared" si="269"/>
        <v>80.75918648386596</v>
      </c>
      <c r="FA219" s="2">
        <f t="shared" si="269"/>
        <v>80.890509588488982</v>
      </c>
      <c r="FB219" s="2">
        <f t="shared" si="269"/>
        <v>82.319390887052577</v>
      </c>
      <c r="FC219" s="2">
        <f t="shared" si="269"/>
        <v>84.385694000469798</v>
      </c>
      <c r="FD219" s="2">
        <f t="shared" si="269"/>
        <v>86.208650691082227</v>
      </c>
      <c r="FE219" s="2">
        <f t="shared" si="269"/>
        <v>89.157947714497226</v>
      </c>
      <c r="FG219" s="2">
        <f t="shared" si="270"/>
        <v>0.99999904276927676</v>
      </c>
      <c r="FH219" s="2">
        <f t="shared" si="270"/>
        <v>0.9999989786972594</v>
      </c>
      <c r="FI219" s="2">
        <f t="shared" si="270"/>
        <v>0.99999905557171798</v>
      </c>
      <c r="FJ219" s="2">
        <f t="shared" si="270"/>
        <v>0.99999905160856506</v>
      </c>
      <c r="FK219" s="2">
        <f t="shared" si="270"/>
        <v>0.99999896947579836</v>
      </c>
      <c r="FL219" s="2">
        <f t="shared" si="270"/>
        <v>0.99999895108375425</v>
      </c>
      <c r="FM219" s="2">
        <f t="shared" si="270"/>
        <v>0.99999897457741094</v>
      </c>
      <c r="FN219" s="2">
        <f t="shared" si="270"/>
        <v>0.999999002275483</v>
      </c>
      <c r="FO219" s="2">
        <f t="shared" si="270"/>
        <v>0.99999894446480742</v>
      </c>
      <c r="FP219" s="2">
        <f t="shared" si="270"/>
        <v>0.99999902154206011</v>
      </c>
      <c r="FQ219" s="2">
        <f t="shared" si="270"/>
        <v>0.99999883755496177</v>
      </c>
      <c r="FR219" s="2">
        <f t="shared" si="270"/>
        <v>0.99999892490387154</v>
      </c>
      <c r="FS219" s="2">
        <f t="shared" si="270"/>
        <v>0.99999889113530982</v>
      </c>
      <c r="FT219" s="2">
        <f t="shared" si="270"/>
        <v>0.99999888090324363</v>
      </c>
      <c r="FU219" s="2">
        <f t="shared" si="270"/>
        <v>0.99999850302723681</v>
      </c>
      <c r="FW219" s="2">
        <f t="shared" si="260"/>
        <v>0.99295751670958143</v>
      </c>
      <c r="FX219" s="2">
        <f t="shared" si="260"/>
        <v>0.99393311992419453</v>
      </c>
      <c r="FY219" s="2">
        <f t="shared" si="260"/>
        <v>0.99441086748050311</v>
      </c>
      <c r="FZ219" s="2">
        <f t="shared" si="260"/>
        <v>0.99390139942635292</v>
      </c>
      <c r="GA219" s="2">
        <f t="shared" si="260"/>
        <v>0.99417014251358882</v>
      </c>
      <c r="GB219" s="2">
        <f t="shared" si="260"/>
        <v>0.9942601855330534</v>
      </c>
      <c r="GC219" s="2">
        <f t="shared" si="260"/>
        <v>0.99508160973931603</v>
      </c>
      <c r="GD219" s="2">
        <f t="shared" si="260"/>
        <v>0.99586629763074419</v>
      </c>
      <c r="GE219" s="2">
        <f t="shared" si="260"/>
        <v>0.99548331823262248</v>
      </c>
      <c r="GF219" s="2">
        <f t="shared" si="260"/>
        <v>0.99551590504166354</v>
      </c>
      <c r="GG219" s="2">
        <f t="shared" si="260"/>
        <v>0.99487735861672599</v>
      </c>
      <c r="GH219" s="2">
        <f t="shared" si="260"/>
        <v>0.99399023631989303</v>
      </c>
      <c r="GI219" s="2">
        <f t="shared" si="260"/>
        <v>0.99377627904095633</v>
      </c>
      <c r="GJ219" s="2">
        <f t="shared" si="260"/>
        <v>0.99337979851874925</v>
      </c>
      <c r="GK219" s="2">
        <f t="shared" si="260"/>
        <v>0.9915543151453956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1.6551464790681841E-70</v>
      </c>
      <c r="HT219" s="86">
        <f t="shared" si="262"/>
        <v>4.8168019696016643E-86</v>
      </c>
      <c r="HU219" s="86">
        <f t="shared" si="262"/>
        <v>1.0705060654927409E-92</v>
      </c>
      <c r="HV219" s="86">
        <f t="shared" si="262"/>
        <v>2.1632016654787521E-98</v>
      </c>
      <c r="HW219" s="86">
        <f t="shared" si="262"/>
        <v>1.5901875007567917E-104</v>
      </c>
      <c r="HX219" s="86">
        <f t="shared" si="262"/>
        <v>1.2557575309869591E-104</v>
      </c>
      <c r="HY219" s="86">
        <f t="shared" si="262"/>
        <v>2.3473628869053316E-109</v>
      </c>
      <c r="HZ219" s="86">
        <f t="shared" si="262"/>
        <v>1.0138680855167193E-107</v>
      </c>
      <c r="IA219" s="86">
        <f t="shared" si="262"/>
        <v>1.1501678283555028E-105</v>
      </c>
      <c r="IB219" s="86">
        <f t="shared" si="262"/>
        <v>5.1163349523853003E-112</v>
      </c>
      <c r="IC219" s="86">
        <f t="shared" si="262"/>
        <v>8.8235798392276824E-119</v>
      </c>
      <c r="ID219" s="86">
        <f t="shared" si="262"/>
        <v>1.6752257666434594E-105</v>
      </c>
      <c r="IE219" s="86">
        <f t="shared" si="262"/>
        <v>2.8135769170285475E-105</v>
      </c>
      <c r="IF219" s="86">
        <f t="shared" si="262"/>
        <v>6.5912737476213384E-147</v>
      </c>
      <c r="IG219" s="86">
        <f t="shared" si="262"/>
        <v>2.0852632009813955E-122</v>
      </c>
      <c r="II219" s="86">
        <f t="shared" si="263"/>
        <v>6.7853550117541568E-65</v>
      </c>
      <c r="IJ219" s="86">
        <f t="shared" si="263"/>
        <v>1.4891012583330934E-80</v>
      </c>
      <c r="IK219" s="86">
        <f t="shared" si="263"/>
        <v>5.5521135874982594E-88</v>
      </c>
      <c r="IL219" s="86">
        <f t="shared" si="263"/>
        <v>1.5866663285963103E-91</v>
      </c>
      <c r="IM219" s="86">
        <f t="shared" si="263"/>
        <v>5.084392632242717E-98</v>
      </c>
      <c r="IN219" s="86">
        <f t="shared" si="263"/>
        <v>2.4971030982693615E-99</v>
      </c>
      <c r="IO219" s="86">
        <f t="shared" si="263"/>
        <v>8.6133557350252142E-107</v>
      </c>
      <c r="IP219" s="86">
        <f t="shared" si="263"/>
        <v>8.0560727161603428E-110</v>
      </c>
      <c r="IQ219" s="86">
        <f t="shared" si="263"/>
        <v>4.1379887628981575E-106</v>
      </c>
      <c r="IR219" s="86">
        <f t="shared" si="263"/>
        <v>1.4269215365784865E-110</v>
      </c>
      <c r="IS219" s="86">
        <f t="shared" si="263"/>
        <v>2.1492617994901867E-114</v>
      </c>
      <c r="IT219" s="86">
        <f t="shared" si="263"/>
        <v>1.2939321207114865E-98</v>
      </c>
      <c r="IU219" s="86">
        <f t="shared" si="263"/>
        <v>7.1701163090684948E-98</v>
      </c>
      <c r="IV219" s="86">
        <f t="shared" si="263"/>
        <v>1.3770277071312071E-29</v>
      </c>
      <c r="IW219" s="86">
        <f t="shared" si="263"/>
        <v>6.6297088490532397E-43</v>
      </c>
      <c r="IY219" s="86">
        <f t="shared" si="264"/>
        <v>6.7853715632189478E-65</v>
      </c>
      <c r="IZ219" s="86">
        <f t="shared" si="264"/>
        <v>1.489106075135063E-80</v>
      </c>
      <c r="JA219" s="86">
        <f t="shared" si="264"/>
        <v>5.5522206381048083E-88</v>
      </c>
      <c r="JB219" s="86">
        <f t="shared" si="264"/>
        <v>1.5866665449164768E-91</v>
      </c>
      <c r="JC219" s="86">
        <f t="shared" si="264"/>
        <v>5.0843942224302179E-98</v>
      </c>
      <c r="JD219" s="86">
        <f t="shared" si="264"/>
        <v>2.4971156558446714E-99</v>
      </c>
      <c r="JE219" s="86">
        <f t="shared" si="264"/>
        <v>8.636829363894267E-107</v>
      </c>
      <c r="JF219" s="86">
        <f t="shared" si="264"/>
        <v>1.0219241582328797E-107</v>
      </c>
      <c r="JG219" s="86">
        <f t="shared" si="264"/>
        <v>1.5639667046453186E-105</v>
      </c>
      <c r="JH219" s="86">
        <f t="shared" si="264"/>
        <v>1.4780848861023394E-110</v>
      </c>
      <c r="JI219" s="86">
        <f t="shared" si="264"/>
        <v>2.149350035288579E-114</v>
      </c>
      <c r="JJ219" s="86">
        <f t="shared" si="264"/>
        <v>1.2939322882340632E-98</v>
      </c>
      <c r="JK219" s="86">
        <f t="shared" si="264"/>
        <v>7.1701165904261868E-98</v>
      </c>
      <c r="JL219" s="86">
        <f t="shared" si="264"/>
        <v>1.3770277071312071E-29</v>
      </c>
      <c r="JM219" s="86">
        <f t="shared" si="264"/>
        <v>6.6297088490532397E-43</v>
      </c>
    </row>
    <row r="220" spans="2:273" x14ac:dyDescent="0.25">
      <c r="B220" s="2">
        <v>193</v>
      </c>
      <c r="C220" s="37">
        <v>84.064999999999998</v>
      </c>
      <c r="D220" s="37">
        <v>84.033000000000001</v>
      </c>
      <c r="E220" s="37">
        <v>80.558999999999997</v>
      </c>
      <c r="F220" s="37">
        <v>80.355999999999995</v>
      </c>
      <c r="G220" s="37">
        <v>82.881</v>
      </c>
      <c r="H220" s="37">
        <v>85.102000000000004</v>
      </c>
      <c r="I220" s="37">
        <v>85.983000000000004</v>
      </c>
      <c r="J220" s="37">
        <v>85.406999999999996</v>
      </c>
      <c r="K220" s="37">
        <v>85.034000000000006</v>
      </c>
      <c r="L220" s="37">
        <v>84.338999999999999</v>
      </c>
      <c r="M220" s="37">
        <v>84.879000000000005</v>
      </c>
      <c r="N220" s="37">
        <v>84.465999999999994</v>
      </c>
      <c r="O220" s="37">
        <v>85.86</v>
      </c>
      <c r="P220" s="37">
        <v>88.034000000000006</v>
      </c>
      <c r="Q220" s="37">
        <v>89.789000000000001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122.20054929423353</v>
      </c>
      <c r="DL220" s="2">
        <f t="shared" si="268"/>
        <v>119.76793461538465</v>
      </c>
      <c r="DM220" s="2">
        <f t="shared" si="268"/>
        <v>128.57182645803698</v>
      </c>
      <c r="DN220" s="2">
        <f t="shared" si="268"/>
        <v>115.28757624831313</v>
      </c>
      <c r="DO220" s="2">
        <f t="shared" si="268"/>
        <v>115.03879009009007</v>
      </c>
      <c r="DP220" s="2">
        <f t="shared" si="268"/>
        <v>121.06874632527266</v>
      </c>
      <c r="DQ220" s="2">
        <f t="shared" si="268"/>
        <v>129.99240028011204</v>
      </c>
      <c r="DR220" s="2">
        <f t="shared" si="268"/>
        <v>133.00881685971686</v>
      </c>
      <c r="DS220" s="2">
        <f t="shared" si="268"/>
        <v>135.98969416785206</v>
      </c>
      <c r="DT220" s="2">
        <f t="shared" si="268"/>
        <v>127.93512944523469</v>
      </c>
      <c r="DU220" s="2">
        <f t="shared" si="268"/>
        <v>126.75788123885914</v>
      </c>
      <c r="DV220" s="2">
        <f t="shared" si="268"/>
        <v>131.82271488631483</v>
      </c>
      <c r="DW220" s="2">
        <f t="shared" si="268"/>
        <v>149.29963959447412</v>
      </c>
      <c r="DX220" s="2">
        <f t="shared" si="268"/>
        <v>138.51069496434937</v>
      </c>
      <c r="DY220" s="2">
        <f t="shared" si="268"/>
        <v>131.31383475783474</v>
      </c>
      <c r="EA220" s="2">
        <f t="shared" si="240"/>
        <v>77.859223008629769</v>
      </c>
      <c r="EB220" s="2">
        <f t="shared" si="240"/>
        <v>76.086036725521666</v>
      </c>
      <c r="EC220" s="2">
        <f t="shared" si="240"/>
        <v>77.21207726994804</v>
      </c>
      <c r="ED220" s="2">
        <f t="shared" si="240"/>
        <v>78.764878580341843</v>
      </c>
      <c r="EE220" s="2">
        <f t="shared" si="240"/>
        <v>75.567365950185476</v>
      </c>
      <c r="EF220" s="2">
        <f t="shared" si="239"/>
        <v>80.488676336676306</v>
      </c>
      <c r="EG220" s="2">
        <f t="shared" si="239"/>
        <v>84.021829200410153</v>
      </c>
      <c r="EH220" s="2">
        <f t="shared" si="239"/>
        <v>82.884496945237245</v>
      </c>
      <c r="EI220" s="2">
        <f t="shared" si="239"/>
        <v>84.568511394049608</v>
      </c>
      <c r="EJ220" s="2">
        <f t="shared" si="239"/>
        <v>82.361604215576222</v>
      </c>
      <c r="EK220" s="2">
        <f t="shared" si="239"/>
        <v>80.450278902356473</v>
      </c>
      <c r="EL220" s="2">
        <f t="shared" si="254"/>
        <v>82.499990169195058</v>
      </c>
      <c r="EM220" s="2">
        <f t="shared" si="255"/>
        <v>83.345155605211971</v>
      </c>
      <c r="EN220" s="2">
        <f t="shared" si="256"/>
        <v>89.140738633879778</v>
      </c>
      <c r="EO220" s="2">
        <f t="shared" si="257"/>
        <v>87.098552949538032</v>
      </c>
      <c r="EQ220" s="2">
        <f t="shared" si="269"/>
        <v>82.929306796116521</v>
      </c>
      <c r="ER220" s="2">
        <f t="shared" si="269"/>
        <v>78.413714213193501</v>
      </c>
      <c r="ES220" s="2">
        <f t="shared" si="269"/>
        <v>79.641167298665906</v>
      </c>
      <c r="ET220" s="2">
        <f t="shared" si="269"/>
        <v>79.263191366158608</v>
      </c>
      <c r="EU220" s="2">
        <f t="shared" si="269"/>
        <v>79.890222081601365</v>
      </c>
      <c r="EV220" s="2">
        <f t="shared" si="269"/>
        <v>81.800828965546103</v>
      </c>
      <c r="EW220" s="2">
        <f t="shared" si="269"/>
        <v>82.836947307176331</v>
      </c>
      <c r="EX220" s="2">
        <f t="shared" si="269"/>
        <v>85.567875161087301</v>
      </c>
      <c r="EY220" s="2">
        <f t="shared" si="269"/>
        <v>83.36343264708762</v>
      </c>
      <c r="EZ220" s="2">
        <f t="shared" si="269"/>
        <v>80.627531275575421</v>
      </c>
      <c r="FA220" s="2">
        <f t="shared" si="269"/>
        <v>80.757604982267424</v>
      </c>
      <c r="FB220" s="2">
        <f t="shared" si="269"/>
        <v>82.204692645136817</v>
      </c>
      <c r="FC220" s="2">
        <f t="shared" si="269"/>
        <v>84.257480746272535</v>
      </c>
      <c r="FD220" s="2">
        <f t="shared" si="269"/>
        <v>86.085616742507653</v>
      </c>
      <c r="FE220" s="2">
        <f t="shared" si="269"/>
        <v>88.995512017135297</v>
      </c>
      <c r="FG220" s="2">
        <f t="shared" si="270"/>
        <v>0.99999912699513105</v>
      </c>
      <c r="FH220" s="2">
        <f t="shared" si="270"/>
        <v>0.99999906856074661</v>
      </c>
      <c r="FI220" s="2">
        <f t="shared" si="270"/>
        <v>0.99999913867109824</v>
      </c>
      <c r="FJ220" s="2">
        <f t="shared" si="270"/>
        <v>0.99999913505665916</v>
      </c>
      <c r="FK220" s="2">
        <f t="shared" si="270"/>
        <v>0.99999906015067264</v>
      </c>
      <c r="FL220" s="2">
        <f t="shared" si="270"/>
        <v>0.99999904337692602</v>
      </c>
      <c r="FM220" s="2">
        <f t="shared" si="270"/>
        <v>0.99999906480339951</v>
      </c>
      <c r="FN220" s="2">
        <f t="shared" si="270"/>
        <v>0.99999909006434595</v>
      </c>
      <c r="FO220" s="2">
        <f t="shared" si="270"/>
        <v>0.99999903734037365</v>
      </c>
      <c r="FP220" s="2">
        <f t="shared" si="270"/>
        <v>0.99999910763567612</v>
      </c>
      <c r="FQ220" s="2">
        <f t="shared" si="270"/>
        <v>0.99999893983741661</v>
      </c>
      <c r="FR220" s="2">
        <f t="shared" si="270"/>
        <v>0.99999901950058478</v>
      </c>
      <c r="FS220" s="2">
        <f t="shared" si="270"/>
        <v>0.99999898870328452</v>
      </c>
      <c r="FT220" s="2">
        <f t="shared" si="270"/>
        <v>0.99999897937152737</v>
      </c>
      <c r="FU220" s="2">
        <f t="shared" si="270"/>
        <v>0.99999863474443396</v>
      </c>
      <c r="FW220" s="2">
        <f t="shared" si="260"/>
        <v>0.99357319645597364</v>
      </c>
      <c r="FX220" s="2">
        <f t="shared" si="260"/>
        <v>0.99446398437567296</v>
      </c>
      <c r="FY220" s="2">
        <f t="shared" si="260"/>
        <v>0.99490014253601555</v>
      </c>
      <c r="FZ220" s="2">
        <f t="shared" si="260"/>
        <v>0.99443502394598227</v>
      </c>
      <c r="GA220" s="2">
        <f t="shared" si="260"/>
        <v>0.9946803780044956</v>
      </c>
      <c r="GB220" s="2">
        <f t="shared" si="260"/>
        <v>0.99476258187697197</v>
      </c>
      <c r="GC220" s="2">
        <f t="shared" si="260"/>
        <v>0.99551243270787648</v>
      </c>
      <c r="GD220" s="2">
        <f t="shared" si="260"/>
        <v>0.99622864691224422</v>
      </c>
      <c r="GE220" s="2">
        <f t="shared" si="260"/>
        <v>0.99587909954593801</v>
      </c>
      <c r="GF220" s="2">
        <f t="shared" si="260"/>
        <v>0.99590884261998547</v>
      </c>
      <c r="GG220" s="2">
        <f t="shared" si="260"/>
        <v>0.99532598878292156</v>
      </c>
      <c r="GH220" s="2">
        <f t="shared" si="260"/>
        <v>0.99451613054417054</v>
      </c>
      <c r="GI220" s="2">
        <f t="shared" si="260"/>
        <v>0.99432078897477905</v>
      </c>
      <c r="GJ220" s="2">
        <f t="shared" si="260"/>
        <v>0.99395878544682614</v>
      </c>
      <c r="GK220" s="2">
        <f t="shared" si="260"/>
        <v>0.99229171561930052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3.1060936120850099E-72</v>
      </c>
      <c r="HT220" s="86">
        <f t="shared" si="262"/>
        <v>4.0799223227576624E-88</v>
      </c>
      <c r="HU220" s="86">
        <f t="shared" si="262"/>
        <v>6.5184553754396487E-95</v>
      </c>
      <c r="HV220" s="86">
        <f t="shared" si="262"/>
        <v>9.220504817769112E-101</v>
      </c>
      <c r="HW220" s="86">
        <f t="shared" si="262"/>
        <v>4.9271547100040547E-107</v>
      </c>
      <c r="HX220" s="86">
        <f t="shared" si="262"/>
        <v>3.7965997313174965E-107</v>
      </c>
      <c r="HY220" s="86">
        <f t="shared" si="262"/>
        <v>5.963020520391002E-112</v>
      </c>
      <c r="HZ220" s="86">
        <f t="shared" si="262"/>
        <v>2.9991674209624593E-110</v>
      </c>
      <c r="IA220" s="86">
        <f t="shared" si="262"/>
        <v>3.6232801919689165E-108</v>
      </c>
      <c r="IB220" s="86">
        <f t="shared" si="262"/>
        <v>1.2056310287768361E-114</v>
      </c>
      <c r="IC220" s="86">
        <f t="shared" si="262"/>
        <v>1.3222247279595798E-121</v>
      </c>
      <c r="ID220" s="86">
        <f t="shared" si="262"/>
        <v>4.7903087967203939E-108</v>
      </c>
      <c r="IE220" s="86">
        <f t="shared" si="262"/>
        <v>7.9518838433020741E-108</v>
      </c>
      <c r="IF220" s="86">
        <f t="shared" si="262"/>
        <v>1.48744100757886E-150</v>
      </c>
      <c r="IG220" s="86">
        <f t="shared" si="262"/>
        <v>1.5992497243113295E-125</v>
      </c>
      <c r="II220" s="86">
        <f t="shared" si="263"/>
        <v>2.9028351358873274E-67</v>
      </c>
      <c r="IJ220" s="86">
        <f t="shared" si="263"/>
        <v>2.0204409953917573E-83</v>
      </c>
      <c r="IK220" s="86">
        <f t="shared" si="263"/>
        <v>4.5424443290716202E-91</v>
      </c>
      <c r="IL220" s="86">
        <f t="shared" si="263"/>
        <v>8.5241568448045598E-95</v>
      </c>
      <c r="IM220" s="86">
        <f t="shared" si="263"/>
        <v>1.7028507398372577E-101</v>
      </c>
      <c r="IN220" s="86">
        <f t="shared" si="263"/>
        <v>7.690188811977342E-103</v>
      </c>
      <c r="IO220" s="86">
        <f t="shared" si="263"/>
        <v>1.847860309769969E-110</v>
      </c>
      <c r="IP220" s="86">
        <f t="shared" si="263"/>
        <v>1.7905682593373363E-113</v>
      </c>
      <c r="IQ220" s="86">
        <f t="shared" si="263"/>
        <v>1.0725180443402242E-109</v>
      </c>
      <c r="IR220" s="86">
        <f t="shared" si="263"/>
        <v>2.628768478834609E-114</v>
      </c>
      <c r="IS220" s="86">
        <f t="shared" si="263"/>
        <v>2.3306312670213661E-118</v>
      </c>
      <c r="IT220" s="86">
        <f t="shared" si="263"/>
        <v>3.9290637716882796E-102</v>
      </c>
      <c r="IU220" s="86">
        <f t="shared" si="263"/>
        <v>2.190103726498849E-101</v>
      </c>
      <c r="IV220" s="86">
        <f t="shared" si="263"/>
        <v>1.2684511072931981E-30</v>
      </c>
      <c r="IW220" s="86">
        <f t="shared" si="263"/>
        <v>1.6424399858018631E-44</v>
      </c>
      <c r="IY220" s="86">
        <f t="shared" si="264"/>
        <v>2.9028661968234483E-67</v>
      </c>
      <c r="IZ220" s="86">
        <f t="shared" si="264"/>
        <v>2.0204817946149849E-83</v>
      </c>
      <c r="JA220" s="86">
        <f t="shared" si="264"/>
        <v>4.5430961746091642E-91</v>
      </c>
      <c r="JB220" s="86">
        <f t="shared" si="264"/>
        <v>8.5241660653093779E-95</v>
      </c>
      <c r="JC220" s="86">
        <f t="shared" si="264"/>
        <v>1.7028556669919676E-101</v>
      </c>
      <c r="JD220" s="86">
        <f t="shared" si="264"/>
        <v>7.6905684719504739E-103</v>
      </c>
      <c r="JE220" s="86">
        <f t="shared" si="264"/>
        <v>1.907490514973879E-110</v>
      </c>
      <c r="JF220" s="86">
        <f t="shared" si="264"/>
        <v>3.0009579892217966E-110</v>
      </c>
      <c r="JG220" s="86">
        <f t="shared" si="264"/>
        <v>3.7305319964029389E-108</v>
      </c>
      <c r="JH220" s="86">
        <f t="shared" si="264"/>
        <v>3.8343995076114449E-114</v>
      </c>
      <c r="JI220" s="86">
        <f t="shared" si="264"/>
        <v>2.3319534917493259E-118</v>
      </c>
      <c r="JJ220" s="86">
        <f t="shared" si="264"/>
        <v>3.9290685619970767E-102</v>
      </c>
      <c r="JK220" s="86">
        <f t="shared" si="264"/>
        <v>2.1901045216872334E-101</v>
      </c>
      <c r="JL220" s="86">
        <f t="shared" si="264"/>
        <v>1.2684511072931981E-30</v>
      </c>
      <c r="JM220" s="86">
        <f t="shared" si="264"/>
        <v>1.6424399858018631E-44</v>
      </c>
    </row>
    <row r="221" spans="2:273" x14ac:dyDescent="0.25">
      <c r="B221" s="2">
        <v>194</v>
      </c>
      <c r="C221" s="37">
        <v>83.661000000000001</v>
      </c>
      <c r="D221" s="37">
        <v>80.783000000000001</v>
      </c>
      <c r="E221" s="37">
        <v>79.813999999999993</v>
      </c>
      <c r="F221" s="37">
        <v>79.322000000000003</v>
      </c>
      <c r="G221" s="37">
        <v>82.593000000000004</v>
      </c>
      <c r="H221" s="37">
        <v>84.39</v>
      </c>
      <c r="I221" s="37">
        <v>84.186000000000007</v>
      </c>
      <c r="J221" s="37">
        <v>85.846999999999994</v>
      </c>
      <c r="K221" s="37">
        <v>86.796999999999997</v>
      </c>
      <c r="L221" s="37">
        <v>84.813999999999993</v>
      </c>
      <c r="M221" s="37">
        <v>84.844999999999999</v>
      </c>
      <c r="N221" s="37">
        <v>84.741</v>
      </c>
      <c r="O221" s="37">
        <v>86.947000000000003</v>
      </c>
      <c r="P221" s="37">
        <v>86.344999999999999</v>
      </c>
      <c r="Q221" s="37">
        <v>89.210999999999999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122.31225834336362</v>
      </c>
      <c r="DL221" s="2">
        <f t="shared" si="268"/>
        <v>119.8769238866397</v>
      </c>
      <c r="DM221" s="2">
        <f t="shared" si="268"/>
        <v>128.73511806543388</v>
      </c>
      <c r="DN221" s="2">
        <f t="shared" si="268"/>
        <v>115.37612685560057</v>
      </c>
      <c r="DO221" s="2">
        <f t="shared" si="268"/>
        <v>115.12597567567565</v>
      </c>
      <c r="DP221" s="2">
        <f t="shared" si="268"/>
        <v>121.18801351351352</v>
      </c>
      <c r="DQ221" s="2">
        <f t="shared" si="268"/>
        <v>130.15527619047617</v>
      </c>
      <c r="DR221" s="2">
        <f t="shared" si="268"/>
        <v>133.19127644787645</v>
      </c>
      <c r="DS221" s="2">
        <f t="shared" si="268"/>
        <v>136.18180654338551</v>
      </c>
      <c r="DT221" s="2">
        <f t="shared" si="268"/>
        <v>128.07779729729728</v>
      </c>
      <c r="DU221" s="2">
        <f t="shared" si="268"/>
        <v>126.88807475490192</v>
      </c>
      <c r="DV221" s="2">
        <f t="shared" si="268"/>
        <v>131.99189931359928</v>
      </c>
      <c r="DW221" s="2">
        <f t="shared" si="268"/>
        <v>149.55463725490193</v>
      </c>
      <c r="DX221" s="2">
        <f t="shared" si="268"/>
        <v>138.70344563279858</v>
      </c>
      <c r="DY221" s="2">
        <f t="shared" si="268"/>
        <v>131.44449165649164</v>
      </c>
      <c r="EA221" s="2">
        <f t="shared" si="240"/>
        <v>77.698017570000601</v>
      </c>
      <c r="EB221" s="2">
        <f t="shared" si="240"/>
        <v>75.945099454253608</v>
      </c>
      <c r="EC221" s="2">
        <f t="shared" si="240"/>
        <v>77.086880904157766</v>
      </c>
      <c r="ED221" s="2">
        <f t="shared" si="240"/>
        <v>78.647404306567211</v>
      </c>
      <c r="EE221" s="2">
        <f t="shared" si="240"/>
        <v>75.413673962330677</v>
      </c>
      <c r="EF221" s="2">
        <f t="shared" si="239"/>
        <v>80.378420968436586</v>
      </c>
      <c r="EG221" s="2">
        <f t="shared" si="239"/>
        <v>83.926033126164015</v>
      </c>
      <c r="EH221" s="2">
        <f t="shared" si="239"/>
        <v>82.780725193988587</v>
      </c>
      <c r="EI221" s="2">
        <f t="shared" si="239"/>
        <v>84.470629206184213</v>
      </c>
      <c r="EJ221" s="2">
        <f t="shared" si="239"/>
        <v>82.247353322445676</v>
      </c>
      <c r="EK221" s="2">
        <f t="shared" si="239"/>
        <v>80.313282763182173</v>
      </c>
      <c r="EL221" s="2">
        <f t="shared" si="254"/>
        <v>82.388400209110102</v>
      </c>
      <c r="EM221" s="2">
        <f t="shared" si="255"/>
        <v>83.207252415914553</v>
      </c>
      <c r="EN221" s="2">
        <f t="shared" si="256"/>
        <v>89.05011584699453</v>
      </c>
      <c r="EO221" s="2">
        <f t="shared" si="257"/>
        <v>86.915464463397313</v>
      </c>
      <c r="EQ221" s="2">
        <f t="shared" si="269"/>
        <v>82.822022224730944</v>
      </c>
      <c r="ER221" s="2">
        <f t="shared" si="269"/>
        <v>78.297709591870642</v>
      </c>
      <c r="ES221" s="2">
        <f t="shared" si="269"/>
        <v>79.541468790284569</v>
      </c>
      <c r="ET221" s="2">
        <f t="shared" si="269"/>
        <v>79.151133623131329</v>
      </c>
      <c r="EU221" s="2">
        <f t="shared" si="269"/>
        <v>79.781884889641191</v>
      </c>
      <c r="EV221" s="2">
        <f t="shared" si="269"/>
        <v>81.704734719722012</v>
      </c>
      <c r="EW221" s="2">
        <f t="shared" si="269"/>
        <v>82.729031333257055</v>
      </c>
      <c r="EX221" s="2">
        <f t="shared" si="269"/>
        <v>85.491610099799203</v>
      </c>
      <c r="EY221" s="2">
        <f t="shared" si="269"/>
        <v>83.252868478577</v>
      </c>
      <c r="EZ221" s="2">
        <f t="shared" si="269"/>
        <v>80.495876067284868</v>
      </c>
      <c r="FA221" s="2">
        <f t="shared" si="269"/>
        <v>80.624700376045851</v>
      </c>
      <c r="FB221" s="2">
        <f t="shared" si="269"/>
        <v>82.089994403221041</v>
      </c>
      <c r="FC221" s="2">
        <f t="shared" si="269"/>
        <v>84.129267492075286</v>
      </c>
      <c r="FD221" s="2">
        <f t="shared" si="269"/>
        <v>85.962582793933066</v>
      </c>
      <c r="FE221" s="2">
        <f t="shared" si="269"/>
        <v>88.833076319773369</v>
      </c>
      <c r="FG221" s="2">
        <f t="shared" si="270"/>
        <v>0.9999992038100356</v>
      </c>
      <c r="FH221" s="2">
        <f t="shared" si="270"/>
        <v>0.99999915051723509</v>
      </c>
      <c r="FI221" s="2">
        <f t="shared" si="270"/>
        <v>0.99999921445864581</v>
      </c>
      <c r="FJ221" s="2">
        <f t="shared" si="270"/>
        <v>0.99999921116223767</v>
      </c>
      <c r="FK221" s="2">
        <f t="shared" si="270"/>
        <v>0.99999914284715519</v>
      </c>
      <c r="FL221" s="2">
        <f t="shared" si="270"/>
        <v>0.99999912754931386</v>
      </c>
      <c r="FM221" s="2">
        <f t="shared" si="270"/>
        <v>0.9999991470904932</v>
      </c>
      <c r="FN221" s="2">
        <f t="shared" si="270"/>
        <v>0.99999917012875394</v>
      </c>
      <c r="FO221" s="2">
        <f t="shared" si="270"/>
        <v>0.99999912204391173</v>
      </c>
      <c r="FP221" s="2">
        <f t="shared" si="270"/>
        <v>0.99999918615400007</v>
      </c>
      <c r="FQ221" s="2">
        <f t="shared" si="270"/>
        <v>0.99999903312014227</v>
      </c>
      <c r="FR221" s="2">
        <f t="shared" si="270"/>
        <v>0.99999910577382822</v>
      </c>
      <c r="FS221" s="2">
        <f t="shared" si="270"/>
        <v>0.99999907768635166</v>
      </c>
      <c r="FT221" s="2">
        <f t="shared" si="270"/>
        <v>0.99999906917568637</v>
      </c>
      <c r="FU221" s="2">
        <f t="shared" si="270"/>
        <v>0.99999875487197565</v>
      </c>
      <c r="FW221" s="2">
        <f t="shared" si="260"/>
        <v>0.99413536912089573</v>
      </c>
      <c r="FX221" s="2">
        <f t="shared" si="260"/>
        <v>0.99494863317566817</v>
      </c>
      <c r="FY221" s="2">
        <f t="shared" si="260"/>
        <v>0.99534678666712406</v>
      </c>
      <c r="FZ221" s="2">
        <f t="shared" si="260"/>
        <v>0.99492219513237712</v>
      </c>
      <c r="GA221" s="2">
        <f t="shared" si="260"/>
        <v>0.99514617515352111</v>
      </c>
      <c r="GB221" s="2">
        <f t="shared" si="260"/>
        <v>0.9952212156655843</v>
      </c>
      <c r="GC221" s="2">
        <f t="shared" si="260"/>
        <v>0.99590567331254765</v>
      </c>
      <c r="GD221" s="2">
        <f t="shared" si="260"/>
        <v>0.99655934336364849</v>
      </c>
      <c r="GE221" s="2">
        <f t="shared" si="260"/>
        <v>0.99624033088237396</v>
      </c>
      <c r="GF221" s="2">
        <f t="shared" si="260"/>
        <v>0.99626747649942271</v>
      </c>
      <c r="GG221" s="2">
        <f t="shared" si="260"/>
        <v>0.9957354972774537</v>
      </c>
      <c r="GH221" s="2">
        <f t="shared" si="260"/>
        <v>0.99499623719368491</v>
      </c>
      <c r="GI221" s="2">
        <f t="shared" si="260"/>
        <v>0.99481790844816342</v>
      </c>
      <c r="GJ221" s="2">
        <f t="shared" si="260"/>
        <v>0.99448741656807615</v>
      </c>
      <c r="GK221" s="2">
        <f t="shared" si="260"/>
        <v>0.99296518976377046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5.5498148479517266E-74</v>
      </c>
      <c r="HT221" s="86">
        <f t="shared" si="262"/>
        <v>3.2618615169190668E-90</v>
      </c>
      <c r="HU221" s="86">
        <f t="shared" si="262"/>
        <v>3.7334862285558493E-97</v>
      </c>
      <c r="HV221" s="86">
        <f t="shared" si="262"/>
        <v>3.6793085081742154E-103</v>
      </c>
      <c r="HW221" s="86">
        <f t="shared" si="262"/>
        <v>1.4241556257052692E-109</v>
      </c>
      <c r="HX221" s="86">
        <f t="shared" si="262"/>
        <v>1.0702163273427628E-109</v>
      </c>
      <c r="HY221" s="86">
        <f t="shared" si="262"/>
        <v>1.4108926457060614E-114</v>
      </c>
      <c r="HZ221" s="86">
        <f t="shared" si="262"/>
        <v>8.2843839000468181E-113</v>
      </c>
      <c r="IA221" s="86">
        <f t="shared" si="262"/>
        <v>1.0659873225174419E-110</v>
      </c>
      <c r="IB221" s="86">
        <f t="shared" si="262"/>
        <v>2.6459826439181449E-117</v>
      </c>
      <c r="IC221" s="86">
        <f t="shared" si="262"/>
        <v>1.8337847972184068E-124</v>
      </c>
      <c r="ID221" s="86">
        <f t="shared" si="262"/>
        <v>1.2761892896792399E-110</v>
      </c>
      <c r="IE221" s="86">
        <f t="shared" si="262"/>
        <v>2.0929290758357589E-110</v>
      </c>
      <c r="IF221" s="86">
        <f t="shared" si="262"/>
        <v>3.0249787942776288E-154</v>
      </c>
      <c r="IG221" s="86">
        <f t="shared" si="262"/>
        <v>1.1195159803869609E-128</v>
      </c>
      <c r="II221" s="86">
        <f t="shared" si="263"/>
        <v>1.1237803832778192E-69</v>
      </c>
      <c r="IJ221" s="86">
        <f t="shared" si="263"/>
        <v>2.4372925786744746E-86</v>
      </c>
      <c r="IK221" s="86">
        <f t="shared" si="263"/>
        <v>3.2808887500128965E-94</v>
      </c>
      <c r="IL221" s="86">
        <f t="shared" si="263"/>
        <v>4.004008535963566E-98</v>
      </c>
      <c r="IM221" s="86">
        <f t="shared" si="263"/>
        <v>4.9505564418519934E-105</v>
      </c>
      <c r="IN221" s="86">
        <f t="shared" si="263"/>
        <v>2.0536026441820421E-106</v>
      </c>
      <c r="IO221" s="86">
        <f t="shared" si="263"/>
        <v>3.4303043132678148E-114</v>
      </c>
      <c r="IP221" s="86">
        <f t="shared" si="263"/>
        <v>3.46144264717888E-117</v>
      </c>
      <c r="IQ221" s="86">
        <f t="shared" si="263"/>
        <v>2.4185843036005543E-113</v>
      </c>
      <c r="IR221" s="86">
        <f t="shared" si="263"/>
        <v>4.1900596322674969E-118</v>
      </c>
      <c r="IS221" s="86">
        <f t="shared" si="263"/>
        <v>2.1587801923166833E-122</v>
      </c>
      <c r="IT221" s="86">
        <f t="shared" si="263"/>
        <v>1.0329591466942774E-105</v>
      </c>
      <c r="IU221" s="86">
        <f t="shared" si="263"/>
        <v>5.7867840729929835E-105</v>
      </c>
      <c r="IV221" s="86">
        <f t="shared" si="263"/>
        <v>1.1194884497078555E-31</v>
      </c>
      <c r="IW221" s="86">
        <f t="shared" si="263"/>
        <v>3.7936042368112573E-46</v>
      </c>
      <c r="IY221" s="86">
        <f t="shared" si="264"/>
        <v>1.1238358814262987E-69</v>
      </c>
      <c r="IZ221" s="86">
        <f t="shared" si="264"/>
        <v>2.4376187648261666E-86</v>
      </c>
      <c r="JA221" s="86">
        <f t="shared" si="264"/>
        <v>3.2846222362414521E-94</v>
      </c>
      <c r="JB221" s="86">
        <f t="shared" si="264"/>
        <v>4.0040453290486477E-98</v>
      </c>
      <c r="JC221" s="86">
        <f t="shared" si="264"/>
        <v>4.9506988574145642E-105</v>
      </c>
      <c r="JD221" s="86">
        <f t="shared" si="264"/>
        <v>2.0546728605093848E-106</v>
      </c>
      <c r="JE221" s="86">
        <f t="shared" si="264"/>
        <v>4.8411969589738761E-114</v>
      </c>
      <c r="JF221" s="86">
        <f t="shared" si="264"/>
        <v>8.2847300443115356E-113</v>
      </c>
      <c r="JG221" s="86">
        <f t="shared" si="264"/>
        <v>1.0684059068210425E-110</v>
      </c>
      <c r="JH221" s="86">
        <f t="shared" si="264"/>
        <v>3.0649886071448944E-117</v>
      </c>
      <c r="JI221" s="86">
        <f t="shared" si="264"/>
        <v>2.1771180402888675E-122</v>
      </c>
      <c r="JJ221" s="86">
        <f t="shared" si="264"/>
        <v>1.0329719085871743E-105</v>
      </c>
      <c r="JK221" s="86">
        <f t="shared" si="264"/>
        <v>5.7868050022837422E-105</v>
      </c>
      <c r="JL221" s="86">
        <f t="shared" si="264"/>
        <v>1.1194884497078555E-31</v>
      </c>
      <c r="JM221" s="86">
        <f t="shared" si="264"/>
        <v>3.7936042368112573E-46</v>
      </c>
    </row>
    <row r="222" spans="2:273" x14ac:dyDescent="0.25">
      <c r="B222" s="2">
        <v>195</v>
      </c>
      <c r="C222" s="37">
        <v>85</v>
      </c>
      <c r="D222" s="37">
        <v>85.082999999999998</v>
      </c>
      <c r="E222" s="37">
        <v>79.186000000000007</v>
      </c>
      <c r="F222" s="37">
        <v>80.932000000000002</v>
      </c>
      <c r="G222" s="37">
        <v>82.694999999999993</v>
      </c>
      <c r="H222" s="37">
        <v>83.558999999999997</v>
      </c>
      <c r="I222" s="37">
        <v>85.135999999999996</v>
      </c>
      <c r="J222" s="37">
        <v>87.084999999999994</v>
      </c>
      <c r="K222" s="37">
        <v>85.525000000000006</v>
      </c>
      <c r="L222" s="37">
        <v>84.965999999999994</v>
      </c>
      <c r="M222" s="37">
        <v>85.241</v>
      </c>
      <c r="N222" s="37">
        <v>86.69</v>
      </c>
      <c r="O222" s="37">
        <v>86.683999999999997</v>
      </c>
      <c r="P222" s="37">
        <v>84.724000000000004</v>
      </c>
      <c r="Q222" s="37">
        <v>91.876999999999995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122.42396739249372</v>
      </c>
      <c r="DL222" s="2">
        <f t="shared" si="268"/>
        <v>119.98591315789477</v>
      </c>
      <c r="DM222" s="2">
        <f t="shared" si="268"/>
        <v>128.89840967283072</v>
      </c>
      <c r="DN222" s="2">
        <f t="shared" si="268"/>
        <v>115.46467746288802</v>
      </c>
      <c r="DO222" s="2">
        <f t="shared" si="268"/>
        <v>115.21316126126123</v>
      </c>
      <c r="DP222" s="2">
        <f t="shared" si="268"/>
        <v>121.30728070175439</v>
      </c>
      <c r="DQ222" s="2">
        <f t="shared" si="268"/>
        <v>130.31815210084034</v>
      </c>
      <c r="DR222" s="2">
        <f t="shared" si="268"/>
        <v>133.37373603603604</v>
      </c>
      <c r="DS222" s="2">
        <f t="shared" si="268"/>
        <v>136.37391891891895</v>
      </c>
      <c r="DT222" s="2">
        <f t="shared" si="268"/>
        <v>128.22046514935988</v>
      </c>
      <c r="DU222" s="2">
        <f t="shared" si="268"/>
        <v>127.0182682709447</v>
      </c>
      <c r="DV222" s="2">
        <f t="shared" si="268"/>
        <v>132.1610837408837</v>
      </c>
      <c r="DW222" s="2">
        <f t="shared" si="268"/>
        <v>149.80963491532975</v>
      </c>
      <c r="DX222" s="2">
        <f t="shared" si="268"/>
        <v>138.89619630124778</v>
      </c>
      <c r="DY222" s="2">
        <f t="shared" si="268"/>
        <v>131.57514855514853</v>
      </c>
      <c r="EA222" s="2">
        <f t="shared" si="240"/>
        <v>77.536812131371434</v>
      </c>
      <c r="EB222" s="2">
        <f t="shared" si="240"/>
        <v>75.80416218298555</v>
      </c>
      <c r="EC222" s="2">
        <f t="shared" si="240"/>
        <v>76.961684538367493</v>
      </c>
      <c r="ED222" s="2">
        <f t="shared" si="240"/>
        <v>78.529930032792578</v>
      </c>
      <c r="EE222" s="2">
        <f t="shared" si="240"/>
        <v>75.259981974475863</v>
      </c>
      <c r="EF222" s="2">
        <f t="shared" si="239"/>
        <v>80.26816560019688</v>
      </c>
      <c r="EG222" s="2">
        <f t="shared" si="239"/>
        <v>83.830237051917891</v>
      </c>
      <c r="EH222" s="2">
        <f t="shared" si="239"/>
        <v>82.676953442739915</v>
      </c>
      <c r="EI222" s="2">
        <f t="shared" si="239"/>
        <v>84.372747018318805</v>
      </c>
      <c r="EJ222" s="2">
        <f t="shared" si="239"/>
        <v>82.13310242931513</v>
      </c>
      <c r="EK222" s="2">
        <f t="shared" si="239"/>
        <v>80.176286624007872</v>
      </c>
      <c r="EL222" s="2">
        <f t="shared" si="254"/>
        <v>82.276810249025132</v>
      </c>
      <c r="EM222" s="2">
        <f t="shared" si="255"/>
        <v>83.069349226617121</v>
      </c>
      <c r="EN222" s="2">
        <f t="shared" si="256"/>
        <v>88.959493060109281</v>
      </c>
      <c r="EO222" s="2">
        <f t="shared" si="257"/>
        <v>86.732375977256581</v>
      </c>
      <c r="EQ222" s="2">
        <f t="shared" si="269"/>
        <v>82.714737653345381</v>
      </c>
      <c r="ER222" s="2">
        <f t="shared" si="269"/>
        <v>78.181704970547784</v>
      </c>
      <c r="ES222" s="2">
        <f t="shared" si="269"/>
        <v>79.441770281903217</v>
      </c>
      <c r="ET222" s="2">
        <f t="shared" si="269"/>
        <v>79.039075880104036</v>
      </c>
      <c r="EU222" s="2">
        <f t="shared" si="269"/>
        <v>79.67354769768103</v>
      </c>
      <c r="EV222" s="2">
        <f t="shared" si="269"/>
        <v>81.608640473897921</v>
      </c>
      <c r="EW222" s="2">
        <f t="shared" si="269"/>
        <v>82.621115359337779</v>
      </c>
      <c r="EX222" s="2">
        <f t="shared" si="269"/>
        <v>85.415345038511106</v>
      </c>
      <c r="EY222" s="2">
        <f t="shared" si="269"/>
        <v>83.142304310066393</v>
      </c>
      <c r="EZ222" s="2">
        <f t="shared" si="269"/>
        <v>80.364220858994315</v>
      </c>
      <c r="FA222" s="2">
        <f t="shared" si="269"/>
        <v>80.491795769824279</v>
      </c>
      <c r="FB222" s="2">
        <f t="shared" si="269"/>
        <v>81.97529616130528</v>
      </c>
      <c r="FC222" s="2">
        <f t="shared" si="269"/>
        <v>84.001054237878023</v>
      </c>
      <c r="FD222" s="2">
        <f t="shared" si="269"/>
        <v>85.839548845358479</v>
      </c>
      <c r="FE222" s="2">
        <f t="shared" si="269"/>
        <v>88.67064062241144</v>
      </c>
      <c r="FG222" s="2">
        <f t="shared" si="270"/>
        <v>0.99999927386607135</v>
      </c>
      <c r="FH222" s="2">
        <f t="shared" si="270"/>
        <v>0.99999922526245266</v>
      </c>
      <c r="FI222" s="2">
        <f t="shared" si="270"/>
        <v>0.99999928357772072</v>
      </c>
      <c r="FJ222" s="2">
        <f t="shared" si="270"/>
        <v>0.99999928057136034</v>
      </c>
      <c r="FK222" s="2">
        <f t="shared" si="270"/>
        <v>0.99999921826725557</v>
      </c>
      <c r="FL222" s="2">
        <f t="shared" si="270"/>
        <v>0.99999920431545641</v>
      </c>
      <c r="FM222" s="2">
        <f t="shared" si="270"/>
        <v>0.99999922213722647</v>
      </c>
      <c r="FN222" s="2">
        <f t="shared" si="270"/>
        <v>0.99999924314837307</v>
      </c>
      <c r="FO222" s="2">
        <f t="shared" si="270"/>
        <v>0.99999919929446923</v>
      </c>
      <c r="FP222" s="2">
        <f t="shared" si="270"/>
        <v>0.99999925776357335</v>
      </c>
      <c r="FQ222" s="2">
        <f t="shared" si="270"/>
        <v>0.99999911819501441</v>
      </c>
      <c r="FR222" s="2">
        <f t="shared" si="270"/>
        <v>0.99999918445597424</v>
      </c>
      <c r="FS222" s="2">
        <f t="shared" si="270"/>
        <v>0.9999991588398871</v>
      </c>
      <c r="FT222" s="2">
        <f t="shared" si="270"/>
        <v>0.99999915107806692</v>
      </c>
      <c r="FU222" s="2">
        <f t="shared" si="270"/>
        <v>0.99999886442962105</v>
      </c>
      <c r="FW222" s="2">
        <f t="shared" si="260"/>
        <v>0.99464863163520179</v>
      </c>
      <c r="FX222" s="2">
        <f t="shared" si="260"/>
        <v>0.99539105018333751</v>
      </c>
      <c r="FY222" s="2">
        <f t="shared" si="260"/>
        <v>0.99575448074971984</v>
      </c>
      <c r="FZ222" s="2">
        <f t="shared" si="260"/>
        <v>0.99536691689710932</v>
      </c>
      <c r="GA222" s="2">
        <f t="shared" si="260"/>
        <v>0.99557136772980614</v>
      </c>
      <c r="GB222" s="2">
        <f t="shared" si="260"/>
        <v>0.99563986353255662</v>
      </c>
      <c r="GC222" s="2">
        <f t="shared" si="260"/>
        <v>0.99626458397376638</v>
      </c>
      <c r="GD222" s="2">
        <f t="shared" si="260"/>
        <v>0.99686113359119244</v>
      </c>
      <c r="GE222" s="2">
        <f t="shared" si="260"/>
        <v>0.9965700063356836</v>
      </c>
      <c r="GF222" s="2">
        <f t="shared" si="260"/>
        <v>0.99659477976140998</v>
      </c>
      <c r="GG222" s="2">
        <f t="shared" si="260"/>
        <v>0.99610926737291239</v>
      </c>
      <c r="GH222" s="2">
        <f t="shared" si="260"/>
        <v>0.99543450400069766</v>
      </c>
      <c r="GI222" s="2">
        <f t="shared" si="260"/>
        <v>0.99527172039053224</v>
      </c>
      <c r="GJ222" s="2">
        <f t="shared" si="260"/>
        <v>0.99497002437968352</v>
      </c>
      <c r="GK222" s="2">
        <f t="shared" si="260"/>
        <v>0.99358020304057826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9.4411902493234345E-76</v>
      </c>
      <c r="HT222" s="86">
        <f t="shared" si="262"/>
        <v>2.4614907071715999E-92</v>
      </c>
      <c r="HU222" s="86">
        <f t="shared" si="262"/>
        <v>2.0113945738459268E-99</v>
      </c>
      <c r="HV222" s="86">
        <f t="shared" si="262"/>
        <v>1.3744535428074384E-105</v>
      </c>
      <c r="HW222" s="86">
        <f t="shared" si="262"/>
        <v>3.8399948762823383E-112</v>
      </c>
      <c r="HX222" s="86">
        <f t="shared" si="262"/>
        <v>2.8127725428882738E-112</v>
      </c>
      <c r="HY222" s="86">
        <f t="shared" si="262"/>
        <v>3.1092943497042443E-117</v>
      </c>
      <c r="HZ222" s="86">
        <f t="shared" si="262"/>
        <v>2.1367741447738495E-115</v>
      </c>
      <c r="IA222" s="86">
        <f t="shared" si="262"/>
        <v>2.9289380794541369E-113</v>
      </c>
      <c r="IB222" s="86">
        <f t="shared" si="262"/>
        <v>5.4084814640122898E-120</v>
      </c>
      <c r="IC222" s="86">
        <f t="shared" si="262"/>
        <v>2.3538170236538847E-127</v>
      </c>
      <c r="ID222" s="86">
        <f t="shared" si="262"/>
        <v>3.1675730480666998E-113</v>
      </c>
      <c r="IE222" s="86">
        <f t="shared" si="262"/>
        <v>5.1299220369512153E-113</v>
      </c>
      <c r="IF222" s="86">
        <f t="shared" si="262"/>
        <v>5.5439017035530791E-158</v>
      </c>
      <c r="IG222" s="86">
        <f t="shared" si="262"/>
        <v>7.1532138932093415E-132</v>
      </c>
      <c r="II222" s="86">
        <f t="shared" si="263"/>
        <v>3.9368134733193135E-72</v>
      </c>
      <c r="IJ222" s="86">
        <f t="shared" si="263"/>
        <v>2.6139912547911234E-89</v>
      </c>
      <c r="IK222" s="86">
        <f t="shared" si="263"/>
        <v>2.0919901290100022E-97</v>
      </c>
      <c r="IL222" s="86">
        <f t="shared" si="263"/>
        <v>1.644415944214417E-101</v>
      </c>
      <c r="IM222" s="86">
        <f t="shared" si="263"/>
        <v>1.2493003982290099E-108</v>
      </c>
      <c r="IN222" s="86">
        <f t="shared" si="263"/>
        <v>4.7552159414869613E-110</v>
      </c>
      <c r="IO222" s="86">
        <f t="shared" si="263"/>
        <v>5.5100915994386356E-118</v>
      </c>
      <c r="IP222" s="86">
        <f t="shared" si="263"/>
        <v>5.8199388233855039E-121</v>
      </c>
      <c r="IQ222" s="86">
        <f t="shared" si="263"/>
        <v>4.7452080733073146E-117</v>
      </c>
      <c r="IR222" s="86">
        <f t="shared" si="263"/>
        <v>5.7782960186356319E-122</v>
      </c>
      <c r="IS222" s="86">
        <f t="shared" si="263"/>
        <v>1.7080071555976576E-126</v>
      </c>
      <c r="IT222" s="86">
        <f t="shared" si="263"/>
        <v>2.3511975108471041E-109</v>
      </c>
      <c r="IU222" s="86">
        <f t="shared" si="263"/>
        <v>1.3226328462975997E-108</v>
      </c>
      <c r="IV222" s="86">
        <f t="shared" si="263"/>
        <v>9.4662019852260762E-33</v>
      </c>
      <c r="IW222" s="86">
        <f t="shared" si="263"/>
        <v>8.1691441705541223E-48</v>
      </c>
      <c r="IY222" s="86">
        <f t="shared" si="264"/>
        <v>3.9377575923442461E-72</v>
      </c>
      <c r="IZ222" s="86">
        <f t="shared" si="264"/>
        <v>2.616452745498295E-89</v>
      </c>
      <c r="JA222" s="86">
        <f t="shared" si="264"/>
        <v>2.1121040747484615E-97</v>
      </c>
      <c r="JB222" s="86">
        <f t="shared" si="264"/>
        <v>1.6445533895686978E-101</v>
      </c>
      <c r="JC222" s="86">
        <f t="shared" si="264"/>
        <v>1.249684397716638E-108</v>
      </c>
      <c r="JD222" s="86">
        <f t="shared" si="264"/>
        <v>4.7833436669158441E-110</v>
      </c>
      <c r="JE222" s="86">
        <f t="shared" si="264"/>
        <v>3.6603035096481075E-117</v>
      </c>
      <c r="JF222" s="86">
        <f t="shared" si="264"/>
        <v>2.136779964712673E-115</v>
      </c>
      <c r="JG222" s="86">
        <f t="shared" si="264"/>
        <v>2.9294126002614675E-113</v>
      </c>
      <c r="JH222" s="86">
        <f t="shared" si="264"/>
        <v>5.466264424198646E-120</v>
      </c>
      <c r="JI222" s="86">
        <f t="shared" si="264"/>
        <v>1.9433888579630459E-126</v>
      </c>
      <c r="JJ222" s="86">
        <f t="shared" si="264"/>
        <v>2.3515142681519107E-109</v>
      </c>
      <c r="JK222" s="86">
        <f t="shared" si="264"/>
        <v>1.3226841455179691E-108</v>
      </c>
      <c r="JL222" s="86">
        <f t="shared" si="264"/>
        <v>9.4662019852260762E-33</v>
      </c>
      <c r="JM222" s="86">
        <f t="shared" si="264"/>
        <v>8.1691441705541223E-48</v>
      </c>
    </row>
    <row r="223" spans="2:273" x14ac:dyDescent="0.25">
      <c r="B223" s="2">
        <v>196</v>
      </c>
      <c r="C223" s="37">
        <v>84.129000000000005</v>
      </c>
      <c r="D223" s="37">
        <v>81.183000000000007</v>
      </c>
      <c r="E223" s="37">
        <v>80.644000000000005</v>
      </c>
      <c r="F223" s="37">
        <v>81.542000000000002</v>
      </c>
      <c r="G223" s="37">
        <v>81.168999999999997</v>
      </c>
      <c r="H223" s="37">
        <v>84.153000000000006</v>
      </c>
      <c r="I223" s="37">
        <v>83.355999999999995</v>
      </c>
      <c r="J223" s="37">
        <v>85.441000000000003</v>
      </c>
      <c r="K223" s="37">
        <v>84.39</v>
      </c>
      <c r="L223" s="37">
        <v>83.254000000000005</v>
      </c>
      <c r="M223" s="37">
        <v>83.741</v>
      </c>
      <c r="N223" s="37">
        <v>84.31</v>
      </c>
      <c r="O223" s="37">
        <v>87.772000000000006</v>
      </c>
      <c r="P223" s="37">
        <v>85.328000000000003</v>
      </c>
      <c r="Q223" s="37">
        <v>91.14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122.53567644162382</v>
      </c>
      <c r="DL223" s="2">
        <f t="shared" si="268"/>
        <v>120.09490242914983</v>
      </c>
      <c r="DM223" s="2">
        <f t="shared" si="268"/>
        <v>129.06170128022762</v>
      </c>
      <c r="DN223" s="2">
        <f t="shared" si="268"/>
        <v>115.55322807017546</v>
      </c>
      <c r="DO223" s="2">
        <f t="shared" si="268"/>
        <v>115.30034684684682</v>
      </c>
      <c r="DP223" s="2">
        <f t="shared" si="268"/>
        <v>121.42654788999528</v>
      </c>
      <c r="DQ223" s="2">
        <f t="shared" si="268"/>
        <v>130.48102801120447</v>
      </c>
      <c r="DR223" s="2">
        <f t="shared" si="268"/>
        <v>133.55619562419562</v>
      </c>
      <c r="DS223" s="2">
        <f t="shared" si="268"/>
        <v>136.56603129445236</v>
      </c>
      <c r="DT223" s="2">
        <f t="shared" si="268"/>
        <v>128.36313300142245</v>
      </c>
      <c r="DU223" s="2">
        <f t="shared" si="268"/>
        <v>127.14846178698748</v>
      </c>
      <c r="DV223" s="2">
        <f t="shared" si="268"/>
        <v>132.33026816816812</v>
      </c>
      <c r="DW223" s="2">
        <f t="shared" si="268"/>
        <v>150.06463257575754</v>
      </c>
      <c r="DX223" s="2">
        <f t="shared" si="268"/>
        <v>139.08894696969696</v>
      </c>
      <c r="DY223" s="2">
        <f t="shared" si="268"/>
        <v>131.70580545380545</v>
      </c>
      <c r="EA223" s="2">
        <f t="shared" si="240"/>
        <v>77.375606692742267</v>
      </c>
      <c r="EB223" s="2">
        <f t="shared" si="240"/>
        <v>75.663224911717492</v>
      </c>
      <c r="EC223" s="2">
        <f t="shared" si="240"/>
        <v>76.836488172577205</v>
      </c>
      <c r="ED223" s="2">
        <f t="shared" si="240"/>
        <v>78.412455759017945</v>
      </c>
      <c r="EE223" s="2">
        <f t="shared" si="240"/>
        <v>75.106289986621064</v>
      </c>
      <c r="EF223" s="2">
        <f t="shared" si="239"/>
        <v>80.157910231957175</v>
      </c>
      <c r="EG223" s="2">
        <f t="shared" si="239"/>
        <v>83.734440977671753</v>
      </c>
      <c r="EH223" s="2">
        <f t="shared" si="239"/>
        <v>82.573181691491257</v>
      </c>
      <c r="EI223" s="2">
        <f t="shared" si="239"/>
        <v>84.274864830453396</v>
      </c>
      <c r="EJ223" s="2">
        <f t="shared" si="239"/>
        <v>82.01885153618457</v>
      </c>
      <c r="EK223" s="2">
        <f t="shared" si="239"/>
        <v>80.039290484833558</v>
      </c>
      <c r="EL223" s="2">
        <f t="shared" si="239"/>
        <v>82.165220288940176</v>
      </c>
      <c r="EM223" s="2">
        <f t="shared" si="239"/>
        <v>82.931446037319688</v>
      </c>
      <c r="EN223" s="2">
        <f t="shared" si="239"/>
        <v>88.868870273224033</v>
      </c>
      <c r="EO223" s="2">
        <f t="shared" si="239"/>
        <v>86.549287491115848</v>
      </c>
      <c r="EQ223" s="2">
        <f t="shared" si="269"/>
        <v>82.607453081959818</v>
      </c>
      <c r="ER223" s="2">
        <f t="shared" si="269"/>
        <v>78.065700349224926</v>
      </c>
      <c r="ES223" s="2">
        <f t="shared" si="269"/>
        <v>79.34207177352188</v>
      </c>
      <c r="ET223" s="2">
        <f t="shared" si="269"/>
        <v>78.927018137076757</v>
      </c>
      <c r="EU223" s="2">
        <f t="shared" si="269"/>
        <v>79.56521050572087</v>
      </c>
      <c r="EV223" s="2">
        <f t="shared" si="269"/>
        <v>81.51254622807383</v>
      </c>
      <c r="EW223" s="2">
        <f t="shared" si="269"/>
        <v>82.513199385418488</v>
      </c>
      <c r="EX223" s="2">
        <f t="shared" si="269"/>
        <v>85.339079977223008</v>
      </c>
      <c r="EY223" s="2">
        <f t="shared" si="269"/>
        <v>83.031740141555787</v>
      </c>
      <c r="EZ223" s="2">
        <f t="shared" si="269"/>
        <v>80.232565650703762</v>
      </c>
      <c r="FA223" s="2">
        <f t="shared" si="269"/>
        <v>80.358891163602706</v>
      </c>
      <c r="FB223" s="2">
        <f t="shared" si="269"/>
        <v>81.860597919389519</v>
      </c>
      <c r="FC223" s="2">
        <f t="shared" si="269"/>
        <v>83.87284098368076</v>
      </c>
      <c r="FD223" s="2">
        <f t="shared" si="269"/>
        <v>85.716514896783906</v>
      </c>
      <c r="FE223" s="2">
        <f t="shared" si="269"/>
        <v>88.508204925049512</v>
      </c>
      <c r="FG223" s="2">
        <f t="shared" si="270"/>
        <v>0.99999933775794392</v>
      </c>
      <c r="FH223" s="2">
        <f t="shared" si="270"/>
        <v>0.99999929343091098</v>
      </c>
      <c r="FI223" s="2">
        <f t="shared" si="270"/>
        <v>0.9999993466150745</v>
      </c>
      <c r="FJ223" s="2">
        <f t="shared" si="270"/>
        <v>0.99999934387324096</v>
      </c>
      <c r="FK223" s="2">
        <f t="shared" si="270"/>
        <v>0.99999928705121455</v>
      </c>
      <c r="FL223" s="2">
        <f t="shared" si="270"/>
        <v>0.99999927432702074</v>
      </c>
      <c r="FM223" s="2">
        <f t="shared" si="270"/>
        <v>0.9999992905806705</v>
      </c>
      <c r="FN223" s="2">
        <f t="shared" si="270"/>
        <v>0.9999993097430665</v>
      </c>
      <c r="FO223" s="2">
        <f t="shared" si="270"/>
        <v>0.99999926974782527</v>
      </c>
      <c r="FP223" s="2">
        <f t="shared" si="270"/>
        <v>0.99999932307228934</v>
      </c>
      <c r="FQ223" s="2">
        <f t="shared" si="270"/>
        <v>0.99999919578423246</v>
      </c>
      <c r="FR223" s="2">
        <f t="shared" si="270"/>
        <v>0.99999925621495522</v>
      </c>
      <c r="FS223" s="2">
        <f t="shared" si="270"/>
        <v>0.99999923285280268</v>
      </c>
      <c r="FT223" s="2">
        <f t="shared" si="270"/>
        <v>0.99999922577393741</v>
      </c>
      <c r="FU223" s="2">
        <f t="shared" si="270"/>
        <v>0.9999989643474021</v>
      </c>
      <c r="FW223" s="2">
        <f t="shared" si="260"/>
        <v>0.99511719491654504</v>
      </c>
      <c r="FX223" s="2">
        <f t="shared" si="260"/>
        <v>0.9957948824757793</v>
      </c>
      <c r="FY223" s="2">
        <f t="shared" si="260"/>
        <v>0.99612659347656696</v>
      </c>
      <c r="FZ223" s="2">
        <f t="shared" si="260"/>
        <v>0.99577285474787147</v>
      </c>
      <c r="GA223" s="2">
        <f t="shared" si="260"/>
        <v>0.9959594648841319</v>
      </c>
      <c r="GB223" s="2">
        <f t="shared" si="260"/>
        <v>0.99602198213495907</v>
      </c>
      <c r="GC223" s="2">
        <f t="shared" si="260"/>
        <v>0.99659214001237018</v>
      </c>
      <c r="GD223" s="2">
        <f t="shared" si="260"/>
        <v>0.99713652896063298</v>
      </c>
      <c r="GE223" s="2">
        <f t="shared" si="260"/>
        <v>0.99687086421895965</v>
      </c>
      <c r="GF223" s="2">
        <f t="shared" si="260"/>
        <v>0.99689347144625151</v>
      </c>
      <c r="GG223" s="2">
        <f t="shared" si="260"/>
        <v>0.99645039449095296</v>
      </c>
      <c r="GH223" s="2">
        <f t="shared" si="260"/>
        <v>0.99583454483927547</v>
      </c>
      <c r="GI223" s="2">
        <f t="shared" si="260"/>
        <v>0.9956859629440975</v>
      </c>
      <c r="GJ223" s="2">
        <f t="shared" si="260"/>
        <v>0.99541057651023124</v>
      </c>
      <c r="GK223" s="2">
        <f t="shared" si="260"/>
        <v>0.99414176643123242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1.5291771903539454E-77</v>
      </c>
      <c r="HT223" s="86">
        <f t="shared" si="262"/>
        <v>1.7532688848724871E-94</v>
      </c>
      <c r="HU223" s="86">
        <f t="shared" si="262"/>
        <v>1.0192752483651188E-101</v>
      </c>
      <c r="HV223" s="86">
        <f t="shared" si="262"/>
        <v>4.8066762340243721E-108</v>
      </c>
      <c r="HW223" s="86">
        <f t="shared" si="262"/>
        <v>9.6586046920914075E-115</v>
      </c>
      <c r="HX223" s="86">
        <f t="shared" si="262"/>
        <v>6.8925913653239307E-115</v>
      </c>
      <c r="HY223" s="86">
        <f t="shared" si="262"/>
        <v>6.3821728399807338E-120</v>
      </c>
      <c r="HZ223" s="86">
        <f t="shared" si="262"/>
        <v>5.1462942767186793E-118</v>
      </c>
      <c r="IA223" s="86">
        <f t="shared" si="262"/>
        <v>7.5157968604929445E-116</v>
      </c>
      <c r="IB223" s="86">
        <f t="shared" si="262"/>
        <v>1.0296228662127075E-122</v>
      </c>
      <c r="IC223" s="86">
        <f t="shared" si="262"/>
        <v>2.7962559313327926E-130</v>
      </c>
      <c r="ID223" s="86">
        <f t="shared" si="262"/>
        <v>7.3248161727427181E-116</v>
      </c>
      <c r="IE223" s="86">
        <f t="shared" si="262"/>
        <v>1.1709473283051356E-115</v>
      </c>
      <c r="IF223" s="86">
        <f t="shared" si="262"/>
        <v>9.1562530674395763E-162</v>
      </c>
      <c r="IG223" s="86">
        <f t="shared" si="262"/>
        <v>4.1718374949093015E-135</v>
      </c>
      <c r="II223" s="86">
        <f t="shared" si="263"/>
        <v>1.2479806058081359E-74</v>
      </c>
      <c r="IJ223" s="86">
        <f t="shared" si="263"/>
        <v>2.4924772936950161E-92</v>
      </c>
      <c r="IK223" s="86">
        <f t="shared" si="263"/>
        <v>1.1775783843690749E-100</v>
      </c>
      <c r="IL223" s="86">
        <f t="shared" si="263"/>
        <v>5.9046900120467651E-105</v>
      </c>
      <c r="IM223" s="86">
        <f t="shared" si="263"/>
        <v>2.7365972661160566E-112</v>
      </c>
      <c r="IN223" s="86">
        <f t="shared" si="263"/>
        <v>9.5476006495419559E-114</v>
      </c>
      <c r="IO223" s="86">
        <f t="shared" si="263"/>
        <v>7.6585004372871761E-122</v>
      </c>
      <c r="IP223" s="86">
        <f t="shared" si="263"/>
        <v>8.5108152179008113E-125</v>
      </c>
      <c r="IQ223" s="86">
        <f t="shared" si="263"/>
        <v>8.0999618276528208E-121</v>
      </c>
      <c r="IR223" s="86">
        <f t="shared" si="263"/>
        <v>6.8942554488759686E-126</v>
      </c>
      <c r="IS223" s="86">
        <f t="shared" si="263"/>
        <v>1.1542858050488128E-130</v>
      </c>
      <c r="IT223" s="86">
        <f t="shared" si="263"/>
        <v>4.633430213417036E-113</v>
      </c>
      <c r="IU223" s="86">
        <f t="shared" si="263"/>
        <v>2.61496765841249E-112</v>
      </c>
      <c r="IV223" s="86">
        <f t="shared" si="263"/>
        <v>7.6689841198710419E-34</v>
      </c>
      <c r="IW223" s="86">
        <f t="shared" si="263"/>
        <v>1.6400533620453816E-49</v>
      </c>
      <c r="IY223" s="86">
        <f t="shared" si="264"/>
        <v>1.2495097829984899E-74</v>
      </c>
      <c r="IZ223" s="86">
        <f t="shared" si="264"/>
        <v>2.510009982543741E-92</v>
      </c>
      <c r="JA223" s="86">
        <f t="shared" si="264"/>
        <v>1.2795059092055867E-100</v>
      </c>
      <c r="JB223" s="86">
        <f t="shared" si="264"/>
        <v>5.9094966882807892E-105</v>
      </c>
      <c r="JC223" s="86">
        <f t="shared" si="264"/>
        <v>2.7462558708081479E-112</v>
      </c>
      <c r="JD223" s="86">
        <f t="shared" si="264"/>
        <v>1.0236859786074349E-113</v>
      </c>
      <c r="JE223" s="86">
        <f t="shared" si="264"/>
        <v>6.4587578443536061E-120</v>
      </c>
      <c r="JF223" s="86">
        <f t="shared" si="264"/>
        <v>5.1462951278002008E-118</v>
      </c>
      <c r="JG223" s="86">
        <f t="shared" si="264"/>
        <v>7.5158778601112213E-116</v>
      </c>
      <c r="JH223" s="86">
        <f t="shared" si="264"/>
        <v>1.0303122917575951E-122</v>
      </c>
      <c r="JI223" s="86">
        <f t="shared" si="264"/>
        <v>3.9505417363816056E-130</v>
      </c>
      <c r="JJ223" s="86">
        <f t="shared" si="264"/>
        <v>4.6407550295897787E-113</v>
      </c>
      <c r="JK223" s="86">
        <f t="shared" si="264"/>
        <v>2.6161386057407952E-112</v>
      </c>
      <c r="JL223" s="86">
        <f t="shared" si="264"/>
        <v>7.6689841198710419E-34</v>
      </c>
      <c r="JM223" s="86">
        <f t="shared" si="264"/>
        <v>1.6400533620453816E-49</v>
      </c>
    </row>
    <row r="224" spans="2:273" x14ac:dyDescent="0.25">
      <c r="B224" s="2">
        <v>197</v>
      </c>
      <c r="C224" s="37">
        <v>84.144999999999996</v>
      </c>
      <c r="D224" s="37">
        <v>81.55</v>
      </c>
      <c r="E224" s="37">
        <v>81.186000000000007</v>
      </c>
      <c r="F224" s="37">
        <v>78.424000000000007</v>
      </c>
      <c r="G224" s="37">
        <v>81.745999999999995</v>
      </c>
      <c r="H224" s="37">
        <v>83.424000000000007</v>
      </c>
      <c r="I224" s="37">
        <v>84.457999999999998</v>
      </c>
      <c r="J224" s="37">
        <v>88.051000000000002</v>
      </c>
      <c r="K224" s="37">
        <v>83.135999999999996</v>
      </c>
      <c r="L224" s="37">
        <v>84.322000000000003</v>
      </c>
      <c r="M224" s="37">
        <v>84.19</v>
      </c>
      <c r="N224" s="37">
        <v>85.069000000000003</v>
      </c>
      <c r="O224" s="37">
        <v>87.14</v>
      </c>
      <c r="P224" s="37">
        <v>86.241</v>
      </c>
      <c r="Q224" s="37">
        <v>92.123000000000005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122.64738549075392</v>
      </c>
      <c r="DL224" s="2">
        <f t="shared" si="268"/>
        <v>120.20389170040488</v>
      </c>
      <c r="DM224" s="2">
        <f t="shared" si="268"/>
        <v>129.22499288762447</v>
      </c>
      <c r="DN224" s="2">
        <f t="shared" si="268"/>
        <v>115.64177867746292</v>
      </c>
      <c r="DO224" s="2">
        <f t="shared" si="268"/>
        <v>115.38753243243241</v>
      </c>
      <c r="DP224" s="2">
        <f t="shared" si="268"/>
        <v>121.54581507823615</v>
      </c>
      <c r="DQ224" s="2">
        <f t="shared" si="268"/>
        <v>130.64390392156861</v>
      </c>
      <c r="DR224" s="2">
        <f t="shared" si="268"/>
        <v>133.73865521235521</v>
      </c>
      <c r="DS224" s="2">
        <f t="shared" si="268"/>
        <v>136.75814366998577</v>
      </c>
      <c r="DT224" s="2">
        <f t="shared" si="268"/>
        <v>128.50580085348506</v>
      </c>
      <c r="DU224" s="2">
        <f t="shared" si="268"/>
        <v>127.27865530303026</v>
      </c>
      <c r="DV224" s="2">
        <f t="shared" si="268"/>
        <v>132.49945259545254</v>
      </c>
      <c r="DW224" s="2">
        <f t="shared" si="268"/>
        <v>150.31963023618536</v>
      </c>
      <c r="DX224" s="2">
        <f t="shared" si="268"/>
        <v>139.28169763814617</v>
      </c>
      <c r="DY224" s="2">
        <f t="shared" si="268"/>
        <v>131.83646235246235</v>
      </c>
      <c r="EA224" s="2">
        <f t="shared" si="240"/>
        <v>77.214401254113099</v>
      </c>
      <c r="EB224" s="2">
        <f t="shared" si="240"/>
        <v>75.522287640449434</v>
      </c>
      <c r="EC224" s="2">
        <f t="shared" si="240"/>
        <v>76.711291806786932</v>
      </c>
      <c r="ED224" s="2">
        <f t="shared" si="240"/>
        <v>78.294981485243326</v>
      </c>
      <c r="EE224" s="2">
        <f t="shared" si="240"/>
        <v>74.952597998766265</v>
      </c>
      <c r="EF224" s="2">
        <f t="shared" si="239"/>
        <v>80.047654863717469</v>
      </c>
      <c r="EG224" s="2">
        <f t="shared" si="239"/>
        <v>83.638644903425615</v>
      </c>
      <c r="EH224" s="2">
        <f t="shared" si="239"/>
        <v>82.469409940242599</v>
      </c>
      <c r="EI224" s="2">
        <f t="shared" si="239"/>
        <v>84.176982642588001</v>
      </c>
      <c r="EJ224" s="2">
        <f t="shared" si="239"/>
        <v>81.904600643054025</v>
      </c>
      <c r="EK224" s="2">
        <f t="shared" si="239"/>
        <v>79.902294345659257</v>
      </c>
      <c r="EL224" s="2">
        <f t="shared" si="239"/>
        <v>82.05363032885522</v>
      </c>
      <c r="EM224" s="2">
        <f t="shared" si="239"/>
        <v>82.79354284802227</v>
      </c>
      <c r="EN224" s="2">
        <f t="shared" si="239"/>
        <v>88.778247486338785</v>
      </c>
      <c r="EO224" s="2">
        <f t="shared" si="239"/>
        <v>86.36619900497513</v>
      </c>
      <c r="EQ224" s="2">
        <f t="shared" si="269"/>
        <v>82.500168510574255</v>
      </c>
      <c r="ER224" s="2">
        <f t="shared" si="269"/>
        <v>77.949695727902082</v>
      </c>
      <c r="ES224" s="2">
        <f t="shared" si="269"/>
        <v>79.242373265140543</v>
      </c>
      <c r="ET224" s="2">
        <f t="shared" si="269"/>
        <v>78.814960394049464</v>
      </c>
      <c r="EU224" s="2">
        <f t="shared" si="269"/>
        <v>79.45687331376071</v>
      </c>
      <c r="EV224" s="2">
        <f t="shared" si="269"/>
        <v>81.416451982249754</v>
      </c>
      <c r="EW224" s="2">
        <f t="shared" si="269"/>
        <v>82.405283411499198</v>
      </c>
      <c r="EX224" s="2">
        <f t="shared" si="269"/>
        <v>85.262814915934911</v>
      </c>
      <c r="EY224" s="2">
        <f t="shared" si="269"/>
        <v>82.92117597304518</v>
      </c>
      <c r="EZ224" s="2">
        <f t="shared" si="269"/>
        <v>80.100910442413209</v>
      </c>
      <c r="FA224" s="2">
        <f t="shared" si="269"/>
        <v>80.225986557381134</v>
      </c>
      <c r="FB224" s="2">
        <f t="shared" si="269"/>
        <v>81.745899677473759</v>
      </c>
      <c r="FC224" s="2">
        <f t="shared" si="269"/>
        <v>83.744627729483511</v>
      </c>
      <c r="FD224" s="2">
        <f t="shared" si="269"/>
        <v>85.593480948209319</v>
      </c>
      <c r="FE224" s="2">
        <f t="shared" si="269"/>
        <v>88.345769227687583</v>
      </c>
      <c r="FG224" s="2">
        <f t="shared" si="270"/>
        <v>0.99999939602803145</v>
      </c>
      <c r="FH224" s="2">
        <f t="shared" si="270"/>
        <v>0.99999935560129194</v>
      </c>
      <c r="FI224" s="2">
        <f t="shared" si="270"/>
        <v>0.99999940410583144</v>
      </c>
      <c r="FJ224" s="2">
        <f t="shared" si="270"/>
        <v>0.99999940160524925</v>
      </c>
      <c r="FK224" s="2">
        <f t="shared" si="270"/>
        <v>0.99999934978293903</v>
      </c>
      <c r="FL224" s="2">
        <f t="shared" si="270"/>
        <v>0.99999933817833475</v>
      </c>
      <c r="FM224" s="2">
        <f t="shared" si="270"/>
        <v>0.9999993530018414</v>
      </c>
      <c r="FN224" s="2">
        <f t="shared" si="270"/>
        <v>0.99999937047815646</v>
      </c>
      <c r="FO224" s="2">
        <f t="shared" si="270"/>
        <v>0.99999933400205843</v>
      </c>
      <c r="FP224" s="2">
        <f t="shared" si="270"/>
        <v>0.99999938263455357</v>
      </c>
      <c r="FQ224" s="2">
        <f t="shared" si="270"/>
        <v>0.99999926654645099</v>
      </c>
      <c r="FR224" s="2">
        <f t="shared" si="270"/>
        <v>0.99999932165993255</v>
      </c>
      <c r="FS224" s="2">
        <f t="shared" si="270"/>
        <v>0.99999930035339335</v>
      </c>
      <c r="FT224" s="2">
        <f t="shared" si="270"/>
        <v>0.99999929389739073</v>
      </c>
      <c r="FU224" s="2">
        <f t="shared" si="270"/>
        <v>0.99999905547351875</v>
      </c>
      <c r="FW224" s="2">
        <f t="shared" si="260"/>
        <v>0.99554491478169682</v>
      </c>
      <c r="FX224" s="2">
        <f t="shared" si="260"/>
        <v>0.99616346770192776</v>
      </c>
      <c r="FY224" s="2">
        <f t="shared" si="260"/>
        <v>0.99646620688584187</v>
      </c>
      <c r="FZ224" s="2">
        <f t="shared" si="260"/>
        <v>0.99614336326163255</v>
      </c>
      <c r="GA224" s="2">
        <f t="shared" si="260"/>
        <v>0.99631367760405143</v>
      </c>
      <c r="GB224" s="2">
        <f t="shared" si="260"/>
        <v>0.99637073426343559</v>
      </c>
      <c r="GC224" s="2">
        <f t="shared" si="260"/>
        <v>0.9968910625226356</v>
      </c>
      <c r="GD224" s="2">
        <f t="shared" si="260"/>
        <v>0.99738782522495273</v>
      </c>
      <c r="GE224" s="2">
        <f t="shared" si="260"/>
        <v>0.99714540829505238</v>
      </c>
      <c r="GF224" s="2">
        <f t="shared" si="260"/>
        <v>0.99716603764856326</v>
      </c>
      <c r="GG224" s="2">
        <f t="shared" si="260"/>
        <v>0.99676170989549551</v>
      </c>
      <c r="GH224" s="2">
        <f t="shared" si="260"/>
        <v>0.99619966686383632</v>
      </c>
      <c r="GI224" s="2">
        <f t="shared" si="260"/>
        <v>0.99606405740509008</v>
      </c>
      <c r="GJ224" s="2">
        <f t="shared" si="260"/>
        <v>0.99581270511952458</v>
      </c>
      <c r="GK224" s="2">
        <f t="shared" si="260"/>
        <v>0.99465447207434343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2.3581435539851296E-79</v>
      </c>
      <c r="HT224" s="86">
        <f t="shared" si="262"/>
        <v>1.1787321483293231E-96</v>
      </c>
      <c r="HU224" s="86">
        <f t="shared" si="262"/>
        <v>4.8584286847746247E-104</v>
      </c>
      <c r="HV224" s="86">
        <f t="shared" si="262"/>
        <v>1.5736540290555632E-110</v>
      </c>
      <c r="HW224" s="86">
        <f t="shared" si="262"/>
        <v>2.2662475335860949E-117</v>
      </c>
      <c r="HX224" s="86">
        <f t="shared" si="262"/>
        <v>1.5747585217412073E-117</v>
      </c>
      <c r="HY224" s="86">
        <f t="shared" si="262"/>
        <v>1.2201489210327041E-122</v>
      </c>
      <c r="HZ224" s="86">
        <f t="shared" si="262"/>
        <v>1.1573559362591372E-120</v>
      </c>
      <c r="IA224" s="86">
        <f t="shared" si="262"/>
        <v>1.8011308932900585E-118</v>
      </c>
      <c r="IB224" s="86">
        <f t="shared" si="262"/>
        <v>1.8255521058746616E-125</v>
      </c>
      <c r="IC224" s="86">
        <f t="shared" si="262"/>
        <v>3.0743953788281005E-133</v>
      </c>
      <c r="ID224" s="86">
        <f t="shared" si="262"/>
        <v>1.5780617946699053E-118</v>
      </c>
      <c r="IE224" s="86">
        <f t="shared" si="262"/>
        <v>2.4890459722792606E-118</v>
      </c>
      <c r="IF224" s="86">
        <f t="shared" si="262"/>
        <v>1.3627859983466085E-165</v>
      </c>
      <c r="IG224" s="86">
        <f t="shared" si="262"/>
        <v>2.2207886416652288E-138</v>
      </c>
      <c r="II224" s="86">
        <f t="shared" si="263"/>
        <v>3.579859383264727E-77</v>
      </c>
      <c r="IJ224" s="86">
        <f t="shared" si="263"/>
        <v>2.1129283355103842E-95</v>
      </c>
      <c r="IK224" s="86">
        <f t="shared" si="263"/>
        <v>5.8516470201435668E-104</v>
      </c>
      <c r="IL224" s="86">
        <f t="shared" si="263"/>
        <v>1.8537326500078472E-108</v>
      </c>
      <c r="IM224" s="86">
        <f t="shared" si="263"/>
        <v>5.2033372725860799E-116</v>
      </c>
      <c r="IN224" s="86">
        <f t="shared" si="263"/>
        <v>1.6622042300019978E-117</v>
      </c>
      <c r="IO224" s="86">
        <f t="shared" si="263"/>
        <v>9.2105104660931541E-126</v>
      </c>
      <c r="IP224" s="86">
        <f t="shared" si="263"/>
        <v>1.0824602863598148E-128</v>
      </c>
      <c r="IQ224" s="86">
        <f t="shared" si="263"/>
        <v>1.202931263893239E-124</v>
      </c>
      <c r="IR224" s="86">
        <f t="shared" si="263"/>
        <v>7.1167123851073357E-130</v>
      </c>
      <c r="IS224" s="86">
        <f t="shared" si="263"/>
        <v>6.663089185829522E-135</v>
      </c>
      <c r="IT224" s="86">
        <f t="shared" si="263"/>
        <v>7.905321638698511E-117</v>
      </c>
      <c r="IU224" s="86">
        <f t="shared" si="263"/>
        <v>4.4721268229139232E-116</v>
      </c>
      <c r="IV224" s="86">
        <f t="shared" si="263"/>
        <v>5.9525314483121609E-35</v>
      </c>
      <c r="IW224" s="86">
        <f t="shared" si="263"/>
        <v>3.0696679062233821E-51</v>
      </c>
      <c r="IY224" s="86">
        <f t="shared" si="264"/>
        <v>3.603440818804578E-77</v>
      </c>
      <c r="IZ224" s="86">
        <f t="shared" si="264"/>
        <v>2.2308015503433166E-95</v>
      </c>
      <c r="JA224" s="86">
        <f t="shared" si="264"/>
        <v>1.0710075704918191E-103</v>
      </c>
      <c r="JB224" s="86">
        <f t="shared" si="264"/>
        <v>1.8694691902984028E-108</v>
      </c>
      <c r="JC224" s="86">
        <f t="shared" si="264"/>
        <v>5.4299620259446898E-116</v>
      </c>
      <c r="JD224" s="86">
        <f t="shared" si="264"/>
        <v>3.2369627517432055E-117</v>
      </c>
      <c r="JE224" s="86">
        <f t="shared" si="264"/>
        <v>1.2210699720793136E-122</v>
      </c>
      <c r="JF224" s="86">
        <f t="shared" si="264"/>
        <v>1.15735594708374E-120</v>
      </c>
      <c r="JG224" s="86">
        <f t="shared" si="264"/>
        <v>1.8011320962213224E-118</v>
      </c>
      <c r="JH224" s="86">
        <f t="shared" si="264"/>
        <v>1.8256232729985126E-125</v>
      </c>
      <c r="JI224" s="86">
        <f t="shared" si="264"/>
        <v>3.1410262706863958E-133</v>
      </c>
      <c r="JJ224" s="86">
        <f t="shared" si="264"/>
        <v>8.0631278181655009E-117</v>
      </c>
      <c r="JK224" s="86">
        <f t="shared" si="264"/>
        <v>4.4970172826367158E-116</v>
      </c>
      <c r="JL224" s="86">
        <f t="shared" si="264"/>
        <v>5.9525314483121609E-35</v>
      </c>
      <c r="JM224" s="86">
        <f t="shared" si="264"/>
        <v>3.0696679062233821E-51</v>
      </c>
    </row>
    <row r="225" spans="1:273" x14ac:dyDescent="0.25">
      <c r="B225" s="2">
        <v>198</v>
      </c>
      <c r="C225" s="37">
        <v>82.757999999999996</v>
      </c>
      <c r="D225" s="37">
        <v>81.832999999999998</v>
      </c>
      <c r="E225" s="37">
        <v>79.102000000000004</v>
      </c>
      <c r="F225" s="37">
        <v>80.846999999999994</v>
      </c>
      <c r="G225" s="37">
        <v>81.168999999999997</v>
      </c>
      <c r="H225" s="37">
        <v>82.168999999999997</v>
      </c>
      <c r="I225" s="37">
        <v>83.102000000000004</v>
      </c>
      <c r="J225" s="37">
        <v>88</v>
      </c>
      <c r="K225" s="37">
        <v>84.355999999999995</v>
      </c>
      <c r="L225" s="37">
        <v>85.78</v>
      </c>
      <c r="M225" s="37">
        <v>81.914000000000001</v>
      </c>
      <c r="N225" s="37">
        <v>83.275999999999996</v>
      </c>
      <c r="O225" s="37">
        <v>87.807000000000002</v>
      </c>
      <c r="P225" s="37">
        <v>86.828000000000003</v>
      </c>
      <c r="Q225" s="37">
        <v>90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122.75909453988403</v>
      </c>
      <c r="DL225" s="2">
        <f t="shared" si="268"/>
        <v>120.31288097165995</v>
      </c>
      <c r="DM225" s="2">
        <f t="shared" si="268"/>
        <v>129.38828449502134</v>
      </c>
      <c r="DN225" s="2">
        <f t="shared" si="268"/>
        <v>115.73032928475037</v>
      </c>
      <c r="DO225" s="2">
        <f t="shared" si="268"/>
        <v>115.474718018018</v>
      </c>
      <c r="DP225" s="2">
        <f t="shared" si="268"/>
        <v>121.66508226647701</v>
      </c>
      <c r="DQ225" s="2">
        <f t="shared" si="268"/>
        <v>130.80677983193277</v>
      </c>
      <c r="DR225" s="2">
        <f t="shared" si="268"/>
        <v>133.9211148005148</v>
      </c>
      <c r="DS225" s="2">
        <f t="shared" si="268"/>
        <v>136.95025604551921</v>
      </c>
      <c r="DT225" s="2">
        <f t="shared" si="268"/>
        <v>128.64846870554763</v>
      </c>
      <c r="DU225" s="2">
        <f t="shared" si="268"/>
        <v>127.40884881907304</v>
      </c>
      <c r="DV225" s="2">
        <f t="shared" si="268"/>
        <v>132.66863702273696</v>
      </c>
      <c r="DW225" s="2">
        <f t="shared" si="268"/>
        <v>150.57462789661315</v>
      </c>
      <c r="DX225" s="2">
        <f t="shared" si="268"/>
        <v>139.47444830659538</v>
      </c>
      <c r="DY225" s="2">
        <f t="shared" si="268"/>
        <v>131.96711925111924</v>
      </c>
      <c r="EA225" s="2">
        <f t="shared" si="240"/>
        <v>77.053195815483932</v>
      </c>
      <c r="EB225" s="2">
        <f t="shared" si="240"/>
        <v>75.381350369181376</v>
      </c>
      <c r="EC225" s="2">
        <f t="shared" si="240"/>
        <v>76.586095440996658</v>
      </c>
      <c r="ED225" s="2">
        <f t="shared" si="240"/>
        <v>78.177507211468694</v>
      </c>
      <c r="EE225" s="2">
        <f t="shared" si="240"/>
        <v>74.798906010911452</v>
      </c>
      <c r="EF225" s="2">
        <f t="shared" si="239"/>
        <v>79.937399495477763</v>
      </c>
      <c r="EG225" s="2">
        <f t="shared" si="239"/>
        <v>83.542848829179476</v>
      </c>
      <c r="EH225" s="2">
        <f t="shared" si="239"/>
        <v>82.365638188993927</v>
      </c>
      <c r="EI225" s="2">
        <f t="shared" si="239"/>
        <v>84.079100454722607</v>
      </c>
      <c r="EJ225" s="2">
        <f t="shared" si="239"/>
        <v>81.790349749923479</v>
      </c>
      <c r="EK225" s="2">
        <f t="shared" si="239"/>
        <v>79.765298206484943</v>
      </c>
      <c r="EL225" s="2">
        <f t="shared" si="239"/>
        <v>81.94204036877025</v>
      </c>
      <c r="EM225" s="2">
        <f t="shared" si="239"/>
        <v>82.655639658724851</v>
      </c>
      <c r="EN225" s="2">
        <f t="shared" si="239"/>
        <v>88.687624699453551</v>
      </c>
      <c r="EO225" s="2">
        <f t="shared" si="239"/>
        <v>86.183110518834411</v>
      </c>
      <c r="EQ225" s="2">
        <f t="shared" si="269"/>
        <v>82.392883939188692</v>
      </c>
      <c r="ER225" s="2">
        <f t="shared" si="269"/>
        <v>77.833691106579224</v>
      </c>
      <c r="ES225" s="2">
        <f t="shared" si="269"/>
        <v>79.142674756759192</v>
      </c>
      <c r="ET225" s="2">
        <f t="shared" si="269"/>
        <v>78.702902651022185</v>
      </c>
      <c r="EU225" s="2">
        <f t="shared" si="269"/>
        <v>79.348536121800549</v>
      </c>
      <c r="EV225" s="2">
        <f t="shared" si="269"/>
        <v>81.320357736425663</v>
      </c>
      <c r="EW225" s="2">
        <f t="shared" si="269"/>
        <v>82.297367437579922</v>
      </c>
      <c r="EX225" s="2">
        <f t="shared" si="269"/>
        <v>85.186549854646813</v>
      </c>
      <c r="EY225" s="2">
        <f t="shared" si="269"/>
        <v>82.810611804534574</v>
      </c>
      <c r="EZ225" s="2">
        <f t="shared" si="269"/>
        <v>79.969255234122656</v>
      </c>
      <c r="FA225" s="2">
        <f t="shared" si="269"/>
        <v>80.093081951159576</v>
      </c>
      <c r="FB225" s="2">
        <f t="shared" si="269"/>
        <v>81.631201435557983</v>
      </c>
      <c r="FC225" s="2">
        <f t="shared" si="269"/>
        <v>83.616414475286248</v>
      </c>
      <c r="FD225" s="2">
        <f t="shared" si="269"/>
        <v>85.470446999634731</v>
      </c>
      <c r="FE225" s="2">
        <f t="shared" si="269"/>
        <v>88.183333530325655</v>
      </c>
      <c r="FG225" s="2">
        <f t="shared" si="270"/>
        <v>0.99999944917098871</v>
      </c>
      <c r="FH225" s="2">
        <f t="shared" si="270"/>
        <v>0.99999941230136014</v>
      </c>
      <c r="FI225" s="2">
        <f t="shared" si="270"/>
        <v>0.99999945653803068</v>
      </c>
      <c r="FJ225" s="2">
        <f t="shared" si="270"/>
        <v>0.99999945425747239</v>
      </c>
      <c r="FK225" s="2">
        <f t="shared" si="270"/>
        <v>0.99999940699495848</v>
      </c>
      <c r="FL225" s="2">
        <f t="shared" si="270"/>
        <v>0.99999939641143243</v>
      </c>
      <c r="FM225" s="2">
        <f t="shared" si="270"/>
        <v>0.99999940993063274</v>
      </c>
      <c r="FN225" s="2">
        <f t="shared" si="270"/>
        <v>0.9999994258692233</v>
      </c>
      <c r="FO225" s="2">
        <f t="shared" si="270"/>
        <v>0.99999939260262272</v>
      </c>
      <c r="FP225" s="2">
        <f t="shared" si="270"/>
        <v>0.99999943695599047</v>
      </c>
      <c r="FQ225" s="2">
        <f t="shared" si="270"/>
        <v>0.99999933108236994</v>
      </c>
      <c r="FR225" s="2">
        <f t="shared" si="270"/>
        <v>0.99999938134646882</v>
      </c>
      <c r="FS225" s="2">
        <f t="shared" si="270"/>
        <v>0.99999936191467176</v>
      </c>
      <c r="FT225" s="2">
        <f t="shared" si="270"/>
        <v>0.99999935602672663</v>
      </c>
      <c r="FU225" s="2">
        <f t="shared" si="270"/>
        <v>0.99999913858153944</v>
      </c>
      <c r="FW225" s="2">
        <f t="shared" si="260"/>
        <v>0.99593532063955925</v>
      </c>
      <c r="FX225" s="2">
        <f t="shared" si="260"/>
        <v>0.99649985940475949</v>
      </c>
      <c r="FY225" s="2">
        <f t="shared" si="260"/>
        <v>0.99677613996334624</v>
      </c>
      <c r="FZ225" s="2">
        <f t="shared" si="260"/>
        <v>0.9964815115194251</v>
      </c>
      <c r="GA225" s="2">
        <f t="shared" si="260"/>
        <v>0.99663694318848872</v>
      </c>
      <c r="GB225" s="2">
        <f t="shared" si="260"/>
        <v>0.99668901299185098</v>
      </c>
      <c r="GC225" s="2">
        <f t="shared" si="260"/>
        <v>0.9971638394821154</v>
      </c>
      <c r="GD225" s="2">
        <f t="shared" si="260"/>
        <v>0.99761712060255836</v>
      </c>
      <c r="GE225" s="2">
        <f t="shared" si="260"/>
        <v>0.99739592735007909</v>
      </c>
      <c r="GF225" s="2">
        <f t="shared" si="260"/>
        <v>0.99741475096471532</v>
      </c>
      <c r="GG225" s="2">
        <f t="shared" si="260"/>
        <v>0.99704580257115771</v>
      </c>
      <c r="GH225" s="2">
        <f t="shared" si="260"/>
        <v>0.99653289562813285</v>
      </c>
      <c r="GI225" s="2">
        <f t="shared" si="260"/>
        <v>0.9964091341006569</v>
      </c>
      <c r="GJ225" s="2">
        <f t="shared" si="260"/>
        <v>0.99617973415581373</v>
      </c>
      <c r="GK225" s="2">
        <f t="shared" si="260"/>
        <v>0.99512252647729138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3.4622836281225729E-81</v>
      </c>
      <c r="HT225" s="86">
        <f t="shared" si="262"/>
        <v>7.479915475215549E-99</v>
      </c>
      <c r="HU225" s="86">
        <f t="shared" si="262"/>
        <v>2.1782566474392608E-106</v>
      </c>
      <c r="HV225" s="86">
        <f t="shared" si="262"/>
        <v>4.8230516525707812E-113</v>
      </c>
      <c r="HW225" s="86">
        <f t="shared" si="262"/>
        <v>4.9603029670719983E-120</v>
      </c>
      <c r="HX225" s="86">
        <f t="shared" si="262"/>
        <v>3.354498550197662E-120</v>
      </c>
      <c r="HY225" s="86">
        <f t="shared" si="262"/>
        <v>2.1726682425213055E-125</v>
      </c>
      <c r="HZ225" s="86">
        <f t="shared" si="262"/>
        <v>2.4303811090067519E-123</v>
      </c>
      <c r="IA225" s="86">
        <f t="shared" si="262"/>
        <v>4.0310637484665294E-121</v>
      </c>
      <c r="IB225" s="86">
        <f t="shared" si="262"/>
        <v>3.0145486172445694E-128</v>
      </c>
      <c r="IC225" s="86">
        <f t="shared" si="262"/>
        <v>3.1283824321175541E-136</v>
      </c>
      <c r="ID225" s="86">
        <f t="shared" si="262"/>
        <v>3.1674309028977722E-121</v>
      </c>
      <c r="IE225" s="86">
        <f t="shared" si="262"/>
        <v>4.927153663829918E-121</v>
      </c>
      <c r="IF225" s="86">
        <f t="shared" si="262"/>
        <v>1.827863364136462E-169</v>
      </c>
      <c r="IG225" s="86">
        <f t="shared" si="262"/>
        <v>1.0790441547700551E-141</v>
      </c>
      <c r="II225" s="86">
        <f t="shared" si="263"/>
        <v>9.2921236895691248E-80</v>
      </c>
      <c r="IJ225" s="86">
        <f t="shared" si="263"/>
        <v>1.5924318706795381E-98</v>
      </c>
      <c r="IK225" s="86">
        <f t="shared" si="263"/>
        <v>2.5669696977778883E-107</v>
      </c>
      <c r="IL225" s="86">
        <f t="shared" si="263"/>
        <v>5.0881242106945782E-112</v>
      </c>
      <c r="IM225" s="86">
        <f t="shared" si="263"/>
        <v>8.5876882345987088E-120</v>
      </c>
      <c r="IN225" s="86">
        <f t="shared" si="263"/>
        <v>2.5092088731558444E-121</v>
      </c>
      <c r="IO225" s="86">
        <f t="shared" si="263"/>
        <v>9.5846255752789852E-130</v>
      </c>
      <c r="IP225" s="86">
        <f t="shared" si="263"/>
        <v>1.1973954703865184E-132</v>
      </c>
      <c r="IQ225" s="86">
        <f t="shared" si="263"/>
        <v>1.5542661625744372E-128</v>
      </c>
      <c r="IR225" s="86">
        <f t="shared" si="263"/>
        <v>6.3558338945359167E-134</v>
      </c>
      <c r="IS225" s="86">
        <f t="shared" si="263"/>
        <v>3.2852836655466931E-139</v>
      </c>
      <c r="IT225" s="86">
        <f t="shared" si="263"/>
        <v>1.1677124983753907E-120</v>
      </c>
      <c r="IU225" s="86">
        <f t="shared" si="263"/>
        <v>6.6157434568231902E-120</v>
      </c>
      <c r="IV225" s="86">
        <f t="shared" si="263"/>
        <v>4.4265299909043917E-36</v>
      </c>
      <c r="IW225" s="86">
        <f t="shared" si="263"/>
        <v>5.3563897431450644E-53</v>
      </c>
      <c r="IY225" s="86">
        <f t="shared" si="264"/>
        <v>9.6383520523813826E-80</v>
      </c>
      <c r="IZ225" s="86">
        <f t="shared" si="264"/>
        <v>2.340423418201093E-98</v>
      </c>
      <c r="JA225" s="86">
        <f t="shared" si="264"/>
        <v>2.4349536172170497E-106</v>
      </c>
      <c r="JB225" s="86">
        <f t="shared" si="264"/>
        <v>5.5704293759516565E-112</v>
      </c>
      <c r="JC225" s="86">
        <f t="shared" si="264"/>
        <v>1.3547991201670709E-119</v>
      </c>
      <c r="JD225" s="86">
        <f t="shared" si="264"/>
        <v>3.6054194375132463E-120</v>
      </c>
      <c r="JE225" s="86">
        <f t="shared" si="264"/>
        <v>2.1727640887770583E-125</v>
      </c>
      <c r="JF225" s="86">
        <f t="shared" si="264"/>
        <v>2.4303811102041475E-123</v>
      </c>
      <c r="JG225" s="86">
        <f t="shared" si="264"/>
        <v>4.031063903893146E-121</v>
      </c>
      <c r="JH225" s="86">
        <f t="shared" si="264"/>
        <v>3.014554973078464E-128</v>
      </c>
      <c r="JI225" s="86">
        <f t="shared" si="264"/>
        <v>3.1316677157831008E-136</v>
      </c>
      <c r="JJ225" s="86">
        <f t="shared" si="264"/>
        <v>1.4844555886651678E-120</v>
      </c>
      <c r="JK225" s="86">
        <f t="shared" si="264"/>
        <v>7.1084588232061816E-120</v>
      </c>
      <c r="JL225" s="86">
        <f t="shared" si="264"/>
        <v>4.4265299909043917E-36</v>
      </c>
      <c r="JM225" s="86">
        <f t="shared" si="264"/>
        <v>5.3563897431450644E-53</v>
      </c>
    </row>
    <row r="226" spans="1:273" x14ac:dyDescent="0.25">
      <c r="B226" s="2">
        <v>199</v>
      </c>
      <c r="C226" s="37">
        <v>83.257999999999996</v>
      </c>
      <c r="D226" s="37">
        <v>80.966999999999999</v>
      </c>
      <c r="E226" s="37">
        <v>79.203000000000003</v>
      </c>
      <c r="F226" s="37">
        <v>80.593000000000004</v>
      </c>
      <c r="G226" s="37">
        <v>81.507999999999996</v>
      </c>
      <c r="H226" s="37">
        <v>84.186000000000007</v>
      </c>
      <c r="I226" s="37">
        <v>86.78</v>
      </c>
      <c r="J226" s="37">
        <v>87.457999999999998</v>
      </c>
      <c r="K226" s="37">
        <v>84.932000000000002</v>
      </c>
      <c r="L226" s="37">
        <v>86.492000000000004</v>
      </c>
      <c r="M226" s="37">
        <v>83.602999999999994</v>
      </c>
      <c r="N226" s="37">
        <v>82.638000000000005</v>
      </c>
      <c r="O226" s="37">
        <v>87.245999999999995</v>
      </c>
      <c r="P226" s="37">
        <v>84.275999999999996</v>
      </c>
      <c r="Q226" s="37">
        <v>91.316000000000003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122.87080358901413</v>
      </c>
      <c r="DL226" s="2">
        <f t="shared" si="268"/>
        <v>120.42187024291501</v>
      </c>
      <c r="DM226" s="2">
        <f t="shared" si="268"/>
        <v>129.55157610241821</v>
      </c>
      <c r="DN226" s="2">
        <f t="shared" si="268"/>
        <v>115.81887989203781</v>
      </c>
      <c r="DO226" s="2">
        <f t="shared" si="268"/>
        <v>115.56190360360358</v>
      </c>
      <c r="DP226" s="2">
        <f t="shared" si="268"/>
        <v>121.7843494547179</v>
      </c>
      <c r="DQ226" s="2">
        <f t="shared" si="268"/>
        <v>130.96965574229691</v>
      </c>
      <c r="DR226" s="2">
        <f t="shared" si="268"/>
        <v>134.10357438867439</v>
      </c>
      <c r="DS226" s="2">
        <f t="shared" si="268"/>
        <v>137.14236842105265</v>
      </c>
      <c r="DT226" s="2">
        <f t="shared" si="268"/>
        <v>128.79113655761023</v>
      </c>
      <c r="DU226" s="2">
        <f t="shared" si="268"/>
        <v>127.53904233511582</v>
      </c>
      <c r="DV226" s="2">
        <f t="shared" si="268"/>
        <v>132.83782145002141</v>
      </c>
      <c r="DW226" s="2">
        <f t="shared" si="268"/>
        <v>150.82962555704097</v>
      </c>
      <c r="DX226" s="2">
        <f t="shared" si="268"/>
        <v>139.66719897504456</v>
      </c>
      <c r="DY226" s="2">
        <f t="shared" si="268"/>
        <v>132.09777614977614</v>
      </c>
      <c r="EA226" s="2">
        <f t="shared" si="240"/>
        <v>76.891990376854764</v>
      </c>
      <c r="EB226" s="2">
        <f t="shared" si="240"/>
        <v>75.240413097913319</v>
      </c>
      <c r="EC226" s="2">
        <f t="shared" si="240"/>
        <v>76.46089907520637</v>
      </c>
      <c r="ED226" s="2">
        <f t="shared" si="240"/>
        <v>78.060032937694061</v>
      </c>
      <c r="EE226" s="2">
        <f t="shared" si="240"/>
        <v>74.645214023056653</v>
      </c>
      <c r="EF226" s="2">
        <f t="shared" si="239"/>
        <v>79.827144127238043</v>
      </c>
      <c r="EG226" s="2">
        <f t="shared" si="239"/>
        <v>83.447052754933353</v>
      </c>
      <c r="EH226" s="2">
        <f t="shared" si="239"/>
        <v>82.261866437745269</v>
      </c>
      <c r="EI226" s="2">
        <f t="shared" si="239"/>
        <v>83.981218266857198</v>
      </c>
      <c r="EJ226" s="2">
        <f t="shared" si="239"/>
        <v>81.676098856792919</v>
      </c>
      <c r="EK226" s="2">
        <f t="shared" si="239"/>
        <v>79.628302067310642</v>
      </c>
      <c r="EL226" s="2">
        <f t="shared" si="239"/>
        <v>81.830450408685294</v>
      </c>
      <c r="EM226" s="2">
        <f t="shared" si="239"/>
        <v>82.517736469427419</v>
      </c>
      <c r="EN226" s="2">
        <f t="shared" si="239"/>
        <v>88.597001912568302</v>
      </c>
      <c r="EO226" s="2">
        <f t="shared" si="239"/>
        <v>86.000022032693678</v>
      </c>
      <c r="EQ226" s="2">
        <f t="shared" si="269"/>
        <v>82.28559936780313</v>
      </c>
      <c r="ER226" s="2">
        <f t="shared" si="269"/>
        <v>77.717686485256365</v>
      </c>
      <c r="ES226" s="2">
        <f t="shared" si="269"/>
        <v>79.042976248377855</v>
      </c>
      <c r="ET226" s="2">
        <f t="shared" si="269"/>
        <v>78.590844907994892</v>
      </c>
      <c r="EU226" s="2">
        <f t="shared" si="269"/>
        <v>79.240198929840375</v>
      </c>
      <c r="EV226" s="2">
        <f t="shared" si="269"/>
        <v>81.224263490601572</v>
      </c>
      <c r="EW226" s="2">
        <f t="shared" si="269"/>
        <v>82.189451463660646</v>
      </c>
      <c r="EX226" s="2">
        <f t="shared" si="269"/>
        <v>85.110284793358716</v>
      </c>
      <c r="EY226" s="2">
        <f t="shared" si="269"/>
        <v>82.700047636023967</v>
      </c>
      <c r="EZ226" s="2">
        <f t="shared" si="269"/>
        <v>79.837600025832103</v>
      </c>
      <c r="FA226" s="2">
        <f t="shared" si="269"/>
        <v>79.960177344938003</v>
      </c>
      <c r="FB226" s="2">
        <f t="shared" si="269"/>
        <v>81.516503193642222</v>
      </c>
      <c r="FC226" s="2">
        <f t="shared" si="269"/>
        <v>83.488201221088985</v>
      </c>
      <c r="FD226" s="2">
        <f t="shared" si="269"/>
        <v>85.347413051060158</v>
      </c>
      <c r="FE226" s="2">
        <f t="shared" si="269"/>
        <v>88.020897832963726</v>
      </c>
      <c r="FG226" s="2">
        <f t="shared" si="270"/>
        <v>0.99999949763794671</v>
      </c>
      <c r="FH226" s="2">
        <f t="shared" si="270"/>
        <v>0.99999946401244244</v>
      </c>
      <c r="FI226" s="2">
        <f t="shared" si="270"/>
        <v>0.99999950435676943</v>
      </c>
      <c r="FJ226" s="2">
        <f t="shared" si="270"/>
        <v>0.9999995022768754</v>
      </c>
      <c r="FK226" s="2">
        <f t="shared" si="270"/>
        <v>0.99999945917294619</v>
      </c>
      <c r="FL226" s="2">
        <f t="shared" si="270"/>
        <v>0.99999944952065467</v>
      </c>
      <c r="FM226" s="2">
        <f t="shared" si="270"/>
        <v>0.99999946185031319</v>
      </c>
      <c r="FN226" s="2">
        <f t="shared" si="270"/>
        <v>0.99999947638648201</v>
      </c>
      <c r="FO226" s="2">
        <f t="shared" si="270"/>
        <v>0.99999944604697855</v>
      </c>
      <c r="FP226" s="2">
        <f t="shared" si="270"/>
        <v>0.99999948649773485</v>
      </c>
      <c r="FQ226" s="2">
        <f t="shared" si="270"/>
        <v>0.99999938993983484</v>
      </c>
      <c r="FR226" s="2">
        <f t="shared" si="270"/>
        <v>0.99999943578124306</v>
      </c>
      <c r="FS226" s="2">
        <f t="shared" si="270"/>
        <v>0.99999941805923154</v>
      </c>
      <c r="FT226" s="2">
        <f t="shared" si="270"/>
        <v>0.99999941268936121</v>
      </c>
      <c r="FU226" s="2">
        <f t="shared" si="270"/>
        <v>0.99999921437696726</v>
      </c>
      <c r="FW226" s="2">
        <f t="shared" si="260"/>
        <v>0.99629164207899701</v>
      </c>
      <c r="FX226" s="2">
        <f t="shared" si="260"/>
        <v>0.99680685042944217</v>
      </c>
      <c r="FY226" s="2">
        <f t="shared" si="260"/>
        <v>0.99705897043562275</v>
      </c>
      <c r="FZ226" s="2">
        <f t="shared" si="260"/>
        <v>0.99679010662037271</v>
      </c>
      <c r="GA226" s="2">
        <f t="shared" si="260"/>
        <v>0.99693194785941164</v>
      </c>
      <c r="GB226" s="2">
        <f t="shared" si="260"/>
        <v>0.9969794639839209</v>
      </c>
      <c r="GC226" s="2">
        <f t="shared" si="260"/>
        <v>0.99741274521252454</v>
      </c>
      <c r="GD226" s="2">
        <f t="shared" si="260"/>
        <v>0.99782633241308027</v>
      </c>
      <c r="GE226" s="2">
        <f t="shared" si="260"/>
        <v>0.99762451322112011</v>
      </c>
      <c r="GF226" s="2">
        <f t="shared" si="260"/>
        <v>0.99764168840306688</v>
      </c>
      <c r="GG226" s="2">
        <f t="shared" si="260"/>
        <v>0.99730503940237658</v>
      </c>
      <c r="GH226" s="2">
        <f t="shared" si="260"/>
        <v>0.99683699830233097</v>
      </c>
      <c r="GI226" s="2">
        <f t="shared" si="260"/>
        <v>0.99672405631888217</v>
      </c>
      <c r="GJ226" s="2">
        <f t="shared" si="260"/>
        <v>0.99651470458676217</v>
      </c>
      <c r="GK226" s="2">
        <f t="shared" si="260"/>
        <v>0.99554978140143757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4.8398697516155172E-83</v>
      </c>
      <c r="HT226" s="86">
        <f t="shared" si="262"/>
        <v>4.4801436118571991E-101</v>
      </c>
      <c r="HU226" s="86">
        <f t="shared" si="262"/>
        <v>9.1860727336795372E-109</v>
      </c>
      <c r="HV226" s="86">
        <f t="shared" si="262"/>
        <v>1.3838262461271079E-115</v>
      </c>
      <c r="HW226" s="86">
        <f t="shared" si="262"/>
        <v>1.0127813870778571E-122</v>
      </c>
      <c r="HX226" s="86">
        <f t="shared" si="262"/>
        <v>6.662269356082054E-123</v>
      </c>
      <c r="HY226" s="86">
        <f t="shared" si="262"/>
        <v>3.6033717875024088E-128</v>
      </c>
      <c r="HZ226" s="86">
        <f t="shared" si="262"/>
        <v>4.7655798180264664E-126</v>
      </c>
      <c r="IA226" s="86">
        <f t="shared" si="262"/>
        <v>8.4255254910752893E-124</v>
      </c>
      <c r="IB226" s="86">
        <f t="shared" si="262"/>
        <v>4.6361895033882844E-131</v>
      </c>
      <c r="IC226" s="86">
        <f t="shared" si="262"/>
        <v>2.946158156072042E-139</v>
      </c>
      <c r="ID226" s="86">
        <f t="shared" si="262"/>
        <v>5.9230430540600027E-124</v>
      </c>
      <c r="IE226" s="86">
        <f t="shared" si="262"/>
        <v>9.0829231423203808E-124</v>
      </c>
      <c r="IF226" s="86">
        <f t="shared" si="262"/>
        <v>2.2093504709626457E-173</v>
      </c>
      <c r="IG226" s="86">
        <f t="shared" si="262"/>
        <v>4.7854399977277701E-145</v>
      </c>
      <c r="II226" s="86">
        <f t="shared" si="263"/>
        <v>2.182482826578814E-82</v>
      </c>
      <c r="IJ226" s="86">
        <f t="shared" si="263"/>
        <v>1.0669786755429258E-101</v>
      </c>
      <c r="IK226" s="86">
        <f t="shared" si="263"/>
        <v>9.9406341246803588E-111</v>
      </c>
      <c r="IL226" s="86">
        <f t="shared" si="263"/>
        <v>1.2210266541045228E-115</v>
      </c>
      <c r="IM226" s="86">
        <f t="shared" si="263"/>
        <v>1.2302406579200907E-123</v>
      </c>
      <c r="IN226" s="86">
        <f t="shared" si="263"/>
        <v>3.2843382567029473E-125</v>
      </c>
      <c r="IO226" s="86">
        <f t="shared" si="263"/>
        <v>8.6300778939969537E-134</v>
      </c>
      <c r="IP226" s="86">
        <f t="shared" si="263"/>
        <v>1.1519801201319284E-136</v>
      </c>
      <c r="IQ226" s="86">
        <f t="shared" si="263"/>
        <v>1.7471632162497517E-132</v>
      </c>
      <c r="IR226" s="86">
        <f t="shared" si="263"/>
        <v>4.9109274482151677E-138</v>
      </c>
      <c r="IS226" s="86">
        <f t="shared" si="263"/>
        <v>1.3835716092364567E-143</v>
      </c>
      <c r="IT226" s="86">
        <f t="shared" si="263"/>
        <v>1.4933033085093804E-124</v>
      </c>
      <c r="IU226" s="86">
        <f t="shared" si="263"/>
        <v>8.4655686223194772E-124</v>
      </c>
      <c r="IV226" s="86">
        <f t="shared" si="263"/>
        <v>3.1536916228027828E-37</v>
      </c>
      <c r="IW226" s="86">
        <f t="shared" si="263"/>
        <v>8.7135655553918702E-55</v>
      </c>
      <c r="IY226" s="86">
        <f t="shared" si="264"/>
        <v>2.6664698017403655E-82</v>
      </c>
      <c r="IZ226" s="86">
        <f t="shared" si="264"/>
        <v>5.5471222874001252E-101</v>
      </c>
      <c r="JA226" s="86">
        <f t="shared" si="264"/>
        <v>9.2854790749263411E-109</v>
      </c>
      <c r="JB226" s="86">
        <f t="shared" si="264"/>
        <v>2.6048529002316305E-115</v>
      </c>
      <c r="JC226" s="86">
        <f t="shared" si="264"/>
        <v>1.1358054528698661E-122</v>
      </c>
      <c r="JD226" s="86">
        <f t="shared" si="264"/>
        <v>6.6951127386490835E-123</v>
      </c>
      <c r="JE226" s="86">
        <f t="shared" si="264"/>
        <v>3.603380417580303E-128</v>
      </c>
      <c r="JF226" s="86">
        <f t="shared" si="264"/>
        <v>4.7655798181416642E-126</v>
      </c>
      <c r="JG226" s="86">
        <f t="shared" si="264"/>
        <v>8.4255255085469214E-124</v>
      </c>
      <c r="JH226" s="86">
        <f t="shared" si="264"/>
        <v>4.6361899944810297E-131</v>
      </c>
      <c r="JI226" s="86">
        <f t="shared" si="264"/>
        <v>2.9462965132329656E-139</v>
      </c>
      <c r="JJ226" s="86">
        <f t="shared" si="264"/>
        <v>7.4163463625693834E-124</v>
      </c>
      <c r="JK226" s="86">
        <f t="shared" si="264"/>
        <v>1.7548491764639858E-123</v>
      </c>
      <c r="JL226" s="86">
        <f t="shared" si="264"/>
        <v>3.1536916228027828E-37</v>
      </c>
      <c r="JM226" s="86">
        <f t="shared" si="264"/>
        <v>8.7135655553918702E-55</v>
      </c>
    </row>
    <row r="227" spans="1:273" x14ac:dyDescent="0.25">
      <c r="B227" s="2">
        <v>200</v>
      </c>
      <c r="C227" s="37">
        <v>81.581000000000003</v>
      </c>
      <c r="D227" s="37">
        <v>84.033000000000001</v>
      </c>
      <c r="E227" s="37">
        <v>80.915000000000006</v>
      </c>
      <c r="F227" s="37">
        <v>80.897999999999996</v>
      </c>
      <c r="G227" s="37">
        <v>80.575999999999993</v>
      </c>
      <c r="H227" s="37">
        <v>82.626999999999995</v>
      </c>
      <c r="I227" s="37">
        <v>86.338999999999999</v>
      </c>
      <c r="J227" s="37">
        <v>88.474999999999994</v>
      </c>
      <c r="K227" s="37">
        <v>85.153000000000006</v>
      </c>
      <c r="L227" s="37">
        <v>83.728999999999999</v>
      </c>
      <c r="M227" s="37">
        <v>83.085999999999999</v>
      </c>
      <c r="N227" s="37">
        <v>84.828000000000003</v>
      </c>
      <c r="O227" s="37">
        <v>85.841999999999999</v>
      </c>
      <c r="P227" s="37">
        <v>86.414000000000001</v>
      </c>
      <c r="Q227" s="37">
        <v>90.385999999999996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122.98251263814423</v>
      </c>
      <c r="DL227" s="2">
        <f t="shared" si="268"/>
        <v>120.53085951417006</v>
      </c>
      <c r="DM227" s="2">
        <f t="shared" si="268"/>
        <v>129.71486770981508</v>
      </c>
      <c r="DN227" s="2">
        <f t="shared" si="268"/>
        <v>115.90743049932527</v>
      </c>
      <c r="DO227" s="2">
        <f t="shared" si="268"/>
        <v>115.64908918918917</v>
      </c>
      <c r="DP227" s="2">
        <f t="shared" si="268"/>
        <v>121.90361664295877</v>
      </c>
      <c r="DQ227" s="2">
        <f t="shared" si="268"/>
        <v>131.13253165266104</v>
      </c>
      <c r="DR227" s="2">
        <f t="shared" si="268"/>
        <v>134.28603397683398</v>
      </c>
      <c r="DS227" s="2">
        <f t="shared" si="268"/>
        <v>137.33448079658606</v>
      </c>
      <c r="DT227" s="2">
        <f t="shared" si="268"/>
        <v>128.9338044096728</v>
      </c>
      <c r="DU227" s="2">
        <f t="shared" si="268"/>
        <v>127.6692358511586</v>
      </c>
      <c r="DV227" s="2">
        <f t="shared" si="268"/>
        <v>133.00700587730583</v>
      </c>
      <c r="DW227" s="2">
        <f t="shared" si="268"/>
        <v>151.08462321746879</v>
      </c>
      <c r="DX227" s="2">
        <f t="shared" si="268"/>
        <v>139.85994964349376</v>
      </c>
      <c r="DY227" s="2">
        <f t="shared" si="268"/>
        <v>132.22843304843303</v>
      </c>
      <c r="DZ227" s="5"/>
      <c r="EA227" s="2">
        <f t="shared" si="240"/>
        <v>76.730784938225597</v>
      </c>
      <c r="EB227" s="2">
        <f t="shared" si="240"/>
        <v>75.099475826645261</v>
      </c>
      <c r="EC227" s="2">
        <f t="shared" si="240"/>
        <v>76.335702709416097</v>
      </c>
      <c r="ED227" s="2">
        <f t="shared" si="240"/>
        <v>77.942558663919428</v>
      </c>
      <c r="EE227" s="2">
        <f t="shared" si="240"/>
        <v>74.491522035201854</v>
      </c>
      <c r="EF227" s="2">
        <f t="shared" si="239"/>
        <v>79.716888758998337</v>
      </c>
      <c r="EG227" s="2">
        <f t="shared" si="239"/>
        <v>83.351256680687214</v>
      </c>
      <c r="EH227" s="2">
        <f t="shared" si="239"/>
        <v>82.158094686496611</v>
      </c>
      <c r="EI227" s="2">
        <f t="shared" si="239"/>
        <v>83.883336078991789</v>
      </c>
      <c r="EJ227" s="2">
        <f t="shared" si="239"/>
        <v>81.561847963662373</v>
      </c>
      <c r="EK227" s="2">
        <f t="shared" si="239"/>
        <v>79.491305928136342</v>
      </c>
      <c r="EL227" s="2">
        <f t="shared" si="239"/>
        <v>81.718860448600338</v>
      </c>
      <c r="EM227" s="2">
        <f t="shared" si="239"/>
        <v>82.379833280129986</v>
      </c>
      <c r="EN227" s="2">
        <f t="shared" si="239"/>
        <v>88.506379125683054</v>
      </c>
      <c r="EO227" s="2">
        <f t="shared" si="239"/>
        <v>85.81693354655296</v>
      </c>
      <c r="EP227" s="5"/>
      <c r="EQ227" s="2">
        <f t="shared" si="269"/>
        <v>82.178314796417567</v>
      </c>
      <c r="ER227" s="2">
        <f t="shared" si="269"/>
        <v>77.601681863933521</v>
      </c>
      <c r="ES227" s="2">
        <f t="shared" si="269"/>
        <v>78.943277739996518</v>
      </c>
      <c r="ET227" s="2">
        <f t="shared" si="269"/>
        <v>78.478787164967613</v>
      </c>
      <c r="EU227" s="2">
        <f t="shared" si="269"/>
        <v>79.131861737880214</v>
      </c>
      <c r="EV227" s="2">
        <f t="shared" si="269"/>
        <v>81.128169244777482</v>
      </c>
      <c r="EW227" s="2">
        <f t="shared" si="269"/>
        <v>82.081535489741356</v>
      </c>
      <c r="EX227" s="2">
        <f t="shared" si="269"/>
        <v>85.034019732070618</v>
      </c>
      <c r="EY227" s="2">
        <f t="shared" si="269"/>
        <v>82.589483467513361</v>
      </c>
      <c r="EZ227" s="2">
        <f t="shared" si="269"/>
        <v>79.70594481754155</v>
      </c>
      <c r="FA227" s="2">
        <f t="shared" si="269"/>
        <v>79.827272738716431</v>
      </c>
      <c r="FB227" s="2">
        <f t="shared" si="269"/>
        <v>81.401804951726461</v>
      </c>
      <c r="FC227" s="2">
        <f t="shared" si="269"/>
        <v>83.359987966891737</v>
      </c>
      <c r="FD227" s="2">
        <f t="shared" si="269"/>
        <v>85.224379102485571</v>
      </c>
      <c r="FE227" s="2">
        <f t="shared" si="269"/>
        <v>87.858462135601798</v>
      </c>
      <c r="FG227" s="2">
        <f t="shared" si="270"/>
        <v>0.9999995418403419</v>
      </c>
      <c r="FH227" s="2">
        <f t="shared" si="270"/>
        <v>0.99999951117351471</v>
      </c>
      <c r="FI227" s="2">
        <f t="shared" si="270"/>
        <v>0.99999954796798163</v>
      </c>
      <c r="FJ227" s="2">
        <f t="shared" si="270"/>
        <v>0.99999954607109542</v>
      </c>
      <c r="FK227" s="2">
        <f t="shared" si="270"/>
        <v>0.99999950675984117</v>
      </c>
      <c r="FL227" s="2">
        <f t="shared" si="270"/>
        <v>0.99999949795684595</v>
      </c>
      <c r="FM227" s="2">
        <f t="shared" si="270"/>
        <v>0.99999950920162917</v>
      </c>
      <c r="FN227" s="2">
        <f t="shared" si="270"/>
        <v>0.99999952245877388</v>
      </c>
      <c r="FO227" s="2">
        <f t="shared" si="270"/>
        <v>0.99999949478881534</v>
      </c>
      <c r="FP227" s="2">
        <f t="shared" si="270"/>
        <v>0.99999953168034694</v>
      </c>
      <c r="FQ227" s="2">
        <f t="shared" si="270"/>
        <v>0.99999944361848681</v>
      </c>
      <c r="FR227" s="2">
        <f t="shared" si="270"/>
        <v>0.99999948542635231</v>
      </c>
      <c r="FS227" s="2">
        <f t="shared" si="270"/>
        <v>0.9999994692636841</v>
      </c>
      <c r="FT227" s="2">
        <f t="shared" si="270"/>
        <v>0.9999994643663036</v>
      </c>
      <c r="FU227" s="2">
        <f t="shared" si="270"/>
        <v>0.99999928350322898</v>
      </c>
      <c r="FV227" s="5"/>
      <c r="FW227" s="2">
        <f t="shared" si="260"/>
        <v>0.99661683346849272</v>
      </c>
      <c r="FX227" s="2">
        <f t="shared" si="260"/>
        <v>0.99708699453452132</v>
      </c>
      <c r="FY227" s="2">
        <f t="shared" si="260"/>
        <v>0.99731705486930744</v>
      </c>
      <c r="FZ227" s="2">
        <f t="shared" si="260"/>
        <v>0.99707171539212636</v>
      </c>
      <c r="GA227" s="2">
        <f t="shared" si="260"/>
        <v>0.99720114762695089</v>
      </c>
      <c r="GB227" s="2">
        <f t="shared" si="260"/>
        <v>0.99724450607284654</v>
      </c>
      <c r="GC227" s="2">
        <f t="shared" si="260"/>
        <v>0.99763985830249935</v>
      </c>
      <c r="GD227" s="2">
        <f t="shared" si="260"/>
        <v>0.99801721237322416</v>
      </c>
      <c r="GE227" s="2">
        <f t="shared" si="260"/>
        <v>0.99783307738506044</v>
      </c>
      <c r="GF227" s="2">
        <f t="shared" si="260"/>
        <v>0.99784874786359801</v>
      </c>
      <c r="GG227" s="2">
        <f t="shared" si="260"/>
        <v>0.99754158376567492</v>
      </c>
      <c r="GH227" s="2">
        <f t="shared" si="260"/>
        <v>0.99711450510513144</v>
      </c>
      <c r="GI227" s="2">
        <f t="shared" si="260"/>
        <v>0.99701144240934292</v>
      </c>
      <c r="GJ227" s="2">
        <f t="shared" si="260"/>
        <v>0.99682039772180508</v>
      </c>
      <c r="GK227" s="2">
        <f t="shared" si="260"/>
        <v>0.99593976252936456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6.441426216390965E-85</v>
      </c>
      <c r="HT227" s="86">
        <f t="shared" si="262"/>
        <v>2.5327926165803583E-103</v>
      </c>
      <c r="HU227" s="86">
        <f t="shared" si="262"/>
        <v>3.6438217388079798E-111</v>
      </c>
      <c r="HV227" s="86">
        <f t="shared" si="262"/>
        <v>3.7169522258586244E-118</v>
      </c>
      <c r="HW227" s="86">
        <f t="shared" si="262"/>
        <v>1.9289841225087031E-125</v>
      </c>
      <c r="HX227" s="86">
        <f t="shared" si="262"/>
        <v>1.2336628224254934E-125</v>
      </c>
      <c r="HY227" s="86">
        <f t="shared" si="262"/>
        <v>5.566197812726929E-131</v>
      </c>
      <c r="HZ227" s="86">
        <f t="shared" si="262"/>
        <v>8.7254915518892399E-129</v>
      </c>
      <c r="IA227" s="86">
        <f t="shared" si="262"/>
        <v>1.6446598764347625E-126</v>
      </c>
      <c r="IB227" s="86">
        <f t="shared" si="262"/>
        <v>6.6406372253183861E-134</v>
      </c>
      <c r="IC227" s="86">
        <f t="shared" si="262"/>
        <v>2.5678354718689419E-142</v>
      </c>
      <c r="ID227" s="86">
        <f t="shared" si="262"/>
        <v>1.0318961568300885E-126</v>
      </c>
      <c r="IE227" s="86">
        <f t="shared" si="262"/>
        <v>1.5592662210727394E-126</v>
      </c>
      <c r="IF227" s="86">
        <f t="shared" si="262"/>
        <v>2.4065173406670109E-177</v>
      </c>
      <c r="IG227" s="86">
        <f t="shared" si="262"/>
        <v>1.9371077571040171E-148</v>
      </c>
      <c r="II227" s="86">
        <f t="shared" si="263"/>
        <v>4.6384157910806915E-85</v>
      </c>
      <c r="IJ227" s="86">
        <f t="shared" si="263"/>
        <v>6.355735688177367E-105</v>
      </c>
      <c r="IK227" s="86">
        <f t="shared" si="263"/>
        <v>3.3982453487776729E-114</v>
      </c>
      <c r="IL227" s="86">
        <f t="shared" si="263"/>
        <v>2.5618035387808666E-119</v>
      </c>
      <c r="IM227" s="86">
        <f t="shared" si="263"/>
        <v>1.5297479445208218E-127</v>
      </c>
      <c r="IN227" s="86">
        <f t="shared" si="263"/>
        <v>3.727469397392548E-129</v>
      </c>
      <c r="IO227" s="86">
        <f t="shared" si="263"/>
        <v>6.7235581535478228E-138</v>
      </c>
      <c r="IP227" s="86">
        <f t="shared" si="263"/>
        <v>9.6389812339205301E-141</v>
      </c>
      <c r="IQ227" s="86">
        <f t="shared" si="263"/>
        <v>1.7086848912915575E-136</v>
      </c>
      <c r="IR227" s="86">
        <f t="shared" si="263"/>
        <v>3.2828366409131816E-142</v>
      </c>
      <c r="IS227" s="86">
        <f t="shared" si="263"/>
        <v>4.9768967344474567E-148</v>
      </c>
      <c r="IT227" s="86">
        <f t="shared" si="263"/>
        <v>1.6533022830197641E-128</v>
      </c>
      <c r="IU227" s="86">
        <f t="shared" si="263"/>
        <v>9.370071503252811E-128</v>
      </c>
      <c r="IV227" s="86">
        <f t="shared" si="263"/>
        <v>2.1526110282349189E-38</v>
      </c>
      <c r="IW227" s="86">
        <f t="shared" si="263"/>
        <v>1.3214733366881834E-56</v>
      </c>
      <c r="IY227" s="86">
        <f t="shared" si="264"/>
        <v>1.1079842007471655E-84</v>
      </c>
      <c r="IZ227" s="86">
        <f t="shared" si="264"/>
        <v>2.5963499734621322E-103</v>
      </c>
      <c r="JA227" s="86">
        <f t="shared" si="264"/>
        <v>3.6472199841567574E-111</v>
      </c>
      <c r="JB227" s="86">
        <f t="shared" si="264"/>
        <v>3.9731325797367114E-118</v>
      </c>
      <c r="JC227" s="86">
        <f t="shared" si="264"/>
        <v>1.9442816019539114E-125</v>
      </c>
      <c r="JD227" s="86">
        <f t="shared" si="264"/>
        <v>1.2340355693652327E-125</v>
      </c>
      <c r="JE227" s="86">
        <f t="shared" si="264"/>
        <v>5.566198485082744E-131</v>
      </c>
      <c r="JF227" s="86">
        <f t="shared" si="264"/>
        <v>8.7254915518988794E-129</v>
      </c>
      <c r="JG227" s="86">
        <f t="shared" si="264"/>
        <v>1.6446598766056311E-126</v>
      </c>
      <c r="JH227" s="86">
        <f t="shared" si="264"/>
        <v>6.6406372581467528E-134</v>
      </c>
      <c r="JI227" s="86">
        <f t="shared" si="264"/>
        <v>2.5678404487656764E-142</v>
      </c>
      <c r="JJ227" s="86">
        <f t="shared" si="264"/>
        <v>1.0484291796602862E-126</v>
      </c>
      <c r="JK227" s="86">
        <f t="shared" si="264"/>
        <v>1.6529669361052675E-126</v>
      </c>
      <c r="JL227" s="86">
        <f t="shared" si="264"/>
        <v>2.1526110282349189E-38</v>
      </c>
      <c r="JM227" s="86">
        <f t="shared" si="264"/>
        <v>1.3214733366881834E-56</v>
      </c>
    </row>
    <row r="228" spans="1:273" x14ac:dyDescent="0.25">
      <c r="AY228" s="5"/>
      <c r="AZ228" s="5"/>
      <c r="BO228" s="28">
        <f>SLOPE(BO27:BO227,$B27:$B227)</f>
        <v>0.11170904913010177</v>
      </c>
      <c r="BP228" s="28">
        <f t="shared" ref="BP228:CC228" si="302">SLOPE(BP27:BP227,$B27:$B227)</f>
        <v>0.1089892712550608</v>
      </c>
      <c r="BQ228" s="28">
        <f t="shared" si="302"/>
        <v>0.16329160739687051</v>
      </c>
      <c r="BR228" s="28">
        <f t="shared" si="302"/>
        <v>8.8550607287449443E-2</v>
      </c>
      <c r="BS228" s="28">
        <f t="shared" si="302"/>
        <v>8.7185585585585479E-2</v>
      </c>
      <c r="BT228" s="28">
        <f t="shared" si="302"/>
        <v>0.11926718824087244</v>
      </c>
      <c r="BU228" s="28">
        <f t="shared" si="302"/>
        <v>0.16287591036414559</v>
      </c>
      <c r="BV228" s="28">
        <f t="shared" si="302"/>
        <v>0.18245958815958807</v>
      </c>
      <c r="BW228" s="28">
        <f t="shared" si="302"/>
        <v>0.19211237553342816</v>
      </c>
      <c r="BX228" s="28">
        <f t="shared" si="302"/>
        <v>0.14266785206258886</v>
      </c>
      <c r="BY228" s="28">
        <f t="shared" si="302"/>
        <v>0.13019351604278057</v>
      </c>
      <c r="BZ228" s="28">
        <f t="shared" si="302"/>
        <v>0.16918442728442717</v>
      </c>
      <c r="CA228" s="28">
        <f t="shared" si="302"/>
        <v>0.25499766042780742</v>
      </c>
      <c r="CB228" s="28">
        <f t="shared" si="302"/>
        <v>0.19275066844919791</v>
      </c>
      <c r="CC228" s="28">
        <f t="shared" si="302"/>
        <v>0.13065689865689864</v>
      </c>
      <c r="CE228" s="28">
        <f>SLOPE(CE27:CE227,$B27:$B227)</f>
        <v>-0.16120543862916742</v>
      </c>
      <c r="CF228" s="28">
        <f t="shared" ref="CF228:CS228" si="303">SLOPE(CF27:CF227,$B27:$B227)</f>
        <v>-0.14093727126805777</v>
      </c>
      <c r="CG228" s="28">
        <f t="shared" si="303"/>
        <v>-0.12519636579027818</v>
      </c>
      <c r="CH228" s="28">
        <f t="shared" si="303"/>
        <v>-0.11747427377463075</v>
      </c>
      <c r="CI228" s="28">
        <f t="shared" si="303"/>
        <v>-0.15369198785480243</v>
      </c>
      <c r="CJ228" s="28">
        <f t="shared" si="303"/>
        <v>-0.11025536823970952</v>
      </c>
      <c r="CK228" s="28">
        <f t="shared" si="303"/>
        <v>-9.5796074246133789E-2</v>
      </c>
      <c r="CL228" s="28">
        <f t="shared" si="303"/>
        <v>-0.10377175124866223</v>
      </c>
      <c r="CM228" s="28">
        <f t="shared" si="303"/>
        <v>-9.7882187865402176E-2</v>
      </c>
      <c r="CN228" s="28">
        <f t="shared" si="303"/>
        <v>-0.1142508931305501</v>
      </c>
      <c r="CO228" s="28">
        <f t="shared" si="303"/>
        <v>-0.13699613917430636</v>
      </c>
      <c r="CP228" s="28">
        <f t="shared" si="303"/>
        <v>-0.11158996008495925</v>
      </c>
      <c r="CQ228" s="28">
        <f t="shared" si="303"/>
        <v>-0.13790318929742601</v>
      </c>
      <c r="CR228" s="28">
        <f t="shared" si="303"/>
        <v>-9.0622786885245929E-2</v>
      </c>
      <c r="CS228" s="28">
        <f t="shared" si="303"/>
        <v>-0.1830884861407249</v>
      </c>
      <c r="CU228" s="28">
        <f>SLOPE(CU27:CU227,$B27:$B227)</f>
        <v>-0.10728457138556483</v>
      </c>
      <c r="CV228" s="28">
        <f t="shared" ref="CV228:DI228" si="304">SLOPE(CV27:CV227,$B27:$B227)</f>
        <v>-0.11600462132285373</v>
      </c>
      <c r="CW228" s="28">
        <f t="shared" si="304"/>
        <v>-9.9698508381343032E-2</v>
      </c>
      <c r="CX228" s="28">
        <f t="shared" si="304"/>
        <v>-0.11205774302728587</v>
      </c>
      <c r="CY228" s="28">
        <f t="shared" si="304"/>
        <v>-0.1083371919601631</v>
      </c>
      <c r="CZ228" s="28">
        <f t="shared" si="304"/>
        <v>-9.6094245824088417E-2</v>
      </c>
      <c r="DA228" s="28">
        <f t="shared" si="304"/>
        <v>-0.10791597391928284</v>
      </c>
      <c r="DB228" s="28">
        <f t="shared" si="304"/>
        <v>-7.6265061288099026E-2</v>
      </c>
      <c r="DC228" s="28">
        <f t="shared" si="304"/>
        <v>-0.1105641685106087</v>
      </c>
      <c r="DD228" s="28">
        <f t="shared" si="304"/>
        <v>-0.13165520829055269</v>
      </c>
      <c r="DE228" s="28">
        <f t="shared" si="304"/>
        <v>-0.13290460622156977</v>
      </c>
      <c r="DF228" s="28">
        <f t="shared" si="304"/>
        <v>-0.11469824191576371</v>
      </c>
      <c r="DG228" s="28">
        <f t="shared" si="304"/>
        <v>-0.12821325419725768</v>
      </c>
      <c r="DH228" s="28">
        <f t="shared" si="304"/>
        <v>-0.12303394857458279</v>
      </c>
      <c r="DI228" s="28">
        <f t="shared" si="304"/>
        <v>-0.16243569736192917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100.64070281212388</v>
      </c>
      <c r="BP229" s="28">
        <f t="shared" ref="BP229:CC229" si="305">INTERCEPT(BP27:BP227,$B27:$B227)</f>
        <v>98.733005263157906</v>
      </c>
      <c r="BQ229" s="28">
        <f t="shared" si="305"/>
        <v>97.056546230440986</v>
      </c>
      <c r="BR229" s="28">
        <f t="shared" si="305"/>
        <v>98.197309041835382</v>
      </c>
      <c r="BS229" s="28">
        <f t="shared" si="305"/>
        <v>98.211972072072072</v>
      </c>
      <c r="BT229" s="28">
        <f t="shared" si="305"/>
        <v>98.050178994784275</v>
      </c>
      <c r="BU229" s="28">
        <f t="shared" si="305"/>
        <v>98.557349579831936</v>
      </c>
      <c r="BV229" s="28">
        <f t="shared" si="305"/>
        <v>97.794116344916361</v>
      </c>
      <c r="BW229" s="28">
        <f t="shared" si="305"/>
        <v>98.91200568990044</v>
      </c>
      <c r="BX229" s="28">
        <f t="shared" si="305"/>
        <v>100.40023399715504</v>
      </c>
      <c r="BY229" s="28">
        <f t="shared" si="305"/>
        <v>101.63053264260249</v>
      </c>
      <c r="BZ229" s="28">
        <f t="shared" si="305"/>
        <v>99.170120420420389</v>
      </c>
      <c r="CA229" s="28">
        <f t="shared" si="305"/>
        <v>100.08509113190729</v>
      </c>
      <c r="CB229" s="28">
        <f t="shared" si="305"/>
        <v>101.30981595365418</v>
      </c>
      <c r="CC229" s="28">
        <f t="shared" si="305"/>
        <v>106.09705331705331</v>
      </c>
      <c r="CD229" s="2"/>
      <c r="CE229" s="28">
        <f>INTERCEPT(CE27:CE227,$B27:$B227)</f>
        <v>108.97187266405908</v>
      </c>
      <c r="CF229" s="28">
        <f t="shared" ref="CF229:CS229" si="306">INTERCEPT(CF27:CF227,$B27:$B227)</f>
        <v>103.28693008025682</v>
      </c>
      <c r="CG229" s="28">
        <f t="shared" si="306"/>
        <v>101.37497586747173</v>
      </c>
      <c r="CH229" s="28">
        <f t="shared" si="306"/>
        <v>101.43741341884558</v>
      </c>
      <c r="CI229" s="28">
        <f t="shared" si="306"/>
        <v>105.22991960616234</v>
      </c>
      <c r="CJ229" s="28">
        <f t="shared" si="306"/>
        <v>101.76796240694024</v>
      </c>
      <c r="CK229" s="28">
        <f t="shared" si="306"/>
        <v>102.51047152991397</v>
      </c>
      <c r="CL229" s="28">
        <f t="shared" si="306"/>
        <v>102.91244493622905</v>
      </c>
      <c r="CM229" s="28">
        <f t="shared" si="306"/>
        <v>103.45977365207223</v>
      </c>
      <c r="CN229" s="28">
        <f t="shared" si="306"/>
        <v>104.4120265897724</v>
      </c>
      <c r="CO229" s="28">
        <f t="shared" si="306"/>
        <v>106.89053376299761</v>
      </c>
      <c r="CP229" s="28">
        <f t="shared" si="306"/>
        <v>104.03685246559219</v>
      </c>
      <c r="CQ229" s="28">
        <f t="shared" si="306"/>
        <v>109.96047113961519</v>
      </c>
      <c r="CR229" s="28">
        <f t="shared" si="306"/>
        <v>106.63093650273224</v>
      </c>
      <c r="CS229" s="28">
        <f t="shared" si="306"/>
        <v>122.43463077469794</v>
      </c>
      <c r="CT229" s="2"/>
      <c r="CU229" s="28">
        <f>INTERCEPT(CU27:CU227,$B27:$B227)</f>
        <v>103.63522907353052</v>
      </c>
      <c r="CV229" s="28">
        <f t="shared" ref="CV229:DI229" si="307">INTERCEPT(CV27:CV227,$B27:$B227)</f>
        <v>100.80260612850427</v>
      </c>
      <c r="CW229" s="28">
        <f t="shared" si="307"/>
        <v>98.882979416265115</v>
      </c>
      <c r="CX229" s="28">
        <f t="shared" si="307"/>
        <v>100.89033577042478</v>
      </c>
      <c r="CY229" s="28">
        <f t="shared" si="307"/>
        <v>100.79930012991284</v>
      </c>
      <c r="CZ229" s="28">
        <f t="shared" si="307"/>
        <v>100.34701840959517</v>
      </c>
      <c r="DA229" s="28">
        <f t="shared" si="307"/>
        <v>103.66473027359793</v>
      </c>
      <c r="DB229" s="28">
        <f t="shared" si="307"/>
        <v>100.28703198969042</v>
      </c>
      <c r="DC229" s="28">
        <f t="shared" si="307"/>
        <v>104.70231716963509</v>
      </c>
      <c r="DD229" s="28">
        <f t="shared" si="307"/>
        <v>106.03698647565209</v>
      </c>
      <c r="DE229" s="28">
        <f t="shared" si="307"/>
        <v>106.40819398303039</v>
      </c>
      <c r="DF229" s="28">
        <f t="shared" si="307"/>
        <v>104.3414533348792</v>
      </c>
      <c r="DG229" s="28">
        <f t="shared" si="307"/>
        <v>109.00263880634327</v>
      </c>
      <c r="DH229" s="28">
        <f t="shared" si="307"/>
        <v>109.83116881740213</v>
      </c>
      <c r="DI229" s="28">
        <f t="shared" si="307"/>
        <v>120.34560160798763</v>
      </c>
    </row>
    <row r="230" spans="1:273" x14ac:dyDescent="0.25">
      <c r="A230" s="138"/>
      <c r="B230" s="28" t="s">
        <v>36</v>
      </c>
      <c r="C230" s="5">
        <f>C$7 - ABS(C$11)*Expt!$B$9</f>
        <v>2.5600598448568093</v>
      </c>
      <c r="D230" s="5">
        <f>D$7 - ABS(D$11)*Expt!$B$9</f>
        <v>2.0059467956726778</v>
      </c>
      <c r="E230" s="5">
        <f>E$7 - ABS(E$11)*Expt!$B$9</f>
        <v>2.0000000037782542</v>
      </c>
      <c r="F230" s="5">
        <f>F$7 - ABS(F$11)*Expt!$B$9</f>
        <v>1.6157571137921565</v>
      </c>
      <c r="G230" s="5">
        <f>G$7 - ABS(G$11)*Expt!$B$9</f>
        <v>5.6210886915202138</v>
      </c>
      <c r="H230" s="5">
        <f>H$7 - ABS(H$11)*Expt!$B$9</f>
        <v>4.9086935766380506</v>
      </c>
      <c r="I230" s="5">
        <f>I$7 - ABS(I$11)*Expt!$B$9</f>
        <v>6.4077742235091364</v>
      </c>
      <c r="J230" s="5">
        <f>J$7 - ABS(J$11)*Expt!$B$9</f>
        <v>5.2430735739905785</v>
      </c>
      <c r="K230" s="5">
        <f>K$7 - ABS(K$11)*Expt!$B$9</f>
        <v>5.9999987437046656</v>
      </c>
      <c r="L230" s="5">
        <f>L$7 - ABS(L$11)*Expt!$B$9</f>
        <v>4.2699111050784779</v>
      </c>
      <c r="M230" s="5">
        <f>M$7 - ABS(M$11)*Expt!$B$9</f>
        <v>10.000000000786947</v>
      </c>
      <c r="N230" s="5">
        <f>N$7 - ABS(N$11)*Expt!$B$9</f>
        <v>6.4128368717089401</v>
      </c>
      <c r="O230" s="5">
        <f>O$7 - ABS(O$11)*Expt!$B$9</f>
        <v>9.029699476935555</v>
      </c>
      <c r="P230" s="5">
        <f>P$7 - ABS(P$11)*Expt!$B$9</f>
        <v>9.7657825975789265</v>
      </c>
      <c r="Q230" s="5">
        <f>Q$7 - ABS(Q$11)*Expt!$B$9</f>
        <v>18.792032830788145</v>
      </c>
    </row>
    <row r="231" spans="1:273" x14ac:dyDescent="0.25">
      <c r="A231" s="138"/>
      <c r="B231" s="3" t="s">
        <v>59</v>
      </c>
      <c r="C231" s="72">
        <f>C7 - C11*$S231</f>
        <v>41.525426125213059</v>
      </c>
      <c r="D231" s="72">
        <f t="shared" ref="D231:Q231" si="308">D7 - D11*$S231</f>
        <v>42.228873521723003</v>
      </c>
      <c r="E231" s="72">
        <f t="shared" si="308"/>
        <v>41.379234855881343</v>
      </c>
      <c r="F231" s="72">
        <f t="shared" si="308"/>
        <v>41.424700876123481</v>
      </c>
      <c r="G231" s="72">
        <f t="shared" si="308"/>
        <v>42.326466077898999</v>
      </c>
      <c r="H231" s="72">
        <f t="shared" si="308"/>
        <v>42.518531685464822</v>
      </c>
      <c r="I231" s="72">
        <f t="shared" si="308"/>
        <v>42.272583140212696</v>
      </c>
      <c r="J231" s="72">
        <f t="shared" si="308"/>
        <v>41.975276938351719</v>
      </c>
      <c r="K231" s="72">
        <f t="shared" si="308"/>
        <v>42.586829402865881</v>
      </c>
      <c r="L231" s="72">
        <f t="shared" si="308"/>
        <v>41.763564667698233</v>
      </c>
      <c r="M231" s="72">
        <f t="shared" si="308"/>
        <v>43.634323322946635</v>
      </c>
      <c r="N231" s="72">
        <f t="shared" si="308"/>
        <v>42.786194120524605</v>
      </c>
      <c r="O231" s="72">
        <f t="shared" si="308"/>
        <v>43.121975898175634</v>
      </c>
      <c r="P231" s="72">
        <f t="shared" si="308"/>
        <v>43.221703075007909</v>
      </c>
      <c r="Q231" s="72">
        <f t="shared" si="308"/>
        <v>46.38036371819075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138.2698789359693</v>
      </c>
      <c r="D232" s="72">
        <f t="shared" si="309"/>
        <v>136.64020619691908</v>
      </c>
      <c r="E232" s="72">
        <f t="shared" si="309"/>
        <v>135.74446362692754</v>
      </c>
      <c r="F232" s="72">
        <f t="shared" si="309"/>
        <v>136.69717220459535</v>
      </c>
      <c r="G232" s="72">
        <f t="shared" si="309"/>
        <v>136.20493055847061</v>
      </c>
      <c r="H232" s="72">
        <f t="shared" si="309"/>
        <v>136.03494514513315</v>
      </c>
      <c r="I232" s="72">
        <f t="shared" si="309"/>
        <v>134.3491071447348</v>
      </c>
      <c r="J232" s="72">
        <f t="shared" si="309"/>
        <v>132.45345421660556</v>
      </c>
      <c r="K232" s="72">
        <f t="shared" si="309"/>
        <v>133.41963764311234</v>
      </c>
      <c r="L232" s="72">
        <f t="shared" si="309"/>
        <v>133.34066494851453</v>
      </c>
      <c r="M232" s="72">
        <f t="shared" si="309"/>
        <v>134.79311015771248</v>
      </c>
      <c r="N232" s="72">
        <f t="shared" si="309"/>
        <v>136.53688190639477</v>
      </c>
      <c r="O232" s="72">
        <f t="shared" si="309"/>
        <v>136.91903716652962</v>
      </c>
      <c r="P232" s="72">
        <f t="shared" si="309"/>
        <v>137.59389708010946</v>
      </c>
      <c r="Q232" s="72">
        <f>Q10 + Q14*$S232</f>
        <v>140.25795907714766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173.16437550733133</v>
      </c>
      <c r="D233" s="2">
        <f>D$10 + ABS(D$14)*Expt!$B$10</f>
        <v>168.81767033076787</v>
      </c>
      <c r="E233" s="2">
        <f>E$10 + ABS(E$14)*Expt!$B$10</f>
        <v>166.99993062373639</v>
      </c>
      <c r="F233" s="2">
        <f>F$10 + ABS(F$14)*Expt!$B$10</f>
        <v>166.80962001060126</v>
      </c>
      <c r="G233" s="2">
        <f>G$10 + ABS(G$14)*Expt!$B$10</f>
        <v>165.54088012537244</v>
      </c>
      <c r="H233" s="2">
        <f>H$10 + ABS(H$14)*Expt!$B$10</f>
        <v>165.26189252117106</v>
      </c>
      <c r="I233" s="2">
        <f>I$10 + ABS(I$14)*Expt!$B$10</f>
        <v>163.36528989392804</v>
      </c>
      <c r="J233" s="2">
        <f>J$10 + ABS(J$14)*Expt!$B$10</f>
        <v>161.9999347913392</v>
      </c>
      <c r="K233" s="2">
        <f>K$10 + ABS(K$14)*Expt!$B$10</f>
        <v>162.99994392358809</v>
      </c>
      <c r="L233" s="2">
        <f>L$10 + ABS(L$14)*Expt!$B$10</f>
        <v>162.34602192252399</v>
      </c>
      <c r="M233" s="2">
        <f>M$10 + ABS(M$14)*Expt!$B$10</f>
        <v>162.59530928379539</v>
      </c>
      <c r="N233" s="2">
        <f>N$10 + ABS(N$14)*Expt!$B$10</f>
        <v>165.60852877082493</v>
      </c>
      <c r="O233" s="2">
        <f>O$10 + ABS(O$14)*Expt!$B$10</f>
        <v>165.90204686972419</v>
      </c>
      <c r="P233" s="2">
        <f>P$10 + ABS(P$14)*Expt!$B$10</f>
        <v>166.22524422791304</v>
      </c>
      <c r="Q233" s="2">
        <f>Q$10 + ABS(Q$14)*Expt!$B$10</f>
        <v>179.99999992107652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24" activePane="bottomRight" state="frozen"/>
      <selection pane="topRight" activeCell="C1" sqref="C1"/>
      <selection pane="bottomLeft" activeCell="A6" sqref="A6"/>
      <selection pane="bottomRight" activeCell="E336" sqref="E33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21923.287431752717</v>
      </c>
      <c r="C2" s="49">
        <f>SUMSQ(AI27:AI227)</f>
        <v>1161.3047897953427</v>
      </c>
      <c r="D2" s="50">
        <f t="shared" ref="D2:O2" si="0">SUMSQ(AJ27:AJ227)</f>
        <v>1659.8586264007968</v>
      </c>
      <c r="E2" s="50">
        <f t="shared" si="0"/>
        <v>1619.2555770242493</v>
      </c>
      <c r="F2" s="50">
        <f t="shared" si="0"/>
        <v>2169.1409269569335</v>
      </c>
      <c r="G2" s="50">
        <f t="shared" si="0"/>
        <v>1882.5302125992343</v>
      </c>
      <c r="H2" s="50">
        <f t="shared" si="0"/>
        <v>1881.9988225726852</v>
      </c>
      <c r="I2" s="50">
        <f t="shared" si="0"/>
        <v>2356.977584958659</v>
      </c>
      <c r="J2" s="50">
        <f t="shared" si="0"/>
        <v>1558.9746862465174</v>
      </c>
      <c r="K2" s="50">
        <f t="shared" si="0"/>
        <v>1476.4859256156622</v>
      </c>
      <c r="L2" s="50">
        <f t="shared" si="0"/>
        <v>1283.8943687765016</v>
      </c>
      <c r="M2" s="50">
        <f t="shared" si="0"/>
        <v>1855.554981365909</v>
      </c>
      <c r="N2" s="50">
        <f t="shared" si="0"/>
        <v>1513.8341988079767</v>
      </c>
      <c r="O2" s="51">
        <f t="shared" si="0"/>
        <v>1503.4767306322492</v>
      </c>
      <c r="P2" s="104">
        <f>SUMSQ(AV27:AV227)</f>
        <v>1066.8249643035842</v>
      </c>
      <c r="Q2" s="105">
        <f>SUMSQ(AW27:AW227)</f>
        <v>806.15073209119294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1468.8365995802558</v>
      </c>
      <c r="D3" s="55">
        <v>1590.9570980729957</v>
      </c>
      <c r="E3" s="55">
        <v>1599.9330430976956</v>
      </c>
      <c r="F3" s="55">
        <v>1588.7056325072658</v>
      </c>
      <c r="G3" s="55">
        <v>1508.324972877137</v>
      </c>
      <c r="H3" s="55">
        <v>1479.125735432847</v>
      </c>
      <c r="I3" s="55">
        <v>1377.6194097458167</v>
      </c>
      <c r="J3" s="55">
        <v>1400.7284267517177</v>
      </c>
      <c r="K3" s="55">
        <v>1435.3028587555141</v>
      </c>
      <c r="L3" s="55">
        <v>1408.1697565525126</v>
      </c>
      <c r="M3" s="55">
        <v>1316.0411809970503</v>
      </c>
      <c r="N3" s="55">
        <v>1372.2868108422992</v>
      </c>
      <c r="O3" s="67">
        <v>1335.5860617427168</v>
      </c>
      <c r="P3" s="99">
        <v>1219.3626633714698</v>
      </c>
      <c r="Q3" s="92">
        <v>809.99816568796132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1003.704961619639</v>
      </c>
      <c r="D4" s="57">
        <v>1074.4216356941311</v>
      </c>
      <c r="E4" s="57">
        <v>1061.9811636716013</v>
      </c>
      <c r="F4" s="57">
        <v>1044.5261098101962</v>
      </c>
      <c r="G4" s="57">
        <v>1011.2736344521849</v>
      </c>
      <c r="H4" s="57">
        <v>977.76272823411284</v>
      </c>
      <c r="I4" s="57">
        <v>913.35651827380786</v>
      </c>
      <c r="J4" s="57">
        <v>921.32747086742404</v>
      </c>
      <c r="K4" s="57">
        <v>930.73267507409332</v>
      </c>
      <c r="L4" s="57">
        <v>928.66712608108185</v>
      </c>
      <c r="M4" s="57">
        <v>901.38824286276451</v>
      </c>
      <c r="N4" s="57">
        <v>932.02907065216118</v>
      </c>
      <c r="O4" s="68">
        <v>938.13994969606608</v>
      </c>
      <c r="P4" s="100">
        <v>851.79550831734139</v>
      </c>
      <c r="Q4" s="93">
        <v>541.67185082737376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33.400450689806533</v>
      </c>
      <c r="E5" s="57">
        <v>66.455821620244649</v>
      </c>
      <c r="F5" s="57">
        <v>92.593756742708024</v>
      </c>
      <c r="G5" s="57">
        <v>107.69762252287433</v>
      </c>
      <c r="H5" s="57">
        <v>124.23011473555822</v>
      </c>
      <c r="I5" s="57">
        <v>139.41057796132316</v>
      </c>
      <c r="J5" s="57">
        <v>150.88214631948188</v>
      </c>
      <c r="K5" s="57">
        <v>163.90224855002745</v>
      </c>
      <c r="L5" s="57">
        <v>195.24645518040461</v>
      </c>
      <c r="M5" s="57">
        <v>195.59534766168832</v>
      </c>
      <c r="N5" s="57">
        <v>215.8309713122876</v>
      </c>
      <c r="O5" s="68">
        <v>221.31624033305897</v>
      </c>
      <c r="P5" s="100">
        <v>458.77710671444163</v>
      </c>
      <c r="Q5" s="93">
        <v>867.16560354602746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8.8409689781736827</v>
      </c>
      <c r="D6" s="59">
        <v>21.440396529893913</v>
      </c>
      <c r="E6" s="59">
        <v>28.755451666847282</v>
      </c>
      <c r="F6" s="59">
        <v>64.624045811089218</v>
      </c>
      <c r="G6" s="59">
        <v>58.063732197840835</v>
      </c>
      <c r="H6" s="59">
        <v>72.952698542064496</v>
      </c>
      <c r="I6" s="59">
        <v>80.529987476164905</v>
      </c>
      <c r="J6" s="59">
        <v>88.136622030000169</v>
      </c>
      <c r="K6" s="59">
        <v>90.621690967208494</v>
      </c>
      <c r="L6" s="59">
        <v>100.44041699282502</v>
      </c>
      <c r="M6" s="59">
        <v>110.2286950273776</v>
      </c>
      <c r="N6" s="59">
        <v>118.33855069962277</v>
      </c>
      <c r="O6" s="69">
        <v>129.81971118052584</v>
      </c>
      <c r="P6" s="101">
        <v>273.65447730853879</v>
      </c>
      <c r="Q6" s="94">
        <v>543.01810029396279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59.311695852509395</v>
      </c>
      <c r="D7" s="57">
        <v>59.662071288321698</v>
      </c>
      <c r="E7" s="57">
        <v>59.374741271873638</v>
      </c>
      <c r="F7" s="57">
        <v>59.614809677481915</v>
      </c>
      <c r="G7" s="57">
        <v>59.214074206899404</v>
      </c>
      <c r="H7" s="57">
        <v>58.735980459658833</v>
      </c>
      <c r="I7" s="57">
        <v>58.905677440854049</v>
      </c>
      <c r="J7" s="57">
        <v>59.056880893568625</v>
      </c>
      <c r="K7" s="57">
        <v>58.576091388452369</v>
      </c>
      <c r="L7" s="57">
        <v>59.108549295456285</v>
      </c>
      <c r="M7" s="57">
        <v>59.106994796924475</v>
      </c>
      <c r="N7" s="55">
        <v>58.452571330561973</v>
      </c>
      <c r="O7" s="67">
        <v>58.535805448144359</v>
      </c>
      <c r="P7" s="99">
        <v>58.835980165130671</v>
      </c>
      <c r="Q7" s="92">
        <v>58.094335480801156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80.261191699487199</v>
      </c>
      <c r="D8" s="57">
        <v>79.44663375120345</v>
      </c>
      <c r="E8" s="57">
        <v>79.147375685883958</v>
      </c>
      <c r="F8" s="57">
        <v>79.318309207638194</v>
      </c>
      <c r="G8" s="57">
        <v>78.700968902380268</v>
      </c>
      <c r="H8" s="57">
        <v>78.000083196403025</v>
      </c>
      <c r="I8" s="57">
        <v>77.505046486031958</v>
      </c>
      <c r="J8" s="57">
        <v>77.769725683050467</v>
      </c>
      <c r="K8" s="57">
        <v>77.36705061782213</v>
      </c>
      <c r="L8" s="57">
        <v>77.769832257645092</v>
      </c>
      <c r="M8" s="57">
        <v>78.023288167404516</v>
      </c>
      <c r="N8" s="57">
        <v>77.644850511607544</v>
      </c>
      <c r="O8" s="68">
        <v>78.502638315649918</v>
      </c>
      <c r="P8" s="100">
        <v>79.200316292287724</v>
      </c>
      <c r="Q8" s="93">
        <v>78.215689694868914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113.14813569477369</v>
      </c>
      <c r="D9" s="65">
        <f t="shared" ref="D9:N9" si="1">D$8+ ($O9 - $O$8)*D$19</f>
        <v>110.07674436338195</v>
      </c>
      <c r="E9" s="65">
        <f t="shared" si="1"/>
        <v>111.90471364937454</v>
      </c>
      <c r="F9" s="65">
        <f t="shared" si="1"/>
        <v>111.20730036099314</v>
      </c>
      <c r="G9" s="65">
        <f t="shared" si="1"/>
        <v>110.99676833928318</v>
      </c>
      <c r="H9" s="65">
        <f t="shared" si="1"/>
        <v>110.27401361152465</v>
      </c>
      <c r="I9" s="65">
        <f t="shared" si="1"/>
        <v>110.0142551770688</v>
      </c>
      <c r="J9" s="65">
        <f t="shared" si="1"/>
        <v>109.12726324949561</v>
      </c>
      <c r="K9" s="65">
        <f t="shared" si="1"/>
        <v>108.8776118829291</v>
      </c>
      <c r="L9" s="65">
        <f t="shared" si="1"/>
        <v>109.1989961049226</v>
      </c>
      <c r="M9" s="65">
        <f t="shared" si="1"/>
        <v>109.95704777249188</v>
      </c>
      <c r="N9" s="66">
        <f t="shared" si="1"/>
        <v>110.27920986304414</v>
      </c>
      <c r="O9" s="68">
        <v>111.3895823109364</v>
      </c>
      <c r="P9" s="100">
        <v>113.21217953813505</v>
      </c>
      <c r="Q9" s="93">
        <v>113.98967063319465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140.08513068021182</v>
      </c>
      <c r="D10" s="125">
        <f t="shared" ref="D10:N10" si="2">D$8 + ($O10 - $O$8)*D$20</f>
        <v>136.297525428424</v>
      </c>
      <c r="E10" s="125">
        <f t="shared" si="2"/>
        <v>136.93360043118625</v>
      </c>
      <c r="F10" s="125">
        <f t="shared" si="2"/>
        <v>137.04939687207676</v>
      </c>
      <c r="G10" s="125">
        <f t="shared" si="2"/>
        <v>136.56684740908184</v>
      </c>
      <c r="H10" s="125">
        <f t="shared" si="2"/>
        <v>135.37294579557974</v>
      </c>
      <c r="I10" s="125">
        <f t="shared" si="2"/>
        <v>134.82030113555101</v>
      </c>
      <c r="J10" s="125">
        <f t="shared" si="2"/>
        <v>132.98491812384918</v>
      </c>
      <c r="K10" s="125">
        <f t="shared" si="2"/>
        <v>133.26001643316351</v>
      </c>
      <c r="L10" s="125">
        <f t="shared" si="2"/>
        <v>133.77477602717642</v>
      </c>
      <c r="M10" s="125">
        <f t="shared" si="2"/>
        <v>135.31416996502466</v>
      </c>
      <c r="N10" s="126">
        <f t="shared" si="2"/>
        <v>135.94864246826143</v>
      </c>
      <c r="O10" s="69">
        <v>137.42133129894742</v>
      </c>
      <c r="P10" s="101">
        <v>138.71876945265257</v>
      </c>
      <c r="Q10" s="94">
        <v>139.25841253632098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6.9124621302853608</v>
      </c>
      <c r="D11" s="109">
        <v>7.4049796495645417</v>
      </c>
      <c r="E11" s="109">
        <v>7.2968426567489093</v>
      </c>
      <c r="F11" s="109">
        <v>7.2518645099795833</v>
      </c>
      <c r="G11" s="109">
        <v>6.7600728014615425</v>
      </c>
      <c r="H11" s="109">
        <v>6.6431862492925946</v>
      </c>
      <c r="I11" s="109">
        <v>6.4882096800948075</v>
      </c>
      <c r="J11" s="109">
        <v>6.6321101296610756</v>
      </c>
      <c r="K11" s="109">
        <v>6.6367851591683245</v>
      </c>
      <c r="L11" s="109">
        <v>6.7342383386222693</v>
      </c>
      <c r="M11" s="109">
        <v>6.0680761150568712</v>
      </c>
      <c r="N11" s="109">
        <v>6.6543561905532211</v>
      </c>
      <c r="O11" s="115">
        <v>6.1937556811842605</v>
      </c>
      <c r="P11" s="102">
        <v>5.7596907917635694</v>
      </c>
      <c r="Q11" s="95">
        <v>4.9317624691615878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6.8188554637410039</v>
      </c>
      <c r="D12" s="110">
        <v>6.430278638251357</v>
      </c>
      <c r="E12" s="110">
        <v>6.3415898227404508</v>
      </c>
      <c r="F12" s="110">
        <v>6.2753192641248408</v>
      </c>
      <c r="G12" s="110">
        <v>5.9109238500012662</v>
      </c>
      <c r="H12" s="110">
        <v>5.7911670475249748</v>
      </c>
      <c r="I12" s="110">
        <v>5.798534630311698</v>
      </c>
      <c r="J12" s="110">
        <v>5.8434744468885462</v>
      </c>
      <c r="K12" s="110">
        <v>5.769727973628509</v>
      </c>
      <c r="L12" s="110">
        <v>5.8072782291105476</v>
      </c>
      <c r="M12" s="110">
        <v>5.4972015819151387</v>
      </c>
      <c r="N12" s="110">
        <v>5.7522012603279391</v>
      </c>
      <c r="O12" s="116">
        <v>5.7106595013362691</v>
      </c>
      <c r="P12" s="90">
        <v>5.5838591121727426</v>
      </c>
      <c r="Q12" s="96">
        <v>4.6519797162199277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4.9718279296093266</v>
      </c>
      <c r="D13" s="61">
        <f t="shared" ref="D13:N13" si="3">D$12/$O12*$O13</f>
        <v>4.6885051455964728</v>
      </c>
      <c r="E13" s="61">
        <f t="shared" si="3"/>
        <v>4.6238395235803145</v>
      </c>
      <c r="F13" s="61">
        <f t="shared" si="3"/>
        <v>4.5755197115549775</v>
      </c>
      <c r="G13" s="61">
        <f t="shared" si="3"/>
        <v>4.30982830527795</v>
      </c>
      <c r="H13" s="61">
        <f t="shared" si="3"/>
        <v>4.2225101008551693</v>
      </c>
      <c r="I13" s="61">
        <f t="shared" si="3"/>
        <v>4.2278820220034499</v>
      </c>
      <c r="J13" s="61">
        <f t="shared" si="3"/>
        <v>4.2606489630826951</v>
      </c>
      <c r="K13" s="61">
        <f t="shared" si="3"/>
        <v>4.2068782419676767</v>
      </c>
      <c r="L13" s="61">
        <f t="shared" si="3"/>
        <v>4.2342572368682578</v>
      </c>
      <c r="M13" s="61">
        <f t="shared" si="3"/>
        <v>4.0081712400256198</v>
      </c>
      <c r="N13" s="118">
        <f t="shared" si="3"/>
        <v>4.1940990001777037</v>
      </c>
      <c r="O13" s="116">
        <v>4.1638096827551321</v>
      </c>
      <c r="P13" s="90">
        <v>4.9186608708066268</v>
      </c>
      <c r="Q13" s="96">
        <v>5.8615342681495664</v>
      </c>
    </row>
    <row r="14" spans="1:156" ht="15.75" thickBot="1" x14ac:dyDescent="0.3">
      <c r="A14" s="141"/>
      <c r="B14" s="122" t="s">
        <v>51</v>
      </c>
      <c r="C14" s="62">
        <f>C12/$O12*$O14</f>
        <v>4.2393475165731322</v>
      </c>
      <c r="D14" s="63">
        <f>D12/$O12*$O14</f>
        <v>3.9977655958392311</v>
      </c>
      <c r="E14" s="63">
        <f t="shared" ref="E14:N14" si="4">E12/$O12*$O14</f>
        <v>3.9426269128471598</v>
      </c>
      <c r="F14" s="63">
        <f t="shared" si="4"/>
        <v>3.9014258741123</v>
      </c>
      <c r="G14" s="63">
        <f t="shared" si="4"/>
        <v>3.6748777675965045</v>
      </c>
      <c r="H14" s="63">
        <f t="shared" si="4"/>
        <v>3.6004238206151915</v>
      </c>
      <c r="I14" s="63">
        <f t="shared" si="4"/>
        <v>3.6050043171451636</v>
      </c>
      <c r="J14" s="63">
        <f t="shared" si="4"/>
        <v>3.6329438299876586</v>
      </c>
      <c r="K14" s="63">
        <f t="shared" si="4"/>
        <v>3.5870949437730442</v>
      </c>
      <c r="L14" s="63">
        <f t="shared" si="4"/>
        <v>3.6104402959616841</v>
      </c>
      <c r="M14" s="63">
        <f t="shared" si="4"/>
        <v>3.4176626852284602</v>
      </c>
      <c r="N14" s="119">
        <f t="shared" si="4"/>
        <v>3.576198418850415</v>
      </c>
      <c r="O14" s="117">
        <v>3.5503715108374978</v>
      </c>
      <c r="P14" s="103">
        <v>3.7388575647595408</v>
      </c>
      <c r="Q14" s="97">
        <v>4.3834402244354029</v>
      </c>
    </row>
    <row r="15" spans="1:156" x14ac:dyDescent="0.25">
      <c r="A15" s="139" t="s">
        <v>40</v>
      </c>
      <c r="B15" s="120" t="s">
        <v>38</v>
      </c>
      <c r="C15" s="112">
        <v>-2.1832560942565014</v>
      </c>
      <c r="D15" s="109">
        <v>-3.1448355501983816</v>
      </c>
      <c r="E15" s="109">
        <v>-2.8073081457115969</v>
      </c>
      <c r="F15" s="109">
        <v>-2.9863879320393436</v>
      </c>
      <c r="G15" s="109">
        <v>-2.8873775539913709</v>
      </c>
      <c r="H15" s="109">
        <v>-2.7320674669841973</v>
      </c>
      <c r="I15" s="109">
        <v>-3.0744782094054184</v>
      </c>
      <c r="J15" s="109">
        <v>-3.2594929997542916</v>
      </c>
      <c r="K15" s="109">
        <v>-2.7708408545898866</v>
      </c>
      <c r="L15" s="109">
        <v>-2.9737763694652162</v>
      </c>
      <c r="M15" s="109">
        <v>-2.7785131342617637</v>
      </c>
      <c r="N15" s="109">
        <v>-3.3459294528243424</v>
      </c>
      <c r="O15" s="109">
        <v>-2.5941217675872918</v>
      </c>
      <c r="P15" s="90">
        <v>-2.1128485353224522</v>
      </c>
      <c r="Q15" s="96">
        <v>-2.220982776122689</v>
      </c>
    </row>
    <row r="16" spans="1:156" ht="15.75" thickBot="1" x14ac:dyDescent="0.3">
      <c r="A16" s="140"/>
      <c r="B16" s="113" t="s">
        <v>39</v>
      </c>
      <c r="C16" s="114">
        <v>-2.5496307609336162</v>
      </c>
      <c r="D16" s="110">
        <v>-2.8024777213493959</v>
      </c>
      <c r="E16" s="110">
        <v>-2.5739557514794775</v>
      </c>
      <c r="F16" s="110">
        <v>-2.8680872738093814</v>
      </c>
      <c r="G16" s="110">
        <v>-2.7095151577663361</v>
      </c>
      <c r="H16" s="110">
        <v>-2.7542016013534156</v>
      </c>
      <c r="I16" s="110">
        <v>-3.210992796150876</v>
      </c>
      <c r="J16" s="110">
        <v>-3.4756023083012089</v>
      </c>
      <c r="K16" s="110">
        <v>-2.8049208741939835</v>
      </c>
      <c r="L16" s="110">
        <v>-2.8747528292473161</v>
      </c>
      <c r="M16" s="110">
        <v>-2.8642195579170284</v>
      </c>
      <c r="N16" s="110">
        <v>-2.9776523784324311</v>
      </c>
      <c r="O16" s="116">
        <v>-2.3360111626387718</v>
      </c>
      <c r="P16" s="90">
        <v>-2.285712176469858</v>
      </c>
      <c r="Q16" s="96">
        <v>-2.1751323401820222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-1.5658358059681179</v>
      </c>
      <c r="D17" s="61">
        <f t="shared" si="5"/>
        <v>-1.5658358059681179</v>
      </c>
      <c r="E17" s="61">
        <f t="shared" si="5"/>
        <v>-1.5658358059681179</v>
      </c>
      <c r="F17" s="61">
        <f t="shared" si="5"/>
        <v>-1.5658358059681179</v>
      </c>
      <c r="G17" s="61">
        <f t="shared" si="5"/>
        <v>-1.5658358059681179</v>
      </c>
      <c r="H17" s="61">
        <f t="shared" si="5"/>
        <v>-1.5658358059681179</v>
      </c>
      <c r="I17" s="61">
        <f t="shared" si="5"/>
        <v>-1.5658358059681179</v>
      </c>
      <c r="J17" s="61">
        <f t="shared" si="5"/>
        <v>-1.5658358059681179</v>
      </c>
      <c r="K17" s="61">
        <f t="shared" si="5"/>
        <v>-1.5658358059681179</v>
      </c>
      <c r="L17" s="61">
        <f t="shared" si="5"/>
        <v>-1.5658358059681179</v>
      </c>
      <c r="M17" s="61">
        <f t="shared" si="5"/>
        <v>-1.5658358059681179</v>
      </c>
      <c r="N17" s="118">
        <f>$O17</f>
        <v>-1.5658358059681179</v>
      </c>
      <c r="O17" s="116">
        <v>-1.5658358059681179</v>
      </c>
      <c r="P17" s="90">
        <v>-1.7109151657829775</v>
      </c>
      <c r="Q17" s="96">
        <v>-1.9464271565939888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-1.6261013062479484</v>
      </c>
      <c r="D18" s="63">
        <f t="shared" si="5"/>
        <v>-1.6261013062479484</v>
      </c>
      <c r="E18" s="63">
        <f t="shared" si="5"/>
        <v>-1.6261013062479484</v>
      </c>
      <c r="F18" s="63">
        <f t="shared" si="5"/>
        <v>-1.6261013062479484</v>
      </c>
      <c r="G18" s="63">
        <f t="shared" si="5"/>
        <v>-1.6261013062479484</v>
      </c>
      <c r="H18" s="63">
        <f t="shared" si="5"/>
        <v>-1.6261013062479484</v>
      </c>
      <c r="I18" s="63">
        <f t="shared" si="5"/>
        <v>-1.6261013062479484</v>
      </c>
      <c r="J18" s="63">
        <f t="shared" si="5"/>
        <v>-1.6261013062479484</v>
      </c>
      <c r="K18" s="63">
        <f t="shared" si="5"/>
        <v>-1.6261013062479484</v>
      </c>
      <c r="L18" s="63">
        <f t="shared" si="5"/>
        <v>-1.6261013062479484</v>
      </c>
      <c r="M18" s="63">
        <f t="shared" si="5"/>
        <v>-1.6261013062479484</v>
      </c>
      <c r="N18" s="119">
        <f>$O18</f>
        <v>-1.6261013062479484</v>
      </c>
      <c r="O18" s="117">
        <v>-1.6261013062479484</v>
      </c>
      <c r="P18" s="103">
        <v>-0.72548377192902624</v>
      </c>
      <c r="Q18" s="97">
        <v>-0.78747940605459432</v>
      </c>
      <c r="R18" s="107"/>
    </row>
    <row r="19" spans="1:273" x14ac:dyDescent="0.25">
      <c r="A19" s="40"/>
      <c r="B19" s="40"/>
      <c r="C19" s="112">
        <v>1</v>
      </c>
      <c r="D19" s="109">
        <v>0.93137600795527109</v>
      </c>
      <c r="E19" s="110">
        <v>0.99605904301067083</v>
      </c>
      <c r="F19" s="110">
        <v>0.96965504480822029</v>
      </c>
      <c r="G19" s="110">
        <v>0.98202494708938892</v>
      </c>
      <c r="H19" s="110">
        <v>0.98135997129278019</v>
      </c>
      <c r="I19" s="110">
        <v>0.98851412571798136</v>
      </c>
      <c r="J19" s="110">
        <v>0.9534950274169427</v>
      </c>
      <c r="K19" s="110">
        <v>0.95814805016918614</v>
      </c>
      <c r="L19" s="110">
        <v>0.95567298231730136</v>
      </c>
      <c r="M19" s="110">
        <v>0.97101632823239092</v>
      </c>
      <c r="N19" s="110">
        <v>0.99231960732240476</v>
      </c>
      <c r="O19" s="112"/>
      <c r="P19" s="20"/>
      <c r="Q19" s="20"/>
    </row>
    <row r="20" spans="1:273" ht="15.75" thickBot="1" x14ac:dyDescent="0.3">
      <c r="A20" s="40"/>
      <c r="B20" s="40"/>
      <c r="C20" s="132">
        <v>1.0153643258461917</v>
      </c>
      <c r="D20" s="133">
        <v>0.96490415517765915</v>
      </c>
      <c r="E20" s="110">
        <v>0.98077913509866466</v>
      </c>
      <c r="F20" s="110">
        <v>0.97984331866975372</v>
      </c>
      <c r="G20" s="110">
        <v>0.98213106192130939</v>
      </c>
      <c r="H20" s="110">
        <v>0.97376332865090853</v>
      </c>
      <c r="I20" s="110">
        <v>0.97278557529724896</v>
      </c>
      <c r="J20" s="110">
        <v>0.93714218094504143</v>
      </c>
      <c r="K20" s="110">
        <v>0.94864571811167175</v>
      </c>
      <c r="L20" s="110">
        <v>0.95054626865887548</v>
      </c>
      <c r="M20" s="110">
        <v>0.97237190604111301</v>
      </c>
      <c r="N20" s="110">
        <v>0.98956356640806775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1.3757787864245512E-2</v>
      </c>
      <c r="E21" s="15">
        <f t="shared" si="6"/>
        <v>2.6858296967223683E-2</v>
      </c>
      <c r="F21" s="15">
        <f t="shared" si="6"/>
        <v>3.7282770477135754E-2</v>
      </c>
      <c r="G21" s="15">
        <f t="shared" si="6"/>
        <v>4.5295128546931407E-2</v>
      </c>
      <c r="H21" s="15">
        <f t="shared" si="6"/>
        <v>5.285769163490138E-2</v>
      </c>
      <c r="I21" s="15">
        <f t="shared" si="6"/>
        <v>6.3004985792491197E-2</v>
      </c>
      <c r="J21" s="15">
        <f t="shared" si="6"/>
        <v>6.6793303105504062E-2</v>
      </c>
      <c r="K21" s="15">
        <f t="shared" si="6"/>
        <v>7.0526078214048216E-2</v>
      </c>
      <c r="L21" s="15">
        <f t="shared" si="6"/>
        <v>8.4357775726112319E-2</v>
      </c>
      <c r="M21" s="15">
        <f t="shared" si="6"/>
        <v>8.9879208756529827E-2</v>
      </c>
      <c r="N21" s="15">
        <f t="shared" si="6"/>
        <v>9.4617631413938766E-2</v>
      </c>
      <c r="O21" s="16">
        <f>O5/(O3*$P21 + O5)</f>
        <v>9.9185448657432673E-2</v>
      </c>
      <c r="P21" s="128">
        <f>(1 - P$1) / P$1 * (P5/P3)</f>
        <v>1.5049734439004341</v>
      </c>
      <c r="Q21" s="129">
        <f>(1 - Q$1) / Q$1 * (Q5/Q3)</f>
        <v>1.0705772436033996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6.8076926308239657E-3</v>
      </c>
      <c r="D22" s="52">
        <f t="shared" si="6"/>
        <v>1.5291099961064642E-2</v>
      </c>
      <c r="E22" s="52">
        <f t="shared" si="6"/>
        <v>2.0635757677113412E-2</v>
      </c>
      <c r="F22" s="52">
        <f t="shared" si="6"/>
        <v>4.593317180853021E-2</v>
      </c>
      <c r="G22" s="52">
        <f t="shared" si="6"/>
        <v>4.2768690638770417E-2</v>
      </c>
      <c r="H22" s="52">
        <f t="shared" si="6"/>
        <v>5.4874450314062885E-2</v>
      </c>
      <c r="I22" s="52">
        <f t="shared" si="6"/>
        <v>6.4205271894716531E-2</v>
      </c>
      <c r="J22" s="52">
        <f t="shared" si="6"/>
        <v>6.92839115181757E-2</v>
      </c>
      <c r="K22" s="52">
        <f t="shared" si="6"/>
        <v>7.0430664491402298E-2</v>
      </c>
      <c r="L22" s="52">
        <f t="shared" si="6"/>
        <v>7.7629474718895225E-2</v>
      </c>
      <c r="M22" s="52">
        <f t="shared" si="6"/>
        <v>8.6891621329354074E-2</v>
      </c>
      <c r="N22" s="52">
        <f t="shared" si="6"/>
        <v>8.9918653853741357E-2</v>
      </c>
      <c r="O22" s="53">
        <f t="shared" si="6"/>
        <v>9.7214365152899024E-2</v>
      </c>
      <c r="P22" s="21">
        <f>(1 - P$1) / P$1 * (P6/P4)</f>
        <v>1.2850712389837455</v>
      </c>
      <c r="Q22" s="22">
        <f>(1 - Q$1) / Q$1 * (Q6/Q4)</f>
        <v>1.0024853598438477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102.571</v>
      </c>
      <c r="D27" s="37">
        <v>101.91800000000001</v>
      </c>
      <c r="E27" s="37">
        <v>101</v>
      </c>
      <c r="F27" s="37">
        <v>100.81699999999999</v>
      </c>
      <c r="G27" s="37">
        <v>102.729</v>
      </c>
      <c r="H27" s="37">
        <v>100.559</v>
      </c>
      <c r="I27" s="37">
        <v>101.5</v>
      </c>
      <c r="J27" s="37">
        <v>99.516999999999996</v>
      </c>
      <c r="K27" s="37">
        <v>101.15300000000001</v>
      </c>
      <c r="L27" s="37">
        <v>102.61</v>
      </c>
      <c r="M27" s="37">
        <v>103.30500000000001</v>
      </c>
      <c r="N27" s="37">
        <v>101.949</v>
      </c>
      <c r="O27" s="37">
        <v>105.31</v>
      </c>
      <c r="P27" s="37">
        <v>106.864</v>
      </c>
      <c r="Q27" s="37">
        <v>110.729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99.075407539118061</v>
      </c>
      <c r="DL27" s="2">
        <f t="shared" si="41"/>
        <v>98.424007692307683</v>
      </c>
      <c r="DM27" s="2">
        <f t="shared" si="41"/>
        <v>96.120130701754363</v>
      </c>
      <c r="DN27" s="2">
        <f t="shared" si="41"/>
        <v>97.440138056680155</v>
      </c>
      <c r="DO27" s="2">
        <f t="shared" si="41"/>
        <v>97.71777636207635</v>
      </c>
      <c r="DP27" s="2">
        <f t="shared" si="41"/>
        <v>98.525475160875189</v>
      </c>
      <c r="DQ27" s="2">
        <f t="shared" si="41"/>
        <v>97.536510644257675</v>
      </c>
      <c r="DR27" s="2">
        <f t="shared" si="41"/>
        <v>98.076234062634043</v>
      </c>
      <c r="DS27" s="2">
        <f t="shared" si="41"/>
        <v>99.249467524667551</v>
      </c>
      <c r="DT27" s="2">
        <f t="shared" si="41"/>
        <v>99.074237537537527</v>
      </c>
      <c r="DU27" s="2">
        <f t="shared" si="41"/>
        <v>99.740060494652383</v>
      </c>
      <c r="DV27" s="2">
        <f t="shared" si="41"/>
        <v>100.12650394680394</v>
      </c>
      <c r="DW27" s="2">
        <f t="shared" si="41"/>
        <v>100.56984919786095</v>
      </c>
      <c r="DX27" s="2">
        <f t="shared" si="41"/>
        <v>101.61312903225807</v>
      </c>
      <c r="DY27" s="2">
        <f t="shared" si="41"/>
        <v>103.58755759055759</v>
      </c>
      <c r="EA27" s="2">
        <f t="shared" ref="EA27:EO43" si="42">CE$228*$B27+CE$229</f>
        <v>106.44015545072419</v>
      </c>
      <c r="EB27" s="2">
        <f t="shared" si="42"/>
        <v>100.94907677764941</v>
      </c>
      <c r="EC27" s="2">
        <f t="shared" si="42"/>
        <v>105.04081058738217</v>
      </c>
      <c r="ED27" s="2">
        <f t="shared" si="42"/>
        <v>104.67906367821502</v>
      </c>
      <c r="EE27" s="2">
        <f t="shared" si="42"/>
        <v>100.78167702237207</v>
      </c>
      <c r="EF27" s="2">
        <f t="shared" si="42"/>
        <v>104.12770904998752</v>
      </c>
      <c r="EG27" s="2">
        <f t="shared" si="42"/>
        <v>104.93679072804439</v>
      </c>
      <c r="EH27" s="2">
        <f t="shared" si="42"/>
        <v>104.96242689939095</v>
      </c>
      <c r="EI27" s="2">
        <f t="shared" si="42"/>
        <v>102.83459815542879</v>
      </c>
      <c r="EJ27" s="2">
        <f t="shared" si="42"/>
        <v>105.94102679145762</v>
      </c>
      <c r="EK27" s="2">
        <f t="shared" si="42"/>
        <v>105.25734608427757</v>
      </c>
      <c r="EL27" s="2">
        <f t="shared" si="42"/>
        <v>104.98708320299497</v>
      </c>
      <c r="EM27" s="2">
        <f t="shared" si="42"/>
        <v>108.84143476281528</v>
      </c>
      <c r="EN27" s="2">
        <f t="shared" si="42"/>
        <v>108.61936666666666</v>
      </c>
      <c r="EO27" s="2">
        <f t="shared" si="42"/>
        <v>119.83591798749598</v>
      </c>
      <c r="EQ27" s="2">
        <f t="shared" ref="EQ27:FE43" si="43">CU$228*$B27+CU$229</f>
        <v>103.9284396273036</v>
      </c>
      <c r="ER27" s="2">
        <f t="shared" si="43"/>
        <v>98.811490206528617</v>
      </c>
      <c r="ES27" s="2">
        <f t="shared" si="43"/>
        <v>100.47207952147251</v>
      </c>
      <c r="ET27" s="2">
        <f t="shared" si="43"/>
        <v>100.69142154614305</v>
      </c>
      <c r="EU27" s="2">
        <f t="shared" si="43"/>
        <v>101.18560917861294</v>
      </c>
      <c r="EV27" s="2">
        <f t="shared" si="43"/>
        <v>101.4604036418977</v>
      </c>
      <c r="EW27" s="2">
        <f t="shared" si="43"/>
        <v>103.17793663585682</v>
      </c>
      <c r="EX27" s="2">
        <f t="shared" si="43"/>
        <v>101.12140931489688</v>
      </c>
      <c r="EY27" s="2">
        <f t="shared" si="43"/>
        <v>104.61624084831567</v>
      </c>
      <c r="EZ27" s="2">
        <f t="shared" si="43"/>
        <v>105.17077796882137</v>
      </c>
      <c r="FA27" s="2">
        <f t="shared" si="43"/>
        <v>104.45506001394703</v>
      </c>
      <c r="FB27" s="2">
        <f t="shared" si="43"/>
        <v>103.06584670598352</v>
      </c>
      <c r="FC27" s="2">
        <f t="shared" si="43"/>
        <v>108.49172768678289</v>
      </c>
      <c r="FD27" s="2">
        <f t="shared" si="43"/>
        <v>109.26849133260673</v>
      </c>
      <c r="FE27" s="2">
        <f t="shared" si="43"/>
        <v>119.94658220612554</v>
      </c>
      <c r="FG27" s="2">
        <f t="shared" ref="FG27:FU43" si="44">POWER(10,($B27-C$231)/C$229)/(1+POWER(10,($B27-C$231)/C$229))</f>
        <v>2.0409066272793999E-2</v>
      </c>
      <c r="FH27" s="2">
        <f t="shared" si="44"/>
        <v>2.2095884310505669E-2</v>
      </c>
      <c r="FI27" s="2">
        <f t="shared" si="44"/>
        <v>2.2129717150907075E-2</v>
      </c>
      <c r="FJ27" s="2">
        <f t="shared" si="44"/>
        <v>2.1437910362700589E-2</v>
      </c>
      <c r="FK27" s="2">
        <f t="shared" si="44"/>
        <v>1.9893786569619123E-2</v>
      </c>
      <c r="FL27" s="2">
        <f t="shared" si="44"/>
        <v>2.0230349654236066E-2</v>
      </c>
      <c r="FM27" s="2">
        <f t="shared" si="44"/>
        <v>1.9237894888307874E-2</v>
      </c>
      <c r="FN27" s="2">
        <f t="shared" si="44"/>
        <v>1.9603673137861689E-2</v>
      </c>
      <c r="FO27" s="2">
        <f t="shared" si="44"/>
        <v>2.0494703934142555E-2</v>
      </c>
      <c r="FP27" s="2">
        <f t="shared" si="44"/>
        <v>1.9967439036234498E-2</v>
      </c>
      <c r="FQ27" s="2">
        <f t="shared" si="44"/>
        <v>1.7179169792251561E-2</v>
      </c>
      <c r="FR27" s="2">
        <f t="shared" si="44"/>
        <v>2.0806605878588364E-2</v>
      </c>
      <c r="FS27" s="2">
        <f t="shared" si="44"/>
        <v>1.8611623568681148E-2</v>
      </c>
      <c r="FT27" s="2">
        <f t="shared" si="44"/>
        <v>1.6418750878863991E-2</v>
      </c>
      <c r="FU27" s="2">
        <f t="shared" si="44"/>
        <v>1.4555759896101137E-2</v>
      </c>
      <c r="FW27" s="2">
        <f>POWER(10,($B27-C$232)/C$229)/(1+POWER(10,($B27-C$232)/C$229))</f>
        <v>2.4922619693170134E-6</v>
      </c>
      <c r="FX27" s="2">
        <f t="shared" ref="FX27:GK42" si="45">POWER(10,($B27-D$232)/D$229)/(1+POWER(10,($B27-D$232)/D$229))</f>
        <v>3.5326242727755156E-6</v>
      </c>
      <c r="FY27" s="2">
        <f t="shared" si="45"/>
        <v>3.3316129064857116E-6</v>
      </c>
      <c r="FZ27" s="2">
        <f t="shared" si="45"/>
        <v>3.2962693600715323E-6</v>
      </c>
      <c r="GA27" s="2">
        <f t="shared" si="45"/>
        <v>3.4460740626578029E-6</v>
      </c>
      <c r="GB27" s="2">
        <f t="shared" si="45"/>
        <v>3.846630737315954E-6</v>
      </c>
      <c r="GC27" s="2">
        <f t="shared" si="45"/>
        <v>4.0474938428872434E-6</v>
      </c>
      <c r="GD27" s="2">
        <f t="shared" si="45"/>
        <v>4.7929311837683423E-6</v>
      </c>
      <c r="GE27" s="2">
        <f t="shared" si="45"/>
        <v>4.673016486246085E-6</v>
      </c>
      <c r="GF27" s="2">
        <f t="shared" si="45"/>
        <v>4.4566345561527203E-6</v>
      </c>
      <c r="GG27" s="2">
        <f t="shared" si="45"/>
        <v>3.8675106808426729E-6</v>
      </c>
      <c r="GH27" s="2">
        <f t="shared" si="45"/>
        <v>3.647982253819816E-6</v>
      </c>
      <c r="GI27" s="2">
        <f t="shared" si="45"/>
        <v>3.1852634974689423E-6</v>
      </c>
      <c r="GJ27" s="2">
        <f t="shared" si="45"/>
        <v>2.8264935214640123E-6</v>
      </c>
      <c r="GK27" s="2">
        <f t="shared" si="45"/>
        <v>2.6894429148405384E-6</v>
      </c>
      <c r="GM27" s="86">
        <f xml:space="preserve"> _xlfn.NORM.DIST($B27, C$7, ABS(C$11), TRUE) * _xlfn.NORM.DIST(($B27 - C$7)*C$15, 0, ABS(C$11), TRUE) * 2</f>
        <v>9.4543103146938841E-18</v>
      </c>
      <c r="GN27" s="86">
        <f t="shared" ref="GN27:HA42" si="46" xml:space="preserve"> _xlfn.NORM.DIST($B27, D$7, ABS(D$11), TRUE) * _xlfn.NORM.DIST(($B27 - D$7)*D$15, 0, ABS(D$11), TRUE) * 2</f>
        <v>7.8176677448969561E-16</v>
      </c>
      <c r="GO27" s="86">
        <f t="shared" si="46"/>
        <v>4.0504026796164685E-16</v>
      </c>
      <c r="GP27" s="86">
        <f t="shared" si="46"/>
        <v>2.024567666288918E-16</v>
      </c>
      <c r="GQ27" s="86">
        <f t="shared" si="46"/>
        <v>1.9632008176762539E-18</v>
      </c>
      <c r="GR27" s="86">
        <f t="shared" si="46"/>
        <v>9.4410293178492332E-19</v>
      </c>
      <c r="GS27" s="86">
        <f t="shared" si="46"/>
        <v>1.0969774782935559E-19</v>
      </c>
      <c r="GT27" s="86">
        <f t="shared" si="46"/>
        <v>5.353572329249818E-19</v>
      </c>
      <c r="GU27" s="86">
        <f t="shared" si="46"/>
        <v>1.085115103827205E-18</v>
      </c>
      <c r="GV27" s="86">
        <f t="shared" si="46"/>
        <v>1.6741958746288213E-18</v>
      </c>
      <c r="GW27" s="86">
        <f t="shared" si="46"/>
        <v>2.0226000370560999E-22</v>
      </c>
      <c r="GX27" s="86">
        <f t="shared" si="46"/>
        <v>1.5761276067378639E-18</v>
      </c>
      <c r="GY27" s="86">
        <f t="shared" si="46"/>
        <v>3.3632384060332872E-21</v>
      </c>
      <c r="GZ27" s="86">
        <f t="shared" si="46"/>
        <v>1.696546334090545E-24</v>
      </c>
      <c r="HA27" s="86">
        <f t="shared" si="46"/>
        <v>4.9710998264347275E-32</v>
      </c>
      <c r="HC27" s="86">
        <f xml:space="preserve"> _xlfn.NORM.DIST($B27, C$8, ABS(C$12), TRUE) * _xlfn.NORM.DIST(($B27 - C$8)*C$16, 0, ABS(C$12), TRUE) * 2</f>
        <v>5.540932383444667E-32</v>
      </c>
      <c r="HD27" s="86">
        <f t="shared" ref="HD27:HQ42" si="47" xml:space="preserve"> _xlfn.NORM.DIST($B27, D$8, ABS(D$12), TRUE) * _xlfn.NORM.DIST(($B27 - D$8)*D$16, 0, ABS(D$12), TRUE) * 2</f>
        <v>4.5727734591030605E-35</v>
      </c>
      <c r="HE27" s="86">
        <f t="shared" si="47"/>
        <v>9.5166148409666653E-36</v>
      </c>
      <c r="HF27" s="86">
        <f t="shared" si="47"/>
        <v>1.274992455970949E-36</v>
      </c>
      <c r="HG27" s="86">
        <f t="shared" si="47"/>
        <v>1.9065599531839305E-40</v>
      </c>
      <c r="HH27" s="86">
        <f t="shared" si="47"/>
        <v>2.3870713737625389E-41</v>
      </c>
      <c r="HI27" s="86">
        <f t="shared" si="47"/>
        <v>9.5137323274217793E-41</v>
      </c>
      <c r="HJ27" s="86">
        <f t="shared" si="47"/>
        <v>2.057161373268829E-40</v>
      </c>
      <c r="HK27" s="86">
        <f t="shared" si="47"/>
        <v>5.3460033143771676E-41</v>
      </c>
      <c r="HL27" s="86">
        <f t="shared" si="47"/>
        <v>6.7536151169077982E-41</v>
      </c>
      <c r="HM27" s="86">
        <f t="shared" si="47"/>
        <v>1.0083876206076996E-45</v>
      </c>
      <c r="HN27" s="86">
        <f t="shared" si="47"/>
        <v>1.6005932076122598E-41</v>
      </c>
      <c r="HO27" s="86">
        <f t="shared" si="47"/>
        <v>5.3316976496494023E-43</v>
      </c>
      <c r="HP27" s="86">
        <f t="shared" si="47"/>
        <v>1.154305116925091E-45</v>
      </c>
      <c r="HQ27" s="86">
        <f t="shared" si="47"/>
        <v>1.9461171004869201E-63</v>
      </c>
      <c r="HS27" s="86">
        <f xml:space="preserve"> _xlfn.NORM.DIST($B27, C$9, ABS(C$13), TRUE) * _xlfn.NORM.DIST(($B27 - C$9)*C$17, 0, ABS(C$13), TRUE) * 2</f>
        <v>1.1997472010563988E-114</v>
      </c>
      <c r="HT27" s="86">
        <f t="shared" ref="HT27:IG42" si="48" xml:space="preserve"> _xlfn.NORM.DIST($B27, D$9, ABS(D$13), TRUE) * _xlfn.NORM.DIST(($B27 - D$9)*D$17, 0, ABS(D$13), TRUE) * 2</f>
        <v>6.8440184327876363E-122</v>
      </c>
      <c r="HU27" s="86">
        <f t="shared" si="48"/>
        <v>2.1356122843020611E-129</v>
      </c>
      <c r="HV27" s="86">
        <f t="shared" si="48"/>
        <v>1.7421991881647816E-130</v>
      </c>
      <c r="HW27" s="86">
        <f t="shared" si="48"/>
        <v>2.8823429053840976E-146</v>
      </c>
      <c r="HX27" s="86">
        <f t="shared" si="48"/>
        <v>2.4152488545467094E-150</v>
      </c>
      <c r="HY27" s="86">
        <f t="shared" si="48"/>
        <v>2.8561689421599218E-149</v>
      </c>
      <c r="HZ27" s="86">
        <f t="shared" si="48"/>
        <v>1.0979074355641136E-144</v>
      </c>
      <c r="IA27" s="86">
        <f t="shared" si="48"/>
        <v>1.0940222623209795E-147</v>
      </c>
      <c r="IB27" s="86">
        <f t="shared" si="48"/>
        <v>1.1657156444772046E-146</v>
      </c>
      <c r="IC27" s="86">
        <f t="shared" si="48"/>
        <v>1.1017065118228288E-165</v>
      </c>
      <c r="ID27" s="86">
        <f t="shared" si="48"/>
        <v>2.2520428927401707E-152</v>
      </c>
      <c r="IE27" s="86">
        <f t="shared" si="48"/>
        <v>1.1753010828003141E-157</v>
      </c>
      <c r="IF27" s="86">
        <f t="shared" si="48"/>
        <v>3.1594503323915129E-117</v>
      </c>
      <c r="IG27" s="86">
        <f t="shared" si="48"/>
        <v>3.0856303641254708E-84</v>
      </c>
      <c r="II27" s="86">
        <f xml:space="preserve"> _xlfn.NORM.DIST($B27, C$10, ABS(C$14), TRUE) * _xlfn.NORM.DIST(($B27 - C$10)*C$18, 0, ABS(C$14), TRUE) * 2</f>
        <v>1.895152718047733E-239</v>
      </c>
      <c r="IJ27" s="86">
        <f t="shared" ref="IJ27:IW42" si="49" xml:space="preserve"> _xlfn.NORM.DIST($B27, D$10, ABS(D$14), TRUE) * _xlfn.NORM.DIST(($B27 - D$10)*D$18, 0, ABS(D$14), TRUE) * 2</f>
        <v>9.2312712469466002E-255</v>
      </c>
      <c r="IK27" s="86">
        <f t="shared" si="49"/>
        <v>2.6311342551178196E-264</v>
      </c>
      <c r="IL27" s="86">
        <f t="shared" si="49"/>
        <v>2.517343949997715E-270</v>
      </c>
      <c r="IM27" s="86">
        <f t="shared" si="49"/>
        <v>2.7766704698980373E-302</v>
      </c>
      <c r="IN27" s="86">
        <f t="shared" si="49"/>
        <v>0</v>
      </c>
      <c r="IO27" s="86">
        <f t="shared" si="49"/>
        <v>4.195799809197143E-306</v>
      </c>
      <c r="IP27" s="86">
        <f t="shared" si="49"/>
        <v>2.357312479919224E-293</v>
      </c>
      <c r="IQ27" s="86">
        <f t="shared" si="49"/>
        <v>4.4095873039351334E-302</v>
      </c>
      <c r="IR27" s="86">
        <f t="shared" si="49"/>
        <v>1.6548542829319476E-300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2.6167688108067644E-301</v>
      </c>
      <c r="IW27" s="86">
        <f t="shared" si="49"/>
        <v>1.7243062471870527E-221</v>
      </c>
      <c r="IY27" s="86">
        <f>GM27+HC27+HS27+II27</f>
        <v>9.4543103146939396E-18</v>
      </c>
      <c r="IZ27" s="86">
        <f t="shared" ref="IZ27:JM42" si="50">GN27+HD27+HT27+IJ27</f>
        <v>7.8176677448969561E-16</v>
      </c>
      <c r="JA27" s="86">
        <f t="shared" si="50"/>
        <v>4.0504026796164685E-16</v>
      </c>
      <c r="JB27" s="86">
        <f t="shared" si="50"/>
        <v>2.024567666288918E-16</v>
      </c>
      <c r="JC27" s="86">
        <f t="shared" si="50"/>
        <v>1.9632008176762539E-18</v>
      </c>
      <c r="JD27" s="86">
        <f t="shared" si="50"/>
        <v>9.4410293178492332E-19</v>
      </c>
      <c r="JE27" s="86">
        <f t="shared" si="50"/>
        <v>1.0969774782935559E-19</v>
      </c>
      <c r="JF27" s="86">
        <f t="shared" si="50"/>
        <v>5.353572329249818E-19</v>
      </c>
      <c r="JG27" s="86">
        <f t="shared" si="50"/>
        <v>1.085115103827205E-18</v>
      </c>
      <c r="JH27" s="86">
        <f t="shared" si="50"/>
        <v>1.6741958746288213E-18</v>
      </c>
      <c r="JI27" s="86">
        <f t="shared" si="50"/>
        <v>2.0226000370560999E-22</v>
      </c>
      <c r="JJ27" s="86">
        <f t="shared" si="50"/>
        <v>1.5761276067378639E-18</v>
      </c>
      <c r="JK27" s="86">
        <f t="shared" si="50"/>
        <v>3.3632384060332872E-21</v>
      </c>
      <c r="JL27" s="86">
        <f t="shared" si="50"/>
        <v>1.696546334090545E-24</v>
      </c>
      <c r="JM27" s="86">
        <f t="shared" si="50"/>
        <v>4.9710998264347275E-32</v>
      </c>
    </row>
    <row r="28" spans="1:273" x14ac:dyDescent="0.25">
      <c r="B28" s="2">
        <v>1</v>
      </c>
      <c r="C28" s="37">
        <v>101.905</v>
      </c>
      <c r="D28" s="37">
        <v>100.869</v>
      </c>
      <c r="E28" s="37">
        <v>99.677999999999997</v>
      </c>
      <c r="F28" s="37">
        <v>97.216999999999999</v>
      </c>
      <c r="G28" s="37">
        <v>100.81399999999999</v>
      </c>
      <c r="H28" s="37">
        <v>102.30500000000001</v>
      </c>
      <c r="I28" s="37">
        <v>103.5</v>
      </c>
      <c r="J28" s="37">
        <v>101.586</v>
      </c>
      <c r="K28" s="37">
        <v>101.91500000000001</v>
      </c>
      <c r="L28" s="37">
        <v>100.169</v>
      </c>
      <c r="M28" s="37">
        <v>104.39</v>
      </c>
      <c r="N28" s="37">
        <v>101.47499999999999</v>
      </c>
      <c r="O28" s="37">
        <v>105.431</v>
      </c>
      <c r="P28" s="37">
        <v>105.23699999999999</v>
      </c>
      <c r="Q28" s="37">
        <v>108.57599999999999</v>
      </c>
      <c r="S28" s="4" t="e">
        <f t="shared" si="7"/>
        <v>#N/A</v>
      </c>
      <c r="T28" s="4">
        <f t="shared" si="7"/>
        <v>98.568071739397581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2.3009282606024186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98.568071739393545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100.869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99.220207681365565</v>
      </c>
      <c r="DL28" s="2">
        <f t="shared" si="41"/>
        <v>98.512299999999996</v>
      </c>
      <c r="DM28" s="2">
        <f t="shared" si="41"/>
        <v>96.308345479082291</v>
      </c>
      <c r="DN28" s="2">
        <f t="shared" si="41"/>
        <v>97.54276518218623</v>
      </c>
      <c r="DO28" s="2">
        <f t="shared" si="41"/>
        <v>97.822645216645199</v>
      </c>
      <c r="DP28" s="2">
        <f t="shared" si="41"/>
        <v>98.618295366795394</v>
      </c>
      <c r="DQ28" s="2">
        <f t="shared" si="41"/>
        <v>97.740003361344506</v>
      </c>
      <c r="DR28" s="2">
        <f t="shared" si="41"/>
        <v>98.248361218361197</v>
      </c>
      <c r="DS28" s="2">
        <f t="shared" si="41"/>
        <v>99.41413084513087</v>
      </c>
      <c r="DT28" s="2">
        <f t="shared" si="41"/>
        <v>99.23564114114113</v>
      </c>
      <c r="DU28" s="2">
        <f t="shared" si="41"/>
        <v>99.931317513368967</v>
      </c>
      <c r="DV28" s="2">
        <f t="shared" si="41"/>
        <v>100.25793522093521</v>
      </c>
      <c r="DW28" s="2">
        <f t="shared" si="41"/>
        <v>100.78474438502673</v>
      </c>
      <c r="DX28" s="2">
        <f t="shared" si="41"/>
        <v>101.77722580645163</v>
      </c>
      <c r="DY28" s="2">
        <f t="shared" si="41"/>
        <v>103.79655636955637</v>
      </c>
      <c r="EA28" s="2">
        <f t="shared" si="42"/>
        <v>106.29748341444406</v>
      </c>
      <c r="EB28" s="2">
        <f t="shared" si="42"/>
        <v>100.8195331372755</v>
      </c>
      <c r="EC28" s="2">
        <f t="shared" si="42"/>
        <v>104.87441261783903</v>
      </c>
      <c r="ED28" s="2">
        <f t="shared" si="42"/>
        <v>104.51686602372394</v>
      </c>
      <c r="EE28" s="2">
        <f t="shared" si="42"/>
        <v>100.66562987780554</v>
      </c>
      <c r="EF28" s="2">
        <f t="shared" si="42"/>
        <v>103.9874831615216</v>
      </c>
      <c r="EG28" s="2">
        <f t="shared" si="42"/>
        <v>104.80453232125366</v>
      </c>
      <c r="EH28" s="2">
        <f t="shared" si="42"/>
        <v>104.83204198564184</v>
      </c>
      <c r="EI28" s="2">
        <f t="shared" si="42"/>
        <v>102.73020893316387</v>
      </c>
      <c r="EJ28" s="2">
        <f t="shared" si="42"/>
        <v>105.79732088640165</v>
      </c>
      <c r="EK28" s="2">
        <f t="shared" si="42"/>
        <v>105.12678513414163</v>
      </c>
      <c r="EL28" s="2">
        <f t="shared" si="42"/>
        <v>104.85397501271979</v>
      </c>
      <c r="EM28" s="2">
        <f t="shared" si="42"/>
        <v>108.70523759749919</v>
      </c>
      <c r="EN28" s="2">
        <f t="shared" si="42"/>
        <v>108.49917666666667</v>
      </c>
      <c r="EO28" s="2">
        <f t="shared" si="42"/>
        <v>119.67307835520299</v>
      </c>
      <c r="EQ28" s="2">
        <f t="shared" si="43"/>
        <v>103.81009188996939</v>
      </c>
      <c r="ER28" s="2">
        <f t="shared" si="43"/>
        <v>98.702591150063185</v>
      </c>
      <c r="ES28" s="2">
        <f t="shared" si="43"/>
        <v>100.35144268891179</v>
      </c>
      <c r="ET28" s="2">
        <f t="shared" si="43"/>
        <v>100.56895010297774</v>
      </c>
      <c r="EU28" s="2">
        <f t="shared" si="43"/>
        <v>101.06522857960898</v>
      </c>
      <c r="EV28" s="2">
        <f t="shared" si="43"/>
        <v>101.34711448307331</v>
      </c>
      <c r="EW28" s="2">
        <f t="shared" si="43"/>
        <v>103.06329778297739</v>
      </c>
      <c r="EX28" s="2">
        <f t="shared" si="43"/>
        <v>101.03061432206587</v>
      </c>
      <c r="EY28" s="2">
        <f t="shared" si="43"/>
        <v>104.49285885421745</v>
      </c>
      <c r="EZ28" s="2">
        <f t="shared" si="43"/>
        <v>105.03448611418507</v>
      </c>
      <c r="FA28" s="2">
        <f t="shared" si="43"/>
        <v>104.33202064714089</v>
      </c>
      <c r="FB28" s="2">
        <f t="shared" si="43"/>
        <v>102.95217839180552</v>
      </c>
      <c r="FC28" s="2">
        <f t="shared" si="43"/>
        <v>108.35922786196026</v>
      </c>
      <c r="FD28" s="2">
        <f t="shared" si="43"/>
        <v>109.14200237370656</v>
      </c>
      <c r="FE28" s="2">
        <f t="shared" si="43"/>
        <v>119.78196193151666</v>
      </c>
      <c r="FG28" s="2">
        <f t="shared" si="44"/>
        <v>2.233411962245618E-2</v>
      </c>
      <c r="FH28" s="2">
        <f t="shared" si="44"/>
        <v>2.4176117423493914E-2</v>
      </c>
      <c r="FI28" s="2">
        <f t="shared" si="44"/>
        <v>2.4213056614809929E-2</v>
      </c>
      <c r="FJ28" s="2">
        <f t="shared" si="44"/>
        <v>2.3457683968795877E-2</v>
      </c>
      <c r="FK28" s="2">
        <f t="shared" si="44"/>
        <v>2.1771317160953107E-2</v>
      </c>
      <c r="FL28" s="2">
        <f t="shared" si="44"/>
        <v>2.2138926812463256E-2</v>
      </c>
      <c r="FM28" s="2">
        <f t="shared" si="44"/>
        <v>2.1054853688901337E-2</v>
      </c>
      <c r="FN28" s="2">
        <f t="shared" si="44"/>
        <v>2.1454422830340152E-2</v>
      </c>
      <c r="FO28" s="2">
        <f t="shared" si="44"/>
        <v>2.2427649985820041E-2</v>
      </c>
      <c r="FP28" s="2">
        <f t="shared" si="44"/>
        <v>2.1851765802746323E-2</v>
      </c>
      <c r="FQ28" s="2">
        <f t="shared" si="44"/>
        <v>1.8805416719411258E-2</v>
      </c>
      <c r="FR28" s="2">
        <f t="shared" si="44"/>
        <v>2.2768284995094867E-2</v>
      </c>
      <c r="FS28" s="2">
        <f t="shared" si="44"/>
        <v>2.037066155472967E-2</v>
      </c>
      <c r="FT28" s="2">
        <f t="shared" si="44"/>
        <v>1.7974330082632509E-2</v>
      </c>
      <c r="FU28" s="2">
        <f t="shared" si="44"/>
        <v>1.5937691839226727E-2</v>
      </c>
      <c r="FW28" s="2">
        <f t="shared" ref="FW28:GK58" si="53">POWER(10,($B28-C$232)/C$229)/(1+POWER(10,($B28-C$232)/C$229))</f>
        <v>2.7327102513556989E-6</v>
      </c>
      <c r="FX28" s="2">
        <f t="shared" si="45"/>
        <v>3.8734441701125757E-6</v>
      </c>
      <c r="FY28" s="2">
        <f t="shared" si="45"/>
        <v>3.6530397357615367E-6</v>
      </c>
      <c r="FZ28" s="2">
        <f t="shared" si="45"/>
        <v>3.6142863325247384E-6</v>
      </c>
      <c r="GA28" s="2">
        <f t="shared" si="45"/>
        <v>3.7785438157425681E-6</v>
      </c>
      <c r="GB28" s="2">
        <f t="shared" si="45"/>
        <v>4.217745166808432E-6</v>
      </c>
      <c r="GC28" s="2">
        <f t="shared" si="45"/>
        <v>4.4379870147383343E-6</v>
      </c>
      <c r="GD28" s="2">
        <f t="shared" si="45"/>
        <v>5.2553421084763656E-6</v>
      </c>
      <c r="GE28" s="2">
        <f t="shared" si="45"/>
        <v>5.1238583773246418E-6</v>
      </c>
      <c r="GF28" s="2">
        <f t="shared" si="45"/>
        <v>4.8866005179175578E-6</v>
      </c>
      <c r="GG28" s="2">
        <f t="shared" si="45"/>
        <v>4.2406395525831195E-6</v>
      </c>
      <c r="GH28" s="2">
        <f t="shared" si="45"/>
        <v>3.9999315934517872E-6</v>
      </c>
      <c r="GI28" s="2">
        <f t="shared" si="45"/>
        <v>3.4925709006488354E-6</v>
      </c>
      <c r="GJ28" s="2">
        <f t="shared" si="45"/>
        <v>3.0991876726922873E-6</v>
      </c>
      <c r="GK28" s="2">
        <f t="shared" si="45"/>
        <v>2.9489147507318417E-6</v>
      </c>
      <c r="GM28" s="86">
        <f t="shared" ref="GM28:HA58" si="54" xml:space="preserve"> _xlfn.NORM.DIST($B28, C$7, ABS(C$11), TRUE) * _xlfn.NORM.DIST(($B28 - C$7)*C$15, 0, ABS(C$11), TRUE) * 2</f>
        <v>3.2912895102570676E-17</v>
      </c>
      <c r="GN28" s="86">
        <f t="shared" si="46"/>
        <v>2.3376538330992705E-15</v>
      </c>
      <c r="GO28" s="86">
        <f t="shared" si="46"/>
        <v>1.2441920900911545E-15</v>
      </c>
      <c r="GP28" s="86">
        <f t="shared" si="46"/>
        <v>6.3336547255343419E-16</v>
      </c>
      <c r="GQ28" s="86">
        <f t="shared" si="46"/>
        <v>7.2137987891127524E-18</v>
      </c>
      <c r="GR28" s="86">
        <f t="shared" si="46"/>
        <v>3.5923982606709368E-18</v>
      </c>
      <c r="GS28" s="86">
        <f t="shared" si="46"/>
        <v>4.4668951268876798E-19</v>
      </c>
      <c r="GT28" s="86">
        <f t="shared" si="46"/>
        <v>2.0608940085606848E-18</v>
      </c>
      <c r="GU28" s="86">
        <f t="shared" si="46"/>
        <v>4.1246764252896607E-18</v>
      </c>
      <c r="GV28" s="86">
        <f t="shared" si="46"/>
        <v>6.1986640650707817E-18</v>
      </c>
      <c r="GW28" s="86">
        <f t="shared" si="46"/>
        <v>1.0102155135849716E-21</v>
      </c>
      <c r="GX28" s="86">
        <f t="shared" si="46"/>
        <v>5.9331841773489333E-18</v>
      </c>
      <c r="GY28" s="86">
        <f t="shared" si="46"/>
        <v>1.5527082131098672E-20</v>
      </c>
      <c r="GZ28" s="86">
        <f t="shared" si="46"/>
        <v>1.0013167963543372E-23</v>
      </c>
      <c r="HA28" s="86">
        <f t="shared" si="46"/>
        <v>5.3985991985209543E-31</v>
      </c>
      <c r="HC28" s="86">
        <f xml:space="preserve"> _xlfn.NORM.DIST($B28, C$8, ABS(C$12), TRUE) * _xlfn.NORM.DIST(($B28 - C$8)*C$16, 0, ABS(C$12), TRUE) * 2</f>
        <v>3.1184972473145711E-31</v>
      </c>
      <c r="HD28" s="86">
        <f t="shared" si="47"/>
        <v>3.1247003279043509E-34</v>
      </c>
      <c r="HE28" s="86">
        <f t="shared" si="47"/>
        <v>6.8117200418321844E-35</v>
      </c>
      <c r="HF28" s="86">
        <f t="shared" si="47"/>
        <v>9.5541082118483832E-36</v>
      </c>
      <c r="HG28" s="86">
        <f t="shared" si="47"/>
        <v>1.8104474514438151E-39</v>
      </c>
      <c r="HH28" s="86">
        <f t="shared" si="47"/>
        <v>2.4377753315461615E-40</v>
      </c>
      <c r="HI28" s="86">
        <f t="shared" si="47"/>
        <v>9.5185555592793071E-40</v>
      </c>
      <c r="HJ28" s="86">
        <f t="shared" si="47"/>
        <v>2.0026048457605797E-39</v>
      </c>
      <c r="HK28" s="86">
        <f t="shared" si="47"/>
        <v>5.4502472987609154E-40</v>
      </c>
      <c r="HL28" s="86">
        <f t="shared" si="47"/>
        <v>6.7632355909600198E-40</v>
      </c>
      <c r="HM28" s="86">
        <f t="shared" si="47"/>
        <v>1.3283049851220825E-44</v>
      </c>
      <c r="HN28" s="86">
        <f t="shared" si="47"/>
        <v>1.6688418089425867E-40</v>
      </c>
      <c r="HO28" s="86">
        <f t="shared" si="47"/>
        <v>5.9040378204326195E-42</v>
      </c>
      <c r="HP28" s="86">
        <f t="shared" si="47"/>
        <v>1.4587809444025853E-44</v>
      </c>
      <c r="HQ28" s="86">
        <f t="shared" si="47"/>
        <v>7.1504422138566302E-62</v>
      </c>
      <c r="HS28" s="86">
        <f t="shared" ref="HS28:IG58" si="55" xml:space="preserve"> _xlfn.NORM.DIST($B28, C$9, ABS(C$13), TRUE) * _xlfn.NORM.DIST(($B28 - C$9)*C$17, 0, ABS(C$13), TRUE) * 2</f>
        <v>1.1536352044388063E-112</v>
      </c>
      <c r="HT28" s="86">
        <f t="shared" si="48"/>
        <v>1.0095796949188527E-119</v>
      </c>
      <c r="HU28" s="86">
        <f t="shared" si="48"/>
        <v>3.9481723217308024E-127</v>
      </c>
      <c r="HV28" s="86">
        <f t="shared" si="48"/>
        <v>3.4799866173963289E-128</v>
      </c>
      <c r="HW28" s="86">
        <f t="shared" si="48"/>
        <v>1.1147996082406584E-143</v>
      </c>
      <c r="HX28" s="86">
        <f t="shared" si="48"/>
        <v>1.1502438525375044E-147</v>
      </c>
      <c r="HY28" s="86">
        <f t="shared" si="48"/>
        <v>1.3198346656535563E-146</v>
      </c>
      <c r="HZ28" s="86">
        <f t="shared" si="48"/>
        <v>4.3989020431048496E-142</v>
      </c>
      <c r="IA28" s="86">
        <f t="shared" si="48"/>
        <v>5.0413399400826336E-145</v>
      </c>
      <c r="IB28" s="86">
        <f t="shared" si="48"/>
        <v>5.0536287900355498E-144</v>
      </c>
      <c r="IC28" s="86">
        <f t="shared" si="48"/>
        <v>1.0114831352153867E-162</v>
      </c>
      <c r="ID28" s="86">
        <f t="shared" si="48"/>
        <v>1.1664920269950953E-149</v>
      </c>
      <c r="IE28" s="86">
        <f t="shared" si="48"/>
        <v>7.1089536809955449E-155</v>
      </c>
      <c r="IF28" s="86">
        <f t="shared" si="48"/>
        <v>3.3632205958316029E-115</v>
      </c>
      <c r="IG28" s="86">
        <f t="shared" si="48"/>
        <v>8.4665843016670348E-83</v>
      </c>
      <c r="II28" s="86">
        <f t="shared" ref="II28:IW58" si="56" xml:space="preserve"> _xlfn.NORM.DIST($B28, C$10, ABS(C$14), TRUE) * _xlfn.NORM.DIST(($B28 - C$10)*C$18, 0, ABS(C$14), TRUE) * 2</f>
        <v>4.5063034495958361E-236</v>
      </c>
      <c r="IJ28" s="86">
        <f t="shared" si="49"/>
        <v>4.5559906590587164E-251</v>
      </c>
      <c r="IK28" s="86">
        <f t="shared" si="49"/>
        <v>1.7185319963029235E-260</v>
      </c>
      <c r="IL28" s="86">
        <f t="shared" si="49"/>
        <v>1.9961515749744073E-266</v>
      </c>
      <c r="IM28" s="86">
        <f t="shared" si="49"/>
        <v>6.6442309685492705E-298</v>
      </c>
      <c r="IN28" s="86">
        <f t="shared" si="49"/>
        <v>7.374398909367381E-305</v>
      </c>
      <c r="IO28" s="86">
        <f t="shared" si="49"/>
        <v>1.3022051933351411E-301</v>
      </c>
      <c r="IP28" s="86">
        <f t="shared" si="49"/>
        <v>5.4344706537839625E-289</v>
      </c>
      <c r="IQ28" s="86">
        <f t="shared" si="49"/>
        <v>1.3445309515509586E-297</v>
      </c>
      <c r="IR28" s="86">
        <f t="shared" si="49"/>
        <v>4.5952569748183925E-296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5.1881927137037111E-297</v>
      </c>
      <c r="IW28" s="86">
        <f t="shared" si="49"/>
        <v>2.3768849076409956E-218</v>
      </c>
      <c r="IY28" s="86">
        <f t="shared" ref="IY28:JM58" si="57">GM28+HC28+HS28+II28</f>
        <v>3.291289510257099E-17</v>
      </c>
      <c r="IZ28" s="86">
        <f t="shared" si="50"/>
        <v>2.3376538330992705E-15</v>
      </c>
      <c r="JA28" s="86">
        <f t="shared" si="50"/>
        <v>1.2441920900911545E-15</v>
      </c>
      <c r="JB28" s="86">
        <f t="shared" si="50"/>
        <v>6.3336547255343419E-16</v>
      </c>
      <c r="JC28" s="86">
        <f t="shared" si="50"/>
        <v>7.2137987891127524E-18</v>
      </c>
      <c r="JD28" s="86">
        <f t="shared" si="50"/>
        <v>3.5923982606709368E-18</v>
      </c>
      <c r="JE28" s="86">
        <f t="shared" si="50"/>
        <v>4.4668951268876798E-19</v>
      </c>
      <c r="JF28" s="86">
        <f t="shared" si="50"/>
        <v>2.0608940085606848E-18</v>
      </c>
      <c r="JG28" s="86">
        <f t="shared" si="50"/>
        <v>4.1246764252896607E-18</v>
      </c>
      <c r="JH28" s="86">
        <f t="shared" si="50"/>
        <v>6.1986640650707817E-18</v>
      </c>
      <c r="JI28" s="86">
        <f t="shared" si="50"/>
        <v>1.0102155135849716E-21</v>
      </c>
      <c r="JJ28" s="86">
        <f t="shared" si="50"/>
        <v>5.9331841773489333E-18</v>
      </c>
      <c r="JK28" s="86">
        <f t="shared" si="50"/>
        <v>1.5527082131098672E-20</v>
      </c>
      <c r="JL28" s="86">
        <f t="shared" si="50"/>
        <v>1.0013167963543372E-23</v>
      </c>
      <c r="JM28" s="86">
        <f t="shared" si="50"/>
        <v>5.3985991985209543E-31</v>
      </c>
    </row>
    <row r="29" spans="1:273" x14ac:dyDescent="0.25">
      <c r="B29" s="2">
        <v>2</v>
      </c>
      <c r="C29" s="37">
        <v>103.746</v>
      </c>
      <c r="D29" s="37">
        <v>100.52500000000001</v>
      </c>
      <c r="E29" s="37">
        <v>98.254000000000005</v>
      </c>
      <c r="F29" s="37">
        <v>100.31699999999999</v>
      </c>
      <c r="G29" s="37">
        <v>98.254000000000005</v>
      </c>
      <c r="H29" s="37">
        <v>99.22</v>
      </c>
      <c r="I29" s="37">
        <v>103.083</v>
      </c>
      <c r="J29" s="37">
        <v>100.86199999999999</v>
      </c>
      <c r="K29" s="37">
        <v>101.017</v>
      </c>
      <c r="L29" s="37">
        <v>103.458</v>
      </c>
      <c r="M29" s="37">
        <v>102.203</v>
      </c>
      <c r="N29" s="37">
        <v>103.271</v>
      </c>
      <c r="O29" s="37">
        <v>102.776</v>
      </c>
      <c r="P29" s="37">
        <v>106.051</v>
      </c>
      <c r="Q29" s="37">
        <v>106.881</v>
      </c>
      <c r="R29" s="5"/>
      <c r="S29" s="4" t="e">
        <f t="shared" si="7"/>
        <v>#N/A</v>
      </c>
      <c r="T29" s="4">
        <f t="shared" si="7"/>
        <v>98.655841481006604</v>
      </c>
      <c r="U29" s="4">
        <f t="shared" si="7"/>
        <v>96.714040870003274</v>
      </c>
      <c r="V29" s="4">
        <f t="shared" si="7"/>
        <v>97.817555362274589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1.8691585189934017</v>
      </c>
      <c r="AK29" s="4">
        <f t="shared" si="8"/>
        <v>1.5399591299967312</v>
      </c>
      <c r="AL29" s="4">
        <f t="shared" si="8"/>
        <v>2.4994446377254036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98.655841480994937</v>
      </c>
      <c r="BA29" s="2">
        <f t="shared" si="9"/>
        <v>96.714040869996708</v>
      </c>
      <c r="BB29" s="2">
        <f t="shared" si="9"/>
        <v>97.81755536227115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100.52500000000001</v>
      </c>
      <c r="BQ29" s="2">
        <f t="shared" si="12"/>
        <v>98.254000000000005</v>
      </c>
      <c r="BR29" s="2">
        <f t="shared" si="13"/>
        <v>100.31699999999999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99.365007823613084</v>
      </c>
      <c r="DL29" s="2">
        <f t="shared" si="41"/>
        <v>98.600592307692295</v>
      </c>
      <c r="DM29" s="2">
        <f t="shared" si="41"/>
        <v>96.496560256410234</v>
      </c>
      <c r="DN29" s="2">
        <f t="shared" si="41"/>
        <v>97.645392307692305</v>
      </c>
      <c r="DO29" s="2">
        <f t="shared" si="41"/>
        <v>97.927514071214063</v>
      </c>
      <c r="DP29" s="2">
        <f t="shared" si="41"/>
        <v>98.711115572715599</v>
      </c>
      <c r="DQ29" s="2">
        <f t="shared" si="41"/>
        <v>97.943496078431338</v>
      </c>
      <c r="DR29" s="2">
        <f t="shared" si="41"/>
        <v>98.42048837408835</v>
      </c>
      <c r="DS29" s="2">
        <f t="shared" si="41"/>
        <v>99.578794165594189</v>
      </c>
      <c r="DT29" s="2">
        <f t="shared" si="41"/>
        <v>99.397044744744733</v>
      </c>
      <c r="DU29" s="2">
        <f t="shared" si="41"/>
        <v>100.12257453208554</v>
      </c>
      <c r="DV29" s="2">
        <f t="shared" si="41"/>
        <v>100.38936649506648</v>
      </c>
      <c r="DW29" s="2">
        <f t="shared" si="41"/>
        <v>100.99963957219249</v>
      </c>
      <c r="DX29" s="2">
        <f t="shared" si="41"/>
        <v>101.94132258064516</v>
      </c>
      <c r="DY29" s="2">
        <f t="shared" si="41"/>
        <v>104.00555514855515</v>
      </c>
      <c r="EA29" s="2">
        <f t="shared" si="42"/>
        <v>106.15481137816394</v>
      </c>
      <c r="EB29" s="2">
        <f t="shared" si="42"/>
        <v>100.68998949690159</v>
      </c>
      <c r="EC29" s="2">
        <f t="shared" si="42"/>
        <v>104.70801464829587</v>
      </c>
      <c r="ED29" s="2">
        <f t="shared" si="42"/>
        <v>104.35466836923285</v>
      </c>
      <c r="EE29" s="2">
        <f t="shared" si="42"/>
        <v>100.54958273323903</v>
      </c>
      <c r="EF29" s="2">
        <f t="shared" si="42"/>
        <v>103.84725727305567</v>
      </c>
      <c r="EG29" s="2">
        <f t="shared" si="42"/>
        <v>104.67227391446293</v>
      </c>
      <c r="EH29" s="2">
        <f t="shared" si="42"/>
        <v>104.70165707189274</v>
      </c>
      <c r="EI29" s="2">
        <f t="shared" si="42"/>
        <v>102.62581971089895</v>
      </c>
      <c r="EJ29" s="2">
        <f t="shared" si="42"/>
        <v>105.6536149813457</v>
      </c>
      <c r="EK29" s="2">
        <f t="shared" si="42"/>
        <v>104.99622418400567</v>
      </c>
      <c r="EL29" s="2">
        <f t="shared" si="42"/>
        <v>104.72086682244459</v>
      </c>
      <c r="EM29" s="2">
        <f t="shared" si="42"/>
        <v>108.56904043218309</v>
      </c>
      <c r="EN29" s="2">
        <f t="shared" si="42"/>
        <v>108.37898666666666</v>
      </c>
      <c r="EO29" s="2">
        <f t="shared" si="42"/>
        <v>119.51023872291002</v>
      </c>
      <c r="EQ29" s="2">
        <f t="shared" si="43"/>
        <v>103.69174415263517</v>
      </c>
      <c r="ER29" s="2">
        <f t="shared" si="43"/>
        <v>98.593692093597738</v>
      </c>
      <c r="ES29" s="2">
        <f t="shared" si="43"/>
        <v>100.23080585635107</v>
      </c>
      <c r="ET29" s="2">
        <f t="shared" si="43"/>
        <v>100.44647865981241</v>
      </c>
      <c r="EU29" s="2">
        <f t="shared" si="43"/>
        <v>100.94484798060503</v>
      </c>
      <c r="EV29" s="2">
        <f t="shared" si="43"/>
        <v>101.23382532424893</v>
      </c>
      <c r="EW29" s="2">
        <f t="shared" si="43"/>
        <v>102.94865893009795</v>
      </c>
      <c r="EX29" s="2">
        <f t="shared" si="43"/>
        <v>100.93981932923488</v>
      </c>
      <c r="EY29" s="2">
        <f t="shared" si="43"/>
        <v>104.36947686011924</v>
      </c>
      <c r="EZ29" s="2">
        <f t="shared" si="43"/>
        <v>104.89819425954877</v>
      </c>
      <c r="FA29" s="2">
        <f t="shared" si="43"/>
        <v>104.20898128033475</v>
      </c>
      <c r="FB29" s="2">
        <f t="shared" si="43"/>
        <v>102.83851007762752</v>
      </c>
      <c r="FC29" s="2">
        <f t="shared" si="43"/>
        <v>108.22672803713763</v>
      </c>
      <c r="FD29" s="2">
        <f t="shared" si="43"/>
        <v>109.01551341480639</v>
      </c>
      <c r="FE29" s="2">
        <f t="shared" si="43"/>
        <v>119.61734165690778</v>
      </c>
      <c r="FG29" s="2">
        <f t="shared" si="44"/>
        <v>2.4436221112436617E-2</v>
      </c>
      <c r="FH29" s="2">
        <f t="shared" si="44"/>
        <v>2.6446899071218881E-2</v>
      </c>
      <c r="FI29" s="2">
        <f t="shared" si="44"/>
        <v>2.6487213660746876E-2</v>
      </c>
      <c r="FJ29" s="2">
        <f t="shared" si="44"/>
        <v>2.566276019884603E-2</v>
      </c>
      <c r="FK29" s="2">
        <f t="shared" si="44"/>
        <v>2.3821738022218316E-2</v>
      </c>
      <c r="FL29" s="2">
        <f t="shared" si="44"/>
        <v>2.422311181669156E-2</v>
      </c>
      <c r="FM29" s="2">
        <f t="shared" si="44"/>
        <v>2.3039387295110361E-2</v>
      </c>
      <c r="FN29" s="2">
        <f t="shared" si="44"/>
        <v>2.3475714837446118E-2</v>
      </c>
      <c r="FO29" s="2">
        <f t="shared" si="44"/>
        <v>2.4538333663845766E-2</v>
      </c>
      <c r="FP29" s="2">
        <f t="shared" si="44"/>
        <v>2.3909578124317567E-2</v>
      </c>
      <c r="FQ29" s="2">
        <f t="shared" si="44"/>
        <v>2.0582386517320077E-2</v>
      </c>
      <c r="FR29" s="2">
        <f t="shared" si="44"/>
        <v>2.4910209222344638E-2</v>
      </c>
      <c r="FS29" s="2">
        <f t="shared" si="44"/>
        <v>2.2292174874298715E-2</v>
      </c>
      <c r="FT29" s="2">
        <f t="shared" si="44"/>
        <v>1.967434313866211E-2</v>
      </c>
      <c r="FU29" s="2">
        <f t="shared" si="44"/>
        <v>1.7448502088009916E-2</v>
      </c>
      <c r="FW29" s="2">
        <f t="shared" si="53"/>
        <v>2.9963564170082387E-6</v>
      </c>
      <c r="FX29" s="2">
        <f t="shared" si="45"/>
        <v>4.2471454893357576E-6</v>
      </c>
      <c r="FY29" s="2">
        <f t="shared" si="45"/>
        <v>4.0054770082221399E-6</v>
      </c>
      <c r="FZ29" s="2">
        <f t="shared" si="45"/>
        <v>3.9629847763395906E-6</v>
      </c>
      <c r="GA29" s="2">
        <f t="shared" si="45"/>
        <v>4.1430893967822072E-6</v>
      </c>
      <c r="GB29" s="2">
        <f t="shared" si="45"/>
        <v>4.6246637304235269E-6</v>
      </c>
      <c r="GC29" s="2">
        <f t="shared" si="45"/>
        <v>4.8661539128909997E-6</v>
      </c>
      <c r="GD29" s="2">
        <f t="shared" si="45"/>
        <v>5.762365113548974E-6</v>
      </c>
      <c r="GE29" s="2">
        <f t="shared" si="45"/>
        <v>5.6181962135595046E-6</v>
      </c>
      <c r="GF29" s="2">
        <f t="shared" si="45"/>
        <v>5.3580483951045185E-6</v>
      </c>
      <c r="GG29" s="2">
        <f t="shared" si="45"/>
        <v>4.6497669047541127E-6</v>
      </c>
      <c r="GH29" s="2">
        <f t="shared" si="45"/>
        <v>4.3858360857628717E-6</v>
      </c>
      <c r="GI29" s="2">
        <f t="shared" si="45"/>
        <v>3.8295265506600702E-6</v>
      </c>
      <c r="GJ29" s="2">
        <f t="shared" si="45"/>
        <v>3.3981906927901009E-6</v>
      </c>
      <c r="GK29" s="2">
        <f t="shared" si="45"/>
        <v>3.2334198065352214E-6</v>
      </c>
      <c r="GM29" s="86">
        <f t="shared" si="54"/>
        <v>1.1223578177346416E-16</v>
      </c>
      <c r="GN29" s="86">
        <f t="shared" si="46"/>
        <v>6.8656002727443904E-15</v>
      </c>
      <c r="GO29" s="86">
        <f t="shared" si="46"/>
        <v>3.7517753945283571E-15</v>
      </c>
      <c r="GP29" s="86">
        <f t="shared" si="46"/>
        <v>1.9446183270517187E-15</v>
      </c>
      <c r="GQ29" s="86">
        <f t="shared" si="46"/>
        <v>2.5940520796289489E-17</v>
      </c>
      <c r="GR29" s="86">
        <f t="shared" si="46"/>
        <v>1.3366870538010459E-17</v>
      </c>
      <c r="GS29" s="86">
        <f t="shared" si="46"/>
        <v>1.776715680481484E-18</v>
      </c>
      <c r="GT29" s="86">
        <f t="shared" si="46"/>
        <v>7.7573549006984239E-18</v>
      </c>
      <c r="GU29" s="86">
        <f t="shared" si="46"/>
        <v>1.5330832679396922E-17</v>
      </c>
      <c r="GV29" s="86">
        <f t="shared" si="46"/>
        <v>2.245601614807137E-17</v>
      </c>
      <c r="GW29" s="86">
        <f t="shared" si="46"/>
        <v>4.9118420781541117E-21</v>
      </c>
      <c r="GX29" s="86">
        <f t="shared" si="46"/>
        <v>2.1842307140203529E-17</v>
      </c>
      <c r="GY29" s="86">
        <f t="shared" si="46"/>
        <v>6.9859286494240279E-20</v>
      </c>
      <c r="GZ29" s="86">
        <f t="shared" si="46"/>
        <v>5.7359926357875193E-23</v>
      </c>
      <c r="HA29" s="86">
        <f t="shared" si="46"/>
        <v>5.628355043391865E-30</v>
      </c>
      <c r="HC29" s="86">
        <f t="shared" ref="HC29:HQ59" si="58" xml:space="preserve"> _xlfn.NORM.DIST($B29, C$8, ABS(C$12), TRUE) * _xlfn.NORM.DIST(($B29 - C$8)*C$16, 0, ABS(C$12), TRUE) * 2</f>
        <v>1.7180421280022576E-30</v>
      </c>
      <c r="HD29" s="86">
        <f t="shared" si="47"/>
        <v>2.0844988808861329E-33</v>
      </c>
      <c r="HE29" s="86">
        <f t="shared" si="47"/>
        <v>4.7566416092859102E-34</v>
      </c>
      <c r="HF29" s="86">
        <f t="shared" si="47"/>
        <v>6.980917594475653E-35</v>
      </c>
      <c r="HG29" s="86">
        <f t="shared" si="47"/>
        <v>1.6709400395430604E-38</v>
      </c>
      <c r="HH29" s="86">
        <f t="shared" si="47"/>
        <v>2.4168147160610624E-39</v>
      </c>
      <c r="HI29" s="86">
        <f t="shared" si="47"/>
        <v>9.2458394160461352E-39</v>
      </c>
      <c r="HJ29" s="86">
        <f t="shared" si="47"/>
        <v>1.8935410957645495E-38</v>
      </c>
      <c r="HK29" s="86">
        <f t="shared" si="47"/>
        <v>5.3929866300488731E-39</v>
      </c>
      <c r="HL29" s="86">
        <f t="shared" si="47"/>
        <v>6.5760677918951165E-39</v>
      </c>
      <c r="HM29" s="86">
        <f t="shared" si="47"/>
        <v>1.6930418750669818E-43</v>
      </c>
      <c r="HN29" s="86">
        <f t="shared" si="47"/>
        <v>1.6884780205604234E-39</v>
      </c>
      <c r="HO29" s="86">
        <f t="shared" si="47"/>
        <v>6.3414071298359767E-41</v>
      </c>
      <c r="HP29" s="86">
        <f t="shared" si="47"/>
        <v>1.7856635184235113E-43</v>
      </c>
      <c r="HQ29" s="86">
        <f t="shared" si="47"/>
        <v>2.5089957612117523E-60</v>
      </c>
      <c r="HS29" s="86">
        <f t="shared" si="55"/>
        <v>1.0653987447219101E-110</v>
      </c>
      <c r="HT29" s="86">
        <f t="shared" si="48"/>
        <v>1.4231458105170718E-117</v>
      </c>
      <c r="HU29" s="86">
        <f t="shared" si="48"/>
        <v>6.9661290335968023E-125</v>
      </c>
      <c r="HV29" s="86">
        <f t="shared" si="48"/>
        <v>6.6274767343254778E-126</v>
      </c>
      <c r="HW29" s="86">
        <f t="shared" si="48"/>
        <v>4.0860386281870309E-141</v>
      </c>
      <c r="HX29" s="86">
        <f t="shared" si="48"/>
        <v>5.1795965716787492E-145</v>
      </c>
      <c r="HY29" s="86">
        <f t="shared" si="48"/>
        <v>5.767600572122298E-144</v>
      </c>
      <c r="HZ29" s="86">
        <f t="shared" si="48"/>
        <v>1.6681523678574223E-139</v>
      </c>
      <c r="IA29" s="86">
        <f t="shared" si="48"/>
        <v>2.1956512672712606E-142</v>
      </c>
      <c r="IB29" s="86">
        <f t="shared" si="48"/>
        <v>2.0721810925416938E-141</v>
      </c>
      <c r="IC29" s="86">
        <f t="shared" si="48"/>
        <v>8.7267959132706715E-160</v>
      </c>
      <c r="ID29" s="86">
        <f t="shared" si="48"/>
        <v>5.708654326401424E-147</v>
      </c>
      <c r="IE29" s="86">
        <f t="shared" si="48"/>
        <v>4.0592693581543234E-152</v>
      </c>
      <c r="IF29" s="86">
        <f t="shared" si="48"/>
        <v>3.4354386508408363E-113</v>
      </c>
      <c r="IG29" s="86">
        <f t="shared" si="48"/>
        <v>2.2566574006080086E-81</v>
      </c>
      <c r="II29" s="86">
        <f t="shared" si="56"/>
        <v>1.0135706119925297E-232</v>
      </c>
      <c r="IJ29" s="86">
        <f t="shared" si="49"/>
        <v>2.1122921482415001E-247</v>
      </c>
      <c r="IK29" s="86">
        <f t="shared" si="49"/>
        <v>1.0525833303442937E-256</v>
      </c>
      <c r="IL29" s="86">
        <f t="shared" si="49"/>
        <v>1.4822978174987886E-262</v>
      </c>
      <c r="IM29" s="86">
        <f t="shared" si="49"/>
        <v>1.4764880156444617E-293</v>
      </c>
      <c r="IN29" s="86">
        <f t="shared" si="49"/>
        <v>2.2700884930364333E-300</v>
      </c>
      <c r="IO29" s="86">
        <f t="shared" si="49"/>
        <v>3.7424053786246167E-297</v>
      </c>
      <c r="IP29" s="86">
        <f t="shared" si="49"/>
        <v>1.1614934810069724E-284</v>
      </c>
      <c r="IQ29" s="86">
        <f t="shared" si="49"/>
        <v>3.793293575259257E-293</v>
      </c>
      <c r="IR29" s="86">
        <f t="shared" si="49"/>
        <v>1.1818640470456487E-291</v>
      </c>
      <c r="IS29" s="86">
        <f t="shared" si="49"/>
        <v>0</v>
      </c>
      <c r="IT29" s="86">
        <f t="shared" si="49"/>
        <v>4.8702061679464203E-307</v>
      </c>
      <c r="IU29" s="86">
        <f t="shared" si="49"/>
        <v>0</v>
      </c>
      <c r="IV29" s="86">
        <f t="shared" si="49"/>
        <v>9.5768377650352112E-293</v>
      </c>
      <c r="IW29" s="86">
        <f t="shared" si="49"/>
        <v>3.1104420229532387E-215</v>
      </c>
      <c r="IY29" s="86">
        <f t="shared" si="57"/>
        <v>1.1223578177346588E-16</v>
      </c>
      <c r="IZ29" s="86">
        <f t="shared" si="50"/>
        <v>6.8656002727443904E-15</v>
      </c>
      <c r="JA29" s="86">
        <f t="shared" si="50"/>
        <v>3.7517753945283571E-15</v>
      </c>
      <c r="JB29" s="86">
        <f t="shared" si="50"/>
        <v>1.9446183270517187E-15</v>
      </c>
      <c r="JC29" s="86">
        <f t="shared" si="50"/>
        <v>2.5940520796289489E-17</v>
      </c>
      <c r="JD29" s="86">
        <f t="shared" si="50"/>
        <v>1.3366870538010459E-17</v>
      </c>
      <c r="JE29" s="86">
        <f t="shared" si="50"/>
        <v>1.776715680481484E-18</v>
      </c>
      <c r="JF29" s="86">
        <f t="shared" si="50"/>
        <v>7.7573549006984239E-18</v>
      </c>
      <c r="JG29" s="86">
        <f t="shared" si="50"/>
        <v>1.5330832679396922E-17</v>
      </c>
      <c r="JH29" s="86">
        <f t="shared" si="50"/>
        <v>2.245601614807137E-17</v>
      </c>
      <c r="JI29" s="86">
        <f t="shared" si="50"/>
        <v>4.9118420781541117E-21</v>
      </c>
      <c r="JJ29" s="86">
        <f t="shared" si="50"/>
        <v>2.1842307140203529E-17</v>
      </c>
      <c r="JK29" s="86">
        <f t="shared" si="50"/>
        <v>6.9859286494240279E-20</v>
      </c>
      <c r="JL29" s="86">
        <f t="shared" si="50"/>
        <v>5.7359926357875193E-23</v>
      </c>
      <c r="JM29" s="86">
        <f t="shared" si="50"/>
        <v>5.628355043391865E-30</v>
      </c>
    </row>
    <row r="30" spans="1:273" x14ac:dyDescent="0.25">
      <c r="B30" s="2">
        <v>3</v>
      </c>
      <c r="C30" s="37">
        <v>99.364999999999995</v>
      </c>
      <c r="D30" s="37">
        <v>99.754000000000005</v>
      </c>
      <c r="E30" s="37">
        <v>98.831000000000003</v>
      </c>
      <c r="F30" s="37">
        <v>98.566999999999993</v>
      </c>
      <c r="G30" s="37">
        <v>98.881</v>
      </c>
      <c r="H30" s="37">
        <v>100</v>
      </c>
      <c r="I30" s="37">
        <v>100.65</v>
      </c>
      <c r="J30" s="37">
        <v>101.5</v>
      </c>
      <c r="K30" s="37">
        <v>102.81399999999999</v>
      </c>
      <c r="L30" s="37">
        <v>100.898</v>
      </c>
      <c r="M30" s="37">
        <v>103.712</v>
      </c>
      <c r="N30" s="37">
        <v>101.441</v>
      </c>
      <c r="O30" s="37">
        <v>106.224</v>
      </c>
      <c r="P30" s="37">
        <v>105.559</v>
      </c>
      <c r="Q30" s="37">
        <v>107.76300000000001</v>
      </c>
      <c r="S30" s="4" t="e">
        <f t="shared" si="7"/>
        <v>#N/A</v>
      </c>
      <c r="T30" s="4">
        <f t="shared" si="7"/>
        <v>98.743009194803236</v>
      </c>
      <c r="U30" s="4">
        <f t="shared" si="7"/>
        <v>96.912357468260623</v>
      </c>
      <c r="V30" s="4">
        <f t="shared" si="7"/>
        <v>97.9288929619009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1.0109908051967693</v>
      </c>
      <c r="AK30" s="4">
        <f t="shared" si="8"/>
        <v>1.9186425317393798</v>
      </c>
      <c r="AL30" s="4">
        <f t="shared" si="8"/>
        <v>0.63810703809909342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98.743009194770138</v>
      </c>
      <c r="BA30" s="2">
        <f t="shared" si="9"/>
        <v>96.91235746824151</v>
      </c>
      <c r="BB30" s="2">
        <f t="shared" si="9"/>
        <v>97.928892961890725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99.754000000000005</v>
      </c>
      <c r="BQ30" s="2">
        <f t="shared" si="12"/>
        <v>98.831000000000003</v>
      </c>
      <c r="BR30" s="2">
        <f t="shared" si="13"/>
        <v>98.566999999999993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99.509807965860588</v>
      </c>
      <c r="DL30" s="2">
        <f t="shared" si="41"/>
        <v>98.688884615384609</v>
      </c>
      <c r="DM30" s="2">
        <f t="shared" si="41"/>
        <v>96.684775033738163</v>
      </c>
      <c r="DN30" s="2">
        <f t="shared" si="41"/>
        <v>97.74801943319838</v>
      </c>
      <c r="DO30" s="2">
        <f t="shared" si="41"/>
        <v>98.032382925782912</v>
      </c>
      <c r="DP30" s="2">
        <f t="shared" si="41"/>
        <v>98.803935778635804</v>
      </c>
      <c r="DQ30" s="2">
        <f t="shared" si="41"/>
        <v>98.146988795518183</v>
      </c>
      <c r="DR30" s="2">
        <f t="shared" si="41"/>
        <v>98.592615529815504</v>
      </c>
      <c r="DS30" s="2">
        <f t="shared" si="41"/>
        <v>99.743457486057508</v>
      </c>
      <c r="DT30" s="2">
        <f t="shared" si="41"/>
        <v>99.558448348348335</v>
      </c>
      <c r="DU30" s="2">
        <f t="shared" si="41"/>
        <v>100.31383155080212</v>
      </c>
      <c r="DV30" s="2">
        <f t="shared" si="41"/>
        <v>100.52079776919776</v>
      </c>
      <c r="DW30" s="2">
        <f t="shared" si="41"/>
        <v>101.21453475935827</v>
      </c>
      <c r="DX30" s="2">
        <f t="shared" si="41"/>
        <v>102.10541935483872</v>
      </c>
      <c r="DY30" s="2">
        <f t="shared" si="41"/>
        <v>104.21455392755394</v>
      </c>
      <c r="EA30" s="2">
        <f t="shared" si="42"/>
        <v>106.01213934188381</v>
      </c>
      <c r="EB30" s="2">
        <f t="shared" si="42"/>
        <v>100.56044585652768</v>
      </c>
      <c r="EC30" s="2">
        <f t="shared" si="42"/>
        <v>104.54161667875273</v>
      </c>
      <c r="ED30" s="2">
        <f t="shared" si="42"/>
        <v>104.19247071474179</v>
      </c>
      <c r="EE30" s="2">
        <f t="shared" si="42"/>
        <v>100.43353558867251</v>
      </c>
      <c r="EF30" s="2">
        <f t="shared" si="42"/>
        <v>103.70703138458975</v>
      </c>
      <c r="EG30" s="2">
        <f t="shared" si="42"/>
        <v>104.54001550767221</v>
      </c>
      <c r="EH30" s="2">
        <f t="shared" si="42"/>
        <v>104.57127215814363</v>
      </c>
      <c r="EI30" s="2">
        <f t="shared" si="42"/>
        <v>102.52143048863402</v>
      </c>
      <c r="EJ30" s="2">
        <f t="shared" si="42"/>
        <v>105.50990907628973</v>
      </c>
      <c r="EK30" s="2">
        <f t="shared" si="42"/>
        <v>104.86566323386972</v>
      </c>
      <c r="EL30" s="2">
        <f t="shared" si="42"/>
        <v>104.58775863216941</v>
      </c>
      <c r="EM30" s="2">
        <f t="shared" si="42"/>
        <v>108.432843266867</v>
      </c>
      <c r="EN30" s="2">
        <f t="shared" si="42"/>
        <v>108.25879666666667</v>
      </c>
      <c r="EO30" s="2">
        <f t="shared" si="42"/>
        <v>119.34739909061703</v>
      </c>
      <c r="EQ30" s="2">
        <f t="shared" si="43"/>
        <v>103.57339641530095</v>
      </c>
      <c r="ER30" s="2">
        <f t="shared" si="43"/>
        <v>98.484793037132306</v>
      </c>
      <c r="ES30" s="2">
        <f t="shared" si="43"/>
        <v>100.11016902379033</v>
      </c>
      <c r="ET30" s="2">
        <f t="shared" si="43"/>
        <v>100.3240072166471</v>
      </c>
      <c r="EU30" s="2">
        <f t="shared" si="43"/>
        <v>100.82446738160108</v>
      </c>
      <c r="EV30" s="2">
        <f t="shared" si="43"/>
        <v>101.12053616542454</v>
      </c>
      <c r="EW30" s="2">
        <f t="shared" si="43"/>
        <v>102.8340200772185</v>
      </c>
      <c r="EX30" s="2">
        <f t="shared" si="43"/>
        <v>100.84902433640387</v>
      </c>
      <c r="EY30" s="2">
        <f t="shared" si="43"/>
        <v>104.24609486602101</v>
      </c>
      <c r="EZ30" s="2">
        <f t="shared" si="43"/>
        <v>104.76190240491248</v>
      </c>
      <c r="FA30" s="2">
        <f t="shared" si="43"/>
        <v>104.08594191352863</v>
      </c>
      <c r="FB30" s="2">
        <f t="shared" si="43"/>
        <v>102.72484176344952</v>
      </c>
      <c r="FC30" s="2">
        <f t="shared" si="43"/>
        <v>108.094228212315</v>
      </c>
      <c r="FD30" s="2">
        <f t="shared" si="43"/>
        <v>108.88902445590622</v>
      </c>
      <c r="FE30" s="2">
        <f t="shared" si="43"/>
        <v>119.45272138229892</v>
      </c>
      <c r="FG30" s="2">
        <f t="shared" si="44"/>
        <v>2.6730764197756492E-2</v>
      </c>
      <c r="FH30" s="2">
        <f t="shared" si="44"/>
        <v>2.8924645533450276E-2</v>
      </c>
      <c r="FI30" s="2">
        <f t="shared" si="44"/>
        <v>2.8968624713961142E-2</v>
      </c>
      <c r="FJ30" s="2">
        <f t="shared" si="44"/>
        <v>2.8069160665477523E-2</v>
      </c>
      <c r="FK30" s="2">
        <f t="shared" si="44"/>
        <v>2.6060122920245867E-2</v>
      </c>
      <c r="FL30" s="2">
        <f t="shared" si="44"/>
        <v>2.6498187628730342E-2</v>
      </c>
      <c r="FM30" s="2">
        <f t="shared" si="44"/>
        <v>2.5206157611589657E-2</v>
      </c>
      <c r="FN30" s="2">
        <f t="shared" si="44"/>
        <v>2.5682441434683158E-2</v>
      </c>
      <c r="FO30" s="2">
        <f t="shared" si="44"/>
        <v>2.6842201224607117E-2</v>
      </c>
      <c r="FP30" s="2">
        <f t="shared" si="44"/>
        <v>2.6155995671650254E-2</v>
      </c>
      <c r="FQ30" s="2">
        <f t="shared" si="44"/>
        <v>2.2523412140859511E-2</v>
      </c>
      <c r="FR30" s="2">
        <f t="shared" si="44"/>
        <v>2.7248016332599378E-2</v>
      </c>
      <c r="FS30" s="2">
        <f t="shared" si="44"/>
        <v>2.4390426987833662E-2</v>
      </c>
      <c r="FT30" s="2">
        <f t="shared" si="44"/>
        <v>2.1531618138735137E-2</v>
      </c>
      <c r="FU30" s="2">
        <f t="shared" si="44"/>
        <v>1.9099749576294112E-2</v>
      </c>
      <c r="FW30" s="2">
        <f t="shared" si="53"/>
        <v>3.2854385293586179E-6</v>
      </c>
      <c r="FX30" s="2">
        <f t="shared" si="45"/>
        <v>4.6569005167072497E-6</v>
      </c>
      <c r="FY30" s="2">
        <f t="shared" si="45"/>
        <v>4.3919165074509494E-6</v>
      </c>
      <c r="FZ30" s="2">
        <f t="shared" si="45"/>
        <v>4.3453247375052255E-6</v>
      </c>
      <c r="GA30" s="2">
        <f t="shared" si="45"/>
        <v>4.5428053724035785E-6</v>
      </c>
      <c r="GB30" s="2">
        <f t="shared" si="45"/>
        <v>5.0708406823998874E-6</v>
      </c>
      <c r="GC30" s="2">
        <f t="shared" si="45"/>
        <v>5.3356291596026502E-6</v>
      </c>
      <c r="GD30" s="2">
        <f t="shared" si="45"/>
        <v>6.3183041926081867E-6</v>
      </c>
      <c r="GE30" s="2">
        <f t="shared" si="45"/>
        <v>6.1602263107735612E-6</v>
      </c>
      <c r="GF30" s="2">
        <f t="shared" si="45"/>
        <v>5.8749802021301234E-6</v>
      </c>
      <c r="GG30" s="2">
        <f t="shared" si="45"/>
        <v>5.0983657410784686E-6</v>
      </c>
      <c r="GH30" s="2">
        <f t="shared" si="45"/>
        <v>4.8089716050404757E-6</v>
      </c>
      <c r="GI30" s="2">
        <f t="shared" si="45"/>
        <v>4.1989908129666273E-6</v>
      </c>
      <c r="GJ30" s="2">
        <f t="shared" si="45"/>
        <v>3.7260407793936986E-6</v>
      </c>
      <c r="GK30" s="2">
        <f t="shared" si="45"/>
        <v>3.5453732108482205E-6</v>
      </c>
      <c r="GM30" s="86">
        <f t="shared" si="54"/>
        <v>3.749120893552543E-16</v>
      </c>
      <c r="GN30" s="86">
        <f t="shared" si="46"/>
        <v>1.9805045847711382E-14</v>
      </c>
      <c r="GO30" s="86">
        <f t="shared" si="46"/>
        <v>1.1105807799779076E-14</v>
      </c>
      <c r="GP30" s="86">
        <f t="shared" si="46"/>
        <v>5.8597083295298533E-15</v>
      </c>
      <c r="GQ30" s="86">
        <f t="shared" si="46"/>
        <v>9.1287772221530887E-17</v>
      </c>
      <c r="GR30" s="86">
        <f t="shared" si="46"/>
        <v>4.8636143477987224E-17</v>
      </c>
      <c r="GS30" s="86">
        <f t="shared" si="46"/>
        <v>6.90300571626565E-18</v>
      </c>
      <c r="GT30" s="86">
        <f t="shared" si="46"/>
        <v>2.8551019493106583E-17</v>
      </c>
      <c r="GU30" s="86">
        <f t="shared" si="46"/>
        <v>5.5719525537616825E-17</v>
      </c>
      <c r="GV30" s="86">
        <f t="shared" si="46"/>
        <v>7.9600172442021246E-17</v>
      </c>
      <c r="GW30" s="86">
        <f t="shared" si="46"/>
        <v>2.3249044505183489E-20</v>
      </c>
      <c r="GX30" s="86">
        <f t="shared" si="46"/>
        <v>7.8637094662915076E-17</v>
      </c>
      <c r="GY30" s="86">
        <f t="shared" si="46"/>
        <v>3.0631244696761026E-19</v>
      </c>
      <c r="GZ30" s="86">
        <f t="shared" si="46"/>
        <v>3.1891951165071822E-22</v>
      </c>
      <c r="HA30" s="86">
        <f t="shared" si="46"/>
        <v>5.6332377064774801E-29</v>
      </c>
      <c r="HC30" s="86">
        <f t="shared" si="58"/>
        <v>9.2650936606700889E-30</v>
      </c>
      <c r="HD30" s="86">
        <f t="shared" si="47"/>
        <v>1.3575669693476288E-32</v>
      </c>
      <c r="HE30" s="86">
        <f t="shared" si="47"/>
        <v>3.2405231773616552E-33</v>
      </c>
      <c r="HF30" s="86">
        <f t="shared" si="47"/>
        <v>4.97366342115309E-34</v>
      </c>
      <c r="HG30" s="86">
        <f t="shared" si="47"/>
        <v>1.4989151763907684E-37</v>
      </c>
      <c r="HH30" s="86">
        <f t="shared" si="47"/>
        <v>2.3260350614500272E-38</v>
      </c>
      <c r="HI30" s="86">
        <f t="shared" si="47"/>
        <v>8.7192407476633002E-38</v>
      </c>
      <c r="HJ30" s="86">
        <f t="shared" si="47"/>
        <v>1.7390361420321086E-37</v>
      </c>
      <c r="HK30" s="86">
        <f t="shared" si="47"/>
        <v>5.1792931174202291E-38</v>
      </c>
      <c r="HL30" s="86">
        <f t="shared" si="47"/>
        <v>6.2083105821584286E-38</v>
      </c>
      <c r="HM30" s="86">
        <f t="shared" si="47"/>
        <v>2.0880410070819075E-42</v>
      </c>
      <c r="HN30" s="86">
        <f t="shared" si="47"/>
        <v>1.6577671603542133E-38</v>
      </c>
      <c r="HO30" s="86">
        <f t="shared" si="47"/>
        <v>6.6065817885222586E-40</v>
      </c>
      <c r="HP30" s="86">
        <f t="shared" si="47"/>
        <v>2.1171469247283911E-42</v>
      </c>
      <c r="HQ30" s="86">
        <f t="shared" si="47"/>
        <v>8.4075970845211932E-59</v>
      </c>
      <c r="HS30" s="86">
        <f t="shared" si="55"/>
        <v>9.4497734263889227E-109</v>
      </c>
      <c r="HT30" s="86">
        <f t="shared" si="48"/>
        <v>1.9170710482106397E-115</v>
      </c>
      <c r="HU30" s="86">
        <f t="shared" si="48"/>
        <v>1.1730304547191603E-122</v>
      </c>
      <c r="HV30" s="86">
        <f t="shared" si="48"/>
        <v>1.2034009928464723E-123</v>
      </c>
      <c r="HW30" s="86">
        <f t="shared" si="48"/>
        <v>1.4192642973438249E-138</v>
      </c>
      <c r="HX30" s="86">
        <f t="shared" si="48"/>
        <v>2.2053655666301464E-142</v>
      </c>
      <c r="HY30" s="86">
        <f t="shared" si="48"/>
        <v>2.3834799106578379E-141</v>
      </c>
      <c r="HZ30" s="86">
        <f t="shared" si="48"/>
        <v>5.9874332676894895E-137</v>
      </c>
      <c r="IA30" s="86">
        <f t="shared" si="48"/>
        <v>9.0381384031190522E-140</v>
      </c>
      <c r="IB30" s="86">
        <f t="shared" si="48"/>
        <v>8.036490093872614E-139</v>
      </c>
      <c r="IC30" s="86">
        <f t="shared" si="48"/>
        <v>7.0754669550197311E-157</v>
      </c>
      <c r="ID30" s="86">
        <f t="shared" si="48"/>
        <v>2.6395703131519402E-144</v>
      </c>
      <c r="IE30" s="86">
        <f t="shared" si="48"/>
        <v>2.1881462085647569E-149</v>
      </c>
      <c r="IF30" s="86">
        <f t="shared" si="48"/>
        <v>3.3673842170378035E-111</v>
      </c>
      <c r="IG30" s="86">
        <f t="shared" si="48"/>
        <v>5.8427414927636426E-80</v>
      </c>
      <c r="II30" s="86">
        <f t="shared" si="56"/>
        <v>2.1564791584991549E-229</v>
      </c>
      <c r="IJ30" s="86">
        <f t="shared" si="49"/>
        <v>9.1997355230585132E-244</v>
      </c>
      <c r="IK30" s="86">
        <f t="shared" si="49"/>
        <v>6.0456075457193832E-253</v>
      </c>
      <c r="IL30" s="86">
        <f t="shared" si="49"/>
        <v>1.0307865990352789E-258</v>
      </c>
      <c r="IM30" s="86">
        <f t="shared" si="49"/>
        <v>3.0470550909834285E-289</v>
      </c>
      <c r="IN30" s="86">
        <f t="shared" si="49"/>
        <v>6.4696497429453723E-296</v>
      </c>
      <c r="IO30" s="86">
        <f t="shared" si="49"/>
        <v>9.9593120266833799E-293</v>
      </c>
      <c r="IP30" s="86">
        <f t="shared" si="49"/>
        <v>2.301421257734356E-280</v>
      </c>
      <c r="IQ30" s="86">
        <f t="shared" si="49"/>
        <v>9.9022816645230053E-289</v>
      </c>
      <c r="IR30" s="86">
        <f t="shared" si="49"/>
        <v>2.8153557845673201E-287</v>
      </c>
      <c r="IS30" s="86">
        <f t="shared" si="49"/>
        <v>0</v>
      </c>
      <c r="IT30" s="86">
        <f t="shared" si="49"/>
        <v>1.6689203035457975E-302</v>
      </c>
      <c r="IU30" s="86">
        <f t="shared" si="49"/>
        <v>0</v>
      </c>
      <c r="IV30" s="86">
        <f t="shared" si="49"/>
        <v>1.6458254772385321E-288</v>
      </c>
      <c r="IW30" s="86">
        <f t="shared" si="49"/>
        <v>3.8641733678834891E-212</v>
      </c>
      <c r="IY30" s="86">
        <f t="shared" si="57"/>
        <v>3.7491208935526357E-16</v>
      </c>
      <c r="IZ30" s="86">
        <f t="shared" si="50"/>
        <v>1.9805045847711382E-14</v>
      </c>
      <c r="JA30" s="86">
        <f t="shared" si="50"/>
        <v>1.1105807799779076E-14</v>
      </c>
      <c r="JB30" s="86">
        <f t="shared" si="50"/>
        <v>5.8597083295298533E-15</v>
      </c>
      <c r="JC30" s="86">
        <f t="shared" si="50"/>
        <v>9.1287772221530887E-17</v>
      </c>
      <c r="JD30" s="86">
        <f t="shared" si="50"/>
        <v>4.8636143477987224E-17</v>
      </c>
      <c r="JE30" s="86">
        <f t="shared" si="50"/>
        <v>6.90300571626565E-18</v>
      </c>
      <c r="JF30" s="86">
        <f t="shared" si="50"/>
        <v>2.8551019493106583E-17</v>
      </c>
      <c r="JG30" s="86">
        <f t="shared" si="50"/>
        <v>5.5719525537616825E-17</v>
      </c>
      <c r="JH30" s="86">
        <f t="shared" si="50"/>
        <v>7.9600172442021246E-17</v>
      </c>
      <c r="JI30" s="86">
        <f t="shared" si="50"/>
        <v>2.3249044505183489E-20</v>
      </c>
      <c r="JJ30" s="86">
        <f t="shared" si="50"/>
        <v>7.8637094662915076E-17</v>
      </c>
      <c r="JK30" s="86">
        <f t="shared" si="50"/>
        <v>3.0631244696761026E-19</v>
      </c>
      <c r="JL30" s="86">
        <f t="shared" si="50"/>
        <v>3.1891951165071822E-22</v>
      </c>
      <c r="JM30" s="86">
        <f t="shared" si="50"/>
        <v>5.6332377064774801E-29</v>
      </c>
    </row>
    <row r="31" spans="1:273" x14ac:dyDescent="0.25">
      <c r="B31" s="2">
        <v>4</v>
      </c>
      <c r="C31" s="37">
        <v>101.77800000000001</v>
      </c>
      <c r="D31" s="37">
        <v>99.671999999999997</v>
      </c>
      <c r="E31" s="37">
        <v>99.236999999999995</v>
      </c>
      <c r="F31" s="37">
        <v>97.332999999999998</v>
      </c>
      <c r="G31" s="37">
        <v>100.64400000000001</v>
      </c>
      <c r="H31" s="37">
        <v>98.983000000000004</v>
      </c>
      <c r="I31" s="37">
        <v>99.4</v>
      </c>
      <c r="J31" s="37">
        <v>101.60299999999999</v>
      </c>
      <c r="K31" s="37">
        <v>103.08499999999999</v>
      </c>
      <c r="L31" s="37">
        <v>102.051</v>
      </c>
      <c r="M31" s="37">
        <v>103.068</v>
      </c>
      <c r="N31" s="37">
        <v>100.492</v>
      </c>
      <c r="O31" s="37">
        <v>104.517</v>
      </c>
      <c r="P31" s="37">
        <v>102.35599999999999</v>
      </c>
      <c r="Q31" s="37">
        <v>105.47499999999999</v>
      </c>
      <c r="S31" s="4" t="e">
        <f t="shared" si="7"/>
        <v>#N/A</v>
      </c>
      <c r="T31" s="4">
        <f t="shared" si="7"/>
        <v>98.829468774899269</v>
      </c>
      <c r="U31" s="4">
        <f t="shared" si="7"/>
        <v>97.110601333680989</v>
      </c>
      <c r="V31" s="4">
        <f t="shared" si="7"/>
        <v>98.040306397271308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0.84253122510072842</v>
      </c>
      <c r="AK31" s="4">
        <f t="shared" si="8"/>
        <v>2.1263986663190053</v>
      </c>
      <c r="AL31" s="4">
        <f t="shared" si="8"/>
        <v>-0.70730639727131006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98.829468774807097</v>
      </c>
      <c r="BA31" s="2">
        <f t="shared" si="9"/>
        <v>97.110601333626391</v>
      </c>
      <c r="BB31" s="2">
        <f t="shared" si="9"/>
        <v>98.040306397241707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99.671999999999997</v>
      </c>
      <c r="BQ31" s="2">
        <f t="shared" si="12"/>
        <v>99.236999999999995</v>
      </c>
      <c r="BR31" s="2">
        <f t="shared" si="13"/>
        <v>97.332999999999998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99.654608108108107</v>
      </c>
      <c r="DL31" s="2">
        <f t="shared" si="41"/>
        <v>98.777176923076908</v>
      </c>
      <c r="DM31" s="2">
        <f t="shared" si="41"/>
        <v>96.872989811066105</v>
      </c>
      <c r="DN31" s="2">
        <f t="shared" si="41"/>
        <v>97.85064655870444</v>
      </c>
      <c r="DO31" s="2">
        <f t="shared" si="41"/>
        <v>98.137251780351775</v>
      </c>
      <c r="DP31" s="2">
        <f t="shared" si="41"/>
        <v>98.896755984556009</v>
      </c>
      <c r="DQ31" s="2">
        <f t="shared" si="41"/>
        <v>98.350481512605015</v>
      </c>
      <c r="DR31" s="2">
        <f t="shared" si="41"/>
        <v>98.764742685542672</v>
      </c>
      <c r="DS31" s="2">
        <f t="shared" si="41"/>
        <v>99.908120806520827</v>
      </c>
      <c r="DT31" s="2">
        <f t="shared" si="41"/>
        <v>99.719851951951938</v>
      </c>
      <c r="DU31" s="2">
        <f t="shared" si="41"/>
        <v>100.50508856951869</v>
      </c>
      <c r="DV31" s="2">
        <f t="shared" si="41"/>
        <v>100.65222904332903</v>
      </c>
      <c r="DW31" s="2">
        <f t="shared" si="41"/>
        <v>101.42942994652405</v>
      </c>
      <c r="DX31" s="2">
        <f t="shared" si="41"/>
        <v>102.26951612903227</v>
      </c>
      <c r="DY31" s="2">
        <f t="shared" si="41"/>
        <v>104.42355270655271</v>
      </c>
      <c r="EA31" s="2">
        <f t="shared" si="42"/>
        <v>105.86946730560369</v>
      </c>
      <c r="EB31" s="2">
        <f t="shared" si="42"/>
        <v>100.43090221615377</v>
      </c>
      <c r="EC31" s="2">
        <f t="shared" si="42"/>
        <v>104.37521870920958</v>
      </c>
      <c r="ED31" s="2">
        <f t="shared" si="42"/>
        <v>104.03027306025071</v>
      </c>
      <c r="EE31" s="2">
        <f t="shared" si="42"/>
        <v>100.31748844410599</v>
      </c>
      <c r="EF31" s="2">
        <f t="shared" si="42"/>
        <v>103.56680549612383</v>
      </c>
      <c r="EG31" s="2">
        <f t="shared" si="42"/>
        <v>104.40775710088147</v>
      </c>
      <c r="EH31" s="2">
        <f t="shared" si="42"/>
        <v>104.44088724439452</v>
      </c>
      <c r="EI31" s="2">
        <f t="shared" si="42"/>
        <v>102.41704126636911</v>
      </c>
      <c r="EJ31" s="2">
        <f t="shared" si="42"/>
        <v>105.36620317123376</v>
      </c>
      <c r="EK31" s="2">
        <f t="shared" si="42"/>
        <v>104.73510228373377</v>
      </c>
      <c r="EL31" s="2">
        <f t="shared" si="42"/>
        <v>104.45465044189422</v>
      </c>
      <c r="EM31" s="2">
        <f t="shared" si="42"/>
        <v>108.29664610155091</v>
      </c>
      <c r="EN31" s="2">
        <f t="shared" si="42"/>
        <v>108.13860666666666</v>
      </c>
      <c r="EO31" s="2">
        <f t="shared" si="42"/>
        <v>119.18455945832406</v>
      </c>
      <c r="EQ31" s="2">
        <f t="shared" si="43"/>
        <v>103.45504867796673</v>
      </c>
      <c r="ER31" s="2">
        <f t="shared" si="43"/>
        <v>98.375893980666859</v>
      </c>
      <c r="ES31" s="2">
        <f t="shared" si="43"/>
        <v>99.989532191229614</v>
      </c>
      <c r="ET31" s="2">
        <f t="shared" si="43"/>
        <v>100.20153577348179</v>
      </c>
      <c r="EU31" s="2">
        <f t="shared" si="43"/>
        <v>100.70408678259714</v>
      </c>
      <c r="EV31" s="2">
        <f t="shared" si="43"/>
        <v>101.00724700660015</v>
      </c>
      <c r="EW31" s="2">
        <f t="shared" si="43"/>
        <v>102.71938122433906</v>
      </c>
      <c r="EX31" s="2">
        <f t="shared" si="43"/>
        <v>100.75822934357288</v>
      </c>
      <c r="EY31" s="2">
        <f t="shared" si="43"/>
        <v>104.1227128719228</v>
      </c>
      <c r="EZ31" s="2">
        <f t="shared" si="43"/>
        <v>104.62561055027618</v>
      </c>
      <c r="FA31" s="2">
        <f t="shared" si="43"/>
        <v>103.96290254672249</v>
      </c>
      <c r="FB31" s="2">
        <f t="shared" si="43"/>
        <v>102.61117344927152</v>
      </c>
      <c r="FC31" s="2">
        <f t="shared" si="43"/>
        <v>107.96172838749236</v>
      </c>
      <c r="FD31" s="2">
        <f t="shared" si="43"/>
        <v>108.76253549700606</v>
      </c>
      <c r="FE31" s="2">
        <f t="shared" si="43"/>
        <v>119.28810110769004</v>
      </c>
      <c r="FG31" s="2">
        <f t="shared" si="44"/>
        <v>2.9234306705678809E-2</v>
      </c>
      <c r="FH31" s="2">
        <f t="shared" si="44"/>
        <v>3.1626984969452238E-2</v>
      </c>
      <c r="FI31" s="2">
        <f t="shared" si="44"/>
        <v>3.1674938963883952E-2</v>
      </c>
      <c r="FJ31" s="2">
        <f t="shared" si="44"/>
        <v>3.0694101125215083E-2</v>
      </c>
      <c r="FK31" s="2">
        <f t="shared" si="44"/>
        <v>2.8502694138125596E-2</v>
      </c>
      <c r="FL31" s="2">
        <f t="shared" si="44"/>
        <v>2.8980596155130742E-2</v>
      </c>
      <c r="FM31" s="2">
        <f t="shared" si="44"/>
        <v>2.7570953953669441E-2</v>
      </c>
      <c r="FN31" s="2">
        <f t="shared" si="44"/>
        <v>2.8090634206393759E-2</v>
      </c>
      <c r="FO31" s="2">
        <f t="shared" si="44"/>
        <v>2.9355865870510752E-2</v>
      </c>
      <c r="FP31" s="2">
        <f t="shared" si="44"/>
        <v>2.8607288937040402E-2</v>
      </c>
      <c r="FQ31" s="2">
        <f t="shared" si="44"/>
        <v>2.4642880887163262E-2</v>
      </c>
      <c r="FR31" s="2">
        <f t="shared" si="44"/>
        <v>2.9798520270784543E-2</v>
      </c>
      <c r="FS31" s="2">
        <f t="shared" si="44"/>
        <v>2.6680787640785464E-2</v>
      </c>
      <c r="FT31" s="2">
        <f t="shared" si="44"/>
        <v>2.3560007866128323E-2</v>
      </c>
      <c r="FU31" s="2">
        <f t="shared" si="44"/>
        <v>2.0903939077461055E-2</v>
      </c>
      <c r="FW31" s="2">
        <f t="shared" si="53"/>
        <v>3.6024105703429167E-6</v>
      </c>
      <c r="FX31" s="2">
        <f t="shared" si="45"/>
        <v>5.1061875840216715E-6</v>
      </c>
      <c r="FY31" s="2">
        <f t="shared" si="45"/>
        <v>4.8156386491987436E-6</v>
      </c>
      <c r="FZ31" s="2">
        <f t="shared" si="45"/>
        <v>4.7645518323973464E-6</v>
      </c>
      <c r="GA31" s="2">
        <f t="shared" si="45"/>
        <v>4.9810848570444744E-6</v>
      </c>
      <c r="GB31" s="2">
        <f t="shared" si="45"/>
        <v>5.5600635242421012E-6</v>
      </c>
      <c r="GC31" s="2">
        <f t="shared" si="45"/>
        <v>5.8503980245897191E-6</v>
      </c>
      <c r="GD31" s="2">
        <f t="shared" si="45"/>
        <v>6.9278785607085053E-6</v>
      </c>
      <c r="GE31" s="2">
        <f t="shared" si="45"/>
        <v>6.7545498186559198E-6</v>
      </c>
      <c r="GF31" s="2">
        <f t="shared" si="45"/>
        <v>6.4417840431570998E-6</v>
      </c>
      <c r="GG31" s="2">
        <f t="shared" si="45"/>
        <v>5.5902441213203349E-6</v>
      </c>
      <c r="GH31" s="2">
        <f t="shared" si="45"/>
        <v>5.2729300643651667E-6</v>
      </c>
      <c r="GI31" s="2">
        <f t="shared" si="45"/>
        <v>4.604100007051621E-6</v>
      </c>
      <c r="GJ31" s="2">
        <f t="shared" si="45"/>
        <v>4.0855210038755392E-6</v>
      </c>
      <c r="GK31" s="2">
        <f t="shared" si="45"/>
        <v>3.8874230931874527E-6</v>
      </c>
      <c r="GM31" s="86">
        <f t="shared" si="54"/>
        <v>1.226773649100892E-15</v>
      </c>
      <c r="GN31" s="86">
        <f t="shared" si="46"/>
        <v>5.6114628012892688E-14</v>
      </c>
      <c r="GO31" s="86">
        <f t="shared" si="46"/>
        <v>3.2272406415459484E-14</v>
      </c>
      <c r="GP31" s="86">
        <f t="shared" si="46"/>
        <v>1.7329385767608406E-14</v>
      </c>
      <c r="GQ31" s="86">
        <f t="shared" si="46"/>
        <v>3.1439081526726072E-16</v>
      </c>
      <c r="GR31" s="86">
        <f t="shared" si="46"/>
        <v>1.7305208354800456E-16</v>
      </c>
      <c r="GS31" s="86">
        <f t="shared" si="46"/>
        <v>2.619816243019597E-17</v>
      </c>
      <c r="GT31" s="86">
        <f t="shared" si="46"/>
        <v>1.0275043300174898E-16</v>
      </c>
      <c r="GU31" s="86">
        <f t="shared" si="46"/>
        <v>1.9802458116881697E-16</v>
      </c>
      <c r="GV31" s="86">
        <f t="shared" si="46"/>
        <v>2.7608708264420841E-16</v>
      </c>
      <c r="GW31" s="86">
        <f t="shared" si="46"/>
        <v>1.0712735600121135E-19</v>
      </c>
      <c r="GX31" s="86">
        <f t="shared" si="46"/>
        <v>2.7687192671067125E-16</v>
      </c>
      <c r="GY31" s="86">
        <f t="shared" si="46"/>
        <v>1.308927693769908E-18</v>
      </c>
      <c r="GZ31" s="86">
        <f t="shared" si="46"/>
        <v>1.7210494037955595E-21</v>
      </c>
      <c r="HA31" s="86">
        <f t="shared" si="46"/>
        <v>5.4127190373697397E-28</v>
      </c>
      <c r="HC31" s="86">
        <f t="shared" si="58"/>
        <v>4.8909708233677844E-29</v>
      </c>
      <c r="HD31" s="86">
        <f t="shared" si="47"/>
        <v>8.6315526137214548E-32</v>
      </c>
      <c r="HE31" s="86">
        <f t="shared" si="47"/>
        <v>2.1537866364937394E-32</v>
      </c>
      <c r="HF31" s="86">
        <f t="shared" si="47"/>
        <v>3.4552825995174687E-33</v>
      </c>
      <c r="HG31" s="86">
        <f t="shared" si="47"/>
        <v>1.3068818556893304E-36</v>
      </c>
      <c r="HH31" s="86">
        <f t="shared" si="47"/>
        <v>2.1732728978036449E-37</v>
      </c>
      <c r="HI31" s="86">
        <f t="shared" si="47"/>
        <v>7.9830700378951134E-37</v>
      </c>
      <c r="HJ31" s="86">
        <f t="shared" si="47"/>
        <v>1.5513106765923263E-36</v>
      </c>
      <c r="HK31" s="86">
        <f t="shared" si="47"/>
        <v>4.8277145232361703E-37</v>
      </c>
      <c r="HL31" s="86">
        <f t="shared" si="47"/>
        <v>5.6908596930922326E-37</v>
      </c>
      <c r="HM31" s="86">
        <f t="shared" si="47"/>
        <v>2.4918028025206698E-41</v>
      </c>
      <c r="HN31" s="86">
        <f t="shared" si="47"/>
        <v>1.5794338677742664E-37</v>
      </c>
      <c r="HO31" s="86">
        <f t="shared" si="47"/>
        <v>6.6761259651976794E-39</v>
      </c>
      <c r="HP31" s="86">
        <f t="shared" si="47"/>
        <v>2.4313417536151321E-41</v>
      </c>
      <c r="HQ31" s="86">
        <f t="shared" si="47"/>
        <v>2.6906097160159752E-57</v>
      </c>
      <c r="HS31" s="86">
        <f t="shared" si="55"/>
        <v>8.0500165189091319E-107</v>
      </c>
      <c r="HT31" s="86">
        <f t="shared" si="48"/>
        <v>2.4677872666362551E-113</v>
      </c>
      <c r="HU31" s="86">
        <f t="shared" si="48"/>
        <v>1.8851680382373805E-120</v>
      </c>
      <c r="HV31" s="86">
        <f t="shared" si="48"/>
        <v>2.0833618006265301E-121</v>
      </c>
      <c r="HW31" s="86">
        <f t="shared" si="48"/>
        <v>4.6717533388688132E-136</v>
      </c>
      <c r="HX31" s="86">
        <f t="shared" si="48"/>
        <v>8.8786015512027034E-140</v>
      </c>
      <c r="HY31" s="86">
        <f t="shared" si="48"/>
        <v>9.3147065169680791E-139</v>
      </c>
      <c r="HZ31" s="86">
        <f t="shared" si="48"/>
        <v>2.0340419405225279E-134</v>
      </c>
      <c r="IA31" s="86">
        <f t="shared" si="48"/>
        <v>3.5163618988814781E-137</v>
      </c>
      <c r="IB31" s="86">
        <f t="shared" si="48"/>
        <v>2.9479503240934266E-136</v>
      </c>
      <c r="IC31" s="86">
        <f t="shared" si="48"/>
        <v>5.3908866070763722E-154</v>
      </c>
      <c r="ID31" s="86">
        <f t="shared" si="48"/>
        <v>1.1531370430841767E-141</v>
      </c>
      <c r="IE31" s="86">
        <f t="shared" si="48"/>
        <v>1.1135039115928405E-146</v>
      </c>
      <c r="IF31" s="86">
        <f t="shared" si="48"/>
        <v>3.1672868890917026E-109</v>
      </c>
      <c r="IG31" s="86">
        <f t="shared" si="48"/>
        <v>1.4694742046673909E-78</v>
      </c>
      <c r="II31" s="86">
        <f t="shared" si="56"/>
        <v>4.3400479631415696E-226</v>
      </c>
      <c r="IJ31" s="86">
        <f t="shared" si="49"/>
        <v>3.7639795621186799E-240</v>
      </c>
      <c r="IK31" s="86">
        <f t="shared" si="49"/>
        <v>3.2561797156085308E-249</v>
      </c>
      <c r="IL31" s="86">
        <f t="shared" si="49"/>
        <v>6.7126461225351635E-255</v>
      </c>
      <c r="IM31" s="86">
        <f t="shared" si="49"/>
        <v>5.8397764014122221E-285</v>
      </c>
      <c r="IN31" s="86">
        <f t="shared" si="49"/>
        <v>1.7070291585210502E-291</v>
      </c>
      <c r="IO31" s="86">
        <f t="shared" si="49"/>
        <v>2.4542303701497585E-288</v>
      </c>
      <c r="IP31" s="86">
        <f t="shared" si="49"/>
        <v>4.2276172978516307E-276</v>
      </c>
      <c r="IQ31" s="86">
        <f t="shared" si="49"/>
        <v>2.3918153526441157E-284</v>
      </c>
      <c r="IR31" s="86">
        <f t="shared" si="49"/>
        <v>6.2116571412789366E-283</v>
      </c>
      <c r="IS31" s="86">
        <f t="shared" si="49"/>
        <v>0</v>
      </c>
      <c r="IT31" s="86">
        <f t="shared" si="49"/>
        <v>5.2892049288643818E-298</v>
      </c>
      <c r="IU31" s="86">
        <f t="shared" si="49"/>
        <v>0</v>
      </c>
      <c r="IV31" s="86">
        <f t="shared" si="49"/>
        <v>2.6333063810432831E-284</v>
      </c>
      <c r="IW31" s="86">
        <f t="shared" si="49"/>
        <v>4.5573456145266953E-209</v>
      </c>
      <c r="IY31" s="86">
        <f t="shared" si="57"/>
        <v>1.2267736491009409E-15</v>
      </c>
      <c r="IZ31" s="86">
        <f t="shared" si="50"/>
        <v>5.6114628012892688E-14</v>
      </c>
      <c r="JA31" s="86">
        <f t="shared" si="50"/>
        <v>3.2272406415459484E-14</v>
      </c>
      <c r="JB31" s="86">
        <f t="shared" si="50"/>
        <v>1.7329385767608406E-14</v>
      </c>
      <c r="JC31" s="86">
        <f t="shared" si="50"/>
        <v>3.1439081526726072E-16</v>
      </c>
      <c r="JD31" s="86">
        <f t="shared" si="50"/>
        <v>1.7305208354800456E-16</v>
      </c>
      <c r="JE31" s="86">
        <f t="shared" si="50"/>
        <v>2.619816243019597E-17</v>
      </c>
      <c r="JF31" s="86">
        <f t="shared" si="50"/>
        <v>1.0275043300174898E-16</v>
      </c>
      <c r="JG31" s="86">
        <f t="shared" si="50"/>
        <v>1.9802458116881697E-16</v>
      </c>
      <c r="JH31" s="86">
        <f t="shared" si="50"/>
        <v>2.7608708264420841E-16</v>
      </c>
      <c r="JI31" s="86">
        <f t="shared" si="50"/>
        <v>1.0712735600121135E-19</v>
      </c>
      <c r="JJ31" s="86">
        <f t="shared" si="50"/>
        <v>2.7687192671067125E-16</v>
      </c>
      <c r="JK31" s="86">
        <f t="shared" si="50"/>
        <v>1.308927693769908E-18</v>
      </c>
      <c r="JL31" s="86">
        <f t="shared" si="50"/>
        <v>1.7210494037955595E-21</v>
      </c>
      <c r="JM31" s="86">
        <f t="shared" si="50"/>
        <v>5.4127190373697397E-28</v>
      </c>
    </row>
    <row r="32" spans="1:273" x14ac:dyDescent="0.25">
      <c r="B32" s="2">
        <v>5</v>
      </c>
      <c r="C32" s="37">
        <v>101.587</v>
      </c>
      <c r="D32" s="37">
        <v>101.426</v>
      </c>
      <c r="E32" s="37">
        <v>98.457999999999998</v>
      </c>
      <c r="F32" s="37">
        <v>99.35</v>
      </c>
      <c r="G32" s="37">
        <v>100.15300000000001</v>
      </c>
      <c r="H32" s="37">
        <v>100.61</v>
      </c>
      <c r="I32" s="37">
        <v>100.93300000000001</v>
      </c>
      <c r="J32" s="37">
        <v>101.069</v>
      </c>
      <c r="K32" s="37">
        <v>101.593</v>
      </c>
      <c r="L32" s="37">
        <v>103.729</v>
      </c>
      <c r="M32" s="37">
        <v>102.08499999999999</v>
      </c>
      <c r="N32" s="37">
        <v>99.846999999999994</v>
      </c>
      <c r="O32" s="37">
        <v>105.328</v>
      </c>
      <c r="P32" s="37">
        <v>104.441</v>
      </c>
      <c r="Q32" s="37">
        <v>105.983</v>
      </c>
      <c r="S32" s="4">
        <f t="shared" si="7"/>
        <v>99.988865510000338</v>
      </c>
      <c r="T32" s="4">
        <f t="shared" si="7"/>
        <v>98.915100566072169</v>
      </c>
      <c r="U32" s="4">
        <f t="shared" si="7"/>
        <v>97.308668366363534</v>
      </c>
      <c r="V32" s="4">
        <f t="shared" si="7"/>
        <v>98.151731229007126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1.5981344899996657</v>
      </c>
      <c r="AJ32" s="4">
        <f t="shared" si="8"/>
        <v>2.5108994339278325</v>
      </c>
      <c r="AK32" s="4">
        <f t="shared" si="8"/>
        <v>1.1493316336364643</v>
      </c>
      <c r="AL32" s="4">
        <f t="shared" si="8"/>
        <v>1.1982687709928683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99.988865509993673</v>
      </c>
      <c r="AZ32" s="2">
        <f t="shared" si="9"/>
        <v>98.915100565820097</v>
      </c>
      <c r="BA32" s="2">
        <f t="shared" si="9"/>
        <v>97.308668366210497</v>
      </c>
      <c r="BB32" s="2">
        <f t="shared" si="9"/>
        <v>98.151731228922728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101.587</v>
      </c>
      <c r="BP32" s="2">
        <f t="shared" si="11"/>
        <v>101.426</v>
      </c>
      <c r="BQ32" s="2">
        <f t="shared" si="12"/>
        <v>98.457999999999998</v>
      </c>
      <c r="BR32" s="2">
        <f t="shared" si="13"/>
        <v>99.35</v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99.799408250355611</v>
      </c>
      <c r="DL32" s="2">
        <f t="shared" si="41"/>
        <v>98.865469230769222</v>
      </c>
      <c r="DM32" s="2">
        <f t="shared" si="41"/>
        <v>97.061204588394034</v>
      </c>
      <c r="DN32" s="2">
        <f t="shared" si="41"/>
        <v>97.953273684210515</v>
      </c>
      <c r="DO32" s="2">
        <f t="shared" si="41"/>
        <v>98.242120634920624</v>
      </c>
      <c r="DP32" s="2">
        <f t="shared" si="41"/>
        <v>98.989576190476214</v>
      </c>
      <c r="DQ32" s="2">
        <f t="shared" si="41"/>
        <v>98.553974229691846</v>
      </c>
      <c r="DR32" s="2">
        <f t="shared" si="41"/>
        <v>98.936869841269825</v>
      </c>
      <c r="DS32" s="2">
        <f t="shared" si="41"/>
        <v>100.07278412698415</v>
      </c>
      <c r="DT32" s="2">
        <f t="shared" si="41"/>
        <v>99.881255555555541</v>
      </c>
      <c r="DU32" s="2">
        <f t="shared" si="41"/>
        <v>100.69634558823527</v>
      </c>
      <c r="DV32" s="2">
        <f t="shared" si="41"/>
        <v>100.7836603174603</v>
      </c>
      <c r="DW32" s="2">
        <f t="shared" si="41"/>
        <v>101.64432513368982</v>
      </c>
      <c r="DX32" s="2">
        <f t="shared" si="41"/>
        <v>102.43361290322582</v>
      </c>
      <c r="DY32" s="2">
        <f t="shared" si="41"/>
        <v>104.63255148555149</v>
      </c>
      <c r="EA32" s="2">
        <f t="shared" si="42"/>
        <v>105.72679526932356</v>
      </c>
      <c r="EB32" s="2">
        <f t="shared" si="42"/>
        <v>100.30135857577986</v>
      </c>
      <c r="EC32" s="2">
        <f t="shared" si="42"/>
        <v>104.20882073966644</v>
      </c>
      <c r="ED32" s="2">
        <f t="shared" si="42"/>
        <v>103.86807540575963</v>
      </c>
      <c r="EE32" s="2">
        <f t="shared" si="42"/>
        <v>100.20144129953948</v>
      </c>
      <c r="EF32" s="2">
        <f t="shared" si="42"/>
        <v>103.42657960765791</v>
      </c>
      <c r="EG32" s="2">
        <f t="shared" si="42"/>
        <v>104.27549869409074</v>
      </c>
      <c r="EH32" s="2">
        <f t="shared" si="42"/>
        <v>104.31050233064542</v>
      </c>
      <c r="EI32" s="2">
        <f t="shared" si="42"/>
        <v>102.31265204410418</v>
      </c>
      <c r="EJ32" s="2">
        <f t="shared" si="42"/>
        <v>105.2224972661778</v>
      </c>
      <c r="EK32" s="2">
        <f t="shared" si="42"/>
        <v>104.60454133359782</v>
      </c>
      <c r="EL32" s="2">
        <f t="shared" si="42"/>
        <v>104.32154225161904</v>
      </c>
      <c r="EM32" s="2">
        <f t="shared" si="42"/>
        <v>108.16044893623481</v>
      </c>
      <c r="EN32" s="2">
        <f t="shared" si="42"/>
        <v>108.01841666666667</v>
      </c>
      <c r="EO32" s="2">
        <f t="shared" si="42"/>
        <v>119.02171982603107</v>
      </c>
      <c r="EQ32" s="2">
        <f t="shared" si="43"/>
        <v>103.33670094063251</v>
      </c>
      <c r="ER32" s="2">
        <f t="shared" si="43"/>
        <v>98.266994924201427</v>
      </c>
      <c r="ES32" s="2">
        <f t="shared" si="43"/>
        <v>99.868895358668894</v>
      </c>
      <c r="ET32" s="2">
        <f t="shared" si="43"/>
        <v>100.07906433031647</v>
      </c>
      <c r="EU32" s="2">
        <f t="shared" si="43"/>
        <v>100.58370618359319</v>
      </c>
      <c r="EV32" s="2">
        <f t="shared" si="43"/>
        <v>100.89395784777577</v>
      </c>
      <c r="EW32" s="2">
        <f t="shared" si="43"/>
        <v>102.60474237145962</v>
      </c>
      <c r="EX32" s="2">
        <f t="shared" si="43"/>
        <v>100.66743435074187</v>
      </c>
      <c r="EY32" s="2">
        <f t="shared" si="43"/>
        <v>103.99933087782458</v>
      </c>
      <c r="EZ32" s="2">
        <f t="shared" si="43"/>
        <v>104.48931869563988</v>
      </c>
      <c r="FA32" s="2">
        <f t="shared" si="43"/>
        <v>103.83986317991635</v>
      </c>
      <c r="FB32" s="2">
        <f t="shared" si="43"/>
        <v>102.49750513509352</v>
      </c>
      <c r="FC32" s="2">
        <f t="shared" si="43"/>
        <v>107.82922856266973</v>
      </c>
      <c r="FD32" s="2">
        <f t="shared" si="43"/>
        <v>108.63604653810589</v>
      </c>
      <c r="FE32" s="2">
        <f t="shared" si="43"/>
        <v>119.12348083308116</v>
      </c>
      <c r="FG32" s="2">
        <f t="shared" si="44"/>
        <v>3.1964624516096031E-2</v>
      </c>
      <c r="FH32" s="2">
        <f t="shared" si="44"/>
        <v>3.4572806923089588E-2</v>
      </c>
      <c r="FI32" s="2">
        <f t="shared" si="44"/>
        <v>3.4625067774718375E-2</v>
      </c>
      <c r="FJ32" s="2">
        <f t="shared" si="44"/>
        <v>3.3556042738461238E-2</v>
      </c>
      <c r="FK32" s="2">
        <f t="shared" si="44"/>
        <v>3.1166877216067194E-2</v>
      </c>
      <c r="FL32" s="2">
        <f t="shared" si="44"/>
        <v>3.1687992306994803E-2</v>
      </c>
      <c r="FM32" s="2">
        <f t="shared" si="44"/>
        <v>3.0150748988273132E-2</v>
      </c>
      <c r="FN32" s="2">
        <f t="shared" si="44"/>
        <v>3.0717519338291029E-2</v>
      </c>
      <c r="FO32" s="2">
        <f t="shared" si="44"/>
        <v>3.2097161244214245E-2</v>
      </c>
      <c r="FP32" s="2">
        <f t="shared" si="44"/>
        <v>3.1280933829955032E-2</v>
      </c>
      <c r="FQ32" s="2">
        <f t="shared" si="44"/>
        <v>2.6956292977618611E-2</v>
      </c>
      <c r="FR32" s="2">
        <f t="shared" si="44"/>
        <v>3.2579763947065139E-2</v>
      </c>
      <c r="FS32" s="2">
        <f t="shared" si="44"/>
        <v>2.9179789790947947E-2</v>
      </c>
      <c r="FT32" s="2">
        <f t="shared" si="44"/>
        <v>2.5774448906349785E-2</v>
      </c>
      <c r="FU32" s="2">
        <f t="shared" si="44"/>
        <v>2.2874580544986402E-2</v>
      </c>
      <c r="FW32" s="2">
        <f t="shared" si="53"/>
        <v>3.949963271110917E-6</v>
      </c>
      <c r="FX32" s="2">
        <f t="shared" si="45"/>
        <v>5.5988205931175395E-6</v>
      </c>
      <c r="FY32" s="2">
        <f t="shared" si="45"/>
        <v>5.2802403261293773E-6</v>
      </c>
      <c r="FZ32" s="2">
        <f t="shared" si="45"/>
        <v>5.2242247971703103E-6</v>
      </c>
      <c r="GA32" s="2">
        <f t="shared" si="45"/>
        <v>5.4616483142053268E-6</v>
      </c>
      <c r="GB32" s="2">
        <f t="shared" si="45"/>
        <v>6.0964851531960634E-6</v>
      </c>
      <c r="GC32" s="2">
        <f t="shared" si="45"/>
        <v>6.4148302519616328E-6</v>
      </c>
      <c r="GD32" s="2">
        <f t="shared" si="45"/>
        <v>7.5962627100845458E-6</v>
      </c>
      <c r="GE32" s="2">
        <f t="shared" si="45"/>
        <v>7.4062117745369368E-6</v>
      </c>
      <c r="GF32" s="2">
        <f t="shared" si="45"/>
        <v>7.0632713578202938E-6</v>
      </c>
      <c r="GG32" s="2">
        <f t="shared" si="45"/>
        <v>6.1295774842394729E-6</v>
      </c>
      <c r="GH32" s="2">
        <f t="shared" si="45"/>
        <v>5.7816499041072763E-6</v>
      </c>
      <c r="GI32" s="2">
        <f t="shared" si="45"/>
        <v>5.0482930281669317E-6</v>
      </c>
      <c r="GJ32" s="2">
        <f t="shared" si="45"/>
        <v>4.4796829349061666E-6</v>
      </c>
      <c r="GK32" s="2">
        <f t="shared" si="45"/>
        <v>4.2624730622163341E-6</v>
      </c>
      <c r="GM32" s="86">
        <f t="shared" si="54"/>
        <v>3.9322447570385397E-15</v>
      </c>
      <c r="GN32" s="86">
        <f t="shared" si="46"/>
        <v>1.5616484871067058E-13</v>
      </c>
      <c r="GO32" s="86">
        <f t="shared" si="46"/>
        <v>9.2062880646488274E-14</v>
      </c>
      <c r="GP32" s="86">
        <f t="shared" si="46"/>
        <v>5.0299073458141119E-14</v>
      </c>
      <c r="GQ32" s="86">
        <f t="shared" si="46"/>
        <v>1.059631078449442E-15</v>
      </c>
      <c r="GR32" s="86">
        <f t="shared" si="46"/>
        <v>6.0212580916906939E-16</v>
      </c>
      <c r="GS32" s="86">
        <f t="shared" si="46"/>
        <v>9.7122559101016968E-17</v>
      </c>
      <c r="GT32" s="86">
        <f t="shared" si="46"/>
        <v>3.6157975945953739E-16</v>
      </c>
      <c r="GU32" s="86">
        <f t="shared" si="46"/>
        <v>6.881850870596853E-16</v>
      </c>
      <c r="GV32" s="86">
        <f t="shared" si="46"/>
        <v>9.3698631732604349E-16</v>
      </c>
      <c r="GW32" s="86">
        <f t="shared" si="46"/>
        <v>4.8054565128386866E-19</v>
      </c>
      <c r="GX32" s="86">
        <f t="shared" si="46"/>
        <v>9.5336094176439253E-16</v>
      </c>
      <c r="GY32" s="86">
        <f t="shared" si="46"/>
        <v>5.4510693631963701E-18</v>
      </c>
      <c r="GZ32" s="86">
        <f t="shared" si="46"/>
        <v>9.0146706760847644E-21</v>
      </c>
      <c r="HA32" s="86">
        <f t="shared" si="46"/>
        <v>4.9929655675312872E-27</v>
      </c>
      <c r="HC32" s="86">
        <f t="shared" si="58"/>
        <v>2.5273846207197906E-28</v>
      </c>
      <c r="HD32" s="86">
        <f t="shared" si="47"/>
        <v>5.3577996697779567E-31</v>
      </c>
      <c r="HE32" s="86">
        <f t="shared" si="47"/>
        <v>1.3965771102440495E-31</v>
      </c>
      <c r="HF32" s="86">
        <f t="shared" si="47"/>
        <v>2.3406468649760221E-32</v>
      </c>
      <c r="HG32" s="86">
        <f t="shared" si="47"/>
        <v>1.1074919618898613E-35</v>
      </c>
      <c r="HH32" s="86">
        <f t="shared" si="47"/>
        <v>1.9712392504164995E-36</v>
      </c>
      <c r="HI32" s="86">
        <f t="shared" si="47"/>
        <v>7.0961396551382578E-36</v>
      </c>
      <c r="HJ32" s="86">
        <f t="shared" si="47"/>
        <v>1.3441484328498637E-35</v>
      </c>
      <c r="HK32" s="86">
        <f t="shared" si="47"/>
        <v>4.3676177785386005E-36</v>
      </c>
      <c r="HL32" s="86">
        <f t="shared" si="47"/>
        <v>5.0650249281636088E-36</v>
      </c>
      <c r="HM32" s="86">
        <f t="shared" si="47"/>
        <v>2.8773560778611357E-40</v>
      </c>
      <c r="HN32" s="86">
        <f t="shared" si="47"/>
        <v>1.4602632053790676E-36</v>
      </c>
      <c r="HO32" s="86">
        <f t="shared" si="47"/>
        <v>6.5438100076951468E-38</v>
      </c>
      <c r="HP32" s="86">
        <f t="shared" si="47"/>
        <v>2.7044972060194526E-40</v>
      </c>
      <c r="HQ32" s="86">
        <f t="shared" si="47"/>
        <v>8.2231528672643786E-56</v>
      </c>
      <c r="HS32" s="86">
        <f t="shared" si="55"/>
        <v>6.5862612192304371E-105</v>
      </c>
      <c r="HT32" s="86">
        <f t="shared" si="48"/>
        <v>3.0356984687734211E-111</v>
      </c>
      <c r="HU32" s="86">
        <f t="shared" si="48"/>
        <v>2.8914422528640917E-118</v>
      </c>
      <c r="HV32" s="86">
        <f t="shared" si="48"/>
        <v>3.4388393424184936E-119</v>
      </c>
      <c r="HW32" s="86">
        <f t="shared" si="48"/>
        <v>1.4573136553774433E-133</v>
      </c>
      <c r="HX32" s="86">
        <f t="shared" si="48"/>
        <v>3.3797810460945752E-137</v>
      </c>
      <c r="HY32" s="86">
        <f t="shared" si="48"/>
        <v>3.4424601546798291E-136</v>
      </c>
      <c r="HZ32" s="86">
        <f t="shared" si="48"/>
        <v>6.5402461175701005E-132</v>
      </c>
      <c r="IA32" s="86">
        <f t="shared" si="48"/>
        <v>1.293027691146589E-134</v>
      </c>
      <c r="IB32" s="86">
        <f t="shared" si="48"/>
        <v>1.0227975290603955E-133</v>
      </c>
      <c r="IC32" s="86">
        <f t="shared" si="48"/>
        <v>3.8598532853166047E-151</v>
      </c>
      <c r="ID32" s="86">
        <f t="shared" si="48"/>
        <v>4.7596773261442357E-139</v>
      </c>
      <c r="IE32" s="86">
        <f t="shared" si="48"/>
        <v>5.3492731944225863E-144</v>
      </c>
      <c r="IF32" s="86">
        <f t="shared" si="48"/>
        <v>2.8586898047289236E-107</v>
      </c>
      <c r="IG32" s="86">
        <f t="shared" si="48"/>
        <v>3.5900635713954273E-77</v>
      </c>
      <c r="II32" s="86">
        <f t="shared" si="56"/>
        <v>8.2623224198801626E-223</v>
      </c>
      <c r="IJ32" s="86">
        <f t="shared" si="49"/>
        <v>1.4466720622731264E-236</v>
      </c>
      <c r="IK32" s="86">
        <f t="shared" si="49"/>
        <v>1.644606852585696E-245</v>
      </c>
      <c r="IL32" s="86">
        <f t="shared" si="49"/>
        <v>4.0936508319838457E-251</v>
      </c>
      <c r="IM32" s="86">
        <f t="shared" si="49"/>
        <v>1.0393887905078428E-280</v>
      </c>
      <c r="IN32" s="86">
        <f t="shared" si="49"/>
        <v>4.1698811183191929E-287</v>
      </c>
      <c r="IO32" s="86">
        <f t="shared" si="49"/>
        <v>5.6002726292691429E-284</v>
      </c>
      <c r="IP32" s="86">
        <f t="shared" si="49"/>
        <v>7.1997233813241745E-272</v>
      </c>
      <c r="IQ32" s="86">
        <f t="shared" si="49"/>
        <v>5.3455693826535479E-280</v>
      </c>
      <c r="IR32" s="86">
        <f t="shared" si="49"/>
        <v>1.2693765842736413E-278</v>
      </c>
      <c r="IS32" s="86">
        <f t="shared" si="49"/>
        <v>0</v>
      </c>
      <c r="IT32" s="86">
        <f t="shared" si="49"/>
        <v>1.550286996828173E-293</v>
      </c>
      <c r="IU32" s="86">
        <f t="shared" si="49"/>
        <v>1.7762225230042252E-304</v>
      </c>
      <c r="IV32" s="86">
        <f t="shared" si="49"/>
        <v>3.9226116195370202E-280</v>
      </c>
      <c r="IW32" s="86">
        <f t="shared" si="49"/>
        <v>5.1025649396463404E-206</v>
      </c>
      <c r="IY32" s="86">
        <f t="shared" si="57"/>
        <v>3.9322447570387922E-15</v>
      </c>
      <c r="IZ32" s="86">
        <f t="shared" si="50"/>
        <v>1.5616484871067058E-13</v>
      </c>
      <c r="JA32" s="86">
        <f t="shared" si="50"/>
        <v>9.2062880646488274E-14</v>
      </c>
      <c r="JB32" s="86">
        <f t="shared" si="50"/>
        <v>5.0299073458141119E-14</v>
      </c>
      <c r="JC32" s="86">
        <f t="shared" si="50"/>
        <v>1.059631078449442E-15</v>
      </c>
      <c r="JD32" s="86">
        <f t="shared" si="50"/>
        <v>6.0212580916906939E-16</v>
      </c>
      <c r="JE32" s="86">
        <f t="shared" si="50"/>
        <v>9.7122559101016968E-17</v>
      </c>
      <c r="JF32" s="86">
        <f t="shared" si="50"/>
        <v>3.6157975945953739E-16</v>
      </c>
      <c r="JG32" s="86">
        <f t="shared" si="50"/>
        <v>6.881850870596853E-16</v>
      </c>
      <c r="JH32" s="86">
        <f t="shared" si="50"/>
        <v>9.3698631732604349E-16</v>
      </c>
      <c r="JI32" s="86">
        <f t="shared" si="50"/>
        <v>4.8054565128386866E-19</v>
      </c>
      <c r="JJ32" s="86">
        <f t="shared" si="50"/>
        <v>9.5336094176439253E-16</v>
      </c>
      <c r="JK32" s="86">
        <f t="shared" si="50"/>
        <v>5.4510693631963701E-18</v>
      </c>
      <c r="JL32" s="86">
        <f t="shared" si="50"/>
        <v>9.0146706760847644E-21</v>
      </c>
      <c r="JM32" s="86">
        <f t="shared" si="50"/>
        <v>4.9929655675312872E-27</v>
      </c>
    </row>
    <row r="33" spans="2:273" x14ac:dyDescent="0.25">
      <c r="B33" s="2">
        <v>6</v>
      </c>
      <c r="C33" s="37">
        <v>101.69799999999999</v>
      </c>
      <c r="D33" s="37">
        <v>100.852</v>
      </c>
      <c r="E33" s="37">
        <v>98.831000000000003</v>
      </c>
      <c r="F33" s="37">
        <v>100.25</v>
      </c>
      <c r="G33" s="37">
        <v>99.694999999999993</v>
      </c>
      <c r="H33" s="37">
        <v>100.39</v>
      </c>
      <c r="I33" s="37">
        <v>100.883</v>
      </c>
      <c r="J33" s="37">
        <v>100.70699999999999</v>
      </c>
      <c r="K33" s="37">
        <v>100.64400000000001</v>
      </c>
      <c r="L33" s="37">
        <v>101.18600000000001</v>
      </c>
      <c r="M33" s="37">
        <v>104.458</v>
      </c>
      <c r="N33" s="37">
        <v>101.627</v>
      </c>
      <c r="O33" s="37">
        <v>103.276</v>
      </c>
      <c r="P33" s="37">
        <v>105.76300000000001</v>
      </c>
      <c r="Q33" s="37">
        <v>105.542</v>
      </c>
      <c r="S33" s="4">
        <f t="shared" si="7"/>
        <v>100.14126105943495</v>
      </c>
      <c r="T33" s="4">
        <f t="shared" si="7"/>
        <v>98.999770042218941</v>
      </c>
      <c r="U33" s="4">
        <f t="shared" si="7"/>
        <v>97.506436505533415</v>
      </c>
      <c r="V33" s="4">
        <f t="shared" si="7"/>
        <v>98.263090754033414</v>
      </c>
      <c r="W33" s="4">
        <f t="shared" si="7"/>
        <v>98.406221548898827</v>
      </c>
      <c r="X33" s="4">
        <f t="shared" si="7"/>
        <v>99.228001757831152</v>
      </c>
      <c r="Y33" s="4" t="e">
        <f t="shared" si="7"/>
        <v>#N/A</v>
      </c>
      <c r="Z33" s="4">
        <f t="shared" si="7"/>
        <v>99.279263162613915</v>
      </c>
      <c r="AA33" s="4">
        <f t="shared" si="7"/>
        <v>100.30660742214663</v>
      </c>
      <c r="AB33" s="4">
        <f t="shared" si="7"/>
        <v>100.21486741214218</v>
      </c>
      <c r="AC33" s="4" t="e">
        <f t="shared" si="7"/>
        <v>#N/A</v>
      </c>
      <c r="AD33" s="4">
        <f t="shared" si="7"/>
        <v>101.03164736874702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1.5567389405650403</v>
      </c>
      <c r="AJ33" s="4">
        <f t="shared" si="8"/>
        <v>1.8522299577810628</v>
      </c>
      <c r="AK33" s="4">
        <f t="shared" si="8"/>
        <v>1.3245634944665881</v>
      </c>
      <c r="AL33" s="4">
        <f t="shared" si="8"/>
        <v>1.9869092459665865</v>
      </c>
      <c r="AM33" s="4">
        <f t="shared" si="8"/>
        <v>1.288778451101166</v>
      </c>
      <c r="AN33" s="4">
        <f t="shared" si="8"/>
        <v>1.1619982421688491</v>
      </c>
      <c r="AO33" s="4">
        <f t="shared" si="8"/>
        <v>0</v>
      </c>
      <c r="AP33" s="4">
        <f t="shared" si="8"/>
        <v>1.4277368373860782</v>
      </c>
      <c r="AQ33" s="4">
        <f t="shared" si="8"/>
        <v>0.33739257785337884</v>
      </c>
      <c r="AR33" s="4">
        <f t="shared" si="8"/>
        <v>0.97113258785782364</v>
      </c>
      <c r="AS33" s="4">
        <f t="shared" si="8"/>
        <v>0</v>
      </c>
      <c r="AT33" s="4">
        <f t="shared" si="8"/>
        <v>0.59535263125297888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100.14126105941439</v>
      </c>
      <c r="AZ33" s="2">
        <f t="shared" si="9"/>
        <v>98.999770041542092</v>
      </c>
      <c r="BA33" s="2">
        <f t="shared" si="9"/>
        <v>97.506436505112447</v>
      </c>
      <c r="BB33" s="2">
        <f t="shared" si="9"/>
        <v>98.263090753797229</v>
      </c>
      <c r="BC33" s="2">
        <f t="shared" si="9"/>
        <v>98.406221548892589</v>
      </c>
      <c r="BD33" s="2">
        <f t="shared" si="9"/>
        <v>99.228001757827471</v>
      </c>
      <c r="BE33" s="2" t="e">
        <f t="shared" si="9"/>
        <v>#N/A</v>
      </c>
      <c r="BF33" s="2">
        <f t="shared" si="9"/>
        <v>99.279263162611784</v>
      </c>
      <c r="BG33" s="2">
        <f t="shared" si="9"/>
        <v>100.30660742214256</v>
      </c>
      <c r="BH33" s="2">
        <f t="shared" si="9"/>
        <v>100.21486741213697</v>
      </c>
      <c r="BI33" s="2" t="e">
        <f t="shared" si="9"/>
        <v>#N/A</v>
      </c>
      <c r="BJ33" s="2">
        <f t="shared" si="9"/>
        <v>101.03164736874172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101.69799999999999</v>
      </c>
      <c r="BP33" s="2">
        <f t="shared" si="11"/>
        <v>100.852</v>
      </c>
      <c r="BQ33" s="2">
        <f t="shared" si="12"/>
        <v>98.831000000000003</v>
      </c>
      <c r="BR33" s="2">
        <f t="shared" si="13"/>
        <v>100.25</v>
      </c>
      <c r="BS33" s="2">
        <f t="shared" si="14"/>
        <v>99.694999999999993</v>
      </c>
      <c r="BT33" s="2">
        <f t="shared" si="15"/>
        <v>100.39</v>
      </c>
      <c r="BU33" s="2" t="str">
        <f t="shared" si="16"/>
        <v/>
      </c>
      <c r="BV33" s="2">
        <f t="shared" si="17"/>
        <v>100.70699999999999</v>
      </c>
      <c r="BW33" s="2">
        <f t="shared" si="18"/>
        <v>100.64400000000001</v>
      </c>
      <c r="BX33" s="2">
        <f t="shared" si="19"/>
        <v>101.18600000000001</v>
      </c>
      <c r="BY33" s="2" t="str">
        <f t="shared" si="20"/>
        <v/>
      </c>
      <c r="BZ33" s="2">
        <f t="shared" si="21"/>
        <v>101.627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99.94420839260313</v>
      </c>
      <c r="DL33" s="2">
        <f t="shared" si="41"/>
        <v>98.953761538461535</v>
      </c>
      <c r="DM33" s="2">
        <f t="shared" si="41"/>
        <v>97.249419365721977</v>
      </c>
      <c r="DN33" s="2">
        <f t="shared" si="41"/>
        <v>98.05590080971659</v>
      </c>
      <c r="DO33" s="2">
        <f t="shared" si="41"/>
        <v>98.346989489489474</v>
      </c>
      <c r="DP33" s="2">
        <f t="shared" si="41"/>
        <v>99.082396396396419</v>
      </c>
      <c r="DQ33" s="2">
        <f t="shared" si="41"/>
        <v>98.757466946778678</v>
      </c>
      <c r="DR33" s="2">
        <f t="shared" si="41"/>
        <v>99.108996996996979</v>
      </c>
      <c r="DS33" s="2">
        <f t="shared" si="41"/>
        <v>100.23744744744748</v>
      </c>
      <c r="DT33" s="2">
        <f t="shared" si="41"/>
        <v>100.04265915915914</v>
      </c>
      <c r="DU33" s="2">
        <f t="shared" si="41"/>
        <v>100.88760260695184</v>
      </c>
      <c r="DV33" s="2">
        <f t="shared" si="41"/>
        <v>100.91509159159158</v>
      </c>
      <c r="DW33" s="2">
        <f t="shared" si="41"/>
        <v>101.8592203208556</v>
      </c>
      <c r="DX33" s="2">
        <f t="shared" si="41"/>
        <v>102.59770967741936</v>
      </c>
      <c r="DY33" s="2">
        <f t="shared" si="41"/>
        <v>104.84155026455026</v>
      </c>
      <c r="EA33" s="2">
        <f t="shared" si="42"/>
        <v>105.58412323304343</v>
      </c>
      <c r="EB33" s="2">
        <f t="shared" si="42"/>
        <v>100.17181493540595</v>
      </c>
      <c r="EC33" s="2">
        <f t="shared" si="42"/>
        <v>104.04242277012328</v>
      </c>
      <c r="ED33" s="2">
        <f t="shared" si="42"/>
        <v>103.70587775126855</v>
      </c>
      <c r="EE33" s="2">
        <f t="shared" si="42"/>
        <v>100.08539415497296</v>
      </c>
      <c r="EF33" s="2">
        <f t="shared" si="42"/>
        <v>103.28635371919199</v>
      </c>
      <c r="EG33" s="2">
        <f t="shared" si="42"/>
        <v>104.14324028730002</v>
      </c>
      <c r="EH33" s="2">
        <f t="shared" si="42"/>
        <v>104.18011741689631</v>
      </c>
      <c r="EI33" s="2">
        <f t="shared" si="42"/>
        <v>102.20826282183927</v>
      </c>
      <c r="EJ33" s="2">
        <f t="shared" si="42"/>
        <v>105.07879136112184</v>
      </c>
      <c r="EK33" s="2">
        <f t="shared" si="42"/>
        <v>104.47398038346186</v>
      </c>
      <c r="EL33" s="2">
        <f t="shared" si="42"/>
        <v>104.18843406134384</v>
      </c>
      <c r="EM33" s="2">
        <f t="shared" si="42"/>
        <v>108.02425177091871</v>
      </c>
      <c r="EN33" s="2">
        <f t="shared" si="42"/>
        <v>107.89822666666666</v>
      </c>
      <c r="EO33" s="2">
        <f t="shared" si="42"/>
        <v>118.8588801937381</v>
      </c>
      <c r="EQ33" s="2">
        <f t="shared" si="43"/>
        <v>103.21835320329829</v>
      </c>
      <c r="ER33" s="2">
        <f t="shared" si="43"/>
        <v>98.15809586773598</v>
      </c>
      <c r="ES33" s="2">
        <f t="shared" si="43"/>
        <v>99.748258526108174</v>
      </c>
      <c r="ET33" s="2">
        <f t="shared" si="43"/>
        <v>99.95659288715116</v>
      </c>
      <c r="EU33" s="2">
        <f t="shared" si="43"/>
        <v>100.46332558458924</v>
      </c>
      <c r="EV33" s="2">
        <f t="shared" si="43"/>
        <v>100.78066868895138</v>
      </c>
      <c r="EW33" s="2">
        <f t="shared" si="43"/>
        <v>102.49010351858018</v>
      </c>
      <c r="EX33" s="2">
        <f t="shared" si="43"/>
        <v>100.57663935791086</v>
      </c>
      <c r="EY33" s="2">
        <f t="shared" si="43"/>
        <v>103.87594888372635</v>
      </c>
      <c r="EZ33" s="2">
        <f t="shared" si="43"/>
        <v>104.3530268410036</v>
      </c>
      <c r="FA33" s="2">
        <f t="shared" si="43"/>
        <v>103.71682381311021</v>
      </c>
      <c r="FB33" s="2">
        <f t="shared" si="43"/>
        <v>102.38383682091552</v>
      </c>
      <c r="FC33" s="2">
        <f t="shared" si="43"/>
        <v>107.6967287378471</v>
      </c>
      <c r="FD33" s="2">
        <f t="shared" si="43"/>
        <v>108.50955757920572</v>
      </c>
      <c r="FE33" s="2">
        <f t="shared" si="43"/>
        <v>118.95886055847228</v>
      </c>
      <c r="FG33" s="2">
        <f t="shared" si="44"/>
        <v>3.4940760392216844E-2</v>
      </c>
      <c r="FH33" s="2">
        <f t="shared" si="44"/>
        <v>3.7782305258439251E-2</v>
      </c>
      <c r="FI33" s="2">
        <f t="shared" si="44"/>
        <v>3.7839227490779018E-2</v>
      </c>
      <c r="FJ33" s="2">
        <f t="shared" si="44"/>
        <v>3.6674737445670624E-2</v>
      </c>
      <c r="FK33" s="2">
        <f t="shared" si="44"/>
        <v>3.4071351342050443E-2</v>
      </c>
      <c r="FL33" s="2">
        <f t="shared" si="44"/>
        <v>3.4639293384757297E-2</v>
      </c>
      <c r="FM33" s="2">
        <f t="shared" si="44"/>
        <v>3.2963750941679505E-2</v>
      </c>
      <c r="FN33" s="2">
        <f t="shared" si="44"/>
        <v>3.3581568835351884E-2</v>
      </c>
      <c r="FO33" s="2">
        <f t="shared" si="44"/>
        <v>3.5085189988924723E-2</v>
      </c>
      <c r="FP33" s="2">
        <f t="shared" si="44"/>
        <v>3.4195661851782778E-2</v>
      </c>
      <c r="FQ33" s="2">
        <f t="shared" si="44"/>
        <v>2.9480318196789208E-2</v>
      </c>
      <c r="FR33" s="2">
        <f t="shared" si="44"/>
        <v>3.5611066785832396E-2</v>
      </c>
      <c r="FS33" s="2">
        <f t="shared" si="44"/>
        <v>3.1905183371415353E-2</v>
      </c>
      <c r="FT33" s="2">
        <f t="shared" si="44"/>
        <v>2.8191019415285328E-2</v>
      </c>
      <c r="FU33" s="2">
        <f t="shared" si="44"/>
        <v>2.502624842917299E-2</v>
      </c>
      <c r="FW33" s="2">
        <f t="shared" si="53"/>
        <v>4.3310469518410684E-6</v>
      </c>
      <c r="FX33" s="2">
        <f t="shared" si="45"/>
        <v>6.1389813884134061E-6</v>
      </c>
      <c r="FY33" s="2">
        <f t="shared" si="45"/>
        <v>5.7896654385787971E-6</v>
      </c>
      <c r="FZ33" s="2">
        <f t="shared" si="45"/>
        <v>5.7282456946757201E-6</v>
      </c>
      <c r="GA33" s="2">
        <f t="shared" si="45"/>
        <v>5.98857513596856E-6</v>
      </c>
      <c r="GB33" s="2">
        <f t="shared" si="45"/>
        <v>6.6846591118214434E-6</v>
      </c>
      <c r="GC33" s="2">
        <f t="shared" si="45"/>
        <v>7.0337171501296137E-6</v>
      </c>
      <c r="GD33" s="2">
        <f t="shared" si="45"/>
        <v>8.3291303295824815E-6</v>
      </c>
      <c r="GE33" s="2">
        <f t="shared" si="45"/>
        <v>8.1207439242189391E-6</v>
      </c>
      <c r="GF33" s="2">
        <f t="shared" si="45"/>
        <v>7.7447177596417074E-6</v>
      </c>
      <c r="GG33" s="2">
        <f t="shared" si="45"/>
        <v>6.7209440884701814E-6</v>
      </c>
      <c r="GH33" s="2">
        <f t="shared" si="45"/>
        <v>6.3394495214220284E-6</v>
      </c>
      <c r="GI33" s="2">
        <f t="shared" si="45"/>
        <v>5.5353405371379607E-6</v>
      </c>
      <c r="GJ33" s="2">
        <f t="shared" si="45"/>
        <v>4.9118725408886352E-6</v>
      </c>
      <c r="GK33" s="2">
        <f t="shared" si="45"/>
        <v>4.6737068523727154E-6</v>
      </c>
      <c r="GM33" s="86">
        <f t="shared" si="54"/>
        <v>1.2347021057576287E-14</v>
      </c>
      <c r="GN33" s="86">
        <f t="shared" si="46"/>
        <v>4.268759638469431E-13</v>
      </c>
      <c r="GO33" s="86">
        <f t="shared" si="46"/>
        <v>2.5781852779741912E-13</v>
      </c>
      <c r="GP33" s="86">
        <f t="shared" si="46"/>
        <v>1.4328830547505697E-13</v>
      </c>
      <c r="GQ33" s="86">
        <f t="shared" si="46"/>
        <v>3.4951965918621676E-15</v>
      </c>
      <c r="GR33" s="86">
        <f t="shared" si="46"/>
        <v>2.0487783724957283E-15</v>
      </c>
      <c r="GS33" s="86">
        <f t="shared" si="46"/>
        <v>3.5171485000333389E-16</v>
      </c>
      <c r="GT33" s="86">
        <f t="shared" si="46"/>
        <v>1.2441923338230899E-15</v>
      </c>
      <c r="GU33" s="86">
        <f t="shared" si="46"/>
        <v>2.3386785279102347E-15</v>
      </c>
      <c r="GV33" s="86">
        <f t="shared" si="46"/>
        <v>3.1115730987890066E-15</v>
      </c>
      <c r="GW33" s="86">
        <f t="shared" si="46"/>
        <v>2.0985173032803725E-18</v>
      </c>
      <c r="GX33" s="86">
        <f t="shared" si="46"/>
        <v>3.2104612993125324E-15</v>
      </c>
      <c r="GY33" s="86">
        <f t="shared" si="46"/>
        <v>2.2124199220523219E-17</v>
      </c>
      <c r="GZ33" s="86">
        <f t="shared" si="46"/>
        <v>4.5830590322706083E-20</v>
      </c>
      <c r="HA33" s="86">
        <f t="shared" si="46"/>
        <v>4.4217324770438625E-26</v>
      </c>
      <c r="HC33" s="86">
        <f t="shared" si="58"/>
        <v>1.2784402472841476E-27</v>
      </c>
      <c r="HD33" s="86">
        <f t="shared" si="47"/>
        <v>3.2468020122047989E-30</v>
      </c>
      <c r="HE33" s="86">
        <f t="shared" si="47"/>
        <v>8.8349435686044531E-31</v>
      </c>
      <c r="HF33" s="86">
        <f t="shared" si="47"/>
        <v>1.5460917945765053E-31</v>
      </c>
      <c r="HG33" s="86">
        <f t="shared" si="47"/>
        <v>9.1220363093893966E-35</v>
      </c>
      <c r="HH33" s="86">
        <f t="shared" si="47"/>
        <v>1.7357753450407228E-35</v>
      </c>
      <c r="HI33" s="86">
        <f t="shared" si="47"/>
        <v>6.1240311188453998E-35</v>
      </c>
      <c r="HJ33" s="86">
        <f t="shared" si="47"/>
        <v>1.1312432640043804E-34</v>
      </c>
      <c r="HK33" s="86">
        <f t="shared" si="47"/>
        <v>3.8351443172057855E-35</v>
      </c>
      <c r="HL33" s="86">
        <f t="shared" si="47"/>
        <v>4.3771014842674545E-35</v>
      </c>
      <c r="HM33" s="86">
        <f t="shared" si="47"/>
        <v>3.2149993712911503E-39</v>
      </c>
      <c r="HN33" s="86">
        <f t="shared" si="47"/>
        <v>1.3101308922133212E-35</v>
      </c>
      <c r="HO33" s="86">
        <f t="shared" si="47"/>
        <v>6.2215313617874213E-37</v>
      </c>
      <c r="HP33" s="86">
        <f t="shared" si="47"/>
        <v>2.9138992923478776E-39</v>
      </c>
      <c r="HQ33" s="86">
        <f t="shared" si="47"/>
        <v>2.4001419856399545E-54</v>
      </c>
      <c r="HS33" s="86">
        <f t="shared" si="55"/>
        <v>5.1754557044638617E-103</v>
      </c>
      <c r="HT33" s="86">
        <f t="shared" si="48"/>
        <v>3.5685490231788746E-109</v>
      </c>
      <c r="HU33" s="86">
        <f t="shared" si="48"/>
        <v>4.2325621010212228E-116</v>
      </c>
      <c r="HV33" s="86">
        <f t="shared" si="48"/>
        <v>5.4119357784253515E-117</v>
      </c>
      <c r="HW33" s="86">
        <f t="shared" si="48"/>
        <v>4.3080761606552836E-131</v>
      </c>
      <c r="HX33" s="86">
        <f t="shared" si="48"/>
        <v>1.2165033488239775E-134</v>
      </c>
      <c r="HY33" s="86">
        <f t="shared" si="48"/>
        <v>1.2031269636385978E-133</v>
      </c>
      <c r="HZ33" s="86">
        <f t="shared" si="48"/>
        <v>1.9904166419512919E-129</v>
      </c>
      <c r="IA33" s="86">
        <f t="shared" si="48"/>
        <v>4.4938908206048587E-132</v>
      </c>
      <c r="IB33" s="86">
        <f t="shared" si="48"/>
        <v>3.3564152347428006E-131</v>
      </c>
      <c r="IC33" s="86">
        <f t="shared" si="48"/>
        <v>2.5970938044804711E-148</v>
      </c>
      <c r="ID33" s="86">
        <f t="shared" si="48"/>
        <v>1.8561955174405303E-136</v>
      </c>
      <c r="IE33" s="86">
        <f t="shared" si="48"/>
        <v>2.4259739353959118E-141</v>
      </c>
      <c r="IF33" s="86">
        <f t="shared" si="48"/>
        <v>2.4758949912575383E-105</v>
      </c>
      <c r="IG33" s="86">
        <f t="shared" si="48"/>
        <v>8.5199653398773688E-76</v>
      </c>
      <c r="II33" s="86">
        <f t="shared" si="56"/>
        <v>1.4878818215792164E-219</v>
      </c>
      <c r="IJ33" s="86">
        <f t="shared" si="49"/>
        <v>5.223291114836991E-233</v>
      </c>
      <c r="IK33" s="86">
        <f t="shared" si="49"/>
        <v>7.7893551966249208E-242</v>
      </c>
      <c r="IL33" s="86">
        <f t="shared" si="49"/>
        <v>2.3378695006435623E-247</v>
      </c>
      <c r="IM33" s="86">
        <f t="shared" si="49"/>
        <v>1.7180116718533999E-276</v>
      </c>
      <c r="IN33" s="86">
        <f t="shared" si="49"/>
        <v>9.4303835236173356E-283</v>
      </c>
      <c r="IO33" s="86">
        <f t="shared" si="49"/>
        <v>1.1833446692327907E-279</v>
      </c>
      <c r="IP33" s="86">
        <f t="shared" si="49"/>
        <v>1.1367290524525559E-267</v>
      </c>
      <c r="IQ33" s="86">
        <f t="shared" si="49"/>
        <v>1.1054386460710481E-275</v>
      </c>
      <c r="IR33" s="86">
        <f t="shared" si="49"/>
        <v>2.4026068071841307E-274</v>
      </c>
      <c r="IS33" s="86">
        <f t="shared" si="49"/>
        <v>0</v>
      </c>
      <c r="IT33" s="86">
        <f t="shared" si="49"/>
        <v>4.2024360026448392E-289</v>
      </c>
      <c r="IU33" s="86">
        <f t="shared" si="49"/>
        <v>6.2801715589343634E-300</v>
      </c>
      <c r="IV33" s="86">
        <f t="shared" si="49"/>
        <v>5.4400876073943716E-276</v>
      </c>
      <c r="IW33" s="86">
        <f t="shared" si="49"/>
        <v>5.4235878530137895E-203</v>
      </c>
      <c r="IY33" s="86">
        <f t="shared" si="57"/>
        <v>1.2347021057577565E-14</v>
      </c>
      <c r="IZ33" s="86">
        <f t="shared" si="50"/>
        <v>4.268759638469431E-13</v>
      </c>
      <c r="JA33" s="86">
        <f t="shared" si="50"/>
        <v>2.5781852779741912E-13</v>
      </c>
      <c r="JB33" s="86">
        <f t="shared" si="50"/>
        <v>1.4328830547505697E-13</v>
      </c>
      <c r="JC33" s="86">
        <f t="shared" si="50"/>
        <v>3.4951965918621676E-15</v>
      </c>
      <c r="JD33" s="86">
        <f t="shared" si="50"/>
        <v>2.0487783724957283E-15</v>
      </c>
      <c r="JE33" s="86">
        <f t="shared" si="50"/>
        <v>3.5171485000333389E-16</v>
      </c>
      <c r="JF33" s="86">
        <f t="shared" si="50"/>
        <v>1.2441923338230899E-15</v>
      </c>
      <c r="JG33" s="86">
        <f t="shared" si="50"/>
        <v>2.3386785279102347E-15</v>
      </c>
      <c r="JH33" s="86">
        <f t="shared" si="50"/>
        <v>3.1115730987890066E-15</v>
      </c>
      <c r="JI33" s="86">
        <f t="shared" si="50"/>
        <v>2.0985173032803725E-18</v>
      </c>
      <c r="JJ33" s="86">
        <f t="shared" si="50"/>
        <v>3.2104612993125324E-15</v>
      </c>
      <c r="JK33" s="86">
        <f t="shared" si="50"/>
        <v>2.2124199220523219E-17</v>
      </c>
      <c r="JL33" s="86">
        <f t="shared" si="50"/>
        <v>4.5830590322706083E-20</v>
      </c>
      <c r="JM33" s="86">
        <f t="shared" si="50"/>
        <v>4.4217324770438625E-26</v>
      </c>
    </row>
    <row r="34" spans="2:273" x14ac:dyDescent="0.25">
      <c r="B34" s="2">
        <v>7</v>
      </c>
      <c r="C34" s="37">
        <v>101.048</v>
      </c>
      <c r="D34" s="37">
        <v>98.41</v>
      </c>
      <c r="E34" s="37">
        <v>100.017</v>
      </c>
      <c r="F34" s="37">
        <v>100.517</v>
      </c>
      <c r="G34" s="37">
        <v>99.067999999999998</v>
      </c>
      <c r="H34" s="37">
        <v>101.76300000000001</v>
      </c>
      <c r="I34" s="37">
        <v>102.517</v>
      </c>
      <c r="J34" s="37">
        <v>100.069</v>
      </c>
      <c r="K34" s="37">
        <v>100.61</v>
      </c>
      <c r="L34" s="37">
        <v>100.96599999999999</v>
      </c>
      <c r="M34" s="37">
        <v>102.57599999999999</v>
      </c>
      <c r="N34" s="37">
        <v>101.18600000000001</v>
      </c>
      <c r="O34" s="37">
        <v>103.89700000000001</v>
      </c>
      <c r="P34" s="37">
        <v>104.881</v>
      </c>
      <c r="Q34" s="37">
        <v>110.898</v>
      </c>
      <c r="R34" s="19"/>
      <c r="S34" s="4">
        <f t="shared" si="7"/>
        <v>100.29337008699146</v>
      </c>
      <c r="T34" s="4">
        <f t="shared" si="7"/>
        <v>99.083326419929975</v>
      </c>
      <c r="U34" s="4">
        <f t="shared" si="7"/>
        <v>97.703763634113244</v>
      </c>
      <c r="V34" s="4">
        <f t="shared" si="7"/>
        <v>98.374294497471396</v>
      </c>
      <c r="W34" s="4">
        <f t="shared" si="7"/>
        <v>98.508366147134637</v>
      </c>
      <c r="X34" s="4">
        <f t="shared" si="7"/>
        <v>99.32551617418352</v>
      </c>
      <c r="Y34" s="4" t="e">
        <f t="shared" si="7"/>
        <v>#N/A</v>
      </c>
      <c r="Z34" s="4">
        <f t="shared" si="7"/>
        <v>99.456111671370479</v>
      </c>
      <c r="AA34" s="4">
        <f t="shared" si="7"/>
        <v>100.46737165700544</v>
      </c>
      <c r="AB34" s="4">
        <f t="shared" si="7"/>
        <v>100.38086209591982</v>
      </c>
      <c r="AC34" s="4" t="e">
        <f t="shared" si="7"/>
        <v>#N/A</v>
      </c>
      <c r="AD34" s="4">
        <f t="shared" si="7"/>
        <v>101.16359220387409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0.75462991300854299</v>
      </c>
      <c r="AJ34" s="4">
        <f t="shared" si="8"/>
        <v>-0.67332641992997821</v>
      </c>
      <c r="AK34" s="4">
        <f t="shared" si="8"/>
        <v>2.3132363658867519</v>
      </c>
      <c r="AL34" s="4">
        <f t="shared" si="8"/>
        <v>2.1427055025285995</v>
      </c>
      <c r="AM34" s="4">
        <f t="shared" si="8"/>
        <v>0.55963385286536038</v>
      </c>
      <c r="AN34" s="4">
        <f t="shared" si="8"/>
        <v>2.4374838258164857</v>
      </c>
      <c r="AO34" s="4">
        <f t="shared" si="8"/>
        <v>0</v>
      </c>
      <c r="AP34" s="4">
        <f t="shared" si="8"/>
        <v>0.61288832862952347</v>
      </c>
      <c r="AQ34" s="4">
        <f t="shared" si="8"/>
        <v>0.14262834299455562</v>
      </c>
      <c r="AR34" s="4">
        <f t="shared" si="8"/>
        <v>0.5851379040801703</v>
      </c>
      <c r="AS34" s="4">
        <f t="shared" si="8"/>
        <v>0</v>
      </c>
      <c r="AT34" s="4">
        <f t="shared" si="8"/>
        <v>2.2407796125918367E-2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100.29337008692936</v>
      </c>
      <c r="AZ34" s="2">
        <f t="shared" si="9"/>
        <v>99.083326418145361</v>
      </c>
      <c r="BA34" s="2">
        <f t="shared" si="9"/>
        <v>97.703763632976845</v>
      </c>
      <c r="BB34" s="2">
        <f t="shared" si="9"/>
        <v>98.374294496822941</v>
      </c>
      <c r="BC34" s="2">
        <f t="shared" si="9"/>
        <v>98.50836614711487</v>
      </c>
      <c r="BD34" s="2">
        <f t="shared" si="9"/>
        <v>99.325516174171511</v>
      </c>
      <c r="BE34" s="2" t="e">
        <f t="shared" si="9"/>
        <v>#N/A</v>
      </c>
      <c r="BF34" s="2">
        <f t="shared" si="9"/>
        <v>99.456111671363431</v>
      </c>
      <c r="BG34" s="2">
        <f t="shared" si="9"/>
        <v>100.46737165699217</v>
      </c>
      <c r="BH34" s="2">
        <f t="shared" si="9"/>
        <v>100.3808620959032</v>
      </c>
      <c r="BI34" s="2" t="e">
        <f t="shared" si="9"/>
        <v>#N/A</v>
      </c>
      <c r="BJ34" s="2">
        <f t="shared" si="9"/>
        <v>101.16359220385695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101.048</v>
      </c>
      <c r="BP34" s="2">
        <f t="shared" si="11"/>
        <v>98.41</v>
      </c>
      <c r="BQ34" s="2">
        <f t="shared" si="12"/>
        <v>100.017</v>
      </c>
      <c r="BR34" s="2">
        <f t="shared" si="13"/>
        <v>100.517</v>
      </c>
      <c r="BS34" s="2">
        <f t="shared" si="14"/>
        <v>99.067999999999998</v>
      </c>
      <c r="BT34" s="2">
        <f t="shared" si="15"/>
        <v>101.76300000000001</v>
      </c>
      <c r="BU34" s="2" t="str">
        <f t="shared" si="16"/>
        <v/>
      </c>
      <c r="BV34" s="2">
        <f t="shared" si="17"/>
        <v>100.069</v>
      </c>
      <c r="BW34" s="2">
        <f t="shared" si="18"/>
        <v>100.61</v>
      </c>
      <c r="BX34" s="2">
        <f t="shared" si="19"/>
        <v>100.96599999999999</v>
      </c>
      <c r="BY34" s="2" t="str">
        <f t="shared" si="20"/>
        <v/>
      </c>
      <c r="BZ34" s="2">
        <f t="shared" si="21"/>
        <v>101.18600000000001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100.08900853485063</v>
      </c>
      <c r="DL34" s="2">
        <f t="shared" si="41"/>
        <v>99.042053846153834</v>
      </c>
      <c r="DM34" s="2">
        <f t="shared" si="41"/>
        <v>97.437634143049905</v>
      </c>
      <c r="DN34" s="2">
        <f t="shared" si="41"/>
        <v>98.158527935222665</v>
      </c>
      <c r="DO34" s="2">
        <f t="shared" si="41"/>
        <v>98.451858344058337</v>
      </c>
      <c r="DP34" s="2">
        <f t="shared" si="41"/>
        <v>99.175216602316624</v>
      </c>
      <c r="DQ34" s="2">
        <f t="shared" si="41"/>
        <v>98.960959663865523</v>
      </c>
      <c r="DR34" s="2">
        <f t="shared" si="41"/>
        <v>99.281124152724132</v>
      </c>
      <c r="DS34" s="2">
        <f t="shared" si="41"/>
        <v>100.4021107679108</v>
      </c>
      <c r="DT34" s="2">
        <f t="shared" si="41"/>
        <v>100.20406276276275</v>
      </c>
      <c r="DU34" s="2">
        <f t="shared" si="41"/>
        <v>101.07885962566843</v>
      </c>
      <c r="DV34" s="2">
        <f t="shared" si="41"/>
        <v>101.04652286572285</v>
      </c>
      <c r="DW34" s="2">
        <f t="shared" si="41"/>
        <v>102.07411550802138</v>
      </c>
      <c r="DX34" s="2">
        <f t="shared" si="41"/>
        <v>102.76180645161291</v>
      </c>
      <c r="DY34" s="2">
        <f t="shared" si="41"/>
        <v>105.05054904354904</v>
      </c>
      <c r="EA34" s="2">
        <f t="shared" si="42"/>
        <v>105.44145119676331</v>
      </c>
      <c r="EB34" s="2">
        <f t="shared" si="42"/>
        <v>100.04227129503204</v>
      </c>
      <c r="EC34" s="2">
        <f t="shared" si="42"/>
        <v>103.87602480058014</v>
      </c>
      <c r="ED34" s="2">
        <f t="shared" si="42"/>
        <v>103.54368009677746</v>
      </c>
      <c r="EE34" s="2">
        <f t="shared" si="42"/>
        <v>99.969347010406437</v>
      </c>
      <c r="EF34" s="2">
        <f t="shared" si="42"/>
        <v>103.14612783072607</v>
      </c>
      <c r="EG34" s="2">
        <f t="shared" si="42"/>
        <v>104.01098188050929</v>
      </c>
      <c r="EH34" s="2">
        <f t="shared" si="42"/>
        <v>104.0497325031472</v>
      </c>
      <c r="EI34" s="2">
        <f t="shared" si="42"/>
        <v>102.10387359957434</v>
      </c>
      <c r="EJ34" s="2">
        <f t="shared" si="42"/>
        <v>104.93508545606588</v>
      </c>
      <c r="EK34" s="2">
        <f t="shared" si="42"/>
        <v>104.34341943332592</v>
      </c>
      <c r="EL34" s="2">
        <f t="shared" si="42"/>
        <v>104.05532587106866</v>
      </c>
      <c r="EM34" s="2">
        <f t="shared" si="42"/>
        <v>107.88805460560262</v>
      </c>
      <c r="EN34" s="2">
        <f t="shared" si="42"/>
        <v>107.77803666666667</v>
      </c>
      <c r="EO34" s="2">
        <f t="shared" si="42"/>
        <v>118.69604056144512</v>
      </c>
      <c r="EQ34" s="2">
        <f t="shared" si="43"/>
        <v>103.10000546596407</v>
      </c>
      <c r="ER34" s="2">
        <f t="shared" si="43"/>
        <v>98.049196811270548</v>
      </c>
      <c r="ES34" s="2">
        <f t="shared" si="43"/>
        <v>99.627621693547454</v>
      </c>
      <c r="ET34" s="2">
        <f t="shared" si="43"/>
        <v>99.83412144398585</v>
      </c>
      <c r="EU34" s="2">
        <f t="shared" si="43"/>
        <v>100.34294498558529</v>
      </c>
      <c r="EV34" s="2">
        <f t="shared" si="43"/>
        <v>100.66737953012699</v>
      </c>
      <c r="EW34" s="2">
        <f t="shared" si="43"/>
        <v>102.37546466570075</v>
      </c>
      <c r="EX34" s="2">
        <f t="shared" si="43"/>
        <v>100.48584436507987</v>
      </c>
      <c r="EY34" s="2">
        <f t="shared" si="43"/>
        <v>103.75256688962814</v>
      </c>
      <c r="EZ34" s="2">
        <f t="shared" si="43"/>
        <v>104.2167349863673</v>
      </c>
      <c r="FA34" s="2">
        <f t="shared" si="43"/>
        <v>103.59378444630407</v>
      </c>
      <c r="FB34" s="2">
        <f t="shared" si="43"/>
        <v>102.27016850673752</v>
      </c>
      <c r="FC34" s="2">
        <f t="shared" si="43"/>
        <v>107.56422891302446</v>
      </c>
      <c r="FD34" s="2">
        <f t="shared" si="43"/>
        <v>108.38306862030556</v>
      </c>
      <c r="FE34" s="2">
        <f t="shared" si="43"/>
        <v>118.7942402838634</v>
      </c>
      <c r="FG34" s="2">
        <f t="shared" si="44"/>
        <v>3.818306598902646E-2</v>
      </c>
      <c r="FH34" s="2">
        <f t="shared" si="44"/>
        <v>4.1277012244596817E-2</v>
      </c>
      <c r="FI34" s="2">
        <f t="shared" si="44"/>
        <v>4.133897334907264E-2</v>
      </c>
      <c r="FJ34" s="2">
        <f t="shared" si="44"/>
        <v>4.0071265299043195E-2</v>
      </c>
      <c r="FK34" s="2">
        <f t="shared" si="44"/>
        <v>3.7236093513513015E-2</v>
      </c>
      <c r="FL34" s="2">
        <f t="shared" si="44"/>
        <v>3.7854721847983573E-2</v>
      </c>
      <c r="FM34" s="2">
        <f t="shared" si="44"/>
        <v>3.6029450314063245E-2</v>
      </c>
      <c r="FN34" s="2">
        <f t="shared" si="44"/>
        <v>3.6702545838923267E-2</v>
      </c>
      <c r="FO34" s="2">
        <f t="shared" si="44"/>
        <v>3.8340365386617468E-2</v>
      </c>
      <c r="FP34" s="2">
        <f t="shared" si="44"/>
        <v>3.7371503957628144E-2</v>
      </c>
      <c r="FQ34" s="2">
        <f t="shared" si="44"/>
        <v>3.2232849193139623E-2</v>
      </c>
      <c r="FR34" s="2">
        <f t="shared" si="44"/>
        <v>3.8913064985988434E-2</v>
      </c>
      <c r="FS34" s="2">
        <f t="shared" si="44"/>
        <v>3.4875984241501803E-2</v>
      </c>
      <c r="FT34" s="2">
        <f t="shared" si="44"/>
        <v>3.0826994280381746E-2</v>
      </c>
      <c r="FU34" s="2">
        <f t="shared" si="44"/>
        <v>2.7374640013069138E-2</v>
      </c>
      <c r="FW34" s="2">
        <f t="shared" si="53"/>
        <v>4.7488965648321169E-6</v>
      </c>
      <c r="FX34" s="2">
        <f t="shared" si="45"/>
        <v>6.7312552521507246E-6</v>
      </c>
      <c r="FY34" s="2">
        <f t="shared" si="45"/>
        <v>6.3482383703888005E-6</v>
      </c>
      <c r="FZ34" s="2">
        <f t="shared" si="45"/>
        <v>6.2808930352223653E-6</v>
      </c>
      <c r="GA34" s="2">
        <f t="shared" si="45"/>
        <v>6.5663382687416557E-6</v>
      </c>
      <c r="GB34" s="2">
        <f t="shared" si="45"/>
        <v>7.3295782377422404E-6</v>
      </c>
      <c r="GC34" s="2">
        <f t="shared" si="45"/>
        <v>7.7123122593777686E-6</v>
      </c>
      <c r="GD34" s="2">
        <f t="shared" si="45"/>
        <v>9.1327024603698898E-6</v>
      </c>
      <c r="GE34" s="2">
        <f t="shared" si="45"/>
        <v>8.9042116731435159E-6</v>
      </c>
      <c r="GF34" s="2">
        <f t="shared" si="45"/>
        <v>8.491907813607084E-6</v>
      </c>
      <c r="GG34" s="2">
        <f t="shared" si="45"/>
        <v>7.3693638720284293E-6</v>
      </c>
      <c r="GH34" s="2">
        <f t="shared" si="45"/>
        <v>6.9510639243892373E-6</v>
      </c>
      <c r="GI34" s="2">
        <f t="shared" si="45"/>
        <v>6.0693769659112034E-6</v>
      </c>
      <c r="GJ34" s="2">
        <f t="shared" si="45"/>
        <v>5.3857585910691996E-6</v>
      </c>
      <c r="GK34" s="2">
        <f t="shared" si="45"/>
        <v>5.1246153480472469E-6</v>
      </c>
      <c r="GM34" s="86">
        <f t="shared" si="54"/>
        <v>3.7978170295812377E-14</v>
      </c>
      <c r="GN34" s="86">
        <f t="shared" si="46"/>
        <v>1.1461350917691866E-12</v>
      </c>
      <c r="GO34" s="86">
        <f t="shared" si="46"/>
        <v>7.0880145664342536E-13</v>
      </c>
      <c r="GP34" s="86">
        <f t="shared" si="46"/>
        <v>4.0062677350800885E-13</v>
      </c>
      <c r="GQ34" s="86">
        <f t="shared" si="46"/>
        <v>1.1283019200183561E-14</v>
      </c>
      <c r="GR34" s="86">
        <f t="shared" si="46"/>
        <v>6.8171822212278341E-15</v>
      </c>
      <c r="GS34" s="86">
        <f t="shared" si="46"/>
        <v>1.2441921147054855E-15</v>
      </c>
      <c r="GT34" s="86">
        <f t="shared" si="46"/>
        <v>4.1863802241908393E-15</v>
      </c>
      <c r="GU34" s="86">
        <f t="shared" si="46"/>
        <v>7.7717677471253294E-15</v>
      </c>
      <c r="GV34" s="86">
        <f t="shared" si="46"/>
        <v>1.0110930163583843E-14</v>
      </c>
      <c r="GW34" s="86">
        <f t="shared" si="46"/>
        <v>8.9215227493497143E-18</v>
      </c>
      <c r="GX34" s="86">
        <f t="shared" si="46"/>
        <v>1.0573386256409864E-14</v>
      </c>
      <c r="GY34" s="86">
        <f t="shared" si="46"/>
        <v>8.7514138449902383E-17</v>
      </c>
      <c r="GZ34" s="86">
        <f t="shared" si="46"/>
        <v>2.2615964842135261E-19</v>
      </c>
      <c r="HA34" s="86">
        <f t="shared" si="46"/>
        <v>3.759434876717864E-25</v>
      </c>
      <c r="HC34" s="86">
        <f t="shared" si="58"/>
        <v>6.3302994000652898E-27</v>
      </c>
      <c r="HD34" s="86">
        <f t="shared" si="47"/>
        <v>1.9208740895730342E-29</v>
      </c>
      <c r="HE34" s="86">
        <f t="shared" si="47"/>
        <v>5.4528211867683728E-30</v>
      </c>
      <c r="HF34" s="86">
        <f t="shared" si="47"/>
        <v>9.9582654310438353E-31</v>
      </c>
      <c r="HG34" s="86">
        <f t="shared" si="47"/>
        <v>7.3028440129845772E-34</v>
      </c>
      <c r="HH34" s="86">
        <f t="shared" si="47"/>
        <v>1.4838121199723879E-34</v>
      </c>
      <c r="HI34" s="86">
        <f t="shared" si="47"/>
        <v>5.1311865435425033E-34</v>
      </c>
      <c r="HJ34" s="86">
        <f t="shared" si="47"/>
        <v>9.247561850524222E-34</v>
      </c>
      <c r="HK34" s="86">
        <f t="shared" si="47"/>
        <v>3.2685490920258768E-34</v>
      </c>
      <c r="HL34" s="86">
        <f t="shared" si="47"/>
        <v>3.6727815777706324E-34</v>
      </c>
      <c r="HM34" s="86">
        <f t="shared" si="47"/>
        <v>3.4759830360742726E-38</v>
      </c>
      <c r="HN34" s="86">
        <f t="shared" si="47"/>
        <v>1.1406547966820308E-34</v>
      </c>
      <c r="HO34" s="86">
        <f t="shared" si="47"/>
        <v>5.7375494596861033E-36</v>
      </c>
      <c r="HP34" s="86">
        <f t="shared" si="47"/>
        <v>3.0409693412908074E-38</v>
      </c>
      <c r="HQ34" s="86">
        <f t="shared" si="47"/>
        <v>6.6903458867445937E-53</v>
      </c>
      <c r="HS34" s="86">
        <f t="shared" si="55"/>
        <v>3.9059473432638127E-101</v>
      </c>
      <c r="HT34" s="86">
        <f t="shared" si="48"/>
        <v>4.008737030426686E-107</v>
      </c>
      <c r="HU34" s="86">
        <f t="shared" si="48"/>
        <v>5.9131271866723813E-114</v>
      </c>
      <c r="HV34" s="86">
        <f t="shared" si="48"/>
        <v>8.1205914055876311E-115</v>
      </c>
      <c r="HW34" s="86">
        <f t="shared" si="48"/>
        <v>1.206900991622122E-128</v>
      </c>
      <c r="HX34" s="86">
        <f t="shared" si="48"/>
        <v>4.1401829775031536E-132</v>
      </c>
      <c r="HY34" s="86">
        <f t="shared" si="48"/>
        <v>3.9764684019922604E-131</v>
      </c>
      <c r="HZ34" s="86">
        <f t="shared" si="48"/>
        <v>5.733375366943993E-127</v>
      </c>
      <c r="IA34" s="86">
        <f t="shared" si="48"/>
        <v>1.4761769187721175E-129</v>
      </c>
      <c r="IB34" s="86">
        <f t="shared" si="48"/>
        <v>1.0417870756003768E-128</v>
      </c>
      <c r="IC34" s="86">
        <f t="shared" si="48"/>
        <v>1.642144850104329E-145</v>
      </c>
      <c r="ID34" s="86">
        <f t="shared" si="48"/>
        <v>6.8394359785103444E-134</v>
      </c>
      <c r="IE34" s="86">
        <f t="shared" si="48"/>
        <v>1.0386435333210115E-138</v>
      </c>
      <c r="IF34" s="86">
        <f t="shared" si="48"/>
        <v>2.0577075287743761E-103</v>
      </c>
      <c r="IG34" s="86">
        <f t="shared" si="48"/>
        <v>1.9641275678256857E-74</v>
      </c>
      <c r="II34" s="86">
        <f t="shared" si="56"/>
        <v>2.5345086584952213E-216</v>
      </c>
      <c r="IJ34" s="86">
        <f t="shared" si="49"/>
        <v>1.7716178656152835E-229</v>
      </c>
      <c r="IK34" s="86">
        <f t="shared" si="49"/>
        <v>3.4596087211330925E-238</v>
      </c>
      <c r="IL34" s="86">
        <f t="shared" si="49"/>
        <v>1.2503239086597166E-243</v>
      </c>
      <c r="IM34" s="86">
        <f t="shared" si="49"/>
        <v>2.6371865050211194E-272</v>
      </c>
      <c r="IN34" s="86">
        <f t="shared" si="49"/>
        <v>1.9745056367992673E-278</v>
      </c>
      <c r="IO34" s="86">
        <f t="shared" si="49"/>
        <v>2.3153784736121509E-275</v>
      </c>
      <c r="IP34" s="86">
        <f t="shared" si="49"/>
        <v>1.6638705247006575E-263</v>
      </c>
      <c r="IQ34" s="86">
        <f t="shared" si="49"/>
        <v>2.1151933851609537E-271</v>
      </c>
      <c r="IR34" s="86">
        <f t="shared" si="49"/>
        <v>4.2119629794271019E-270</v>
      </c>
      <c r="IS34" s="86">
        <f t="shared" si="49"/>
        <v>0</v>
      </c>
      <c r="IT34" s="86">
        <f t="shared" si="49"/>
        <v>1.0535564107118497E-284</v>
      </c>
      <c r="IU34" s="86">
        <f t="shared" si="49"/>
        <v>2.0512420563070673E-295</v>
      </c>
      <c r="IV34" s="86">
        <f t="shared" si="49"/>
        <v>7.0241455966547379E-272</v>
      </c>
      <c r="IW34" s="86">
        <f t="shared" si="49"/>
        <v>5.4727642440114369E-200</v>
      </c>
      <c r="IY34" s="86">
        <f t="shared" si="57"/>
        <v>3.7978170295818707E-14</v>
      </c>
      <c r="IZ34" s="86">
        <f t="shared" si="50"/>
        <v>1.1461350917691866E-12</v>
      </c>
      <c r="JA34" s="86">
        <f t="shared" si="50"/>
        <v>7.0880145664342536E-13</v>
      </c>
      <c r="JB34" s="86">
        <f t="shared" si="50"/>
        <v>4.0062677350800885E-13</v>
      </c>
      <c r="JC34" s="86">
        <f t="shared" si="50"/>
        <v>1.1283019200183561E-14</v>
      </c>
      <c r="JD34" s="86">
        <f t="shared" si="50"/>
        <v>6.8171822212278341E-15</v>
      </c>
      <c r="JE34" s="86">
        <f t="shared" si="50"/>
        <v>1.2441921147054855E-15</v>
      </c>
      <c r="JF34" s="86">
        <f t="shared" si="50"/>
        <v>4.1863802241908393E-15</v>
      </c>
      <c r="JG34" s="86">
        <f t="shared" si="50"/>
        <v>7.7717677471253294E-15</v>
      </c>
      <c r="JH34" s="86">
        <f t="shared" si="50"/>
        <v>1.0110930163583843E-14</v>
      </c>
      <c r="JI34" s="86">
        <f t="shared" si="50"/>
        <v>8.9215227493497143E-18</v>
      </c>
      <c r="JJ34" s="86">
        <f t="shared" si="50"/>
        <v>1.0573386256409864E-14</v>
      </c>
      <c r="JK34" s="86">
        <f t="shared" si="50"/>
        <v>8.7514138449902383E-17</v>
      </c>
      <c r="JL34" s="86">
        <f t="shared" si="50"/>
        <v>2.2615964842135261E-19</v>
      </c>
      <c r="JM34" s="86">
        <f t="shared" si="50"/>
        <v>3.759434876717864E-25</v>
      </c>
    </row>
    <row r="35" spans="2:273" x14ac:dyDescent="0.25">
      <c r="B35" s="2">
        <v>8</v>
      </c>
      <c r="C35" s="37">
        <v>100.60299999999999</v>
      </c>
      <c r="D35" s="37">
        <v>99.212999999999994</v>
      </c>
      <c r="E35" s="37">
        <v>99.626999999999995</v>
      </c>
      <c r="F35" s="37">
        <v>98.917000000000002</v>
      </c>
      <c r="G35" s="37">
        <v>99.254000000000005</v>
      </c>
      <c r="H35" s="37">
        <v>101.15300000000001</v>
      </c>
      <c r="I35" s="37">
        <v>100.867</v>
      </c>
      <c r="J35" s="37">
        <v>102.759</v>
      </c>
      <c r="K35" s="37">
        <v>102.03400000000001</v>
      </c>
      <c r="L35" s="37">
        <v>101.42400000000001</v>
      </c>
      <c r="M35" s="37">
        <v>104.39</v>
      </c>
      <c r="N35" s="37">
        <v>102.03400000000001</v>
      </c>
      <c r="O35" s="37">
        <v>103.55200000000001</v>
      </c>
      <c r="P35" s="37">
        <v>103.678</v>
      </c>
      <c r="Q35" s="37">
        <v>108.03400000000001</v>
      </c>
      <c r="S35" s="4">
        <f t="shared" si="7"/>
        <v>100.44507291448905</v>
      </c>
      <c r="T35" s="4">
        <f t="shared" si="7"/>
        <v>99.165601218723268</v>
      </c>
      <c r="U35" s="4">
        <f t="shared" si="7"/>
        <v>97.900485340958099</v>
      </c>
      <c r="V35" s="4">
        <f t="shared" si="7"/>
        <v>98.485236591158099</v>
      </c>
      <c r="W35" s="4">
        <f t="shared" si="7"/>
        <v>98.609477563685289</v>
      </c>
      <c r="X35" s="4">
        <f t="shared" si="7"/>
        <v>99.422599653122205</v>
      </c>
      <c r="Y35" s="4">
        <f t="shared" si="7"/>
        <v>99.350033230541968</v>
      </c>
      <c r="Z35" s="4">
        <f t="shared" si="7"/>
        <v>99.63231336390308</v>
      </c>
      <c r="AA35" s="4">
        <f t="shared" si="7"/>
        <v>100.62679827309663</v>
      </c>
      <c r="AB35" s="4">
        <f t="shared" si="7"/>
        <v>100.54616901139691</v>
      </c>
      <c r="AC35" s="4" t="e">
        <f t="shared" si="7"/>
        <v>#N/A</v>
      </c>
      <c r="AD35" s="4">
        <f t="shared" si="7"/>
        <v>101.29459312898558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0.15792708551094847</v>
      </c>
      <c r="AJ35" s="4">
        <f t="shared" si="8"/>
        <v>4.7398781276726254E-2</v>
      </c>
      <c r="AK35" s="4">
        <f t="shared" si="8"/>
        <v>1.7265146590418965</v>
      </c>
      <c r="AL35" s="4">
        <f t="shared" si="8"/>
        <v>0.43176340884190267</v>
      </c>
      <c r="AM35" s="4">
        <f t="shared" si="8"/>
        <v>0.64452243631471617</v>
      </c>
      <c r="AN35" s="4">
        <f t="shared" si="8"/>
        <v>1.7304003468778006</v>
      </c>
      <c r="AO35" s="4">
        <f t="shared" si="8"/>
        <v>1.5169667694580369</v>
      </c>
      <c r="AP35" s="4">
        <f t="shared" si="8"/>
        <v>3.1266866360969203</v>
      </c>
      <c r="AQ35" s="4">
        <f t="shared" si="8"/>
        <v>1.4072017269033807</v>
      </c>
      <c r="AR35" s="4">
        <f t="shared" si="8"/>
        <v>0.87783098860309394</v>
      </c>
      <c r="AS35" s="4">
        <f t="shared" si="8"/>
        <v>0</v>
      </c>
      <c r="AT35" s="4">
        <f t="shared" si="8"/>
        <v>0.73940687101442393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100.44507291430537</v>
      </c>
      <c r="AZ35" s="2">
        <f t="shared" si="9"/>
        <v>99.165601214102892</v>
      </c>
      <c r="BA35" s="2">
        <f t="shared" si="9"/>
        <v>97.900485337947444</v>
      </c>
      <c r="BB35" s="2">
        <f t="shared" si="9"/>
        <v>98.485236589411244</v>
      </c>
      <c r="BC35" s="2">
        <f t="shared" si="9"/>
        <v>98.609477563624012</v>
      </c>
      <c r="BD35" s="2">
        <f t="shared" si="9"/>
        <v>99.422599653083864</v>
      </c>
      <c r="BE35" s="2">
        <f t="shared" si="9"/>
        <v>99.350033230534692</v>
      </c>
      <c r="BF35" s="2">
        <f t="shared" si="9"/>
        <v>99.632313363880314</v>
      </c>
      <c r="BG35" s="2">
        <f t="shared" si="9"/>
        <v>100.62679827305431</v>
      </c>
      <c r="BH35" s="2">
        <f t="shared" si="9"/>
        <v>100.54616901134503</v>
      </c>
      <c r="BI35" s="2" t="e">
        <f t="shared" si="9"/>
        <v>#N/A</v>
      </c>
      <c r="BJ35" s="2">
        <f t="shared" si="9"/>
        <v>101.29459312893144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100.60299999999999</v>
      </c>
      <c r="BP35" s="2">
        <f t="shared" si="11"/>
        <v>99.212999999999994</v>
      </c>
      <c r="BQ35" s="2">
        <f t="shared" si="12"/>
        <v>99.626999999999995</v>
      </c>
      <c r="BR35" s="2">
        <f t="shared" si="13"/>
        <v>98.917000000000002</v>
      </c>
      <c r="BS35" s="2">
        <f t="shared" si="14"/>
        <v>99.254000000000005</v>
      </c>
      <c r="BT35" s="2">
        <f t="shared" si="15"/>
        <v>101.15300000000001</v>
      </c>
      <c r="BU35" s="2">
        <f t="shared" si="16"/>
        <v>100.867</v>
      </c>
      <c r="BV35" s="2">
        <f t="shared" si="17"/>
        <v>102.759</v>
      </c>
      <c r="BW35" s="2">
        <f t="shared" si="18"/>
        <v>102.03400000000001</v>
      </c>
      <c r="BX35" s="2">
        <f t="shared" si="19"/>
        <v>101.42400000000001</v>
      </c>
      <c r="BY35" s="2" t="str">
        <f t="shared" si="20"/>
        <v/>
      </c>
      <c r="BZ35" s="2">
        <f t="shared" si="21"/>
        <v>102.03400000000001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100.23380867709814</v>
      </c>
      <c r="DL35" s="2">
        <f t="shared" si="41"/>
        <v>99.130346153846148</v>
      </c>
      <c r="DM35" s="2">
        <f t="shared" si="41"/>
        <v>97.625848920377848</v>
      </c>
      <c r="DN35" s="2">
        <f t="shared" si="41"/>
        <v>98.26115506072874</v>
      </c>
      <c r="DO35" s="2">
        <f t="shared" si="41"/>
        <v>98.556727198627186</v>
      </c>
      <c r="DP35" s="2">
        <f t="shared" si="41"/>
        <v>99.268036808236843</v>
      </c>
      <c r="DQ35" s="2">
        <f t="shared" si="41"/>
        <v>99.164452380952355</v>
      </c>
      <c r="DR35" s="2">
        <f t="shared" si="41"/>
        <v>99.453251308451286</v>
      </c>
      <c r="DS35" s="2">
        <f t="shared" si="41"/>
        <v>100.56677408837412</v>
      </c>
      <c r="DT35" s="2">
        <f t="shared" si="41"/>
        <v>100.36546636636636</v>
      </c>
      <c r="DU35" s="2">
        <f t="shared" si="41"/>
        <v>101.270116644385</v>
      </c>
      <c r="DV35" s="2">
        <f t="shared" si="41"/>
        <v>101.17795413985412</v>
      </c>
      <c r="DW35" s="2">
        <f t="shared" si="41"/>
        <v>102.28901069518714</v>
      </c>
      <c r="DX35" s="2">
        <f t="shared" si="41"/>
        <v>102.92590322580647</v>
      </c>
      <c r="DY35" s="2">
        <f t="shared" si="41"/>
        <v>105.25954782254783</v>
      </c>
      <c r="EA35" s="2">
        <f t="shared" si="42"/>
        <v>105.29877916048318</v>
      </c>
      <c r="EB35" s="2">
        <f t="shared" si="42"/>
        <v>99.912727654658127</v>
      </c>
      <c r="EC35" s="2">
        <f t="shared" si="42"/>
        <v>103.70962683103699</v>
      </c>
      <c r="ED35" s="2">
        <f t="shared" si="42"/>
        <v>103.38148244228638</v>
      </c>
      <c r="EE35" s="2">
        <f t="shared" si="42"/>
        <v>99.853299865839915</v>
      </c>
      <c r="EF35" s="2">
        <f t="shared" si="42"/>
        <v>103.00590194226015</v>
      </c>
      <c r="EG35" s="2">
        <f t="shared" si="42"/>
        <v>103.87872347371857</v>
      </c>
      <c r="EH35" s="2">
        <f t="shared" si="42"/>
        <v>103.91934758939809</v>
      </c>
      <c r="EI35" s="2">
        <f t="shared" si="42"/>
        <v>101.99948437730943</v>
      </c>
      <c r="EJ35" s="2">
        <f t="shared" si="42"/>
        <v>104.79137955100991</v>
      </c>
      <c r="EK35" s="2">
        <f t="shared" si="42"/>
        <v>104.21285848318996</v>
      </c>
      <c r="EL35" s="2">
        <f t="shared" si="42"/>
        <v>103.92221768079348</v>
      </c>
      <c r="EM35" s="2">
        <f t="shared" si="42"/>
        <v>107.75185744028653</v>
      </c>
      <c r="EN35" s="2">
        <f t="shared" si="42"/>
        <v>107.65784666666667</v>
      </c>
      <c r="EO35" s="2">
        <f t="shared" si="42"/>
        <v>118.53320092915214</v>
      </c>
      <c r="EQ35" s="2">
        <f t="shared" si="43"/>
        <v>102.98165772862986</v>
      </c>
      <c r="ER35" s="2">
        <f t="shared" si="43"/>
        <v>97.940297754805101</v>
      </c>
      <c r="ES35" s="2">
        <f t="shared" si="43"/>
        <v>99.506984860986734</v>
      </c>
      <c r="ET35" s="2">
        <f t="shared" si="43"/>
        <v>99.711650000820541</v>
      </c>
      <c r="EU35" s="2">
        <f t="shared" si="43"/>
        <v>100.22256438658134</v>
      </c>
      <c r="EV35" s="2">
        <f t="shared" si="43"/>
        <v>100.55409037130261</v>
      </c>
      <c r="EW35" s="2">
        <f t="shared" si="43"/>
        <v>102.2608258128213</v>
      </c>
      <c r="EX35" s="2">
        <f t="shared" si="43"/>
        <v>100.39504937224886</v>
      </c>
      <c r="EY35" s="2">
        <f t="shared" si="43"/>
        <v>103.62918489552992</v>
      </c>
      <c r="EZ35" s="2">
        <f t="shared" si="43"/>
        <v>104.080443131731</v>
      </c>
      <c r="FA35" s="2">
        <f t="shared" si="43"/>
        <v>103.47074507949795</v>
      </c>
      <c r="FB35" s="2">
        <f t="shared" si="43"/>
        <v>102.15650019255952</v>
      </c>
      <c r="FC35" s="2">
        <f t="shared" si="43"/>
        <v>107.43172908820183</v>
      </c>
      <c r="FD35" s="2">
        <f t="shared" si="43"/>
        <v>108.2565796614054</v>
      </c>
      <c r="FE35" s="2">
        <f t="shared" si="43"/>
        <v>118.62962000925452</v>
      </c>
      <c r="FG35" s="2">
        <f t="shared" si="44"/>
        <v>4.1713234714527224E-2</v>
      </c>
      <c r="FH35" s="2">
        <f t="shared" si="44"/>
        <v>4.5079821128168697E-2</v>
      </c>
      <c r="FI35" s="2">
        <f t="shared" si="44"/>
        <v>4.5147221830903098E-2</v>
      </c>
      <c r="FJ35" s="2">
        <f t="shared" si="44"/>
        <v>4.3768061219081958E-2</v>
      </c>
      <c r="FK35" s="2">
        <f t="shared" si="44"/>
        <v>4.068241424828347E-2</v>
      </c>
      <c r="FL35" s="2">
        <f t="shared" si="44"/>
        <v>4.1355839180980423E-2</v>
      </c>
      <c r="FM35" s="2">
        <f t="shared" si="44"/>
        <v>3.9368659010292975E-2</v>
      </c>
      <c r="FN35" s="2">
        <f t="shared" si="44"/>
        <v>4.0101541879339758E-2</v>
      </c>
      <c r="FO35" s="2">
        <f t="shared" si="44"/>
        <v>4.1884443732035086E-2</v>
      </c>
      <c r="FP35" s="2">
        <f t="shared" si="44"/>
        <v>4.0829825868605431E-2</v>
      </c>
      <c r="FQ35" s="2">
        <f t="shared" si="44"/>
        <v>3.5233049759229418E-2</v>
      </c>
      <c r="FR35" s="2">
        <f t="shared" si="44"/>
        <v>4.2507742087969376E-2</v>
      </c>
      <c r="FS35" s="2">
        <f t="shared" si="44"/>
        <v>3.8112516360099748E-2</v>
      </c>
      <c r="FT35" s="2">
        <f t="shared" si="44"/>
        <v>3.3700896140445399E-2</v>
      </c>
      <c r="FU35" s="2">
        <f t="shared" si="44"/>
        <v>2.9936631584470179E-2</v>
      </c>
      <c r="FW35" s="2">
        <f t="shared" si="53"/>
        <v>5.2070591533855728E-6</v>
      </c>
      <c r="FX35" s="2">
        <f t="shared" si="45"/>
        <v>7.3806698235076572E-6</v>
      </c>
      <c r="FY35" s="2">
        <f t="shared" si="45"/>
        <v>6.9607006938542674E-6</v>
      </c>
      <c r="FZ35" s="2">
        <f t="shared" si="45"/>
        <v>6.8868580922048237E-6</v>
      </c>
      <c r="GA35" s="2">
        <f t="shared" si="45"/>
        <v>7.1998421790148086E-6</v>
      </c>
      <c r="GB35" s="2">
        <f t="shared" si="45"/>
        <v>8.0367170414898052E-6</v>
      </c>
      <c r="GC35" s="2">
        <f t="shared" si="45"/>
        <v>8.4563759421200705E-6</v>
      </c>
      <c r="GD35" s="2">
        <f t="shared" si="45"/>
        <v>1.0013800296432691E-5</v>
      </c>
      <c r="GE35" s="2">
        <f t="shared" si="45"/>
        <v>9.7632655661923087E-6</v>
      </c>
      <c r="GF35" s="2">
        <f t="shared" si="45"/>
        <v>9.3111841327744163E-6</v>
      </c>
      <c r="GG35" s="2">
        <f t="shared" si="45"/>
        <v>8.0803410601399E-6</v>
      </c>
      <c r="GH35" s="2">
        <f t="shared" si="45"/>
        <v>7.6216849217893882E-6</v>
      </c>
      <c r="GI35" s="2">
        <f t="shared" si="45"/>
        <v>6.6549356104143031E-6</v>
      </c>
      <c r="GJ35" s="2">
        <f t="shared" si="45"/>
        <v>5.9053637963223263E-6</v>
      </c>
      <c r="GK35" s="2">
        <f t="shared" si="45"/>
        <v>5.6190262146312931E-6</v>
      </c>
      <c r="GM35" s="86">
        <f t="shared" si="54"/>
        <v>1.1443555641481773E-13</v>
      </c>
      <c r="GN35" s="86">
        <f t="shared" si="46"/>
        <v>3.0226670007469037E-12</v>
      </c>
      <c r="GO35" s="86">
        <f t="shared" si="46"/>
        <v>1.9130255952969284E-12</v>
      </c>
      <c r="GP35" s="86">
        <f t="shared" si="46"/>
        <v>1.0993915541071948E-12</v>
      </c>
      <c r="GQ35" s="86">
        <f t="shared" si="46"/>
        <v>3.5646820777636093E-14</v>
      </c>
      <c r="GR35" s="86">
        <f t="shared" si="46"/>
        <v>2.2183093914917222E-14</v>
      </c>
      <c r="GS35" s="86">
        <f t="shared" si="46"/>
        <v>4.2994751000668783E-15</v>
      </c>
      <c r="GT35" s="86">
        <f t="shared" si="46"/>
        <v>1.3774079585620893E-14</v>
      </c>
      <c r="GU35" s="86">
        <f t="shared" si="46"/>
        <v>2.5255633490617369E-14</v>
      </c>
      <c r="GV35" s="86">
        <f t="shared" si="46"/>
        <v>3.2149301975264862E-14</v>
      </c>
      <c r="GW35" s="86">
        <f t="shared" si="46"/>
        <v>3.6924880585678378E-17</v>
      </c>
      <c r="GX35" s="86">
        <f t="shared" si="46"/>
        <v>3.4056696020538483E-14</v>
      </c>
      <c r="GY35" s="86">
        <f t="shared" si="46"/>
        <v>3.3737971450726187E-16</v>
      </c>
      <c r="GZ35" s="86">
        <f t="shared" si="46"/>
        <v>1.0832636456150059E-18</v>
      </c>
      <c r="HA35" s="86">
        <f t="shared" si="46"/>
        <v>3.0687010585893321E-24</v>
      </c>
      <c r="HC35" s="86">
        <f t="shared" si="58"/>
        <v>3.0683489771551533E-26</v>
      </c>
      <c r="HD35" s="86">
        <f t="shared" si="47"/>
        <v>1.1094757007988468E-28</v>
      </c>
      <c r="HE35" s="86">
        <f t="shared" si="47"/>
        <v>3.2833669727952702E-29</v>
      </c>
      <c r="HF35" s="86">
        <f t="shared" si="47"/>
        <v>6.2543651150195548E-30</v>
      </c>
      <c r="HG35" s="86">
        <f t="shared" si="47"/>
        <v>5.6825517957326496E-33</v>
      </c>
      <c r="HH35" s="86">
        <f t="shared" si="47"/>
        <v>1.2313959991872039E-33</v>
      </c>
      <c r="HI35" s="86">
        <f t="shared" si="47"/>
        <v>4.1741268786411139E-33</v>
      </c>
      <c r="HJ35" s="86">
        <f t="shared" si="47"/>
        <v>7.3428248122003697E-33</v>
      </c>
      <c r="HK35" s="86">
        <f t="shared" si="47"/>
        <v>2.7037516038884298E-33</v>
      </c>
      <c r="HL35" s="86">
        <f t="shared" si="47"/>
        <v>2.9923284847724247E-33</v>
      </c>
      <c r="HM35" s="86">
        <f t="shared" si="47"/>
        <v>3.6365209637499315E-37</v>
      </c>
      <c r="HN35" s="86">
        <f t="shared" si="47"/>
        <v>9.6372252907759703E-34</v>
      </c>
      <c r="HO35" s="86">
        <f t="shared" si="47"/>
        <v>5.1323975505767587E-35</v>
      </c>
      <c r="HP35" s="86">
        <f t="shared" si="47"/>
        <v>3.073980867198377E-37</v>
      </c>
      <c r="HQ35" s="86">
        <f t="shared" si="47"/>
        <v>1.7810475622629735E-51</v>
      </c>
      <c r="HS35" s="86">
        <f t="shared" si="55"/>
        <v>2.8312160667477386E-99</v>
      </c>
      <c r="HT35" s="86">
        <f t="shared" si="48"/>
        <v>4.303354228777191E-105</v>
      </c>
      <c r="HU35" s="86">
        <f t="shared" si="48"/>
        <v>7.8841865703847483E-112</v>
      </c>
      <c r="HV35" s="86">
        <f t="shared" si="48"/>
        <v>1.161763428103034E-112</v>
      </c>
      <c r="HW35" s="86">
        <f t="shared" si="48"/>
        <v>3.2041924710139712E-126</v>
      </c>
      <c r="HX35" s="86">
        <f t="shared" si="48"/>
        <v>1.3323183458364674E-129</v>
      </c>
      <c r="HY35" s="86">
        <f t="shared" si="48"/>
        <v>1.242876330507687E-128</v>
      </c>
      <c r="HZ35" s="86">
        <f t="shared" si="48"/>
        <v>1.5631261374214355E-124</v>
      </c>
      <c r="IA35" s="86">
        <f t="shared" si="48"/>
        <v>4.5830679864589946E-127</v>
      </c>
      <c r="IB35" s="86">
        <f t="shared" si="48"/>
        <v>3.058442365716674E-126</v>
      </c>
      <c r="IC35" s="86">
        <f t="shared" si="48"/>
        <v>9.7576008194781538E-143</v>
      </c>
      <c r="ID35" s="86">
        <f t="shared" si="48"/>
        <v>2.3810470707503496E-131</v>
      </c>
      <c r="IE35" s="86">
        <f t="shared" si="48"/>
        <v>4.1979444775488792E-136</v>
      </c>
      <c r="IF35" s="86">
        <f t="shared" si="48"/>
        <v>1.6410507271867109E-101</v>
      </c>
      <c r="IG35" s="86">
        <f t="shared" si="48"/>
        <v>4.3984372872390767E-73</v>
      </c>
      <c r="II35" s="86">
        <f t="shared" si="56"/>
        <v>4.0839321943328702E-213</v>
      </c>
      <c r="IJ35" s="86">
        <f t="shared" si="49"/>
        <v>5.6447920381780677E-226</v>
      </c>
      <c r="IK35" s="86">
        <f t="shared" si="49"/>
        <v>1.4409168091619349E-234</v>
      </c>
      <c r="IL35" s="86">
        <f t="shared" si="49"/>
        <v>6.2620711049167862E-240</v>
      </c>
      <c r="IM35" s="86">
        <f t="shared" si="49"/>
        <v>3.7594353768219533E-268</v>
      </c>
      <c r="IN35" s="86">
        <f t="shared" si="49"/>
        <v>3.8274642524392335E-274</v>
      </c>
      <c r="IO35" s="86">
        <f t="shared" si="49"/>
        <v>4.1950947538260897E-271</v>
      </c>
      <c r="IP35" s="86">
        <f t="shared" si="49"/>
        <v>2.2578960378051221E-259</v>
      </c>
      <c r="IQ35" s="86">
        <f t="shared" si="49"/>
        <v>3.7449041104327061E-267</v>
      </c>
      <c r="IR35" s="86">
        <f t="shared" si="49"/>
        <v>6.8390601991073788E-266</v>
      </c>
      <c r="IS35" s="86">
        <f t="shared" si="49"/>
        <v>9.8991487135602141E-304</v>
      </c>
      <c r="IT35" s="86">
        <f t="shared" si="49"/>
        <v>2.442769889070673E-280</v>
      </c>
      <c r="IU35" s="86">
        <f t="shared" si="49"/>
        <v>6.189192203329094E-291</v>
      </c>
      <c r="IV35" s="86">
        <f t="shared" si="49"/>
        <v>8.4438112548515095E-268</v>
      </c>
      <c r="IW35" s="86">
        <f t="shared" si="49"/>
        <v>5.2426285578038309E-197</v>
      </c>
      <c r="IY35" s="86">
        <f t="shared" si="57"/>
        <v>1.144355564148484E-13</v>
      </c>
      <c r="IZ35" s="86">
        <f t="shared" si="50"/>
        <v>3.0226670007469037E-12</v>
      </c>
      <c r="JA35" s="86">
        <f t="shared" si="50"/>
        <v>1.9130255952969284E-12</v>
      </c>
      <c r="JB35" s="86">
        <f t="shared" si="50"/>
        <v>1.0993915541071948E-12</v>
      </c>
      <c r="JC35" s="86">
        <f t="shared" si="50"/>
        <v>3.5646820777636093E-14</v>
      </c>
      <c r="JD35" s="86">
        <f t="shared" si="50"/>
        <v>2.2183093914917222E-14</v>
      </c>
      <c r="JE35" s="86">
        <f t="shared" si="50"/>
        <v>4.2994751000668783E-15</v>
      </c>
      <c r="JF35" s="86">
        <f t="shared" si="50"/>
        <v>1.3774079585620893E-14</v>
      </c>
      <c r="JG35" s="86">
        <f t="shared" si="50"/>
        <v>2.5255633490617369E-14</v>
      </c>
      <c r="JH35" s="86">
        <f t="shared" si="50"/>
        <v>3.2149301975264862E-14</v>
      </c>
      <c r="JI35" s="86">
        <f t="shared" si="50"/>
        <v>3.6924880585678378E-17</v>
      </c>
      <c r="JJ35" s="86">
        <f t="shared" si="50"/>
        <v>3.4056696020538483E-14</v>
      </c>
      <c r="JK35" s="86">
        <f t="shared" si="50"/>
        <v>3.3737971450726187E-16</v>
      </c>
      <c r="JL35" s="86">
        <f t="shared" si="50"/>
        <v>1.0832636456150059E-18</v>
      </c>
      <c r="JM35" s="86">
        <f t="shared" si="50"/>
        <v>3.0687010585893321E-24</v>
      </c>
    </row>
    <row r="36" spans="2:273" x14ac:dyDescent="0.25">
      <c r="B36" s="2">
        <v>9</v>
      </c>
      <c r="C36" s="37">
        <v>100.77800000000001</v>
      </c>
      <c r="D36" s="37">
        <v>99.066000000000003</v>
      </c>
      <c r="E36" s="37">
        <v>97.051000000000002</v>
      </c>
      <c r="F36" s="37">
        <v>97.35</v>
      </c>
      <c r="G36" s="37">
        <v>99.661000000000001</v>
      </c>
      <c r="H36" s="37">
        <v>99.558999999999997</v>
      </c>
      <c r="I36" s="37">
        <v>103.083</v>
      </c>
      <c r="J36" s="37">
        <v>100.569</v>
      </c>
      <c r="K36" s="37">
        <v>100.96599999999999</v>
      </c>
      <c r="L36" s="37">
        <v>100.322</v>
      </c>
      <c r="M36" s="37">
        <v>103.627</v>
      </c>
      <c r="N36" s="37">
        <v>102.81399999999999</v>
      </c>
      <c r="O36" s="37">
        <v>106.276</v>
      </c>
      <c r="P36" s="37">
        <v>105.407</v>
      </c>
      <c r="Q36" s="37">
        <v>108.78</v>
      </c>
      <c r="R36" s="108"/>
      <c r="S36" s="4">
        <f t="shared" si="7"/>
        <v>100.59623142897242</v>
      </c>
      <c r="T36" s="4">
        <f t="shared" si="7"/>
        <v>99.246406784059403</v>
      </c>
      <c r="U36" s="4">
        <f t="shared" si="7"/>
        <v>98.096412552050424</v>
      </c>
      <c r="V36" s="4">
        <f t="shared" si="7"/>
        <v>98.595794044313521</v>
      </c>
      <c r="W36" s="4">
        <f t="shared" si="7"/>
        <v>98.709393567954564</v>
      </c>
      <c r="X36" s="4">
        <f t="shared" si="7"/>
        <v>99.519132789398029</v>
      </c>
      <c r="Y36" s="4">
        <f t="shared" si="7"/>
        <v>99.556222116065143</v>
      </c>
      <c r="Z36" s="4">
        <f t="shared" si="7"/>
        <v>99.807709369235468</v>
      </c>
      <c r="AA36" s="4">
        <f t="shared" si="7"/>
        <v>100.78468099108792</v>
      </c>
      <c r="AB36" s="4">
        <f t="shared" si="7"/>
        <v>100.710623237275</v>
      </c>
      <c r="AC36" s="4" t="e">
        <f t="shared" si="7"/>
        <v>#N/A</v>
      </c>
      <c r="AD36" s="4">
        <f t="shared" si="7"/>
        <v>101.42447576125457</v>
      </c>
      <c r="AE36" s="4">
        <f t="shared" si="7"/>
        <v>102.71673885328954</v>
      </c>
      <c r="AF36" s="4" t="e">
        <f t="shared" si="7"/>
        <v>#N/A</v>
      </c>
      <c r="AG36" s="4" t="e">
        <f t="shared" si="7"/>
        <v>#N/A</v>
      </c>
      <c r="AI36" s="4">
        <f t="shared" si="8"/>
        <v>0.18176857102758959</v>
      </c>
      <c r="AJ36" s="4">
        <f t="shared" si="8"/>
        <v>-0.18040678405940014</v>
      </c>
      <c r="AK36" s="4">
        <f t="shared" si="8"/>
        <v>-1.0454125520504221</v>
      </c>
      <c r="AL36" s="4">
        <f t="shared" si="8"/>
        <v>-1.2457940443135271</v>
      </c>
      <c r="AM36" s="4">
        <f t="shared" si="8"/>
        <v>0.9516064320454376</v>
      </c>
      <c r="AN36" s="4">
        <f t="shared" si="8"/>
        <v>3.986721060196885E-2</v>
      </c>
      <c r="AO36" s="4">
        <f t="shared" si="8"/>
        <v>3.5267778839348551</v>
      </c>
      <c r="AP36" s="4">
        <f t="shared" si="8"/>
        <v>0.76129063076453463</v>
      </c>
      <c r="AQ36" s="4">
        <f t="shared" si="8"/>
        <v>0.18131900891206953</v>
      </c>
      <c r="AR36" s="4">
        <f t="shared" si="8"/>
        <v>-0.3886232372749987</v>
      </c>
      <c r="AS36" s="4">
        <f t="shared" si="8"/>
        <v>0</v>
      </c>
      <c r="AT36" s="4">
        <f t="shared" si="8"/>
        <v>1.3895242387454232</v>
      </c>
      <c r="AU36" s="4">
        <f t="shared" si="8"/>
        <v>3.5592611467104547</v>
      </c>
      <c r="AV36" s="4">
        <f t="shared" si="8"/>
        <v>0</v>
      </c>
      <c r="AW36" s="4">
        <f t="shared" si="8"/>
        <v>0</v>
      </c>
      <c r="AY36" s="2">
        <f t="shared" si="51"/>
        <v>100.59623142844048</v>
      </c>
      <c r="AZ36" s="2">
        <f t="shared" si="9"/>
        <v>99.24640677231335</v>
      </c>
      <c r="BA36" s="2">
        <f t="shared" si="9"/>
        <v>98.096412544222801</v>
      </c>
      <c r="BB36" s="2">
        <f t="shared" si="9"/>
        <v>98.595794039696386</v>
      </c>
      <c r="BC36" s="2">
        <f t="shared" si="9"/>
        <v>98.709393567768686</v>
      </c>
      <c r="BD36" s="2">
        <f t="shared" si="9"/>
        <v>99.519132789278331</v>
      </c>
      <c r="BE36" s="2">
        <f t="shared" si="9"/>
        <v>99.556222116041056</v>
      </c>
      <c r="BF36" s="2">
        <f t="shared" si="9"/>
        <v>99.807709369163618</v>
      </c>
      <c r="BG36" s="2">
        <f t="shared" si="9"/>
        <v>100.78468099095602</v>
      </c>
      <c r="BH36" s="2">
        <f t="shared" si="9"/>
        <v>100.71062323711665</v>
      </c>
      <c r="BI36" s="2" t="e">
        <f t="shared" si="9"/>
        <v>#N/A</v>
      </c>
      <c r="BJ36" s="2">
        <f t="shared" si="9"/>
        <v>101.42447576108727</v>
      </c>
      <c r="BK36" s="2">
        <f t="shared" si="9"/>
        <v>102.71673885328732</v>
      </c>
      <c r="BL36" s="2" t="e">
        <f t="shared" si="9"/>
        <v>#N/A</v>
      </c>
      <c r="BM36" s="2" t="e">
        <f t="shared" si="9"/>
        <v>#N/A</v>
      </c>
      <c r="BO36" s="2">
        <f t="shared" si="10"/>
        <v>100.77800000000001</v>
      </c>
      <c r="BP36" s="2">
        <f t="shared" si="11"/>
        <v>99.066000000000003</v>
      </c>
      <c r="BQ36" s="2">
        <f t="shared" si="12"/>
        <v>97.051000000000002</v>
      </c>
      <c r="BR36" s="2">
        <f t="shared" si="13"/>
        <v>97.35</v>
      </c>
      <c r="BS36" s="2">
        <f t="shared" si="14"/>
        <v>99.661000000000001</v>
      </c>
      <c r="BT36" s="2">
        <f t="shared" si="15"/>
        <v>99.558999999999997</v>
      </c>
      <c r="BU36" s="2">
        <f t="shared" si="16"/>
        <v>103.083</v>
      </c>
      <c r="BV36" s="2">
        <f t="shared" si="17"/>
        <v>100.569</v>
      </c>
      <c r="BW36" s="2">
        <f t="shared" si="18"/>
        <v>100.96599999999999</v>
      </c>
      <c r="BX36" s="2">
        <f t="shared" si="19"/>
        <v>100.322</v>
      </c>
      <c r="BY36" s="2" t="str">
        <f t="shared" si="20"/>
        <v/>
      </c>
      <c r="BZ36" s="2">
        <f t="shared" si="21"/>
        <v>102.81399999999999</v>
      </c>
      <c r="CA36" s="2">
        <f t="shared" si="22"/>
        <v>106.276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100.37860881934566</v>
      </c>
      <c r="DL36" s="2">
        <f t="shared" si="41"/>
        <v>99.218638461538447</v>
      </c>
      <c r="DM36" s="2">
        <f t="shared" si="41"/>
        <v>97.814063697705777</v>
      </c>
      <c r="DN36" s="2">
        <f t="shared" si="41"/>
        <v>98.363782186234815</v>
      </c>
      <c r="DO36" s="2">
        <f t="shared" si="41"/>
        <v>98.661596053196035</v>
      </c>
      <c r="DP36" s="2">
        <f t="shared" si="41"/>
        <v>99.360857014157048</v>
      </c>
      <c r="DQ36" s="2">
        <f t="shared" si="41"/>
        <v>99.367945098039186</v>
      </c>
      <c r="DR36" s="2">
        <f t="shared" si="41"/>
        <v>99.625378464178439</v>
      </c>
      <c r="DS36" s="2">
        <f t="shared" si="41"/>
        <v>100.73143740883744</v>
      </c>
      <c r="DT36" s="2">
        <f t="shared" si="41"/>
        <v>100.52686996996997</v>
      </c>
      <c r="DU36" s="2">
        <f t="shared" si="41"/>
        <v>101.46137366310158</v>
      </c>
      <c r="DV36" s="2">
        <f t="shared" si="41"/>
        <v>101.3093854139854</v>
      </c>
      <c r="DW36" s="2">
        <f t="shared" si="41"/>
        <v>102.50390588235292</v>
      </c>
      <c r="DX36" s="2">
        <f t="shared" si="41"/>
        <v>103.09</v>
      </c>
      <c r="DY36" s="2">
        <f t="shared" si="41"/>
        <v>105.46854660154661</v>
      </c>
      <c r="EA36" s="2">
        <f t="shared" si="42"/>
        <v>105.15610712420306</v>
      </c>
      <c r="EB36" s="2">
        <f t="shared" si="42"/>
        <v>99.783184014284217</v>
      </c>
      <c r="EC36" s="2">
        <f t="shared" si="42"/>
        <v>103.54322886149384</v>
      </c>
      <c r="ED36" s="2">
        <f t="shared" si="42"/>
        <v>103.21928478779532</v>
      </c>
      <c r="EE36" s="2">
        <f t="shared" si="42"/>
        <v>99.737252721273407</v>
      </c>
      <c r="EF36" s="2">
        <f t="shared" si="42"/>
        <v>102.86567605379423</v>
      </c>
      <c r="EG36" s="2">
        <f t="shared" si="42"/>
        <v>103.74646506692784</v>
      </c>
      <c r="EH36" s="2">
        <f t="shared" si="42"/>
        <v>103.78896267564899</v>
      </c>
      <c r="EI36" s="2">
        <f t="shared" si="42"/>
        <v>101.8950951550445</v>
      </c>
      <c r="EJ36" s="2">
        <f t="shared" si="42"/>
        <v>104.64767364595394</v>
      </c>
      <c r="EK36" s="2">
        <f t="shared" si="42"/>
        <v>104.08229753305402</v>
      </c>
      <c r="EL36" s="2">
        <f t="shared" si="42"/>
        <v>103.78910949051829</v>
      </c>
      <c r="EM36" s="2">
        <f t="shared" si="42"/>
        <v>107.61566027497044</v>
      </c>
      <c r="EN36" s="2">
        <f t="shared" si="42"/>
        <v>107.53765666666666</v>
      </c>
      <c r="EO36" s="2">
        <f t="shared" si="42"/>
        <v>118.37036129685916</v>
      </c>
      <c r="EQ36" s="2">
        <f t="shared" si="43"/>
        <v>102.86330999129562</v>
      </c>
      <c r="ER36" s="2">
        <f t="shared" si="43"/>
        <v>97.831398698339669</v>
      </c>
      <c r="ES36" s="2">
        <f t="shared" si="43"/>
        <v>99.386348028425999</v>
      </c>
      <c r="ET36" s="2">
        <f t="shared" si="43"/>
        <v>99.589178557655217</v>
      </c>
      <c r="EU36" s="2">
        <f t="shared" si="43"/>
        <v>100.10218378757739</v>
      </c>
      <c r="EV36" s="2">
        <f t="shared" si="43"/>
        <v>100.44080121247822</v>
      </c>
      <c r="EW36" s="2">
        <f t="shared" si="43"/>
        <v>102.14618695994186</v>
      </c>
      <c r="EX36" s="2">
        <f t="shared" si="43"/>
        <v>100.30425437941787</v>
      </c>
      <c r="EY36" s="2">
        <f t="shared" si="43"/>
        <v>103.50580290143171</v>
      </c>
      <c r="EZ36" s="2">
        <f t="shared" si="43"/>
        <v>103.9441512770947</v>
      </c>
      <c r="FA36" s="2">
        <f t="shared" si="43"/>
        <v>103.34770571269181</v>
      </c>
      <c r="FB36" s="2">
        <f t="shared" si="43"/>
        <v>102.04283187838152</v>
      </c>
      <c r="FC36" s="2">
        <f t="shared" si="43"/>
        <v>107.2992292633792</v>
      </c>
      <c r="FD36" s="2">
        <f t="shared" si="43"/>
        <v>108.13009070250523</v>
      </c>
      <c r="FE36" s="2">
        <f t="shared" si="43"/>
        <v>118.46499973464566</v>
      </c>
      <c r="FG36" s="2">
        <f t="shared" si="44"/>
        <v>4.5554322735063574E-2</v>
      </c>
      <c r="FH36" s="2">
        <f t="shared" si="44"/>
        <v>4.9214994124941167E-2</v>
      </c>
      <c r="FI36" s="2">
        <f t="shared" si="44"/>
        <v>4.9288258376887197E-2</v>
      </c>
      <c r="FJ36" s="2">
        <f t="shared" si="44"/>
        <v>4.7788928246627504E-2</v>
      </c>
      <c r="FK36" s="2">
        <f t="shared" si="44"/>
        <v>4.4432982247709508E-2</v>
      </c>
      <c r="FL36" s="2">
        <f t="shared" si="44"/>
        <v>4.516556818417642E-2</v>
      </c>
      <c r="FM36" s="2">
        <f t="shared" si="44"/>
        <v>4.3003539432794419E-2</v>
      </c>
      <c r="FN36" s="2">
        <f t="shared" si="44"/>
        <v>4.3801003530105839E-2</v>
      </c>
      <c r="FO36" s="2">
        <f t="shared" si="44"/>
        <v>4.574054471527797E-2</v>
      </c>
      <c r="FP36" s="2">
        <f t="shared" si="44"/>
        <v>4.4593352221587931E-2</v>
      </c>
      <c r="FQ36" s="2">
        <f t="shared" si="44"/>
        <v>3.8501396087226157E-2</v>
      </c>
      <c r="FR36" s="2">
        <f t="shared" si="44"/>
        <v>4.6418447053140251E-2</v>
      </c>
      <c r="FS36" s="2">
        <f t="shared" si="44"/>
        <v>4.163644486417422E-2</v>
      </c>
      <c r="FT36" s="2">
        <f t="shared" si="44"/>
        <v>3.6832540425108092E-2</v>
      </c>
      <c r="FU36" s="2">
        <f t="shared" si="44"/>
        <v>3.2730331001972333E-2</v>
      </c>
      <c r="FW36" s="2">
        <f t="shared" si="53"/>
        <v>5.7094239594850349E-6</v>
      </c>
      <c r="FX36" s="2">
        <f t="shared" si="45"/>
        <v>8.0927377717823107E-6</v>
      </c>
      <c r="FY36" s="2">
        <f t="shared" si="45"/>
        <v>7.6322514152068762E-6</v>
      </c>
      <c r="FZ36" s="2">
        <f t="shared" si="45"/>
        <v>7.5512847207223053E-6</v>
      </c>
      <c r="GA36" s="2">
        <f t="shared" si="45"/>
        <v>7.8944644812473918E-6</v>
      </c>
      <c r="GB36" s="2">
        <f t="shared" si="45"/>
        <v>8.8120781719628312E-6</v>
      </c>
      <c r="GC36" s="2">
        <f t="shared" si="45"/>
        <v>9.2722242741255876E-6</v>
      </c>
      <c r="GD36" s="2">
        <f t="shared" si="45"/>
        <v>1.0979903077739228E-5</v>
      </c>
      <c r="GE36" s="2">
        <f t="shared" si="45"/>
        <v>1.0705197732807387E-5</v>
      </c>
      <c r="GF36" s="2">
        <f t="shared" si="45"/>
        <v>1.0209501210398609E-5</v>
      </c>
      <c r="GG36" s="2">
        <f t="shared" si="45"/>
        <v>8.8599108828635695E-6</v>
      </c>
      <c r="GH36" s="2">
        <f t="shared" si="45"/>
        <v>8.3570051894886904E-6</v>
      </c>
      <c r="GI36" s="2">
        <f t="shared" si="45"/>
        <v>7.2969871084804269E-6</v>
      </c>
      <c r="GJ36" s="2">
        <f t="shared" si="45"/>
        <v>6.4750989538453753E-6</v>
      </c>
      <c r="GK36" s="2">
        <f t="shared" si="45"/>
        <v>6.1611363878648936E-6</v>
      </c>
      <c r="GM36" s="86">
        <f t="shared" si="54"/>
        <v>3.3779108652599537E-13</v>
      </c>
      <c r="GN36" s="86">
        <f t="shared" si="46"/>
        <v>7.8301507188977425E-12</v>
      </c>
      <c r="GO36" s="86">
        <f t="shared" si="46"/>
        <v>5.0688296664845566E-12</v>
      </c>
      <c r="GP36" s="86">
        <f t="shared" si="46"/>
        <v>2.961099586119823E-12</v>
      </c>
      <c r="GQ36" s="86">
        <f t="shared" si="46"/>
        <v>1.102207223182762E-13</v>
      </c>
      <c r="GR36" s="86">
        <f t="shared" si="46"/>
        <v>7.0591434409867059E-14</v>
      </c>
      <c r="GS36" s="86">
        <f t="shared" si="46"/>
        <v>1.451376411058988E-14</v>
      </c>
      <c r="GT36" s="86">
        <f t="shared" si="46"/>
        <v>4.431640971673605E-14</v>
      </c>
      <c r="GU36" s="86">
        <f t="shared" si="46"/>
        <v>8.0258550900368236E-14</v>
      </c>
      <c r="GV36" s="86">
        <f t="shared" si="46"/>
        <v>1.000291488452127E-13</v>
      </c>
      <c r="GW36" s="86">
        <f t="shared" si="46"/>
        <v>1.4878471498431462E-16</v>
      </c>
      <c r="GX36" s="86">
        <f t="shared" si="46"/>
        <v>1.0728478677046673E-13</v>
      </c>
      <c r="GY36" s="86">
        <f t="shared" si="46"/>
        <v>1.2676383040833771E-15</v>
      </c>
      <c r="GZ36" s="86">
        <f t="shared" si="46"/>
        <v>5.0363763839401131E-18</v>
      </c>
      <c r="HA36" s="86">
        <f t="shared" si="46"/>
        <v>2.4048862537753495E-23</v>
      </c>
      <c r="HC36" s="86">
        <f t="shared" si="58"/>
        <v>1.455874634205032E-25</v>
      </c>
      <c r="HD36" s="86">
        <f t="shared" si="47"/>
        <v>6.2562576434494117E-28</v>
      </c>
      <c r="HE36" s="86">
        <f t="shared" si="47"/>
        <v>1.9288588459772838E-28</v>
      </c>
      <c r="HF36" s="86">
        <f t="shared" si="47"/>
        <v>3.8303285077495475E-29</v>
      </c>
      <c r="HG36" s="86">
        <f t="shared" si="47"/>
        <v>4.2978193422079665E-32</v>
      </c>
      <c r="HH36" s="86">
        <f t="shared" si="47"/>
        <v>9.9209276361410248E-33</v>
      </c>
      <c r="HI36" s="86">
        <f t="shared" si="47"/>
        <v>3.2967290577726429E-32</v>
      </c>
      <c r="HJ36" s="86">
        <f t="shared" si="47"/>
        <v>5.663254582067771E-32</v>
      </c>
      <c r="HK36" s="86">
        <f t="shared" si="47"/>
        <v>2.170797935871125E-32</v>
      </c>
      <c r="HL36" s="86">
        <f t="shared" si="47"/>
        <v>2.3671807846345123E-32</v>
      </c>
      <c r="HM36" s="86">
        <f t="shared" si="47"/>
        <v>3.6813621531691918E-36</v>
      </c>
      <c r="HN36" s="86">
        <f t="shared" si="47"/>
        <v>7.9015148147069791E-33</v>
      </c>
      <c r="HO36" s="86">
        <f t="shared" si="47"/>
        <v>4.4532911290333953E-34</v>
      </c>
      <c r="HP36" s="86">
        <f t="shared" si="47"/>
        <v>3.0098447207966733E-36</v>
      </c>
      <c r="HQ36" s="86">
        <f t="shared" si="47"/>
        <v>4.5281427393164842E-50</v>
      </c>
      <c r="HS36" s="86">
        <f t="shared" si="55"/>
        <v>1.971011705801561E-97</v>
      </c>
      <c r="HT36" s="86">
        <f t="shared" si="48"/>
        <v>4.4145967363724073E-103</v>
      </c>
      <c r="HU36" s="86">
        <f t="shared" si="48"/>
        <v>1.0032821877132247E-109</v>
      </c>
      <c r="HV36" s="86">
        <f t="shared" si="48"/>
        <v>1.5846870931515245E-110</v>
      </c>
      <c r="HW36" s="86">
        <f t="shared" si="48"/>
        <v>8.061669590470146E-124</v>
      </c>
      <c r="HX36" s="86">
        <f t="shared" si="48"/>
        <v>4.0539604856654228E-127</v>
      </c>
      <c r="HY36" s="86">
        <f t="shared" si="48"/>
        <v>3.6736975182881997E-126</v>
      </c>
      <c r="HZ36" s="86">
        <f t="shared" si="48"/>
        <v>4.033627149391705E-122</v>
      </c>
      <c r="IA36" s="86">
        <f t="shared" si="48"/>
        <v>1.3448597677639036E-124</v>
      </c>
      <c r="IB36" s="86">
        <f t="shared" si="48"/>
        <v>8.4925966821671841E-124</v>
      </c>
      <c r="IC36" s="86">
        <f t="shared" si="48"/>
        <v>5.4485781343275125E-140</v>
      </c>
      <c r="ID36" s="86">
        <f t="shared" si="48"/>
        <v>7.8319080712395385E-129</v>
      </c>
      <c r="IE36" s="86">
        <f t="shared" si="48"/>
        <v>1.6017598261437217E-133</v>
      </c>
      <c r="IF36" s="86">
        <f t="shared" si="48"/>
        <v>1.2558796289078981E-99</v>
      </c>
      <c r="IG36" s="86">
        <f t="shared" si="48"/>
        <v>9.5680769822231629E-72</v>
      </c>
      <c r="II36" s="86">
        <f t="shared" si="56"/>
        <v>6.2247660962701724E-210</v>
      </c>
      <c r="IJ36" s="86">
        <f t="shared" si="49"/>
        <v>1.6895782858818493E-222</v>
      </c>
      <c r="IK36" s="86">
        <f t="shared" si="49"/>
        <v>5.6277873355910501E-231</v>
      </c>
      <c r="IL36" s="86">
        <f t="shared" si="49"/>
        <v>2.9370209001257474E-236</v>
      </c>
      <c r="IM36" s="86">
        <f t="shared" si="49"/>
        <v>4.9770482113462953E-264</v>
      </c>
      <c r="IN36" s="86">
        <f t="shared" si="49"/>
        <v>6.8689137443453656E-270</v>
      </c>
      <c r="IO36" s="86">
        <f t="shared" si="49"/>
        <v>7.0383526919467314E-267</v>
      </c>
      <c r="IP36" s="86">
        <f t="shared" si="49"/>
        <v>2.8406036088989147E-255</v>
      </c>
      <c r="IQ36" s="86">
        <f t="shared" si="49"/>
        <v>6.134892297542973E-263</v>
      </c>
      <c r="IR36" s="86">
        <f t="shared" si="49"/>
        <v>1.0285342873036595E-261</v>
      </c>
      <c r="IS36" s="86">
        <f t="shared" si="49"/>
        <v>5.1778312270735974E-299</v>
      </c>
      <c r="IT36" s="86">
        <f t="shared" si="49"/>
        <v>5.2381243777594541E-276</v>
      </c>
      <c r="IU36" s="86">
        <f t="shared" si="49"/>
        <v>1.7251349472446652E-286</v>
      </c>
      <c r="IV36" s="86">
        <f t="shared" si="49"/>
        <v>9.4502067497494688E-264</v>
      </c>
      <c r="IW36" s="86">
        <f t="shared" si="49"/>
        <v>4.7677568726253425E-194</v>
      </c>
      <c r="IY36" s="86">
        <f t="shared" si="57"/>
        <v>3.3779108652614098E-13</v>
      </c>
      <c r="IZ36" s="86">
        <f t="shared" si="50"/>
        <v>7.8301507188977425E-12</v>
      </c>
      <c r="JA36" s="86">
        <f t="shared" si="50"/>
        <v>5.0688296664845566E-12</v>
      </c>
      <c r="JB36" s="86">
        <f t="shared" si="50"/>
        <v>2.961099586119823E-12</v>
      </c>
      <c r="JC36" s="86">
        <f t="shared" si="50"/>
        <v>1.102207223182762E-13</v>
      </c>
      <c r="JD36" s="86">
        <f t="shared" si="50"/>
        <v>7.0591434409867059E-14</v>
      </c>
      <c r="JE36" s="86">
        <f t="shared" si="50"/>
        <v>1.451376411058988E-14</v>
      </c>
      <c r="JF36" s="86">
        <f t="shared" si="50"/>
        <v>4.431640971673605E-14</v>
      </c>
      <c r="JG36" s="86">
        <f t="shared" si="50"/>
        <v>8.0258550900368236E-14</v>
      </c>
      <c r="JH36" s="86">
        <f t="shared" si="50"/>
        <v>1.000291488452127E-13</v>
      </c>
      <c r="JI36" s="86">
        <f t="shared" si="50"/>
        <v>1.4878471498431462E-16</v>
      </c>
      <c r="JJ36" s="86">
        <f t="shared" si="50"/>
        <v>1.0728478677046673E-13</v>
      </c>
      <c r="JK36" s="86">
        <f t="shared" si="50"/>
        <v>1.2676383040833771E-15</v>
      </c>
      <c r="JL36" s="86">
        <f t="shared" si="50"/>
        <v>5.0363763839401131E-18</v>
      </c>
      <c r="JM36" s="86">
        <f t="shared" si="50"/>
        <v>2.4048862537753495E-23</v>
      </c>
    </row>
    <row r="37" spans="2:273" x14ac:dyDescent="0.25">
      <c r="B37" s="2">
        <v>10</v>
      </c>
      <c r="C37" s="37">
        <v>101.63500000000001</v>
      </c>
      <c r="D37" s="37">
        <v>99.918000000000006</v>
      </c>
      <c r="E37" s="37">
        <v>98.644000000000005</v>
      </c>
      <c r="F37" s="37">
        <v>99.533000000000001</v>
      </c>
      <c r="G37" s="37">
        <v>98.186000000000007</v>
      </c>
      <c r="H37" s="37">
        <v>103.322</v>
      </c>
      <c r="I37" s="37">
        <v>100.083</v>
      </c>
      <c r="J37" s="37">
        <v>99.344999999999999</v>
      </c>
      <c r="K37" s="37">
        <v>101.542</v>
      </c>
      <c r="L37" s="37">
        <v>101.52500000000001</v>
      </c>
      <c r="M37" s="37">
        <v>103.949</v>
      </c>
      <c r="N37" s="37">
        <v>100.729</v>
      </c>
      <c r="O37" s="37">
        <v>103.672</v>
      </c>
      <c r="P37" s="37">
        <v>103.051</v>
      </c>
      <c r="Q37" s="37">
        <v>106.39</v>
      </c>
      <c r="S37" s="4">
        <f t="shared" si="7"/>
        <v>100.74668715114295</v>
      </c>
      <c r="T37" s="4">
        <f t="shared" si="7"/>
        <v>99.325534794832706</v>
      </c>
      <c r="U37" s="4">
        <f t="shared" si="7"/>
        <v>98.291329048680979</v>
      </c>
      <c r="V37" s="4">
        <f t="shared" si="7"/>
        <v>98.705824916343886</v>
      </c>
      <c r="W37" s="4">
        <f t="shared" si="7"/>
        <v>98.807933067995791</v>
      </c>
      <c r="X37" s="4">
        <f t="shared" si="7"/>
        <v>99.614979287727934</v>
      </c>
      <c r="Y37" s="4">
        <f t="shared" si="7"/>
        <v>99.761260530615161</v>
      </c>
      <c r="Z37" s="4">
        <f t="shared" si="7"/>
        <v>99.982118936284991</v>
      </c>
      <c r="AA37" s="4">
        <f t="shared" si="7"/>
        <v>100.94078987504666</v>
      </c>
      <c r="AB37" s="4">
        <f t="shared" si="7"/>
        <v>100.87403734132303</v>
      </c>
      <c r="AC37" s="4" t="e">
        <f t="shared" si="7"/>
        <v>#N/A</v>
      </c>
      <c r="AD37" s="4">
        <f t="shared" si="7"/>
        <v>101.55304404049777</v>
      </c>
      <c r="AE37" s="4">
        <f t="shared" si="7"/>
        <v>102.93526966623867</v>
      </c>
      <c r="AF37" s="4" t="e">
        <f t="shared" si="7"/>
        <v>#N/A</v>
      </c>
      <c r="AG37" s="4" t="e">
        <f t="shared" si="7"/>
        <v>#N/A</v>
      </c>
      <c r="AI37" s="4">
        <f t="shared" si="8"/>
        <v>0.88831284885705486</v>
      </c>
      <c r="AJ37" s="4">
        <f t="shared" si="8"/>
        <v>0.59246520516730072</v>
      </c>
      <c r="AK37" s="4">
        <f t="shared" si="8"/>
        <v>0.35267095131902693</v>
      </c>
      <c r="AL37" s="4">
        <f t="shared" si="8"/>
        <v>0.82717508365611536</v>
      </c>
      <c r="AM37" s="4">
        <f t="shared" si="8"/>
        <v>-0.62193306799578352</v>
      </c>
      <c r="AN37" s="4">
        <f t="shared" si="8"/>
        <v>3.7070207122720689</v>
      </c>
      <c r="AO37" s="4">
        <f t="shared" si="8"/>
        <v>0.32173946938483766</v>
      </c>
      <c r="AP37" s="4">
        <f t="shared" si="8"/>
        <v>-0.63711893628499183</v>
      </c>
      <c r="AQ37" s="4">
        <f t="shared" si="8"/>
        <v>0.60121012495334014</v>
      </c>
      <c r="AR37" s="4">
        <f t="shared" si="8"/>
        <v>0.65096265867697412</v>
      </c>
      <c r="AS37" s="4">
        <f t="shared" si="8"/>
        <v>0</v>
      </c>
      <c r="AT37" s="4">
        <f t="shared" si="8"/>
        <v>-0.82404404049776758</v>
      </c>
      <c r="AU37" s="4">
        <f t="shared" si="8"/>
        <v>0.73673033376132935</v>
      </c>
      <c r="AV37" s="4">
        <f t="shared" si="8"/>
        <v>0</v>
      </c>
      <c r="AW37" s="4">
        <f t="shared" si="8"/>
        <v>0</v>
      </c>
      <c r="AY37" s="2">
        <f t="shared" si="51"/>
        <v>100.74668714963423</v>
      </c>
      <c r="AZ37" s="2">
        <f t="shared" si="9"/>
        <v>99.325534765511222</v>
      </c>
      <c r="BA37" s="2">
        <f t="shared" si="9"/>
        <v>98.291329028707992</v>
      </c>
      <c r="BB37" s="2">
        <f t="shared" si="9"/>
        <v>98.705824904370118</v>
      </c>
      <c r="BC37" s="2">
        <f t="shared" si="9"/>
        <v>98.807933067444125</v>
      </c>
      <c r="BD37" s="2">
        <f t="shared" si="9"/>
        <v>99.614979287362658</v>
      </c>
      <c r="BE37" s="2">
        <f t="shared" si="9"/>
        <v>99.761260530537257</v>
      </c>
      <c r="BF37" s="2">
        <f t="shared" si="9"/>
        <v>99.982118936063316</v>
      </c>
      <c r="BG37" s="2">
        <f t="shared" si="9"/>
        <v>100.94078987464475</v>
      </c>
      <c r="BH37" s="2">
        <f t="shared" si="9"/>
        <v>100.87403734085019</v>
      </c>
      <c r="BI37" s="2" t="e">
        <f t="shared" si="9"/>
        <v>#N/A</v>
      </c>
      <c r="BJ37" s="2">
        <f t="shared" si="9"/>
        <v>101.55304403999239</v>
      </c>
      <c r="BK37" s="2">
        <f t="shared" si="9"/>
        <v>102.9352696662307</v>
      </c>
      <c r="BL37" s="2" t="e">
        <f t="shared" si="9"/>
        <v>#N/A</v>
      </c>
      <c r="BM37" s="2" t="e">
        <f t="shared" si="9"/>
        <v>#N/A</v>
      </c>
      <c r="BO37" s="2">
        <f t="shared" si="10"/>
        <v>101.63500000000001</v>
      </c>
      <c r="BP37" s="2">
        <f t="shared" si="11"/>
        <v>99.918000000000006</v>
      </c>
      <c r="BQ37" s="2">
        <f t="shared" si="12"/>
        <v>98.644000000000005</v>
      </c>
      <c r="BR37" s="2">
        <f t="shared" si="13"/>
        <v>99.533000000000001</v>
      </c>
      <c r="BS37" s="2">
        <f t="shared" si="14"/>
        <v>98.186000000000007</v>
      </c>
      <c r="BT37" s="2">
        <f t="shared" si="15"/>
        <v>103.322</v>
      </c>
      <c r="BU37" s="2">
        <f t="shared" si="16"/>
        <v>100.083</v>
      </c>
      <c r="BV37" s="2">
        <f t="shared" si="17"/>
        <v>99.344999999999999</v>
      </c>
      <c r="BW37" s="2">
        <f t="shared" si="18"/>
        <v>101.542</v>
      </c>
      <c r="BX37" s="2">
        <f t="shared" si="19"/>
        <v>101.52500000000001</v>
      </c>
      <c r="BY37" s="2" t="str">
        <f t="shared" si="20"/>
        <v/>
      </c>
      <c r="BZ37" s="2">
        <f t="shared" si="21"/>
        <v>100.729</v>
      </c>
      <c r="CA37" s="2">
        <f t="shared" si="22"/>
        <v>103.672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100.52340896159316</v>
      </c>
      <c r="DL37" s="2">
        <f t="shared" si="41"/>
        <v>99.30693076923076</v>
      </c>
      <c r="DM37" s="2">
        <f t="shared" si="41"/>
        <v>98.002278475033719</v>
      </c>
      <c r="DN37" s="2">
        <f t="shared" si="41"/>
        <v>98.46640931174089</v>
      </c>
      <c r="DO37" s="2">
        <f t="shared" si="41"/>
        <v>98.766464907764899</v>
      </c>
      <c r="DP37" s="2">
        <f t="shared" si="41"/>
        <v>99.453677220077253</v>
      </c>
      <c r="DQ37" s="2">
        <f t="shared" si="41"/>
        <v>99.571437815126018</v>
      </c>
      <c r="DR37" s="2">
        <f t="shared" si="41"/>
        <v>99.797505619905607</v>
      </c>
      <c r="DS37" s="2">
        <f t="shared" si="41"/>
        <v>100.89610072930076</v>
      </c>
      <c r="DT37" s="2">
        <f t="shared" si="41"/>
        <v>100.68827357357357</v>
      </c>
      <c r="DU37" s="2">
        <f t="shared" si="41"/>
        <v>101.65263068181815</v>
      </c>
      <c r="DV37" s="2">
        <f t="shared" si="41"/>
        <v>101.44081668811668</v>
      </c>
      <c r="DW37" s="2">
        <f t="shared" si="41"/>
        <v>102.7188010695187</v>
      </c>
      <c r="DX37" s="2">
        <f t="shared" si="41"/>
        <v>103.25409677419356</v>
      </c>
      <c r="DY37" s="2">
        <f t="shared" si="41"/>
        <v>105.67754538054538</v>
      </c>
      <c r="EA37" s="2">
        <f t="shared" si="42"/>
        <v>105.01343508792293</v>
      </c>
      <c r="EB37" s="2">
        <f t="shared" si="42"/>
        <v>99.653640373910306</v>
      </c>
      <c r="EC37" s="2">
        <f t="shared" si="42"/>
        <v>103.37683089195069</v>
      </c>
      <c r="ED37" s="2">
        <f t="shared" si="42"/>
        <v>103.05708713330424</v>
      </c>
      <c r="EE37" s="2">
        <f t="shared" si="42"/>
        <v>99.621205576706885</v>
      </c>
      <c r="EF37" s="2">
        <f t="shared" si="42"/>
        <v>102.72545016532831</v>
      </c>
      <c r="EG37" s="2">
        <f t="shared" si="42"/>
        <v>103.6142066601371</v>
      </c>
      <c r="EH37" s="2">
        <f t="shared" si="42"/>
        <v>103.65857776189988</v>
      </c>
      <c r="EI37" s="2">
        <f t="shared" si="42"/>
        <v>101.79070593277959</v>
      </c>
      <c r="EJ37" s="2">
        <f t="shared" si="42"/>
        <v>104.50396774089799</v>
      </c>
      <c r="EK37" s="2">
        <f t="shared" si="42"/>
        <v>103.95173658291807</v>
      </c>
      <c r="EL37" s="2">
        <f t="shared" si="42"/>
        <v>103.6560013002431</v>
      </c>
      <c r="EM37" s="2">
        <f t="shared" si="42"/>
        <v>107.47946310965433</v>
      </c>
      <c r="EN37" s="2">
        <f t="shared" si="42"/>
        <v>107.41746666666667</v>
      </c>
      <c r="EO37" s="2">
        <f t="shared" si="42"/>
        <v>118.20752166456619</v>
      </c>
      <c r="EQ37" s="2">
        <f t="shared" si="43"/>
        <v>102.7449622539614</v>
      </c>
      <c r="ER37" s="2">
        <f t="shared" si="43"/>
        <v>97.722499641874222</v>
      </c>
      <c r="ES37" s="2">
        <f t="shared" si="43"/>
        <v>99.265711195865279</v>
      </c>
      <c r="ET37" s="2">
        <f t="shared" si="43"/>
        <v>99.466707114489907</v>
      </c>
      <c r="EU37" s="2">
        <f t="shared" si="43"/>
        <v>99.981803188573451</v>
      </c>
      <c r="EV37" s="2">
        <f t="shared" si="43"/>
        <v>100.32751205365383</v>
      </c>
      <c r="EW37" s="2">
        <f t="shared" si="43"/>
        <v>102.03154810706242</v>
      </c>
      <c r="EX37" s="2">
        <f t="shared" si="43"/>
        <v>100.21345938658686</v>
      </c>
      <c r="EY37" s="2">
        <f t="shared" si="43"/>
        <v>103.38242090733348</v>
      </c>
      <c r="EZ37" s="2">
        <f t="shared" si="43"/>
        <v>103.80785942245841</v>
      </c>
      <c r="FA37" s="2">
        <f t="shared" si="43"/>
        <v>103.22466634588567</v>
      </c>
      <c r="FB37" s="2">
        <f t="shared" si="43"/>
        <v>101.92916356420352</v>
      </c>
      <c r="FC37" s="2">
        <f t="shared" si="43"/>
        <v>107.16672943855656</v>
      </c>
      <c r="FD37" s="2">
        <f t="shared" si="43"/>
        <v>108.00360174360506</v>
      </c>
      <c r="FE37" s="2">
        <f t="shared" si="43"/>
        <v>118.30037946003678</v>
      </c>
      <c r="FG37" s="2">
        <f t="shared" si="44"/>
        <v>4.9730755006313604E-2</v>
      </c>
      <c r="FH37" s="2">
        <f t="shared" si="44"/>
        <v>5.3708152336514672E-2</v>
      </c>
      <c r="FI37" s="2">
        <f t="shared" si="44"/>
        <v>5.3787726963841515E-2</v>
      </c>
      <c r="FJ37" s="2">
        <f t="shared" si="44"/>
        <v>5.2159033940419382E-2</v>
      </c>
      <c r="FK37" s="2">
        <f t="shared" si="44"/>
        <v>4.8511835011875087E-2</v>
      </c>
      <c r="FL37" s="2">
        <f t="shared" si="44"/>
        <v>4.9308200613727371E-2</v>
      </c>
      <c r="FM37" s="2">
        <f t="shared" si="44"/>
        <v>4.6957620688856887E-2</v>
      </c>
      <c r="FN37" s="2">
        <f t="shared" si="44"/>
        <v>4.7824745530742674E-2</v>
      </c>
      <c r="FO37" s="2">
        <f t="shared" si="44"/>
        <v>4.9933156675047705E-2</v>
      </c>
      <c r="FP37" s="2">
        <f t="shared" si="44"/>
        <v>4.8686176539309539E-2</v>
      </c>
      <c r="FQ37" s="2">
        <f t="shared" si="44"/>
        <v>4.2059708640044581E-2</v>
      </c>
      <c r="FR37" s="2">
        <f t="shared" si="44"/>
        <v>5.0669896646889256E-2</v>
      </c>
      <c r="FS37" s="2">
        <f t="shared" si="44"/>
        <v>4.5470797351996398E-2</v>
      </c>
      <c r="FT37" s="2">
        <f t="shared" si="44"/>
        <v>4.0243072236110872E-2</v>
      </c>
      <c r="FU37" s="2">
        <f t="shared" si="44"/>
        <v>3.5775124919893118E-2</v>
      </c>
      <c r="FW37" s="2">
        <f t="shared" si="53"/>
        <v>6.2602554357454985E-6</v>
      </c>
      <c r="FX37" s="2">
        <f t="shared" si="45"/>
        <v>8.8735035856739558E-6</v>
      </c>
      <c r="FY37" s="2">
        <f t="shared" si="45"/>
        <v>8.3685911020799827E-6</v>
      </c>
      <c r="FZ37" s="2">
        <f t="shared" si="45"/>
        <v>8.2798130170131688E-6</v>
      </c>
      <c r="GA37" s="2">
        <f t="shared" si="45"/>
        <v>8.6561015810494071E-6</v>
      </c>
      <c r="GB37" s="2">
        <f t="shared" si="45"/>
        <v>9.6622433636841988E-6</v>
      </c>
      <c r="GC37" s="2">
        <f t="shared" si="45"/>
        <v>1.0166782651455218E-5</v>
      </c>
      <c r="GD37" s="2">
        <f t="shared" si="45"/>
        <v>1.203921156711395E-5</v>
      </c>
      <c r="GE37" s="2">
        <f t="shared" si="45"/>
        <v>1.1738003776201215E-5</v>
      </c>
      <c r="GF37" s="2">
        <f t="shared" si="45"/>
        <v>1.1194484444196621E-5</v>
      </c>
      <c r="GG37" s="2">
        <f t="shared" si="45"/>
        <v>9.7146907988283595E-6</v>
      </c>
      <c r="GH37" s="2">
        <f t="shared" si="45"/>
        <v>9.1632665872739644E-6</v>
      </c>
      <c r="GI37" s="2">
        <f t="shared" si="45"/>
        <v>8.0009816292944086E-6</v>
      </c>
      <c r="GJ37" s="2">
        <f t="shared" si="45"/>
        <v>7.0998003854740439E-6</v>
      </c>
      <c r="GK37" s="2">
        <f t="shared" si="45"/>
        <v>6.7555476971571548E-6</v>
      </c>
      <c r="GM37" s="86">
        <f t="shared" si="54"/>
        <v>9.7678967887134394E-13</v>
      </c>
      <c r="GN37" s="86">
        <f t="shared" si="46"/>
        <v>1.9924179744480212E-11</v>
      </c>
      <c r="GO37" s="86">
        <f t="shared" si="46"/>
        <v>1.3185319245217427E-11</v>
      </c>
      <c r="GP37" s="86">
        <f t="shared" si="46"/>
        <v>7.8279324159409683E-12</v>
      </c>
      <c r="GQ37" s="86">
        <f t="shared" si="46"/>
        <v>3.3354787164705606E-13</v>
      </c>
      <c r="GR37" s="86">
        <f t="shared" si="46"/>
        <v>2.1968491669278159E-13</v>
      </c>
      <c r="GS37" s="86">
        <f t="shared" si="46"/>
        <v>4.7861573851142053E-14</v>
      </c>
      <c r="GT37" s="86">
        <f t="shared" si="46"/>
        <v>1.394280620941934E-13</v>
      </c>
      <c r="GU37" s="86">
        <f t="shared" si="46"/>
        <v>2.4941621072856025E-13</v>
      </c>
      <c r="GV37" s="86">
        <f t="shared" si="46"/>
        <v>3.0455218582881213E-13</v>
      </c>
      <c r="GW37" s="86">
        <f t="shared" si="46"/>
        <v>5.8366326852728593E-16</v>
      </c>
      <c r="GX37" s="86">
        <f t="shared" si="46"/>
        <v>3.3054206696992328E-13</v>
      </c>
      <c r="GY37" s="86">
        <f t="shared" si="46"/>
        <v>4.6420867000643287E-15</v>
      </c>
      <c r="GZ37" s="86">
        <f t="shared" si="46"/>
        <v>2.2728618727039261E-17</v>
      </c>
      <c r="HA37" s="86">
        <f t="shared" si="46"/>
        <v>1.8094592521290719E-22</v>
      </c>
      <c r="HC37" s="86">
        <f t="shared" si="58"/>
        <v>6.7621383806887228E-25</v>
      </c>
      <c r="HD37" s="86">
        <f t="shared" si="47"/>
        <v>3.444225716038366E-27</v>
      </c>
      <c r="HE37" s="86">
        <f t="shared" si="47"/>
        <v>1.1055199110874771E-27</v>
      </c>
      <c r="HF37" s="86">
        <f t="shared" si="47"/>
        <v>2.287411552900412E-28</v>
      </c>
      <c r="HG37" s="86">
        <f t="shared" si="47"/>
        <v>3.159428988689881E-31</v>
      </c>
      <c r="HH37" s="86">
        <f t="shared" si="47"/>
        <v>7.7597000607362619E-32</v>
      </c>
      <c r="HI37" s="86">
        <f t="shared" si="47"/>
        <v>2.5279767311122138E-31</v>
      </c>
      <c r="HJ37" s="86">
        <f t="shared" si="47"/>
        <v>4.2426617473174777E-31</v>
      </c>
      <c r="HK37" s="86">
        <f t="shared" si="47"/>
        <v>1.6916686299031099E-31</v>
      </c>
      <c r="HL37" s="86">
        <f t="shared" si="47"/>
        <v>1.8182935273467188E-31</v>
      </c>
      <c r="HM37" s="86">
        <f t="shared" si="47"/>
        <v>3.6061799689392699E-35</v>
      </c>
      <c r="HN37" s="86">
        <f t="shared" si="47"/>
        <v>6.2868297467938549E-32</v>
      </c>
      <c r="HO37" s="86">
        <f t="shared" si="47"/>
        <v>3.7481001246235817E-33</v>
      </c>
      <c r="HP37" s="86">
        <f t="shared" si="47"/>
        <v>2.8545859328974659E-35</v>
      </c>
      <c r="HQ37" s="86">
        <f t="shared" si="47"/>
        <v>1.0994735326125664E-48</v>
      </c>
      <c r="HS37" s="86">
        <f t="shared" si="55"/>
        <v>1.3178794631361995E-95</v>
      </c>
      <c r="HT37" s="86">
        <f t="shared" si="48"/>
        <v>4.3277304262319712E-101</v>
      </c>
      <c r="HU37" s="86">
        <f t="shared" si="48"/>
        <v>1.218474977017941E-107</v>
      </c>
      <c r="HV37" s="86">
        <f t="shared" si="48"/>
        <v>2.0609426259851011E-108</v>
      </c>
      <c r="HW37" s="86">
        <f t="shared" si="48"/>
        <v>1.9221692744272461E-121</v>
      </c>
      <c r="HX37" s="86">
        <f t="shared" si="48"/>
        <v>1.1663660026431959E-124</v>
      </c>
      <c r="HY37" s="86">
        <f t="shared" si="48"/>
        <v>1.0268920269819638E-123</v>
      </c>
      <c r="HZ37" s="86">
        <f t="shared" si="48"/>
        <v>9.8518182215362244E-120</v>
      </c>
      <c r="IA37" s="86">
        <f t="shared" si="48"/>
        <v>3.7299358053177935E-122</v>
      </c>
      <c r="IB37" s="86">
        <f t="shared" si="48"/>
        <v>2.2304905865286953E-121</v>
      </c>
      <c r="IC37" s="86">
        <f t="shared" si="48"/>
        <v>2.8591219977440803E-137</v>
      </c>
      <c r="ID37" s="86">
        <f t="shared" si="48"/>
        <v>2.4339962043796289E-126</v>
      </c>
      <c r="IE37" s="86">
        <f t="shared" si="48"/>
        <v>5.7696494010536062E-131</v>
      </c>
      <c r="IF37" s="86">
        <f t="shared" si="48"/>
        <v>9.2227919947596704E-98</v>
      </c>
      <c r="IG37" s="86">
        <f t="shared" si="48"/>
        <v>2.0218511293340361E-70</v>
      </c>
      <c r="II37" s="86">
        <f t="shared" si="56"/>
        <v>8.9748603136512382E-207</v>
      </c>
      <c r="IJ37" s="86">
        <f t="shared" si="49"/>
        <v>4.7507434820141426E-219</v>
      </c>
      <c r="IK37" s="86">
        <f t="shared" si="49"/>
        <v>2.0612169212675732E-227</v>
      </c>
      <c r="IL37" s="86">
        <f t="shared" si="49"/>
        <v>1.2900010605486355E-232</v>
      </c>
      <c r="IM37" s="86">
        <f t="shared" si="49"/>
        <v>6.1191193728789499E-260</v>
      </c>
      <c r="IN37" s="86">
        <f t="shared" si="49"/>
        <v>1.1412730396445794E-265</v>
      </c>
      <c r="IO37" s="86">
        <f t="shared" si="49"/>
        <v>1.0934783049833001E-262</v>
      </c>
      <c r="IP37" s="86">
        <f t="shared" si="49"/>
        <v>3.3131420237525229E-251</v>
      </c>
      <c r="IQ37" s="86">
        <f t="shared" si="49"/>
        <v>9.2992783021022631E-259</v>
      </c>
      <c r="IR37" s="86">
        <f t="shared" si="49"/>
        <v>1.4326893255186729E-257</v>
      </c>
      <c r="IS37" s="86">
        <f t="shared" si="49"/>
        <v>2.4862432567816465E-294</v>
      </c>
      <c r="IT37" s="86">
        <f t="shared" si="49"/>
        <v>1.0388143851425194E-271</v>
      </c>
      <c r="IU37" s="86">
        <f t="shared" si="49"/>
        <v>4.4420620807586342E-282</v>
      </c>
      <c r="IV37" s="86">
        <f t="shared" si="49"/>
        <v>9.8469622705501004E-260</v>
      </c>
      <c r="IW37" s="86">
        <f t="shared" si="49"/>
        <v>4.1162539387204938E-191</v>
      </c>
      <c r="IY37" s="86">
        <f t="shared" si="57"/>
        <v>9.7678967887202006E-13</v>
      </c>
      <c r="IZ37" s="86">
        <f t="shared" si="50"/>
        <v>1.9924179744480216E-11</v>
      </c>
      <c r="JA37" s="86">
        <f t="shared" si="50"/>
        <v>1.3185319245217428E-11</v>
      </c>
      <c r="JB37" s="86">
        <f t="shared" si="50"/>
        <v>7.8279324159409683E-12</v>
      </c>
      <c r="JC37" s="86">
        <f t="shared" si="50"/>
        <v>3.3354787164705606E-13</v>
      </c>
      <c r="JD37" s="86">
        <f t="shared" si="50"/>
        <v>2.1968491669278159E-13</v>
      </c>
      <c r="JE37" s="86">
        <f t="shared" si="50"/>
        <v>4.7861573851142053E-14</v>
      </c>
      <c r="JF37" s="86">
        <f t="shared" si="50"/>
        <v>1.394280620941934E-13</v>
      </c>
      <c r="JG37" s="86">
        <f t="shared" si="50"/>
        <v>2.4941621072856025E-13</v>
      </c>
      <c r="JH37" s="86">
        <f t="shared" si="50"/>
        <v>3.0455218582881213E-13</v>
      </c>
      <c r="JI37" s="86">
        <f t="shared" si="50"/>
        <v>5.8366326852728593E-16</v>
      </c>
      <c r="JJ37" s="86">
        <f t="shared" si="50"/>
        <v>3.3054206696992328E-13</v>
      </c>
      <c r="JK37" s="86">
        <f t="shared" si="50"/>
        <v>4.6420867000643287E-15</v>
      </c>
      <c r="JL37" s="86">
        <f t="shared" si="50"/>
        <v>2.2728618727039261E-17</v>
      </c>
      <c r="JM37" s="86">
        <f t="shared" si="50"/>
        <v>1.8094592521290719E-22</v>
      </c>
    </row>
    <row r="38" spans="2:273" x14ac:dyDescent="0.25">
      <c r="B38" s="2">
        <v>11</v>
      </c>
      <c r="C38" s="37">
        <v>100.873</v>
      </c>
      <c r="D38" s="37">
        <v>100.574</v>
      </c>
      <c r="E38" s="37">
        <v>98.492000000000004</v>
      </c>
      <c r="F38" s="37">
        <v>99.033000000000001</v>
      </c>
      <c r="G38" s="37">
        <v>96.406999999999996</v>
      </c>
      <c r="H38" s="37">
        <v>99.831000000000003</v>
      </c>
      <c r="I38" s="37">
        <v>100.767</v>
      </c>
      <c r="J38" s="37">
        <v>100.517</v>
      </c>
      <c r="K38" s="37">
        <v>99.034000000000006</v>
      </c>
      <c r="L38" s="37">
        <v>100.746</v>
      </c>
      <c r="M38" s="37">
        <v>102.508</v>
      </c>
      <c r="N38" s="37">
        <v>103.03400000000001</v>
      </c>
      <c r="O38" s="37">
        <v>103.828</v>
      </c>
      <c r="P38" s="37">
        <v>103.712</v>
      </c>
      <c r="Q38" s="37">
        <v>107.441</v>
      </c>
      <c r="S38" s="4">
        <f t="shared" si="7"/>
        <v>100.89625921581298</v>
      </c>
      <c r="T38" s="4">
        <f t="shared" si="7"/>
        <v>99.402754783889961</v>
      </c>
      <c r="U38" s="4">
        <f t="shared" si="7"/>
        <v>98.484988899053192</v>
      </c>
      <c r="V38" s="4">
        <f t="shared" si="7"/>
        <v>98.815166407434148</v>
      </c>
      <c r="W38" s="4">
        <f t="shared" si="7"/>
        <v>98.904894594407224</v>
      </c>
      <c r="X38" s="4">
        <f t="shared" si="7"/>
        <v>99.709984335770642</v>
      </c>
      <c r="Y38" s="4">
        <f t="shared" si="7"/>
        <v>99.964919239858759</v>
      </c>
      <c r="Z38" s="4">
        <f t="shared" si="7"/>
        <v>100.15533735103124</v>
      </c>
      <c r="AA38" s="4">
        <f t="shared" si="7"/>
        <v>101.09486948302479</v>
      </c>
      <c r="AB38" s="4">
        <f t="shared" si="7"/>
        <v>101.03619926535833</v>
      </c>
      <c r="AC38" s="4">
        <f t="shared" si="7"/>
        <v>101.934699187848</v>
      </c>
      <c r="AD38" s="4">
        <f t="shared" si="7"/>
        <v>101.68007838705914</v>
      </c>
      <c r="AE38" s="4">
        <f t="shared" si="7"/>
        <v>103.15258445373001</v>
      </c>
      <c r="AF38" s="4" t="e">
        <f t="shared" si="7"/>
        <v>#N/A</v>
      </c>
      <c r="AG38" s="4" t="e">
        <f t="shared" si="7"/>
        <v>#N/A</v>
      </c>
      <c r="AI38" s="4">
        <f t="shared" si="8"/>
        <v>-2.3259215812970524E-2</v>
      </c>
      <c r="AJ38" s="4">
        <f t="shared" si="8"/>
        <v>1.1712452161100373</v>
      </c>
      <c r="AK38" s="4">
        <f t="shared" si="8"/>
        <v>7.011100946812121E-3</v>
      </c>
      <c r="AL38" s="4">
        <f t="shared" si="8"/>
        <v>0.217833592565853</v>
      </c>
      <c r="AM38" s="4">
        <f t="shared" si="8"/>
        <v>-2.4978945944072279</v>
      </c>
      <c r="AN38" s="4">
        <f t="shared" si="8"/>
        <v>0.12101566422936116</v>
      </c>
      <c r="AO38" s="4">
        <f t="shared" si="8"/>
        <v>0.80208076014123719</v>
      </c>
      <c r="AP38" s="4">
        <f t="shared" si="8"/>
        <v>0.36166264896876044</v>
      </c>
      <c r="AQ38" s="4">
        <f t="shared" si="8"/>
        <v>-2.0608694830247885</v>
      </c>
      <c r="AR38" s="4">
        <f t="shared" si="8"/>
        <v>-0.29019926535833918</v>
      </c>
      <c r="AS38" s="4">
        <f t="shared" si="8"/>
        <v>0.57330081215199868</v>
      </c>
      <c r="AT38" s="4">
        <f t="shared" si="8"/>
        <v>1.3539216129408658</v>
      </c>
      <c r="AU38" s="4">
        <f t="shared" si="8"/>
        <v>0.67541554626998845</v>
      </c>
      <c r="AV38" s="4">
        <f t="shared" si="8"/>
        <v>0</v>
      </c>
      <c r="AW38" s="4">
        <f t="shared" si="8"/>
        <v>0</v>
      </c>
      <c r="AY38" s="2">
        <f t="shared" si="51"/>
        <v>100.89625921162252</v>
      </c>
      <c r="AZ38" s="2">
        <f t="shared" si="9"/>
        <v>99.402754712017938</v>
      </c>
      <c r="BA38" s="2">
        <f t="shared" si="9"/>
        <v>98.484988849038274</v>
      </c>
      <c r="BB38" s="2">
        <f t="shared" si="9"/>
        <v>98.815166376967113</v>
      </c>
      <c r="BC38" s="2">
        <f t="shared" si="9"/>
        <v>98.904894592805334</v>
      </c>
      <c r="BD38" s="2">
        <f t="shared" si="9"/>
        <v>99.709984334680939</v>
      </c>
      <c r="BE38" s="2">
        <f t="shared" si="9"/>
        <v>99.964919239612755</v>
      </c>
      <c r="BF38" s="2">
        <f t="shared" si="9"/>
        <v>100.15533735036267</v>
      </c>
      <c r="BG38" s="2">
        <f t="shared" si="9"/>
        <v>101.09486948182763</v>
      </c>
      <c r="BH38" s="2">
        <f t="shared" si="9"/>
        <v>101.03619926397728</v>
      </c>
      <c r="BI38" s="2">
        <f t="shared" si="9"/>
        <v>101.9346991878441</v>
      </c>
      <c r="BJ38" s="2">
        <f t="shared" si="9"/>
        <v>101.6800783855666</v>
      </c>
      <c r="BK38" s="2">
        <f t="shared" si="9"/>
        <v>103.15258445370215</v>
      </c>
      <c r="BL38" s="2" t="e">
        <f t="shared" si="9"/>
        <v>#N/A</v>
      </c>
      <c r="BM38" s="2" t="e">
        <f t="shared" si="9"/>
        <v>#N/A</v>
      </c>
      <c r="BO38" s="2">
        <f t="shared" si="10"/>
        <v>100.873</v>
      </c>
      <c r="BP38" s="2">
        <f t="shared" si="11"/>
        <v>100.574</v>
      </c>
      <c r="BQ38" s="2">
        <f t="shared" si="12"/>
        <v>98.492000000000004</v>
      </c>
      <c r="BR38" s="2">
        <f t="shared" si="13"/>
        <v>99.033000000000001</v>
      </c>
      <c r="BS38" s="2">
        <f t="shared" si="14"/>
        <v>96.406999999999996</v>
      </c>
      <c r="BT38" s="2">
        <f t="shared" si="15"/>
        <v>99.831000000000003</v>
      </c>
      <c r="BU38" s="2">
        <f t="shared" si="16"/>
        <v>100.767</v>
      </c>
      <c r="BV38" s="2">
        <f t="shared" si="17"/>
        <v>100.517</v>
      </c>
      <c r="BW38" s="2">
        <f t="shared" si="18"/>
        <v>99.034000000000006</v>
      </c>
      <c r="BX38" s="2">
        <f t="shared" si="19"/>
        <v>100.746</v>
      </c>
      <c r="BY38" s="2">
        <f t="shared" si="20"/>
        <v>102.508</v>
      </c>
      <c r="BZ38" s="2">
        <f t="shared" si="21"/>
        <v>103.03400000000001</v>
      </c>
      <c r="CA38" s="2">
        <f t="shared" si="22"/>
        <v>103.828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100.66820910384068</v>
      </c>
      <c r="DL38" s="2">
        <f t="shared" si="41"/>
        <v>99.395223076923074</v>
      </c>
      <c r="DM38" s="2">
        <f t="shared" si="41"/>
        <v>98.190493252361648</v>
      </c>
      <c r="DN38" s="2">
        <f t="shared" si="41"/>
        <v>98.56903643724695</v>
      </c>
      <c r="DO38" s="2">
        <f t="shared" si="41"/>
        <v>98.871333762333748</v>
      </c>
      <c r="DP38" s="2">
        <f t="shared" si="41"/>
        <v>99.546497425997458</v>
      </c>
      <c r="DQ38" s="2">
        <f t="shared" si="41"/>
        <v>99.774930532212863</v>
      </c>
      <c r="DR38" s="2">
        <f t="shared" si="41"/>
        <v>99.969632775632761</v>
      </c>
      <c r="DS38" s="2">
        <f t="shared" si="41"/>
        <v>101.06076404976407</v>
      </c>
      <c r="DT38" s="2">
        <f t="shared" si="41"/>
        <v>100.84967717717717</v>
      </c>
      <c r="DU38" s="2">
        <f t="shared" si="41"/>
        <v>101.84388770053474</v>
      </c>
      <c r="DV38" s="2">
        <f t="shared" si="41"/>
        <v>101.57224796224796</v>
      </c>
      <c r="DW38" s="2">
        <f t="shared" si="41"/>
        <v>102.93369625668447</v>
      </c>
      <c r="DX38" s="2">
        <f t="shared" si="41"/>
        <v>103.41819354838711</v>
      </c>
      <c r="DY38" s="2">
        <f t="shared" si="41"/>
        <v>105.88654415954416</v>
      </c>
      <c r="EA38" s="2">
        <f t="shared" si="42"/>
        <v>104.8707630516428</v>
      </c>
      <c r="EB38" s="2">
        <f t="shared" si="42"/>
        <v>99.524096733536396</v>
      </c>
      <c r="EC38" s="2">
        <f t="shared" si="42"/>
        <v>103.21043292240755</v>
      </c>
      <c r="ED38" s="2">
        <f t="shared" si="42"/>
        <v>102.89488947881316</v>
      </c>
      <c r="EE38" s="2">
        <f t="shared" si="42"/>
        <v>99.505158432140362</v>
      </c>
      <c r="EF38" s="2">
        <f t="shared" si="42"/>
        <v>102.58522427686239</v>
      </c>
      <c r="EG38" s="2">
        <f t="shared" si="42"/>
        <v>103.48194825334637</v>
      </c>
      <c r="EH38" s="2">
        <f t="shared" si="42"/>
        <v>103.52819284815077</v>
      </c>
      <c r="EI38" s="2">
        <f t="shared" si="42"/>
        <v>101.68631671051466</v>
      </c>
      <c r="EJ38" s="2">
        <f t="shared" si="42"/>
        <v>104.36026183584202</v>
      </c>
      <c r="EK38" s="2">
        <f t="shared" si="42"/>
        <v>103.82117563278211</v>
      </c>
      <c r="EL38" s="2">
        <f t="shared" si="42"/>
        <v>103.52289310996791</v>
      </c>
      <c r="EM38" s="2">
        <f t="shared" si="42"/>
        <v>107.34326594433824</v>
      </c>
      <c r="EN38" s="2">
        <f t="shared" si="42"/>
        <v>107.29727666666666</v>
      </c>
      <c r="EO38" s="2">
        <f t="shared" si="42"/>
        <v>118.0446820322732</v>
      </c>
      <c r="EQ38" s="2">
        <f t="shared" si="43"/>
        <v>102.62661451662719</v>
      </c>
      <c r="ER38" s="2">
        <f t="shared" si="43"/>
        <v>97.61360058540879</v>
      </c>
      <c r="ES38" s="2">
        <f t="shared" si="43"/>
        <v>99.145074363304559</v>
      </c>
      <c r="ET38" s="2">
        <f t="shared" si="43"/>
        <v>99.344235671324597</v>
      </c>
      <c r="EU38" s="2">
        <f t="shared" si="43"/>
        <v>99.8614225895695</v>
      </c>
      <c r="EV38" s="2">
        <f t="shared" si="43"/>
        <v>100.21422289482945</v>
      </c>
      <c r="EW38" s="2">
        <f t="shared" si="43"/>
        <v>101.91690925418298</v>
      </c>
      <c r="EX38" s="2">
        <f t="shared" si="43"/>
        <v>100.12266439375587</v>
      </c>
      <c r="EY38" s="2">
        <f t="shared" si="43"/>
        <v>103.25903891323526</v>
      </c>
      <c r="EZ38" s="2">
        <f t="shared" si="43"/>
        <v>103.67156756782211</v>
      </c>
      <c r="FA38" s="2">
        <f t="shared" si="43"/>
        <v>103.10162697907953</v>
      </c>
      <c r="FB38" s="2">
        <f t="shared" si="43"/>
        <v>101.81549525002552</v>
      </c>
      <c r="FC38" s="2">
        <f t="shared" si="43"/>
        <v>107.03422961373393</v>
      </c>
      <c r="FD38" s="2">
        <f t="shared" si="43"/>
        <v>107.87711278470489</v>
      </c>
      <c r="FE38" s="2">
        <f t="shared" si="43"/>
        <v>118.1357591854279</v>
      </c>
      <c r="FG38" s="2">
        <f t="shared" si="44"/>
        <v>5.4268312784319615E-2</v>
      </c>
      <c r="FH38" s="2">
        <f t="shared" si="44"/>
        <v>5.8586243665432608E-2</v>
      </c>
      <c r="FI38" s="2">
        <f t="shared" si="44"/>
        <v>5.8672597609760478E-2</v>
      </c>
      <c r="FJ38" s="2">
        <f t="shared" si="44"/>
        <v>5.6904886138533013E-2</v>
      </c>
      <c r="FK38" s="2">
        <f t="shared" si="44"/>
        <v>5.2944371983454641E-2</v>
      </c>
      <c r="FL38" s="2">
        <f t="shared" si="44"/>
        <v>5.3809386665811303E-2</v>
      </c>
      <c r="FM38" s="2">
        <f t="shared" si="44"/>
        <v>5.1255798647841688E-2</v>
      </c>
      <c r="FN38" s="2">
        <f t="shared" si="44"/>
        <v>5.2197947024690182E-2</v>
      </c>
      <c r="FO38" s="2">
        <f t="shared" si="44"/>
        <v>5.4488123156854605E-2</v>
      </c>
      <c r="FP38" s="2">
        <f t="shared" si="44"/>
        <v>5.3133753579753217E-2</v>
      </c>
      <c r="FQ38" s="2">
        <f t="shared" si="44"/>
        <v>4.5931171892010104E-2</v>
      </c>
      <c r="FR38" s="2">
        <f t="shared" si="44"/>
        <v>5.5288158487286874E-2</v>
      </c>
      <c r="FS38" s="2">
        <f t="shared" si="44"/>
        <v>4.9639970261466902E-2</v>
      </c>
      <c r="FT38" s="2">
        <f t="shared" si="44"/>
        <v>4.395499252107362E-2</v>
      </c>
      <c r="FU38" s="2">
        <f t="shared" si="44"/>
        <v>3.9091718609148111E-2</v>
      </c>
      <c r="FW38" s="2">
        <f t="shared" si="53"/>
        <v>6.8642294417371785E-6</v>
      </c>
      <c r="FX38" s="2">
        <f t="shared" si="45"/>
        <v>9.7295948755873709E-6</v>
      </c>
      <c r="FY38" s="2">
        <f t="shared" si="45"/>
        <v>9.1759702673133875E-6</v>
      </c>
      <c r="FZ38" s="2">
        <f t="shared" si="45"/>
        <v>9.0786271890955555E-6</v>
      </c>
      <c r="GA38" s="2">
        <f t="shared" si="45"/>
        <v>9.4912187208665774E-6</v>
      </c>
      <c r="GB38" s="2">
        <f t="shared" si="45"/>
        <v>1.0594429298026302E-5</v>
      </c>
      <c r="GC38" s="2">
        <f t="shared" si="45"/>
        <v>1.1147644567825553E-5</v>
      </c>
      <c r="GD38" s="2">
        <f t="shared" si="45"/>
        <v>1.3200717649179026E-5</v>
      </c>
      <c r="GE38" s="2">
        <f t="shared" si="45"/>
        <v>1.287045063156206E-5</v>
      </c>
      <c r="GF38" s="2">
        <f t="shared" si="45"/>
        <v>1.2274494853380723E-5</v>
      </c>
      <c r="GG38" s="2">
        <f t="shared" si="45"/>
        <v>1.0651936659598224E-5</v>
      </c>
      <c r="GH38" s="2">
        <f t="shared" si="45"/>
        <v>1.0047313136011526E-5</v>
      </c>
      <c r="GI38" s="2">
        <f t="shared" si="45"/>
        <v>8.7728951322878709E-6</v>
      </c>
      <c r="GJ38" s="2">
        <f t="shared" si="45"/>
        <v>7.7847709872604867E-6</v>
      </c>
      <c r="GK38" s="2">
        <f t="shared" si="45"/>
        <v>7.4073059251297913E-6</v>
      </c>
      <c r="GM38" s="86">
        <f t="shared" si="54"/>
        <v>2.7671030433125084E-12</v>
      </c>
      <c r="GN38" s="86">
        <f t="shared" si="46"/>
        <v>4.9799703389352423E-11</v>
      </c>
      <c r="GO38" s="86">
        <f t="shared" si="46"/>
        <v>3.3672488684937529E-11</v>
      </c>
      <c r="GP38" s="86">
        <f t="shared" si="46"/>
        <v>2.0311410387203066E-11</v>
      </c>
      <c r="GQ38" s="86">
        <f t="shared" si="46"/>
        <v>9.878963003373828E-13</v>
      </c>
      <c r="GR38" s="86">
        <f t="shared" si="46"/>
        <v>6.6860989163344328E-13</v>
      </c>
      <c r="GS38" s="86">
        <f t="shared" si="46"/>
        <v>1.5418501211534041E-13</v>
      </c>
      <c r="GT38" s="86">
        <f t="shared" si="46"/>
        <v>4.2896843545847705E-13</v>
      </c>
      <c r="GU38" s="86">
        <f t="shared" si="46"/>
        <v>7.579915934376032E-13</v>
      </c>
      <c r="GV38" s="86">
        <f t="shared" si="46"/>
        <v>9.0736667429186776E-13</v>
      </c>
      <c r="GW38" s="86">
        <f t="shared" si="46"/>
        <v>2.2291396414550368E-15</v>
      </c>
      <c r="GX38" s="86">
        <f t="shared" si="46"/>
        <v>9.9603447420736963E-13</v>
      </c>
      <c r="GY38" s="86">
        <f t="shared" si="46"/>
        <v>1.6568333899810234E-14</v>
      </c>
      <c r="GZ38" s="86">
        <f t="shared" si="46"/>
        <v>9.9564607369709865E-17</v>
      </c>
      <c r="HA38" s="86">
        <f t="shared" si="46"/>
        <v>1.3071460921011847E-21</v>
      </c>
      <c r="HC38" s="86">
        <f t="shared" si="58"/>
        <v>3.0745898073890225E-24</v>
      </c>
      <c r="HD38" s="86">
        <f t="shared" si="47"/>
        <v>1.8511901874341346E-26</v>
      </c>
      <c r="HE38" s="86">
        <f t="shared" si="47"/>
        <v>6.1818737349885502E-27</v>
      </c>
      <c r="HF38" s="86">
        <f t="shared" si="47"/>
        <v>1.3320190039194354E-27</v>
      </c>
      <c r="HG38" s="86">
        <f t="shared" si="47"/>
        <v>2.2574967920006434E-30</v>
      </c>
      <c r="HH38" s="86">
        <f t="shared" si="47"/>
        <v>5.8922095891571016E-31</v>
      </c>
      <c r="HI38" s="86">
        <f t="shared" si="47"/>
        <v>1.8820780760653333E-30</v>
      </c>
      <c r="HJ38" s="86">
        <f t="shared" si="47"/>
        <v>3.0873271150317694E-30</v>
      </c>
      <c r="HK38" s="86">
        <f t="shared" si="47"/>
        <v>1.279549336875907E-30</v>
      </c>
      <c r="HL38" s="86">
        <f t="shared" si="47"/>
        <v>1.3561554622927077E-30</v>
      </c>
      <c r="HM38" s="86">
        <f t="shared" si="47"/>
        <v>3.4182605538536861E-34</v>
      </c>
      <c r="HN38" s="86">
        <f t="shared" si="47"/>
        <v>4.8542100344444093E-31</v>
      </c>
      <c r="HO38" s="86">
        <f t="shared" si="47"/>
        <v>3.059940783485669E-32</v>
      </c>
      <c r="HP38" s="86">
        <f t="shared" si="47"/>
        <v>2.6224102553205731E-34</v>
      </c>
      <c r="HQ38" s="86">
        <f t="shared" si="47"/>
        <v>2.5496001004777908E-47</v>
      </c>
      <c r="HS38" s="86">
        <f t="shared" si="55"/>
        <v>8.4631732942210233E-94</v>
      </c>
      <c r="HT38" s="86">
        <f t="shared" si="48"/>
        <v>4.0542956667826586E-99</v>
      </c>
      <c r="HU38" s="86">
        <f t="shared" si="48"/>
        <v>1.4123366245637407E-105</v>
      </c>
      <c r="HV38" s="86">
        <f t="shared" si="48"/>
        <v>2.5555574592702029E-106</v>
      </c>
      <c r="HW38" s="86">
        <f t="shared" si="48"/>
        <v>4.3432948986693534E-119</v>
      </c>
      <c r="HX38" s="86">
        <f t="shared" si="48"/>
        <v>3.1730349996828334E-122</v>
      </c>
      <c r="HY38" s="86">
        <f t="shared" si="48"/>
        <v>2.7145191894385471E-121</v>
      </c>
      <c r="HZ38" s="86">
        <f t="shared" si="48"/>
        <v>2.27749168571646E-117</v>
      </c>
      <c r="IA38" s="86">
        <f t="shared" si="48"/>
        <v>9.777554233205476E-120</v>
      </c>
      <c r="IB38" s="86">
        <f t="shared" si="48"/>
        <v>5.5409067838933636E-119</v>
      </c>
      <c r="IC38" s="86">
        <f t="shared" si="48"/>
        <v>1.4099132741944566E-134</v>
      </c>
      <c r="ID38" s="86">
        <f t="shared" si="48"/>
        <v>7.1470325302586608E-124</v>
      </c>
      <c r="IE38" s="86">
        <f t="shared" si="48"/>
        <v>1.9619754802549113E-128</v>
      </c>
      <c r="IF38" s="86">
        <f t="shared" si="48"/>
        <v>6.4992906330133386E-96</v>
      </c>
      <c r="IG38" s="86">
        <f t="shared" si="48"/>
        <v>4.1502349198681838E-69</v>
      </c>
      <c r="II38" s="86">
        <f t="shared" si="56"/>
        <v>1.2240323361014642E-203</v>
      </c>
      <c r="IJ38" s="86">
        <f t="shared" si="49"/>
        <v>1.2548683128306637E-215</v>
      </c>
      <c r="IK38" s="86">
        <f t="shared" si="49"/>
        <v>7.0794152402877109E-224</v>
      </c>
      <c r="IL38" s="86">
        <f t="shared" si="49"/>
        <v>5.3060031029850177E-229</v>
      </c>
      <c r="IM38" s="86">
        <f t="shared" si="49"/>
        <v>6.9867350903805667E-256</v>
      </c>
      <c r="IN38" s="86">
        <f t="shared" si="49"/>
        <v>1.7555615489944132E-261</v>
      </c>
      <c r="IO38" s="86">
        <f t="shared" si="49"/>
        <v>1.5731120134625672E-258</v>
      </c>
      <c r="IP38" s="86">
        <f t="shared" si="49"/>
        <v>3.5825532465216239E-247</v>
      </c>
      <c r="IQ38" s="86">
        <f t="shared" si="49"/>
        <v>1.3042716749661375E-254</v>
      </c>
      <c r="IR38" s="86">
        <f t="shared" si="49"/>
        <v>1.8484028441156586E-253</v>
      </c>
      <c r="IS38" s="86">
        <f t="shared" si="49"/>
        <v>1.0959366849772165E-289</v>
      </c>
      <c r="IT38" s="86">
        <f t="shared" si="49"/>
        <v>1.9053265938104364E-267</v>
      </c>
      <c r="IU38" s="86">
        <f t="shared" si="49"/>
        <v>1.0566205019500862E-277</v>
      </c>
      <c r="IV38" s="86">
        <f t="shared" si="49"/>
        <v>9.5526047156636057E-256</v>
      </c>
      <c r="IW38" s="86">
        <f t="shared" si="49"/>
        <v>3.373755894985866E-188</v>
      </c>
      <c r="IY38" s="86">
        <f t="shared" si="57"/>
        <v>2.7671030433155829E-12</v>
      </c>
      <c r="IZ38" s="86">
        <f t="shared" si="50"/>
        <v>4.9799703389352443E-11</v>
      </c>
      <c r="JA38" s="86">
        <f t="shared" si="50"/>
        <v>3.3672488684937536E-11</v>
      </c>
      <c r="JB38" s="86">
        <f t="shared" si="50"/>
        <v>2.0311410387203066E-11</v>
      </c>
      <c r="JC38" s="86">
        <f t="shared" si="50"/>
        <v>9.878963003373828E-13</v>
      </c>
      <c r="JD38" s="86">
        <f t="shared" si="50"/>
        <v>6.6860989163344328E-13</v>
      </c>
      <c r="JE38" s="86">
        <f t="shared" si="50"/>
        <v>1.5418501211534041E-13</v>
      </c>
      <c r="JF38" s="86">
        <f t="shared" si="50"/>
        <v>4.2896843545847705E-13</v>
      </c>
      <c r="JG38" s="86">
        <f t="shared" si="50"/>
        <v>7.579915934376032E-13</v>
      </c>
      <c r="JH38" s="86">
        <f t="shared" si="50"/>
        <v>9.0736667429186776E-13</v>
      </c>
      <c r="JI38" s="86">
        <f t="shared" si="50"/>
        <v>2.2291396414550368E-15</v>
      </c>
      <c r="JJ38" s="86">
        <f t="shared" si="50"/>
        <v>9.9603447420736963E-13</v>
      </c>
      <c r="JK38" s="86">
        <f t="shared" si="50"/>
        <v>1.6568333899810234E-14</v>
      </c>
      <c r="JL38" s="86">
        <f t="shared" si="50"/>
        <v>9.9564607369709865E-17</v>
      </c>
      <c r="JM38" s="86">
        <f t="shared" si="50"/>
        <v>1.3071460921011847E-21</v>
      </c>
    </row>
    <row r="39" spans="2:273" x14ac:dyDescent="0.25">
      <c r="B39" s="2">
        <v>12</v>
      </c>
      <c r="C39" s="37">
        <v>101.81</v>
      </c>
      <c r="D39" s="37">
        <v>99.606999999999999</v>
      </c>
      <c r="E39" s="37">
        <v>98.932000000000002</v>
      </c>
      <c r="F39" s="37">
        <v>99.266999999999996</v>
      </c>
      <c r="G39" s="37">
        <v>98.457999999999998</v>
      </c>
      <c r="H39" s="37">
        <v>99.153000000000006</v>
      </c>
      <c r="I39" s="37">
        <v>100.267</v>
      </c>
      <c r="J39" s="37">
        <v>100.414</v>
      </c>
      <c r="K39" s="37">
        <v>101.017</v>
      </c>
      <c r="L39" s="37">
        <v>100.458</v>
      </c>
      <c r="M39" s="37">
        <v>102</v>
      </c>
      <c r="N39" s="37">
        <v>101.271</v>
      </c>
      <c r="O39" s="37">
        <v>103.53400000000001</v>
      </c>
      <c r="P39" s="37">
        <v>103.52500000000001</v>
      </c>
      <c r="Q39" s="37">
        <v>108.39</v>
      </c>
      <c r="S39" s="4">
        <f t="shared" si="7"/>
        <v>101.04474228646895</v>
      </c>
      <c r="T39" s="4">
        <f t="shared" si="7"/>
        <v>99.477812708756574</v>
      </c>
      <c r="U39" s="4">
        <f t="shared" si="7"/>
        <v>98.677113840358928</v>
      </c>
      <c r="V39" s="4">
        <f t="shared" si="7"/>
        <v>98.923632889824617</v>
      </c>
      <c r="W39" s="4">
        <f t="shared" si="7"/>
        <v>99.000054784813372</v>
      </c>
      <c r="X39" s="4">
        <f t="shared" si="7"/>
        <v>99.803972930053476</v>
      </c>
      <c r="Y39" s="4">
        <f t="shared" si="7"/>
        <v>100.16694011476156</v>
      </c>
      <c r="Z39" s="4">
        <f t="shared" si="7"/>
        <v>100.32713379335262</v>
      </c>
      <c r="AA39" s="4">
        <f t="shared" si="7"/>
        <v>101.24663703150857</v>
      </c>
      <c r="AB39" s="4">
        <f t="shared" si="7"/>
        <v>101.1968701556023</v>
      </c>
      <c r="AC39" s="4">
        <f t="shared" si="7"/>
        <v>102.11814222787773</v>
      </c>
      <c r="AD39" s="4">
        <f t="shared" si="7"/>
        <v>101.80533384744002</v>
      </c>
      <c r="AE39" s="4">
        <f t="shared" si="7"/>
        <v>103.36843507471754</v>
      </c>
      <c r="AF39" s="4" t="e">
        <f t="shared" si="7"/>
        <v>#N/A</v>
      </c>
      <c r="AG39" s="4" t="e">
        <f t="shared" si="7"/>
        <v>#N/A</v>
      </c>
      <c r="AI39" s="4">
        <f t="shared" si="8"/>
        <v>0.76525771353105654</v>
      </c>
      <c r="AJ39" s="4">
        <f t="shared" si="8"/>
        <v>0.12918729124342576</v>
      </c>
      <c r="AK39" s="4">
        <f t="shared" si="8"/>
        <v>0.25488615964107453</v>
      </c>
      <c r="AL39" s="4">
        <f t="shared" si="8"/>
        <v>0.3433671101753788</v>
      </c>
      <c r="AM39" s="4">
        <f t="shared" si="8"/>
        <v>-0.54205478481337366</v>
      </c>
      <c r="AN39" s="4">
        <f t="shared" si="8"/>
        <v>-0.65097293005347012</v>
      </c>
      <c r="AO39" s="4">
        <f t="shared" si="8"/>
        <v>0.10005988523843712</v>
      </c>
      <c r="AP39" s="4">
        <f t="shared" si="8"/>
        <v>8.686620664738598E-2</v>
      </c>
      <c r="AQ39" s="4">
        <f t="shared" si="8"/>
        <v>-0.22963703150857384</v>
      </c>
      <c r="AR39" s="4">
        <f t="shared" si="8"/>
        <v>-0.73887015560229941</v>
      </c>
      <c r="AS39" s="4">
        <f t="shared" si="8"/>
        <v>-0.11814222787772621</v>
      </c>
      <c r="AT39" s="4">
        <f t="shared" si="8"/>
        <v>-0.5343338474400241</v>
      </c>
      <c r="AU39" s="4">
        <f t="shared" si="8"/>
        <v>0.16556492528246736</v>
      </c>
      <c r="AV39" s="4">
        <f t="shared" si="8"/>
        <v>0</v>
      </c>
      <c r="AW39" s="4">
        <f t="shared" si="8"/>
        <v>0</v>
      </c>
      <c r="AY39" s="2">
        <f t="shared" si="51"/>
        <v>101.04474227507104</v>
      </c>
      <c r="AZ39" s="2">
        <f t="shared" si="9"/>
        <v>99.477812535769573</v>
      </c>
      <c r="BA39" s="2">
        <f t="shared" si="9"/>
        <v>98.677113717445494</v>
      </c>
      <c r="BB39" s="2">
        <f t="shared" si="9"/>
        <v>98.923632813761969</v>
      </c>
      <c r="BC39" s="2">
        <f t="shared" si="9"/>
        <v>99.000054780262658</v>
      </c>
      <c r="BD39" s="2">
        <f t="shared" si="9"/>
        <v>99.803972926875502</v>
      </c>
      <c r="BE39" s="2">
        <f t="shared" si="9"/>
        <v>100.16694011400298</v>
      </c>
      <c r="BF39" s="2">
        <f t="shared" si="9"/>
        <v>100.32713379138153</v>
      </c>
      <c r="BG39" s="2">
        <f t="shared" si="9"/>
        <v>101.24663702802265</v>
      </c>
      <c r="BH39" s="2">
        <f t="shared" si="9"/>
        <v>101.1968701516565</v>
      </c>
      <c r="BI39" s="2">
        <f t="shared" si="9"/>
        <v>102.11814222786354</v>
      </c>
      <c r="BJ39" s="2">
        <f t="shared" si="9"/>
        <v>101.80533384313054</v>
      </c>
      <c r="BK39" s="2">
        <f t="shared" si="9"/>
        <v>103.36843507462255</v>
      </c>
      <c r="BL39" s="2" t="e">
        <f t="shared" si="9"/>
        <v>#N/A</v>
      </c>
      <c r="BM39" s="2" t="e">
        <f t="shared" si="9"/>
        <v>#N/A</v>
      </c>
      <c r="BO39" s="2">
        <f t="shared" si="10"/>
        <v>101.81</v>
      </c>
      <c r="BP39" s="2">
        <f t="shared" si="11"/>
        <v>99.606999999999999</v>
      </c>
      <c r="BQ39" s="2">
        <f t="shared" si="12"/>
        <v>98.932000000000002</v>
      </c>
      <c r="BR39" s="2">
        <f t="shared" si="13"/>
        <v>99.266999999999996</v>
      </c>
      <c r="BS39" s="2">
        <f t="shared" si="14"/>
        <v>98.457999999999998</v>
      </c>
      <c r="BT39" s="2">
        <f t="shared" si="15"/>
        <v>99.153000000000006</v>
      </c>
      <c r="BU39" s="2">
        <f t="shared" si="16"/>
        <v>100.267</v>
      </c>
      <c r="BV39" s="2">
        <f t="shared" si="17"/>
        <v>100.414</v>
      </c>
      <c r="BW39" s="2">
        <f t="shared" si="18"/>
        <v>101.017</v>
      </c>
      <c r="BX39" s="2">
        <f t="shared" si="19"/>
        <v>100.458</v>
      </c>
      <c r="BY39" s="2">
        <f t="shared" si="20"/>
        <v>102</v>
      </c>
      <c r="BZ39" s="2">
        <f t="shared" si="21"/>
        <v>101.271</v>
      </c>
      <c r="CA39" s="2">
        <f t="shared" si="22"/>
        <v>103.53400000000001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100.81300924608819</v>
      </c>
      <c r="DL39" s="2">
        <f t="shared" si="41"/>
        <v>99.483515384615373</v>
      </c>
      <c r="DM39" s="2">
        <f t="shared" si="41"/>
        <v>98.378708029689591</v>
      </c>
      <c r="DN39" s="2">
        <f t="shared" si="41"/>
        <v>98.671663562753025</v>
      </c>
      <c r="DO39" s="2">
        <f t="shared" si="41"/>
        <v>98.976202616902611</v>
      </c>
      <c r="DP39" s="2">
        <f t="shared" si="41"/>
        <v>99.639317631917663</v>
      </c>
      <c r="DQ39" s="2">
        <f t="shared" si="41"/>
        <v>99.978423249299695</v>
      </c>
      <c r="DR39" s="2">
        <f t="shared" si="41"/>
        <v>100.14175993135991</v>
      </c>
      <c r="DS39" s="2">
        <f t="shared" si="41"/>
        <v>101.22542737022739</v>
      </c>
      <c r="DT39" s="2">
        <f t="shared" si="41"/>
        <v>101.01108078078077</v>
      </c>
      <c r="DU39" s="2">
        <f t="shared" si="41"/>
        <v>102.03514471925132</v>
      </c>
      <c r="DV39" s="2">
        <f t="shared" si="41"/>
        <v>101.70367923637923</v>
      </c>
      <c r="DW39" s="2">
        <f t="shared" si="41"/>
        <v>103.14859144385025</v>
      </c>
      <c r="DX39" s="2">
        <f t="shared" si="41"/>
        <v>103.58229032258065</v>
      </c>
      <c r="DY39" s="2">
        <f t="shared" si="41"/>
        <v>106.09554293854293</v>
      </c>
      <c r="EA39" s="2">
        <f t="shared" si="42"/>
        <v>104.72809101536268</v>
      </c>
      <c r="EB39" s="2">
        <f t="shared" si="42"/>
        <v>99.394553093162486</v>
      </c>
      <c r="EC39" s="2">
        <f t="shared" si="42"/>
        <v>103.04403495286441</v>
      </c>
      <c r="ED39" s="2">
        <f t="shared" si="42"/>
        <v>102.73269182432207</v>
      </c>
      <c r="EE39" s="2">
        <f t="shared" si="42"/>
        <v>99.389111287573854</v>
      </c>
      <c r="EF39" s="2">
        <f t="shared" si="42"/>
        <v>102.44499838839647</v>
      </c>
      <c r="EG39" s="2">
        <f t="shared" si="42"/>
        <v>103.34968984655565</v>
      </c>
      <c r="EH39" s="2">
        <f t="shared" si="42"/>
        <v>103.39780793440167</v>
      </c>
      <c r="EI39" s="2">
        <f t="shared" si="42"/>
        <v>101.58192748824975</v>
      </c>
      <c r="EJ39" s="2">
        <f t="shared" si="42"/>
        <v>104.21655593078606</v>
      </c>
      <c r="EK39" s="2">
        <f t="shared" si="42"/>
        <v>103.69061468264617</v>
      </c>
      <c r="EL39" s="2">
        <f t="shared" si="42"/>
        <v>103.38978491969273</v>
      </c>
      <c r="EM39" s="2">
        <f t="shared" si="42"/>
        <v>107.20706877902215</v>
      </c>
      <c r="EN39" s="2">
        <f t="shared" si="42"/>
        <v>107.17708666666667</v>
      </c>
      <c r="EO39" s="2">
        <f t="shared" si="42"/>
        <v>117.88184239998021</v>
      </c>
      <c r="EQ39" s="2">
        <f t="shared" si="43"/>
        <v>102.50826677929297</v>
      </c>
      <c r="ER39" s="2">
        <f t="shared" si="43"/>
        <v>97.504701528943343</v>
      </c>
      <c r="ES39" s="2">
        <f t="shared" si="43"/>
        <v>99.024437530743839</v>
      </c>
      <c r="ET39" s="2">
        <f t="shared" si="43"/>
        <v>99.221764228159273</v>
      </c>
      <c r="EU39" s="2">
        <f t="shared" si="43"/>
        <v>99.741041990565549</v>
      </c>
      <c r="EV39" s="2">
        <f t="shared" si="43"/>
        <v>100.10093373600508</v>
      </c>
      <c r="EW39" s="2">
        <f t="shared" si="43"/>
        <v>101.80227040130355</v>
      </c>
      <c r="EX39" s="2">
        <f t="shared" si="43"/>
        <v>100.03186940092486</v>
      </c>
      <c r="EY39" s="2">
        <f t="shared" si="43"/>
        <v>103.13565691913705</v>
      </c>
      <c r="EZ39" s="2">
        <f t="shared" si="43"/>
        <v>103.53527571318581</v>
      </c>
      <c r="FA39" s="2">
        <f t="shared" si="43"/>
        <v>102.97858761227339</v>
      </c>
      <c r="FB39" s="2">
        <f t="shared" si="43"/>
        <v>101.70182693584752</v>
      </c>
      <c r="FC39" s="2">
        <f t="shared" si="43"/>
        <v>106.9017297889113</v>
      </c>
      <c r="FD39" s="2">
        <f t="shared" si="43"/>
        <v>107.75062382580472</v>
      </c>
      <c r="FE39" s="2">
        <f t="shared" si="43"/>
        <v>117.97113891081902</v>
      </c>
      <c r="FG39" s="2">
        <f t="shared" si="44"/>
        <v>5.9194098638923998E-2</v>
      </c>
      <c r="FH39" s="2">
        <f t="shared" si="44"/>
        <v>6.3877484380625307E-2</v>
      </c>
      <c r="FI39" s="2">
        <f t="shared" si="44"/>
        <v>6.3971107451758713E-2</v>
      </c>
      <c r="FJ39" s="2">
        <f t="shared" si="44"/>
        <v>6.2054283874540969E-2</v>
      </c>
      <c r="FK39" s="2">
        <f t="shared" si="44"/>
        <v>5.7757326364539043E-2</v>
      </c>
      <c r="FL39" s="2">
        <f t="shared" si="44"/>
        <v>5.869610236984811E-2</v>
      </c>
      <c r="FM39" s="2">
        <f t="shared" si="44"/>
        <v>5.5924316153212965E-2</v>
      </c>
      <c r="FN39" s="2">
        <f t="shared" si="44"/>
        <v>5.6947127126917935E-2</v>
      </c>
      <c r="FO39" s="2">
        <f t="shared" si="44"/>
        <v>5.9432606778660607E-2</v>
      </c>
      <c r="FP39" s="2">
        <f t="shared" si="44"/>
        <v>5.7962870191494806E-2</v>
      </c>
      <c r="FQ39" s="2">
        <f t="shared" si="44"/>
        <v>5.0140338781163946E-2</v>
      </c>
      <c r="FR39" s="2">
        <f t="shared" si="44"/>
        <v>6.0300610690259257E-2</v>
      </c>
      <c r="FS39" s="2">
        <f t="shared" si="44"/>
        <v>5.4169716806920773E-2</v>
      </c>
      <c r="FT39" s="2">
        <f t="shared" si="44"/>
        <v>4.7992170590442293E-2</v>
      </c>
      <c r="FU39" s="2">
        <f t="shared" si="44"/>
        <v>4.2702165950058435E-2</v>
      </c>
      <c r="FW39" s="2">
        <f t="shared" si="53"/>
        <v>7.5264729317937165E-6</v>
      </c>
      <c r="FX39" s="2">
        <f t="shared" si="45"/>
        <v>1.0668278624141412E-5</v>
      </c>
      <c r="FY39" s="2">
        <f t="shared" si="45"/>
        <v>1.0061242419539931E-5</v>
      </c>
      <c r="FZ39" s="2">
        <f t="shared" si="45"/>
        <v>9.9545080447061647E-6</v>
      </c>
      <c r="GA39" s="2">
        <f t="shared" si="45"/>
        <v>1.0406904852698588E-5</v>
      </c>
      <c r="GB39" s="2">
        <f t="shared" si="45"/>
        <v>1.1616548852226722E-5</v>
      </c>
      <c r="GC39" s="2">
        <f t="shared" si="45"/>
        <v>1.2223136060935195E-5</v>
      </c>
      <c r="GD39" s="2">
        <f t="shared" si="45"/>
        <v>1.4474280641592306E-5</v>
      </c>
      <c r="GE39" s="2">
        <f t="shared" si="45"/>
        <v>1.4112150968735195E-5</v>
      </c>
      <c r="GF39" s="2">
        <f t="shared" si="45"/>
        <v>1.3458700037326838E-5</v>
      </c>
      <c r="GG39" s="2">
        <f t="shared" si="45"/>
        <v>1.1679604291056255E-5</v>
      </c>
      <c r="GH39" s="2">
        <f t="shared" si="45"/>
        <v>1.1016649104507787E-5</v>
      </c>
      <c r="GI39" s="2">
        <f t="shared" si="45"/>
        <v>9.6192800879120603E-6</v>
      </c>
      <c r="GJ39" s="2">
        <f t="shared" si="45"/>
        <v>8.5358252385766354E-6</v>
      </c>
      <c r="GK39" s="2">
        <f t="shared" si="45"/>
        <v>8.121943634772698E-6</v>
      </c>
      <c r="GM39" s="86">
        <f t="shared" si="54"/>
        <v>7.6793953052799224E-12</v>
      </c>
      <c r="GN39" s="86">
        <f t="shared" si="46"/>
        <v>1.2226855835661394E-10</v>
      </c>
      <c r="GO39" s="86">
        <f t="shared" si="46"/>
        <v>8.4424262364552787E-11</v>
      </c>
      <c r="GP39" s="86">
        <f t="shared" si="46"/>
        <v>5.1729451600489289E-11</v>
      </c>
      <c r="GQ39" s="86">
        <f t="shared" si="46"/>
        <v>2.8637092369525301E-12</v>
      </c>
      <c r="GR39" s="86">
        <f t="shared" si="46"/>
        <v>1.9901050091044218E-12</v>
      </c>
      <c r="GS39" s="86">
        <f t="shared" si="46"/>
        <v>4.8523477736301971E-13</v>
      </c>
      <c r="GT39" s="86">
        <f t="shared" si="46"/>
        <v>1.2906135304532798E-12</v>
      </c>
      <c r="GU39" s="86">
        <f t="shared" si="46"/>
        <v>2.2527698316411979E-12</v>
      </c>
      <c r="GV39" s="86">
        <f t="shared" si="46"/>
        <v>2.6454285719715471E-12</v>
      </c>
      <c r="GW39" s="86">
        <f t="shared" si="46"/>
        <v>8.2887574967786517E-15</v>
      </c>
      <c r="GX39" s="86">
        <f t="shared" si="46"/>
        <v>2.9355362341264098E-12</v>
      </c>
      <c r="GY39" s="86">
        <f t="shared" si="46"/>
        <v>5.7636641645116425E-14</v>
      </c>
      <c r="GZ39" s="86">
        <f t="shared" si="46"/>
        <v>4.2337049085580879E-16</v>
      </c>
      <c r="HA39" s="86">
        <f t="shared" si="46"/>
        <v>9.0662491123841513E-21</v>
      </c>
      <c r="HC39" s="86">
        <f t="shared" si="58"/>
        <v>1.3684712051114677E-23</v>
      </c>
      <c r="HD39" s="86">
        <f t="shared" si="47"/>
        <v>9.7139380634153331E-26</v>
      </c>
      <c r="HE39" s="86">
        <f t="shared" si="47"/>
        <v>3.3725901587583968E-26</v>
      </c>
      <c r="HF39" s="86">
        <f t="shared" si="47"/>
        <v>7.5637432703019968E-27</v>
      </c>
      <c r="HG39" s="86">
        <f t="shared" si="47"/>
        <v>1.5678564563428873E-29</v>
      </c>
      <c r="HH39" s="86">
        <f t="shared" si="47"/>
        <v>4.3436481038305471E-30</v>
      </c>
      <c r="HI39" s="86">
        <f t="shared" si="47"/>
        <v>1.3604406413487673E-29</v>
      </c>
      <c r="HJ39" s="86">
        <f t="shared" si="47"/>
        <v>2.1822345099374838E-29</v>
      </c>
      <c r="HK39" s="86">
        <f t="shared" si="47"/>
        <v>9.393929334826494E-30</v>
      </c>
      <c r="HL39" s="86">
        <f t="shared" si="47"/>
        <v>9.8213344767106478E-30</v>
      </c>
      <c r="HM39" s="86">
        <f t="shared" si="47"/>
        <v>3.1353386626622864E-33</v>
      </c>
      <c r="HN39" s="86">
        <f t="shared" si="47"/>
        <v>3.6372536633457942E-30</v>
      </c>
      <c r="HO39" s="86">
        <f t="shared" si="47"/>
        <v>2.4231993839177945E-31</v>
      </c>
      <c r="HP39" s="86">
        <f t="shared" si="47"/>
        <v>2.3335607629310643E-33</v>
      </c>
      <c r="HQ39" s="86">
        <f t="shared" si="47"/>
        <v>5.646568776783748E-46</v>
      </c>
      <c r="HS39" s="86">
        <f t="shared" si="55"/>
        <v>5.2199051902662993E-92</v>
      </c>
      <c r="HT39" s="86">
        <f t="shared" si="48"/>
        <v>3.6295897868427505E-97</v>
      </c>
      <c r="HU39" s="86">
        <f t="shared" si="48"/>
        <v>1.5623874230166761E-103</v>
      </c>
      <c r="HV39" s="86">
        <f t="shared" si="48"/>
        <v>3.0213677955008274E-104</v>
      </c>
      <c r="HW39" s="86">
        <f t="shared" si="48"/>
        <v>9.3005555915806794E-117</v>
      </c>
      <c r="HX39" s="86">
        <f t="shared" si="48"/>
        <v>8.1620715633662942E-120</v>
      </c>
      <c r="HY39" s="86">
        <f t="shared" si="48"/>
        <v>6.7859188267492655E-119</v>
      </c>
      <c r="HZ39" s="86">
        <f t="shared" si="48"/>
        <v>4.9833095802981445E-115</v>
      </c>
      <c r="IA39" s="86">
        <f t="shared" si="48"/>
        <v>2.4225041121441268E-117</v>
      </c>
      <c r="IB39" s="86">
        <f t="shared" si="48"/>
        <v>1.3019153021310262E-116</v>
      </c>
      <c r="IC39" s="86">
        <f t="shared" si="48"/>
        <v>6.5337601337823957E-132</v>
      </c>
      <c r="ID39" s="86">
        <f t="shared" si="48"/>
        <v>1.982832479085321E-121</v>
      </c>
      <c r="IE39" s="86">
        <f t="shared" si="48"/>
        <v>6.2984064272595871E-126</v>
      </c>
      <c r="IF39" s="86">
        <f t="shared" si="48"/>
        <v>4.3950055569238503E-94</v>
      </c>
      <c r="IG39" s="86">
        <f t="shared" si="48"/>
        <v>8.2755321723436563E-68</v>
      </c>
      <c r="II39" s="86">
        <f t="shared" si="56"/>
        <v>1.5791340950503693E-200</v>
      </c>
      <c r="IJ39" s="86">
        <f t="shared" si="49"/>
        <v>3.1137838781918441E-212</v>
      </c>
      <c r="IK39" s="86">
        <f t="shared" si="49"/>
        <v>2.2801276692711519E-220</v>
      </c>
      <c r="IL39" s="86">
        <f t="shared" si="49"/>
        <v>2.0438064135012046E-225</v>
      </c>
      <c r="IM39" s="86">
        <f t="shared" si="49"/>
        <v>7.4084666566808551E-252</v>
      </c>
      <c r="IN39" s="86">
        <f t="shared" si="49"/>
        <v>2.5001611995776349E-257</v>
      </c>
      <c r="IO39" s="86">
        <f t="shared" si="49"/>
        <v>2.0956555576333687E-254</v>
      </c>
      <c r="IP39" s="86">
        <f t="shared" si="49"/>
        <v>3.5914423933013564E-243</v>
      </c>
      <c r="IQ39" s="86">
        <f t="shared" si="49"/>
        <v>1.6926371181020219E-250</v>
      </c>
      <c r="IR39" s="86">
        <f t="shared" si="49"/>
        <v>2.208782952984631E-249</v>
      </c>
      <c r="IS39" s="86">
        <f t="shared" si="49"/>
        <v>4.4347982981382655E-285</v>
      </c>
      <c r="IT39" s="86">
        <f t="shared" si="49"/>
        <v>3.231994886139272E-263</v>
      </c>
      <c r="IU39" s="86">
        <f t="shared" si="49"/>
        <v>2.3218102392814792E-273</v>
      </c>
      <c r="IV39" s="86">
        <f t="shared" si="49"/>
        <v>8.6278049356786857E-252</v>
      </c>
      <c r="IW39" s="86">
        <f t="shared" si="49"/>
        <v>2.6251189895776442E-185</v>
      </c>
      <c r="IY39" s="86">
        <f t="shared" si="57"/>
        <v>7.6793953052936064E-12</v>
      </c>
      <c r="IZ39" s="86">
        <f t="shared" si="50"/>
        <v>1.2226855835661404E-10</v>
      </c>
      <c r="JA39" s="86">
        <f t="shared" si="50"/>
        <v>8.4424262364552825E-11</v>
      </c>
      <c r="JB39" s="86">
        <f t="shared" si="50"/>
        <v>5.1729451600489295E-11</v>
      </c>
      <c r="JC39" s="86">
        <f t="shared" si="50"/>
        <v>2.8637092369525301E-12</v>
      </c>
      <c r="JD39" s="86">
        <f t="shared" si="50"/>
        <v>1.9901050091044218E-12</v>
      </c>
      <c r="JE39" s="86">
        <f t="shared" si="50"/>
        <v>4.8523477736301971E-13</v>
      </c>
      <c r="JF39" s="86">
        <f t="shared" si="50"/>
        <v>1.2906135304532798E-12</v>
      </c>
      <c r="JG39" s="86">
        <f t="shared" si="50"/>
        <v>2.2527698316411979E-12</v>
      </c>
      <c r="JH39" s="86">
        <f t="shared" si="50"/>
        <v>2.6454285719715471E-12</v>
      </c>
      <c r="JI39" s="86">
        <f t="shared" si="50"/>
        <v>8.2887574967786517E-15</v>
      </c>
      <c r="JJ39" s="86">
        <f t="shared" si="50"/>
        <v>2.9355362341264098E-12</v>
      </c>
      <c r="JK39" s="86">
        <f t="shared" si="50"/>
        <v>5.7636641645116425E-14</v>
      </c>
      <c r="JL39" s="86">
        <f t="shared" si="50"/>
        <v>4.2337049085580879E-16</v>
      </c>
      <c r="JM39" s="86">
        <f t="shared" si="50"/>
        <v>9.0662491123841513E-21</v>
      </c>
    </row>
    <row r="40" spans="2:273" x14ac:dyDescent="0.25">
      <c r="B40" s="2">
        <v>13</v>
      </c>
      <c r="C40" s="37">
        <v>97.762</v>
      </c>
      <c r="D40" s="37">
        <v>98.114999999999995</v>
      </c>
      <c r="E40" s="37">
        <v>96.813999999999993</v>
      </c>
      <c r="F40" s="37">
        <v>98.516999999999996</v>
      </c>
      <c r="G40" s="37">
        <v>98.441000000000003</v>
      </c>
      <c r="H40" s="37">
        <v>98.084999999999994</v>
      </c>
      <c r="I40" s="37">
        <v>99.582999999999998</v>
      </c>
      <c r="J40" s="37">
        <v>100.379</v>
      </c>
      <c r="K40" s="37">
        <v>102.64400000000001</v>
      </c>
      <c r="L40" s="37">
        <v>102.169</v>
      </c>
      <c r="M40" s="37">
        <v>104.03400000000001</v>
      </c>
      <c r="N40" s="37">
        <v>100.068</v>
      </c>
      <c r="O40" s="37">
        <v>102.13800000000001</v>
      </c>
      <c r="P40" s="37">
        <v>103.47499999999999</v>
      </c>
      <c r="Q40" s="37">
        <v>110.593</v>
      </c>
      <c r="S40" s="4">
        <f t="shared" si="7"/>
        <v>101.19190443421007</v>
      </c>
      <c r="T40" s="4">
        <f t="shared" si="7"/>
        <v>99.550429621087176</v>
      </c>
      <c r="U40" s="4">
        <f t="shared" si="7"/>
        <v>98.867390662066782</v>
      </c>
      <c r="V40" s="4">
        <f t="shared" si="7"/>
        <v>99.031013912146719</v>
      </c>
      <c r="W40" s="4">
        <f t="shared" si="7"/>
        <v>99.093166901565738</v>
      </c>
      <c r="X40" s="4">
        <f t="shared" si="7"/>
        <v>99.896748180057784</v>
      </c>
      <c r="Y40" s="4">
        <f t="shared" si="7"/>
        <v>100.36703373776142</v>
      </c>
      <c r="Z40" s="4">
        <f t="shared" si="7"/>
        <v>100.49724916510786</v>
      </c>
      <c r="AA40" s="4">
        <f t="shared" si="7"/>
        <v>101.39578061649685</v>
      </c>
      <c r="AB40" s="4">
        <f t="shared" si="7"/>
        <v>101.35578217227601</v>
      </c>
      <c r="AC40" s="4">
        <f t="shared" si="7"/>
        <v>102.29936097249097</v>
      </c>
      <c r="AD40" s="4">
        <f t="shared" si="7"/>
        <v>101.9285382651278</v>
      </c>
      <c r="AE40" s="4">
        <f t="shared" si="7"/>
        <v>103.58254212339435</v>
      </c>
      <c r="AF40" s="4">
        <f t="shared" si="7"/>
        <v>103.91979636603969</v>
      </c>
      <c r="AG40" s="4" t="e">
        <f t="shared" si="7"/>
        <v>#N/A</v>
      </c>
      <c r="AI40" s="4">
        <f t="shared" si="8"/>
        <v>-3.4299044342100728</v>
      </c>
      <c r="AJ40" s="4">
        <f t="shared" si="8"/>
        <v>-1.4354296210871809</v>
      </c>
      <c r="AK40" s="4">
        <f t="shared" si="8"/>
        <v>-2.0533906620667892</v>
      </c>
      <c r="AL40" s="4">
        <f t="shared" si="8"/>
        <v>-0.51401391214672287</v>
      </c>
      <c r="AM40" s="4">
        <f t="shared" si="8"/>
        <v>-0.6521669015657352</v>
      </c>
      <c r="AN40" s="4">
        <f t="shared" si="8"/>
        <v>-1.8117481800577906</v>
      </c>
      <c r="AO40" s="4">
        <f t="shared" si="8"/>
        <v>-0.78403373776141905</v>
      </c>
      <c r="AP40" s="4">
        <f t="shared" si="8"/>
        <v>-0.11824916510785499</v>
      </c>
      <c r="AQ40" s="4">
        <f t="shared" si="8"/>
        <v>1.2482193835031552</v>
      </c>
      <c r="AR40" s="4">
        <f t="shared" si="8"/>
        <v>0.81321782772398876</v>
      </c>
      <c r="AS40" s="4">
        <f t="shared" si="8"/>
        <v>1.7346390275090329</v>
      </c>
      <c r="AT40" s="4">
        <f t="shared" si="8"/>
        <v>-1.8605382651278006</v>
      </c>
      <c r="AU40" s="4">
        <f t="shared" si="8"/>
        <v>-1.4445421233943421</v>
      </c>
      <c r="AV40" s="4">
        <f t="shared" si="8"/>
        <v>-0.44479636603969652</v>
      </c>
      <c r="AW40" s="4">
        <f t="shared" si="8"/>
        <v>0</v>
      </c>
      <c r="AY40" s="2">
        <f t="shared" si="51"/>
        <v>101.19190440385027</v>
      </c>
      <c r="AZ40" s="2">
        <f t="shared" si="9"/>
        <v>99.550429212253306</v>
      </c>
      <c r="BA40" s="2">
        <f t="shared" si="9"/>
        <v>98.867390365622953</v>
      </c>
      <c r="BB40" s="2">
        <f t="shared" si="9"/>
        <v>99.031013725828842</v>
      </c>
      <c r="BC40" s="2">
        <f t="shared" si="9"/>
        <v>99.093166888917651</v>
      </c>
      <c r="BD40" s="2">
        <f t="shared" si="9"/>
        <v>99.896748170997327</v>
      </c>
      <c r="BE40" s="2">
        <f t="shared" si="9"/>
        <v>100.36703373547714</v>
      </c>
      <c r="BF40" s="2">
        <f t="shared" si="9"/>
        <v>100.49724915942726</v>
      </c>
      <c r="BG40" s="2">
        <f t="shared" si="9"/>
        <v>101.39578060657439</v>
      </c>
      <c r="BH40" s="2">
        <f t="shared" si="9"/>
        <v>101.35578216124837</v>
      </c>
      <c r="BI40" s="2">
        <f t="shared" si="9"/>
        <v>102.2993609724407</v>
      </c>
      <c r="BJ40" s="2">
        <f t="shared" si="9"/>
        <v>101.92853825296258</v>
      </c>
      <c r="BK40" s="2">
        <f t="shared" si="9"/>
        <v>103.58254212307899</v>
      </c>
      <c r="BL40" s="2">
        <f t="shared" si="9"/>
        <v>103.91979636603671</v>
      </c>
      <c r="BM40" s="2" t="e">
        <f t="shared" si="9"/>
        <v>#N/A</v>
      </c>
      <c r="BO40" s="2">
        <f t="shared" si="10"/>
        <v>97.762</v>
      </c>
      <c r="BP40" s="2">
        <f t="shared" si="11"/>
        <v>98.114999999999995</v>
      </c>
      <c r="BQ40" s="2">
        <f t="shared" si="12"/>
        <v>96.813999999999993</v>
      </c>
      <c r="BR40" s="2">
        <f t="shared" si="13"/>
        <v>98.516999999999996</v>
      </c>
      <c r="BS40" s="2">
        <f t="shared" si="14"/>
        <v>98.441000000000003</v>
      </c>
      <c r="BT40" s="2">
        <f t="shared" si="15"/>
        <v>98.084999999999994</v>
      </c>
      <c r="BU40" s="2">
        <f t="shared" si="16"/>
        <v>99.582999999999998</v>
      </c>
      <c r="BV40" s="2">
        <f t="shared" si="17"/>
        <v>100.379</v>
      </c>
      <c r="BW40" s="2">
        <f t="shared" si="18"/>
        <v>102.64400000000001</v>
      </c>
      <c r="BX40" s="2">
        <f t="shared" si="19"/>
        <v>102.169</v>
      </c>
      <c r="BY40" s="2">
        <f t="shared" si="20"/>
        <v>104.03400000000001</v>
      </c>
      <c r="BZ40" s="2">
        <f t="shared" si="21"/>
        <v>100.068</v>
      </c>
      <c r="CA40" s="2">
        <f t="shared" si="22"/>
        <v>102.13800000000001</v>
      </c>
      <c r="CB40" s="2">
        <f t="shared" si="23"/>
        <v>103.47499999999999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100.9578093883357</v>
      </c>
      <c r="DL40" s="2">
        <f t="shared" si="41"/>
        <v>99.571807692307686</v>
      </c>
      <c r="DM40" s="2">
        <f t="shared" si="41"/>
        <v>98.566922807017519</v>
      </c>
      <c r="DN40" s="2">
        <f t="shared" si="41"/>
        <v>98.7742906882591</v>
      </c>
      <c r="DO40" s="2">
        <f t="shared" si="41"/>
        <v>99.081071471471461</v>
      </c>
      <c r="DP40" s="2">
        <f t="shared" si="41"/>
        <v>99.732137837837868</v>
      </c>
      <c r="DQ40" s="2">
        <f t="shared" si="41"/>
        <v>100.18191596638653</v>
      </c>
      <c r="DR40" s="2">
        <f t="shared" si="41"/>
        <v>100.31388708708707</v>
      </c>
      <c r="DS40" s="2">
        <f t="shared" si="41"/>
        <v>101.39009069069071</v>
      </c>
      <c r="DT40" s="2">
        <f t="shared" si="41"/>
        <v>101.17248438438438</v>
      </c>
      <c r="DU40" s="2">
        <f t="shared" si="41"/>
        <v>102.22640173796789</v>
      </c>
      <c r="DV40" s="2">
        <f t="shared" si="41"/>
        <v>101.8351105105105</v>
      </c>
      <c r="DW40" s="2">
        <f t="shared" si="41"/>
        <v>103.36348663101603</v>
      </c>
      <c r="DX40" s="2">
        <f t="shared" si="41"/>
        <v>103.7463870967742</v>
      </c>
      <c r="DY40" s="2">
        <f t="shared" si="41"/>
        <v>106.30454171754172</v>
      </c>
      <c r="EA40" s="2">
        <f t="shared" si="42"/>
        <v>104.58541897908255</v>
      </c>
      <c r="EB40" s="2">
        <f t="shared" si="42"/>
        <v>99.265009452788576</v>
      </c>
      <c r="EC40" s="2">
        <f t="shared" si="42"/>
        <v>102.87763698332125</v>
      </c>
      <c r="ED40" s="2">
        <f t="shared" si="42"/>
        <v>102.57049416983099</v>
      </c>
      <c r="EE40" s="2">
        <f t="shared" si="42"/>
        <v>99.273064143007332</v>
      </c>
      <c r="EF40" s="2">
        <f t="shared" si="42"/>
        <v>102.30477249993055</v>
      </c>
      <c r="EG40" s="2">
        <f t="shared" si="42"/>
        <v>103.21743143976492</v>
      </c>
      <c r="EH40" s="2">
        <f t="shared" si="42"/>
        <v>103.26742302065256</v>
      </c>
      <c r="EI40" s="2">
        <f t="shared" si="42"/>
        <v>101.47753826598482</v>
      </c>
      <c r="EJ40" s="2">
        <f t="shared" si="42"/>
        <v>104.07285002573011</v>
      </c>
      <c r="EK40" s="2">
        <f t="shared" si="42"/>
        <v>103.56005373251021</v>
      </c>
      <c r="EL40" s="2">
        <f t="shared" si="42"/>
        <v>103.25667672941753</v>
      </c>
      <c r="EM40" s="2">
        <f t="shared" si="42"/>
        <v>107.07087161370606</v>
      </c>
      <c r="EN40" s="2">
        <f t="shared" si="42"/>
        <v>107.05689666666666</v>
      </c>
      <c r="EO40" s="2">
        <f t="shared" si="42"/>
        <v>117.71900276768724</v>
      </c>
      <c r="EQ40" s="2">
        <f t="shared" si="43"/>
        <v>102.38991904195875</v>
      </c>
      <c r="ER40" s="2">
        <f t="shared" si="43"/>
        <v>97.395802472477911</v>
      </c>
      <c r="ES40" s="2">
        <f t="shared" si="43"/>
        <v>98.903800698183119</v>
      </c>
      <c r="ET40" s="2">
        <f t="shared" si="43"/>
        <v>99.099292784993963</v>
      </c>
      <c r="EU40" s="2">
        <f t="shared" si="43"/>
        <v>99.620661391561597</v>
      </c>
      <c r="EV40" s="2">
        <f t="shared" si="43"/>
        <v>99.987644577180689</v>
      </c>
      <c r="EW40" s="2">
        <f t="shared" si="43"/>
        <v>101.68763154842409</v>
      </c>
      <c r="EX40" s="2">
        <f t="shared" si="43"/>
        <v>99.941074408093854</v>
      </c>
      <c r="EY40" s="2">
        <f t="shared" si="43"/>
        <v>103.01227492503882</v>
      </c>
      <c r="EZ40" s="2">
        <f t="shared" si="43"/>
        <v>103.39898385854951</v>
      </c>
      <c r="FA40" s="2">
        <f t="shared" si="43"/>
        <v>102.85554824546726</v>
      </c>
      <c r="FB40" s="2">
        <f t="shared" si="43"/>
        <v>101.58815862166952</v>
      </c>
      <c r="FC40" s="2">
        <f t="shared" si="43"/>
        <v>106.76922996408867</v>
      </c>
      <c r="FD40" s="2">
        <f t="shared" si="43"/>
        <v>107.62413486690455</v>
      </c>
      <c r="FE40" s="2">
        <f t="shared" si="43"/>
        <v>117.80651863621014</v>
      </c>
      <c r="FG40" s="2">
        <f t="shared" si="44"/>
        <v>6.4536474572930921E-2</v>
      </c>
      <c r="FH40" s="2">
        <f t="shared" si="44"/>
        <v>6.961126959681864E-2</v>
      </c>
      <c r="FI40" s="2">
        <f t="shared" si="44"/>
        <v>6.9712670654484596E-2</v>
      </c>
      <c r="FJ40" s="2">
        <f t="shared" si="44"/>
        <v>6.7636238836860263E-2</v>
      </c>
      <c r="FK40" s="2">
        <f t="shared" si="44"/>
        <v>6.2978711325916661E-2</v>
      </c>
      <c r="FL40" s="2">
        <f t="shared" si="44"/>
        <v>6.399659053362787E-2</v>
      </c>
      <c r="FM40" s="2">
        <f t="shared" si="44"/>
        <v>6.0990719264489249E-2</v>
      </c>
      <c r="FN40" s="2">
        <f t="shared" si="44"/>
        <v>6.210009560851544E-2</v>
      </c>
      <c r="FO40" s="2">
        <f t="shared" si="44"/>
        <v>6.4795025988512459E-2</v>
      </c>
      <c r="FP40" s="2">
        <f t="shared" si="44"/>
        <v>6.3201590377545649E-2</v>
      </c>
      <c r="FQ40" s="2">
        <f t="shared" si="44"/>
        <v>5.4713116287056419E-2</v>
      </c>
      <c r="FR40" s="2">
        <f t="shared" si="44"/>
        <v>6.5735873628813196E-2</v>
      </c>
      <c r="FS40" s="2">
        <f t="shared" si="44"/>
        <v>5.9087112505737553E-2</v>
      </c>
      <c r="FT40" s="2">
        <f t="shared" si="44"/>
        <v>5.2379839606924605E-2</v>
      </c>
      <c r="FU40" s="2">
        <f t="shared" si="44"/>
        <v>4.662988678181846E-2</v>
      </c>
      <c r="FW40" s="2">
        <f t="shared" si="53"/>
        <v>8.2526074710209006E-6</v>
      </c>
      <c r="FX40" s="2">
        <f t="shared" si="45"/>
        <v>1.1697522862002652E-5</v>
      </c>
      <c r="FY40" s="2">
        <f t="shared" si="45"/>
        <v>1.1031922230554112E-5</v>
      </c>
      <c r="FZ40" s="2">
        <f t="shared" si="45"/>
        <v>1.0914890541767986E-5</v>
      </c>
      <c r="GA40" s="2">
        <f t="shared" si="45"/>
        <v>1.1410932803294487E-5</v>
      </c>
      <c r="GB40" s="2">
        <f t="shared" si="45"/>
        <v>1.2737278255674649E-5</v>
      </c>
      <c r="GC40" s="2">
        <f t="shared" si="45"/>
        <v>1.3402386374326776E-5</v>
      </c>
      <c r="GD40" s="2">
        <f t="shared" si="45"/>
        <v>1.5870710965669579E-5</v>
      </c>
      <c r="GE40" s="2">
        <f t="shared" si="45"/>
        <v>1.5473644770301626E-5</v>
      </c>
      <c r="GF40" s="2">
        <f t="shared" si="45"/>
        <v>1.4757151977624949E-5</v>
      </c>
      <c r="GG40" s="2">
        <f t="shared" si="45"/>
        <v>1.2806417014105148E-5</v>
      </c>
      <c r="GH40" s="2">
        <f t="shared" si="45"/>
        <v>1.207950269875518E-5</v>
      </c>
      <c r="GI40" s="2">
        <f t="shared" si="45"/>
        <v>1.0547321090540189E-5</v>
      </c>
      <c r="GJ40" s="2">
        <f t="shared" si="45"/>
        <v>9.3593385525759303E-6</v>
      </c>
      <c r="GK40" s="2">
        <f t="shared" si="45"/>
        <v>8.9055271275459893E-6</v>
      </c>
      <c r="GM40" s="86">
        <f t="shared" si="54"/>
        <v>2.0879134933105085E-11</v>
      </c>
      <c r="GN40" s="86">
        <f t="shared" si="46"/>
        <v>2.9488360284906473E-10</v>
      </c>
      <c r="GO40" s="86">
        <f t="shared" si="46"/>
        <v>2.0781315077205652E-10</v>
      </c>
      <c r="GP40" s="86">
        <f t="shared" si="46"/>
        <v>1.2931430930197042E-10</v>
      </c>
      <c r="GQ40" s="86">
        <f t="shared" si="46"/>
        <v>8.1248866550837311E-12</v>
      </c>
      <c r="GR40" s="86">
        <f t="shared" si="46"/>
        <v>5.7931729784124445E-12</v>
      </c>
      <c r="GS40" s="86">
        <f t="shared" si="46"/>
        <v>1.4918423210534043E-12</v>
      </c>
      <c r="GT40" s="86">
        <f t="shared" si="46"/>
        <v>3.7972516447772955E-12</v>
      </c>
      <c r="GU40" s="86">
        <f t="shared" si="46"/>
        <v>6.5476990000633244E-12</v>
      </c>
      <c r="GV40" s="86">
        <f t="shared" si="46"/>
        <v>7.5475824739681474E-12</v>
      </c>
      <c r="GW40" s="86">
        <f t="shared" si="46"/>
        <v>3.0007207677718268E-14</v>
      </c>
      <c r="GX40" s="86">
        <f t="shared" si="46"/>
        <v>8.4619944387972814E-12</v>
      </c>
      <c r="GY40" s="86">
        <f t="shared" si="46"/>
        <v>1.9542478999103639E-13</v>
      </c>
      <c r="GZ40" s="86">
        <f t="shared" si="46"/>
        <v>1.7475386983874776E-15</v>
      </c>
      <c r="HA40" s="86">
        <f t="shared" si="46"/>
        <v>6.0376362090458911E-20</v>
      </c>
      <c r="HC40" s="86">
        <f t="shared" si="58"/>
        <v>5.9625479764842279E-23</v>
      </c>
      <c r="HD40" s="86">
        <f t="shared" si="47"/>
        <v>4.9765340312289527E-25</v>
      </c>
      <c r="HE40" s="86">
        <f t="shared" si="47"/>
        <v>1.7951445411548713E-25</v>
      </c>
      <c r="HF40" s="86">
        <f t="shared" si="47"/>
        <v>4.1881855364481159E-26</v>
      </c>
      <c r="HG40" s="86">
        <f t="shared" si="47"/>
        <v>1.0583972181874146E-28</v>
      </c>
      <c r="HH40" s="86">
        <f t="shared" si="47"/>
        <v>3.108686920305386E-29</v>
      </c>
      <c r="HI40" s="86">
        <f t="shared" si="47"/>
        <v>9.547765047171523E-29</v>
      </c>
      <c r="HJ40" s="86">
        <f t="shared" si="47"/>
        <v>1.4982954351389623E-28</v>
      </c>
      <c r="HK40" s="86">
        <f t="shared" si="47"/>
        <v>6.6940482625406181E-29</v>
      </c>
      <c r="HL40" s="86">
        <f t="shared" si="47"/>
        <v>6.9063693310149714E-29</v>
      </c>
      <c r="HM40" s="86">
        <f t="shared" si="47"/>
        <v>2.782838535895381E-32</v>
      </c>
      <c r="HN40" s="86">
        <f t="shared" si="47"/>
        <v>2.6448407734237892E-29</v>
      </c>
      <c r="HO40" s="86">
        <f t="shared" si="47"/>
        <v>1.8614107812412298E-30</v>
      </c>
      <c r="HP40" s="86">
        <f t="shared" si="47"/>
        <v>2.0114125164372899E-32</v>
      </c>
      <c r="HQ40" s="86">
        <f t="shared" si="47"/>
        <v>1.194332384339661E-44</v>
      </c>
      <c r="HS40" s="86">
        <f t="shared" si="55"/>
        <v>3.0921790832581674E-90</v>
      </c>
      <c r="HT40" s="86">
        <f t="shared" si="48"/>
        <v>3.1051848939066635E-95</v>
      </c>
      <c r="HU40" s="86">
        <f t="shared" si="48"/>
        <v>1.6495633186162253E-101</v>
      </c>
      <c r="HV40" s="86">
        <f t="shared" si="48"/>
        <v>3.4058113906058812E-102</v>
      </c>
      <c r="HW40" s="86">
        <f t="shared" si="48"/>
        <v>1.8873881273268768E-114</v>
      </c>
      <c r="HX40" s="86">
        <f t="shared" si="48"/>
        <v>1.9852369121383832E-117</v>
      </c>
      <c r="HY40" s="86">
        <f t="shared" si="48"/>
        <v>1.6042531602141202E-116</v>
      </c>
      <c r="HZ40" s="86">
        <f t="shared" si="48"/>
        <v>1.0320494476655262E-112</v>
      </c>
      <c r="IA40" s="86">
        <f t="shared" si="48"/>
        <v>5.6729002318057686E-115</v>
      </c>
      <c r="IB40" s="86">
        <f t="shared" si="48"/>
        <v>2.8933899485985165E-114</v>
      </c>
      <c r="IC40" s="86">
        <f t="shared" si="48"/>
        <v>2.8454171272707417E-129</v>
      </c>
      <c r="ID40" s="86">
        <f t="shared" si="48"/>
        <v>5.1975846924892292E-119</v>
      </c>
      <c r="IE40" s="86">
        <f t="shared" si="48"/>
        <v>1.9088051398813754E-123</v>
      </c>
      <c r="IF40" s="86">
        <f t="shared" si="48"/>
        <v>2.851961302967093E-92</v>
      </c>
      <c r="IG40" s="86">
        <f t="shared" si="48"/>
        <v>1.6029490003962293E-66</v>
      </c>
      <c r="II40" s="86">
        <f t="shared" si="56"/>
        <v>1.9271097984063177E-197</v>
      </c>
      <c r="IJ40" s="86">
        <f t="shared" si="49"/>
        <v>7.2582673541309365E-209</v>
      </c>
      <c r="IK40" s="86">
        <f t="shared" si="49"/>
        <v>6.8866731140064572E-217</v>
      </c>
      <c r="IL40" s="86">
        <f t="shared" si="49"/>
        <v>7.3723725822786924E-222</v>
      </c>
      <c r="IM40" s="86">
        <f t="shared" si="49"/>
        <v>7.2954406104844091E-248</v>
      </c>
      <c r="IN40" s="86">
        <f t="shared" si="49"/>
        <v>3.2964452186754463E-253</v>
      </c>
      <c r="IO40" s="86">
        <f t="shared" si="49"/>
        <v>2.5851836271215519E-250</v>
      </c>
      <c r="IP40" s="86">
        <f t="shared" si="49"/>
        <v>3.3378689756311786E-239</v>
      </c>
      <c r="IQ40" s="86">
        <f t="shared" si="49"/>
        <v>2.0325307008671646E-246</v>
      </c>
      <c r="IR40" s="86">
        <f t="shared" si="49"/>
        <v>2.4446784071549931E-245</v>
      </c>
      <c r="IS40" s="86">
        <f t="shared" si="49"/>
        <v>1.6474388168128614E-280</v>
      </c>
      <c r="IT40" s="86">
        <f t="shared" si="49"/>
        <v>5.0703986754804928E-259</v>
      </c>
      <c r="IU40" s="86">
        <f t="shared" si="49"/>
        <v>4.7131159212125529E-269</v>
      </c>
      <c r="IV40" s="86">
        <f t="shared" si="49"/>
        <v>7.2550134694923225E-248</v>
      </c>
      <c r="IW40" s="86">
        <f t="shared" si="49"/>
        <v>1.9391373952501978E-182</v>
      </c>
      <c r="IY40" s="86">
        <f t="shared" si="57"/>
        <v>2.0879134933164709E-11</v>
      </c>
      <c r="IZ40" s="86">
        <f t="shared" si="50"/>
        <v>2.9488360284906524E-10</v>
      </c>
      <c r="JA40" s="86">
        <f t="shared" si="50"/>
        <v>2.078131507720567E-10</v>
      </c>
      <c r="JB40" s="86">
        <f t="shared" si="50"/>
        <v>1.2931430930197047E-10</v>
      </c>
      <c r="JC40" s="86">
        <f t="shared" si="50"/>
        <v>8.1248866550837311E-12</v>
      </c>
      <c r="JD40" s="86">
        <f t="shared" si="50"/>
        <v>5.7931729784124445E-12</v>
      </c>
      <c r="JE40" s="86">
        <f t="shared" si="50"/>
        <v>1.4918423210534043E-12</v>
      </c>
      <c r="JF40" s="86">
        <f t="shared" si="50"/>
        <v>3.7972516447772955E-12</v>
      </c>
      <c r="JG40" s="86">
        <f t="shared" si="50"/>
        <v>6.5476990000633244E-12</v>
      </c>
      <c r="JH40" s="86">
        <f t="shared" si="50"/>
        <v>7.5475824739681474E-12</v>
      </c>
      <c r="JI40" s="86">
        <f t="shared" si="50"/>
        <v>3.0007207677718268E-14</v>
      </c>
      <c r="JJ40" s="86">
        <f t="shared" si="50"/>
        <v>8.4619944387972814E-12</v>
      </c>
      <c r="JK40" s="86">
        <f t="shared" si="50"/>
        <v>1.9542478999103639E-13</v>
      </c>
      <c r="JL40" s="86">
        <f t="shared" si="50"/>
        <v>1.7475386983874776E-15</v>
      </c>
      <c r="JM40" s="86">
        <f t="shared" si="50"/>
        <v>6.0376362090458911E-20</v>
      </c>
    </row>
    <row r="41" spans="2:273" x14ac:dyDescent="0.25">
      <c r="B41" s="2">
        <v>14</v>
      </c>
      <c r="C41" s="37">
        <v>100.873</v>
      </c>
      <c r="D41" s="37">
        <v>99.918000000000006</v>
      </c>
      <c r="E41" s="37">
        <v>96.441000000000003</v>
      </c>
      <c r="F41" s="37">
        <v>97.35</v>
      </c>
      <c r="G41" s="37">
        <v>100.254</v>
      </c>
      <c r="H41" s="37">
        <v>100</v>
      </c>
      <c r="I41" s="37">
        <v>100.617</v>
      </c>
      <c r="J41" s="37">
        <v>99.361999999999995</v>
      </c>
      <c r="K41" s="37">
        <v>102.18600000000001</v>
      </c>
      <c r="L41" s="37">
        <v>100.271</v>
      </c>
      <c r="M41" s="37">
        <v>101.64400000000001</v>
      </c>
      <c r="N41" s="37">
        <v>102.22</v>
      </c>
      <c r="O41" s="37">
        <v>104.10299999999999</v>
      </c>
      <c r="P41" s="37">
        <v>104.831</v>
      </c>
      <c r="Q41" s="37">
        <v>108.23699999999999</v>
      </c>
      <c r="S41" s="4">
        <f t="shared" si="7"/>
        <v>101.33748502144125</v>
      </c>
      <c r="T41" s="4">
        <f t="shared" si="7"/>
        <v>99.620300499177503</v>
      </c>
      <c r="U41" s="4">
        <f t="shared" si="7"/>
        <v>99.055468659581607</v>
      </c>
      <c r="V41" s="4">
        <f t="shared" si="7"/>
        <v>99.137072222144212</v>
      </c>
      <c r="W41" s="4">
        <f t="shared" si="7"/>
        <v>99.183959423567586</v>
      </c>
      <c r="X41" s="4">
        <f t="shared" si="7"/>
        <v>99.98808962346294</v>
      </c>
      <c r="Y41" s="4">
        <f t="shared" si="7"/>
        <v>100.5648770206362</v>
      </c>
      <c r="Z41" s="4">
        <f t="shared" si="7"/>
        <v>100.66539393055378</v>
      </c>
      <c r="AA41" s="4">
        <f t="shared" si="7"/>
        <v>101.54195754416864</v>
      </c>
      <c r="AB41" s="4">
        <f t="shared" si="7"/>
        <v>101.51263632239522</v>
      </c>
      <c r="AC41" s="4">
        <f t="shared" si="7"/>
        <v>102.4780319139019</v>
      </c>
      <c r="AD41" s="4">
        <f t="shared" si="7"/>
        <v>102.0493905238618</v>
      </c>
      <c r="AE41" s="4">
        <f t="shared" si="7"/>
        <v>103.79459240243986</v>
      </c>
      <c r="AF41" s="4">
        <f t="shared" si="7"/>
        <v>104.08342183165857</v>
      </c>
      <c r="AG41" s="4" t="e">
        <f t="shared" si="7"/>
        <v>#N/A</v>
      </c>
      <c r="AI41" s="4">
        <f t="shared" si="8"/>
        <v>-0.46448502144124859</v>
      </c>
      <c r="AJ41" s="4">
        <f t="shared" si="8"/>
        <v>0.29769950082250318</v>
      </c>
      <c r="AK41" s="4">
        <f t="shared" si="8"/>
        <v>-2.614468659581604</v>
      </c>
      <c r="AL41" s="4">
        <f t="shared" si="8"/>
        <v>-1.7870722221442179</v>
      </c>
      <c r="AM41" s="4">
        <f t="shared" si="8"/>
        <v>1.0700405764324188</v>
      </c>
      <c r="AN41" s="4">
        <f t="shared" si="8"/>
        <v>1.1910376537059619E-2</v>
      </c>
      <c r="AO41" s="4">
        <f t="shared" si="8"/>
        <v>5.2122979363801392E-2</v>
      </c>
      <c r="AP41" s="4">
        <f t="shared" si="8"/>
        <v>-1.3033939305537814</v>
      </c>
      <c r="AQ41" s="4">
        <f t="shared" si="8"/>
        <v>0.64404245583136799</v>
      </c>
      <c r="AR41" s="4">
        <f t="shared" si="8"/>
        <v>-1.2416363223952231</v>
      </c>
      <c r="AS41" s="4">
        <f t="shared" si="8"/>
        <v>-0.8340319139018959</v>
      </c>
      <c r="AT41" s="4">
        <f t="shared" si="8"/>
        <v>0.17060947613819621</v>
      </c>
      <c r="AU41" s="4">
        <f t="shared" si="8"/>
        <v>0.30840759756013369</v>
      </c>
      <c r="AV41" s="4">
        <f t="shared" si="8"/>
        <v>0.74757816834143398</v>
      </c>
      <c r="AW41" s="4">
        <f t="shared" si="8"/>
        <v>0</v>
      </c>
      <c r="AY41" s="2">
        <f t="shared" si="51"/>
        <v>101.33748494224875</v>
      </c>
      <c r="AZ41" s="2">
        <f t="shared" si="9"/>
        <v>99.620299550409413</v>
      </c>
      <c r="BA41" s="2">
        <f t="shared" si="9"/>
        <v>99.055467957918253</v>
      </c>
      <c r="BB41" s="2">
        <f t="shared" si="9"/>
        <v>99.137071774348982</v>
      </c>
      <c r="BC41" s="2">
        <f t="shared" si="9"/>
        <v>99.183959389174845</v>
      </c>
      <c r="BD41" s="2">
        <f t="shared" si="9"/>
        <v>99.988089598210152</v>
      </c>
      <c r="BE41" s="2">
        <f t="shared" si="9"/>
        <v>100.56487701391914</v>
      </c>
      <c r="BF41" s="2">
        <f t="shared" si="9"/>
        <v>100.66539391455044</v>
      </c>
      <c r="BG41" s="2">
        <f t="shared" si="9"/>
        <v>101.54195751655895</v>
      </c>
      <c r="BH41" s="2">
        <f t="shared" si="9"/>
        <v>101.51263629224758</v>
      </c>
      <c r="BI41" s="2">
        <f t="shared" si="9"/>
        <v>102.4780319137284</v>
      </c>
      <c r="BJ41" s="2">
        <f t="shared" si="9"/>
        <v>102.04939049028756</v>
      </c>
      <c r="BK41" s="2">
        <f t="shared" si="9"/>
        <v>103.79459240141979</v>
      </c>
      <c r="BL41" s="2">
        <f t="shared" si="9"/>
        <v>104.08342183164685</v>
      </c>
      <c r="BM41" s="2" t="e">
        <f t="shared" si="9"/>
        <v>#N/A</v>
      </c>
      <c r="BO41" s="2">
        <f t="shared" si="10"/>
        <v>100.873</v>
      </c>
      <c r="BP41" s="2">
        <f t="shared" si="11"/>
        <v>99.918000000000006</v>
      </c>
      <c r="BQ41" s="2">
        <f t="shared" si="12"/>
        <v>96.441000000000003</v>
      </c>
      <c r="BR41" s="2">
        <f t="shared" si="13"/>
        <v>97.35</v>
      </c>
      <c r="BS41" s="2">
        <f t="shared" si="14"/>
        <v>100.254</v>
      </c>
      <c r="BT41" s="2">
        <f t="shared" si="15"/>
        <v>100</v>
      </c>
      <c r="BU41" s="2">
        <f t="shared" si="16"/>
        <v>100.617</v>
      </c>
      <c r="BV41" s="2">
        <f t="shared" si="17"/>
        <v>99.361999999999995</v>
      </c>
      <c r="BW41" s="2">
        <f t="shared" si="18"/>
        <v>102.18600000000001</v>
      </c>
      <c r="BX41" s="2">
        <f t="shared" si="19"/>
        <v>100.271</v>
      </c>
      <c r="BY41" s="2">
        <f t="shared" si="20"/>
        <v>101.64400000000001</v>
      </c>
      <c r="BZ41" s="2">
        <f t="shared" si="21"/>
        <v>102.22</v>
      </c>
      <c r="CA41" s="2">
        <f t="shared" si="22"/>
        <v>104.10299999999999</v>
      </c>
      <c r="CB41" s="2">
        <f t="shared" si="23"/>
        <v>104.831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101.10260953058321</v>
      </c>
      <c r="DL41" s="2">
        <f t="shared" si="41"/>
        <v>99.660099999999986</v>
      </c>
      <c r="DM41" s="2">
        <f t="shared" si="41"/>
        <v>98.755137584345462</v>
      </c>
      <c r="DN41" s="2">
        <f t="shared" si="41"/>
        <v>98.876917813765175</v>
      </c>
      <c r="DO41" s="2">
        <f t="shared" si="41"/>
        <v>99.18594032604031</v>
      </c>
      <c r="DP41" s="2">
        <f t="shared" si="41"/>
        <v>99.824958043758073</v>
      </c>
      <c r="DQ41" s="2">
        <f t="shared" si="41"/>
        <v>100.38540868347336</v>
      </c>
      <c r="DR41" s="2">
        <f t="shared" si="41"/>
        <v>100.48601424281422</v>
      </c>
      <c r="DS41" s="2">
        <f t="shared" si="41"/>
        <v>101.55475401115403</v>
      </c>
      <c r="DT41" s="2">
        <f t="shared" si="41"/>
        <v>101.33388798798798</v>
      </c>
      <c r="DU41" s="2">
        <f t="shared" si="41"/>
        <v>102.41765875668447</v>
      </c>
      <c r="DV41" s="2">
        <f t="shared" si="41"/>
        <v>101.96654178464178</v>
      </c>
      <c r="DW41" s="2">
        <f t="shared" si="41"/>
        <v>103.5783818181818</v>
      </c>
      <c r="DX41" s="2">
        <f t="shared" si="41"/>
        <v>103.91048387096775</v>
      </c>
      <c r="DY41" s="2">
        <f t="shared" si="41"/>
        <v>106.5135404965405</v>
      </c>
      <c r="EA41" s="2">
        <f t="shared" si="42"/>
        <v>104.44274694280243</v>
      </c>
      <c r="EB41" s="2">
        <f t="shared" si="42"/>
        <v>99.135465812414665</v>
      </c>
      <c r="EC41" s="2">
        <f t="shared" si="42"/>
        <v>102.71123901377811</v>
      </c>
      <c r="ED41" s="2">
        <f t="shared" si="42"/>
        <v>102.40829651533991</v>
      </c>
      <c r="EE41" s="2">
        <f t="shared" si="42"/>
        <v>99.15701699844081</v>
      </c>
      <c r="EF41" s="2">
        <f t="shared" si="42"/>
        <v>102.16454661146463</v>
      </c>
      <c r="EG41" s="2">
        <f t="shared" si="42"/>
        <v>103.0851730329742</v>
      </c>
      <c r="EH41" s="2">
        <f t="shared" si="42"/>
        <v>103.13703810690345</v>
      </c>
      <c r="EI41" s="2">
        <f t="shared" si="42"/>
        <v>101.37314904371991</v>
      </c>
      <c r="EJ41" s="2">
        <f t="shared" si="42"/>
        <v>103.92914412067414</v>
      </c>
      <c r="EK41" s="2">
        <f t="shared" si="42"/>
        <v>103.42949278237427</v>
      </c>
      <c r="EL41" s="2">
        <f t="shared" si="42"/>
        <v>103.12356853914235</v>
      </c>
      <c r="EM41" s="2">
        <f t="shared" si="42"/>
        <v>106.93467444838996</v>
      </c>
      <c r="EN41" s="2">
        <f t="shared" si="42"/>
        <v>106.93670666666667</v>
      </c>
      <c r="EO41" s="2">
        <f t="shared" si="42"/>
        <v>117.55616313539426</v>
      </c>
      <c r="EQ41" s="2">
        <f t="shared" si="43"/>
        <v>102.27157130462453</v>
      </c>
      <c r="ER41" s="2">
        <f t="shared" si="43"/>
        <v>97.286903416012464</v>
      </c>
      <c r="ES41" s="2">
        <f t="shared" si="43"/>
        <v>98.783163865622399</v>
      </c>
      <c r="ET41" s="2">
        <f t="shared" si="43"/>
        <v>98.976821341828654</v>
      </c>
      <c r="EU41" s="2">
        <f t="shared" si="43"/>
        <v>99.500280792557646</v>
      </c>
      <c r="EV41" s="2">
        <f t="shared" si="43"/>
        <v>99.874355418356302</v>
      </c>
      <c r="EW41" s="2">
        <f t="shared" si="43"/>
        <v>101.57299269554466</v>
      </c>
      <c r="EX41" s="2">
        <f t="shared" si="43"/>
        <v>99.850279415262861</v>
      </c>
      <c r="EY41" s="2">
        <f t="shared" si="43"/>
        <v>102.8888929309406</v>
      </c>
      <c r="EZ41" s="2">
        <f t="shared" si="43"/>
        <v>103.26269200391322</v>
      </c>
      <c r="FA41" s="2">
        <f t="shared" si="43"/>
        <v>102.73250887866112</v>
      </c>
      <c r="FB41" s="2">
        <f t="shared" si="43"/>
        <v>101.47449030749152</v>
      </c>
      <c r="FC41" s="2">
        <f t="shared" si="43"/>
        <v>106.63673013926604</v>
      </c>
      <c r="FD41" s="2">
        <f t="shared" si="43"/>
        <v>107.49764590800439</v>
      </c>
      <c r="FE41" s="2">
        <f t="shared" si="43"/>
        <v>117.64189836160126</v>
      </c>
      <c r="FG41" s="2">
        <f t="shared" si="44"/>
        <v>7.0324968467979074E-2</v>
      </c>
      <c r="FH41" s="2">
        <f t="shared" si="44"/>
        <v>7.5818047606653907E-2</v>
      </c>
      <c r="FI41" s="2">
        <f t="shared" si="44"/>
        <v>7.5927752082983899E-2</v>
      </c>
      <c r="FJ41" s="2">
        <f t="shared" si="44"/>
        <v>7.3680862409853234E-2</v>
      </c>
      <c r="FK41" s="2">
        <f t="shared" si="44"/>
        <v>6.8637735932761054E-2</v>
      </c>
      <c r="FL41" s="2">
        <f t="shared" si="44"/>
        <v>6.974027049618807E-2</v>
      </c>
      <c r="FM41" s="2">
        <f t="shared" si="44"/>
        <v>6.6483784994833678E-2</v>
      </c>
      <c r="FN41" s="2">
        <f t="shared" si="44"/>
        <v>6.7685874083468239E-2</v>
      </c>
      <c r="FO41" s="2">
        <f t="shared" si="44"/>
        <v>7.0604959918773386E-2</v>
      </c>
      <c r="FP41" s="2">
        <f t="shared" si="44"/>
        <v>6.8879169876467139E-2</v>
      </c>
      <c r="FQ41" s="2">
        <f t="shared" si="44"/>
        <v>5.9676728116243916E-2</v>
      </c>
      <c r="FR41" s="2">
        <f t="shared" si="44"/>
        <v>7.1623708953087922E-2</v>
      </c>
      <c r="FS41" s="2">
        <f t="shared" si="44"/>
        <v>6.4420493906544224E-2</v>
      </c>
      <c r="FT41" s="2">
        <f t="shared" si="44"/>
        <v>5.714457124483182E-2</v>
      </c>
      <c r="FU41" s="2">
        <f t="shared" si="44"/>
        <v>5.0899668377999183E-2</v>
      </c>
      <c r="FW41" s="2">
        <f t="shared" si="53"/>
        <v>9.0487969486806562E-6</v>
      </c>
      <c r="FX41" s="2">
        <f t="shared" si="45"/>
        <v>1.2826064292141732E-5</v>
      </c>
      <c r="FY41" s="2">
        <f t="shared" si="45"/>
        <v>1.2096249312828399E-5</v>
      </c>
      <c r="FZ41" s="2">
        <f t="shared" si="45"/>
        <v>1.1967926889525196E-5</v>
      </c>
      <c r="GA41" s="2">
        <f t="shared" si="45"/>
        <v>1.2511825242121288E-5</v>
      </c>
      <c r="GB41" s="2">
        <f t="shared" si="45"/>
        <v>1.3966130723002081E-5</v>
      </c>
      <c r="GC41" s="2">
        <f t="shared" si="45"/>
        <v>1.4695405434017263E-5</v>
      </c>
      <c r="GD41" s="2">
        <f t="shared" si="45"/>
        <v>1.7401861885806721E-5</v>
      </c>
      <c r="GE41" s="2">
        <f t="shared" si="45"/>
        <v>1.6966488776749929E-5</v>
      </c>
      <c r="GF41" s="2">
        <f t="shared" si="45"/>
        <v>1.618087234322681E-5</v>
      </c>
      <c r="GG41" s="2">
        <f t="shared" si="45"/>
        <v>1.4041939677305077E-5</v>
      </c>
      <c r="GH41" s="2">
        <f t="shared" si="45"/>
        <v>1.3244895893721824E-5</v>
      </c>
      <c r="GI41" s="2">
        <f t="shared" si="45"/>
        <v>1.156489583521647E-5</v>
      </c>
      <c r="GJ41" s="2">
        <f t="shared" si="45"/>
        <v>1.0262301386649981E-5</v>
      </c>
      <c r="GK41" s="2">
        <f t="shared" si="45"/>
        <v>9.7647079307842962E-6</v>
      </c>
      <c r="GM41" s="86">
        <f t="shared" si="54"/>
        <v>5.5614557345967874E-11</v>
      </c>
      <c r="GN41" s="86">
        <f t="shared" si="46"/>
        <v>6.9861942031080899E-10</v>
      </c>
      <c r="GO41" s="86">
        <f t="shared" si="46"/>
        <v>5.022257969180203E-10</v>
      </c>
      <c r="GP41" s="86">
        <f t="shared" si="46"/>
        <v>3.1730191171096174E-10</v>
      </c>
      <c r="GQ41" s="86">
        <f t="shared" si="46"/>
        <v>2.2562299050209718E-11</v>
      </c>
      <c r="GR41" s="86">
        <f t="shared" si="46"/>
        <v>1.6493064656596687E-11</v>
      </c>
      <c r="GS41" s="86">
        <f t="shared" si="46"/>
        <v>4.4808687200175666E-12</v>
      </c>
      <c r="GT41" s="86">
        <f t="shared" si="46"/>
        <v>1.0925762713675229E-11</v>
      </c>
      <c r="GU41" s="86">
        <f t="shared" si="46"/>
        <v>1.8611748030717742E-11</v>
      </c>
      <c r="GV41" s="86">
        <f t="shared" si="46"/>
        <v>2.1072942280004366E-11</v>
      </c>
      <c r="GW41" s="86">
        <f t="shared" si="46"/>
        <v>1.0576765237557389E-13</v>
      </c>
      <c r="GX41" s="86">
        <f t="shared" si="46"/>
        <v>2.3858185098041228E-11</v>
      </c>
      <c r="GY41" s="86">
        <f t="shared" si="46"/>
        <v>6.458462195872899E-13</v>
      </c>
      <c r="GZ41" s="86">
        <f t="shared" si="46"/>
        <v>7.0021435961932136E-15</v>
      </c>
      <c r="HA41" s="86">
        <f t="shared" si="46"/>
        <v>3.8605577558305006E-19</v>
      </c>
      <c r="HC41" s="86">
        <f t="shared" si="58"/>
        <v>2.543187280773625E-22</v>
      </c>
      <c r="HD41" s="86">
        <f t="shared" si="47"/>
        <v>2.4891358059277357E-24</v>
      </c>
      <c r="HE41" s="86">
        <f t="shared" si="47"/>
        <v>9.3224559855710054E-25</v>
      </c>
      <c r="HF41" s="86">
        <f t="shared" si="47"/>
        <v>2.2614159701063497E-25</v>
      </c>
      <c r="HG41" s="86">
        <f t="shared" si="47"/>
        <v>6.9447569122731479E-28</v>
      </c>
      <c r="HH41" s="86">
        <f t="shared" si="47"/>
        <v>2.1599717418299704E-28</v>
      </c>
      <c r="HI41" s="86">
        <f t="shared" si="47"/>
        <v>6.5058927770656358E-28</v>
      </c>
      <c r="HJ41" s="86">
        <f t="shared" si="47"/>
        <v>9.9924873990996485E-28</v>
      </c>
      <c r="HK41" s="86">
        <f t="shared" si="47"/>
        <v>4.6300384219622352E-28</v>
      </c>
      <c r="HL41" s="86">
        <f t="shared" si="47"/>
        <v>4.7157440440373735E-28</v>
      </c>
      <c r="HM41" s="86">
        <f t="shared" si="47"/>
        <v>2.3901142680690399E-31</v>
      </c>
      <c r="HN41" s="86">
        <f t="shared" si="47"/>
        <v>1.8663765225685171E-28</v>
      </c>
      <c r="HO41" s="86">
        <f t="shared" si="47"/>
        <v>1.3869953998404681E-29</v>
      </c>
      <c r="HP41" s="86">
        <f t="shared" si="47"/>
        <v>1.6793817885534907E-31</v>
      </c>
      <c r="HQ41" s="86">
        <f t="shared" si="47"/>
        <v>2.4126632772087685E-43</v>
      </c>
      <c r="HS41" s="86">
        <f t="shared" si="55"/>
        <v>1.7593009249113886E-88</v>
      </c>
      <c r="HT41" s="86">
        <f t="shared" si="48"/>
        <v>2.5386690517475563E-93</v>
      </c>
      <c r="HU41" s="86">
        <f t="shared" si="48"/>
        <v>1.6621868892122595E-99</v>
      </c>
      <c r="HV41" s="86">
        <f t="shared" si="48"/>
        <v>3.6604756670173064E-100</v>
      </c>
      <c r="HW41" s="86">
        <f t="shared" si="48"/>
        <v>3.6297539284893496E-112</v>
      </c>
      <c r="HX41" s="86">
        <f t="shared" si="48"/>
        <v>4.5657444680104349E-115</v>
      </c>
      <c r="HY41" s="86">
        <f t="shared" si="48"/>
        <v>3.5866298767629967E-114</v>
      </c>
      <c r="HZ41" s="86">
        <f t="shared" si="48"/>
        <v>2.0230455199429893E-110</v>
      </c>
      <c r="IA41" s="86">
        <f t="shared" si="48"/>
        <v>1.2556050415357149E-112</v>
      </c>
      <c r="IB41" s="86">
        <f t="shared" si="48"/>
        <v>6.0821131281626307E-112</v>
      </c>
      <c r="IC41" s="86">
        <f t="shared" si="48"/>
        <v>1.1645056046817371E-126</v>
      </c>
      <c r="ID41" s="86">
        <f t="shared" si="48"/>
        <v>1.2872808834281099E-116</v>
      </c>
      <c r="IE41" s="86">
        <f t="shared" si="48"/>
        <v>5.4611888837972551E-121</v>
      </c>
      <c r="IF41" s="86">
        <f t="shared" si="48"/>
        <v>1.7759035878525124E-90</v>
      </c>
      <c r="IG41" s="86">
        <f t="shared" si="48"/>
        <v>3.0160934960357344E-65</v>
      </c>
      <c r="II41" s="86">
        <f t="shared" si="56"/>
        <v>2.2246190461734383E-194</v>
      </c>
      <c r="IJ41" s="86">
        <f t="shared" si="49"/>
        <v>1.5893959109097249E-205</v>
      </c>
      <c r="IK41" s="86">
        <f t="shared" si="49"/>
        <v>1.950512531153109E-213</v>
      </c>
      <c r="IL41" s="86">
        <f t="shared" si="49"/>
        <v>2.4904079670590792E-218</v>
      </c>
      <c r="IM41" s="86">
        <f t="shared" si="49"/>
        <v>6.6718198989155894E-244</v>
      </c>
      <c r="IN41" s="86">
        <f t="shared" si="49"/>
        <v>4.0239268702486925E-249</v>
      </c>
      <c r="IO41" s="86">
        <f t="shared" si="49"/>
        <v>2.9530758175245171E-246</v>
      </c>
      <c r="IP41" s="86">
        <f t="shared" si="49"/>
        <v>2.8760357871244074E-235</v>
      </c>
      <c r="IQ41" s="86">
        <f t="shared" si="49"/>
        <v>2.2583347250951966E-242</v>
      </c>
      <c r="IR41" s="86">
        <f t="shared" si="49"/>
        <v>2.5061276857602641E-241</v>
      </c>
      <c r="IS41" s="86">
        <f t="shared" si="49"/>
        <v>5.6181353306135162E-276</v>
      </c>
      <c r="IT41" s="86">
        <f t="shared" si="49"/>
        <v>7.3567198275596218E-255</v>
      </c>
      <c r="IU41" s="86">
        <f t="shared" si="49"/>
        <v>8.8381969031438754E-265</v>
      </c>
      <c r="IV41" s="86">
        <f t="shared" si="49"/>
        <v>5.6798380247268625E-244</v>
      </c>
      <c r="IW41" s="86">
        <f t="shared" si="49"/>
        <v>1.3598557465457796E-179</v>
      </c>
      <c r="IY41" s="86">
        <f t="shared" si="57"/>
        <v>5.5614557346222193E-11</v>
      </c>
      <c r="IZ41" s="86">
        <f t="shared" si="50"/>
        <v>6.9861942031081148E-10</v>
      </c>
      <c r="JA41" s="86">
        <f t="shared" si="50"/>
        <v>5.0222579691802124E-10</v>
      </c>
      <c r="JB41" s="86">
        <f t="shared" si="50"/>
        <v>3.1730191171096195E-10</v>
      </c>
      <c r="JC41" s="86">
        <f t="shared" si="50"/>
        <v>2.2562299050209718E-11</v>
      </c>
      <c r="JD41" s="86">
        <f t="shared" si="50"/>
        <v>1.6493064656596687E-11</v>
      </c>
      <c r="JE41" s="86">
        <f t="shared" si="50"/>
        <v>4.4808687200175674E-12</v>
      </c>
      <c r="JF41" s="86">
        <f t="shared" si="50"/>
        <v>1.0925762713675231E-11</v>
      </c>
      <c r="JG41" s="86">
        <f t="shared" si="50"/>
        <v>1.8611748030717742E-11</v>
      </c>
      <c r="JH41" s="86">
        <f t="shared" si="50"/>
        <v>2.1072942280004366E-11</v>
      </c>
      <c r="JI41" s="86">
        <f t="shared" si="50"/>
        <v>1.0576765237557389E-13</v>
      </c>
      <c r="JJ41" s="86">
        <f t="shared" si="50"/>
        <v>2.3858185098041228E-11</v>
      </c>
      <c r="JK41" s="86">
        <f t="shared" si="50"/>
        <v>6.458462195872899E-13</v>
      </c>
      <c r="JL41" s="86">
        <f t="shared" si="50"/>
        <v>7.0021435961932136E-15</v>
      </c>
      <c r="JM41" s="86">
        <f t="shared" si="50"/>
        <v>3.8605577558305006E-19</v>
      </c>
    </row>
    <row r="42" spans="2:273" x14ac:dyDescent="0.25">
      <c r="B42" s="2">
        <v>15</v>
      </c>
      <c r="C42" s="37">
        <v>102.968</v>
      </c>
      <c r="D42" s="37">
        <v>97.787000000000006</v>
      </c>
      <c r="E42" s="37">
        <v>97.965999999999994</v>
      </c>
      <c r="F42" s="37">
        <v>94.8</v>
      </c>
      <c r="G42" s="37">
        <v>98.22</v>
      </c>
      <c r="H42" s="37">
        <v>98.932000000000002</v>
      </c>
      <c r="I42" s="37">
        <v>102.43300000000001</v>
      </c>
      <c r="J42" s="37">
        <v>100.276</v>
      </c>
      <c r="K42" s="37">
        <v>103.542</v>
      </c>
      <c r="L42" s="37">
        <v>102.542</v>
      </c>
      <c r="M42" s="37">
        <v>104.407</v>
      </c>
      <c r="N42" s="37">
        <v>101.729</v>
      </c>
      <c r="O42" s="37">
        <v>104.224</v>
      </c>
      <c r="P42" s="37">
        <v>105</v>
      </c>
      <c r="Q42" s="37">
        <v>107.441</v>
      </c>
      <c r="S42" s="4">
        <f t="shared" si="7"/>
        <v>101.48119264360292</v>
      </c>
      <c r="T42" s="4">
        <f t="shared" si="7"/>
        <v>99.687093331529496</v>
      </c>
      <c r="U42" s="4">
        <f t="shared" si="7"/>
        <v>99.240957253645831</v>
      </c>
      <c r="V42" s="4">
        <f t="shared" si="7"/>
        <v>99.241541871861074</v>
      </c>
      <c r="W42" s="4">
        <f t="shared" si="7"/>
        <v>99.272134763109293</v>
      </c>
      <c r="X42" s="4">
        <f t="shared" si="7"/>
        <v>100.077751595105</v>
      </c>
      <c r="Y42" s="4">
        <f t="shared" si="7"/>
        <v>100.76011089030499</v>
      </c>
      <c r="Z42" s="4">
        <f t="shared" si="7"/>
        <v>100.831246021482</v>
      </c>
      <c r="AA42" s="4">
        <f t="shared" si="7"/>
        <v>101.68479283606634</v>
      </c>
      <c r="AB42" s="4">
        <f t="shared" si="7"/>
        <v>101.66710037188751</v>
      </c>
      <c r="AC42" s="4">
        <f t="shared" si="7"/>
        <v>102.65379736376119</v>
      </c>
      <c r="AD42" s="4">
        <f t="shared" si="7"/>
        <v>102.16755892231765</v>
      </c>
      <c r="AE42" s="4">
        <f t="shared" si="7"/>
        <v>104.00423643076219</v>
      </c>
      <c r="AF42" s="4">
        <f t="shared" si="7"/>
        <v>104.24544850520303</v>
      </c>
      <c r="AG42" s="4" t="e">
        <f t="shared" si="7"/>
        <v>#N/A</v>
      </c>
      <c r="AI42" s="4">
        <f t="shared" si="8"/>
        <v>1.4868073563970796</v>
      </c>
      <c r="AJ42" s="4">
        <f t="shared" si="8"/>
        <v>-1.9000933315294901</v>
      </c>
      <c r="AK42" s="4">
        <f t="shared" si="8"/>
        <v>-1.2749572536458373</v>
      </c>
      <c r="AL42" s="4">
        <f t="shared" si="8"/>
        <v>-4.4415418718610766</v>
      </c>
      <c r="AM42" s="4">
        <f t="shared" si="8"/>
        <v>-1.0521347631092937</v>
      </c>
      <c r="AN42" s="4">
        <f t="shared" si="8"/>
        <v>-1.145751595104997</v>
      </c>
      <c r="AO42" s="4">
        <f t="shared" si="8"/>
        <v>1.6728891096950207</v>
      </c>
      <c r="AP42" s="4">
        <f t="shared" si="8"/>
        <v>-0.55524602148200586</v>
      </c>
      <c r="AQ42" s="4">
        <f t="shared" si="8"/>
        <v>1.8572071639336656</v>
      </c>
      <c r="AR42" s="4">
        <f t="shared" si="8"/>
        <v>0.87489962811248745</v>
      </c>
      <c r="AS42" s="4">
        <f t="shared" si="8"/>
        <v>1.7532026362388109</v>
      </c>
      <c r="AT42" s="4">
        <f t="shared" si="8"/>
        <v>-0.43855892231765381</v>
      </c>
      <c r="AU42" s="4">
        <f t="shared" si="8"/>
        <v>0.21976356923781282</v>
      </c>
      <c r="AV42" s="4">
        <f t="shared" si="8"/>
        <v>0.7545514947969707</v>
      </c>
      <c r="AW42" s="4">
        <f t="shared" si="8"/>
        <v>0</v>
      </c>
      <c r="AY42" s="2">
        <f t="shared" si="51"/>
        <v>101.48119244131028</v>
      </c>
      <c r="AZ42" s="2">
        <f t="shared" si="9"/>
        <v>99.687091169542626</v>
      </c>
      <c r="BA42" s="2">
        <f t="shared" si="9"/>
        <v>99.240955623755141</v>
      </c>
      <c r="BB42" s="2">
        <f t="shared" si="9"/>
        <v>99.241540815904173</v>
      </c>
      <c r="BC42" s="2">
        <f t="shared" si="9"/>
        <v>99.27213467161269</v>
      </c>
      <c r="BD42" s="2">
        <f t="shared" si="9"/>
        <v>100.07775152629875</v>
      </c>
      <c r="BE42" s="2">
        <f t="shared" si="9"/>
        <v>100.76011087101676</v>
      </c>
      <c r="BF42" s="2">
        <f t="shared" si="9"/>
        <v>100.83124597741102</v>
      </c>
      <c r="BG42" s="2">
        <f t="shared" si="9"/>
        <v>101.68479276096572</v>
      </c>
      <c r="BH42" s="2">
        <f t="shared" si="9"/>
        <v>101.66710029126659</v>
      </c>
      <c r="BI42" s="2">
        <f t="shared" si="9"/>
        <v>102.65379736317853</v>
      </c>
      <c r="BJ42" s="2">
        <f t="shared" si="9"/>
        <v>102.16755883172671</v>
      </c>
      <c r="BK42" s="2">
        <f t="shared" si="9"/>
        <v>104.00423642754743</v>
      </c>
      <c r="BL42" s="2">
        <f t="shared" si="9"/>
        <v>104.24544850515841</v>
      </c>
      <c r="BM42" s="2" t="e">
        <f t="shared" si="9"/>
        <v>#N/A</v>
      </c>
      <c r="BO42" s="2">
        <f t="shared" si="10"/>
        <v>102.968</v>
      </c>
      <c r="BP42" s="2">
        <f t="shared" si="11"/>
        <v>97.787000000000006</v>
      </c>
      <c r="BQ42" s="2">
        <f t="shared" si="12"/>
        <v>97.965999999999994</v>
      </c>
      <c r="BR42" s="2">
        <f t="shared" si="13"/>
        <v>94.8</v>
      </c>
      <c r="BS42" s="2">
        <f t="shared" si="14"/>
        <v>98.22</v>
      </c>
      <c r="BT42" s="2">
        <f t="shared" si="15"/>
        <v>98.932000000000002</v>
      </c>
      <c r="BU42" s="2">
        <f t="shared" si="16"/>
        <v>102.43300000000001</v>
      </c>
      <c r="BV42" s="2">
        <f t="shared" si="17"/>
        <v>100.276</v>
      </c>
      <c r="BW42" s="2">
        <f t="shared" si="18"/>
        <v>103.542</v>
      </c>
      <c r="BX42" s="2">
        <f t="shared" si="19"/>
        <v>102.542</v>
      </c>
      <c r="BY42" s="2">
        <f t="shared" si="20"/>
        <v>104.407</v>
      </c>
      <c r="BZ42" s="2">
        <f t="shared" si="21"/>
        <v>101.729</v>
      </c>
      <c r="CA42" s="2">
        <f t="shared" si="22"/>
        <v>104.224</v>
      </c>
      <c r="CB42" s="2">
        <f t="shared" si="23"/>
        <v>105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101.24740967283071</v>
      </c>
      <c r="DL42" s="2">
        <f t="shared" si="41"/>
        <v>99.748392307692299</v>
      </c>
      <c r="DM42" s="2">
        <f t="shared" si="41"/>
        <v>98.943352361673391</v>
      </c>
      <c r="DN42" s="2">
        <f t="shared" si="41"/>
        <v>98.97954493927125</v>
      </c>
      <c r="DO42" s="2">
        <f t="shared" si="41"/>
        <v>99.290809180609173</v>
      </c>
      <c r="DP42" s="2">
        <f t="shared" si="41"/>
        <v>99.917778249678278</v>
      </c>
      <c r="DQ42" s="2">
        <f t="shared" si="41"/>
        <v>100.58890140056019</v>
      </c>
      <c r="DR42" s="2">
        <f t="shared" si="41"/>
        <v>100.65814139854137</v>
      </c>
      <c r="DS42" s="2">
        <f t="shared" si="41"/>
        <v>101.71941733161735</v>
      </c>
      <c r="DT42" s="2">
        <f t="shared" si="41"/>
        <v>101.49529159159158</v>
      </c>
      <c r="DU42" s="2">
        <f t="shared" si="41"/>
        <v>102.60891577540104</v>
      </c>
      <c r="DV42" s="2">
        <f t="shared" si="41"/>
        <v>102.09797305877305</v>
      </c>
      <c r="DW42" s="2">
        <f t="shared" si="41"/>
        <v>103.79327700534758</v>
      </c>
      <c r="DX42" s="2">
        <f t="shared" si="41"/>
        <v>104.0745806451613</v>
      </c>
      <c r="DY42" s="2">
        <f t="shared" si="41"/>
        <v>106.72253927553928</v>
      </c>
      <c r="EA42" s="2">
        <f t="shared" si="42"/>
        <v>104.3000749065223</v>
      </c>
      <c r="EB42" s="2">
        <f t="shared" si="42"/>
        <v>99.005922172040755</v>
      </c>
      <c r="EC42" s="2">
        <f t="shared" si="42"/>
        <v>102.54484104423496</v>
      </c>
      <c r="ED42" s="2">
        <f t="shared" si="42"/>
        <v>102.24609886084885</v>
      </c>
      <c r="EE42" s="2">
        <f t="shared" si="42"/>
        <v>99.040969853874302</v>
      </c>
      <c r="EF42" s="2">
        <f t="shared" si="42"/>
        <v>102.02432072299871</v>
      </c>
      <c r="EG42" s="2">
        <f t="shared" si="42"/>
        <v>102.95291462618347</v>
      </c>
      <c r="EH42" s="2">
        <f t="shared" si="42"/>
        <v>103.00665319315435</v>
      </c>
      <c r="EI42" s="2">
        <f t="shared" si="42"/>
        <v>101.26875982145498</v>
      </c>
      <c r="EJ42" s="2">
        <f t="shared" si="42"/>
        <v>103.78543821561817</v>
      </c>
      <c r="EK42" s="2">
        <f t="shared" si="42"/>
        <v>103.29893183223831</v>
      </c>
      <c r="EL42" s="2">
        <f t="shared" si="42"/>
        <v>102.99046034886717</v>
      </c>
      <c r="EM42" s="2">
        <f t="shared" si="42"/>
        <v>106.79847728307386</v>
      </c>
      <c r="EN42" s="2">
        <f t="shared" si="42"/>
        <v>106.81651666666666</v>
      </c>
      <c r="EO42" s="2">
        <f t="shared" si="42"/>
        <v>117.39332350310129</v>
      </c>
      <c r="EQ42" s="2">
        <f t="shared" si="43"/>
        <v>102.15322356729031</v>
      </c>
      <c r="ER42" s="2">
        <f t="shared" si="43"/>
        <v>97.178004359547032</v>
      </c>
      <c r="ES42" s="2">
        <f t="shared" si="43"/>
        <v>98.662527033061664</v>
      </c>
      <c r="ET42" s="2">
        <f t="shared" si="43"/>
        <v>98.85434989866333</v>
      </c>
      <c r="EU42" s="2">
        <f t="shared" si="43"/>
        <v>99.379900193553695</v>
      </c>
      <c r="EV42" s="2">
        <f t="shared" si="43"/>
        <v>99.761066259531916</v>
      </c>
      <c r="EW42" s="2">
        <f t="shared" si="43"/>
        <v>101.45835384266522</v>
      </c>
      <c r="EX42" s="2">
        <f t="shared" si="43"/>
        <v>99.759484422431854</v>
      </c>
      <c r="EY42" s="2">
        <f t="shared" si="43"/>
        <v>102.76551093684239</v>
      </c>
      <c r="EZ42" s="2">
        <f t="shared" si="43"/>
        <v>103.12640014927692</v>
      </c>
      <c r="FA42" s="2">
        <f t="shared" si="43"/>
        <v>102.60946951185498</v>
      </c>
      <c r="FB42" s="2">
        <f t="shared" si="43"/>
        <v>101.36082199331352</v>
      </c>
      <c r="FC42" s="2">
        <f t="shared" si="43"/>
        <v>106.5042303144434</v>
      </c>
      <c r="FD42" s="2">
        <f t="shared" si="43"/>
        <v>107.37115694910422</v>
      </c>
      <c r="FE42" s="2">
        <f t="shared" si="43"/>
        <v>117.4772780869924</v>
      </c>
      <c r="FG42" s="2">
        <f t="shared" si="44"/>
        <v>7.6590143763065804E-2</v>
      </c>
      <c r="FH42" s="2">
        <f t="shared" si="44"/>
        <v>8.2529152779798998E-2</v>
      </c>
      <c r="FI42" s="2">
        <f t="shared" si="44"/>
        <v>8.264769945159825E-2</v>
      </c>
      <c r="FJ42" s="2">
        <f t="shared" si="44"/>
        <v>8.0219213072461409E-2</v>
      </c>
      <c r="FK42" s="2">
        <f t="shared" si="44"/>
        <v>7.4764685773033621E-2</v>
      </c>
      <c r="FL42" s="2">
        <f t="shared" si="44"/>
        <v>7.5957611621126547E-2</v>
      </c>
      <c r="FM42" s="2">
        <f t="shared" si="44"/>
        <v>7.2433415647078961E-2</v>
      </c>
      <c r="FN42" s="2">
        <f t="shared" si="44"/>
        <v>7.3734582733518586E-2</v>
      </c>
      <c r="FO42" s="2">
        <f t="shared" si="44"/>
        <v>7.6893016230507469E-2</v>
      </c>
      <c r="FP42" s="2">
        <f t="shared" si="44"/>
        <v>7.5025935234970462E-2</v>
      </c>
      <c r="FQ42" s="2">
        <f t="shared" si="44"/>
        <v>6.5059650060991597E-2</v>
      </c>
      <c r="FR42" s="2">
        <f t="shared" si="44"/>
        <v>7.7994880722034823E-2</v>
      </c>
      <c r="FS42" s="2">
        <f t="shared" si="44"/>
        <v>7.0199365747407982E-2</v>
      </c>
      <c r="FT42" s="2">
        <f t="shared" si="44"/>
        <v>6.2314225289930469E-2</v>
      </c>
      <c r="FU42" s="2">
        <f t="shared" si="44"/>
        <v>5.5537647387549037E-2</v>
      </c>
      <c r="FW42" s="2">
        <f t="shared" si="53"/>
        <v>9.9217998937088717E-6</v>
      </c>
      <c r="FX42" s="2">
        <f t="shared" si="45"/>
        <v>1.4063482436011005E-5</v>
      </c>
      <c r="FY42" s="2">
        <f t="shared" si="45"/>
        <v>1.3263258148083605E-5</v>
      </c>
      <c r="FZ42" s="2">
        <f t="shared" si="45"/>
        <v>1.3122555735519886E-5</v>
      </c>
      <c r="GA42" s="2">
        <f t="shared" si="45"/>
        <v>1.3718927011571675E-5</v>
      </c>
      <c r="GB42" s="2">
        <f t="shared" si="45"/>
        <v>1.5313537188382238E-5</v>
      </c>
      <c r="GC42" s="2">
        <f t="shared" si="45"/>
        <v>1.6113168796855545E-5</v>
      </c>
      <c r="GD42" s="2">
        <f t="shared" si="45"/>
        <v>1.9080730095439773E-5</v>
      </c>
      <c r="GE42" s="2">
        <f t="shared" si="45"/>
        <v>1.8603354557053372E-5</v>
      </c>
      <c r="GF42" s="2">
        <f t="shared" si="45"/>
        <v>1.7741946021948138E-5</v>
      </c>
      <c r="GG42" s="2">
        <f t="shared" si="45"/>
        <v>1.5396659829236388E-5</v>
      </c>
      <c r="GH42" s="2">
        <f t="shared" si="45"/>
        <v>1.4522720999885364E-5</v>
      </c>
      <c r="GI42" s="2">
        <f t="shared" si="45"/>
        <v>1.268064197542523E-5</v>
      </c>
      <c r="GJ42" s="2">
        <f t="shared" si="45"/>
        <v>1.1252378571863009E-5</v>
      </c>
      <c r="GK42" s="2">
        <f t="shared" si="45"/>
        <v>1.0706779251153771E-5</v>
      </c>
      <c r="GM42" s="86">
        <f t="shared" si="54"/>
        <v>1.4513163330010133E-10</v>
      </c>
      <c r="GN42" s="86">
        <f t="shared" si="46"/>
        <v>1.6258917964739878E-9</v>
      </c>
      <c r="GO42" s="86">
        <f t="shared" si="46"/>
        <v>1.1916594378985718E-9</v>
      </c>
      <c r="GP42" s="86">
        <f t="shared" si="46"/>
        <v>7.6422814655358371E-10</v>
      </c>
      <c r="GQ42" s="86">
        <f t="shared" si="46"/>
        <v>6.1324533659606979E-11</v>
      </c>
      <c r="GR42" s="86">
        <f t="shared" si="46"/>
        <v>4.5923825135913432E-11</v>
      </c>
      <c r="GS42" s="86">
        <f t="shared" si="46"/>
        <v>1.3148532213809892E-11</v>
      </c>
      <c r="GT42" s="86">
        <f t="shared" si="46"/>
        <v>3.0743315734924418E-11</v>
      </c>
      <c r="GU42" s="86">
        <f t="shared" si="46"/>
        <v>5.1739202813160488E-11</v>
      </c>
      <c r="GV42" s="86">
        <f t="shared" si="46"/>
        <v>5.7577822826865682E-11</v>
      </c>
      <c r="GW42" s="86">
        <f t="shared" si="46"/>
        <v>3.6297677593804638E-13</v>
      </c>
      <c r="GX42" s="86">
        <f t="shared" si="46"/>
        <v>6.5794415464279012E-11</v>
      </c>
      <c r="GY42" s="86">
        <f t="shared" si="46"/>
        <v>2.0804382633273702E-12</v>
      </c>
      <c r="GZ42" s="86">
        <f t="shared" si="46"/>
        <v>2.7235856460367288E-14</v>
      </c>
      <c r="HA42" s="86">
        <f t="shared" si="46"/>
        <v>2.3702029600301524E-18</v>
      </c>
      <c r="HC42" s="86">
        <f t="shared" si="58"/>
        <v>1.0618853487360517E-21</v>
      </c>
      <c r="HD42" s="86">
        <f t="shared" si="47"/>
        <v>1.2155221908417735E-23</v>
      </c>
      <c r="HE42" s="86">
        <f t="shared" si="47"/>
        <v>4.7234474453476912E-24</v>
      </c>
      <c r="HF42" s="86">
        <f t="shared" si="47"/>
        <v>1.1907021956311209E-24</v>
      </c>
      <c r="HG42" s="86">
        <f t="shared" si="47"/>
        <v>4.4292911611751246E-27</v>
      </c>
      <c r="HH42" s="86">
        <f t="shared" si="47"/>
        <v>1.4570378639128406E-27</v>
      </c>
      <c r="HI42" s="86">
        <f t="shared" si="47"/>
        <v>4.3042565529690292E-27</v>
      </c>
      <c r="HJ42" s="86">
        <f t="shared" si="47"/>
        <v>6.4734061572192829E-27</v>
      </c>
      <c r="HK42" s="86">
        <f t="shared" si="47"/>
        <v>3.1084049711386941E-27</v>
      </c>
      <c r="HL42" s="86">
        <f t="shared" si="47"/>
        <v>3.1266175409402274E-27</v>
      </c>
      <c r="HM42" s="86">
        <f t="shared" si="47"/>
        <v>1.986458064190536E-30</v>
      </c>
      <c r="HN42" s="86">
        <f t="shared" si="47"/>
        <v>1.2781322319769792E-27</v>
      </c>
      <c r="HO42" s="86">
        <f t="shared" si="47"/>
        <v>1.002513969337819E-28</v>
      </c>
      <c r="HP42" s="86">
        <f t="shared" si="47"/>
        <v>1.3582096347698758E-30</v>
      </c>
      <c r="HQ42" s="86">
        <f t="shared" si="47"/>
        <v>4.6548121364481683E-42</v>
      </c>
      <c r="HS42" s="86">
        <f t="shared" si="55"/>
        <v>9.6136862877587977E-87</v>
      </c>
      <c r="HT42" s="86">
        <f t="shared" si="48"/>
        <v>1.9834184735698895E-91</v>
      </c>
      <c r="HU42" s="86">
        <f t="shared" si="48"/>
        <v>1.5985352141695993E-97</v>
      </c>
      <c r="HV42" s="86">
        <f t="shared" si="48"/>
        <v>3.7510710909573883E-98</v>
      </c>
      <c r="HW42" s="86">
        <f t="shared" si="48"/>
        <v>6.6154243035097317E-110</v>
      </c>
      <c r="HX42" s="86">
        <f t="shared" si="48"/>
        <v>9.9288537899519067E-113</v>
      </c>
      <c r="HY42" s="86">
        <f t="shared" si="48"/>
        <v>7.5831662955428885E-112</v>
      </c>
      <c r="HZ42" s="86">
        <f t="shared" si="48"/>
        <v>3.7534815493204994E-108</v>
      </c>
      <c r="IA42" s="86">
        <f t="shared" si="48"/>
        <v>2.6266923937968031E-110</v>
      </c>
      <c r="IB42" s="86">
        <f t="shared" si="48"/>
        <v>1.2092783458968066E-109</v>
      </c>
      <c r="IC42" s="86">
        <f t="shared" si="48"/>
        <v>4.4786905917950935E-124</v>
      </c>
      <c r="ID42" s="86">
        <f t="shared" si="48"/>
        <v>3.0123275714996595E-114</v>
      </c>
      <c r="IE42" s="86">
        <f t="shared" si="48"/>
        <v>1.4750556093337346E-118</v>
      </c>
      <c r="IF42" s="86">
        <f t="shared" si="48"/>
        <v>1.0611763157812566E-88</v>
      </c>
      <c r="IG42" s="86">
        <f t="shared" si="48"/>
        <v>5.5127974913080921E-64</v>
      </c>
      <c r="II42" s="86">
        <f t="shared" si="56"/>
        <v>2.4292208929430729E-191</v>
      </c>
      <c r="IJ42" s="86">
        <f t="shared" si="49"/>
        <v>3.2695374753047845E-202</v>
      </c>
      <c r="IK42" s="86">
        <f t="shared" si="49"/>
        <v>5.1805688316762661E-210</v>
      </c>
      <c r="IL42" s="86">
        <f t="shared" si="49"/>
        <v>7.8782521733350379E-215</v>
      </c>
      <c r="IM42" s="86">
        <f t="shared" si="49"/>
        <v>5.6663990440383007E-240</v>
      </c>
      <c r="IN42" s="86">
        <f t="shared" si="49"/>
        <v>4.5475882461178201E-245</v>
      </c>
      <c r="IO42" s="86">
        <f t="shared" si="49"/>
        <v>3.1237048100066036E-242</v>
      </c>
      <c r="IP42" s="86">
        <f t="shared" si="49"/>
        <v>2.2974412312452782E-231</v>
      </c>
      <c r="IQ42" s="86">
        <f t="shared" si="49"/>
        <v>2.3217633716799771E-238</v>
      </c>
      <c r="IR42" s="86">
        <f t="shared" si="49"/>
        <v>2.3795668429407462E-237</v>
      </c>
      <c r="IS42" s="86">
        <f t="shared" si="49"/>
        <v>1.7588267152416903E-271</v>
      </c>
      <c r="IT42" s="86">
        <f t="shared" si="49"/>
        <v>9.8718252361338822E-251</v>
      </c>
      <c r="IU42" s="86">
        <f t="shared" si="49"/>
        <v>1.5310657025619255E-260</v>
      </c>
      <c r="IV42" s="86">
        <f t="shared" si="49"/>
        <v>4.1399389686443378E-240</v>
      </c>
      <c r="IW42" s="86">
        <f t="shared" si="49"/>
        <v>9.0532018173890172E-177</v>
      </c>
      <c r="IY42" s="86">
        <f t="shared" si="57"/>
        <v>1.4513163330116323E-10</v>
      </c>
      <c r="IZ42" s="86">
        <f t="shared" si="50"/>
        <v>1.625891796474E-9</v>
      </c>
      <c r="JA42" s="86">
        <f t="shared" si="50"/>
        <v>1.1916594378985766E-9</v>
      </c>
      <c r="JB42" s="86">
        <f t="shared" si="50"/>
        <v>7.6422814655358495E-10</v>
      </c>
      <c r="JC42" s="86">
        <f t="shared" si="50"/>
        <v>6.1324533659606979E-11</v>
      </c>
      <c r="JD42" s="86">
        <f t="shared" si="50"/>
        <v>4.5923825135913432E-11</v>
      </c>
      <c r="JE42" s="86">
        <f t="shared" si="50"/>
        <v>1.3148532213809897E-11</v>
      </c>
      <c r="JF42" s="86">
        <f t="shared" si="50"/>
        <v>3.0743315734924425E-11</v>
      </c>
      <c r="JG42" s="86">
        <f t="shared" si="50"/>
        <v>5.1739202813160488E-11</v>
      </c>
      <c r="JH42" s="86">
        <f t="shared" si="50"/>
        <v>5.7577822826865682E-11</v>
      </c>
      <c r="JI42" s="86">
        <f t="shared" si="50"/>
        <v>3.6297677593804638E-13</v>
      </c>
      <c r="JJ42" s="86">
        <f t="shared" si="50"/>
        <v>6.5794415464279012E-11</v>
      </c>
      <c r="JK42" s="86">
        <f t="shared" si="50"/>
        <v>2.0804382633273702E-12</v>
      </c>
      <c r="JL42" s="86">
        <f t="shared" si="50"/>
        <v>2.7235856460367288E-14</v>
      </c>
      <c r="JM42" s="86">
        <f t="shared" si="50"/>
        <v>2.3702029600301524E-18</v>
      </c>
    </row>
    <row r="43" spans="2:273" x14ac:dyDescent="0.25">
      <c r="B43" s="2">
        <v>16</v>
      </c>
      <c r="C43" s="37">
        <v>100.095</v>
      </c>
      <c r="D43" s="37">
        <v>97.656000000000006</v>
      </c>
      <c r="E43" s="37">
        <v>97.763000000000005</v>
      </c>
      <c r="F43" s="37">
        <v>99.25</v>
      </c>
      <c r="G43" s="37">
        <v>99.846999999999994</v>
      </c>
      <c r="H43" s="37">
        <v>100.898</v>
      </c>
      <c r="I43" s="37">
        <v>100.5</v>
      </c>
      <c r="J43" s="37">
        <v>102.19</v>
      </c>
      <c r="K43" s="37">
        <v>100.288</v>
      </c>
      <c r="L43" s="37">
        <v>101.271</v>
      </c>
      <c r="M43" s="37">
        <v>101.746</v>
      </c>
      <c r="N43" s="37">
        <v>102.983</v>
      </c>
      <c r="O43" s="37">
        <v>106.19</v>
      </c>
      <c r="P43" s="37">
        <v>104.712</v>
      </c>
      <c r="Q43" s="37">
        <v>108.271</v>
      </c>
      <c r="S43" s="4">
        <f t="shared" si="7"/>
        <v>101.62270319965867</v>
      </c>
      <c r="T43" s="4">
        <f t="shared" si="7"/>
        <v>99.750448577127116</v>
      </c>
      <c r="U43" s="4">
        <f t="shared" si="7"/>
        <v>99.423423910561638</v>
      </c>
      <c r="V43" s="4">
        <f t="shared" si="7"/>
        <v>99.344126498338184</v>
      </c>
      <c r="W43" s="4">
        <f t="shared" si="7"/>
        <v>99.357368171316978</v>
      </c>
      <c r="X43" s="4">
        <f t="shared" si="7"/>
        <v>100.16546170449892</v>
      </c>
      <c r="Y43" s="4">
        <f t="shared" si="7"/>
        <v>100.95233811264055</v>
      </c>
      <c r="Z43" s="4">
        <f t="shared" si="7"/>
        <v>100.99444887317608</v>
      </c>
      <c r="AA43" s="4">
        <f t="shared" si="7"/>
        <v>101.82387798837551</v>
      </c>
      <c r="AB43" s="4">
        <f t="shared" si="7"/>
        <v>101.81880690835192</v>
      </c>
      <c r="AC43" s="4">
        <f t="shared" si="7"/>
        <v>102.8262634030678</v>
      </c>
      <c r="AD43" s="4">
        <f t="shared" si="7"/>
        <v>102.28267975399896</v>
      </c>
      <c r="AE43" s="4">
        <f t="shared" si="7"/>
        <v>104.2110860503623</v>
      </c>
      <c r="AF43" s="4">
        <f t="shared" si="7"/>
        <v>104.40560248591906</v>
      </c>
      <c r="AG43" s="4" t="e">
        <f t="shared" si="7"/>
        <v>#N/A</v>
      </c>
      <c r="AI43" s="4">
        <f t="shared" si="8"/>
        <v>-1.5277031996586743</v>
      </c>
      <c r="AJ43" s="4">
        <f t="shared" si="8"/>
        <v>-2.0944485771271104</v>
      </c>
      <c r="AK43" s="4">
        <f t="shared" si="8"/>
        <v>-1.660423910561633</v>
      </c>
      <c r="AL43" s="4">
        <f t="shared" si="8"/>
        <v>-9.4126498338184206E-2</v>
      </c>
      <c r="AM43" s="4">
        <f t="shared" si="8"/>
        <v>0.48963182868301658</v>
      </c>
      <c r="AN43" s="4">
        <f t="shared" si="8"/>
        <v>0.73253829550107241</v>
      </c>
      <c r="AO43" s="4">
        <f t="shared" si="8"/>
        <v>-0.4523381126405468</v>
      </c>
      <c r="AP43" s="4">
        <f t="shared" si="8"/>
        <v>1.195551126823915</v>
      </c>
      <c r="AQ43" s="4">
        <f t="shared" si="8"/>
        <v>-1.5358779883755176</v>
      </c>
      <c r="AR43" s="4">
        <f t="shared" si="8"/>
        <v>-0.54780690835191592</v>
      </c>
      <c r="AS43" s="4">
        <f t="shared" si="8"/>
        <v>-1.0802634030678036</v>
      </c>
      <c r="AT43" s="4">
        <f t="shared" si="8"/>
        <v>0.70032024600104137</v>
      </c>
      <c r="AU43" s="4">
        <f t="shared" si="8"/>
        <v>1.9789139496377004</v>
      </c>
      <c r="AV43" s="4">
        <f t="shared" si="8"/>
        <v>0.30639751408094185</v>
      </c>
      <c r="AW43" s="4">
        <f t="shared" si="8"/>
        <v>0</v>
      </c>
      <c r="AY43" s="2">
        <f t="shared" si="51"/>
        <v>101.62270269361611</v>
      </c>
      <c r="AZ43" s="2">
        <f t="shared" si="51"/>
        <v>99.750443739573058</v>
      </c>
      <c r="BA43" s="2">
        <f t="shared" si="51"/>
        <v>99.423420194940149</v>
      </c>
      <c r="BB43" s="2">
        <f t="shared" si="51"/>
        <v>99.344124055162254</v>
      </c>
      <c r="BC43" s="2">
        <f t="shared" si="51"/>
        <v>99.357367933172938</v>
      </c>
      <c r="BD43" s="2">
        <f t="shared" si="51"/>
        <v>100.16546152122298</v>
      </c>
      <c r="BE43" s="2">
        <f t="shared" si="51"/>
        <v>100.95233805855402</v>
      </c>
      <c r="BF43" s="2">
        <f t="shared" si="51"/>
        <v>100.99444875453878</v>
      </c>
      <c r="BG43" s="2">
        <f t="shared" si="51"/>
        <v>101.82387778868113</v>
      </c>
      <c r="BH43" s="2">
        <f t="shared" si="51"/>
        <v>101.81880669745728</v>
      </c>
      <c r="BI43" s="2">
        <f t="shared" si="51"/>
        <v>102.82626340116346</v>
      </c>
      <c r="BJ43" s="2">
        <f t="shared" si="51"/>
        <v>102.28267951502224</v>
      </c>
      <c r="BK43" s="2">
        <f t="shared" si="51"/>
        <v>104.21108604049159</v>
      </c>
      <c r="BL43" s="2">
        <f t="shared" si="51"/>
        <v>104.40560248575432</v>
      </c>
      <c r="BM43" s="2" t="e">
        <f t="shared" si="51"/>
        <v>#N/A</v>
      </c>
      <c r="BO43" s="2">
        <f t="shared" si="10"/>
        <v>100.095</v>
      </c>
      <c r="BP43" s="2">
        <f t="shared" si="11"/>
        <v>97.656000000000006</v>
      </c>
      <c r="BQ43" s="2">
        <f t="shared" si="12"/>
        <v>97.763000000000005</v>
      </c>
      <c r="BR43" s="2">
        <f t="shared" si="13"/>
        <v>99.25</v>
      </c>
      <c r="BS43" s="2">
        <f t="shared" si="14"/>
        <v>99.846999999999994</v>
      </c>
      <c r="BT43" s="2">
        <f t="shared" si="15"/>
        <v>100.898</v>
      </c>
      <c r="BU43" s="2">
        <f t="shared" si="16"/>
        <v>100.5</v>
      </c>
      <c r="BV43" s="2">
        <f t="shared" si="17"/>
        <v>102.19</v>
      </c>
      <c r="BW43" s="2">
        <f t="shared" si="18"/>
        <v>100.288</v>
      </c>
      <c r="BX43" s="2">
        <f t="shared" si="19"/>
        <v>101.271</v>
      </c>
      <c r="BY43" s="2">
        <f t="shared" si="20"/>
        <v>101.746</v>
      </c>
      <c r="BZ43" s="2">
        <f t="shared" si="21"/>
        <v>102.983</v>
      </c>
      <c r="CA43" s="2">
        <f t="shared" si="22"/>
        <v>106.19</v>
      </c>
      <c r="CB43" s="2">
        <f t="shared" si="23"/>
        <v>104.712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101.39220981507823</v>
      </c>
      <c r="DL43" s="2">
        <f t="shared" si="41"/>
        <v>99.836684615384613</v>
      </c>
      <c r="DM43" s="2">
        <f t="shared" si="41"/>
        <v>99.131567139001319</v>
      </c>
      <c r="DN43" s="2">
        <f t="shared" si="41"/>
        <v>99.082172064777325</v>
      </c>
      <c r="DO43" s="2">
        <f t="shared" si="41"/>
        <v>99.395678035178022</v>
      </c>
      <c r="DP43" s="2">
        <f t="shared" si="41"/>
        <v>100.01059845559848</v>
      </c>
      <c r="DQ43" s="2">
        <f t="shared" si="41"/>
        <v>100.79239411764704</v>
      </c>
      <c r="DR43" s="2">
        <f t="shared" si="41"/>
        <v>100.83026855426853</v>
      </c>
      <c r="DS43" s="2">
        <f t="shared" si="41"/>
        <v>101.88408065208068</v>
      </c>
      <c r="DT43" s="2">
        <f t="shared" si="41"/>
        <v>101.65669519519518</v>
      </c>
      <c r="DU43" s="2">
        <f t="shared" si="41"/>
        <v>102.80017279411763</v>
      </c>
      <c r="DV43" s="2">
        <f t="shared" si="41"/>
        <v>102.22940433290432</v>
      </c>
      <c r="DW43" s="2">
        <f t="shared" si="41"/>
        <v>104.00817219251336</v>
      </c>
      <c r="DX43" s="2">
        <f t="shared" si="41"/>
        <v>104.23867741935484</v>
      </c>
      <c r="DY43" s="2">
        <f t="shared" si="41"/>
        <v>106.93153805453805</v>
      </c>
      <c r="EA43" s="2">
        <f t="shared" si="42"/>
        <v>104.15740287024217</v>
      </c>
      <c r="EB43" s="2">
        <f t="shared" si="42"/>
        <v>98.876378531666845</v>
      </c>
      <c r="EC43" s="2">
        <f t="shared" si="42"/>
        <v>102.37844307469182</v>
      </c>
      <c r="ED43" s="2">
        <f t="shared" si="42"/>
        <v>102.08390120635777</v>
      </c>
      <c r="EE43" s="2">
        <f t="shared" si="42"/>
        <v>98.924922709307779</v>
      </c>
      <c r="EF43" s="2">
        <f t="shared" si="42"/>
        <v>101.88409483453279</v>
      </c>
      <c r="EG43" s="2">
        <f t="shared" si="42"/>
        <v>102.82065621939273</v>
      </c>
      <c r="EH43" s="2">
        <f t="shared" si="42"/>
        <v>102.87626827940524</v>
      </c>
      <c r="EI43" s="2">
        <f t="shared" si="42"/>
        <v>101.16437059919006</v>
      </c>
      <c r="EJ43" s="2">
        <f t="shared" si="42"/>
        <v>103.6417323105622</v>
      </c>
      <c r="EK43" s="2">
        <f t="shared" si="42"/>
        <v>103.16837088210237</v>
      </c>
      <c r="EL43" s="2">
        <f t="shared" si="42"/>
        <v>102.85735215859198</v>
      </c>
      <c r="EM43" s="2">
        <f t="shared" si="42"/>
        <v>106.66228011775777</v>
      </c>
      <c r="EN43" s="2">
        <f t="shared" si="42"/>
        <v>106.69632666666666</v>
      </c>
      <c r="EO43" s="2">
        <f t="shared" si="42"/>
        <v>117.2304838708083</v>
      </c>
      <c r="EQ43" s="2">
        <f t="shared" si="43"/>
        <v>102.03487582995609</v>
      </c>
      <c r="ER43" s="2">
        <f t="shared" si="43"/>
        <v>97.069105303081585</v>
      </c>
      <c r="ES43" s="2">
        <f t="shared" si="43"/>
        <v>98.541890200500944</v>
      </c>
      <c r="ET43" s="2">
        <f t="shared" si="43"/>
        <v>98.73187845549802</v>
      </c>
      <c r="EU43" s="2">
        <f t="shared" si="43"/>
        <v>99.259519594549744</v>
      </c>
      <c r="EV43" s="2">
        <f t="shared" si="43"/>
        <v>99.647777100707529</v>
      </c>
      <c r="EW43" s="2">
        <f t="shared" si="43"/>
        <v>101.34371498978578</v>
      </c>
      <c r="EX43" s="2">
        <f t="shared" si="43"/>
        <v>99.66868942960086</v>
      </c>
      <c r="EY43" s="2">
        <f t="shared" si="43"/>
        <v>102.64212894274416</v>
      </c>
      <c r="EZ43" s="2">
        <f t="shared" si="43"/>
        <v>102.99010829464062</v>
      </c>
      <c r="FA43" s="2">
        <f t="shared" si="43"/>
        <v>102.48643014504884</v>
      </c>
      <c r="FB43" s="2">
        <f t="shared" si="43"/>
        <v>101.24715367913552</v>
      </c>
      <c r="FC43" s="2">
        <f t="shared" si="43"/>
        <v>106.37173048962077</v>
      </c>
      <c r="FD43" s="2">
        <f t="shared" si="43"/>
        <v>107.24466799020405</v>
      </c>
      <c r="FE43" s="2">
        <f t="shared" si="43"/>
        <v>117.31265781238352</v>
      </c>
      <c r="FG43" s="2">
        <f t="shared" si="44"/>
        <v>8.3363427062001658E-2</v>
      </c>
      <c r="FH43" s="2">
        <f t="shared" si="44"/>
        <v>8.977659166427332E-2</v>
      </c>
      <c r="FI43" s="2">
        <f t="shared" si="44"/>
        <v>8.99045285843285E-2</v>
      </c>
      <c r="FJ43" s="2">
        <f t="shared" si="44"/>
        <v>8.7283098796808956E-2</v>
      </c>
      <c r="FK43" s="2">
        <f t="shared" si="44"/>
        <v>8.1390763031067848E-2</v>
      </c>
      <c r="FL43" s="2">
        <f t="shared" si="44"/>
        <v>8.2679965241209796E-2</v>
      </c>
      <c r="FM43" s="2">
        <f t="shared" si="44"/>
        <v>7.8870494567637964E-2</v>
      </c>
      <c r="FN43" s="2">
        <f t="shared" si="44"/>
        <v>8.0277287345137546E-2</v>
      </c>
      <c r="FO43" s="2">
        <f t="shared" si="44"/>
        <v>8.3690656637851565E-2</v>
      </c>
      <c r="FP43" s="2">
        <f t="shared" si="44"/>
        <v>8.1673122107089866E-2</v>
      </c>
      <c r="FQ43" s="2">
        <f t="shared" si="44"/>
        <v>7.0891513219245167E-2</v>
      </c>
      <c r="FR43" s="2">
        <f t="shared" si="44"/>
        <v>8.4880973316094024E-2</v>
      </c>
      <c r="FS43" s="2">
        <f t="shared" si="44"/>
        <v>7.6454271455605669E-2</v>
      </c>
      <c r="FT43" s="2">
        <f t="shared" si="44"/>
        <v>6.7917869549874346E-2</v>
      </c>
      <c r="FU43" s="2">
        <f t="shared" si="44"/>
        <v>6.0571268150228078E-2</v>
      </c>
      <c r="FW43" s="2">
        <f t="shared" si="53"/>
        <v>1.0879026836136656E-5</v>
      </c>
      <c r="FX43" s="2">
        <f t="shared" si="53"/>
        <v>1.5420280930392127E-5</v>
      </c>
      <c r="FY43" s="2">
        <f t="shared" si="53"/>
        <v>1.4542854759933795E-5</v>
      </c>
      <c r="FZ43" s="2">
        <f t="shared" si="53"/>
        <v>1.4388578025148665E-5</v>
      </c>
      <c r="GA43" s="2">
        <f t="shared" si="53"/>
        <v>1.5042484432776721E-5</v>
      </c>
      <c r="GB43" s="2">
        <f t="shared" si="53"/>
        <v>1.6790934825584953E-5</v>
      </c>
      <c r="GC43" s="2">
        <f t="shared" si="53"/>
        <v>1.7667710790843198E-5</v>
      </c>
      <c r="GD43" s="2">
        <f t="shared" si="53"/>
        <v>2.092156600216712E-5</v>
      </c>
      <c r="GE43" s="2">
        <f t="shared" si="53"/>
        <v>2.0398136035986455E-5</v>
      </c>
      <c r="GF43" s="2">
        <f t="shared" si="53"/>
        <v>1.9453623671234819E-5</v>
      </c>
      <c r="GG43" s="2">
        <f t="shared" si="53"/>
        <v>1.6882076718846101E-5</v>
      </c>
      <c r="GH43" s="2">
        <f t="shared" si="53"/>
        <v>1.5923824613761582E-5</v>
      </c>
      <c r="GI43" s="2">
        <f t="shared" si="53"/>
        <v>1.3904030428884983E-5</v>
      </c>
      <c r="GJ43" s="2">
        <f t="shared" si="53"/>
        <v>1.2337974364578283E-5</v>
      </c>
      <c r="GK43" s="2">
        <f t="shared" si="53"/>
        <v>1.1739737873002545E-5</v>
      </c>
      <c r="GM43" s="86">
        <f t="shared" si="54"/>
        <v>3.7105715974132555E-10</v>
      </c>
      <c r="GN43" s="86">
        <f t="shared" si="54"/>
        <v>3.7171554504269032E-9</v>
      </c>
      <c r="GO43" s="86">
        <f t="shared" si="54"/>
        <v>2.7761297346013674E-9</v>
      </c>
      <c r="GP43" s="86">
        <f t="shared" si="54"/>
        <v>1.8067781828255594E-9</v>
      </c>
      <c r="GQ43" s="86">
        <f t="shared" si="54"/>
        <v>1.6314646104018825E-10</v>
      </c>
      <c r="GR43" s="86">
        <f t="shared" si="54"/>
        <v>1.2506462514908861E-10</v>
      </c>
      <c r="GS43" s="86">
        <f t="shared" si="54"/>
        <v>3.7694327206796586E-11</v>
      </c>
      <c r="GT43" s="86">
        <f t="shared" si="54"/>
        <v>8.4600702940031909E-11</v>
      </c>
      <c r="GU43" s="86">
        <f t="shared" si="54"/>
        <v>1.406677042959794E-10</v>
      </c>
      <c r="GV43" s="86">
        <f t="shared" si="54"/>
        <v>1.5395923622874046E-10</v>
      </c>
      <c r="GW43" s="86">
        <f t="shared" si="54"/>
        <v>1.2128623796828251E-12</v>
      </c>
      <c r="GX43" s="86">
        <f t="shared" si="54"/>
        <v>1.7747437674620395E-10</v>
      </c>
      <c r="GY43" s="86">
        <f t="shared" si="54"/>
        <v>6.5322834214164012E-12</v>
      </c>
      <c r="GZ43" s="86">
        <f t="shared" si="54"/>
        <v>1.0284073526574223E-13</v>
      </c>
      <c r="HA43" s="86">
        <f t="shared" si="54"/>
        <v>1.3972769242252902E-17</v>
      </c>
      <c r="HC43" s="86">
        <f t="shared" si="58"/>
        <v>4.3404269479846954E-21</v>
      </c>
      <c r="HD43" s="86">
        <f t="shared" si="58"/>
        <v>5.795257213065884E-23</v>
      </c>
      <c r="HE43" s="86">
        <f t="shared" si="58"/>
        <v>2.3350089247037111E-23</v>
      </c>
      <c r="HF43" s="86">
        <f t="shared" si="58"/>
        <v>6.1135980305457664E-24</v>
      </c>
      <c r="HG43" s="86">
        <f t="shared" si="58"/>
        <v>2.7458904963127313E-26</v>
      </c>
      <c r="HH43" s="86">
        <f t="shared" si="58"/>
        <v>9.5421969805584791E-27</v>
      </c>
      <c r="HI43" s="86">
        <f t="shared" si="58"/>
        <v>2.7648948613096721E-26</v>
      </c>
      <c r="HJ43" s="86">
        <f t="shared" si="58"/>
        <v>4.0735993360714918E-26</v>
      </c>
      <c r="HK43" s="86">
        <f t="shared" si="58"/>
        <v>2.0255875341108287E-26</v>
      </c>
      <c r="HL43" s="86">
        <f t="shared" si="58"/>
        <v>2.0129200291172397E-26</v>
      </c>
      <c r="HM43" s="86">
        <f t="shared" si="58"/>
        <v>1.5976194153063461E-29</v>
      </c>
      <c r="HN43" s="86">
        <f t="shared" si="58"/>
        <v>8.4943909171984479E-27</v>
      </c>
      <c r="HO43" s="86">
        <f t="shared" si="58"/>
        <v>7.0289667288548259E-28</v>
      </c>
      <c r="HP43" s="86">
        <f t="shared" si="58"/>
        <v>1.0640356928558873E-29</v>
      </c>
      <c r="HQ43" s="86">
        <f t="shared" si="58"/>
        <v>8.5771834331981583E-41</v>
      </c>
      <c r="HS43" s="86">
        <f t="shared" si="55"/>
        <v>5.0456249070768135E-85</v>
      </c>
      <c r="HT43" s="86">
        <f t="shared" si="55"/>
        <v>1.4808573581688199E-89</v>
      </c>
      <c r="HU43" s="86">
        <f t="shared" si="55"/>
        <v>1.4672258572953667E-95</v>
      </c>
      <c r="HV43" s="86">
        <f t="shared" si="55"/>
        <v>3.6650072789386491E-96</v>
      </c>
      <c r="HW43" s="86">
        <f t="shared" si="55"/>
        <v>1.1426250064676401E-107</v>
      </c>
      <c r="HX43" s="86">
        <f t="shared" si="55"/>
        <v>2.0416244093946345E-110</v>
      </c>
      <c r="HY43" s="86">
        <f t="shared" si="55"/>
        <v>1.5162329558402853E-109</v>
      </c>
      <c r="HZ43" s="86">
        <f t="shared" si="55"/>
        <v>6.5915476876869371E-106</v>
      </c>
      <c r="IA43" s="86">
        <f t="shared" si="55"/>
        <v>5.1936735944877155E-108</v>
      </c>
      <c r="IB43" s="86">
        <f t="shared" si="55"/>
        <v>2.2741720335279958E-107</v>
      </c>
      <c r="IC43" s="86">
        <f t="shared" si="55"/>
        <v>1.6187334881517718E-121</v>
      </c>
      <c r="ID43" s="86">
        <f t="shared" si="55"/>
        <v>6.6602291580747539E-112</v>
      </c>
      <c r="IE43" s="86">
        <f t="shared" si="55"/>
        <v>3.7611973189203956E-116</v>
      </c>
      <c r="IF43" s="86">
        <f t="shared" si="55"/>
        <v>6.0848376744069822E-87</v>
      </c>
      <c r="IG43" s="86">
        <f t="shared" si="55"/>
        <v>9.7881872610530728E-63</v>
      </c>
      <c r="II43" s="86">
        <f t="shared" si="56"/>
        <v>2.5092328349291976E-188</v>
      </c>
      <c r="IJ43" s="86">
        <f t="shared" si="56"/>
        <v>6.3182400264813067E-199</v>
      </c>
      <c r="IK43" s="86">
        <f t="shared" si="56"/>
        <v>1.2903158947507839E-206</v>
      </c>
      <c r="IL43" s="86">
        <f t="shared" si="56"/>
        <v>2.3339195633497572E-211</v>
      </c>
      <c r="IM43" s="86">
        <f t="shared" si="56"/>
        <v>4.4693104451025485E-236</v>
      </c>
      <c r="IN43" s="86">
        <f t="shared" si="56"/>
        <v>4.7581652121733324E-241</v>
      </c>
      <c r="IO43" s="86">
        <f t="shared" si="56"/>
        <v>3.059694440850481E-238</v>
      </c>
      <c r="IP43" s="86">
        <f t="shared" si="56"/>
        <v>1.7014538614837757E-227</v>
      </c>
      <c r="IQ43" s="86">
        <f t="shared" si="56"/>
        <v>2.2086482533335677E-234</v>
      </c>
      <c r="IR43" s="86">
        <f t="shared" si="56"/>
        <v>2.0926971678088154E-233</v>
      </c>
      <c r="IS43" s="86">
        <f t="shared" si="56"/>
        <v>5.0547811148253071E-267</v>
      </c>
      <c r="IT43" s="86">
        <f t="shared" si="56"/>
        <v>1.2251303904505758E-246</v>
      </c>
      <c r="IU43" s="86">
        <f t="shared" si="56"/>
        <v>2.4501859773194037E-256</v>
      </c>
      <c r="IV43" s="86">
        <f t="shared" si="56"/>
        <v>2.8093939000440558E-236</v>
      </c>
      <c r="IW43" s="86">
        <f t="shared" si="56"/>
        <v>5.721858394391667E-174</v>
      </c>
      <c r="IY43" s="86">
        <f t="shared" si="57"/>
        <v>3.7105715974566597E-10</v>
      </c>
      <c r="IZ43" s="86">
        <f t="shared" si="57"/>
        <v>3.7171554504269611E-9</v>
      </c>
      <c r="JA43" s="86">
        <f t="shared" si="57"/>
        <v>2.7761297346013905E-9</v>
      </c>
      <c r="JB43" s="86">
        <f t="shared" si="57"/>
        <v>1.8067781828255656E-9</v>
      </c>
      <c r="JC43" s="86">
        <f t="shared" si="57"/>
        <v>1.6314646104018828E-10</v>
      </c>
      <c r="JD43" s="86">
        <f t="shared" si="57"/>
        <v>1.2506462514908861E-10</v>
      </c>
      <c r="JE43" s="86">
        <f t="shared" si="57"/>
        <v>3.7694327206796612E-11</v>
      </c>
      <c r="JF43" s="86">
        <f t="shared" si="57"/>
        <v>8.4600702940031948E-11</v>
      </c>
      <c r="JG43" s="86">
        <f t="shared" si="57"/>
        <v>1.4066770429597942E-10</v>
      </c>
      <c r="JH43" s="86">
        <f t="shared" si="57"/>
        <v>1.5395923622874049E-10</v>
      </c>
      <c r="JI43" s="86">
        <f t="shared" si="57"/>
        <v>1.2128623796828251E-12</v>
      </c>
      <c r="JJ43" s="86">
        <f t="shared" si="57"/>
        <v>1.7747437674620395E-10</v>
      </c>
      <c r="JK43" s="86">
        <f t="shared" si="57"/>
        <v>6.532283421416402E-12</v>
      </c>
      <c r="JL43" s="86">
        <f t="shared" si="57"/>
        <v>1.0284073526574224E-13</v>
      </c>
      <c r="JM43" s="86">
        <f t="shared" si="57"/>
        <v>1.3972769242252902E-17</v>
      </c>
    </row>
    <row r="44" spans="2:273" x14ac:dyDescent="0.25">
      <c r="B44" s="2">
        <v>17</v>
      </c>
      <c r="C44" s="37">
        <v>101.413</v>
      </c>
      <c r="D44" s="37">
        <v>99.738</v>
      </c>
      <c r="E44" s="37">
        <v>97.186000000000007</v>
      </c>
      <c r="F44" s="37">
        <v>97.867000000000004</v>
      </c>
      <c r="G44" s="37">
        <v>101.57599999999999</v>
      </c>
      <c r="H44" s="37">
        <v>100.18600000000001</v>
      </c>
      <c r="I44" s="37">
        <v>100.733</v>
      </c>
      <c r="J44" s="37">
        <v>100.5</v>
      </c>
      <c r="K44" s="37">
        <v>102.39</v>
      </c>
      <c r="L44" s="37">
        <v>101.746</v>
      </c>
      <c r="M44" s="37">
        <v>104.983</v>
      </c>
      <c r="N44" s="37">
        <v>103.898</v>
      </c>
      <c r="O44" s="37">
        <v>104.414</v>
      </c>
      <c r="P44" s="37">
        <v>104.831</v>
      </c>
      <c r="Q44" s="37">
        <v>107.03400000000001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101.76165818755291</v>
      </c>
      <c r="T44" s="4">
        <f t="shared" si="59"/>
        <v>99.809979190824492</v>
      </c>
      <c r="U44" s="4">
        <f t="shared" si="59"/>
        <v>99.602392561892401</v>
      </c>
      <c r="V44" s="4">
        <f t="shared" si="59"/>
        <v>99.444497920159733</v>
      </c>
      <c r="W44" s="4">
        <f t="shared" si="59"/>
        <v>99.439306913509611</v>
      </c>
      <c r="X44" s="4">
        <f t="shared" si="59"/>
        <v>100.25091949394195</v>
      </c>
      <c r="Y44" s="4">
        <f t="shared" si="59"/>
        <v>101.14112134104499</v>
      </c>
      <c r="Z44" s="4">
        <f t="shared" si="59"/>
        <v>101.15460967487589</v>
      </c>
      <c r="AA44" s="4">
        <f t="shared" si="59"/>
        <v>101.95877008435097</v>
      </c>
      <c r="AB44" s="4">
        <f t="shared" si="59"/>
        <v>101.9673516460845</v>
      </c>
      <c r="AC44" s="4">
        <f t="shared" si="59"/>
        <v>102.9949980177981</v>
      </c>
      <c r="AD44" s="4">
        <f t="shared" si="59"/>
        <v>102.39435618646181</v>
      </c>
      <c r="AE44" s="4">
        <f t="shared" si="59"/>
        <v>104.41471221167632</v>
      </c>
      <c r="AF44" s="4">
        <f t="shared" si="59"/>
        <v>104.56357919512678</v>
      </c>
      <c r="AG44" s="4" t="e">
        <f t="shared" si="59"/>
        <v>#N/A</v>
      </c>
      <c r="AI44" s="4">
        <f t="shared" ref="AI44:AW60" si="60">IF(OR($B44 &lt; C$230, $B44 &gt; C$233), 0, C44-S44)</f>
        <v>-0.348658187552914</v>
      </c>
      <c r="AJ44" s="4">
        <f t="shared" si="60"/>
        <v>-7.1979190824492889E-2</v>
      </c>
      <c r="AK44" s="4">
        <f t="shared" si="60"/>
        <v>-2.416392561892394</v>
      </c>
      <c r="AL44" s="4">
        <f t="shared" si="60"/>
        <v>-1.577497920159729</v>
      </c>
      <c r="AM44" s="4">
        <f t="shared" si="60"/>
        <v>2.1366930864903821</v>
      </c>
      <c r="AN44" s="4">
        <f t="shared" si="60"/>
        <v>-6.4919493941943074E-2</v>
      </c>
      <c r="AO44" s="4">
        <f t="shared" si="60"/>
        <v>-0.40812134104498909</v>
      </c>
      <c r="AP44" s="4">
        <f t="shared" si="60"/>
        <v>-0.65460967487588562</v>
      </c>
      <c r="AQ44" s="4">
        <f t="shared" si="60"/>
        <v>0.43122991564902691</v>
      </c>
      <c r="AR44" s="4">
        <f t="shared" si="60"/>
        <v>-0.22135164608449998</v>
      </c>
      <c r="AS44" s="4">
        <f t="shared" si="60"/>
        <v>1.9880019822019079</v>
      </c>
      <c r="AT44" s="4">
        <f t="shared" si="60"/>
        <v>1.50364381353819</v>
      </c>
      <c r="AU44" s="4">
        <f t="shared" si="60"/>
        <v>-7.1221167631563276E-4</v>
      </c>
      <c r="AV44" s="4">
        <f t="shared" si="60"/>
        <v>0.26742080487322539</v>
      </c>
      <c r="AW44" s="4">
        <f t="shared" si="60"/>
        <v>0</v>
      </c>
      <c r="AY44" s="2">
        <f t="shared" si="51"/>
        <v>101.76165694788618</v>
      </c>
      <c r="AZ44" s="2">
        <f t="shared" si="51"/>
        <v>99.809968562167228</v>
      </c>
      <c r="BA44" s="2">
        <f t="shared" si="51"/>
        <v>99.602384249084324</v>
      </c>
      <c r="BB44" s="2">
        <f t="shared" si="51"/>
        <v>99.444492373837548</v>
      </c>
      <c r="BC44" s="2">
        <f t="shared" si="51"/>
        <v>99.439306307093076</v>
      </c>
      <c r="BD44" s="2">
        <f t="shared" si="51"/>
        <v>100.25091901669593</v>
      </c>
      <c r="BE44" s="2">
        <f t="shared" si="51"/>
        <v>101.14112119294008</v>
      </c>
      <c r="BF44" s="2">
        <f t="shared" si="51"/>
        <v>101.15460936268799</v>
      </c>
      <c r="BG44" s="2">
        <f t="shared" si="51"/>
        <v>101.95876956527809</v>
      </c>
      <c r="BH44" s="2">
        <f t="shared" si="51"/>
        <v>101.96735110644116</v>
      </c>
      <c r="BI44" s="2">
        <f t="shared" si="51"/>
        <v>102.99499801174086</v>
      </c>
      <c r="BJ44" s="2">
        <f t="shared" si="51"/>
        <v>102.39435557012428</v>
      </c>
      <c r="BK44" s="2">
        <f t="shared" si="51"/>
        <v>104.41471218214886</v>
      </c>
      <c r="BL44" s="2">
        <f t="shared" si="51"/>
        <v>104.56357919453649</v>
      </c>
      <c r="BM44" s="2" t="e">
        <f t="shared" si="51"/>
        <v>#N/A</v>
      </c>
      <c r="BO44" s="2">
        <f t="shared" si="10"/>
        <v>101.413</v>
      </c>
      <c r="BP44" s="2">
        <f t="shared" si="11"/>
        <v>99.738</v>
      </c>
      <c r="BQ44" s="2">
        <f t="shared" si="12"/>
        <v>97.186000000000007</v>
      </c>
      <c r="BR44" s="2">
        <f t="shared" si="13"/>
        <v>97.867000000000004</v>
      </c>
      <c r="BS44" s="2">
        <f t="shared" si="14"/>
        <v>101.57599999999999</v>
      </c>
      <c r="BT44" s="2">
        <f t="shared" si="15"/>
        <v>100.18600000000001</v>
      </c>
      <c r="BU44" s="2">
        <f t="shared" si="16"/>
        <v>100.733</v>
      </c>
      <c r="BV44" s="2">
        <f t="shared" si="17"/>
        <v>100.5</v>
      </c>
      <c r="BW44" s="2">
        <f t="shared" si="18"/>
        <v>102.39</v>
      </c>
      <c r="BX44" s="2">
        <f t="shared" si="19"/>
        <v>101.746</v>
      </c>
      <c r="BY44" s="2">
        <f t="shared" si="20"/>
        <v>104.983</v>
      </c>
      <c r="BZ44" s="2">
        <f t="shared" si="21"/>
        <v>103.898</v>
      </c>
      <c r="CA44" s="2">
        <f t="shared" si="22"/>
        <v>104.414</v>
      </c>
      <c r="CB44" s="2">
        <f t="shared" si="23"/>
        <v>104.831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101.53700995732574</v>
      </c>
      <c r="DL44" s="2">
        <f t="shared" si="61"/>
        <v>99.924976923076912</v>
      </c>
      <c r="DM44" s="2">
        <f t="shared" si="61"/>
        <v>99.319781916329262</v>
      </c>
      <c r="DN44" s="2">
        <f t="shared" si="61"/>
        <v>99.1847991902834</v>
      </c>
      <c r="DO44" s="2">
        <f t="shared" si="61"/>
        <v>99.500546889746872</v>
      </c>
      <c r="DP44" s="2">
        <f t="shared" si="61"/>
        <v>100.10341866151869</v>
      </c>
      <c r="DQ44" s="2">
        <f t="shared" si="61"/>
        <v>100.99588683473387</v>
      </c>
      <c r="DR44" s="2">
        <f t="shared" si="61"/>
        <v>101.0023957099957</v>
      </c>
      <c r="DS44" s="2">
        <f t="shared" si="61"/>
        <v>102.048743972544</v>
      </c>
      <c r="DT44" s="2">
        <f t="shared" si="61"/>
        <v>101.81809879879879</v>
      </c>
      <c r="DU44" s="2">
        <f t="shared" si="61"/>
        <v>102.9914298128342</v>
      </c>
      <c r="DV44" s="2">
        <f t="shared" si="61"/>
        <v>102.3608356070356</v>
      </c>
      <c r="DW44" s="2">
        <f t="shared" si="61"/>
        <v>104.22306737967912</v>
      </c>
      <c r="DX44" s="2">
        <f t="shared" si="61"/>
        <v>104.4027741935484</v>
      </c>
      <c r="DY44" s="2">
        <f t="shared" si="61"/>
        <v>107.14053683353684</v>
      </c>
      <c r="EA44" s="2">
        <f t="shared" ref="EA44:EO60" si="62">CE$228*$B44+CE$229</f>
        <v>104.01473083396205</v>
      </c>
      <c r="EB44" s="2">
        <f t="shared" si="62"/>
        <v>98.746834891292934</v>
      </c>
      <c r="EC44" s="2">
        <f t="shared" si="62"/>
        <v>102.21204510514866</v>
      </c>
      <c r="ED44" s="2">
        <f t="shared" si="62"/>
        <v>101.92170355186668</v>
      </c>
      <c r="EE44" s="2">
        <f t="shared" si="62"/>
        <v>98.808875564741257</v>
      </c>
      <c r="EF44" s="2">
        <f t="shared" si="62"/>
        <v>101.74386894606687</v>
      </c>
      <c r="EG44" s="2">
        <f t="shared" si="62"/>
        <v>102.68839781260201</v>
      </c>
      <c r="EH44" s="2">
        <f t="shared" si="62"/>
        <v>102.74588336565613</v>
      </c>
      <c r="EI44" s="2">
        <f t="shared" si="62"/>
        <v>101.05998137692514</v>
      </c>
      <c r="EJ44" s="2">
        <f t="shared" si="62"/>
        <v>103.49802640550625</v>
      </c>
      <c r="EK44" s="2">
        <f t="shared" si="62"/>
        <v>103.03780993196642</v>
      </c>
      <c r="EL44" s="2">
        <f t="shared" si="62"/>
        <v>102.7242439683168</v>
      </c>
      <c r="EM44" s="2">
        <f t="shared" si="62"/>
        <v>106.52608295244167</v>
      </c>
      <c r="EN44" s="2">
        <f t="shared" si="62"/>
        <v>106.57613666666667</v>
      </c>
      <c r="EO44" s="2">
        <f t="shared" si="62"/>
        <v>117.06764423851533</v>
      </c>
      <c r="EQ44" s="2">
        <f t="shared" ref="EQ44:FE60" si="63">CU$228*$B44+CU$229</f>
        <v>101.91652809262187</v>
      </c>
      <c r="ER44" s="2">
        <f t="shared" si="63"/>
        <v>96.960206246616153</v>
      </c>
      <c r="ES44" s="2">
        <f t="shared" si="63"/>
        <v>98.421253367940224</v>
      </c>
      <c r="ET44" s="2">
        <f t="shared" si="63"/>
        <v>98.60940701233271</v>
      </c>
      <c r="EU44" s="2">
        <f t="shared" si="63"/>
        <v>99.139138995545807</v>
      </c>
      <c r="EV44" s="2">
        <f t="shared" si="63"/>
        <v>99.534487941883143</v>
      </c>
      <c r="EW44" s="2">
        <f t="shared" si="63"/>
        <v>101.22907613690634</v>
      </c>
      <c r="EX44" s="2">
        <f t="shared" si="63"/>
        <v>99.577894436769853</v>
      </c>
      <c r="EY44" s="2">
        <f t="shared" si="63"/>
        <v>102.51874694864595</v>
      </c>
      <c r="EZ44" s="2">
        <f t="shared" si="63"/>
        <v>102.85381644000432</v>
      </c>
      <c r="FA44" s="2">
        <f t="shared" si="63"/>
        <v>102.36339077824272</v>
      </c>
      <c r="FB44" s="2">
        <f t="shared" si="63"/>
        <v>101.13348536495752</v>
      </c>
      <c r="FC44" s="2">
        <f t="shared" si="63"/>
        <v>106.23923066479813</v>
      </c>
      <c r="FD44" s="2">
        <f t="shared" si="63"/>
        <v>107.11817903130388</v>
      </c>
      <c r="FE44" s="2">
        <f t="shared" si="63"/>
        <v>117.14803753777464</v>
      </c>
      <c r="FG44" s="2">
        <f t="shared" ref="FG44:FU60" si="64">POWER(10,($B44-C$231)/C$229)/(1+POWER(10,($B44-C$231)/C$229))</f>
        <v>9.0676888307691689E-2</v>
      </c>
      <c r="FH44" s="2">
        <f t="shared" si="64"/>
        <v>9.7592777044161319E-2</v>
      </c>
      <c r="FI44" s="2">
        <f t="shared" si="64"/>
        <v>9.7730656544905634E-2</v>
      </c>
      <c r="FJ44" s="2">
        <f t="shared" si="64"/>
        <v>9.490482913541988E-2</v>
      </c>
      <c r="FK44" s="2">
        <f t="shared" si="64"/>
        <v>8.8547880642442039E-2</v>
      </c>
      <c r="FL44" s="2">
        <f t="shared" si="64"/>
        <v>8.9939349689772047E-2</v>
      </c>
      <c r="FM44" s="2">
        <f t="shared" si="64"/>
        <v>8.5826697974753535E-2</v>
      </c>
      <c r="FN44" s="2">
        <f t="shared" si="64"/>
        <v>8.7345801300601988E-2</v>
      </c>
      <c r="FO44" s="2">
        <f t="shared" si="64"/>
        <v>9.1029974752094581E-2</v>
      </c>
      <c r="FP44" s="2">
        <f t="shared" si="64"/>
        <v>8.8852667415330516E-2</v>
      </c>
      <c r="FQ44" s="2">
        <f t="shared" si="64"/>
        <v>7.720296995702923E-2</v>
      </c>
      <c r="FR44" s="2">
        <f t="shared" si="64"/>
        <v>9.2314160780902974E-2</v>
      </c>
      <c r="FS44" s="2">
        <f t="shared" si="64"/>
        <v>8.3216621688252168E-2</v>
      </c>
      <c r="FT44" s="2">
        <f t="shared" si="64"/>
        <v>7.3985665098751263E-2</v>
      </c>
      <c r="FU44" s="2">
        <f t="shared" si="64"/>
        <v>6.602921288353325E-2</v>
      </c>
      <c r="FW44" s="2">
        <f t="shared" si="53"/>
        <v>1.1928603200951061E-5</v>
      </c>
      <c r="FX44" s="2">
        <f t="shared" si="53"/>
        <v>1.6907976664227475E-5</v>
      </c>
      <c r="FY44" s="2">
        <f t="shared" si="53"/>
        <v>1.5945900780755105E-5</v>
      </c>
      <c r="FZ44" s="2">
        <f t="shared" si="53"/>
        <v>1.5776740177061352E-5</v>
      </c>
      <c r="GA44" s="2">
        <f t="shared" si="53"/>
        <v>1.649373225947502E-5</v>
      </c>
      <c r="GB44" s="2">
        <f t="shared" si="53"/>
        <v>1.8410864104268294E-5</v>
      </c>
      <c r="GC44" s="2">
        <f t="shared" si="53"/>
        <v>1.9372226637016263E-5</v>
      </c>
      <c r="GD44" s="2">
        <f t="shared" si="53"/>
        <v>2.2939994646742267E-5</v>
      </c>
      <c r="GE44" s="2">
        <f t="shared" si="53"/>
        <v>2.2366067389551979E-5</v>
      </c>
      <c r="GF44" s="2">
        <f t="shared" si="53"/>
        <v>2.1330434157447468E-5</v>
      </c>
      <c r="GG44" s="2">
        <f t="shared" si="53"/>
        <v>1.8510798878324842E-5</v>
      </c>
      <c r="GH44" s="2">
        <f t="shared" si="53"/>
        <v>1.7460099664213902E-5</v>
      </c>
      <c r="GI44" s="2">
        <f t="shared" si="53"/>
        <v>1.5245445752997421E-5</v>
      </c>
      <c r="GJ44" s="2">
        <f t="shared" si="53"/>
        <v>1.3528303771977983E-5</v>
      </c>
      <c r="GK44" s="2">
        <f t="shared" si="53"/>
        <v>1.2872352026587886E-5</v>
      </c>
      <c r="GM44" s="86">
        <f t="shared" si="54"/>
        <v>9.2946416656640469E-10</v>
      </c>
      <c r="GN44" s="86">
        <f t="shared" si="54"/>
        <v>8.3484424888782888E-9</v>
      </c>
      <c r="GO44" s="86">
        <f t="shared" si="54"/>
        <v>6.3499390189945883E-9</v>
      </c>
      <c r="GP44" s="86">
        <f t="shared" si="54"/>
        <v>4.1930087560897816E-9</v>
      </c>
      <c r="GQ44" s="86">
        <f t="shared" si="54"/>
        <v>4.2483633567022672E-10</v>
      </c>
      <c r="GR44" s="86">
        <f t="shared" si="54"/>
        <v>3.3311872354393071E-10</v>
      </c>
      <c r="GS44" s="86">
        <f t="shared" si="54"/>
        <v>1.0557638172795741E-10</v>
      </c>
      <c r="GT44" s="86">
        <f t="shared" si="54"/>
        <v>2.2768257800222327E-10</v>
      </c>
      <c r="GU44" s="86">
        <f t="shared" si="54"/>
        <v>3.7404136855501456E-10</v>
      </c>
      <c r="GV44" s="86">
        <f t="shared" si="54"/>
        <v>4.0288849135276356E-10</v>
      </c>
      <c r="GW44" s="86">
        <f t="shared" si="54"/>
        <v>3.9460214115275492E-12</v>
      </c>
      <c r="GX44" s="86">
        <f t="shared" si="54"/>
        <v>4.6825865011573319E-10</v>
      </c>
      <c r="GY44" s="86">
        <f t="shared" si="54"/>
        <v>1.9992560754298793E-11</v>
      </c>
      <c r="GZ44" s="86">
        <f t="shared" si="54"/>
        <v>3.7697473148489755E-13</v>
      </c>
      <c r="HA44" s="86">
        <f t="shared" si="54"/>
        <v>7.9095285953608347E-17</v>
      </c>
      <c r="HC44" s="86">
        <f t="shared" si="58"/>
        <v>1.7367833013660857E-20</v>
      </c>
      <c r="HD44" s="86">
        <f t="shared" si="58"/>
        <v>2.6976215947677186E-22</v>
      </c>
      <c r="HE44" s="86">
        <f t="shared" si="58"/>
        <v>1.1262160843075853E-22</v>
      </c>
      <c r="HF44" s="86">
        <f t="shared" si="58"/>
        <v>3.061009159614409E-23</v>
      </c>
      <c r="HG44" s="86">
        <f t="shared" si="58"/>
        <v>1.6546537091868187E-25</v>
      </c>
      <c r="HH44" s="86">
        <f t="shared" si="58"/>
        <v>6.0671385933323405E-26</v>
      </c>
      <c r="HI44" s="86">
        <f t="shared" si="58"/>
        <v>1.7244540126916104E-25</v>
      </c>
      <c r="HJ44" s="86">
        <f t="shared" si="58"/>
        <v>2.4900795911720275E-25</v>
      </c>
      <c r="HK44" s="86">
        <f t="shared" si="58"/>
        <v>1.2812331912662565E-25</v>
      </c>
      <c r="HL44" s="86">
        <f t="shared" si="58"/>
        <v>1.2583711936905683E-25</v>
      </c>
      <c r="HM44" s="86">
        <f t="shared" si="58"/>
        <v>1.2433795040454188E-28</v>
      </c>
      <c r="HN44" s="86">
        <f t="shared" si="58"/>
        <v>5.4786293062591E-26</v>
      </c>
      <c r="HO44" s="86">
        <f t="shared" si="58"/>
        <v>4.7805883439358296E-27</v>
      </c>
      <c r="HP44" s="86">
        <f t="shared" si="58"/>
        <v>8.0745938496422486E-29</v>
      </c>
      <c r="HQ44" s="86">
        <f t="shared" si="58"/>
        <v>1.5094809583884008E-39</v>
      </c>
      <c r="HS44" s="86">
        <f t="shared" si="55"/>
        <v>2.5434082918253237E-83</v>
      </c>
      <c r="HT44" s="86">
        <f t="shared" si="55"/>
        <v>1.0565832153300012E-87</v>
      </c>
      <c r="HU44" s="86">
        <f t="shared" si="55"/>
        <v>1.2853017203038603E-93</v>
      </c>
      <c r="HV44" s="86">
        <f t="shared" si="55"/>
        <v>3.4142642298887143E-94</v>
      </c>
      <c r="HW44" s="86">
        <f t="shared" si="55"/>
        <v>1.8703212906819237E-105</v>
      </c>
      <c r="HX44" s="86">
        <f t="shared" si="55"/>
        <v>3.9695639278037131E-108</v>
      </c>
      <c r="HY44" s="86">
        <f t="shared" si="55"/>
        <v>2.8670391448514035E-107</v>
      </c>
      <c r="HZ44" s="86">
        <f t="shared" si="55"/>
        <v>1.0956353264210966E-103</v>
      </c>
      <c r="IA44" s="86">
        <f t="shared" si="55"/>
        <v>9.706226005365601E-106</v>
      </c>
      <c r="IB44" s="86">
        <f t="shared" si="55"/>
        <v>4.0452618580432625E-105</v>
      </c>
      <c r="IC44" s="86">
        <f t="shared" si="55"/>
        <v>5.4981358340612281E-119</v>
      </c>
      <c r="ID44" s="86">
        <f t="shared" si="55"/>
        <v>1.3913463169337268E-109</v>
      </c>
      <c r="IE44" s="86">
        <f t="shared" si="55"/>
        <v>9.0540175985156536E-114</v>
      </c>
      <c r="IF44" s="86">
        <f t="shared" si="55"/>
        <v>3.3481478991341879E-85</v>
      </c>
      <c r="IG44" s="86">
        <f t="shared" si="55"/>
        <v>1.6882484620233565E-61</v>
      </c>
      <c r="II44" s="86">
        <f t="shared" si="56"/>
        <v>2.4517600088199256E-185</v>
      </c>
      <c r="IJ44" s="86">
        <f t="shared" si="56"/>
        <v>1.1469962036893034E-195</v>
      </c>
      <c r="IK44" s="86">
        <f t="shared" si="56"/>
        <v>3.0137347121493686E-203</v>
      </c>
      <c r="IL44" s="86">
        <f t="shared" si="56"/>
        <v>6.4749883910964332E-208</v>
      </c>
      <c r="IM44" s="86">
        <f t="shared" si="56"/>
        <v>3.2737453858522811E-232</v>
      </c>
      <c r="IN44" s="86">
        <f t="shared" si="56"/>
        <v>4.6092018200488371E-237</v>
      </c>
      <c r="IO44" s="86">
        <f t="shared" si="56"/>
        <v>2.7752321394499855E-234</v>
      </c>
      <c r="IP44" s="86">
        <f t="shared" si="56"/>
        <v>1.168213210314126E-223</v>
      </c>
      <c r="IQ44" s="86">
        <f t="shared" si="56"/>
        <v>1.9440822752442783E-230</v>
      </c>
      <c r="IR44" s="86">
        <f t="shared" si="56"/>
        <v>1.7046261509384239E-229</v>
      </c>
      <c r="IS44" s="86">
        <f t="shared" si="56"/>
        <v>1.3336153895192361E-262</v>
      </c>
      <c r="IT44" s="86">
        <f t="shared" si="56"/>
        <v>1.4061746775842549E-242</v>
      </c>
      <c r="IU44" s="86">
        <f t="shared" si="56"/>
        <v>3.6222616134213855E-252</v>
      </c>
      <c r="IV44" s="86">
        <f t="shared" si="56"/>
        <v>1.774976057144787E-232</v>
      </c>
      <c r="IW44" s="86">
        <f t="shared" si="56"/>
        <v>3.4331913003486604E-171</v>
      </c>
      <c r="IY44" s="86">
        <f t="shared" si="57"/>
        <v>9.2946416658377248E-10</v>
      </c>
      <c r="IZ44" s="86">
        <f t="shared" si="57"/>
        <v>8.3484424888785585E-9</v>
      </c>
      <c r="JA44" s="86">
        <f t="shared" si="57"/>
        <v>6.3499390189947008E-9</v>
      </c>
      <c r="JB44" s="86">
        <f t="shared" si="57"/>
        <v>4.1930087560898122E-9</v>
      </c>
      <c r="JC44" s="86">
        <f t="shared" si="57"/>
        <v>4.2483633567022688E-10</v>
      </c>
      <c r="JD44" s="86">
        <f t="shared" si="57"/>
        <v>3.3311872354393076E-10</v>
      </c>
      <c r="JE44" s="86">
        <f t="shared" si="57"/>
        <v>1.0557638172795758E-10</v>
      </c>
      <c r="JF44" s="86">
        <f t="shared" si="57"/>
        <v>2.2768257800222352E-10</v>
      </c>
      <c r="JG44" s="86">
        <f t="shared" si="57"/>
        <v>3.7404136855501466E-10</v>
      </c>
      <c r="JH44" s="86">
        <f t="shared" si="57"/>
        <v>4.0288849135276366E-10</v>
      </c>
      <c r="JI44" s="86">
        <f t="shared" si="57"/>
        <v>3.9460214115275492E-12</v>
      </c>
      <c r="JJ44" s="86">
        <f t="shared" si="57"/>
        <v>4.682586501157333E-10</v>
      </c>
      <c r="JK44" s="86">
        <f t="shared" si="57"/>
        <v>1.9992560754298796E-11</v>
      </c>
      <c r="JL44" s="86">
        <f t="shared" si="57"/>
        <v>3.7697473148489765E-13</v>
      </c>
      <c r="JM44" s="86">
        <f t="shared" si="57"/>
        <v>7.9095285953608347E-17</v>
      </c>
    </row>
    <row r="45" spans="2:273" x14ac:dyDescent="0.25">
      <c r="B45" s="2">
        <v>18</v>
      </c>
      <c r="C45" s="37">
        <v>102.095</v>
      </c>
      <c r="D45" s="37">
        <v>98.376999999999995</v>
      </c>
      <c r="E45" s="37">
        <v>98.236999999999995</v>
      </c>
      <c r="F45" s="37">
        <v>96.8</v>
      </c>
      <c r="G45" s="37">
        <v>99.78</v>
      </c>
      <c r="H45" s="37">
        <v>98.831000000000003</v>
      </c>
      <c r="I45" s="37">
        <v>100.167</v>
      </c>
      <c r="J45" s="37">
        <v>98.914000000000001</v>
      </c>
      <c r="K45" s="37">
        <v>103.22</v>
      </c>
      <c r="L45" s="37">
        <v>102.42400000000001</v>
      </c>
      <c r="M45" s="37">
        <v>104.102</v>
      </c>
      <c r="N45" s="37">
        <v>102.119</v>
      </c>
      <c r="O45" s="37">
        <v>102.879</v>
      </c>
      <c r="P45" s="37">
        <v>103.508</v>
      </c>
      <c r="Q45" s="37">
        <v>106.102</v>
      </c>
      <c r="S45" s="4">
        <f t="shared" si="59"/>
        <v>101.89766336137633</v>
      </c>
      <c r="T45" s="4">
        <f t="shared" si="59"/>
        <v>99.865271509259372</v>
      </c>
      <c r="U45" s="4">
        <f t="shared" si="59"/>
        <v>99.777342828076527</v>
      </c>
      <c r="V45" s="4">
        <f t="shared" si="59"/>
        <v>99.542295270466965</v>
      </c>
      <c r="W45" s="4">
        <f t="shared" si="59"/>
        <v>99.517569823182384</v>
      </c>
      <c r="X45" s="4">
        <f t="shared" si="59"/>
        <v>100.33379537583568</v>
      </c>
      <c r="Y45" s="4">
        <f t="shared" si="59"/>
        <v>101.32598149800465</v>
      </c>
      <c r="Z45" s="4">
        <f t="shared" si="59"/>
        <v>101.31129794306315</v>
      </c>
      <c r="AA45" s="4">
        <f t="shared" si="59"/>
        <v>102.08899138791395</v>
      </c>
      <c r="AB45" s="4">
        <f t="shared" si="59"/>
        <v>102.11229209477754</v>
      </c>
      <c r="AC45" s="4">
        <f t="shared" si="59"/>
        <v>103.159529506708</v>
      </c>
      <c r="AD45" s="4">
        <f t="shared" si="59"/>
        <v>102.5021575651509</v>
      </c>
      <c r="AE45" s="4">
        <f t="shared" si="59"/>
        <v>104.61464303389798</v>
      </c>
      <c r="AF45" s="4">
        <f t="shared" si="59"/>
        <v>104.71904153043255</v>
      </c>
      <c r="AG45" s="4" t="e">
        <f t="shared" si="59"/>
        <v>#N/A</v>
      </c>
      <c r="AI45" s="4">
        <f t="shared" si="60"/>
        <v>0.19733663862366768</v>
      </c>
      <c r="AJ45" s="4">
        <f t="shared" si="60"/>
        <v>-1.488271509259377</v>
      </c>
      <c r="AK45" s="4">
        <f t="shared" si="60"/>
        <v>-1.5403428280765326</v>
      </c>
      <c r="AL45" s="4">
        <f t="shared" si="60"/>
        <v>-2.7422952704669683</v>
      </c>
      <c r="AM45" s="4">
        <f t="shared" si="60"/>
        <v>0.26243017681761671</v>
      </c>
      <c r="AN45" s="4">
        <f t="shared" si="60"/>
        <v>-1.5027953758356745</v>
      </c>
      <c r="AO45" s="4">
        <f t="shared" si="60"/>
        <v>-1.1589814980046498</v>
      </c>
      <c r="AP45" s="4">
        <f t="shared" si="60"/>
        <v>-2.3972979430631511</v>
      </c>
      <c r="AQ45" s="4">
        <f t="shared" si="60"/>
        <v>1.131008612086049</v>
      </c>
      <c r="AR45" s="4">
        <f t="shared" si="60"/>
        <v>0.3117079052224625</v>
      </c>
      <c r="AS45" s="4">
        <f t="shared" si="60"/>
        <v>0.94247049329200649</v>
      </c>
      <c r="AT45" s="4">
        <f t="shared" si="60"/>
        <v>-0.38315756515089561</v>
      </c>
      <c r="AU45" s="4">
        <f t="shared" si="60"/>
        <v>-1.735643033897972</v>
      </c>
      <c r="AV45" s="4">
        <f t="shared" si="60"/>
        <v>-1.2110415304325528</v>
      </c>
      <c r="AW45" s="4">
        <f t="shared" si="60"/>
        <v>0</v>
      </c>
      <c r="AY45" s="2">
        <f t="shared" si="51"/>
        <v>101.89766038742543</v>
      </c>
      <c r="AZ45" s="2">
        <f t="shared" si="51"/>
        <v>99.865248578905039</v>
      </c>
      <c r="BA45" s="2">
        <f t="shared" si="51"/>
        <v>99.777324576207448</v>
      </c>
      <c r="BB45" s="2">
        <f t="shared" si="51"/>
        <v>99.542282916761096</v>
      </c>
      <c r="BC45" s="2">
        <f t="shared" si="51"/>
        <v>99.517568312410475</v>
      </c>
      <c r="BD45" s="2">
        <f t="shared" si="51"/>
        <v>100.33379416094184</v>
      </c>
      <c r="BE45" s="2">
        <f t="shared" si="51"/>
        <v>101.32598110196992</v>
      </c>
      <c r="BF45" s="2">
        <f t="shared" si="51"/>
        <v>101.31129714002329</v>
      </c>
      <c r="BG45" s="2">
        <f t="shared" si="51"/>
        <v>102.08899006895575</v>
      </c>
      <c r="BH45" s="2">
        <f t="shared" si="51"/>
        <v>102.11229074403809</v>
      </c>
      <c r="BI45" s="2">
        <f t="shared" si="51"/>
        <v>103.15952948795757</v>
      </c>
      <c r="BJ45" s="2">
        <f t="shared" si="51"/>
        <v>102.50215601106929</v>
      </c>
      <c r="BK45" s="2">
        <f t="shared" si="51"/>
        <v>104.61464294784156</v>
      </c>
      <c r="BL45" s="2">
        <f t="shared" si="51"/>
        <v>104.71904152838036</v>
      </c>
      <c r="BM45" s="2" t="e">
        <f t="shared" si="51"/>
        <v>#N/A</v>
      </c>
      <c r="BO45" s="2">
        <f t="shared" si="10"/>
        <v>102.095</v>
      </c>
      <c r="BP45" s="2">
        <f t="shared" si="11"/>
        <v>98.376999999999995</v>
      </c>
      <c r="BQ45" s="2">
        <f t="shared" si="12"/>
        <v>98.236999999999995</v>
      </c>
      <c r="BR45" s="2">
        <f t="shared" si="13"/>
        <v>96.8</v>
      </c>
      <c r="BS45" s="2">
        <f t="shared" si="14"/>
        <v>99.78</v>
      </c>
      <c r="BT45" s="2">
        <f t="shared" si="15"/>
        <v>98.831000000000003</v>
      </c>
      <c r="BU45" s="2">
        <f t="shared" si="16"/>
        <v>100.167</v>
      </c>
      <c r="BV45" s="2">
        <f t="shared" si="17"/>
        <v>98.914000000000001</v>
      </c>
      <c r="BW45" s="2">
        <f t="shared" si="18"/>
        <v>103.22</v>
      </c>
      <c r="BX45" s="2">
        <f t="shared" si="19"/>
        <v>102.42400000000001</v>
      </c>
      <c r="BY45" s="2">
        <f t="shared" si="20"/>
        <v>104.102</v>
      </c>
      <c r="BZ45" s="2">
        <f t="shared" si="21"/>
        <v>102.119</v>
      </c>
      <c r="CA45" s="2">
        <f t="shared" si="22"/>
        <v>102.879</v>
      </c>
      <c r="CB45" s="2">
        <f t="shared" si="23"/>
        <v>103.508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101.68181009957326</v>
      </c>
      <c r="DL45" s="2">
        <f t="shared" si="61"/>
        <v>100.01326923076923</v>
      </c>
      <c r="DM45" s="2">
        <f t="shared" si="61"/>
        <v>99.507996693657191</v>
      </c>
      <c r="DN45" s="2">
        <f t="shared" si="61"/>
        <v>99.287426315789475</v>
      </c>
      <c r="DO45" s="2">
        <f t="shared" si="61"/>
        <v>99.605415744315735</v>
      </c>
      <c r="DP45" s="2">
        <f t="shared" si="61"/>
        <v>100.19623886743889</v>
      </c>
      <c r="DQ45" s="2">
        <f t="shared" si="61"/>
        <v>101.1993795518207</v>
      </c>
      <c r="DR45" s="2">
        <f t="shared" si="61"/>
        <v>101.17452286572285</v>
      </c>
      <c r="DS45" s="2">
        <f t="shared" si="61"/>
        <v>102.21340729300732</v>
      </c>
      <c r="DT45" s="2">
        <f t="shared" si="61"/>
        <v>101.97950240240239</v>
      </c>
      <c r="DU45" s="2">
        <f t="shared" si="61"/>
        <v>103.18268683155078</v>
      </c>
      <c r="DV45" s="2">
        <f t="shared" si="61"/>
        <v>102.49226688116687</v>
      </c>
      <c r="DW45" s="2">
        <f t="shared" si="61"/>
        <v>104.4379625668449</v>
      </c>
      <c r="DX45" s="2">
        <f t="shared" si="61"/>
        <v>104.56687096774195</v>
      </c>
      <c r="DY45" s="2">
        <f t="shared" si="61"/>
        <v>107.34953561253562</v>
      </c>
      <c r="EA45" s="2">
        <f t="shared" si="62"/>
        <v>103.87205879768192</v>
      </c>
      <c r="EB45" s="2">
        <f t="shared" si="62"/>
        <v>98.617291250919024</v>
      </c>
      <c r="EC45" s="2">
        <f t="shared" si="62"/>
        <v>102.04564713560552</v>
      </c>
      <c r="ED45" s="2">
        <f t="shared" si="62"/>
        <v>101.7595058973756</v>
      </c>
      <c r="EE45" s="2">
        <f t="shared" si="62"/>
        <v>98.692828420174749</v>
      </c>
      <c r="EF45" s="2">
        <f t="shared" si="62"/>
        <v>101.60364305760095</v>
      </c>
      <c r="EG45" s="2">
        <f t="shared" si="62"/>
        <v>102.55613940581128</v>
      </c>
      <c r="EH45" s="2">
        <f t="shared" si="62"/>
        <v>102.61549845190703</v>
      </c>
      <c r="EI45" s="2">
        <f t="shared" si="62"/>
        <v>100.95559215466022</v>
      </c>
      <c r="EJ45" s="2">
        <f t="shared" si="62"/>
        <v>103.35432050045029</v>
      </c>
      <c r="EK45" s="2">
        <f t="shared" si="62"/>
        <v>102.90724898183046</v>
      </c>
      <c r="EL45" s="2">
        <f t="shared" si="62"/>
        <v>102.5911357780416</v>
      </c>
      <c r="EM45" s="2">
        <f t="shared" si="62"/>
        <v>106.38988578712558</v>
      </c>
      <c r="EN45" s="2">
        <f t="shared" si="62"/>
        <v>106.45594666666666</v>
      </c>
      <c r="EO45" s="2">
        <f t="shared" si="62"/>
        <v>116.90480460622234</v>
      </c>
      <c r="EQ45" s="2">
        <f t="shared" si="63"/>
        <v>101.79818035528766</v>
      </c>
      <c r="ER45" s="2">
        <f t="shared" si="63"/>
        <v>96.851307190150706</v>
      </c>
      <c r="ES45" s="2">
        <f t="shared" si="63"/>
        <v>98.300616535379504</v>
      </c>
      <c r="ET45" s="2">
        <f t="shared" si="63"/>
        <v>98.486935569167386</v>
      </c>
      <c r="EU45" s="2">
        <f t="shared" si="63"/>
        <v>99.018758396541855</v>
      </c>
      <c r="EV45" s="2">
        <f t="shared" si="63"/>
        <v>99.421198783058756</v>
      </c>
      <c r="EW45" s="2">
        <f t="shared" si="63"/>
        <v>101.11443728402689</v>
      </c>
      <c r="EX45" s="2">
        <f t="shared" si="63"/>
        <v>99.48709944393886</v>
      </c>
      <c r="EY45" s="2">
        <f t="shared" si="63"/>
        <v>102.39536495454773</v>
      </c>
      <c r="EZ45" s="2">
        <f t="shared" si="63"/>
        <v>102.71752458536804</v>
      </c>
      <c r="FA45" s="2">
        <f t="shared" si="63"/>
        <v>102.24035141143658</v>
      </c>
      <c r="FB45" s="2">
        <f t="shared" si="63"/>
        <v>101.01981705077952</v>
      </c>
      <c r="FC45" s="2">
        <f t="shared" si="63"/>
        <v>106.1067308399755</v>
      </c>
      <c r="FD45" s="2">
        <f t="shared" si="63"/>
        <v>106.99169007240371</v>
      </c>
      <c r="FE45" s="2">
        <f t="shared" si="63"/>
        <v>116.98341726316576</v>
      </c>
      <c r="FG45" s="2">
        <f t="shared" si="64"/>
        <v>9.8562968307510171E-2</v>
      </c>
      <c r="FH45" s="2">
        <f t="shared" si="64"/>
        <v>0.10601020508415253</v>
      </c>
      <c r="FI45" s="2">
        <f t="shared" si="64"/>
        <v>0.1061585777759888</v>
      </c>
      <c r="FJ45" s="2">
        <f t="shared" si="64"/>
        <v>0.10311691196866568</v>
      </c>
      <c r="FK45" s="2">
        <f t="shared" si="64"/>
        <v>9.6268405248763872E-2</v>
      </c>
      <c r="FL45" s="2">
        <f t="shared" si="64"/>
        <v>9.7768183178268242E-2</v>
      </c>
      <c r="FM45" s="2">
        <f t="shared" si="64"/>
        <v>9.3334257523472228E-2</v>
      </c>
      <c r="FN45" s="2">
        <f t="shared" si="64"/>
        <v>9.4972437213149394E-2</v>
      </c>
      <c r="FO45" s="2">
        <f t="shared" si="64"/>
        <v>9.8943421042466825E-2</v>
      </c>
      <c r="FP45" s="2">
        <f t="shared" si="64"/>
        <v>9.6596950100641676E-2</v>
      </c>
      <c r="FQ45" s="2">
        <f t="shared" si="64"/>
        <v>8.4025517296880708E-2</v>
      </c>
      <c r="FR45" s="2">
        <f t="shared" si="64"/>
        <v>0.10032692244982708</v>
      </c>
      <c r="FS45" s="2">
        <f t="shared" si="64"/>
        <v>9.051847555100892E-2</v>
      </c>
      <c r="FT45" s="2">
        <f t="shared" si="64"/>
        <v>8.0548711621716715E-2</v>
      </c>
      <c r="FU45" s="2">
        <f t="shared" si="64"/>
        <v>7.1941298870428091E-2</v>
      </c>
      <c r="FW45" s="2">
        <f t="shared" si="53"/>
        <v>1.3079438267813547E-5</v>
      </c>
      <c r="FX45" s="2">
        <f t="shared" si="53"/>
        <v>1.8539197511137071E-5</v>
      </c>
      <c r="FY45" s="2">
        <f t="shared" si="53"/>
        <v>1.7484305625549774E-5</v>
      </c>
      <c r="FZ45" s="2">
        <f t="shared" si="53"/>
        <v>1.7298825279624193E-5</v>
      </c>
      <c r="GA45" s="2">
        <f t="shared" si="53"/>
        <v>1.8084989017156382E-5</v>
      </c>
      <c r="GB45" s="2">
        <f t="shared" si="53"/>
        <v>2.0187075205254477E-5</v>
      </c>
      <c r="GC45" s="2">
        <f t="shared" si="53"/>
        <v>2.1241184418512364E-5</v>
      </c>
      <c r="GD45" s="2">
        <f t="shared" si="53"/>
        <v>2.5153148280612501E-5</v>
      </c>
      <c r="GE45" s="2">
        <f t="shared" si="53"/>
        <v>2.4523852307616453E-5</v>
      </c>
      <c r="GF45" s="2">
        <f t="shared" si="53"/>
        <v>2.3388307836600198E-5</v>
      </c>
      <c r="GG45" s="2">
        <f t="shared" si="53"/>
        <v>2.0296651115719399E-5</v>
      </c>
      <c r="GH45" s="2">
        <f t="shared" si="53"/>
        <v>1.9144586334879583E-5</v>
      </c>
      <c r="GI45" s="2">
        <f t="shared" si="53"/>
        <v>1.671627427146149E-5</v>
      </c>
      <c r="GJ45" s="2">
        <f t="shared" si="53"/>
        <v>1.4833470756331981E-5</v>
      </c>
      <c r="GK45" s="2">
        <f t="shared" si="53"/>
        <v>1.4114235801745309E-5</v>
      </c>
      <c r="GM45" s="86">
        <f t="shared" si="54"/>
        <v>2.2811089866432577E-9</v>
      </c>
      <c r="GN45" s="86">
        <f t="shared" si="54"/>
        <v>1.8419754854415786E-8</v>
      </c>
      <c r="GO45" s="86">
        <f t="shared" si="54"/>
        <v>1.4260992154396493E-8</v>
      </c>
      <c r="GP45" s="86">
        <f t="shared" si="54"/>
        <v>9.5519915459695491E-9</v>
      </c>
      <c r="GQ45" s="86">
        <f t="shared" si="54"/>
        <v>1.0828662784172004E-9</v>
      </c>
      <c r="GR45" s="86">
        <f t="shared" si="54"/>
        <v>8.6784193859349076E-10</v>
      </c>
      <c r="GS45" s="86">
        <f t="shared" si="54"/>
        <v>2.8890730029387753E-10</v>
      </c>
      <c r="GT45" s="86">
        <f t="shared" si="54"/>
        <v>5.9927606571243615E-10</v>
      </c>
      <c r="GU45" s="86">
        <f t="shared" si="54"/>
        <v>9.7275717099532065E-10</v>
      </c>
      <c r="GV45" s="86">
        <f t="shared" si="54"/>
        <v>1.0318135692899758E-9</v>
      </c>
      <c r="GW45" s="86">
        <f t="shared" si="54"/>
        <v>1.250062194139923E-11</v>
      </c>
      <c r="GX45" s="86">
        <f t="shared" si="54"/>
        <v>1.2085052243934172E-9</v>
      </c>
      <c r="GY45" s="86">
        <f t="shared" si="54"/>
        <v>5.9645040785805402E-11</v>
      </c>
      <c r="GZ45" s="86">
        <f t="shared" si="54"/>
        <v>1.3415029131698254E-12</v>
      </c>
      <c r="HA45" s="86">
        <f t="shared" si="54"/>
        <v>4.2993244319697815E-16</v>
      </c>
      <c r="HC45" s="86">
        <f t="shared" si="58"/>
        <v>6.8033079312342756E-20</v>
      </c>
      <c r="HD45" s="86">
        <f t="shared" si="58"/>
        <v>1.2260012955665739E-21</v>
      </c>
      <c r="HE45" s="86">
        <f t="shared" si="58"/>
        <v>5.2998280309088704E-22</v>
      </c>
      <c r="HF45" s="86">
        <f t="shared" si="58"/>
        <v>1.494546844802545E-22</v>
      </c>
      <c r="HG45" s="86">
        <f t="shared" si="58"/>
        <v>9.6919061033531514E-25</v>
      </c>
      <c r="HH45" s="86">
        <f t="shared" si="58"/>
        <v>3.7452501484863555E-25</v>
      </c>
      <c r="HI45" s="86">
        <f t="shared" si="58"/>
        <v>1.0442887291898905E-24</v>
      </c>
      <c r="HJ45" s="86">
        <f t="shared" si="58"/>
        <v>1.4785670253999066E-24</v>
      </c>
      <c r="HK45" s="86">
        <f t="shared" si="58"/>
        <v>7.8663373956686629E-25</v>
      </c>
      <c r="HL45" s="86">
        <f t="shared" si="58"/>
        <v>7.6387959892585902E-25</v>
      </c>
      <c r="HM45" s="86">
        <f t="shared" si="58"/>
        <v>9.3642700670815521E-28</v>
      </c>
      <c r="HN45" s="86">
        <f t="shared" si="58"/>
        <v>3.4292428526594332E-25</v>
      </c>
      <c r="HO45" s="86">
        <f t="shared" si="58"/>
        <v>3.1540118760003904E-26</v>
      </c>
      <c r="HP45" s="86">
        <f t="shared" si="58"/>
        <v>5.9355845634478766E-28</v>
      </c>
      <c r="HQ45" s="86">
        <f t="shared" si="58"/>
        <v>2.5371984738313238E-38</v>
      </c>
      <c r="HS45" s="86">
        <f t="shared" si="55"/>
        <v>1.2313860855424928E-81</v>
      </c>
      <c r="HT45" s="86">
        <f t="shared" si="55"/>
        <v>7.2042176019289929E-86</v>
      </c>
      <c r="HU45" s="86">
        <f t="shared" si="55"/>
        <v>1.0746017191879628E-91</v>
      </c>
      <c r="HV45" s="86">
        <f t="shared" si="55"/>
        <v>3.0326559963371839E-92</v>
      </c>
      <c r="HW45" s="86">
        <f t="shared" si="55"/>
        <v>2.9013237199053811E-103</v>
      </c>
      <c r="HX45" s="86">
        <f t="shared" si="55"/>
        <v>7.297951904060881E-106</v>
      </c>
      <c r="HY45" s="86">
        <f t="shared" si="55"/>
        <v>5.1268981369582934E-105</v>
      </c>
      <c r="HZ45" s="86">
        <f t="shared" si="55"/>
        <v>1.7237379228882081E-101</v>
      </c>
      <c r="IA45" s="86">
        <f t="shared" si="55"/>
        <v>1.7145001746364268E-103</v>
      </c>
      <c r="IB45" s="86">
        <f t="shared" si="55"/>
        <v>6.8060841671146944E-103</v>
      </c>
      <c r="IC45" s="86">
        <f t="shared" si="55"/>
        <v>1.7549810957834492E-116</v>
      </c>
      <c r="ID45" s="86">
        <f t="shared" si="55"/>
        <v>2.7462586459318327E-107</v>
      </c>
      <c r="IE45" s="86">
        <f t="shared" si="55"/>
        <v>2.0575719779571943E-111</v>
      </c>
      <c r="IF45" s="86">
        <f t="shared" si="55"/>
        <v>1.767890617520316E-83</v>
      </c>
      <c r="IG45" s="86">
        <f t="shared" si="55"/>
        <v>2.8286239746290613E-60</v>
      </c>
      <c r="II45" s="86">
        <f t="shared" si="56"/>
        <v>2.2660967420520104E-182</v>
      </c>
      <c r="IJ45" s="86">
        <f t="shared" si="56"/>
        <v>1.9560700259180001E-192</v>
      </c>
      <c r="IK45" s="86">
        <f t="shared" si="56"/>
        <v>6.6009259200381208E-200</v>
      </c>
      <c r="IL45" s="86">
        <f t="shared" si="56"/>
        <v>1.6822467460130792E-204</v>
      </c>
      <c r="IM45" s="86">
        <f t="shared" si="56"/>
        <v>2.2270028990549822E-228</v>
      </c>
      <c r="IN45" s="86">
        <f t="shared" si="56"/>
        <v>4.1337125041537568E-233</v>
      </c>
      <c r="IO45" s="86">
        <f t="shared" si="56"/>
        <v>2.330957105755839E-230</v>
      </c>
      <c r="IP45" s="86">
        <f t="shared" si="56"/>
        <v>7.436194880584575E-220</v>
      </c>
      <c r="IQ45" s="86">
        <f t="shared" si="56"/>
        <v>1.5833712269956866E-226</v>
      </c>
      <c r="IR45" s="86">
        <f t="shared" si="56"/>
        <v>1.2860762609961372E-225</v>
      </c>
      <c r="IS45" s="86">
        <f t="shared" si="56"/>
        <v>3.23004296407574E-258</v>
      </c>
      <c r="IT45" s="86">
        <f t="shared" si="56"/>
        <v>1.4926873147241429E-238</v>
      </c>
      <c r="IU45" s="86">
        <f t="shared" si="56"/>
        <v>4.9469395638017225E-248</v>
      </c>
      <c r="IV45" s="86">
        <f t="shared" si="56"/>
        <v>1.044080540528484E-228</v>
      </c>
      <c r="IW45" s="86">
        <f t="shared" si="56"/>
        <v>1.9556239968041434E-168</v>
      </c>
      <c r="IY45" s="86">
        <f t="shared" si="57"/>
        <v>2.2811089867112908E-9</v>
      </c>
      <c r="IZ45" s="86">
        <f t="shared" si="57"/>
        <v>1.8419754854417013E-8</v>
      </c>
      <c r="JA45" s="86">
        <f t="shared" si="57"/>
        <v>1.4260992154397022E-8</v>
      </c>
      <c r="JB45" s="86">
        <f t="shared" si="57"/>
        <v>9.551991545969698E-9</v>
      </c>
      <c r="JC45" s="86">
        <f t="shared" si="57"/>
        <v>1.0828662784172015E-9</v>
      </c>
      <c r="JD45" s="86">
        <f t="shared" si="57"/>
        <v>8.6784193859349117E-10</v>
      </c>
      <c r="JE45" s="86">
        <f t="shared" si="57"/>
        <v>2.8890730029387856E-10</v>
      </c>
      <c r="JF45" s="86">
        <f t="shared" si="57"/>
        <v>5.992760657124376E-10</v>
      </c>
      <c r="JG45" s="86">
        <f t="shared" si="57"/>
        <v>9.7275717099532148E-10</v>
      </c>
      <c r="JH45" s="86">
        <f t="shared" si="57"/>
        <v>1.0318135692899767E-9</v>
      </c>
      <c r="JI45" s="86">
        <f t="shared" si="57"/>
        <v>1.2500621941399232E-11</v>
      </c>
      <c r="JJ45" s="86">
        <f t="shared" si="57"/>
        <v>1.2085052243934176E-9</v>
      </c>
      <c r="JK45" s="86">
        <f t="shared" si="57"/>
        <v>5.9645040785805428E-11</v>
      </c>
      <c r="JL45" s="86">
        <f t="shared" si="57"/>
        <v>1.341502913169826E-12</v>
      </c>
      <c r="JM45" s="86">
        <f t="shared" si="57"/>
        <v>4.2993244319697815E-16</v>
      </c>
    </row>
    <row r="46" spans="2:273" x14ac:dyDescent="0.25">
      <c r="B46" s="2">
        <v>19</v>
      </c>
      <c r="C46" s="37">
        <v>102.07899999999999</v>
      </c>
      <c r="D46" s="37">
        <v>99.41</v>
      </c>
      <c r="E46" s="37">
        <v>100</v>
      </c>
      <c r="F46" s="37">
        <v>98.716999999999999</v>
      </c>
      <c r="G46" s="37">
        <v>100.203</v>
      </c>
      <c r="H46" s="37">
        <v>99.084999999999994</v>
      </c>
      <c r="I46" s="37">
        <v>100.5</v>
      </c>
      <c r="J46" s="37">
        <v>100.69</v>
      </c>
      <c r="K46" s="37">
        <v>103.051</v>
      </c>
      <c r="L46" s="37">
        <v>101.69499999999999</v>
      </c>
      <c r="M46" s="37">
        <v>104.559</v>
      </c>
      <c r="N46" s="37">
        <v>104.831</v>
      </c>
      <c r="O46" s="37">
        <v>102.96599999999999</v>
      </c>
      <c r="P46" s="37">
        <v>104.52500000000001</v>
      </c>
      <c r="Q46" s="37">
        <v>108.508</v>
      </c>
      <c r="S46" s="4">
        <f t="shared" si="59"/>
        <v>102.03028795594244</v>
      </c>
      <c r="T46" s="4">
        <f t="shared" si="59"/>
        <v>99.915887476130678</v>
      </c>
      <c r="U46" s="4">
        <f t="shared" si="59"/>
        <v>99.947710529676414</v>
      </c>
      <c r="V46" s="4">
        <f t="shared" si="59"/>
        <v>99.637125025812125</v>
      </c>
      <c r="W46" s="4">
        <f t="shared" si="59"/>
        <v>99.591747390162936</v>
      </c>
      <c r="X46" s="4">
        <f t="shared" si="59"/>
        <v>100.41372999339282</v>
      </c>
      <c r="Y46" s="4">
        <f t="shared" si="59"/>
        <v>101.50639662852615</v>
      </c>
      <c r="Z46" s="4">
        <f t="shared" si="59"/>
        <v>101.46404456427261</v>
      </c>
      <c r="AA46" s="4">
        <f t="shared" si="59"/>
        <v>102.21402959474975</v>
      </c>
      <c r="AB46" s="4">
        <f t="shared" si="59"/>
        <v>102.25314676151565</v>
      </c>
      <c r="AC46" s="4">
        <f t="shared" si="59"/>
        <v>103.31934526328729</v>
      </c>
      <c r="AD46" s="4">
        <f t="shared" si="59"/>
        <v>102.60561931998421</v>
      </c>
      <c r="AE46" s="4">
        <f t="shared" si="59"/>
        <v>104.81036225799205</v>
      </c>
      <c r="AF46" s="4">
        <f t="shared" si="59"/>
        <v>104.87161821187981</v>
      </c>
      <c r="AG46" s="4">
        <f t="shared" si="59"/>
        <v>108.27795026482815</v>
      </c>
      <c r="AI46" s="4">
        <f t="shared" si="60"/>
        <v>4.8712044057552362E-2</v>
      </c>
      <c r="AJ46" s="4">
        <f t="shared" si="60"/>
        <v>-0.50588747613068108</v>
      </c>
      <c r="AK46" s="4">
        <f t="shared" si="60"/>
        <v>5.2289470323586329E-2</v>
      </c>
      <c r="AL46" s="4">
        <f t="shared" si="60"/>
        <v>-0.9201250258121263</v>
      </c>
      <c r="AM46" s="4">
        <f t="shared" si="60"/>
        <v>0.61125260983706653</v>
      </c>
      <c r="AN46" s="4">
        <f t="shared" si="60"/>
        <v>-1.3287299933928267</v>
      </c>
      <c r="AO46" s="4">
        <f t="shared" si="60"/>
        <v>-1.0063966285261472</v>
      </c>
      <c r="AP46" s="4">
        <f t="shared" si="60"/>
        <v>-0.77404456427261437</v>
      </c>
      <c r="AQ46" s="4">
        <f t="shared" si="60"/>
        <v>0.83697040525025557</v>
      </c>
      <c r="AR46" s="4">
        <f t="shared" si="60"/>
        <v>-0.55814676151565834</v>
      </c>
      <c r="AS46" s="4">
        <f t="shared" si="60"/>
        <v>1.2396547367127084</v>
      </c>
      <c r="AT46" s="4">
        <f t="shared" si="60"/>
        <v>2.2253806800157889</v>
      </c>
      <c r="AU46" s="4">
        <f t="shared" si="60"/>
        <v>-1.84436225799206</v>
      </c>
      <c r="AV46" s="4">
        <f t="shared" si="60"/>
        <v>-0.34661821187980024</v>
      </c>
      <c r="AW46" s="4">
        <f t="shared" si="60"/>
        <v>0.23004973517184624</v>
      </c>
      <c r="AY46" s="2">
        <f t="shared" si="51"/>
        <v>102.03028096921847</v>
      </c>
      <c r="AZ46" s="2">
        <f t="shared" si="51"/>
        <v>99.915838899999656</v>
      </c>
      <c r="BA46" s="2">
        <f t="shared" si="51"/>
        <v>99.947671200917796</v>
      </c>
      <c r="BB46" s="2">
        <f t="shared" si="51"/>
        <v>99.63709802783481</v>
      </c>
      <c r="BC46" s="2">
        <f t="shared" si="51"/>
        <v>99.591743707827803</v>
      </c>
      <c r="BD46" s="2">
        <f t="shared" si="51"/>
        <v>100.41372697000735</v>
      </c>
      <c r="BE46" s="2">
        <f t="shared" si="51"/>
        <v>101.50639559438328</v>
      </c>
      <c r="BF46" s="2">
        <f t="shared" si="51"/>
        <v>101.46404254504893</v>
      </c>
      <c r="BG46" s="2">
        <f t="shared" si="51"/>
        <v>102.21402631852337</v>
      </c>
      <c r="BH46" s="2">
        <f t="shared" si="51"/>
        <v>102.25314345432041</v>
      </c>
      <c r="BI46" s="2">
        <f t="shared" si="51"/>
        <v>103.31934520679968</v>
      </c>
      <c r="BJ46" s="2">
        <f t="shared" si="51"/>
        <v>102.60561548890431</v>
      </c>
      <c r="BK46" s="2">
        <f t="shared" si="51"/>
        <v>104.81036201363796</v>
      </c>
      <c r="BL46" s="2">
        <f t="shared" si="51"/>
        <v>104.87161820495719</v>
      </c>
      <c r="BM46" s="2">
        <f t="shared" si="51"/>
        <v>108.27795026482518</v>
      </c>
      <c r="BO46" s="2">
        <f t="shared" si="10"/>
        <v>102.07899999999999</v>
      </c>
      <c r="BP46" s="2">
        <f t="shared" si="11"/>
        <v>99.41</v>
      </c>
      <c r="BQ46" s="2">
        <f t="shared" si="12"/>
        <v>100</v>
      </c>
      <c r="BR46" s="2">
        <f t="shared" si="13"/>
        <v>98.716999999999999</v>
      </c>
      <c r="BS46" s="2">
        <f t="shared" si="14"/>
        <v>100.203</v>
      </c>
      <c r="BT46" s="2">
        <f t="shared" si="15"/>
        <v>99.084999999999994</v>
      </c>
      <c r="BU46" s="2">
        <f t="shared" si="16"/>
        <v>100.5</v>
      </c>
      <c r="BV46" s="2">
        <f t="shared" si="17"/>
        <v>100.69</v>
      </c>
      <c r="BW46" s="2">
        <f t="shared" si="18"/>
        <v>103.051</v>
      </c>
      <c r="BX46" s="2">
        <f t="shared" si="19"/>
        <v>101.69499999999999</v>
      </c>
      <c r="BY46" s="2">
        <f t="shared" si="20"/>
        <v>104.559</v>
      </c>
      <c r="BZ46" s="2">
        <f t="shared" si="21"/>
        <v>104.831</v>
      </c>
      <c r="CA46" s="2">
        <f t="shared" si="22"/>
        <v>102.96599999999999</v>
      </c>
      <c r="CB46" s="2">
        <f t="shared" si="23"/>
        <v>104.52500000000001</v>
      </c>
      <c r="CC46" s="2">
        <f t="shared" si="24"/>
        <v>108.508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101.82661024182076</v>
      </c>
      <c r="DL46" s="2">
        <f t="shared" si="61"/>
        <v>100.10156153846152</v>
      </c>
      <c r="DM46" s="2">
        <f t="shared" si="61"/>
        <v>99.696211470985133</v>
      </c>
      <c r="DN46" s="2">
        <f t="shared" si="61"/>
        <v>99.390053441295535</v>
      </c>
      <c r="DO46" s="2">
        <f t="shared" si="61"/>
        <v>99.710284598884584</v>
      </c>
      <c r="DP46" s="2">
        <f t="shared" si="61"/>
        <v>100.2890590733591</v>
      </c>
      <c r="DQ46" s="2">
        <f t="shared" si="61"/>
        <v>101.40287226890753</v>
      </c>
      <c r="DR46" s="2">
        <f t="shared" si="61"/>
        <v>101.34665002145</v>
      </c>
      <c r="DS46" s="2">
        <f t="shared" si="61"/>
        <v>102.37807061347064</v>
      </c>
      <c r="DT46" s="2">
        <f t="shared" si="61"/>
        <v>102.14090600600599</v>
      </c>
      <c r="DU46" s="2">
        <f t="shared" si="61"/>
        <v>103.37394385026735</v>
      </c>
      <c r="DV46" s="2">
        <f t="shared" si="61"/>
        <v>102.62369815529814</v>
      </c>
      <c r="DW46" s="2">
        <f t="shared" si="61"/>
        <v>104.65285775401068</v>
      </c>
      <c r="DX46" s="2">
        <f t="shared" si="61"/>
        <v>104.73096774193549</v>
      </c>
      <c r="DY46" s="2">
        <f t="shared" si="61"/>
        <v>107.55853439153439</v>
      </c>
      <c r="EA46" s="2">
        <f t="shared" si="62"/>
        <v>103.7293867614018</v>
      </c>
      <c r="EB46" s="2">
        <f t="shared" si="62"/>
        <v>98.487747610545114</v>
      </c>
      <c r="EC46" s="2">
        <f t="shared" si="62"/>
        <v>101.87924916606237</v>
      </c>
      <c r="ED46" s="2">
        <f t="shared" si="62"/>
        <v>101.59730824288452</v>
      </c>
      <c r="EE46" s="2">
        <f t="shared" si="62"/>
        <v>98.576781275608226</v>
      </c>
      <c r="EF46" s="2">
        <f t="shared" si="62"/>
        <v>101.46341716913503</v>
      </c>
      <c r="EG46" s="2">
        <f t="shared" si="62"/>
        <v>102.42388099902055</v>
      </c>
      <c r="EH46" s="2">
        <f t="shared" si="62"/>
        <v>102.48511353815792</v>
      </c>
      <c r="EI46" s="2">
        <f t="shared" si="62"/>
        <v>100.8512029323953</v>
      </c>
      <c r="EJ46" s="2">
        <f t="shared" si="62"/>
        <v>103.21061459539432</v>
      </c>
      <c r="EK46" s="2">
        <f t="shared" si="62"/>
        <v>102.77668803169452</v>
      </c>
      <c r="EL46" s="2">
        <f t="shared" si="62"/>
        <v>102.45802758776642</v>
      </c>
      <c r="EM46" s="2">
        <f t="shared" si="62"/>
        <v>106.25368862180949</v>
      </c>
      <c r="EN46" s="2">
        <f t="shared" si="62"/>
        <v>106.33575666666667</v>
      </c>
      <c r="EO46" s="2">
        <f t="shared" si="62"/>
        <v>116.74196497392937</v>
      </c>
      <c r="EQ46" s="2">
        <f t="shared" si="63"/>
        <v>101.67983261795344</v>
      </c>
      <c r="ER46" s="2">
        <f t="shared" si="63"/>
        <v>96.742408133685274</v>
      </c>
      <c r="ES46" s="2">
        <f t="shared" si="63"/>
        <v>98.179979702818784</v>
      </c>
      <c r="ET46" s="2">
        <f t="shared" si="63"/>
        <v>98.364464126002076</v>
      </c>
      <c r="EU46" s="2">
        <f t="shared" si="63"/>
        <v>98.898377797537904</v>
      </c>
      <c r="EV46" s="2">
        <f t="shared" si="63"/>
        <v>99.30790962423437</v>
      </c>
      <c r="EW46" s="2">
        <f t="shared" si="63"/>
        <v>100.99979843114745</v>
      </c>
      <c r="EX46" s="2">
        <f t="shared" si="63"/>
        <v>99.396304451107852</v>
      </c>
      <c r="EY46" s="2">
        <f t="shared" si="63"/>
        <v>102.27198296044951</v>
      </c>
      <c r="EZ46" s="2">
        <f t="shared" si="63"/>
        <v>102.58123273073174</v>
      </c>
      <c r="FA46" s="2">
        <f t="shared" si="63"/>
        <v>102.11731204463044</v>
      </c>
      <c r="FB46" s="2">
        <f t="shared" si="63"/>
        <v>100.90614873660152</v>
      </c>
      <c r="FC46" s="2">
        <f t="shared" si="63"/>
        <v>105.97423101515287</v>
      </c>
      <c r="FD46" s="2">
        <f t="shared" si="63"/>
        <v>106.86520111350356</v>
      </c>
      <c r="FE46" s="2">
        <f t="shared" si="63"/>
        <v>116.81879698855688</v>
      </c>
      <c r="FG46" s="2">
        <f t="shared" si="64"/>
        <v>0.10705414880513872</v>
      </c>
      <c r="FH46" s="2">
        <f t="shared" si="64"/>
        <v>0.11506107138890523</v>
      </c>
      <c r="FI46" s="2">
        <f t="shared" si="64"/>
        <v>0.11522047909049384</v>
      </c>
      <c r="FJ46" s="2">
        <f t="shared" si="64"/>
        <v>0.11195169046651568</v>
      </c>
      <c r="FK46" s="2">
        <f t="shared" si="64"/>
        <v>0.10458484400068323</v>
      </c>
      <c r="FL46" s="2">
        <f t="shared" si="64"/>
        <v>0.10619895966185781</v>
      </c>
      <c r="FM46" s="2">
        <f t="shared" si="64"/>
        <v>0.10142566850047141</v>
      </c>
      <c r="FN46" s="2">
        <f t="shared" si="64"/>
        <v>0.10318970318144347</v>
      </c>
      <c r="FO46" s="2">
        <f t="shared" si="64"/>
        <v>0.10746347013557421</v>
      </c>
      <c r="FP46" s="2">
        <f t="shared" si="64"/>
        <v>0.10493847552920206</v>
      </c>
      <c r="FQ46" s="2">
        <f t="shared" si="64"/>
        <v>9.1391272374350241E-2</v>
      </c>
      <c r="FR46" s="2">
        <f t="shared" si="64"/>
        <v>0.10895170016908065</v>
      </c>
      <c r="FS46" s="2">
        <f t="shared" si="64"/>
        <v>9.8392269273595775E-2</v>
      </c>
      <c r="FT46" s="2">
        <f t="shared" si="64"/>
        <v>8.7638847499819081E-2</v>
      </c>
      <c r="FU46" s="2">
        <f t="shared" si="64"/>
        <v>7.8338337486102319E-2</v>
      </c>
      <c r="FW46" s="2">
        <f t="shared" si="53"/>
        <v>1.4341300781448951E-5</v>
      </c>
      <c r="FX46" s="2">
        <f t="shared" si="53"/>
        <v>2.0327789486093555E-5</v>
      </c>
      <c r="FY46" s="2">
        <f t="shared" si="53"/>
        <v>1.9171127554220658E-5</v>
      </c>
      <c r="FZ46" s="2">
        <f t="shared" si="53"/>
        <v>1.8967753081587545E-5</v>
      </c>
      <c r="GA46" s="2">
        <f t="shared" si="53"/>
        <v>1.9829761535691901E-5</v>
      </c>
      <c r="GB46" s="2">
        <f t="shared" si="53"/>
        <v>2.2134644696751301E-5</v>
      </c>
      <c r="GC46" s="2">
        <f t="shared" si="53"/>
        <v>2.329044784578059E-5</v>
      </c>
      <c r="GD46" s="2">
        <f t="shared" si="53"/>
        <v>2.7579811725281231E-5</v>
      </c>
      <c r="GE46" s="2">
        <f t="shared" si="53"/>
        <v>2.6889805718998769E-5</v>
      </c>
      <c r="GF46" s="2">
        <f t="shared" si="53"/>
        <v>2.5644711721205788E-5</v>
      </c>
      <c r="GG46" s="2">
        <f t="shared" si="53"/>
        <v>2.225479182412789E-5</v>
      </c>
      <c r="GH46" s="2">
        <f t="shared" si="53"/>
        <v>2.099158271818498E-5</v>
      </c>
      <c r="GI46" s="2">
        <f t="shared" si="53"/>
        <v>1.8329000699201188E-5</v>
      </c>
      <c r="GJ46" s="2">
        <f t="shared" si="53"/>
        <v>1.6264553981136631E-5</v>
      </c>
      <c r="GK46" s="2">
        <f t="shared" si="53"/>
        <v>1.5475930738014624E-5</v>
      </c>
      <c r="GM46" s="86">
        <f t="shared" si="54"/>
        <v>5.4851679989191154E-9</v>
      </c>
      <c r="GN46" s="86">
        <f t="shared" si="54"/>
        <v>3.9925867090324977E-8</v>
      </c>
      <c r="GO46" s="86">
        <f t="shared" si="54"/>
        <v>3.1447708388089153E-8</v>
      </c>
      <c r="GP46" s="86">
        <f t="shared" si="54"/>
        <v>2.1360819535221611E-8</v>
      </c>
      <c r="GQ46" s="86">
        <f t="shared" si="54"/>
        <v>2.7017570854715518E-9</v>
      </c>
      <c r="GR46" s="86">
        <f t="shared" si="54"/>
        <v>2.2114071979242687E-9</v>
      </c>
      <c r="GS46" s="86">
        <f t="shared" si="54"/>
        <v>7.7243277048590349E-10</v>
      </c>
      <c r="GT46" s="86">
        <f t="shared" si="54"/>
        <v>1.5426757628241322E-9</v>
      </c>
      <c r="GU46" s="86">
        <f t="shared" si="54"/>
        <v>2.4743342790471377E-9</v>
      </c>
      <c r="GV46" s="86">
        <f t="shared" si="54"/>
        <v>2.5862116182153467E-9</v>
      </c>
      <c r="GW46" s="86">
        <f t="shared" si="54"/>
        <v>3.8560059817116696E-11</v>
      </c>
      <c r="GX46" s="86">
        <f t="shared" si="54"/>
        <v>3.050938487731838E-9</v>
      </c>
      <c r="GY46" s="86">
        <f t="shared" si="54"/>
        <v>1.7345732891453802E-10</v>
      </c>
      <c r="GZ46" s="86">
        <f t="shared" si="54"/>
        <v>4.6346111461634067E-12</v>
      </c>
      <c r="HA46" s="86">
        <f t="shared" si="54"/>
        <v>2.2441009391835654E-15</v>
      </c>
      <c r="HC46" s="86">
        <f t="shared" si="58"/>
        <v>2.6089094865859749E-19</v>
      </c>
      <c r="HD46" s="86">
        <f t="shared" si="58"/>
        <v>5.4400845924658503E-21</v>
      </c>
      <c r="HE46" s="86">
        <f t="shared" si="58"/>
        <v>2.4333915401730038E-21</v>
      </c>
      <c r="HF46" s="86">
        <f t="shared" si="58"/>
        <v>7.1159823723747059E-22</v>
      </c>
      <c r="HG46" s="86">
        <f t="shared" si="58"/>
        <v>5.5181419266955464E-24</v>
      </c>
      <c r="HH46" s="86">
        <f t="shared" si="58"/>
        <v>2.2446191105416194E-24</v>
      </c>
      <c r="HI46" s="86">
        <f t="shared" si="58"/>
        <v>6.140293913354236E-24</v>
      </c>
      <c r="HJ46" s="86">
        <f t="shared" si="58"/>
        <v>8.5283544505131919E-24</v>
      </c>
      <c r="HK46" s="86">
        <f t="shared" si="58"/>
        <v>4.6880024205792249E-24</v>
      </c>
      <c r="HL46" s="86">
        <f t="shared" si="58"/>
        <v>4.5027571422256091E-24</v>
      </c>
      <c r="HM46" s="86">
        <f t="shared" si="58"/>
        <v>6.8247630158397651E-27</v>
      </c>
      <c r="HN46" s="86">
        <f t="shared" si="58"/>
        <v>2.0831225538799028E-24</v>
      </c>
      <c r="HO46" s="86">
        <f t="shared" si="58"/>
        <v>2.0185563613256273E-25</v>
      </c>
      <c r="HP46" s="86">
        <f t="shared" si="58"/>
        <v>4.2265693155495668E-27</v>
      </c>
      <c r="HQ46" s="86">
        <f t="shared" si="58"/>
        <v>4.0731343291431555E-37</v>
      </c>
      <c r="HS46" s="86">
        <f t="shared" si="55"/>
        <v>5.725987564849766E-80</v>
      </c>
      <c r="HT46" s="86">
        <f t="shared" si="55"/>
        <v>4.694222107105391E-84</v>
      </c>
      <c r="HU46" s="86">
        <f t="shared" si="55"/>
        <v>8.5748257288554052E-90</v>
      </c>
      <c r="HV46" s="86">
        <f t="shared" si="55"/>
        <v>2.5683483804174377E-90</v>
      </c>
      <c r="HW46" s="86">
        <f t="shared" si="55"/>
        <v>4.265251789132793E-101</v>
      </c>
      <c r="HX46" s="86">
        <f t="shared" si="55"/>
        <v>1.268678267402295E-103</v>
      </c>
      <c r="HY46" s="86">
        <f t="shared" si="55"/>
        <v>8.6702216661094606E-103</v>
      </c>
      <c r="HZ46" s="86">
        <f t="shared" si="55"/>
        <v>2.5668715009934449E-99</v>
      </c>
      <c r="IA46" s="86">
        <f t="shared" si="55"/>
        <v>2.8624450953961192E-101</v>
      </c>
      <c r="IB46" s="86">
        <f t="shared" si="55"/>
        <v>1.0831196643768233E-100</v>
      </c>
      <c r="IC46" s="86">
        <f t="shared" si="55"/>
        <v>5.2643815606290291E-114</v>
      </c>
      <c r="ID46" s="86">
        <f t="shared" si="55"/>
        <v>5.1216372722518668E-105</v>
      </c>
      <c r="IE46" s="86">
        <f t="shared" si="55"/>
        <v>4.4143651067786609E-109</v>
      </c>
      <c r="IF46" s="86">
        <f t="shared" si="55"/>
        <v>8.957817871443438E-82</v>
      </c>
      <c r="IG46" s="86">
        <f t="shared" si="55"/>
        <v>4.6038351164741677E-59</v>
      </c>
      <c r="II46" s="86">
        <f t="shared" si="56"/>
        <v>1.9812664953710423E-179</v>
      </c>
      <c r="IJ46" s="86">
        <f t="shared" si="56"/>
        <v>3.1337466645781013E-189</v>
      </c>
      <c r="IK46" s="86">
        <f t="shared" si="56"/>
        <v>1.3558013624262114E-196</v>
      </c>
      <c r="IL46" s="86">
        <f t="shared" si="56"/>
        <v>4.092969371662147E-201</v>
      </c>
      <c r="IM46" s="86">
        <f t="shared" si="56"/>
        <v>1.4069176581173553E-224</v>
      </c>
      <c r="IN46" s="86">
        <f t="shared" si="56"/>
        <v>3.4322876179039802E-229</v>
      </c>
      <c r="IO46" s="86">
        <f t="shared" si="56"/>
        <v>1.8129402265873469E-226</v>
      </c>
      <c r="IP46" s="86">
        <f t="shared" si="56"/>
        <v>4.3884048225761233E-216</v>
      </c>
      <c r="IQ46" s="86">
        <f t="shared" si="56"/>
        <v>1.193249974433076E-222</v>
      </c>
      <c r="IR46" s="86">
        <f t="shared" si="56"/>
        <v>8.9871017413046271E-222</v>
      </c>
      <c r="IS46" s="86">
        <f t="shared" si="56"/>
        <v>7.1818442416498454E-254</v>
      </c>
      <c r="IT46" s="86">
        <f t="shared" si="56"/>
        <v>1.4654517966697873E-234</v>
      </c>
      <c r="IU46" s="86">
        <f t="shared" si="56"/>
        <v>6.241226186232159E-244</v>
      </c>
      <c r="IV46" s="86">
        <f t="shared" si="56"/>
        <v>5.7179140681036014E-225</v>
      </c>
      <c r="IW46" s="86">
        <f t="shared" si="56"/>
        <v>1.0575469145784243E-165</v>
      </c>
      <c r="IY46" s="86">
        <f t="shared" si="57"/>
        <v>5.4851679991800065E-9</v>
      </c>
      <c r="IZ46" s="86">
        <f t="shared" si="57"/>
        <v>3.9925867090330416E-8</v>
      </c>
      <c r="JA46" s="86">
        <f t="shared" si="57"/>
        <v>3.1447708388091588E-8</v>
      </c>
      <c r="JB46" s="86">
        <f t="shared" si="57"/>
        <v>2.1360819535222322E-8</v>
      </c>
      <c r="JC46" s="86">
        <f t="shared" si="57"/>
        <v>2.7017570854715572E-9</v>
      </c>
      <c r="JD46" s="86">
        <f t="shared" si="57"/>
        <v>2.2114071979242708E-9</v>
      </c>
      <c r="JE46" s="86">
        <f t="shared" si="57"/>
        <v>7.7243277048590959E-10</v>
      </c>
      <c r="JF46" s="86">
        <f t="shared" si="57"/>
        <v>1.5426757628241406E-9</v>
      </c>
      <c r="JG46" s="86">
        <f t="shared" si="57"/>
        <v>2.4743342790471422E-9</v>
      </c>
      <c r="JH46" s="86">
        <f t="shared" si="57"/>
        <v>2.5862116182153513E-9</v>
      </c>
      <c r="JI46" s="86">
        <f t="shared" si="57"/>
        <v>3.8560059817116702E-11</v>
      </c>
      <c r="JJ46" s="86">
        <f t="shared" si="57"/>
        <v>3.0509384877318401E-9</v>
      </c>
      <c r="JK46" s="86">
        <f t="shared" si="57"/>
        <v>1.7345732891453822E-10</v>
      </c>
      <c r="JL46" s="86">
        <f t="shared" si="57"/>
        <v>4.6346111461634107E-12</v>
      </c>
      <c r="JM46" s="86">
        <f t="shared" si="57"/>
        <v>2.2441009391835654E-15</v>
      </c>
    </row>
    <row r="47" spans="2:273" x14ac:dyDescent="0.25">
      <c r="B47" s="2">
        <v>20</v>
      </c>
      <c r="C47" s="37">
        <v>99.349000000000004</v>
      </c>
      <c r="D47" s="37">
        <v>99.049000000000007</v>
      </c>
      <c r="E47" s="37">
        <v>98.016999999999996</v>
      </c>
      <c r="F47" s="37">
        <v>98.433000000000007</v>
      </c>
      <c r="G47" s="37">
        <v>99.983000000000004</v>
      </c>
      <c r="H47" s="37">
        <v>100.42400000000001</v>
      </c>
      <c r="I47" s="37">
        <v>99.6</v>
      </c>
      <c r="J47" s="37">
        <v>101.172</v>
      </c>
      <c r="K47" s="37">
        <v>102.559</v>
      </c>
      <c r="L47" s="37">
        <v>101.949</v>
      </c>
      <c r="M47" s="37">
        <v>103.339</v>
      </c>
      <c r="N47" s="37">
        <v>101.881</v>
      </c>
      <c r="O47" s="37">
        <v>104.60299999999999</v>
      </c>
      <c r="P47" s="37">
        <v>103.81399999999999</v>
      </c>
      <c r="Q47" s="37">
        <v>106.91500000000001</v>
      </c>
      <c r="S47" s="4">
        <f t="shared" si="59"/>
        <v>102.15906480673455</v>
      </c>
      <c r="T47" s="4">
        <f t="shared" si="59"/>
        <v>99.961368997381356</v>
      </c>
      <c r="U47" s="4">
        <f t="shared" si="59"/>
        <v>100.11289027438204</v>
      </c>
      <c r="V47" s="4">
        <f t="shared" si="59"/>
        <v>99.72856253036322</v>
      </c>
      <c r="W47" s="4">
        <f t="shared" si="59"/>
        <v>99.661402623618528</v>
      </c>
      <c r="X47" s="4">
        <f t="shared" si="59"/>
        <v>100.49033423214931</v>
      </c>
      <c r="Y47" s="4">
        <f t="shared" si="59"/>
        <v>101.68180141386777</v>
      </c>
      <c r="Z47" s="4">
        <f t="shared" si="59"/>
        <v>101.61234152000047</v>
      </c>
      <c r="AA47" s="4">
        <f t="shared" si="59"/>
        <v>102.33333900455447</v>
      </c>
      <c r="AB47" s="4">
        <f t="shared" si="59"/>
        <v>102.38939513990304</v>
      </c>
      <c r="AC47" s="4">
        <f t="shared" si="59"/>
        <v>103.47389105215116</v>
      </c>
      <c r="AD47" s="4">
        <f t="shared" si="59"/>
        <v>102.70424374883686</v>
      </c>
      <c r="AE47" s="4">
        <f t="shared" si="59"/>
        <v>105.00130823952954</v>
      </c>
      <c r="AF47" s="4">
        <f t="shared" si="59"/>
        <v>105.02090240464621</v>
      </c>
      <c r="AG47" s="4">
        <f t="shared" si="59"/>
        <v>108.51873985688601</v>
      </c>
      <c r="AI47" s="4">
        <f t="shared" si="60"/>
        <v>-2.8100648067345446</v>
      </c>
      <c r="AJ47" s="4">
        <f t="shared" si="60"/>
        <v>-0.9123689973813498</v>
      </c>
      <c r="AK47" s="4">
        <f t="shared" si="60"/>
        <v>-2.0958902743820431</v>
      </c>
      <c r="AL47" s="4">
        <f t="shared" si="60"/>
        <v>-1.2955625303632132</v>
      </c>
      <c r="AM47" s="4">
        <f t="shared" si="60"/>
        <v>0.3215973763814759</v>
      </c>
      <c r="AN47" s="4">
        <f t="shared" si="60"/>
        <v>-6.6334232149301897E-2</v>
      </c>
      <c r="AO47" s="4">
        <f t="shared" si="60"/>
        <v>-2.0818014138677796</v>
      </c>
      <c r="AP47" s="4">
        <f t="shared" si="60"/>
        <v>-0.440341520000473</v>
      </c>
      <c r="AQ47" s="4">
        <f t="shared" si="60"/>
        <v>0.22566099544552287</v>
      </c>
      <c r="AR47" s="4">
        <f t="shared" si="60"/>
        <v>-0.44039513990304613</v>
      </c>
      <c r="AS47" s="4">
        <f t="shared" si="60"/>
        <v>-0.13489105215116126</v>
      </c>
      <c r="AT47" s="4">
        <f t="shared" si="60"/>
        <v>-0.82324374883685891</v>
      </c>
      <c r="AU47" s="4">
        <f t="shared" si="60"/>
        <v>-0.3983082395295412</v>
      </c>
      <c r="AV47" s="4">
        <f t="shared" si="60"/>
        <v>-1.2069024046462147</v>
      </c>
      <c r="AW47" s="4">
        <f t="shared" si="60"/>
        <v>-1.6037398568860084</v>
      </c>
      <c r="AY47" s="2">
        <f t="shared" si="51"/>
        <v>102.15904873272136</v>
      </c>
      <c r="AZ47" s="2">
        <f t="shared" si="51"/>
        <v>99.961267952371884</v>
      </c>
      <c r="BA47" s="2">
        <f t="shared" si="51"/>
        <v>100.11280710634816</v>
      </c>
      <c r="BB47" s="2">
        <f t="shared" si="51"/>
        <v>99.728504639902283</v>
      </c>
      <c r="BC47" s="2">
        <f t="shared" si="51"/>
        <v>99.661393842612696</v>
      </c>
      <c r="BD47" s="2">
        <f t="shared" si="51"/>
        <v>100.49032687672228</v>
      </c>
      <c r="BE47" s="2">
        <f t="shared" si="51"/>
        <v>101.68179877686097</v>
      </c>
      <c r="BF47" s="2">
        <f t="shared" si="51"/>
        <v>101.61233655684318</v>
      </c>
      <c r="BG47" s="2">
        <f t="shared" si="51"/>
        <v>102.33333104924721</v>
      </c>
      <c r="BH47" s="2">
        <f t="shared" si="51"/>
        <v>102.38938721905701</v>
      </c>
      <c r="BI47" s="2">
        <f t="shared" si="51"/>
        <v>103.4738908865357</v>
      </c>
      <c r="BJ47" s="2">
        <f t="shared" si="51"/>
        <v>102.7042345154552</v>
      </c>
      <c r="BK47" s="2">
        <f t="shared" si="51"/>
        <v>105.00130756354741</v>
      </c>
      <c r="BL47" s="2">
        <f t="shared" si="51"/>
        <v>105.02090238198758</v>
      </c>
      <c r="BM47" s="2">
        <f t="shared" si="51"/>
        <v>108.51873985687152</v>
      </c>
      <c r="BO47" s="2">
        <f t="shared" si="10"/>
        <v>99.349000000000004</v>
      </c>
      <c r="BP47" s="2">
        <f t="shared" si="11"/>
        <v>99.049000000000007</v>
      </c>
      <c r="BQ47" s="2">
        <f t="shared" si="12"/>
        <v>98.016999999999996</v>
      </c>
      <c r="BR47" s="2">
        <f t="shared" si="13"/>
        <v>98.433000000000007</v>
      </c>
      <c r="BS47" s="2">
        <f t="shared" si="14"/>
        <v>99.983000000000004</v>
      </c>
      <c r="BT47" s="2">
        <f t="shared" si="15"/>
        <v>100.42400000000001</v>
      </c>
      <c r="BU47" s="2">
        <f t="shared" si="16"/>
        <v>99.6</v>
      </c>
      <c r="BV47" s="2">
        <f t="shared" si="17"/>
        <v>101.172</v>
      </c>
      <c r="BW47" s="2">
        <f t="shared" si="18"/>
        <v>102.559</v>
      </c>
      <c r="BX47" s="2">
        <f t="shared" si="19"/>
        <v>101.949</v>
      </c>
      <c r="BY47" s="2">
        <f t="shared" si="20"/>
        <v>103.339</v>
      </c>
      <c r="BZ47" s="2">
        <f t="shared" si="21"/>
        <v>101.881</v>
      </c>
      <c r="CA47" s="2">
        <f t="shared" si="22"/>
        <v>104.60299999999999</v>
      </c>
      <c r="CB47" s="2">
        <f t="shared" si="23"/>
        <v>103.81399999999999</v>
      </c>
      <c r="CC47" s="2">
        <f t="shared" si="24"/>
        <v>106.91500000000001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101.97141038406828</v>
      </c>
      <c r="DL47" s="2">
        <f t="shared" si="61"/>
        <v>100.18985384615384</v>
      </c>
      <c r="DM47" s="2">
        <f t="shared" si="61"/>
        <v>99.884426248313062</v>
      </c>
      <c r="DN47" s="2">
        <f t="shared" si="61"/>
        <v>99.49268056680161</v>
      </c>
      <c r="DO47" s="2">
        <f t="shared" si="61"/>
        <v>99.815153453453448</v>
      </c>
      <c r="DP47" s="2">
        <f t="shared" si="61"/>
        <v>100.3818792792793</v>
      </c>
      <c r="DQ47" s="2">
        <f t="shared" si="61"/>
        <v>101.60636498599438</v>
      </c>
      <c r="DR47" s="2">
        <f t="shared" si="61"/>
        <v>101.51877717717716</v>
      </c>
      <c r="DS47" s="2">
        <f t="shared" si="61"/>
        <v>102.54273393393396</v>
      </c>
      <c r="DT47" s="2">
        <f t="shared" si="61"/>
        <v>102.30230960960959</v>
      </c>
      <c r="DU47" s="2">
        <f t="shared" si="61"/>
        <v>103.56520086898394</v>
      </c>
      <c r="DV47" s="2">
        <f t="shared" si="61"/>
        <v>102.75512942942942</v>
      </c>
      <c r="DW47" s="2">
        <f t="shared" si="61"/>
        <v>104.86775294117645</v>
      </c>
      <c r="DX47" s="2">
        <f t="shared" si="61"/>
        <v>104.89506451612904</v>
      </c>
      <c r="DY47" s="2">
        <f t="shared" si="61"/>
        <v>107.76753317053317</v>
      </c>
      <c r="EA47" s="2">
        <f t="shared" si="62"/>
        <v>103.58671472512167</v>
      </c>
      <c r="EB47" s="2">
        <f t="shared" si="62"/>
        <v>98.358203970171203</v>
      </c>
      <c r="EC47" s="2">
        <f t="shared" si="62"/>
        <v>101.71285119651922</v>
      </c>
      <c r="ED47" s="2">
        <f t="shared" si="62"/>
        <v>101.43511058839344</v>
      </c>
      <c r="EE47" s="2">
        <f t="shared" si="62"/>
        <v>98.460734131041704</v>
      </c>
      <c r="EF47" s="2">
        <f t="shared" si="62"/>
        <v>101.32319128066911</v>
      </c>
      <c r="EG47" s="2">
        <f t="shared" si="62"/>
        <v>102.29162259222983</v>
      </c>
      <c r="EH47" s="2">
        <f t="shared" si="62"/>
        <v>102.35472862440881</v>
      </c>
      <c r="EI47" s="2">
        <f t="shared" si="62"/>
        <v>100.74681371013038</v>
      </c>
      <c r="EJ47" s="2">
        <f t="shared" si="62"/>
        <v>103.06690869033835</v>
      </c>
      <c r="EK47" s="2">
        <f t="shared" si="62"/>
        <v>102.64612708155856</v>
      </c>
      <c r="EL47" s="2">
        <f t="shared" si="62"/>
        <v>102.32491939749123</v>
      </c>
      <c r="EM47" s="2">
        <f t="shared" si="62"/>
        <v>106.1174914564934</v>
      </c>
      <c r="EN47" s="2">
        <f t="shared" si="62"/>
        <v>106.21556666666666</v>
      </c>
      <c r="EO47" s="2">
        <f t="shared" si="62"/>
        <v>116.57912534163638</v>
      </c>
      <c r="EQ47" s="2">
        <f t="shared" si="63"/>
        <v>101.56148488061922</v>
      </c>
      <c r="ER47" s="2">
        <f t="shared" si="63"/>
        <v>96.633509077219827</v>
      </c>
      <c r="ES47" s="2">
        <f t="shared" si="63"/>
        <v>98.05934287025805</v>
      </c>
      <c r="ET47" s="2">
        <f t="shared" si="63"/>
        <v>98.241992682836766</v>
      </c>
      <c r="EU47" s="2">
        <f t="shared" si="63"/>
        <v>98.777997198533953</v>
      </c>
      <c r="EV47" s="2">
        <f t="shared" si="63"/>
        <v>99.194620465409983</v>
      </c>
      <c r="EW47" s="2">
        <f t="shared" si="63"/>
        <v>100.88515957826802</v>
      </c>
      <c r="EX47" s="2">
        <f t="shared" si="63"/>
        <v>99.305509458276845</v>
      </c>
      <c r="EY47" s="2">
        <f t="shared" si="63"/>
        <v>102.1486009663513</v>
      </c>
      <c r="EZ47" s="2">
        <f t="shared" si="63"/>
        <v>102.44494087609544</v>
      </c>
      <c r="FA47" s="2">
        <f t="shared" si="63"/>
        <v>101.9942726778243</v>
      </c>
      <c r="FB47" s="2">
        <f t="shared" si="63"/>
        <v>100.79248042242352</v>
      </c>
      <c r="FC47" s="2">
        <f t="shared" si="63"/>
        <v>105.84173119033024</v>
      </c>
      <c r="FD47" s="2">
        <f t="shared" si="63"/>
        <v>106.73871215460339</v>
      </c>
      <c r="FE47" s="2">
        <f t="shared" si="63"/>
        <v>116.654176713948</v>
      </c>
      <c r="FG47" s="2">
        <f t="shared" si="64"/>
        <v>0.11618256103442913</v>
      </c>
      <c r="FH47" s="2">
        <f t="shared" si="64"/>
        <v>0.12477682288942402</v>
      </c>
      <c r="FI47" s="2">
        <f t="shared" si="64"/>
        <v>0.12494779044936988</v>
      </c>
      <c r="FJ47" s="2">
        <f t="shared" si="64"/>
        <v>0.1214409167659459</v>
      </c>
      <c r="FK47" s="2">
        <f t="shared" si="64"/>
        <v>0.11352947089773067</v>
      </c>
      <c r="FL47" s="2">
        <f t="shared" si="64"/>
        <v>0.11526386354012401</v>
      </c>
      <c r="FM47" s="2">
        <f t="shared" si="64"/>
        <v>0.11013333905922865</v>
      </c>
      <c r="FN47" s="2">
        <f t="shared" si="64"/>
        <v>0.11202993922387561</v>
      </c>
      <c r="FO47" s="2">
        <f t="shared" si="64"/>
        <v>0.11662222643247167</v>
      </c>
      <c r="FP47" s="2">
        <f t="shared" si="64"/>
        <v>0.11390949927839428</v>
      </c>
      <c r="FQ47" s="2">
        <f t="shared" si="64"/>
        <v>9.9332694773156177E-2</v>
      </c>
      <c r="FR47" s="2">
        <f t="shared" si="64"/>
        <v>0.11822049326829778</v>
      </c>
      <c r="FS47" s="2">
        <f t="shared" si="64"/>
        <v>0.10687048752575912</v>
      </c>
      <c r="FT47" s="2">
        <f t="shared" si="64"/>
        <v>9.5288399331415793E-2</v>
      </c>
      <c r="FU47" s="2">
        <f t="shared" si="64"/>
        <v>8.5251949727708429E-2</v>
      </c>
      <c r="FW47" s="2">
        <f t="shared" si="53"/>
        <v>1.5724901853856819E-5</v>
      </c>
      <c r="FX47" s="2">
        <f t="shared" si="53"/>
        <v>2.2288934234489619E-5</v>
      </c>
      <c r="FY47" s="2">
        <f t="shared" si="53"/>
        <v>2.102068447891295E-5</v>
      </c>
      <c r="FZ47" s="2">
        <f t="shared" si="53"/>
        <v>2.0797689624544689E-5</v>
      </c>
      <c r="GA47" s="2">
        <f t="shared" si="53"/>
        <v>2.1742859561478814E-5</v>
      </c>
      <c r="GB47" s="2">
        <f t="shared" si="53"/>
        <v>2.4270103460301154E-5</v>
      </c>
      <c r="GC47" s="2">
        <f t="shared" si="53"/>
        <v>2.5537410858225371E-5</v>
      </c>
      <c r="GD47" s="2">
        <f t="shared" si="53"/>
        <v>3.0240581744838467E-5</v>
      </c>
      <c r="GE47" s="2">
        <f t="shared" si="53"/>
        <v>2.9484009179634586E-5</v>
      </c>
      <c r="GF47" s="2">
        <f t="shared" si="53"/>
        <v>2.8118797678401001E-5</v>
      </c>
      <c r="GG47" s="2">
        <f t="shared" si="53"/>
        <v>2.4401841601614817E-5</v>
      </c>
      <c r="GH47" s="2">
        <f t="shared" si="53"/>
        <v>2.3016766138779863E-5</v>
      </c>
      <c r="GI47" s="2">
        <f t="shared" si="53"/>
        <v>2.0097314084703538E-5</v>
      </c>
      <c r="GJ47" s="2">
        <f t="shared" si="53"/>
        <v>1.7833700826115731E-5</v>
      </c>
      <c r="GK47" s="2">
        <f t="shared" si="53"/>
        <v>1.6968995283019985E-5</v>
      </c>
      <c r="GM47" s="86">
        <f t="shared" si="54"/>
        <v>1.2923313197054282E-8</v>
      </c>
      <c r="GN47" s="86">
        <f t="shared" si="54"/>
        <v>8.5020955264812635E-8</v>
      </c>
      <c r="GO47" s="86">
        <f t="shared" si="54"/>
        <v>6.8092073817408114E-8</v>
      </c>
      <c r="GP47" s="86">
        <f t="shared" si="54"/>
        <v>4.6892871945416463E-8</v>
      </c>
      <c r="GQ47" s="86">
        <f t="shared" si="54"/>
        <v>6.5985080697598745E-9</v>
      </c>
      <c r="GR47" s="86">
        <f t="shared" si="54"/>
        <v>5.5117989293860747E-9</v>
      </c>
      <c r="GS47" s="86">
        <f t="shared" si="54"/>
        <v>2.0178244111825084E-9</v>
      </c>
      <c r="GT47" s="86">
        <f t="shared" si="54"/>
        <v>3.8840324202758055E-9</v>
      </c>
      <c r="GU47" s="86">
        <f t="shared" si="54"/>
        <v>6.1559006539956848E-9</v>
      </c>
      <c r="GV47" s="86">
        <f t="shared" si="54"/>
        <v>6.3442911182213245E-9</v>
      </c>
      <c r="GW47" s="86">
        <f t="shared" si="54"/>
        <v>1.1582116260651774E-10</v>
      </c>
      <c r="GX47" s="86">
        <f t="shared" si="54"/>
        <v>7.5344369890249562E-9</v>
      </c>
      <c r="GY47" s="86">
        <f t="shared" si="54"/>
        <v>4.9173814924540886E-10</v>
      </c>
      <c r="GZ47" s="86">
        <f t="shared" si="54"/>
        <v>1.5544900156006981E-11</v>
      </c>
      <c r="HA47" s="86">
        <f t="shared" si="54"/>
        <v>1.1248352585832523E-14</v>
      </c>
      <c r="HC47" s="86">
        <f t="shared" si="58"/>
        <v>9.7941218900201782E-19</v>
      </c>
      <c r="HD47" s="86">
        <f t="shared" si="58"/>
        <v>2.3568317947916242E-20</v>
      </c>
      <c r="HE47" s="86">
        <f t="shared" si="58"/>
        <v>1.0901237928137216E-20</v>
      </c>
      <c r="HF47" s="86">
        <f t="shared" si="58"/>
        <v>3.3040305184081268E-21</v>
      </c>
      <c r="HG47" s="86">
        <f t="shared" si="58"/>
        <v>3.0539483879631731E-23</v>
      </c>
      <c r="HH47" s="86">
        <f t="shared" si="58"/>
        <v>1.3060899861399441E-23</v>
      </c>
      <c r="HI47" s="86">
        <f t="shared" si="58"/>
        <v>3.5055899554830331E-23</v>
      </c>
      <c r="HJ47" s="86">
        <f t="shared" si="58"/>
        <v>4.7784785845035569E-23</v>
      </c>
      <c r="HK47" s="86">
        <f t="shared" si="58"/>
        <v>2.7119256184233367E-23</v>
      </c>
      <c r="HL47" s="86">
        <f t="shared" si="58"/>
        <v>2.5773497003390071E-23</v>
      </c>
      <c r="HM47" s="86">
        <f t="shared" si="58"/>
        <v>4.813360373527072E-26</v>
      </c>
      <c r="HN47" s="86">
        <f t="shared" si="58"/>
        <v>1.2280765141187856E-23</v>
      </c>
      <c r="HO47" s="86">
        <f t="shared" si="58"/>
        <v>1.2531920893691245E-24</v>
      </c>
      <c r="HP47" s="86">
        <f t="shared" si="58"/>
        <v>2.9153970621292555E-26</v>
      </c>
      <c r="HQ47" s="86">
        <f t="shared" si="58"/>
        <v>6.24531456323149E-36</v>
      </c>
      <c r="HS47" s="86">
        <f t="shared" si="55"/>
        <v>2.5573228003310789E-78</v>
      </c>
      <c r="HT47" s="86">
        <f t="shared" si="55"/>
        <v>2.9230432466416527E-82</v>
      </c>
      <c r="HU47" s="86">
        <f t="shared" si="55"/>
        <v>6.5303948126276719E-88</v>
      </c>
      <c r="HV47" s="86">
        <f t="shared" si="55"/>
        <v>2.0739130123674472E-88</v>
      </c>
      <c r="HW47" s="86">
        <f t="shared" si="55"/>
        <v>5.9424117823535907E-99</v>
      </c>
      <c r="HX47" s="86">
        <f t="shared" si="55"/>
        <v>2.0854289930039662E-101</v>
      </c>
      <c r="HY47" s="86">
        <f t="shared" si="55"/>
        <v>1.3866321463377E-100</v>
      </c>
      <c r="HZ47" s="86">
        <f t="shared" si="55"/>
        <v>3.6179773123352569E-97</v>
      </c>
      <c r="IA47" s="86">
        <f t="shared" si="55"/>
        <v>4.5170036456286928E-99</v>
      </c>
      <c r="IB47" s="86">
        <f t="shared" si="55"/>
        <v>1.6303661501245878E-98</v>
      </c>
      <c r="IC47" s="86">
        <f t="shared" si="55"/>
        <v>1.4840253678586364E-111</v>
      </c>
      <c r="ID47" s="86">
        <f t="shared" si="55"/>
        <v>9.024818561549006E-103</v>
      </c>
      <c r="IE47" s="86">
        <f t="shared" si="55"/>
        <v>8.9409163900455553E-107</v>
      </c>
      <c r="IF47" s="86">
        <f t="shared" si="55"/>
        <v>4.3555814175545718E-80</v>
      </c>
      <c r="IG47" s="86">
        <f t="shared" si="55"/>
        <v>7.2789870560332836E-58</v>
      </c>
      <c r="II47" s="86">
        <f t="shared" si="56"/>
        <v>1.6385955840741841E-176</v>
      </c>
      <c r="IJ47" s="86">
        <f t="shared" si="56"/>
        <v>4.7162950255575488E-186</v>
      </c>
      <c r="IK47" s="86">
        <f t="shared" si="56"/>
        <v>2.6114346233513196E-193</v>
      </c>
      <c r="IL47" s="86">
        <f t="shared" si="56"/>
        <v>9.3257958120377957E-198</v>
      </c>
      <c r="IM47" s="86">
        <f t="shared" si="56"/>
        <v>8.2544685143890834E-221</v>
      </c>
      <c r="IN47" s="86">
        <f t="shared" si="56"/>
        <v>2.6384962290025874E-225</v>
      </c>
      <c r="IO47" s="86">
        <f t="shared" si="56"/>
        <v>1.3057122338265354E-222</v>
      </c>
      <c r="IP47" s="86">
        <f t="shared" si="56"/>
        <v>2.4009905321012265E-212</v>
      </c>
      <c r="IQ47" s="86">
        <f t="shared" si="56"/>
        <v>8.3207268229920418E-219</v>
      </c>
      <c r="IR47" s="86">
        <f t="shared" si="56"/>
        <v>5.8168587287461441E-218</v>
      </c>
      <c r="IS47" s="86">
        <f t="shared" si="56"/>
        <v>1.4659332200015056E-249</v>
      </c>
      <c r="IT47" s="86">
        <f t="shared" si="56"/>
        <v>1.3306011364337138E-230</v>
      </c>
      <c r="IU47" s="86">
        <f t="shared" si="56"/>
        <v>7.2741169054458554E-240</v>
      </c>
      <c r="IV47" s="86">
        <f t="shared" si="56"/>
        <v>2.9154383463300742E-221</v>
      </c>
      <c r="IW47" s="86">
        <f t="shared" si="56"/>
        <v>5.4292687943577694E-163</v>
      </c>
      <c r="IY47" s="86">
        <f t="shared" si="57"/>
        <v>1.2923313198033694E-8</v>
      </c>
      <c r="IZ47" s="86">
        <f t="shared" si="57"/>
        <v>8.5020955264836206E-8</v>
      </c>
      <c r="JA47" s="86">
        <f t="shared" si="57"/>
        <v>6.809207381741902E-8</v>
      </c>
      <c r="JB47" s="86">
        <f t="shared" si="57"/>
        <v>4.6892871945419765E-8</v>
      </c>
      <c r="JC47" s="86">
        <f t="shared" si="57"/>
        <v>6.5985080697599051E-9</v>
      </c>
      <c r="JD47" s="86">
        <f t="shared" si="57"/>
        <v>5.511798929386088E-9</v>
      </c>
      <c r="JE47" s="86">
        <f t="shared" si="57"/>
        <v>2.0178244111825436E-9</v>
      </c>
      <c r="JF47" s="86">
        <f t="shared" si="57"/>
        <v>3.8840324202758535E-9</v>
      </c>
      <c r="JG47" s="86">
        <f t="shared" si="57"/>
        <v>6.1559006539957121E-9</v>
      </c>
      <c r="JH47" s="86">
        <f t="shared" si="57"/>
        <v>6.3442911182213502E-9</v>
      </c>
      <c r="JI47" s="86">
        <f t="shared" si="57"/>
        <v>1.1582116260651779E-10</v>
      </c>
      <c r="JJ47" s="86">
        <f t="shared" si="57"/>
        <v>7.5344369890249678E-9</v>
      </c>
      <c r="JK47" s="86">
        <f t="shared" si="57"/>
        <v>4.917381492454101E-10</v>
      </c>
      <c r="JL47" s="86">
        <f t="shared" si="57"/>
        <v>1.554490015600701E-11</v>
      </c>
      <c r="JM47" s="86">
        <f t="shared" si="57"/>
        <v>1.1248352585832523E-14</v>
      </c>
    </row>
    <row r="48" spans="2:273" x14ac:dyDescent="0.25">
      <c r="B48" s="2">
        <v>21</v>
      </c>
      <c r="C48" s="37">
        <v>102.587</v>
      </c>
      <c r="D48" s="37">
        <v>100.328</v>
      </c>
      <c r="E48" s="37">
        <v>99.575999999999993</v>
      </c>
      <c r="F48" s="37">
        <v>97.582999999999998</v>
      </c>
      <c r="G48" s="37">
        <v>98.677999999999997</v>
      </c>
      <c r="H48" s="37">
        <v>99.067999999999998</v>
      </c>
      <c r="I48" s="37">
        <v>100.333</v>
      </c>
      <c r="J48" s="37">
        <v>100.69</v>
      </c>
      <c r="K48" s="37">
        <v>100.91500000000001</v>
      </c>
      <c r="L48" s="37">
        <v>102.81399999999999</v>
      </c>
      <c r="M48" s="37">
        <v>104.831</v>
      </c>
      <c r="N48" s="37">
        <v>103.864</v>
      </c>
      <c r="O48" s="37">
        <v>105.879</v>
      </c>
      <c r="P48" s="37">
        <v>105.22</v>
      </c>
      <c r="Q48" s="37">
        <v>109.169</v>
      </c>
      <c r="S48" s="4">
        <f t="shared" si="59"/>
        <v>102.28349191304493</v>
      </c>
      <c r="T48" s="4">
        <f t="shared" si="59"/>
        <v>100.00124573714967</v>
      </c>
      <c r="U48" s="4">
        <f t="shared" si="59"/>
        <v>100.27224141904071</v>
      </c>
      <c r="V48" s="4">
        <f t="shared" si="59"/>
        <v>99.816156025925636</v>
      </c>
      <c r="W48" s="4">
        <f t="shared" si="59"/>
        <v>99.726073089440391</v>
      </c>
      <c r="X48" s="4">
        <f t="shared" si="59"/>
        <v>100.56319026661225</v>
      </c>
      <c r="Y48" s="4">
        <f t="shared" si="59"/>
        <v>101.85158762209919</v>
      </c>
      <c r="Z48" s="4">
        <f t="shared" si="59"/>
        <v>101.7556426263982</v>
      </c>
      <c r="AA48" s="4">
        <f t="shared" si="59"/>
        <v>102.44634304205157</v>
      </c>
      <c r="AB48" s="4">
        <f t="shared" si="59"/>
        <v>102.52047889348719</v>
      </c>
      <c r="AC48" s="4">
        <f t="shared" si="59"/>
        <v>103.622570924572</v>
      </c>
      <c r="AD48" s="4">
        <f t="shared" si="59"/>
        <v>102.79750213172382</v>
      </c>
      <c r="AE48" s="4">
        <f t="shared" si="59"/>
        <v>105.1868736758131</v>
      </c>
      <c r="AF48" s="4">
        <f t="shared" si="59"/>
        <v>105.16645071812154</v>
      </c>
      <c r="AG48" s="4">
        <f t="shared" si="59"/>
        <v>108.75901945257668</v>
      </c>
      <c r="AI48" s="4">
        <f t="shared" si="60"/>
        <v>0.30350808695507681</v>
      </c>
      <c r="AJ48" s="4">
        <f t="shared" si="60"/>
        <v>0.32675426285032927</v>
      </c>
      <c r="AK48" s="4">
        <f t="shared" si="60"/>
        <v>-0.69624141904071735</v>
      </c>
      <c r="AL48" s="4">
        <f t="shared" si="60"/>
        <v>-2.2331560259256378</v>
      </c>
      <c r="AM48" s="4">
        <f t="shared" si="60"/>
        <v>-1.0480730894403933</v>
      </c>
      <c r="AN48" s="4">
        <f t="shared" si="60"/>
        <v>-1.495190266612255</v>
      </c>
      <c r="AO48" s="4">
        <f t="shared" si="60"/>
        <v>-1.5185876220991901</v>
      </c>
      <c r="AP48" s="4">
        <f t="shared" si="60"/>
        <v>-1.0656426263982013</v>
      </c>
      <c r="AQ48" s="4">
        <f t="shared" si="60"/>
        <v>-1.5313430420515601</v>
      </c>
      <c r="AR48" s="4">
        <f t="shared" si="60"/>
        <v>0.29352110651279872</v>
      </c>
      <c r="AS48" s="4">
        <f t="shared" si="60"/>
        <v>1.2084290754280005</v>
      </c>
      <c r="AT48" s="4">
        <f t="shared" si="60"/>
        <v>1.066497868276187</v>
      </c>
      <c r="AU48" s="4">
        <f t="shared" si="60"/>
        <v>0.69212632418690134</v>
      </c>
      <c r="AV48" s="4">
        <f t="shared" si="60"/>
        <v>5.354928187846042E-2</v>
      </c>
      <c r="AW48" s="4">
        <f t="shared" si="60"/>
        <v>0.40998054742331647</v>
      </c>
      <c r="AY48" s="2">
        <f t="shared" si="51"/>
        <v>102.28345569825261</v>
      </c>
      <c r="AZ48" s="2">
        <f t="shared" si="51"/>
        <v>100.00103934812017</v>
      </c>
      <c r="BA48" s="2">
        <f t="shared" si="51"/>
        <v>100.27206881699699</v>
      </c>
      <c r="BB48" s="2">
        <f t="shared" si="51"/>
        <v>99.816034232289738</v>
      </c>
      <c r="BC48" s="2">
        <f t="shared" si="51"/>
        <v>99.726052603223636</v>
      </c>
      <c r="BD48" s="2">
        <f t="shared" si="51"/>
        <v>100.56317277292183</v>
      </c>
      <c r="BE48" s="2">
        <f t="shared" si="51"/>
        <v>101.85158105572833</v>
      </c>
      <c r="BF48" s="2">
        <f t="shared" si="51"/>
        <v>101.75563070141091</v>
      </c>
      <c r="BG48" s="2">
        <f t="shared" si="51"/>
        <v>102.44632415865131</v>
      </c>
      <c r="BH48" s="2">
        <f t="shared" si="51"/>
        <v>102.52046033652867</v>
      </c>
      <c r="BI48" s="2">
        <f t="shared" si="51"/>
        <v>103.6225704520153</v>
      </c>
      <c r="BJ48" s="2">
        <f t="shared" si="51"/>
        <v>102.79748037504753</v>
      </c>
      <c r="BK48" s="2">
        <f t="shared" si="51"/>
        <v>105.18687185389011</v>
      </c>
      <c r="BL48" s="2">
        <f t="shared" si="51"/>
        <v>105.16645064615925</v>
      </c>
      <c r="BM48" s="2">
        <f t="shared" si="51"/>
        <v>108.75901945250865</v>
      </c>
      <c r="BO48" s="2">
        <f t="shared" si="10"/>
        <v>102.587</v>
      </c>
      <c r="BP48" s="2">
        <f t="shared" si="11"/>
        <v>100.328</v>
      </c>
      <c r="BQ48" s="2">
        <f t="shared" si="12"/>
        <v>99.575999999999993</v>
      </c>
      <c r="BR48" s="2">
        <f t="shared" si="13"/>
        <v>97.582999999999998</v>
      </c>
      <c r="BS48" s="2">
        <f t="shared" si="14"/>
        <v>98.677999999999997</v>
      </c>
      <c r="BT48" s="2">
        <f t="shared" si="15"/>
        <v>99.067999999999998</v>
      </c>
      <c r="BU48" s="2">
        <f t="shared" si="16"/>
        <v>100.333</v>
      </c>
      <c r="BV48" s="2">
        <f t="shared" si="17"/>
        <v>100.69</v>
      </c>
      <c r="BW48" s="2">
        <f t="shared" si="18"/>
        <v>100.91500000000001</v>
      </c>
      <c r="BX48" s="2">
        <f t="shared" si="19"/>
        <v>102.81399999999999</v>
      </c>
      <c r="BY48" s="2">
        <f t="shared" si="20"/>
        <v>104.831</v>
      </c>
      <c r="BZ48" s="2">
        <f t="shared" si="21"/>
        <v>103.864</v>
      </c>
      <c r="CA48" s="2">
        <f t="shared" si="22"/>
        <v>105.879</v>
      </c>
      <c r="CB48" s="2">
        <f t="shared" si="23"/>
        <v>105.22</v>
      </c>
      <c r="CC48" s="2">
        <f t="shared" si="24"/>
        <v>109.169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102.11621052631578</v>
      </c>
      <c r="DL48" s="2">
        <f t="shared" si="61"/>
        <v>100.27814615384615</v>
      </c>
      <c r="DM48" s="2">
        <f t="shared" si="61"/>
        <v>100.072641025641</v>
      </c>
      <c r="DN48" s="2">
        <f t="shared" si="61"/>
        <v>99.595307692307685</v>
      </c>
      <c r="DO48" s="2">
        <f t="shared" si="61"/>
        <v>99.920022308022297</v>
      </c>
      <c r="DP48" s="2">
        <f t="shared" si="61"/>
        <v>100.47469948519951</v>
      </c>
      <c r="DQ48" s="2">
        <f t="shared" si="61"/>
        <v>101.80985770308121</v>
      </c>
      <c r="DR48" s="2">
        <f t="shared" si="61"/>
        <v>101.69090433290431</v>
      </c>
      <c r="DS48" s="2">
        <f t="shared" si="61"/>
        <v>102.70739725439728</v>
      </c>
      <c r="DT48" s="2">
        <f t="shared" si="61"/>
        <v>102.4637132132132</v>
      </c>
      <c r="DU48" s="2">
        <f t="shared" si="61"/>
        <v>103.75645788770051</v>
      </c>
      <c r="DV48" s="2">
        <f t="shared" si="61"/>
        <v>102.88656070356069</v>
      </c>
      <c r="DW48" s="2">
        <f t="shared" si="61"/>
        <v>105.08264812834223</v>
      </c>
      <c r="DX48" s="2">
        <f t="shared" si="61"/>
        <v>105.05916129032259</v>
      </c>
      <c r="DY48" s="2">
        <f t="shared" si="61"/>
        <v>107.97653194953195</v>
      </c>
      <c r="EA48" s="2">
        <f t="shared" si="62"/>
        <v>103.44404268884153</v>
      </c>
      <c r="EB48" s="2">
        <f t="shared" si="62"/>
        <v>98.228660329797293</v>
      </c>
      <c r="EC48" s="2">
        <f t="shared" si="62"/>
        <v>101.54645322697607</v>
      </c>
      <c r="ED48" s="2">
        <f t="shared" si="62"/>
        <v>101.27291293390238</v>
      </c>
      <c r="EE48" s="2">
        <f t="shared" si="62"/>
        <v>98.344686986475196</v>
      </c>
      <c r="EF48" s="2">
        <f t="shared" si="62"/>
        <v>101.18296539220319</v>
      </c>
      <c r="EG48" s="2">
        <f t="shared" si="62"/>
        <v>102.1593641854391</v>
      </c>
      <c r="EH48" s="2">
        <f t="shared" si="62"/>
        <v>102.2243437106597</v>
      </c>
      <c r="EI48" s="2">
        <f t="shared" si="62"/>
        <v>100.64242448786545</v>
      </c>
      <c r="EJ48" s="2">
        <f t="shared" si="62"/>
        <v>102.9232027852824</v>
      </c>
      <c r="EK48" s="2">
        <f t="shared" si="62"/>
        <v>102.51556613142262</v>
      </c>
      <c r="EL48" s="2">
        <f t="shared" si="62"/>
        <v>102.19181120721605</v>
      </c>
      <c r="EM48" s="2">
        <f t="shared" si="62"/>
        <v>105.98129429117729</v>
      </c>
      <c r="EN48" s="2">
        <f t="shared" si="62"/>
        <v>106.09537666666667</v>
      </c>
      <c r="EO48" s="2">
        <f t="shared" si="62"/>
        <v>116.41628570934341</v>
      </c>
      <c r="EQ48" s="2">
        <f t="shared" si="63"/>
        <v>101.443137143285</v>
      </c>
      <c r="ER48" s="2">
        <f t="shared" si="63"/>
        <v>96.524610020754395</v>
      </c>
      <c r="ES48" s="2">
        <f t="shared" si="63"/>
        <v>97.93870603769733</v>
      </c>
      <c r="ET48" s="2">
        <f t="shared" si="63"/>
        <v>98.119521239671457</v>
      </c>
      <c r="EU48" s="2">
        <f t="shared" si="63"/>
        <v>98.657616599530002</v>
      </c>
      <c r="EV48" s="2">
        <f t="shared" si="63"/>
        <v>99.081331306585597</v>
      </c>
      <c r="EW48" s="2">
        <f t="shared" si="63"/>
        <v>100.77052072538858</v>
      </c>
      <c r="EX48" s="2">
        <f t="shared" si="63"/>
        <v>99.214714465445851</v>
      </c>
      <c r="EY48" s="2">
        <f t="shared" si="63"/>
        <v>102.02521897225307</v>
      </c>
      <c r="EZ48" s="2">
        <f t="shared" si="63"/>
        <v>102.30864902145915</v>
      </c>
      <c r="FA48" s="2">
        <f t="shared" si="63"/>
        <v>101.87123331101816</v>
      </c>
      <c r="FB48" s="2">
        <f t="shared" si="63"/>
        <v>100.67881210824552</v>
      </c>
      <c r="FC48" s="2">
        <f t="shared" si="63"/>
        <v>105.70923136550761</v>
      </c>
      <c r="FD48" s="2">
        <f t="shared" si="63"/>
        <v>106.61222319570322</v>
      </c>
      <c r="FE48" s="2">
        <f t="shared" si="63"/>
        <v>116.48955643933914</v>
      </c>
      <c r="FG48" s="2">
        <f t="shared" si="64"/>
        <v>0.12597952982533284</v>
      </c>
      <c r="FH48" s="2">
        <f t="shared" si="64"/>
        <v>0.13518764400119368</v>
      </c>
      <c r="FI48" s="2">
        <f t="shared" si="64"/>
        <v>0.13537067000079198</v>
      </c>
      <c r="FJ48" s="2">
        <f t="shared" si="64"/>
        <v>0.13161526024107947</v>
      </c>
      <c r="FK48" s="2">
        <f t="shared" si="64"/>
        <v>0.12313388936985158</v>
      </c>
      <c r="FL48" s="2">
        <f t="shared" si="64"/>
        <v>0.12499432013328549</v>
      </c>
      <c r="FM48" s="2">
        <f t="shared" si="64"/>
        <v>0.11948917677512015</v>
      </c>
      <c r="FN48" s="2">
        <f t="shared" si="64"/>
        <v>0.12152489040391047</v>
      </c>
      <c r="FO48" s="2">
        <f t="shared" si="64"/>
        <v>0.12645096517668744</v>
      </c>
      <c r="FP48" s="2">
        <f t="shared" si="64"/>
        <v>0.12354158705738716</v>
      </c>
      <c r="FQ48" s="2">
        <f t="shared" si="64"/>
        <v>0.10788225098874962</v>
      </c>
      <c r="FR48" s="2">
        <f t="shared" si="64"/>
        <v>0.12816438864638344</v>
      </c>
      <c r="FS48" s="2">
        <f t="shared" si="64"/>
        <v>0.1159852732899998</v>
      </c>
      <c r="FT48" s="2">
        <f t="shared" si="64"/>
        <v>0.10352987588256908</v>
      </c>
      <c r="FU48" s="2">
        <f t="shared" si="64"/>
        <v>9.2714332901515165E-2</v>
      </c>
      <c r="FW48" s="2">
        <f t="shared" si="53"/>
        <v>1.724198586125352E-5</v>
      </c>
      <c r="FX48" s="2">
        <f t="shared" si="53"/>
        <v>2.4439277849257844E-5</v>
      </c>
      <c r="FY48" s="2">
        <f t="shared" si="53"/>
        <v>2.3048675455550284E-5</v>
      </c>
      <c r="FZ48" s="2">
        <f t="shared" si="53"/>
        <v>2.2804167446366906E-5</v>
      </c>
      <c r="GA48" s="2">
        <f t="shared" si="53"/>
        <v>2.3840521420420135E-5</v>
      </c>
      <c r="GB48" s="2">
        <f t="shared" si="53"/>
        <v>2.6611576950399334E-5</v>
      </c>
      <c r="GC48" s="2">
        <f t="shared" si="53"/>
        <v>2.8001145202679377E-5</v>
      </c>
      <c r="GD48" s="2">
        <f t="shared" si="53"/>
        <v>3.3158041781431481E-5</v>
      </c>
      <c r="GE48" s="2">
        <f t="shared" si="53"/>
        <v>3.2328481239920302E-5</v>
      </c>
      <c r="GF48" s="2">
        <f t="shared" si="53"/>
        <v>3.0831564914690408E-5</v>
      </c>
      <c r="GG48" s="2">
        <f t="shared" si="53"/>
        <v>2.6756024271656299E-5</v>
      </c>
      <c r="GH48" s="2">
        <f t="shared" si="53"/>
        <v>2.5237326174486609E-5</v>
      </c>
      <c r="GI48" s="2">
        <f t="shared" si="53"/>
        <v>2.2036223967724775E-5</v>
      </c>
      <c r="GJ48" s="2">
        <f t="shared" si="53"/>
        <v>1.9554230468085564E-5</v>
      </c>
      <c r="GK48" s="2">
        <f t="shared" si="53"/>
        <v>1.8606102877528881E-5</v>
      </c>
      <c r="GM48" s="86">
        <f t="shared" si="54"/>
        <v>2.9833758633220573E-8</v>
      </c>
      <c r="GN48" s="86">
        <f t="shared" si="54"/>
        <v>1.7787227457963643E-7</v>
      </c>
      <c r="GO48" s="86">
        <f t="shared" si="54"/>
        <v>1.4477121068756916E-7</v>
      </c>
      <c r="GP48" s="86">
        <f t="shared" si="54"/>
        <v>1.0105792496437325E-7</v>
      </c>
      <c r="GQ48" s="86">
        <f t="shared" si="54"/>
        <v>1.5775513273595198E-8</v>
      </c>
      <c r="GR48" s="86">
        <f t="shared" si="54"/>
        <v>1.3437710980689664E-8</v>
      </c>
      <c r="GS48" s="86">
        <f t="shared" si="54"/>
        <v>5.1503564995945145E-9</v>
      </c>
      <c r="GT48" s="86">
        <f t="shared" si="54"/>
        <v>9.5644943909835916E-9</v>
      </c>
      <c r="GU48" s="86">
        <f t="shared" si="54"/>
        <v>1.4980108822081147E-8</v>
      </c>
      <c r="GV48" s="86">
        <f t="shared" si="54"/>
        <v>1.5232415148701018E-8</v>
      </c>
      <c r="GW48" s="86">
        <f t="shared" si="54"/>
        <v>3.3876084818358297E-10</v>
      </c>
      <c r="GX48" s="86">
        <f t="shared" si="54"/>
        <v>1.8201681020828375E-8</v>
      </c>
      <c r="GY48" s="86">
        <f t="shared" si="54"/>
        <v>1.3589682790126213E-9</v>
      </c>
      <c r="GZ48" s="86">
        <f t="shared" si="54"/>
        <v>5.0620554255250979E-11</v>
      </c>
      <c r="HA48" s="86">
        <f t="shared" si="54"/>
        <v>5.4144266276298973E-14</v>
      </c>
      <c r="HC48" s="86">
        <f t="shared" si="58"/>
        <v>3.5995065895824311E-18</v>
      </c>
      <c r="HD48" s="86">
        <f t="shared" si="58"/>
        <v>9.9692682290785318E-20</v>
      </c>
      <c r="HE48" s="86">
        <f t="shared" si="58"/>
        <v>4.7649336647392509E-20</v>
      </c>
      <c r="HF48" s="86">
        <f t="shared" si="58"/>
        <v>1.4960312971237547E-20</v>
      </c>
      <c r="HG48" s="86">
        <f t="shared" si="58"/>
        <v>1.6429313628759122E-22</v>
      </c>
      <c r="HH48" s="86">
        <f t="shared" si="58"/>
        <v>7.3786353046949913E-23</v>
      </c>
      <c r="HI48" s="86">
        <f t="shared" si="58"/>
        <v>1.9433026199184881E-22</v>
      </c>
      <c r="HJ48" s="86">
        <f t="shared" si="58"/>
        <v>2.6008669920134601E-22</v>
      </c>
      <c r="HK48" s="86">
        <f t="shared" si="58"/>
        <v>1.5228124436671152E-22</v>
      </c>
      <c r="HL48" s="86">
        <f t="shared" si="58"/>
        <v>1.432561618830755E-22</v>
      </c>
      <c r="HM48" s="86">
        <f t="shared" si="58"/>
        <v>3.285188243559389E-25</v>
      </c>
      <c r="HN48" s="86">
        <f t="shared" si="58"/>
        <v>7.026418512987046E-23</v>
      </c>
      <c r="HO48" s="86">
        <f t="shared" si="58"/>
        <v>7.5474009527243212E-24</v>
      </c>
      <c r="HP48" s="86">
        <f t="shared" si="58"/>
        <v>1.948033143217216E-25</v>
      </c>
      <c r="HQ48" s="86">
        <f t="shared" si="58"/>
        <v>9.1460840521992805E-35</v>
      </c>
      <c r="HS48" s="86">
        <f t="shared" si="55"/>
        <v>1.0969850666231781E-76</v>
      </c>
      <c r="HT48" s="86">
        <f t="shared" si="55"/>
        <v>1.7394132504861935E-80</v>
      </c>
      <c r="HU48" s="86">
        <f t="shared" si="55"/>
        <v>4.746691518402583E-86</v>
      </c>
      <c r="HV48" s="86">
        <f t="shared" si="55"/>
        <v>1.596739447895123E-86</v>
      </c>
      <c r="HW48" s="86">
        <f t="shared" si="55"/>
        <v>7.8460577688151774E-97</v>
      </c>
      <c r="HX48" s="86">
        <f t="shared" si="55"/>
        <v>3.2414091148118757E-99</v>
      </c>
      <c r="HY48" s="86">
        <f t="shared" si="55"/>
        <v>2.0972442883665784E-98</v>
      </c>
      <c r="HZ48" s="86">
        <f t="shared" si="55"/>
        <v>4.8267804390692737E-95</v>
      </c>
      <c r="IA48" s="86">
        <f t="shared" si="55"/>
        <v>6.7371861402489711E-97</v>
      </c>
      <c r="IB48" s="86">
        <f t="shared" si="55"/>
        <v>2.3212644247779851E-96</v>
      </c>
      <c r="IC48" s="86">
        <f t="shared" si="55"/>
        <v>3.9314747078574926E-109</v>
      </c>
      <c r="ID48" s="86">
        <f t="shared" si="55"/>
        <v>1.5025590747219363E-100</v>
      </c>
      <c r="IE48" s="86">
        <f t="shared" si="55"/>
        <v>1.7096116927803313E-104</v>
      </c>
      <c r="IF48" s="86">
        <f t="shared" si="55"/>
        <v>2.0323014968593353E-78</v>
      </c>
      <c r="IG48" s="86">
        <f t="shared" si="55"/>
        <v>1.117968996604606E-56</v>
      </c>
      <c r="II48" s="86">
        <f t="shared" si="56"/>
        <v>1.2819337716282169E-173</v>
      </c>
      <c r="IJ48" s="86">
        <f t="shared" si="56"/>
        <v>6.668008959683552E-183</v>
      </c>
      <c r="IK48" s="86">
        <f t="shared" si="56"/>
        <v>4.7168782183308459E-190</v>
      </c>
      <c r="IL48" s="86">
        <f t="shared" si="56"/>
        <v>1.9899054778049089E-194</v>
      </c>
      <c r="IM48" s="86">
        <f t="shared" si="56"/>
        <v>4.4976185765510605E-217</v>
      </c>
      <c r="IN48" s="86">
        <f t="shared" si="56"/>
        <v>1.877842799417308E-221</v>
      </c>
      <c r="IO48" s="86">
        <f t="shared" si="56"/>
        <v>8.7081681196042059E-219</v>
      </c>
      <c r="IP48" s="86">
        <f t="shared" si="56"/>
        <v>1.2178747923192097E-208</v>
      </c>
      <c r="IQ48" s="86">
        <f t="shared" si="56"/>
        <v>5.3687455657284956E-215</v>
      </c>
      <c r="IR48" s="86">
        <f t="shared" si="56"/>
        <v>3.4871760360816559E-214</v>
      </c>
      <c r="IS48" s="86">
        <f t="shared" si="56"/>
        <v>2.7469039030762664E-245</v>
      </c>
      <c r="IT48" s="86">
        <f t="shared" si="56"/>
        <v>1.1173736949639934E-226</v>
      </c>
      <c r="IU48" s="86">
        <f t="shared" si="56"/>
        <v>7.8319190914475091E-236</v>
      </c>
      <c r="IV48" s="86">
        <f t="shared" si="56"/>
        <v>1.3839908551423156E-217</v>
      </c>
      <c r="IW48" s="86">
        <f t="shared" si="56"/>
        <v>2.6461286692781144E-160</v>
      </c>
      <c r="IY48" s="86">
        <f t="shared" si="57"/>
        <v>2.9833758636820079E-8</v>
      </c>
      <c r="IZ48" s="86">
        <f t="shared" si="57"/>
        <v>1.7787227457973612E-7</v>
      </c>
      <c r="JA48" s="86">
        <f t="shared" si="57"/>
        <v>1.4477121068761681E-7</v>
      </c>
      <c r="JB48" s="86">
        <f t="shared" si="57"/>
        <v>1.010579249643882E-7</v>
      </c>
      <c r="JC48" s="86">
        <f t="shared" si="57"/>
        <v>1.5775513273595363E-8</v>
      </c>
      <c r="JD48" s="86">
        <f t="shared" si="57"/>
        <v>1.3437710980689738E-8</v>
      </c>
      <c r="JE48" s="86">
        <f t="shared" si="57"/>
        <v>5.1503564995947089E-9</v>
      </c>
      <c r="JF48" s="86">
        <f t="shared" si="57"/>
        <v>9.5644943909838513E-9</v>
      </c>
      <c r="JG48" s="86">
        <f t="shared" si="57"/>
        <v>1.4980108822081299E-8</v>
      </c>
      <c r="JH48" s="86">
        <f t="shared" si="57"/>
        <v>1.5232415148701161E-8</v>
      </c>
      <c r="JI48" s="86">
        <f t="shared" si="57"/>
        <v>3.3876084818358328E-10</v>
      </c>
      <c r="JJ48" s="86">
        <f t="shared" si="57"/>
        <v>1.8201681020828445E-8</v>
      </c>
      <c r="JK48" s="86">
        <f t="shared" si="57"/>
        <v>1.3589682790126287E-9</v>
      </c>
      <c r="JL48" s="86">
        <f t="shared" si="57"/>
        <v>5.0620554255251172E-11</v>
      </c>
      <c r="JM48" s="86">
        <f t="shared" si="57"/>
        <v>5.4144266276298973E-14</v>
      </c>
    </row>
    <row r="49" spans="2:273" x14ac:dyDescent="0.25">
      <c r="B49" s="2">
        <v>22</v>
      </c>
      <c r="C49" s="37">
        <v>101.381</v>
      </c>
      <c r="D49" s="37">
        <v>97.507999999999996</v>
      </c>
      <c r="E49" s="37">
        <v>98.558999999999997</v>
      </c>
      <c r="F49" s="37">
        <v>99.9</v>
      </c>
      <c r="G49" s="37">
        <v>98.424000000000007</v>
      </c>
      <c r="H49" s="37">
        <v>100.169</v>
      </c>
      <c r="I49" s="37">
        <v>101.4</v>
      </c>
      <c r="J49" s="37">
        <v>99.793000000000006</v>
      </c>
      <c r="K49" s="37">
        <v>101.39</v>
      </c>
      <c r="L49" s="37">
        <v>101.136</v>
      </c>
      <c r="M49" s="37">
        <v>102.542</v>
      </c>
      <c r="N49" s="37">
        <v>100.64400000000001</v>
      </c>
      <c r="O49" s="37">
        <v>103.586</v>
      </c>
      <c r="P49" s="37">
        <v>104.441</v>
      </c>
      <c r="Q49" s="37">
        <v>107.61</v>
      </c>
      <c r="S49" s="4">
        <f t="shared" si="59"/>
        <v>102.40303638545673</v>
      </c>
      <c r="T49" s="4">
        <f t="shared" si="59"/>
        <v>100.03504851324169</v>
      </c>
      <c r="U49" s="4">
        <f t="shared" si="59"/>
        <v>100.42509954746146</v>
      </c>
      <c r="V49" s="4">
        <f t="shared" si="59"/>
        <v>99.899434887731104</v>
      </c>
      <c r="W49" s="4">
        <f t="shared" si="59"/>
        <v>99.785274817704433</v>
      </c>
      <c r="X49" s="4">
        <f t="shared" si="59"/>
        <v>100.63185432272526</v>
      </c>
      <c r="Y49" s="4">
        <f t="shared" si="59"/>
        <v>102.01510593763524</v>
      </c>
      <c r="Z49" s="4">
        <f t="shared" si="59"/>
        <v>101.89336584585767</v>
      </c>
      <c r="AA49" s="4">
        <f t="shared" si="59"/>
        <v>102.55243886386815</v>
      </c>
      <c r="AB49" s="4">
        <f t="shared" si="59"/>
        <v>102.64580492291779</v>
      </c>
      <c r="AC49" s="4">
        <f t="shared" si="59"/>
        <v>103.76474795674255</v>
      </c>
      <c r="AD49" s="4">
        <f t="shared" si="59"/>
        <v>102.88483896585757</v>
      </c>
      <c r="AE49" s="4">
        <f t="shared" si="59"/>
        <v>105.36640634836907</v>
      </c>
      <c r="AF49" s="4">
        <f t="shared" si="59"/>
        <v>105.3077827007412</v>
      </c>
      <c r="AG49" s="4">
        <f t="shared" si="59"/>
        <v>108.99843898685221</v>
      </c>
      <c r="AI49" s="4">
        <f t="shared" si="60"/>
        <v>-1.0220363854567296</v>
      </c>
      <c r="AJ49" s="4">
        <f t="shared" si="60"/>
        <v>-2.5270485132416951</v>
      </c>
      <c r="AK49" s="4">
        <f t="shared" si="60"/>
        <v>-1.8660995474614595</v>
      </c>
      <c r="AL49" s="4">
        <f t="shared" si="60"/>
        <v>5.6511226890165744E-4</v>
      </c>
      <c r="AM49" s="4">
        <f t="shared" si="60"/>
        <v>-1.3612748177044267</v>
      </c>
      <c r="AN49" s="4">
        <f t="shared" si="60"/>
        <v>-0.4628543227252635</v>
      </c>
      <c r="AO49" s="4">
        <f t="shared" si="60"/>
        <v>-0.61510593763523502</v>
      </c>
      <c r="AP49" s="4">
        <f t="shared" si="60"/>
        <v>-2.1003658458576666</v>
      </c>
      <c r="AQ49" s="4">
        <f t="shared" si="60"/>
        <v>-1.1624388638681467</v>
      </c>
      <c r="AR49" s="4">
        <f t="shared" si="60"/>
        <v>-1.5098049229177946</v>
      </c>
      <c r="AS49" s="4">
        <f t="shared" si="60"/>
        <v>-1.2227479567425519</v>
      </c>
      <c r="AT49" s="4">
        <f t="shared" si="60"/>
        <v>-2.2408389658575629</v>
      </c>
      <c r="AU49" s="4">
        <f t="shared" si="60"/>
        <v>-1.7804063483690697</v>
      </c>
      <c r="AV49" s="4">
        <f t="shared" si="60"/>
        <v>-0.86678270074119723</v>
      </c>
      <c r="AW49" s="4">
        <f t="shared" si="60"/>
        <v>-1.3884389868522078</v>
      </c>
      <c r="AY49" s="2">
        <f t="shared" si="51"/>
        <v>102.40295648327799</v>
      </c>
      <c r="AZ49" s="2">
        <f t="shared" si="51"/>
        <v>100.03463457253086</v>
      </c>
      <c r="BA49" s="2">
        <f t="shared" si="51"/>
        <v>100.42474800423417</v>
      </c>
      <c r="BB49" s="2">
        <f t="shared" si="51"/>
        <v>99.899183476895075</v>
      </c>
      <c r="BC49" s="2">
        <f t="shared" si="51"/>
        <v>99.785228057564112</v>
      </c>
      <c r="BD49" s="2">
        <f t="shared" si="51"/>
        <v>100.63181364898057</v>
      </c>
      <c r="BE49" s="2">
        <f t="shared" si="51"/>
        <v>102.01508997064678</v>
      </c>
      <c r="BF49" s="2">
        <f t="shared" si="51"/>
        <v>101.89333783772919</v>
      </c>
      <c r="BG49" s="2">
        <f t="shared" si="51"/>
        <v>102.55239504676892</v>
      </c>
      <c r="BH49" s="2">
        <f t="shared" si="51"/>
        <v>102.64576239584301</v>
      </c>
      <c r="BI49" s="2">
        <f t="shared" si="51"/>
        <v>103.7647466445051</v>
      </c>
      <c r="BJ49" s="2">
        <f t="shared" si="51"/>
        <v>102.88478884523018</v>
      </c>
      <c r="BK49" s="2">
        <f t="shared" si="51"/>
        <v>105.36640156422722</v>
      </c>
      <c r="BL49" s="2">
        <f t="shared" si="51"/>
        <v>105.30778247898026</v>
      </c>
      <c r="BM49" s="2">
        <f t="shared" si="51"/>
        <v>108.99843898654592</v>
      </c>
      <c r="BO49" s="2">
        <f t="shared" si="10"/>
        <v>101.381</v>
      </c>
      <c r="BP49" s="2">
        <f t="shared" si="11"/>
        <v>97.507999999999996</v>
      </c>
      <c r="BQ49" s="2">
        <f t="shared" si="12"/>
        <v>98.558999999999997</v>
      </c>
      <c r="BR49" s="2">
        <f t="shared" si="13"/>
        <v>99.9</v>
      </c>
      <c r="BS49" s="2">
        <f t="shared" si="14"/>
        <v>98.424000000000007</v>
      </c>
      <c r="BT49" s="2">
        <f t="shared" si="15"/>
        <v>100.169</v>
      </c>
      <c r="BU49" s="2">
        <f t="shared" si="16"/>
        <v>101.4</v>
      </c>
      <c r="BV49" s="2">
        <f t="shared" si="17"/>
        <v>99.793000000000006</v>
      </c>
      <c r="BW49" s="2">
        <f t="shared" si="18"/>
        <v>101.39</v>
      </c>
      <c r="BX49" s="2">
        <f t="shared" si="19"/>
        <v>101.136</v>
      </c>
      <c r="BY49" s="2">
        <f t="shared" si="20"/>
        <v>102.542</v>
      </c>
      <c r="BZ49" s="2">
        <f t="shared" si="21"/>
        <v>100.64400000000001</v>
      </c>
      <c r="CA49" s="2">
        <f t="shared" si="22"/>
        <v>103.586</v>
      </c>
      <c r="CB49" s="2">
        <f t="shared" si="23"/>
        <v>104.441</v>
      </c>
      <c r="CC49" s="2">
        <f t="shared" si="24"/>
        <v>107.61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102.2610106685633</v>
      </c>
      <c r="DL49" s="2">
        <f t="shared" si="61"/>
        <v>100.36643846153845</v>
      </c>
      <c r="DM49" s="2">
        <f t="shared" si="61"/>
        <v>100.26085580296893</v>
      </c>
      <c r="DN49" s="2">
        <f t="shared" si="61"/>
        <v>99.69793481781376</v>
      </c>
      <c r="DO49" s="2">
        <f t="shared" si="61"/>
        <v>100.02489116259115</v>
      </c>
      <c r="DP49" s="2">
        <f t="shared" si="61"/>
        <v>100.56751969111971</v>
      </c>
      <c r="DQ49" s="2">
        <f t="shared" si="61"/>
        <v>102.01335042016804</v>
      </c>
      <c r="DR49" s="2">
        <f t="shared" si="61"/>
        <v>101.86303148863146</v>
      </c>
      <c r="DS49" s="2">
        <f t="shared" si="61"/>
        <v>102.8720605748606</v>
      </c>
      <c r="DT49" s="2">
        <f t="shared" si="61"/>
        <v>102.62511681681681</v>
      </c>
      <c r="DU49" s="2">
        <f t="shared" si="61"/>
        <v>103.94771490641709</v>
      </c>
      <c r="DV49" s="2">
        <f t="shared" si="61"/>
        <v>103.01799197769196</v>
      </c>
      <c r="DW49" s="2">
        <f t="shared" si="61"/>
        <v>105.29754331550801</v>
      </c>
      <c r="DX49" s="2">
        <f t="shared" si="61"/>
        <v>105.22325806451613</v>
      </c>
      <c r="DY49" s="2">
        <f t="shared" si="61"/>
        <v>108.18553072853074</v>
      </c>
      <c r="EA49" s="2">
        <f t="shared" si="62"/>
        <v>103.30137065256142</v>
      </c>
      <c r="EB49" s="2">
        <f t="shared" si="62"/>
        <v>98.099116689423383</v>
      </c>
      <c r="EC49" s="2">
        <f t="shared" si="62"/>
        <v>101.38005525743293</v>
      </c>
      <c r="ED49" s="2">
        <f t="shared" si="62"/>
        <v>101.11071527941129</v>
      </c>
      <c r="EE49" s="2">
        <f t="shared" si="62"/>
        <v>98.228639841908674</v>
      </c>
      <c r="EF49" s="2">
        <f t="shared" si="62"/>
        <v>101.04273950373727</v>
      </c>
      <c r="EG49" s="2">
        <f t="shared" si="62"/>
        <v>102.02710577864836</v>
      </c>
      <c r="EH49" s="2">
        <f t="shared" si="62"/>
        <v>102.0939587969106</v>
      </c>
      <c r="EI49" s="2">
        <f t="shared" si="62"/>
        <v>100.53803526560054</v>
      </c>
      <c r="EJ49" s="2">
        <f t="shared" si="62"/>
        <v>102.77949688022643</v>
      </c>
      <c r="EK49" s="2">
        <f t="shared" si="62"/>
        <v>102.38500518128666</v>
      </c>
      <c r="EL49" s="2">
        <f t="shared" si="62"/>
        <v>102.05870301694085</v>
      </c>
      <c r="EM49" s="2">
        <f t="shared" si="62"/>
        <v>105.8450971258612</v>
      </c>
      <c r="EN49" s="2">
        <f t="shared" si="62"/>
        <v>105.97518666666666</v>
      </c>
      <c r="EO49" s="2">
        <f t="shared" si="62"/>
        <v>116.25344607705043</v>
      </c>
      <c r="EQ49" s="2">
        <f t="shared" si="63"/>
        <v>101.32478940595078</v>
      </c>
      <c r="ER49" s="2">
        <f t="shared" si="63"/>
        <v>96.415710964288948</v>
      </c>
      <c r="ES49" s="2">
        <f t="shared" si="63"/>
        <v>97.818069205136609</v>
      </c>
      <c r="ET49" s="2">
        <f t="shared" si="63"/>
        <v>97.997049796506133</v>
      </c>
      <c r="EU49" s="2">
        <f t="shared" si="63"/>
        <v>98.53723600052605</v>
      </c>
      <c r="EV49" s="2">
        <f t="shared" si="63"/>
        <v>98.96804214776121</v>
      </c>
      <c r="EW49" s="2">
        <f t="shared" si="63"/>
        <v>100.65588187250914</v>
      </c>
      <c r="EX49" s="2">
        <f t="shared" si="63"/>
        <v>99.123919472614844</v>
      </c>
      <c r="EY49" s="2">
        <f t="shared" si="63"/>
        <v>101.90183697815486</v>
      </c>
      <c r="EZ49" s="2">
        <f t="shared" si="63"/>
        <v>102.17235716682285</v>
      </c>
      <c r="FA49" s="2">
        <f t="shared" si="63"/>
        <v>101.74819394421203</v>
      </c>
      <c r="FB49" s="2">
        <f t="shared" si="63"/>
        <v>100.56514379406752</v>
      </c>
      <c r="FC49" s="2">
        <f t="shared" si="63"/>
        <v>105.57673154068497</v>
      </c>
      <c r="FD49" s="2">
        <f t="shared" si="63"/>
        <v>106.48573423680305</v>
      </c>
      <c r="FE49" s="2">
        <f t="shared" si="63"/>
        <v>116.32493616473026</v>
      </c>
      <c r="FG49" s="2">
        <f t="shared" si="64"/>
        <v>0.13647505192159051</v>
      </c>
      <c r="FH49" s="2">
        <f t="shared" si="64"/>
        <v>0.14632187753108933</v>
      </c>
      <c r="FI49" s="2">
        <f t="shared" si="64"/>
        <v>0.14651742389685579</v>
      </c>
      <c r="FJ49" s="2">
        <f t="shared" si="64"/>
        <v>0.14250375010298716</v>
      </c>
      <c r="FK49" s="2">
        <f t="shared" si="64"/>
        <v>0.13342852926051119</v>
      </c>
      <c r="FL49" s="2">
        <f t="shared" si="64"/>
        <v>0.13542048041711394</v>
      </c>
      <c r="FM49" s="2">
        <f t="shared" si="64"/>
        <v>0.12952411008524875</v>
      </c>
      <c r="FN49" s="2">
        <f t="shared" si="64"/>
        <v>0.13170521453731543</v>
      </c>
      <c r="FO49" s="2">
        <f t="shared" si="64"/>
        <v>0.13697960771860745</v>
      </c>
      <c r="FP49" s="2">
        <f t="shared" si="64"/>
        <v>0.13386510899193879</v>
      </c>
      <c r="FQ49" s="2">
        <f t="shared" si="64"/>
        <v>0.11707201704445155</v>
      </c>
      <c r="FR49" s="2">
        <f t="shared" si="64"/>
        <v>0.13881302503644202</v>
      </c>
      <c r="FS49" s="2">
        <f t="shared" si="64"/>
        <v>0.12576797333296585</v>
      </c>
      <c r="FT49" s="2">
        <f t="shared" si="64"/>
        <v>0.11239560205740842</v>
      </c>
      <c r="FU49" s="2">
        <f t="shared" si="64"/>
        <v>0.10075797333252563</v>
      </c>
      <c r="FW49" s="2">
        <f t="shared" si="53"/>
        <v>1.8905430106350088E-5</v>
      </c>
      <c r="FX49" s="2">
        <f t="shared" si="53"/>
        <v>2.6797072107520436E-5</v>
      </c>
      <c r="FY49" s="2">
        <f t="shared" si="53"/>
        <v>2.5272313889082747E-5</v>
      </c>
      <c r="FZ49" s="2">
        <f t="shared" si="53"/>
        <v>2.5004217374237354E-5</v>
      </c>
      <c r="GA49" s="2">
        <f t="shared" si="53"/>
        <v>2.6140551796540322E-5</v>
      </c>
      <c r="GB49" s="2">
        <f t="shared" si="53"/>
        <v>2.9178938976013544E-5</v>
      </c>
      <c r="GC49" s="2">
        <f t="shared" si="53"/>
        <v>3.0702562238806027E-5</v>
      </c>
      <c r="GD49" s="2">
        <f t="shared" si="53"/>
        <v>3.6356953533229862E-5</v>
      </c>
      <c r="GE49" s="2">
        <f t="shared" si="53"/>
        <v>3.544736423389605E-5</v>
      </c>
      <c r="GF49" s="2">
        <f t="shared" si="53"/>
        <v>3.3806038123377008E-5</v>
      </c>
      <c r="GG49" s="2">
        <f t="shared" si="53"/>
        <v>2.9337321498780598E-5</v>
      </c>
      <c r="GH49" s="2">
        <f t="shared" si="53"/>
        <v>2.7672110501792821E-5</v>
      </c>
      <c r="GI49" s="2">
        <f t="shared" si="53"/>
        <v>2.4162187736761209E-5</v>
      </c>
      <c r="GJ49" s="2">
        <f t="shared" si="53"/>
        <v>2.1440746901425926E-5</v>
      </c>
      <c r="GK49" s="2">
        <f t="shared" si="53"/>
        <v>2.0401149498645783E-5</v>
      </c>
      <c r="GM49" s="86">
        <f t="shared" si="54"/>
        <v>6.7484342803788825E-8</v>
      </c>
      <c r="GN49" s="86">
        <f t="shared" si="54"/>
        <v>3.6560433156467889E-7</v>
      </c>
      <c r="GO49" s="86">
        <f t="shared" si="54"/>
        <v>3.0224306956027709E-7</v>
      </c>
      <c r="GP49" s="86">
        <f t="shared" si="54"/>
        <v>2.1380548458699027E-7</v>
      </c>
      <c r="GQ49" s="86">
        <f t="shared" si="54"/>
        <v>3.6920750418417047E-8</v>
      </c>
      <c r="GR49" s="86">
        <f t="shared" si="54"/>
        <v>3.2046155676515111E-8</v>
      </c>
      <c r="GS49" s="86">
        <f t="shared" si="54"/>
        <v>1.2844993633507808E-8</v>
      </c>
      <c r="GT49" s="86">
        <f t="shared" si="54"/>
        <v>2.3036864784813903E-8</v>
      </c>
      <c r="GU49" s="86">
        <f t="shared" si="54"/>
        <v>3.5656607770480164E-8</v>
      </c>
      <c r="GV49" s="86">
        <f t="shared" si="54"/>
        <v>3.5795804746184962E-8</v>
      </c>
      <c r="GW49" s="86">
        <f t="shared" si="54"/>
        <v>9.6486207999148219E-10</v>
      </c>
      <c r="GX49" s="86">
        <f t="shared" si="54"/>
        <v>4.3015716817747354E-8</v>
      </c>
      <c r="GY49" s="86">
        <f t="shared" si="54"/>
        <v>3.6612628089690866E-9</v>
      </c>
      <c r="GZ49" s="86">
        <f t="shared" si="54"/>
        <v>1.6004508159291141E-10</v>
      </c>
      <c r="HA49" s="86">
        <f t="shared" si="54"/>
        <v>2.5029179576002881E-13</v>
      </c>
      <c r="HC49" s="86">
        <f t="shared" si="58"/>
        <v>1.2950750599383747E-17</v>
      </c>
      <c r="HD49" s="86">
        <f t="shared" si="58"/>
        <v>4.1173088438338322E-19</v>
      </c>
      <c r="HE49" s="86">
        <f t="shared" si="58"/>
        <v>2.0321646591451228E-19</v>
      </c>
      <c r="HF49" s="86">
        <f t="shared" si="58"/>
        <v>6.6058469776995061E-20</v>
      </c>
      <c r="HG49" s="86">
        <f t="shared" si="58"/>
        <v>8.5915193194440564E-22</v>
      </c>
      <c r="HH49" s="86">
        <f t="shared" si="58"/>
        <v>4.0472084185886904E-22</v>
      </c>
      <c r="HI49" s="86">
        <f t="shared" si="58"/>
        <v>1.0459990620440976E-21</v>
      </c>
      <c r="HJ49" s="86">
        <f t="shared" si="58"/>
        <v>1.3751651347273667E-21</v>
      </c>
      <c r="HK49" s="86">
        <f t="shared" si="58"/>
        <v>8.3003797901811007E-22</v>
      </c>
      <c r="HL49" s="86">
        <f t="shared" si="58"/>
        <v>7.7321902583340818E-22</v>
      </c>
      <c r="HM49" s="86">
        <f t="shared" si="58"/>
        <v>2.1698381276347225E-24</v>
      </c>
      <c r="HN49" s="86">
        <f t="shared" si="58"/>
        <v>3.9016179307111532E-22</v>
      </c>
      <c r="HO49" s="86">
        <f t="shared" si="58"/>
        <v>4.4094477731097707E-23</v>
      </c>
      <c r="HP49" s="86">
        <f t="shared" si="58"/>
        <v>1.2609206623192575E-24</v>
      </c>
      <c r="HQ49" s="86">
        <f t="shared" si="58"/>
        <v>1.2793092441012063E-33</v>
      </c>
      <c r="HS49" s="86">
        <f t="shared" si="55"/>
        <v>4.5195682696583869E-75</v>
      </c>
      <c r="HT49" s="86">
        <f t="shared" si="55"/>
        <v>9.891619556080798E-79</v>
      </c>
      <c r="HU49" s="86">
        <f t="shared" si="55"/>
        <v>3.2929195136132316E-84</v>
      </c>
      <c r="HV49" s="86">
        <f t="shared" si="55"/>
        <v>1.1721565457401058E-84</v>
      </c>
      <c r="HW49" s="86">
        <f t="shared" si="55"/>
        <v>9.8177527297083235E-95</v>
      </c>
      <c r="HX49" s="86">
        <f t="shared" si="55"/>
        <v>4.7639587885262975E-97</v>
      </c>
      <c r="HY49" s="86">
        <f t="shared" si="55"/>
        <v>2.999816218570479E-96</v>
      </c>
      <c r="HZ49" s="86">
        <f t="shared" si="55"/>
        <v>6.0950946930480118E-93</v>
      </c>
      <c r="IA49" s="86">
        <f t="shared" si="55"/>
        <v>9.4977931484385133E-95</v>
      </c>
      <c r="IB49" s="86">
        <f t="shared" si="55"/>
        <v>3.1260509310640718E-94</v>
      </c>
      <c r="IC49" s="86">
        <f t="shared" si="55"/>
        <v>9.7879339063928042E-107</v>
      </c>
      <c r="ID49" s="86">
        <f t="shared" si="55"/>
        <v>2.36368291579161E-98</v>
      </c>
      <c r="IE49" s="86">
        <f t="shared" si="55"/>
        <v>3.0861406602962692E-102</v>
      </c>
      <c r="IF49" s="86">
        <f t="shared" si="55"/>
        <v>9.0997463125146833E-77</v>
      </c>
      <c r="IG49" s="86">
        <f t="shared" si="55"/>
        <v>1.6680044887920985E-55</v>
      </c>
      <c r="II49" s="86">
        <f t="shared" si="56"/>
        <v>9.4869109054627938E-171</v>
      </c>
      <c r="IJ49" s="86">
        <f t="shared" si="56"/>
        <v>8.8562540737124462E-180</v>
      </c>
      <c r="IK49" s="86">
        <f t="shared" si="56"/>
        <v>7.9895648514216978E-187</v>
      </c>
      <c r="IL49" s="86">
        <f t="shared" si="56"/>
        <v>3.9762956834704157E-191</v>
      </c>
      <c r="IM49" s="86">
        <f t="shared" si="56"/>
        <v>2.2758820452030657E-213</v>
      </c>
      <c r="IN49" s="86">
        <f t="shared" si="56"/>
        <v>1.2373498389368611E-217</v>
      </c>
      <c r="IO49" s="86">
        <f t="shared" si="56"/>
        <v>5.3780155682844216E-215</v>
      </c>
      <c r="IP49" s="86">
        <f t="shared" si="56"/>
        <v>5.7272200325081865E-205</v>
      </c>
      <c r="IQ49" s="86">
        <f t="shared" si="56"/>
        <v>3.2052854188383824E-211</v>
      </c>
      <c r="IR49" s="86">
        <f t="shared" si="56"/>
        <v>1.9363163567741874E-210</v>
      </c>
      <c r="IS49" s="86">
        <f t="shared" si="56"/>
        <v>4.7252456321083472E-241</v>
      </c>
      <c r="IT49" s="86">
        <f t="shared" si="56"/>
        <v>8.6780821074278026E-223</v>
      </c>
      <c r="IU49" s="86">
        <f t="shared" si="56"/>
        <v>7.7899416900226883E-232</v>
      </c>
      <c r="IV49" s="86">
        <f t="shared" si="56"/>
        <v>6.1168273168482007E-214</v>
      </c>
      <c r="IW49" s="86">
        <f t="shared" si="56"/>
        <v>1.2243596174959013E-157</v>
      </c>
      <c r="IY49" s="86">
        <f t="shared" si="57"/>
        <v>6.7484342816739575E-8</v>
      </c>
      <c r="IZ49" s="86">
        <f t="shared" si="57"/>
        <v>3.656043315650906E-7</v>
      </c>
      <c r="JA49" s="86">
        <f t="shared" si="57"/>
        <v>3.0224306956048033E-7</v>
      </c>
      <c r="JB49" s="86">
        <f t="shared" si="57"/>
        <v>2.1380548458705634E-7</v>
      </c>
      <c r="JC49" s="86">
        <f t="shared" si="57"/>
        <v>3.6920750418417908E-8</v>
      </c>
      <c r="JD49" s="86">
        <f t="shared" si="57"/>
        <v>3.2046155676515515E-8</v>
      </c>
      <c r="JE49" s="86">
        <f t="shared" si="57"/>
        <v>1.2844993633508853E-8</v>
      </c>
      <c r="JF49" s="86">
        <f t="shared" si="57"/>
        <v>2.303686478481528E-8</v>
      </c>
      <c r="JG49" s="86">
        <f t="shared" si="57"/>
        <v>3.5656607770480991E-8</v>
      </c>
      <c r="JH49" s="86">
        <f t="shared" si="57"/>
        <v>3.5795804746185736E-8</v>
      </c>
      <c r="JI49" s="86">
        <f t="shared" si="57"/>
        <v>9.6486207999148426E-10</v>
      </c>
      <c r="JJ49" s="86">
        <f t="shared" si="57"/>
        <v>4.3015716817747744E-8</v>
      </c>
      <c r="JK49" s="86">
        <f t="shared" si="57"/>
        <v>3.6612628089691309E-9</v>
      </c>
      <c r="JL49" s="86">
        <f t="shared" si="57"/>
        <v>1.6004508159291267E-10</v>
      </c>
      <c r="JM49" s="86">
        <f t="shared" si="57"/>
        <v>2.5029179576002881E-13</v>
      </c>
    </row>
    <row r="50" spans="2:273" x14ac:dyDescent="0.25">
      <c r="B50" s="2">
        <v>23</v>
      </c>
      <c r="C50" s="37">
        <v>102.492</v>
      </c>
      <c r="D50" s="37">
        <v>99.049000000000007</v>
      </c>
      <c r="E50" s="37">
        <v>98.441000000000003</v>
      </c>
      <c r="F50" s="37">
        <v>98.832999999999998</v>
      </c>
      <c r="G50" s="37">
        <v>99.661000000000001</v>
      </c>
      <c r="H50" s="37">
        <v>99.457999999999998</v>
      </c>
      <c r="I50" s="37">
        <v>101.717</v>
      </c>
      <c r="J50" s="37">
        <v>99.638000000000005</v>
      </c>
      <c r="K50" s="37">
        <v>103.678</v>
      </c>
      <c r="L50" s="37">
        <v>102.47499999999999</v>
      </c>
      <c r="M50" s="37">
        <v>101.746</v>
      </c>
      <c r="N50" s="37">
        <v>102.254</v>
      </c>
      <c r="O50" s="37">
        <v>103.03400000000001</v>
      </c>
      <c r="P50" s="37">
        <v>104.373</v>
      </c>
      <c r="Q50" s="37">
        <v>109.322</v>
      </c>
      <c r="S50" s="4">
        <f t="shared" si="59"/>
        <v>102.51714240984487</v>
      </c>
      <c r="T50" s="4">
        <f t="shared" si="59"/>
        <v>100.06233179350622</v>
      </c>
      <c r="U50" s="4">
        <f t="shared" si="59"/>
        <v>100.57079695428062</v>
      </c>
      <c r="V50" s="4">
        <f t="shared" si="59"/>
        <v>99.977924893248385</v>
      </c>
      <c r="W50" s="4">
        <f t="shared" si="59"/>
        <v>99.83850931874062</v>
      </c>
      <c r="X50" s="4">
        <f t="shared" si="59"/>
        <v>100.69586238784771</v>
      </c>
      <c r="Y50" s="4">
        <f t="shared" si="59"/>
        <v>102.1716699279377</v>
      </c>
      <c r="Z50" s="4">
        <f t="shared" si="59"/>
        <v>102.02489814581646</v>
      </c>
      <c r="AA50" s="4">
        <f t="shared" si="59"/>
        <v>102.65100536356775</v>
      </c>
      <c r="AB50" s="4">
        <f t="shared" si="59"/>
        <v>102.76475152087865</v>
      </c>
      <c r="AC50" s="4">
        <f t="shared" si="59"/>
        <v>103.89974606697301</v>
      </c>
      <c r="AD50" s="4">
        <f t="shared" si="59"/>
        <v>102.96567973089498</v>
      </c>
      <c r="AE50" s="4">
        <f t="shared" si="59"/>
        <v>105.53921133217717</v>
      </c>
      <c r="AF50" s="4">
        <f t="shared" si="59"/>
        <v>105.44438098041093</v>
      </c>
      <c r="AG50" s="4">
        <f t="shared" si="59"/>
        <v>109.23659963861124</v>
      </c>
      <c r="AI50" s="4">
        <f t="shared" si="60"/>
        <v>-2.5142409844860936E-2</v>
      </c>
      <c r="AJ50" s="4">
        <f t="shared" si="60"/>
        <v>-1.0133317935062109</v>
      </c>
      <c r="AK50" s="4">
        <f t="shared" si="60"/>
        <v>-2.1297969542806214</v>
      </c>
      <c r="AL50" s="4">
        <f t="shared" si="60"/>
        <v>-1.1449248932483869</v>
      </c>
      <c r="AM50" s="4">
        <f t="shared" si="60"/>
        <v>-0.17750931874061848</v>
      </c>
      <c r="AN50" s="4">
        <f t="shared" si="60"/>
        <v>-1.2378623878477129</v>
      </c>
      <c r="AO50" s="4">
        <f t="shared" si="60"/>
        <v>-0.45466992793770089</v>
      </c>
      <c r="AP50" s="4">
        <f t="shared" si="60"/>
        <v>-2.3868981458164598</v>
      </c>
      <c r="AQ50" s="4">
        <f t="shared" si="60"/>
        <v>1.0269946364322493</v>
      </c>
      <c r="AR50" s="4">
        <f t="shared" si="60"/>
        <v>-0.28975152087865297</v>
      </c>
      <c r="AS50" s="4">
        <f t="shared" si="60"/>
        <v>-2.1537460669730137</v>
      </c>
      <c r="AT50" s="4">
        <f t="shared" si="60"/>
        <v>-0.71167973089497139</v>
      </c>
      <c r="AU50" s="4">
        <f t="shared" si="60"/>
        <v>-2.5052113321771685</v>
      </c>
      <c r="AV50" s="4">
        <f t="shared" si="60"/>
        <v>-1.0713809804109218</v>
      </c>
      <c r="AW50" s="4">
        <f t="shared" si="60"/>
        <v>8.5400361388764168E-2</v>
      </c>
      <c r="AY50" s="2">
        <f t="shared" si="51"/>
        <v>102.51696976954236</v>
      </c>
      <c r="AZ50" s="2">
        <f t="shared" si="51"/>
        <v>100.06151658356785</v>
      </c>
      <c r="BA50" s="2">
        <f t="shared" si="51"/>
        <v>100.57009427873486</v>
      </c>
      <c r="BB50" s="2">
        <f t="shared" si="51"/>
        <v>99.977415696997539</v>
      </c>
      <c r="BC50" s="2">
        <f t="shared" si="51"/>
        <v>99.838404898090673</v>
      </c>
      <c r="BD50" s="2">
        <f t="shared" si="51"/>
        <v>100.69576993803071</v>
      </c>
      <c r="BE50" s="2">
        <f t="shared" si="51"/>
        <v>102.17163201354848</v>
      </c>
      <c r="BF50" s="2">
        <f t="shared" si="51"/>
        <v>102.02483384203192</v>
      </c>
      <c r="BG50" s="2">
        <f t="shared" si="51"/>
        <v>102.65090597252848</v>
      </c>
      <c r="BH50" s="2">
        <f t="shared" si="51"/>
        <v>102.76465618690111</v>
      </c>
      <c r="BI50" s="2">
        <f t="shared" si="51"/>
        <v>103.89974252066584</v>
      </c>
      <c r="BJ50" s="2">
        <f t="shared" si="51"/>
        <v>102.96556684683179</v>
      </c>
      <c r="BK50" s="2">
        <f t="shared" si="51"/>
        <v>105.53919909285673</v>
      </c>
      <c r="BL50" s="2">
        <f t="shared" si="51"/>
        <v>105.44438031731895</v>
      </c>
      <c r="BM50" s="2">
        <f t="shared" si="51"/>
        <v>109.23659963728784</v>
      </c>
      <c r="BO50" s="2">
        <f t="shared" si="10"/>
        <v>102.492</v>
      </c>
      <c r="BP50" s="2">
        <f t="shared" si="11"/>
        <v>99.049000000000007</v>
      </c>
      <c r="BQ50" s="2">
        <f t="shared" si="12"/>
        <v>98.441000000000003</v>
      </c>
      <c r="BR50" s="2">
        <f t="shared" si="13"/>
        <v>98.832999999999998</v>
      </c>
      <c r="BS50" s="2">
        <f t="shared" si="14"/>
        <v>99.661000000000001</v>
      </c>
      <c r="BT50" s="2">
        <f t="shared" si="15"/>
        <v>99.457999999999998</v>
      </c>
      <c r="BU50" s="2">
        <f t="shared" si="16"/>
        <v>101.717</v>
      </c>
      <c r="BV50" s="2">
        <f t="shared" si="17"/>
        <v>99.638000000000005</v>
      </c>
      <c r="BW50" s="2">
        <f t="shared" si="18"/>
        <v>103.678</v>
      </c>
      <c r="BX50" s="2">
        <f t="shared" si="19"/>
        <v>102.47499999999999</v>
      </c>
      <c r="BY50" s="2">
        <f t="shared" si="20"/>
        <v>101.746</v>
      </c>
      <c r="BZ50" s="2">
        <f t="shared" si="21"/>
        <v>102.254</v>
      </c>
      <c r="CA50" s="2">
        <f t="shared" si="22"/>
        <v>103.03400000000001</v>
      </c>
      <c r="CB50" s="2">
        <f t="shared" si="23"/>
        <v>104.373</v>
      </c>
      <c r="CC50" s="2">
        <f t="shared" si="24"/>
        <v>109.322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102.40581081081081</v>
      </c>
      <c r="DL50" s="2">
        <f t="shared" si="61"/>
        <v>100.45473076923076</v>
      </c>
      <c r="DM50" s="2">
        <f t="shared" si="61"/>
        <v>100.44907058029688</v>
      </c>
      <c r="DN50" s="2">
        <f t="shared" si="61"/>
        <v>99.800561943319835</v>
      </c>
      <c r="DO50" s="2">
        <f t="shared" si="61"/>
        <v>100.12976001716001</v>
      </c>
      <c r="DP50" s="2">
        <f t="shared" si="61"/>
        <v>100.66033989703993</v>
      </c>
      <c r="DQ50" s="2">
        <f t="shared" si="61"/>
        <v>102.21684313725487</v>
      </c>
      <c r="DR50" s="2">
        <f t="shared" si="61"/>
        <v>102.03515864435863</v>
      </c>
      <c r="DS50" s="2">
        <f t="shared" si="61"/>
        <v>103.03672389532392</v>
      </c>
      <c r="DT50" s="2">
        <f t="shared" si="61"/>
        <v>102.78652042042042</v>
      </c>
      <c r="DU50" s="2">
        <f t="shared" si="61"/>
        <v>104.13897192513366</v>
      </c>
      <c r="DV50" s="2">
        <f t="shared" si="61"/>
        <v>103.14942325182324</v>
      </c>
      <c r="DW50" s="2">
        <f t="shared" si="61"/>
        <v>105.51243850267377</v>
      </c>
      <c r="DX50" s="2">
        <f t="shared" si="61"/>
        <v>105.38735483870968</v>
      </c>
      <c r="DY50" s="2">
        <f t="shared" si="61"/>
        <v>108.39452950752951</v>
      </c>
      <c r="EA50" s="2">
        <f t="shared" si="62"/>
        <v>103.15869861628128</v>
      </c>
      <c r="EB50" s="2">
        <f t="shared" si="62"/>
        <v>97.969573049049473</v>
      </c>
      <c r="EC50" s="2">
        <f t="shared" si="62"/>
        <v>101.21365728788979</v>
      </c>
      <c r="ED50" s="2">
        <f t="shared" si="62"/>
        <v>100.94851762492021</v>
      </c>
      <c r="EE50" s="2">
        <f t="shared" si="62"/>
        <v>98.112592697342151</v>
      </c>
      <c r="EF50" s="2">
        <f t="shared" si="62"/>
        <v>100.90251361527135</v>
      </c>
      <c r="EG50" s="2">
        <f t="shared" si="62"/>
        <v>101.89484737185764</v>
      </c>
      <c r="EH50" s="2">
        <f t="shared" si="62"/>
        <v>101.96357388316149</v>
      </c>
      <c r="EI50" s="2">
        <f t="shared" si="62"/>
        <v>100.43364604333561</v>
      </c>
      <c r="EJ50" s="2">
        <f t="shared" si="62"/>
        <v>102.63579097517047</v>
      </c>
      <c r="EK50" s="2">
        <f t="shared" si="62"/>
        <v>102.25444423115071</v>
      </c>
      <c r="EL50" s="2">
        <f t="shared" si="62"/>
        <v>101.92559482666567</v>
      </c>
      <c r="EM50" s="2">
        <f t="shared" si="62"/>
        <v>105.70889996054511</v>
      </c>
      <c r="EN50" s="2">
        <f t="shared" si="62"/>
        <v>105.85499666666666</v>
      </c>
      <c r="EO50" s="2">
        <f t="shared" si="62"/>
        <v>116.09060644475744</v>
      </c>
      <c r="EQ50" s="2">
        <f t="shared" si="63"/>
        <v>101.20644166861656</v>
      </c>
      <c r="ER50" s="2">
        <f t="shared" si="63"/>
        <v>96.306811907823516</v>
      </c>
      <c r="ES50" s="2">
        <f t="shared" si="63"/>
        <v>97.697432372575889</v>
      </c>
      <c r="ET50" s="2">
        <f t="shared" si="63"/>
        <v>97.874578353340823</v>
      </c>
      <c r="EU50" s="2">
        <f t="shared" si="63"/>
        <v>98.416855401522099</v>
      </c>
      <c r="EV50" s="2">
        <f t="shared" si="63"/>
        <v>98.854752988936823</v>
      </c>
      <c r="EW50" s="2">
        <f t="shared" si="63"/>
        <v>100.54124301962969</v>
      </c>
      <c r="EX50" s="2">
        <f t="shared" si="63"/>
        <v>99.033124479783851</v>
      </c>
      <c r="EY50" s="2">
        <f t="shared" si="63"/>
        <v>101.77845498405664</v>
      </c>
      <c r="EZ50" s="2">
        <f t="shared" si="63"/>
        <v>102.03606531218655</v>
      </c>
      <c r="FA50" s="2">
        <f t="shared" si="63"/>
        <v>101.62515457740589</v>
      </c>
      <c r="FB50" s="2">
        <f t="shared" si="63"/>
        <v>100.45147547988952</v>
      </c>
      <c r="FC50" s="2">
        <f t="shared" si="63"/>
        <v>105.44423171586234</v>
      </c>
      <c r="FD50" s="2">
        <f t="shared" si="63"/>
        <v>106.35924527790289</v>
      </c>
      <c r="FE50" s="2">
        <f t="shared" si="63"/>
        <v>116.16031589012138</v>
      </c>
      <c r="FG50" s="2">
        <f t="shared" si="64"/>
        <v>0.14769720926429139</v>
      </c>
      <c r="FH50" s="2">
        <f t="shared" si="64"/>
        <v>0.15820538337453355</v>
      </c>
      <c r="FI50" s="2">
        <f t="shared" si="64"/>
        <v>0.15841386397747417</v>
      </c>
      <c r="FJ50" s="2">
        <f t="shared" si="64"/>
        <v>0.1541331544499242</v>
      </c>
      <c r="FK50" s="2">
        <f t="shared" si="64"/>
        <v>0.14444207831858433</v>
      </c>
      <c r="FL50" s="2">
        <f t="shared" si="64"/>
        <v>0.14657064054329341</v>
      </c>
      <c r="FM50" s="2">
        <f t="shared" si="64"/>
        <v>0.14026754393700311</v>
      </c>
      <c r="FN50" s="2">
        <f t="shared" si="64"/>
        <v>0.14259992423630716</v>
      </c>
      <c r="FO50" s="2">
        <f t="shared" si="64"/>
        <v>0.1482361318403867</v>
      </c>
      <c r="FP50" s="2">
        <f t="shared" si="64"/>
        <v>0.1449086684714527</v>
      </c>
      <c r="FQ50" s="2">
        <f t="shared" si="64"/>
        <v>0.12693321645900466</v>
      </c>
      <c r="FR50" s="2">
        <f t="shared" si="64"/>
        <v>0.15019399272065095</v>
      </c>
      <c r="FS50" s="2">
        <f t="shared" si="64"/>
        <v>0.13624861789700304</v>
      </c>
      <c r="FT50" s="2">
        <f t="shared" si="64"/>
        <v>0.12191728944603829</v>
      </c>
      <c r="FU50" s="2">
        <f t="shared" si="64"/>
        <v>0.10941530045373346</v>
      </c>
      <c r="FW50" s="2">
        <f t="shared" si="53"/>
        <v>2.0729354090771963E-5</v>
      </c>
      <c r="FX50" s="2">
        <f t="shared" si="53"/>
        <v>2.938232932326198E-5</v>
      </c>
      <c r="FY50" s="2">
        <f t="shared" si="53"/>
        <v>2.7710473581033883E-5</v>
      </c>
      <c r="FZ50" s="2">
        <f t="shared" si="53"/>
        <v>2.7416513023927468E-5</v>
      </c>
      <c r="GA50" s="2">
        <f t="shared" si="53"/>
        <v>2.8662472793494186E-5</v>
      </c>
      <c r="GB50" s="2">
        <f t="shared" si="53"/>
        <v>3.1993980306532893E-5</v>
      </c>
      <c r="GC50" s="2">
        <f t="shared" si="53"/>
        <v>3.3664590341760287E-5</v>
      </c>
      <c r="GD50" s="2">
        <f t="shared" si="53"/>
        <v>3.9864466996648474E-5</v>
      </c>
      <c r="GE50" s="2">
        <f t="shared" si="53"/>
        <v>3.8867129071605149E-5</v>
      </c>
      <c r="GF50" s="2">
        <f t="shared" si="53"/>
        <v>3.7067462803048796E-5</v>
      </c>
      <c r="GG50" s="2">
        <f t="shared" si="53"/>
        <v>3.2167642308979393E-5</v>
      </c>
      <c r="GH50" s="2">
        <f t="shared" si="53"/>
        <v>3.03417848013398E-5</v>
      </c>
      <c r="GI50" s="2">
        <f t="shared" si="53"/>
        <v>2.6493250265417756E-5</v>
      </c>
      <c r="GJ50" s="2">
        <f t="shared" si="53"/>
        <v>2.3509262856009502E-5</v>
      </c>
      <c r="GK50" s="2">
        <f t="shared" si="53"/>
        <v>2.2369371572646795E-5</v>
      </c>
      <c r="GM50" s="86">
        <f t="shared" si="54"/>
        <v>1.4957896177537188E-7</v>
      </c>
      <c r="GN50" s="86">
        <f t="shared" si="54"/>
        <v>7.383223037865874E-7</v>
      </c>
      <c r="GO50" s="86">
        <f t="shared" si="54"/>
        <v>6.1962663705138401E-7</v>
      </c>
      <c r="GP50" s="86">
        <f t="shared" si="54"/>
        <v>4.4408201564098842E-7</v>
      </c>
      <c r="GQ50" s="86">
        <f t="shared" si="54"/>
        <v>8.4589902861344317E-8</v>
      </c>
      <c r="GR50" s="86">
        <f t="shared" si="54"/>
        <v>7.4757968605548185E-8</v>
      </c>
      <c r="GS50" s="86">
        <f t="shared" si="54"/>
        <v>3.1302959312076064E-8</v>
      </c>
      <c r="GT50" s="86">
        <f t="shared" si="54"/>
        <v>5.4272380590449449E-8</v>
      </c>
      <c r="GU50" s="86">
        <f t="shared" si="54"/>
        <v>8.3019307028283038E-8</v>
      </c>
      <c r="GV50" s="86">
        <f t="shared" si="54"/>
        <v>8.2335098251919378E-8</v>
      </c>
      <c r="GW50" s="86">
        <f t="shared" si="54"/>
        <v>2.676187074484563E-9</v>
      </c>
      <c r="GX50" s="86">
        <f t="shared" si="54"/>
        <v>9.9451243711559109E-8</v>
      </c>
      <c r="GY50" s="86">
        <f t="shared" si="54"/>
        <v>9.6163770587547854E-9</v>
      </c>
      <c r="GZ50" s="86">
        <f t="shared" si="54"/>
        <v>4.9130055208839666E-10</v>
      </c>
      <c r="HA50" s="86">
        <f t="shared" si="54"/>
        <v>1.1111838559819833E-12</v>
      </c>
      <c r="HC50" s="86">
        <f t="shared" si="58"/>
        <v>4.5616829217266282E-17</v>
      </c>
      <c r="HD50" s="86">
        <f t="shared" si="58"/>
        <v>1.6602862576860999E-18</v>
      </c>
      <c r="HE50" s="86">
        <f t="shared" si="58"/>
        <v>8.4564072009684167E-19</v>
      </c>
      <c r="HF50" s="86">
        <f t="shared" si="58"/>
        <v>2.8445363047084616E-19</v>
      </c>
      <c r="HG50" s="86">
        <f t="shared" si="58"/>
        <v>4.3673446200155993E-21</v>
      </c>
      <c r="HH50" s="86">
        <f t="shared" si="58"/>
        <v>2.1553408126739136E-21</v>
      </c>
      <c r="HI50" s="86">
        <f t="shared" si="58"/>
        <v>5.4668615739141144E-21</v>
      </c>
      <c r="HJ50" s="86">
        <f t="shared" si="58"/>
        <v>7.0632421242913735E-21</v>
      </c>
      <c r="HK50" s="86">
        <f t="shared" si="58"/>
        <v>4.3917421674465214E-21</v>
      </c>
      <c r="HL50" s="86">
        <f t="shared" si="58"/>
        <v>4.0527082070417747E-21</v>
      </c>
      <c r="HM50" s="86">
        <f t="shared" si="58"/>
        <v>1.3869280439018724E-23</v>
      </c>
      <c r="HN50" s="86">
        <f t="shared" si="58"/>
        <v>2.1026256672925071E-21</v>
      </c>
      <c r="HO50" s="86">
        <f t="shared" si="58"/>
        <v>2.49909160513429E-22</v>
      </c>
      <c r="HP50" s="86">
        <f t="shared" si="58"/>
        <v>7.9063500587094017E-24</v>
      </c>
      <c r="HQ50" s="86">
        <f t="shared" si="58"/>
        <v>1.7091484101919515E-32</v>
      </c>
      <c r="HS50" s="86">
        <f t="shared" si="55"/>
        <v>1.78844400440519E-73</v>
      </c>
      <c r="HT50" s="86">
        <f t="shared" si="55"/>
        <v>5.3756420374727247E-77</v>
      </c>
      <c r="HU50" s="86">
        <f t="shared" si="55"/>
        <v>2.1802731199489705E-82</v>
      </c>
      <c r="HV50" s="86">
        <f t="shared" si="55"/>
        <v>8.2043917757173174E-83</v>
      </c>
      <c r="HW50" s="86">
        <f t="shared" si="55"/>
        <v>1.1642485005247612E-92</v>
      </c>
      <c r="HX50" s="86">
        <f t="shared" si="55"/>
        <v>6.6206260219484423E-95</v>
      </c>
      <c r="HY50" s="86">
        <f t="shared" si="55"/>
        <v>4.05788158130264E-94</v>
      </c>
      <c r="HZ50" s="86">
        <f t="shared" si="55"/>
        <v>7.2851053102457105E-91</v>
      </c>
      <c r="IA50" s="86">
        <f t="shared" si="55"/>
        <v>1.2655642234655211E-92</v>
      </c>
      <c r="IB50" s="86">
        <f t="shared" si="55"/>
        <v>3.9819949472823176E-92</v>
      </c>
      <c r="IC50" s="86">
        <f t="shared" si="55"/>
        <v>2.2900722057814132E-104</v>
      </c>
      <c r="ID50" s="86">
        <f t="shared" si="55"/>
        <v>3.513279244394077E-96</v>
      </c>
      <c r="IE50" s="86">
        <f t="shared" si="55"/>
        <v>5.2594206921645129E-100</v>
      </c>
      <c r="IF50" s="86">
        <f t="shared" si="55"/>
        <v>3.9099451845010035E-75</v>
      </c>
      <c r="IG50" s="86">
        <f t="shared" si="55"/>
        <v>2.417543849555961E-54</v>
      </c>
      <c r="II50" s="86">
        <f t="shared" si="56"/>
        <v>6.6412525030171057E-168</v>
      </c>
      <c r="IJ50" s="86">
        <f t="shared" si="56"/>
        <v>1.1050023668919684E-176</v>
      </c>
      <c r="IK50" s="86">
        <f t="shared" si="56"/>
        <v>1.2690686116721533E-183</v>
      </c>
      <c r="IL50" s="86">
        <f t="shared" si="56"/>
        <v>7.4408942158929538E-188</v>
      </c>
      <c r="IM50" s="86">
        <f t="shared" si="56"/>
        <v>1.069525297352294E-209</v>
      </c>
      <c r="IN50" s="86">
        <f t="shared" si="56"/>
        <v>7.5484342751182297E-214</v>
      </c>
      <c r="IO50" s="86">
        <f t="shared" si="56"/>
        <v>3.075628053265559E-211</v>
      </c>
      <c r="IP50" s="86">
        <f t="shared" si="56"/>
        <v>2.4969781811971981E-201</v>
      </c>
      <c r="IQ50" s="86">
        <f t="shared" si="56"/>
        <v>1.7706940785512455E-207</v>
      </c>
      <c r="IR50" s="86">
        <f t="shared" si="56"/>
        <v>9.9585578467848034E-207</v>
      </c>
      <c r="IS50" s="86">
        <f t="shared" si="56"/>
        <v>7.462039406767926E-237</v>
      </c>
      <c r="IT50" s="86">
        <f t="shared" si="56"/>
        <v>6.2333914114530212E-219</v>
      </c>
      <c r="IU50" s="86">
        <f t="shared" si="56"/>
        <v>7.1577886662002466E-228</v>
      </c>
      <c r="IV50" s="86">
        <f t="shared" si="56"/>
        <v>2.5170010319551832E-210</v>
      </c>
      <c r="IW50" s="86">
        <f t="shared" si="56"/>
        <v>5.3781880490460972E-155</v>
      </c>
      <c r="IY50" s="86">
        <f t="shared" si="57"/>
        <v>1.4957896182098871E-7</v>
      </c>
      <c r="IZ50" s="86">
        <f t="shared" si="57"/>
        <v>7.383223037882477E-7</v>
      </c>
      <c r="JA50" s="86">
        <f t="shared" si="57"/>
        <v>6.1962663705222967E-7</v>
      </c>
      <c r="JB50" s="86">
        <f t="shared" si="57"/>
        <v>4.4408201564127286E-7</v>
      </c>
      <c r="JC50" s="86">
        <f t="shared" si="57"/>
        <v>8.4589902861348684E-8</v>
      </c>
      <c r="JD50" s="86">
        <f t="shared" si="57"/>
        <v>7.4757968605550342E-8</v>
      </c>
      <c r="JE50" s="86">
        <f t="shared" si="57"/>
        <v>3.130295931208153E-8</v>
      </c>
      <c r="JF50" s="86">
        <f t="shared" si="57"/>
        <v>5.427238059045651E-8</v>
      </c>
      <c r="JG50" s="86">
        <f t="shared" si="57"/>
        <v>8.3019307028287432E-8</v>
      </c>
      <c r="JH50" s="86">
        <f t="shared" si="57"/>
        <v>8.2335098251923428E-8</v>
      </c>
      <c r="JI50" s="86">
        <f t="shared" si="57"/>
        <v>2.6761870744845771E-9</v>
      </c>
      <c r="JJ50" s="86">
        <f t="shared" si="57"/>
        <v>9.9451243711561214E-8</v>
      </c>
      <c r="JK50" s="86">
        <f t="shared" si="57"/>
        <v>9.6163770587550352E-9</v>
      </c>
      <c r="JL50" s="86">
        <f t="shared" si="57"/>
        <v>4.9130055208840452E-10</v>
      </c>
      <c r="JM50" s="86">
        <f t="shared" si="57"/>
        <v>1.1111838559819833E-12</v>
      </c>
    </row>
    <row r="51" spans="2:273" x14ac:dyDescent="0.25">
      <c r="B51" s="2">
        <v>24</v>
      </c>
      <c r="C51" s="37">
        <v>101.746</v>
      </c>
      <c r="D51" s="37">
        <v>98.557000000000002</v>
      </c>
      <c r="E51" s="37">
        <v>98.763000000000005</v>
      </c>
      <c r="F51" s="37">
        <v>99.066999999999993</v>
      </c>
      <c r="G51" s="37">
        <v>100.35599999999999</v>
      </c>
      <c r="H51" s="37">
        <v>98.558999999999997</v>
      </c>
      <c r="I51" s="37">
        <v>101.517</v>
      </c>
      <c r="J51" s="37">
        <v>100.259</v>
      </c>
      <c r="K51" s="37">
        <v>102.35599999999999</v>
      </c>
      <c r="L51" s="37">
        <v>102.068</v>
      </c>
      <c r="M51" s="37">
        <v>102.271</v>
      </c>
      <c r="N51" s="37">
        <v>103.15300000000001</v>
      </c>
      <c r="O51" s="37">
        <v>105.03400000000001</v>
      </c>
      <c r="P51" s="37">
        <v>105.661</v>
      </c>
      <c r="Q51" s="37">
        <v>109.169</v>
      </c>
      <c r="S51" s="4">
        <f t="shared" si="59"/>
        <v>102.62524604257986</v>
      </c>
      <c r="T51" s="4">
        <f t="shared" si="59"/>
        <v>100.08271085248695</v>
      </c>
      <c r="U51" s="4">
        <f t="shared" si="59"/>
        <v>100.70869772338298</v>
      </c>
      <c r="V51" s="4">
        <f t="shared" si="59"/>
        <v>100.05117513918147</v>
      </c>
      <c r="W51" s="4">
        <f t="shared" si="59"/>
        <v>99.885275915112743</v>
      </c>
      <c r="X51" s="4">
        <f t="shared" si="59"/>
        <v>100.75474109809241</v>
      </c>
      <c r="Y51" s="4">
        <f t="shared" si="59"/>
        <v>102.32056350251811</v>
      </c>
      <c r="Z51" s="4">
        <f t="shared" si="59"/>
        <v>102.14960464483545</v>
      </c>
      <c r="AA51" s="4">
        <f t="shared" si="59"/>
        <v>102.74141692803798</v>
      </c>
      <c r="AB51" s="4">
        <f t="shared" si="59"/>
        <v>102.87667973610283</v>
      </c>
      <c r="AC51" s="4">
        <f t="shared" si="59"/>
        <v>104.02685331595882</v>
      </c>
      <c r="AD51" s="4">
        <f t="shared" si="59"/>
        <v>103.03944470246594</v>
      </c>
      <c r="AE51" s="4">
        <f t="shared" si="59"/>
        <v>105.70455546474675</v>
      </c>
      <c r="AF51" s="4">
        <f t="shared" si="59"/>
        <v>105.57569225831601</v>
      </c>
      <c r="AG51" s="4">
        <f t="shared" si="59"/>
        <v>109.473050947047</v>
      </c>
      <c r="AI51" s="4">
        <f t="shared" si="60"/>
        <v>-0.87924604257986516</v>
      </c>
      <c r="AJ51" s="4">
        <f t="shared" si="60"/>
        <v>-1.5257108524869523</v>
      </c>
      <c r="AK51" s="4">
        <f t="shared" si="60"/>
        <v>-1.9456977233829775</v>
      </c>
      <c r="AL51" s="4">
        <f t="shared" si="60"/>
        <v>-0.98417513918147392</v>
      </c>
      <c r="AM51" s="4">
        <f t="shared" si="60"/>
        <v>0.47072408488725159</v>
      </c>
      <c r="AN51" s="4">
        <f t="shared" si="60"/>
        <v>-2.1957410980924124</v>
      </c>
      <c r="AO51" s="4">
        <f t="shared" si="60"/>
        <v>-0.80356350251811648</v>
      </c>
      <c r="AP51" s="4">
        <f t="shared" si="60"/>
        <v>-1.8906046448354488</v>
      </c>
      <c r="AQ51" s="4">
        <f t="shared" si="60"/>
        <v>-0.38541692803798355</v>
      </c>
      <c r="AR51" s="4">
        <f t="shared" si="60"/>
        <v>-0.80867973610283173</v>
      </c>
      <c r="AS51" s="4">
        <f t="shared" si="60"/>
        <v>-1.7558533159588166</v>
      </c>
      <c r="AT51" s="4">
        <f t="shared" si="60"/>
        <v>0.11355529753406302</v>
      </c>
      <c r="AU51" s="4">
        <f t="shared" si="60"/>
        <v>-0.67055546474674088</v>
      </c>
      <c r="AV51" s="4">
        <f t="shared" si="60"/>
        <v>8.5307741683990912E-2</v>
      </c>
      <c r="AW51" s="4">
        <f t="shared" si="60"/>
        <v>-0.30405094704700275</v>
      </c>
      <c r="AY51" s="2">
        <f t="shared" si="51"/>
        <v>102.62488075349195</v>
      </c>
      <c r="AZ51" s="2">
        <f t="shared" si="51"/>
        <v>100.0811344011022</v>
      </c>
      <c r="BA51" s="2">
        <f t="shared" si="51"/>
        <v>100.70731932661349</v>
      </c>
      <c r="BB51" s="2">
        <f t="shared" si="51"/>
        <v>100.05016326104803</v>
      </c>
      <c r="BC51" s="2">
        <f t="shared" si="51"/>
        <v>99.885047779270408</v>
      </c>
      <c r="BD51" s="2">
        <f t="shared" si="51"/>
        <v>100.75453567127889</v>
      </c>
      <c r="BE51" s="2">
        <f t="shared" si="51"/>
        <v>102.32047558638753</v>
      </c>
      <c r="BF51" s="2">
        <f t="shared" si="51"/>
        <v>102.14946032857846</v>
      </c>
      <c r="BG51" s="2">
        <f t="shared" si="51"/>
        <v>102.74119653847441</v>
      </c>
      <c r="BH51" s="2">
        <f t="shared" si="51"/>
        <v>102.87647068454726</v>
      </c>
      <c r="BI51" s="2">
        <f t="shared" si="51"/>
        <v>104.02684398887892</v>
      </c>
      <c r="BJ51" s="2">
        <f t="shared" si="51"/>
        <v>103.03919613690661</v>
      </c>
      <c r="BK51" s="2">
        <f t="shared" si="51"/>
        <v>105.7045249584292</v>
      </c>
      <c r="BL51" s="2">
        <f t="shared" si="51"/>
        <v>105.5756903344665</v>
      </c>
      <c r="BM51" s="2">
        <f t="shared" si="51"/>
        <v>109.47305094155915</v>
      </c>
      <c r="BO51" s="2">
        <f t="shared" si="10"/>
        <v>101.746</v>
      </c>
      <c r="BP51" s="2">
        <f t="shared" si="11"/>
        <v>98.557000000000002</v>
      </c>
      <c r="BQ51" s="2">
        <f t="shared" si="12"/>
        <v>98.763000000000005</v>
      </c>
      <c r="BR51" s="2">
        <f t="shared" si="13"/>
        <v>99.066999999999993</v>
      </c>
      <c r="BS51" s="2">
        <f t="shared" si="14"/>
        <v>100.35599999999999</v>
      </c>
      <c r="BT51" s="2">
        <f t="shared" si="15"/>
        <v>98.558999999999997</v>
      </c>
      <c r="BU51" s="2">
        <f t="shared" si="16"/>
        <v>101.517</v>
      </c>
      <c r="BV51" s="2">
        <f t="shared" si="17"/>
        <v>100.259</v>
      </c>
      <c r="BW51" s="2">
        <f t="shared" si="18"/>
        <v>102.35599999999999</v>
      </c>
      <c r="BX51" s="2">
        <f t="shared" si="19"/>
        <v>102.068</v>
      </c>
      <c r="BY51" s="2">
        <f t="shared" si="20"/>
        <v>102.271</v>
      </c>
      <c r="BZ51" s="2">
        <f t="shared" si="21"/>
        <v>103.15300000000001</v>
      </c>
      <c r="CA51" s="2">
        <f t="shared" si="22"/>
        <v>105.03400000000001</v>
      </c>
      <c r="CB51" s="2">
        <f t="shared" si="23"/>
        <v>105.661</v>
      </c>
      <c r="CC51" s="2">
        <f t="shared" si="24"/>
        <v>109.169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102.55061095305831</v>
      </c>
      <c r="DL51" s="2">
        <f t="shared" si="61"/>
        <v>100.54302307692306</v>
      </c>
      <c r="DM51" s="2">
        <f t="shared" si="61"/>
        <v>100.6372853576248</v>
      </c>
      <c r="DN51" s="2">
        <f t="shared" si="61"/>
        <v>99.90318906882591</v>
      </c>
      <c r="DO51" s="2">
        <f t="shared" si="61"/>
        <v>100.23462887172886</v>
      </c>
      <c r="DP51" s="2">
        <f t="shared" si="61"/>
        <v>100.75316010296014</v>
      </c>
      <c r="DQ51" s="2">
        <f t="shared" si="61"/>
        <v>102.42033585434172</v>
      </c>
      <c r="DR51" s="2">
        <f t="shared" si="61"/>
        <v>102.20728580008578</v>
      </c>
      <c r="DS51" s="2">
        <f t="shared" si="61"/>
        <v>103.20138721578724</v>
      </c>
      <c r="DT51" s="2">
        <f t="shared" si="61"/>
        <v>102.94792402402402</v>
      </c>
      <c r="DU51" s="2">
        <f t="shared" si="61"/>
        <v>104.33022894385024</v>
      </c>
      <c r="DV51" s="2">
        <f t="shared" si="61"/>
        <v>103.28085452595451</v>
      </c>
      <c r="DW51" s="2">
        <f t="shared" si="61"/>
        <v>105.72733368983955</v>
      </c>
      <c r="DX51" s="2">
        <f t="shared" si="61"/>
        <v>105.55145161290324</v>
      </c>
      <c r="DY51" s="2">
        <f t="shared" si="61"/>
        <v>108.60352828652829</v>
      </c>
      <c r="EA51" s="2">
        <f t="shared" si="62"/>
        <v>103.01602658000115</v>
      </c>
      <c r="EB51" s="2">
        <f t="shared" si="62"/>
        <v>97.840029408675562</v>
      </c>
      <c r="EC51" s="2">
        <f t="shared" si="62"/>
        <v>101.04725931834663</v>
      </c>
      <c r="ED51" s="2">
        <f t="shared" si="62"/>
        <v>100.78631997042913</v>
      </c>
      <c r="EE51" s="2">
        <f t="shared" si="62"/>
        <v>97.996545552775643</v>
      </c>
      <c r="EF51" s="2">
        <f t="shared" si="62"/>
        <v>100.76228772680543</v>
      </c>
      <c r="EG51" s="2">
        <f t="shared" si="62"/>
        <v>101.76258896506691</v>
      </c>
      <c r="EH51" s="2">
        <f t="shared" si="62"/>
        <v>101.83318896941238</v>
      </c>
      <c r="EI51" s="2">
        <f t="shared" si="62"/>
        <v>100.3292568210707</v>
      </c>
      <c r="EJ51" s="2">
        <f t="shared" si="62"/>
        <v>102.49208507011451</v>
      </c>
      <c r="EK51" s="2">
        <f t="shared" si="62"/>
        <v>102.12388328101476</v>
      </c>
      <c r="EL51" s="2">
        <f t="shared" si="62"/>
        <v>101.79248663639049</v>
      </c>
      <c r="EM51" s="2">
        <f t="shared" si="62"/>
        <v>105.57270279522902</v>
      </c>
      <c r="EN51" s="2">
        <f t="shared" si="62"/>
        <v>105.73480666666667</v>
      </c>
      <c r="EO51" s="2">
        <f t="shared" si="62"/>
        <v>115.92776681246447</v>
      </c>
      <c r="EQ51" s="2">
        <f t="shared" si="63"/>
        <v>101.08809393128234</v>
      </c>
      <c r="ER51" s="2">
        <f t="shared" si="63"/>
        <v>96.197912851358069</v>
      </c>
      <c r="ES51" s="2">
        <f t="shared" si="63"/>
        <v>97.576795540015169</v>
      </c>
      <c r="ET51" s="2">
        <f t="shared" si="63"/>
        <v>97.752106910175513</v>
      </c>
      <c r="EU51" s="2">
        <f t="shared" si="63"/>
        <v>98.296474802518162</v>
      </c>
      <c r="EV51" s="2">
        <f t="shared" si="63"/>
        <v>98.741463830112437</v>
      </c>
      <c r="EW51" s="2">
        <f t="shared" si="63"/>
        <v>100.42660416675025</v>
      </c>
      <c r="EX51" s="2">
        <f t="shared" si="63"/>
        <v>98.942329486952843</v>
      </c>
      <c r="EY51" s="2">
        <f t="shared" si="63"/>
        <v>101.65507298995841</v>
      </c>
      <c r="EZ51" s="2">
        <f t="shared" si="63"/>
        <v>101.89977345755025</v>
      </c>
      <c r="FA51" s="2">
        <f t="shared" si="63"/>
        <v>101.50211521059975</v>
      </c>
      <c r="FB51" s="2">
        <f t="shared" si="63"/>
        <v>100.33780716571152</v>
      </c>
      <c r="FC51" s="2">
        <f t="shared" si="63"/>
        <v>105.3117318910397</v>
      </c>
      <c r="FD51" s="2">
        <f t="shared" si="63"/>
        <v>106.23275631900272</v>
      </c>
      <c r="FE51" s="2">
        <f t="shared" si="63"/>
        <v>115.9956956155125</v>
      </c>
      <c r="FG51" s="2">
        <f t="shared" si="64"/>
        <v>0.15967152062414239</v>
      </c>
      <c r="FH51" s="2">
        <f t="shared" si="64"/>
        <v>0.1708608411443652</v>
      </c>
      <c r="FI51" s="2">
        <f t="shared" si="64"/>
        <v>0.17108260952008181</v>
      </c>
      <c r="FJ51" s="2">
        <f t="shared" si="64"/>
        <v>0.16652730081096395</v>
      </c>
      <c r="FK51" s="2">
        <f t="shared" si="64"/>
        <v>0.15620085078213483</v>
      </c>
      <c r="FL51" s="2">
        <f t="shared" si="64"/>
        <v>0.15847059924806603</v>
      </c>
      <c r="FM51" s="2">
        <f t="shared" si="64"/>
        <v>0.15174675124628287</v>
      </c>
      <c r="FN51" s="2">
        <f t="shared" si="64"/>
        <v>0.15423576543407844</v>
      </c>
      <c r="FO51" s="2">
        <f t="shared" si="64"/>
        <v>0.16024592065934032</v>
      </c>
      <c r="FP51" s="2">
        <f t="shared" si="64"/>
        <v>0.15669846825426079</v>
      </c>
      <c r="FQ51" s="2">
        <f t="shared" si="64"/>
        <v>0.13749569239947754</v>
      </c>
      <c r="FR51" s="2">
        <f t="shared" si="64"/>
        <v>0.16233217271007816</v>
      </c>
      <c r="FS51" s="2">
        <f t="shared" si="64"/>
        <v>0.14745533531684923</v>
      </c>
      <c r="FT51" s="2">
        <f t="shared" si="64"/>
        <v>0.13212554140552782</v>
      </c>
      <c r="FU51" s="2">
        <f t="shared" si="64"/>
        <v>0.11871827847082327</v>
      </c>
      <c r="FW51" s="2">
        <f t="shared" si="53"/>
        <v>2.2729239323759702E-5</v>
      </c>
      <c r="FX51" s="2">
        <f t="shared" si="53"/>
        <v>3.2216992127603811E-5</v>
      </c>
      <c r="FY51" s="2">
        <f t="shared" si="53"/>
        <v>3.0383848856507021E-5</v>
      </c>
      <c r="FZ51" s="2">
        <f t="shared" si="53"/>
        <v>3.006152922938983E-5</v>
      </c>
      <c r="GA51" s="2">
        <f t="shared" si="53"/>
        <v>3.1427689558508278E-5</v>
      </c>
      <c r="GB51" s="2">
        <f t="shared" si="53"/>
        <v>3.508059352992521E-5</v>
      </c>
      <c r="GC51" s="2">
        <f t="shared" si="53"/>
        <v>3.6912369404186759E-5</v>
      </c>
      <c r="GD51" s="2">
        <f t="shared" si="53"/>
        <v>4.3710350750418639E-5</v>
      </c>
      <c r="GE51" s="2">
        <f t="shared" si="53"/>
        <v>4.2616799767922352E-5</v>
      </c>
      <c r="GF51" s="2">
        <f t="shared" si="53"/>
        <v>4.0643519400458336E-5</v>
      </c>
      <c r="GG51" s="2">
        <f t="shared" si="53"/>
        <v>3.5271008950395521E-5</v>
      </c>
      <c r="GH51" s="2">
        <f t="shared" si="53"/>
        <v>3.3269008077682887E-5</v>
      </c>
      <c r="GI51" s="2">
        <f t="shared" si="53"/>
        <v>2.9049197010637743E-5</v>
      </c>
      <c r="GJ51" s="2">
        <f t="shared" si="53"/>
        <v>2.5777335662632171E-5</v>
      </c>
      <c r="GK51" s="2">
        <f t="shared" si="53"/>
        <v>2.4527475256699342E-5</v>
      </c>
      <c r="GM51" s="86">
        <f t="shared" si="54"/>
        <v>3.248797988269231E-7</v>
      </c>
      <c r="GN51" s="86">
        <f t="shared" si="54"/>
        <v>1.4649530680677804E-6</v>
      </c>
      <c r="GO51" s="86">
        <f t="shared" si="54"/>
        <v>1.2474271724168476E-6</v>
      </c>
      <c r="GP51" s="86">
        <f t="shared" si="54"/>
        <v>9.0555552286483035E-7</v>
      </c>
      <c r="GQ51" s="86">
        <f t="shared" si="54"/>
        <v>1.8973175364674099E-7</v>
      </c>
      <c r="GR51" s="86">
        <f t="shared" si="54"/>
        <v>1.7060155823565239E-7</v>
      </c>
      <c r="GS51" s="86">
        <f t="shared" si="54"/>
        <v>7.4542655967363282E-8</v>
      </c>
      <c r="GT51" s="86">
        <f t="shared" si="54"/>
        <v>1.250665830743414E-7</v>
      </c>
      <c r="GU51" s="86">
        <f t="shared" si="54"/>
        <v>1.8907991278590774E-7</v>
      </c>
      <c r="GV51" s="86">
        <f t="shared" si="54"/>
        <v>1.8537024250670718E-7</v>
      </c>
      <c r="GW51" s="86">
        <f t="shared" si="54"/>
        <v>7.228700729913346E-9</v>
      </c>
      <c r="GX51" s="86">
        <f t="shared" si="54"/>
        <v>2.2494375257877272E-7</v>
      </c>
      <c r="GY51" s="86">
        <f t="shared" si="54"/>
        <v>2.4624350877699151E-8</v>
      </c>
      <c r="GZ51" s="86">
        <f t="shared" si="54"/>
        <v>1.4643860890532749E-9</v>
      </c>
      <c r="HA51" s="86">
        <f t="shared" si="54"/>
        <v>4.737902095913518E-12</v>
      </c>
      <c r="HC51" s="86">
        <f t="shared" si="58"/>
        <v>1.573031074601018E-16</v>
      </c>
      <c r="HD51" s="86">
        <f t="shared" si="58"/>
        <v>6.5369618206130163E-18</v>
      </c>
      <c r="HE51" s="86">
        <f t="shared" si="58"/>
        <v>3.4335390842299264E-18</v>
      </c>
      <c r="HF51" s="86">
        <f t="shared" si="58"/>
        <v>1.1945208345966449E-18</v>
      </c>
      <c r="HG51" s="86">
        <f t="shared" si="58"/>
        <v>2.1580734346108769E-20</v>
      </c>
      <c r="HH51" s="86">
        <f t="shared" si="58"/>
        <v>1.1144528303761405E-20</v>
      </c>
      <c r="HI51" s="86">
        <f t="shared" si="58"/>
        <v>2.7743764659367276E-20</v>
      </c>
      <c r="HJ51" s="86">
        <f t="shared" si="58"/>
        <v>3.5242800054700105E-20</v>
      </c>
      <c r="HK51" s="86">
        <f t="shared" si="58"/>
        <v>2.255629038578006E-20</v>
      </c>
      <c r="HL51" s="86">
        <f t="shared" si="58"/>
        <v>2.0627484547158747E-20</v>
      </c>
      <c r="HM51" s="86">
        <f t="shared" si="58"/>
        <v>8.5791563877994503E-23</v>
      </c>
      <c r="HN51" s="86">
        <f t="shared" si="58"/>
        <v>1.0997406261561558E-20</v>
      </c>
      <c r="HO51" s="86">
        <f t="shared" si="58"/>
        <v>1.3740284981484068E-21</v>
      </c>
      <c r="HP51" s="86">
        <f t="shared" si="58"/>
        <v>4.8024786852798651E-23</v>
      </c>
      <c r="HQ51" s="86">
        <f t="shared" si="58"/>
        <v>2.180984291283635E-31</v>
      </c>
      <c r="HS51" s="86">
        <f t="shared" si="55"/>
        <v>6.7973092598229463E-72</v>
      </c>
      <c r="HT51" s="86">
        <f t="shared" si="55"/>
        <v>2.7918548504166553E-75</v>
      </c>
      <c r="HU51" s="86">
        <f t="shared" si="55"/>
        <v>1.3777852805501011E-80</v>
      </c>
      <c r="HV51" s="86">
        <f t="shared" si="55"/>
        <v>5.4754218061562985E-81</v>
      </c>
      <c r="HW51" s="86">
        <f t="shared" si="55"/>
        <v>1.3084390974351385E-90</v>
      </c>
      <c r="HX51" s="86">
        <f t="shared" si="55"/>
        <v>8.7001808701490851E-93</v>
      </c>
      <c r="HY51" s="86">
        <f t="shared" si="55"/>
        <v>5.1911603273707355E-92</v>
      </c>
      <c r="HZ51" s="86">
        <f t="shared" si="55"/>
        <v>8.2418550747617967E-89</v>
      </c>
      <c r="IA51" s="86">
        <f t="shared" si="55"/>
        <v>1.5939118671163938E-90</v>
      </c>
      <c r="IB51" s="86">
        <f t="shared" si="55"/>
        <v>4.7977749990043319E-90</v>
      </c>
      <c r="IC51" s="86">
        <f t="shared" si="55"/>
        <v>5.0353677737822284E-102</v>
      </c>
      <c r="ID51" s="86">
        <f t="shared" si="55"/>
        <v>4.9340456960833919E-94</v>
      </c>
      <c r="IE51" s="86">
        <f t="shared" si="55"/>
        <v>8.4618489253016603E-98</v>
      </c>
      <c r="IF51" s="86">
        <f t="shared" si="55"/>
        <v>1.6121795679250956E-73</v>
      </c>
      <c r="IG51" s="86">
        <f t="shared" si="55"/>
        <v>3.403786224367695E-53</v>
      </c>
      <c r="II51" s="86">
        <f t="shared" si="56"/>
        <v>4.3978622957365066E-165</v>
      </c>
      <c r="IJ51" s="86">
        <f t="shared" si="56"/>
        <v>1.2951980393732211E-173</v>
      </c>
      <c r="IK51" s="86">
        <f t="shared" si="56"/>
        <v>1.8903453983513312E-180</v>
      </c>
      <c r="IL51" s="86">
        <f t="shared" si="56"/>
        <v>1.3039843931903982E-184</v>
      </c>
      <c r="IM51" s="86">
        <f t="shared" si="56"/>
        <v>4.6677451387700223E-206</v>
      </c>
      <c r="IN51" s="86">
        <f t="shared" si="56"/>
        <v>4.2633692206050918E-210</v>
      </c>
      <c r="IO51" s="86">
        <f t="shared" si="56"/>
        <v>1.6287809670179622E-207</v>
      </c>
      <c r="IP51" s="86">
        <f t="shared" si="56"/>
        <v>1.0092898699251267E-197</v>
      </c>
      <c r="IQ51" s="86">
        <f t="shared" si="56"/>
        <v>9.0511535994911094E-204</v>
      </c>
      <c r="IR51" s="86">
        <f t="shared" si="56"/>
        <v>4.7438931993735906E-203</v>
      </c>
      <c r="IS51" s="86">
        <f t="shared" si="56"/>
        <v>1.0817913674466777E-232</v>
      </c>
      <c r="IT51" s="86">
        <f t="shared" si="56"/>
        <v>4.1409592919200587E-215</v>
      </c>
      <c r="IU51" s="86">
        <f t="shared" si="56"/>
        <v>6.0757899705176472E-224</v>
      </c>
      <c r="IV51" s="86">
        <f t="shared" si="56"/>
        <v>9.6428472528127364E-207</v>
      </c>
      <c r="IW51" s="86">
        <f t="shared" si="56"/>
        <v>2.2428098445153339E-152</v>
      </c>
      <c r="IY51" s="86">
        <f t="shared" si="57"/>
        <v>3.2487979898422623E-7</v>
      </c>
      <c r="IZ51" s="86">
        <f t="shared" si="57"/>
        <v>1.4649530680743174E-6</v>
      </c>
      <c r="JA51" s="86">
        <f t="shared" si="57"/>
        <v>1.247427172420281E-6</v>
      </c>
      <c r="JB51" s="86">
        <f t="shared" si="57"/>
        <v>9.0555552286602488E-7</v>
      </c>
      <c r="JC51" s="86">
        <f t="shared" si="57"/>
        <v>1.8973175364676257E-7</v>
      </c>
      <c r="JD51" s="86">
        <f t="shared" si="57"/>
        <v>1.7060155823566354E-7</v>
      </c>
      <c r="JE51" s="86">
        <f t="shared" si="57"/>
        <v>7.4542655967391022E-8</v>
      </c>
      <c r="JF51" s="86">
        <f t="shared" si="57"/>
        <v>1.2506658307437663E-7</v>
      </c>
      <c r="JG51" s="86">
        <f t="shared" si="57"/>
        <v>1.8907991278593029E-7</v>
      </c>
      <c r="JH51" s="86">
        <f t="shared" si="57"/>
        <v>1.853702425067278E-7</v>
      </c>
      <c r="JI51" s="86">
        <f t="shared" si="57"/>
        <v>7.228700729913432E-9</v>
      </c>
      <c r="JJ51" s="86">
        <f t="shared" si="57"/>
        <v>2.2494375257878371E-7</v>
      </c>
      <c r="JK51" s="86">
        <f t="shared" si="57"/>
        <v>2.4624350877700525E-8</v>
      </c>
      <c r="JL51" s="86">
        <f t="shared" si="57"/>
        <v>1.4643860890533229E-9</v>
      </c>
      <c r="JM51" s="86">
        <f t="shared" si="57"/>
        <v>4.737902095913518E-12</v>
      </c>
    </row>
    <row r="52" spans="2:273" x14ac:dyDescent="0.25">
      <c r="B52" s="2">
        <v>25</v>
      </c>
      <c r="C52" s="37">
        <v>100.84099999999999</v>
      </c>
      <c r="D52" s="37">
        <v>98.197000000000003</v>
      </c>
      <c r="E52" s="37">
        <v>97.831000000000003</v>
      </c>
      <c r="F52" s="37">
        <v>98.332999999999998</v>
      </c>
      <c r="G52" s="37">
        <v>100.593</v>
      </c>
      <c r="H52" s="37">
        <v>99.457999999999998</v>
      </c>
      <c r="I52" s="37">
        <v>101.717</v>
      </c>
      <c r="J52" s="37">
        <v>104.46599999999999</v>
      </c>
      <c r="K52" s="37">
        <v>101.23699999999999</v>
      </c>
      <c r="L52" s="37">
        <v>101.661</v>
      </c>
      <c r="M52" s="37">
        <v>102.983</v>
      </c>
      <c r="N52" s="37">
        <v>101.492</v>
      </c>
      <c r="O52" s="37">
        <v>106.276</v>
      </c>
      <c r="P52" s="37">
        <v>105.983</v>
      </c>
      <c r="Q52" s="37">
        <v>109.661</v>
      </c>
      <c r="S52" s="4">
        <f t="shared" si="59"/>
        <v>102.72680161157045</v>
      </c>
      <c r="T52" s="4">
        <f t="shared" si="59"/>
        <v>100.09592218936348</v>
      </c>
      <c r="U52" s="4">
        <f t="shared" si="59"/>
        <v>100.83825613779726</v>
      </c>
      <c r="V52" s="4">
        <f t="shared" si="59"/>
        <v>100.11880396130383</v>
      </c>
      <c r="W52" s="4">
        <f t="shared" si="59"/>
        <v>99.925093270521032</v>
      </c>
      <c r="X52" s="4">
        <f t="shared" si="59"/>
        <v>100.80802778320641</v>
      </c>
      <c r="Y52" s="4">
        <f t="shared" si="59"/>
        <v>102.46105431908823</v>
      </c>
      <c r="Z52" s="4">
        <f t="shared" si="59"/>
        <v>102.26684514479869</v>
      </c>
      <c r="AA52" s="4">
        <f t="shared" si="59"/>
        <v>102.82306712017932</v>
      </c>
      <c r="AB52" s="4">
        <f t="shared" si="59"/>
        <v>102.98095365407244</v>
      </c>
      <c r="AC52" s="4">
        <f t="shared" si="59"/>
        <v>104.14532740245355</v>
      </c>
      <c r="AD52" s="4">
        <f t="shared" si="59"/>
        <v>103.10557325191253</v>
      </c>
      <c r="AE52" s="4">
        <f t="shared" si="59"/>
        <v>105.86167554602294</v>
      </c>
      <c r="AF52" s="4">
        <f t="shared" si="59"/>
        <v>105.7011294879982</v>
      </c>
      <c r="AG52" s="4">
        <f t="shared" si="59"/>
        <v>109.70728839081788</v>
      </c>
      <c r="AI52" s="4">
        <f t="shared" si="60"/>
        <v>-1.8858016115704572</v>
      </c>
      <c r="AJ52" s="4">
        <f t="shared" si="60"/>
        <v>-1.8989221893634749</v>
      </c>
      <c r="AK52" s="4">
        <f t="shared" si="60"/>
        <v>-3.0072561377972562</v>
      </c>
      <c r="AL52" s="4">
        <f t="shared" si="60"/>
        <v>-1.7858039613038272</v>
      </c>
      <c r="AM52" s="4">
        <f t="shared" si="60"/>
        <v>0.66790672947897178</v>
      </c>
      <c r="AN52" s="4">
        <f t="shared" si="60"/>
        <v>-1.3500277832064143</v>
      </c>
      <c r="AO52" s="4">
        <f t="shared" si="60"/>
        <v>-0.74405431908823516</v>
      </c>
      <c r="AP52" s="4">
        <f t="shared" si="60"/>
        <v>2.1991548552013001</v>
      </c>
      <c r="AQ52" s="4">
        <f t="shared" si="60"/>
        <v>-1.5860671201793224</v>
      </c>
      <c r="AR52" s="4">
        <f t="shared" si="60"/>
        <v>-1.3199536540724353</v>
      </c>
      <c r="AS52" s="4">
        <f t="shared" si="60"/>
        <v>-1.1623274024535419</v>
      </c>
      <c r="AT52" s="4">
        <f t="shared" si="60"/>
        <v>-1.613573251912527</v>
      </c>
      <c r="AU52" s="4">
        <f t="shared" si="60"/>
        <v>0.41432445397705919</v>
      </c>
      <c r="AV52" s="4">
        <f t="shared" si="60"/>
        <v>0.28187051200180235</v>
      </c>
      <c r="AW52" s="4">
        <f t="shared" si="60"/>
        <v>-4.6288390817878167E-2</v>
      </c>
      <c r="AY52" s="2">
        <f t="shared" si="51"/>
        <v>102.726044705212</v>
      </c>
      <c r="AZ52" s="2">
        <f t="shared" si="51"/>
        <v>100.09292874292773</v>
      </c>
      <c r="BA52" s="2">
        <f t="shared" si="51"/>
        <v>100.83560252864622</v>
      </c>
      <c r="BB52" s="2">
        <f t="shared" si="51"/>
        <v>100.11683102514172</v>
      </c>
      <c r="BC52" s="2">
        <f t="shared" si="51"/>
        <v>99.924605632907785</v>
      </c>
      <c r="BD52" s="2">
        <f t="shared" si="51"/>
        <v>100.80758154435438</v>
      </c>
      <c r="BE52" s="2">
        <f t="shared" si="51"/>
        <v>102.46085524418429</v>
      </c>
      <c r="BF52" s="2">
        <f t="shared" si="51"/>
        <v>102.26652853798423</v>
      </c>
      <c r="BG52" s="2">
        <f t="shared" si="51"/>
        <v>102.82258939844269</v>
      </c>
      <c r="BH52" s="2">
        <f t="shared" si="51"/>
        <v>102.98050523654234</v>
      </c>
      <c r="BI52" s="2">
        <f t="shared" si="51"/>
        <v>104.14530352871301</v>
      </c>
      <c r="BJ52" s="2">
        <f t="shared" si="51"/>
        <v>103.10503814389257</v>
      </c>
      <c r="BK52" s="2">
        <f t="shared" si="51"/>
        <v>105.86160146593443</v>
      </c>
      <c r="BL52" s="2">
        <f t="shared" si="51"/>
        <v>105.70112407201854</v>
      </c>
      <c r="BM52" s="2">
        <f t="shared" si="51"/>
        <v>109.70728836897764</v>
      </c>
      <c r="BO52" s="2">
        <f t="shared" si="10"/>
        <v>100.84099999999999</v>
      </c>
      <c r="BP52" s="2">
        <f t="shared" si="11"/>
        <v>98.197000000000003</v>
      </c>
      <c r="BQ52" s="2">
        <f t="shared" si="12"/>
        <v>97.831000000000003</v>
      </c>
      <c r="BR52" s="2">
        <f t="shared" si="13"/>
        <v>98.332999999999998</v>
      </c>
      <c r="BS52" s="2">
        <f t="shared" si="14"/>
        <v>100.593</v>
      </c>
      <c r="BT52" s="2">
        <f t="shared" si="15"/>
        <v>99.457999999999998</v>
      </c>
      <c r="BU52" s="2">
        <f t="shared" si="16"/>
        <v>101.717</v>
      </c>
      <c r="BV52" s="2">
        <f t="shared" si="17"/>
        <v>104.46599999999999</v>
      </c>
      <c r="BW52" s="2">
        <f t="shared" si="18"/>
        <v>101.23699999999999</v>
      </c>
      <c r="BX52" s="2">
        <f t="shared" si="19"/>
        <v>101.661</v>
      </c>
      <c r="BY52" s="2">
        <f t="shared" si="20"/>
        <v>102.983</v>
      </c>
      <c r="BZ52" s="2">
        <f t="shared" si="21"/>
        <v>101.492</v>
      </c>
      <c r="CA52" s="2">
        <f t="shared" si="22"/>
        <v>106.276</v>
      </c>
      <c r="CB52" s="2">
        <f t="shared" si="23"/>
        <v>105.983</v>
      </c>
      <c r="CC52" s="2">
        <f t="shared" si="24"/>
        <v>109.661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102.69541109530583</v>
      </c>
      <c r="DL52" s="2">
        <f t="shared" si="61"/>
        <v>100.63131538461538</v>
      </c>
      <c r="DM52" s="2">
        <f t="shared" si="61"/>
        <v>100.82550013495275</v>
      </c>
      <c r="DN52" s="2">
        <f t="shared" si="61"/>
        <v>100.00581619433198</v>
      </c>
      <c r="DO52" s="2">
        <f t="shared" si="61"/>
        <v>100.33949772629771</v>
      </c>
      <c r="DP52" s="2">
        <f t="shared" si="61"/>
        <v>100.84598030888034</v>
      </c>
      <c r="DQ52" s="2">
        <f t="shared" si="61"/>
        <v>102.62382857142855</v>
      </c>
      <c r="DR52" s="2">
        <f t="shared" si="61"/>
        <v>102.37941295581294</v>
      </c>
      <c r="DS52" s="2">
        <f t="shared" si="61"/>
        <v>103.36605053625055</v>
      </c>
      <c r="DT52" s="2">
        <f t="shared" si="61"/>
        <v>103.10932762762762</v>
      </c>
      <c r="DU52" s="2">
        <f t="shared" si="61"/>
        <v>104.52148596256683</v>
      </c>
      <c r="DV52" s="2">
        <f t="shared" si="61"/>
        <v>103.41228580008578</v>
      </c>
      <c r="DW52" s="2">
        <f t="shared" si="61"/>
        <v>105.94222887700533</v>
      </c>
      <c r="DX52" s="2">
        <f t="shared" si="61"/>
        <v>105.71554838709679</v>
      </c>
      <c r="DY52" s="2">
        <f t="shared" si="61"/>
        <v>108.81252706552706</v>
      </c>
      <c r="EA52" s="2">
        <f t="shared" si="62"/>
        <v>102.87335454372104</v>
      </c>
      <c r="EB52" s="2">
        <f t="shared" si="62"/>
        <v>97.710485768301652</v>
      </c>
      <c r="EC52" s="2">
        <f t="shared" si="62"/>
        <v>100.88086134880349</v>
      </c>
      <c r="ED52" s="2">
        <f t="shared" si="62"/>
        <v>100.62412231593805</v>
      </c>
      <c r="EE52" s="2">
        <f t="shared" si="62"/>
        <v>97.880498408209121</v>
      </c>
      <c r="EF52" s="2">
        <f t="shared" si="62"/>
        <v>100.6220618383395</v>
      </c>
      <c r="EG52" s="2">
        <f t="shared" si="62"/>
        <v>101.63033055827619</v>
      </c>
      <c r="EH52" s="2">
        <f t="shared" si="62"/>
        <v>101.70280405566328</v>
      </c>
      <c r="EI52" s="2">
        <f t="shared" si="62"/>
        <v>100.22486759880577</v>
      </c>
      <c r="EJ52" s="2">
        <f t="shared" si="62"/>
        <v>102.34837916505855</v>
      </c>
      <c r="EK52" s="2">
        <f t="shared" si="62"/>
        <v>101.99332233087881</v>
      </c>
      <c r="EL52" s="2">
        <f t="shared" si="62"/>
        <v>101.6593784461153</v>
      </c>
      <c r="EM52" s="2">
        <f t="shared" si="62"/>
        <v>105.43650562991292</v>
      </c>
      <c r="EN52" s="2">
        <f t="shared" si="62"/>
        <v>105.61461666666666</v>
      </c>
      <c r="EO52" s="2">
        <f t="shared" si="62"/>
        <v>115.76492718017148</v>
      </c>
      <c r="EQ52" s="2">
        <f t="shared" si="63"/>
        <v>100.96974619394813</v>
      </c>
      <c r="ER52" s="2">
        <f t="shared" si="63"/>
        <v>96.089013794892637</v>
      </c>
      <c r="ES52" s="2">
        <f t="shared" si="63"/>
        <v>97.456158707454449</v>
      </c>
      <c r="ET52" s="2">
        <f t="shared" si="63"/>
        <v>97.629635467010189</v>
      </c>
      <c r="EU52" s="2">
        <f t="shared" si="63"/>
        <v>98.176094203514211</v>
      </c>
      <c r="EV52" s="2">
        <f t="shared" si="63"/>
        <v>98.62817467128805</v>
      </c>
      <c r="EW52" s="2">
        <f t="shared" si="63"/>
        <v>100.31196531387081</v>
      </c>
      <c r="EX52" s="2">
        <f t="shared" si="63"/>
        <v>98.851534494121836</v>
      </c>
      <c r="EY52" s="2">
        <f t="shared" si="63"/>
        <v>101.5316909958602</v>
      </c>
      <c r="EZ52" s="2">
        <f t="shared" si="63"/>
        <v>101.76348160291396</v>
      </c>
      <c r="FA52" s="2">
        <f t="shared" si="63"/>
        <v>101.37907584379361</v>
      </c>
      <c r="FB52" s="2">
        <f t="shared" si="63"/>
        <v>100.22413885153352</v>
      </c>
      <c r="FC52" s="2">
        <f t="shared" si="63"/>
        <v>105.17923206621707</v>
      </c>
      <c r="FD52" s="2">
        <f t="shared" si="63"/>
        <v>106.10626736010255</v>
      </c>
      <c r="FE52" s="2">
        <f t="shared" si="63"/>
        <v>115.83107534090362</v>
      </c>
      <c r="FG52" s="2">
        <f t="shared" si="64"/>
        <v>0.17242023812750365</v>
      </c>
      <c r="FH52" s="2">
        <f t="shared" si="64"/>
        <v>0.18430700647155646</v>
      </c>
      <c r="FI52" s="2">
        <f t="shared" si="64"/>
        <v>0.1845423428602945</v>
      </c>
      <c r="FJ52" s="2">
        <f t="shared" si="64"/>
        <v>0.17970634666440641</v>
      </c>
      <c r="FK52" s="2">
        <f t="shared" si="64"/>
        <v>0.16872809865052976</v>
      </c>
      <c r="FL52" s="2">
        <f t="shared" si="64"/>
        <v>0.17114295936333232</v>
      </c>
      <c r="FM52" s="2">
        <f t="shared" si="64"/>
        <v>0.16398620458127475</v>
      </c>
      <c r="FN52" s="2">
        <f t="shared" si="64"/>
        <v>0.16663653745991411</v>
      </c>
      <c r="FO52" s="2">
        <f t="shared" si="64"/>
        <v>0.17303105681407849</v>
      </c>
      <c r="FP52" s="2">
        <f t="shared" si="64"/>
        <v>0.16925761956212151</v>
      </c>
      <c r="FQ52" s="2">
        <f t="shared" si="64"/>
        <v>0.14878731499710005</v>
      </c>
      <c r="FR52" s="2">
        <f t="shared" si="64"/>
        <v>0.17524902267687403</v>
      </c>
      <c r="FS52" s="2">
        <f t="shared" si="64"/>
        <v>0.15941370488391687</v>
      </c>
      <c r="FT52" s="2">
        <f t="shared" si="64"/>
        <v>0.14304929251397736</v>
      </c>
      <c r="FU52" s="2">
        <f t="shared" si="64"/>
        <v>0.12869793304788571</v>
      </c>
      <c r="FW52" s="2">
        <f t="shared" si="53"/>
        <v>2.4922060682433792E-5</v>
      </c>
      <c r="FX52" s="2">
        <f t="shared" si="53"/>
        <v>3.5325119614380295E-5</v>
      </c>
      <c r="FY52" s="2">
        <f t="shared" si="53"/>
        <v>3.3315130126799488E-5</v>
      </c>
      <c r="FZ52" s="2">
        <f t="shared" si="53"/>
        <v>3.2961715744472383E-5</v>
      </c>
      <c r="GA52" s="2">
        <f t="shared" si="53"/>
        <v>3.4459671871345021E-5</v>
      </c>
      <c r="GB52" s="2">
        <f t="shared" si="53"/>
        <v>3.8464975728137992E-5</v>
      </c>
      <c r="GC52" s="2">
        <f t="shared" si="53"/>
        <v>4.047346408400229E-5</v>
      </c>
      <c r="GD52" s="2">
        <f t="shared" si="53"/>
        <v>4.7927244429824062E-5</v>
      </c>
      <c r="GE52" s="2">
        <f t="shared" si="53"/>
        <v>4.672819960763665E-5</v>
      </c>
      <c r="GF52" s="2">
        <f t="shared" si="53"/>
        <v>4.4564558089981091E-5</v>
      </c>
      <c r="GG52" s="2">
        <f t="shared" si="53"/>
        <v>3.8673760667784709E-5</v>
      </c>
      <c r="GH52" s="2">
        <f t="shared" si="53"/>
        <v>3.6478624877812355E-5</v>
      </c>
      <c r="GI52" s="2">
        <f t="shared" si="53"/>
        <v>3.1851721869546442E-5</v>
      </c>
      <c r="GJ52" s="2">
        <f t="shared" si="53"/>
        <v>2.8264216217023868E-5</v>
      </c>
      <c r="GK52" s="2">
        <f t="shared" si="53"/>
        <v>2.6893778184874631E-5</v>
      </c>
      <c r="GM52" s="86">
        <f t="shared" si="54"/>
        <v>6.9146897501767533E-7</v>
      </c>
      <c r="GN52" s="86">
        <f t="shared" si="54"/>
        <v>2.8559904223021515E-6</v>
      </c>
      <c r="GO52" s="86">
        <f t="shared" si="54"/>
        <v>2.4661773801323759E-6</v>
      </c>
      <c r="GP52" s="86">
        <f t="shared" si="54"/>
        <v>1.8129548492215064E-6</v>
      </c>
      <c r="GQ52" s="86">
        <f t="shared" si="54"/>
        <v>4.166279160510232E-7</v>
      </c>
      <c r="GR52" s="86">
        <f t="shared" si="54"/>
        <v>3.8086090179543892E-7</v>
      </c>
      <c r="GS52" s="86">
        <f t="shared" si="54"/>
        <v>1.7346276726392369E-7</v>
      </c>
      <c r="GT52" s="86">
        <f t="shared" si="54"/>
        <v>2.8191895201344547E-7</v>
      </c>
      <c r="GU52" s="86">
        <f t="shared" si="54"/>
        <v>4.2126269426707201E-7</v>
      </c>
      <c r="GV52" s="86">
        <f t="shared" si="54"/>
        <v>4.0851748531415736E-7</v>
      </c>
      <c r="GW52" s="86">
        <f t="shared" si="54"/>
        <v>1.9015636451891703E-8</v>
      </c>
      <c r="GX52" s="86">
        <f t="shared" si="54"/>
        <v>4.9777435974401286E-7</v>
      </c>
      <c r="GY52" s="86">
        <f t="shared" si="54"/>
        <v>6.1475992035132013E-8</v>
      </c>
      <c r="GZ52" s="86">
        <f t="shared" si="54"/>
        <v>4.2382084981032392E-9</v>
      </c>
      <c r="HA52" s="86">
        <f t="shared" si="54"/>
        <v>1.9402781384140894E-11</v>
      </c>
      <c r="HC52" s="86">
        <f t="shared" si="58"/>
        <v>5.3105024671424255E-16</v>
      </c>
      <c r="HD52" s="86">
        <f t="shared" si="58"/>
        <v>2.5130241165743154E-17</v>
      </c>
      <c r="HE52" s="86">
        <f t="shared" si="58"/>
        <v>1.3602902446981888E-17</v>
      </c>
      <c r="HF52" s="86">
        <f t="shared" si="58"/>
        <v>4.8919227907300243E-18</v>
      </c>
      <c r="HG52" s="86">
        <f t="shared" si="58"/>
        <v>1.0366228608765726E-19</v>
      </c>
      <c r="HH52" s="86">
        <f t="shared" si="58"/>
        <v>5.5949668291563403E-20</v>
      </c>
      <c r="HI52" s="86">
        <f t="shared" si="58"/>
        <v>1.3671560464698954E-19</v>
      </c>
      <c r="HJ52" s="86">
        <f t="shared" si="58"/>
        <v>1.7082780636437656E-19</v>
      </c>
      <c r="HK52" s="86">
        <f t="shared" si="58"/>
        <v>1.1245930053720787E-19</v>
      </c>
      <c r="HL52" s="86">
        <f t="shared" si="58"/>
        <v>1.0195537290757837E-19</v>
      </c>
      <c r="HM52" s="86">
        <f t="shared" si="58"/>
        <v>5.1357524355033795E-22</v>
      </c>
      <c r="HN52" s="86">
        <f t="shared" si="58"/>
        <v>5.582573936900845E-20</v>
      </c>
      <c r="HO52" s="86">
        <f t="shared" si="58"/>
        <v>7.3287435179331435E-21</v>
      </c>
      <c r="HP52" s="86">
        <f t="shared" si="58"/>
        <v>2.8259239561576896E-22</v>
      </c>
      <c r="HQ52" s="86">
        <f t="shared" si="58"/>
        <v>2.6582676557836688E-30</v>
      </c>
      <c r="HS52" s="86">
        <f t="shared" si="55"/>
        <v>2.4813222023244326E-70</v>
      </c>
      <c r="HT52" s="86">
        <f t="shared" si="55"/>
        <v>1.3856584024798664E-73</v>
      </c>
      <c r="HU52" s="86">
        <f t="shared" si="55"/>
        <v>8.3098704592626863E-79</v>
      </c>
      <c r="HV52" s="86">
        <f t="shared" si="55"/>
        <v>3.4841788168963241E-79</v>
      </c>
      <c r="HW52" s="86">
        <f t="shared" si="55"/>
        <v>1.3935957929948585E-88</v>
      </c>
      <c r="HX52" s="86">
        <f t="shared" si="55"/>
        <v>1.0810778341956643E-90</v>
      </c>
      <c r="HY52" s="86">
        <f t="shared" si="55"/>
        <v>6.2804559245632252E-90</v>
      </c>
      <c r="HZ52" s="86">
        <f t="shared" si="55"/>
        <v>8.8257011892347959E-87</v>
      </c>
      <c r="IA52" s="86">
        <f t="shared" si="55"/>
        <v>1.8974240812506161E-88</v>
      </c>
      <c r="IB52" s="86">
        <f t="shared" si="55"/>
        <v>5.4678287945763027E-88</v>
      </c>
      <c r="IC52" s="86">
        <f t="shared" si="55"/>
        <v>1.0404911711413852E-99</v>
      </c>
      <c r="ID52" s="86">
        <f t="shared" si="55"/>
        <v>6.5472963892397814E-92</v>
      </c>
      <c r="IE52" s="86">
        <f t="shared" si="55"/>
        <v>1.2852837967164895E-95</v>
      </c>
      <c r="IF52" s="86">
        <f t="shared" si="55"/>
        <v>6.3790892467398898E-72</v>
      </c>
      <c r="IG52" s="86">
        <f t="shared" si="55"/>
        <v>4.6554544311098886E-52</v>
      </c>
      <c r="II52" s="86">
        <f t="shared" si="56"/>
        <v>2.7548646364955934E-162</v>
      </c>
      <c r="IJ52" s="86">
        <f t="shared" si="56"/>
        <v>1.4261643424259441E-170</v>
      </c>
      <c r="IK52" s="86">
        <f t="shared" si="56"/>
        <v>2.6405348164540027E-177</v>
      </c>
      <c r="IL52" s="86">
        <f t="shared" si="56"/>
        <v>2.1400358377722557E-181</v>
      </c>
      <c r="IM52" s="86">
        <f t="shared" si="56"/>
        <v>1.8919016894119325E-202</v>
      </c>
      <c r="IN52" s="86">
        <f t="shared" si="56"/>
        <v>2.2293657334995628E-206</v>
      </c>
      <c r="IO52" s="86">
        <f t="shared" si="56"/>
        <v>7.9874709884654831E-204</v>
      </c>
      <c r="IP52" s="86">
        <f t="shared" si="56"/>
        <v>3.7822307603753763E-194</v>
      </c>
      <c r="IQ52" s="86">
        <f t="shared" si="56"/>
        <v>4.2810328140106189E-200</v>
      </c>
      <c r="IR52" s="86">
        <f t="shared" si="56"/>
        <v>2.0931112485846201E-199</v>
      </c>
      <c r="IS52" s="86">
        <f t="shared" si="56"/>
        <v>1.4397361976328779E-228</v>
      </c>
      <c r="IT52" s="86">
        <f t="shared" si="56"/>
        <v>2.5442163964595861E-211</v>
      </c>
      <c r="IU52" s="86">
        <f t="shared" si="56"/>
        <v>4.7643804127605406E-220</v>
      </c>
      <c r="IV52" s="86">
        <f t="shared" si="56"/>
        <v>3.4394774175729831E-203</v>
      </c>
      <c r="IW52" s="86">
        <f t="shared" si="56"/>
        <v>8.8793046870759621E-150</v>
      </c>
      <c r="IY52" s="86">
        <f t="shared" si="57"/>
        <v>6.914689755487256E-7</v>
      </c>
      <c r="IZ52" s="86">
        <f t="shared" si="57"/>
        <v>2.8559904223272817E-6</v>
      </c>
      <c r="JA52" s="86">
        <f t="shared" si="57"/>
        <v>2.4661773801459788E-6</v>
      </c>
      <c r="JB52" s="86">
        <f t="shared" si="57"/>
        <v>1.8129548492263982E-6</v>
      </c>
      <c r="JC52" s="86">
        <f t="shared" si="57"/>
        <v>4.1662791605112686E-7</v>
      </c>
      <c r="JD52" s="86">
        <f t="shared" si="57"/>
        <v>3.8086090179549488E-7</v>
      </c>
      <c r="JE52" s="86">
        <f t="shared" si="57"/>
        <v>1.734627672640604E-7</v>
      </c>
      <c r="JF52" s="86">
        <f t="shared" si="57"/>
        <v>2.819189520136163E-7</v>
      </c>
      <c r="JG52" s="86">
        <f t="shared" si="57"/>
        <v>4.2126269426718445E-7</v>
      </c>
      <c r="JH52" s="86">
        <f t="shared" si="57"/>
        <v>4.0851748531425933E-7</v>
      </c>
      <c r="JI52" s="86">
        <f t="shared" si="57"/>
        <v>1.9015636451892216E-8</v>
      </c>
      <c r="JJ52" s="86">
        <f t="shared" si="57"/>
        <v>4.9777435974406865E-7</v>
      </c>
      <c r="JK52" s="86">
        <f t="shared" si="57"/>
        <v>6.1475992035139345E-8</v>
      </c>
      <c r="JL52" s="86">
        <f t="shared" si="57"/>
        <v>4.2382084981035221E-9</v>
      </c>
      <c r="JM52" s="86">
        <f t="shared" si="57"/>
        <v>1.9402781384140894E-11</v>
      </c>
    </row>
    <row r="53" spans="2:273" x14ac:dyDescent="0.25">
      <c r="B53" s="2">
        <v>26</v>
      </c>
      <c r="C53" s="37">
        <v>101.476</v>
      </c>
      <c r="D53" s="37">
        <v>99.933999999999997</v>
      </c>
      <c r="E53" s="37">
        <v>98.542000000000002</v>
      </c>
      <c r="F53" s="37">
        <v>99.85</v>
      </c>
      <c r="G53" s="37">
        <v>97.441000000000003</v>
      </c>
      <c r="H53" s="37">
        <v>97.813999999999993</v>
      </c>
      <c r="I53" s="37">
        <v>101.583</v>
      </c>
      <c r="J53" s="37">
        <v>101.89700000000001</v>
      </c>
      <c r="K53" s="37">
        <v>104.18600000000001</v>
      </c>
      <c r="L53" s="37">
        <v>102.017</v>
      </c>
      <c r="M53" s="37">
        <v>103.797</v>
      </c>
      <c r="N53" s="37">
        <v>102.84699999999999</v>
      </c>
      <c r="O53" s="37">
        <v>104.741</v>
      </c>
      <c r="P53" s="37">
        <v>107.407</v>
      </c>
      <c r="Q53" s="37">
        <v>109.61</v>
      </c>
      <c r="S53" s="4">
        <f t="shared" si="59"/>
        <v>102.82132763013527</v>
      </c>
      <c r="T53" s="4">
        <f t="shared" si="59"/>
        <v>100.10192012277345</v>
      </c>
      <c r="U53" s="4">
        <f t="shared" si="59"/>
        <v>100.95911169545232</v>
      </c>
      <c r="V53" s="4">
        <f t="shared" si="59"/>
        <v>100.18057524949552</v>
      </c>
      <c r="W53" s="4">
        <f t="shared" si="59"/>
        <v>99.9575367842248</v>
      </c>
      <c r="X53" s="4">
        <f t="shared" si="59"/>
        <v>100.85530660703321</v>
      </c>
      <c r="Y53" s="4">
        <f t="shared" si="59"/>
        <v>102.59241755138565</v>
      </c>
      <c r="Z53" s="4">
        <f t="shared" si="59"/>
        <v>102.37600348003986</v>
      </c>
      <c r="AA53" s="4">
        <f t="shared" si="59"/>
        <v>102.89540953237271</v>
      </c>
      <c r="AB53" s="4">
        <f t="shared" si="59"/>
        <v>103.0769759494308</v>
      </c>
      <c r="AC53" s="4">
        <f t="shared" si="59"/>
        <v>104.25440469954272</v>
      </c>
      <c r="AD53" s="4">
        <f t="shared" si="59"/>
        <v>103.16356626963169</v>
      </c>
      <c r="AE53" s="4">
        <f t="shared" si="59"/>
        <v>106.00979304715823</v>
      </c>
      <c r="AF53" s="4">
        <f t="shared" si="59"/>
        <v>105.82007584650897</v>
      </c>
      <c r="AG53" s="4">
        <f t="shared" si="59"/>
        <v>109.93875160253017</v>
      </c>
      <c r="AI53" s="4">
        <f t="shared" si="60"/>
        <v>-1.345327630135273</v>
      </c>
      <c r="AJ53" s="4">
        <f t="shared" si="60"/>
        <v>-0.16792012277345236</v>
      </c>
      <c r="AK53" s="4">
        <f t="shared" si="60"/>
        <v>-2.41711169545232</v>
      </c>
      <c r="AL53" s="4">
        <f t="shared" si="60"/>
        <v>-0.3305752494955243</v>
      </c>
      <c r="AM53" s="4">
        <f t="shared" si="60"/>
        <v>-2.5165367842247974</v>
      </c>
      <c r="AN53" s="4">
        <f t="shared" si="60"/>
        <v>-3.0413066070332206</v>
      </c>
      <c r="AO53" s="4">
        <f t="shared" si="60"/>
        <v>-1.0094175513856527</v>
      </c>
      <c r="AP53" s="4">
        <f t="shared" si="60"/>
        <v>-0.47900348003985016</v>
      </c>
      <c r="AQ53" s="4">
        <f t="shared" si="60"/>
        <v>1.2905904676272968</v>
      </c>
      <c r="AR53" s="4">
        <f t="shared" si="60"/>
        <v>-1.0599759494308074</v>
      </c>
      <c r="AS53" s="4">
        <f t="shared" si="60"/>
        <v>-0.457404699542721</v>
      </c>
      <c r="AT53" s="4">
        <f t="shared" si="60"/>
        <v>-0.31656626963169288</v>
      </c>
      <c r="AU53" s="4">
        <f t="shared" si="60"/>
        <v>-1.2687930471582263</v>
      </c>
      <c r="AV53" s="4">
        <f t="shared" si="60"/>
        <v>1.5869241534910259</v>
      </c>
      <c r="AW53" s="4">
        <f t="shared" si="60"/>
        <v>-0.32875160253017555</v>
      </c>
      <c r="AY53" s="2">
        <f t="shared" si="51"/>
        <v>102.81979174565404</v>
      </c>
      <c r="AZ53" s="2">
        <f t="shared" si="51"/>
        <v>100.09633873505202</v>
      </c>
      <c r="BA53" s="2">
        <f t="shared" si="51"/>
        <v>100.95409817295113</v>
      </c>
      <c r="BB53" s="2">
        <f t="shared" si="51"/>
        <v>100.17680092127956</v>
      </c>
      <c r="BC53" s="2">
        <f t="shared" si="51"/>
        <v>99.956517025533458</v>
      </c>
      <c r="BD53" s="2">
        <f t="shared" si="51"/>
        <v>100.85435898138662</v>
      </c>
      <c r="BE53" s="2">
        <f t="shared" si="51"/>
        <v>102.59197735354012</v>
      </c>
      <c r="BF53" s="2">
        <f t="shared" si="51"/>
        <v>102.37532450854958</v>
      </c>
      <c r="BG53" s="2">
        <f t="shared" si="51"/>
        <v>102.89439725585058</v>
      </c>
      <c r="BH53" s="2">
        <f t="shared" si="51"/>
        <v>103.07603506723788</v>
      </c>
      <c r="BI53" s="2">
        <f t="shared" si="51"/>
        <v>104.254345229169</v>
      </c>
      <c r="BJ53" s="2">
        <f t="shared" si="51"/>
        <v>103.1624400213215</v>
      </c>
      <c r="BK53" s="2">
        <f t="shared" si="51"/>
        <v>106.00961778327763</v>
      </c>
      <c r="BL53" s="2">
        <f t="shared" si="51"/>
        <v>105.82006105230658</v>
      </c>
      <c r="BM53" s="2">
        <f t="shared" si="51"/>
        <v>109.93875151911286</v>
      </c>
      <c r="BO53" s="2">
        <f t="shared" si="10"/>
        <v>101.476</v>
      </c>
      <c r="BP53" s="2">
        <f t="shared" si="11"/>
        <v>99.933999999999997</v>
      </c>
      <c r="BQ53" s="2">
        <f t="shared" si="12"/>
        <v>98.542000000000002</v>
      </c>
      <c r="BR53" s="2">
        <f t="shared" si="13"/>
        <v>99.85</v>
      </c>
      <c r="BS53" s="2">
        <f t="shared" si="14"/>
        <v>97.441000000000003</v>
      </c>
      <c r="BT53" s="2">
        <f t="shared" si="15"/>
        <v>97.813999999999993</v>
      </c>
      <c r="BU53" s="2">
        <f t="shared" si="16"/>
        <v>101.583</v>
      </c>
      <c r="BV53" s="2">
        <f t="shared" si="17"/>
        <v>101.89700000000001</v>
      </c>
      <c r="BW53" s="2">
        <f t="shared" si="18"/>
        <v>104.18600000000001</v>
      </c>
      <c r="BX53" s="2">
        <f t="shared" si="19"/>
        <v>102.017</v>
      </c>
      <c r="BY53" s="2">
        <f t="shared" si="20"/>
        <v>103.797</v>
      </c>
      <c r="BZ53" s="2">
        <f t="shared" si="21"/>
        <v>102.84699999999999</v>
      </c>
      <c r="CA53" s="2">
        <f t="shared" si="22"/>
        <v>104.741</v>
      </c>
      <c r="CB53" s="2">
        <f t="shared" si="23"/>
        <v>107.407</v>
      </c>
      <c r="CC53" s="2">
        <f t="shared" si="24"/>
        <v>109.61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102.84021123755333</v>
      </c>
      <c r="DL53" s="2">
        <f t="shared" si="61"/>
        <v>100.71960769230768</v>
      </c>
      <c r="DM53" s="2">
        <f t="shared" si="61"/>
        <v>101.01371491228068</v>
      </c>
      <c r="DN53" s="2">
        <f t="shared" si="61"/>
        <v>100.10844331983805</v>
      </c>
      <c r="DO53" s="2">
        <f t="shared" si="61"/>
        <v>100.44436658086657</v>
      </c>
      <c r="DP53" s="2">
        <f t="shared" si="61"/>
        <v>100.93880051480055</v>
      </c>
      <c r="DQ53" s="2">
        <f t="shared" si="61"/>
        <v>102.82732128851538</v>
      </c>
      <c r="DR53" s="2">
        <f t="shared" si="61"/>
        <v>102.55154011154009</v>
      </c>
      <c r="DS53" s="2">
        <f t="shared" si="61"/>
        <v>103.53071385671389</v>
      </c>
      <c r="DT53" s="2">
        <f t="shared" si="61"/>
        <v>103.27073123123122</v>
      </c>
      <c r="DU53" s="2">
        <f t="shared" si="61"/>
        <v>104.7127429812834</v>
      </c>
      <c r="DV53" s="2">
        <f t="shared" si="61"/>
        <v>103.54371707421706</v>
      </c>
      <c r="DW53" s="2">
        <f t="shared" si="61"/>
        <v>106.1571240641711</v>
      </c>
      <c r="DX53" s="2">
        <f t="shared" si="61"/>
        <v>105.87964516129033</v>
      </c>
      <c r="DY53" s="2">
        <f t="shared" si="61"/>
        <v>109.02152584452584</v>
      </c>
      <c r="EA53" s="2">
        <f t="shared" si="62"/>
        <v>102.7306825074409</v>
      </c>
      <c r="EB53" s="2">
        <f t="shared" si="62"/>
        <v>97.580942127927742</v>
      </c>
      <c r="EC53" s="2">
        <f t="shared" si="62"/>
        <v>100.71446337926034</v>
      </c>
      <c r="ED53" s="2">
        <f t="shared" si="62"/>
        <v>100.46192466144697</v>
      </c>
      <c r="EE53" s="2">
        <f t="shared" si="62"/>
        <v>97.764451263642599</v>
      </c>
      <c r="EF53" s="2">
        <f t="shared" si="62"/>
        <v>100.48183594987358</v>
      </c>
      <c r="EG53" s="2">
        <f t="shared" si="62"/>
        <v>101.49807215148546</v>
      </c>
      <c r="EH53" s="2">
        <f t="shared" si="62"/>
        <v>101.57241914191417</v>
      </c>
      <c r="EI53" s="2">
        <f t="shared" si="62"/>
        <v>100.12047837654086</v>
      </c>
      <c r="EJ53" s="2">
        <f t="shared" si="62"/>
        <v>102.20467326000258</v>
      </c>
      <c r="EK53" s="2">
        <f t="shared" si="62"/>
        <v>101.86276138074287</v>
      </c>
      <c r="EL53" s="2">
        <f t="shared" si="62"/>
        <v>101.52627025584012</v>
      </c>
      <c r="EM53" s="2">
        <f t="shared" si="62"/>
        <v>105.30030846459682</v>
      </c>
      <c r="EN53" s="2">
        <f t="shared" si="62"/>
        <v>105.49442666666667</v>
      </c>
      <c r="EO53" s="2">
        <f t="shared" si="62"/>
        <v>115.60208754787851</v>
      </c>
      <c r="EQ53" s="2">
        <f t="shared" si="63"/>
        <v>100.85139845661391</v>
      </c>
      <c r="ER53" s="2">
        <f t="shared" si="63"/>
        <v>95.98011473842719</v>
      </c>
      <c r="ES53" s="2">
        <f t="shared" si="63"/>
        <v>97.335521874893715</v>
      </c>
      <c r="ET53" s="2">
        <f t="shared" si="63"/>
        <v>97.507164023844879</v>
      </c>
      <c r="EU53" s="2">
        <f t="shared" si="63"/>
        <v>98.05571360451026</v>
      </c>
      <c r="EV53" s="2">
        <f t="shared" si="63"/>
        <v>98.514885512463664</v>
      </c>
      <c r="EW53" s="2">
        <f t="shared" si="63"/>
        <v>100.19732646099138</v>
      </c>
      <c r="EX53" s="2">
        <f t="shared" si="63"/>
        <v>98.760739501290843</v>
      </c>
      <c r="EY53" s="2">
        <f t="shared" si="63"/>
        <v>101.40830900176198</v>
      </c>
      <c r="EZ53" s="2">
        <f t="shared" si="63"/>
        <v>101.62718974827766</v>
      </c>
      <c r="FA53" s="2">
        <f t="shared" si="63"/>
        <v>101.25603647698748</v>
      </c>
      <c r="FB53" s="2">
        <f t="shared" si="63"/>
        <v>100.11047053735552</v>
      </c>
      <c r="FC53" s="2">
        <f t="shared" si="63"/>
        <v>105.04673224139444</v>
      </c>
      <c r="FD53" s="2">
        <f t="shared" si="63"/>
        <v>105.97977840120238</v>
      </c>
      <c r="FE53" s="2">
        <f t="shared" si="63"/>
        <v>115.66645506629476</v>
      </c>
      <c r="FG53" s="2">
        <f t="shared" si="64"/>
        <v>0.18596159887453761</v>
      </c>
      <c r="FH53" s="2">
        <f t="shared" si="64"/>
        <v>0.19855793472700137</v>
      </c>
      <c r="FI53" s="2">
        <f t="shared" si="64"/>
        <v>0.19880703270362268</v>
      </c>
      <c r="FJ53" s="2">
        <f t="shared" si="64"/>
        <v>0.19368601229716906</v>
      </c>
      <c r="FK53" s="2">
        <f t="shared" si="64"/>
        <v>0.18204327476264615</v>
      </c>
      <c r="FL53" s="2">
        <f t="shared" si="64"/>
        <v>0.18460638325305601</v>
      </c>
      <c r="FM53" s="2">
        <f t="shared" si="64"/>
        <v>0.17700685582673439</v>
      </c>
      <c r="FN53" s="2">
        <f t="shared" si="64"/>
        <v>0.17982236317771108</v>
      </c>
      <c r="FO53" s="2">
        <f t="shared" si="64"/>
        <v>0.18660957231187231</v>
      </c>
      <c r="FP53" s="2">
        <f t="shared" si="64"/>
        <v>0.18260540343572249</v>
      </c>
      <c r="FQ53" s="2">
        <f t="shared" si="64"/>
        <v>0.16083332748293708</v>
      </c>
      <c r="FR53" s="2">
        <f t="shared" si="64"/>
        <v>0.18896182067422404</v>
      </c>
      <c r="FS53" s="2">
        <f t="shared" si="64"/>
        <v>0.17214605443195743</v>
      </c>
      <c r="FT53" s="2">
        <f t="shared" si="64"/>
        <v>0.1547151846474816</v>
      </c>
      <c r="FU53" s="2">
        <f t="shared" si="64"/>
        <v>0.13938381217925991</v>
      </c>
      <c r="FW53" s="2">
        <f t="shared" si="53"/>
        <v>2.7326430436607685E-5</v>
      </c>
      <c r="FX53" s="2">
        <f t="shared" si="53"/>
        <v>3.8733091426921125E-5</v>
      </c>
      <c r="FY53" s="2">
        <f t="shared" si="53"/>
        <v>3.6529196374162512E-5</v>
      </c>
      <c r="FZ53" s="2">
        <f t="shared" si="53"/>
        <v>3.6141687687576763E-5</v>
      </c>
      <c r="GA53" s="2">
        <f t="shared" si="53"/>
        <v>3.7784153235718767E-5</v>
      </c>
      <c r="GB53" s="2">
        <f t="shared" si="53"/>
        <v>4.2175850685170908E-5</v>
      </c>
      <c r="GC53" s="2">
        <f t="shared" si="53"/>
        <v>4.4378097602595217E-5</v>
      </c>
      <c r="GD53" s="2">
        <f t="shared" si="53"/>
        <v>5.2550935526464805E-5</v>
      </c>
      <c r="GE53" s="2">
        <f t="shared" si="53"/>
        <v>5.1236221028983313E-5</v>
      </c>
      <c r="GF53" s="2">
        <f t="shared" si="53"/>
        <v>4.8863856175871556E-5</v>
      </c>
      <c r="GG53" s="2">
        <f t="shared" si="53"/>
        <v>4.2404777115455681E-5</v>
      </c>
      <c r="GH53" s="2">
        <f t="shared" si="53"/>
        <v>3.9997876035605612E-5</v>
      </c>
      <c r="GI53" s="2">
        <f t="shared" si="53"/>
        <v>3.4924611216360727E-5</v>
      </c>
      <c r="GJ53" s="2">
        <f t="shared" si="53"/>
        <v>3.0991012304253179E-5</v>
      </c>
      <c r="GK53" s="2">
        <f t="shared" si="53"/>
        <v>2.9488364879250884E-5</v>
      </c>
      <c r="GM53" s="86">
        <f t="shared" si="54"/>
        <v>1.442229897582835E-6</v>
      </c>
      <c r="GN53" s="86">
        <f t="shared" si="54"/>
        <v>5.4708922120694971E-6</v>
      </c>
      <c r="GO53" s="86">
        <f t="shared" si="54"/>
        <v>4.7881843329922674E-6</v>
      </c>
      <c r="GP53" s="86">
        <f t="shared" si="54"/>
        <v>3.5636266301086226E-6</v>
      </c>
      <c r="GQ53" s="86">
        <f t="shared" si="54"/>
        <v>8.9569028429458066E-7</v>
      </c>
      <c r="GR53" s="86">
        <f t="shared" si="54"/>
        <v>8.3180710723621734E-7</v>
      </c>
      <c r="GS53" s="86">
        <f t="shared" si="54"/>
        <v>3.9446148074435156E-7</v>
      </c>
      <c r="GT53" s="86">
        <f t="shared" si="54"/>
        <v>6.2164502569098213E-7</v>
      </c>
      <c r="GU53" s="86">
        <f t="shared" si="54"/>
        <v>9.181572016493556E-7</v>
      </c>
      <c r="GV53" s="86">
        <f t="shared" si="54"/>
        <v>8.8127478093587202E-7</v>
      </c>
      <c r="GW53" s="86">
        <f t="shared" si="54"/>
        <v>4.8717351806528488E-8</v>
      </c>
      <c r="GX53" s="86">
        <f t="shared" si="54"/>
        <v>1.077708235271279E-6</v>
      </c>
      <c r="GY53" s="86">
        <f t="shared" si="54"/>
        <v>1.4964063688121294E-7</v>
      </c>
      <c r="GZ53" s="86">
        <f t="shared" si="54"/>
        <v>1.1910870351742788E-8</v>
      </c>
      <c r="HA53" s="86">
        <f t="shared" si="54"/>
        <v>7.6319916510676202E-11</v>
      </c>
      <c r="HC53" s="86">
        <f t="shared" si="58"/>
        <v>1.7551906044014951E-15</v>
      </c>
      <c r="HD53" s="86">
        <f t="shared" si="58"/>
        <v>9.4329948729538063E-17</v>
      </c>
      <c r="HE53" s="86">
        <f t="shared" si="58"/>
        <v>5.2584680364884214E-17</v>
      </c>
      <c r="HF53" s="86">
        <f t="shared" si="58"/>
        <v>1.9537708985329816E-17</v>
      </c>
      <c r="HG53" s="86">
        <f t="shared" si="58"/>
        <v>4.8404521502386637E-19</v>
      </c>
      <c r="HH53" s="86">
        <f t="shared" si="58"/>
        <v>2.7272716862889756E-19</v>
      </c>
      <c r="HI53" s="86">
        <f t="shared" si="58"/>
        <v>6.541860356313321E-19</v>
      </c>
      <c r="HJ53" s="86">
        <f t="shared" si="58"/>
        <v>8.0440283756143766E-19</v>
      </c>
      <c r="HK53" s="86">
        <f t="shared" si="58"/>
        <v>5.4428339692191415E-19</v>
      </c>
      <c r="HL53" s="86">
        <f t="shared" si="58"/>
        <v>4.8937514766724017E-19</v>
      </c>
      <c r="HM53" s="86">
        <f t="shared" si="58"/>
        <v>2.9753458241057324E-21</v>
      </c>
      <c r="HN53" s="86">
        <f t="shared" si="58"/>
        <v>2.7504242232714556E-19</v>
      </c>
      <c r="HO53" s="86">
        <f t="shared" si="58"/>
        <v>3.7921751756259897E-20</v>
      </c>
      <c r="HP53" s="86">
        <f t="shared" si="58"/>
        <v>1.6108898136459321E-21</v>
      </c>
      <c r="HQ53" s="86">
        <f t="shared" si="58"/>
        <v>3.0947347317428705E-29</v>
      </c>
      <c r="HS53" s="86">
        <f t="shared" si="55"/>
        <v>8.6999136985694918E-69</v>
      </c>
      <c r="HT53" s="86">
        <f t="shared" si="55"/>
        <v>6.5723655747866703E-72</v>
      </c>
      <c r="HU53" s="86">
        <f t="shared" si="55"/>
        <v>4.7835497865305008E-77</v>
      </c>
      <c r="HV53" s="86">
        <f t="shared" si="55"/>
        <v>2.1139574647496154E-77</v>
      </c>
      <c r="HW53" s="86">
        <f t="shared" si="55"/>
        <v>1.4066852459852403E-86</v>
      </c>
      <c r="HX53" s="86">
        <f t="shared" si="55"/>
        <v>1.2702419143693686E-88</v>
      </c>
      <c r="HY53" s="86">
        <f t="shared" si="55"/>
        <v>7.1858956919475704E-88</v>
      </c>
      <c r="HZ53" s="86">
        <f t="shared" si="55"/>
        <v>8.9456100530881231E-85</v>
      </c>
      <c r="IA53" s="86">
        <f t="shared" si="55"/>
        <v>2.1349411379592631E-86</v>
      </c>
      <c r="IB53" s="86">
        <f t="shared" si="55"/>
        <v>5.8942314440657853E-86</v>
      </c>
      <c r="IC53" s="86">
        <f t="shared" si="55"/>
        <v>2.0205618188626486E-97</v>
      </c>
      <c r="ID53" s="86">
        <f t="shared" si="55"/>
        <v>8.2090048136184596E-90</v>
      </c>
      <c r="IE53" s="86">
        <f t="shared" si="55"/>
        <v>1.8430643345699765E-93</v>
      </c>
      <c r="IF53" s="86">
        <f t="shared" si="55"/>
        <v>2.4221869792848412E-70</v>
      </c>
      <c r="IG53" s="86">
        <f t="shared" si="55"/>
        <v>6.1855016084589578E-51</v>
      </c>
      <c r="II53" s="86">
        <f t="shared" si="56"/>
        <v>1.6323995197802807E-159</v>
      </c>
      <c r="IJ53" s="86">
        <f t="shared" si="56"/>
        <v>1.4752445098486064E-167</v>
      </c>
      <c r="IK53" s="86">
        <f t="shared" si="56"/>
        <v>3.4588992031344222E-174</v>
      </c>
      <c r="IL53" s="86">
        <f t="shared" si="56"/>
        <v>3.2890591902443665E-178</v>
      </c>
      <c r="IM53" s="86">
        <f t="shared" si="56"/>
        <v>7.1214095032978387E-199</v>
      </c>
      <c r="IN53" s="86">
        <f t="shared" si="56"/>
        <v>1.0793011391881149E-202</v>
      </c>
      <c r="IO53" s="86">
        <f t="shared" si="56"/>
        <v>3.627223164057241E-200</v>
      </c>
      <c r="IP53" s="86">
        <f t="shared" si="56"/>
        <v>1.3140495532778899E-190</v>
      </c>
      <c r="IQ53" s="86">
        <f t="shared" si="56"/>
        <v>1.8736051289443583E-196</v>
      </c>
      <c r="IR53" s="86">
        <f t="shared" si="56"/>
        <v>8.5540017208026537E-196</v>
      </c>
      <c r="IS53" s="86">
        <f t="shared" si="56"/>
        <v>1.7590427981749426E-224</v>
      </c>
      <c r="IT53" s="86">
        <f t="shared" si="56"/>
        <v>1.4457202898542122E-207</v>
      </c>
      <c r="IU53" s="86">
        <f t="shared" si="56"/>
        <v>3.4513619076353538E-216</v>
      </c>
      <c r="IV53" s="86">
        <f t="shared" si="56"/>
        <v>1.1422087797763945E-199</v>
      </c>
      <c r="IW53" s="86">
        <f t="shared" si="56"/>
        <v>3.3373062620345821E-147</v>
      </c>
      <c r="IY53" s="86">
        <f t="shared" si="57"/>
        <v>1.4422298993380255E-6</v>
      </c>
      <c r="IZ53" s="86">
        <f t="shared" si="57"/>
        <v>5.4708922121638269E-6</v>
      </c>
      <c r="JA53" s="86">
        <f t="shared" si="57"/>
        <v>4.7881843330448521E-6</v>
      </c>
      <c r="JB53" s="86">
        <f t="shared" si="57"/>
        <v>3.5636266301281602E-6</v>
      </c>
      <c r="JC53" s="86">
        <f t="shared" si="57"/>
        <v>8.9569028429506474E-7</v>
      </c>
      <c r="JD53" s="86">
        <f t="shared" si="57"/>
        <v>8.3180710723649009E-7</v>
      </c>
      <c r="JE53" s="86">
        <f t="shared" si="57"/>
        <v>3.9446148074500573E-7</v>
      </c>
      <c r="JF53" s="86">
        <f t="shared" si="57"/>
        <v>6.2164502569178649E-7</v>
      </c>
      <c r="JG53" s="86">
        <f t="shared" si="57"/>
        <v>9.1815720164989992E-7</v>
      </c>
      <c r="JH53" s="86">
        <f t="shared" si="57"/>
        <v>8.8127478093636139E-7</v>
      </c>
      <c r="JI53" s="86">
        <f t="shared" si="57"/>
        <v>4.8717351806531466E-8</v>
      </c>
      <c r="JJ53" s="86">
        <f t="shared" si="57"/>
        <v>1.0777082352715541E-6</v>
      </c>
      <c r="JK53" s="86">
        <f t="shared" si="57"/>
        <v>1.4964063688125087E-7</v>
      </c>
      <c r="JL53" s="86">
        <f t="shared" si="57"/>
        <v>1.1910870351744399E-8</v>
      </c>
      <c r="JM53" s="86">
        <f t="shared" si="57"/>
        <v>7.6319916510676202E-11</v>
      </c>
    </row>
    <row r="54" spans="2:273" x14ac:dyDescent="0.25">
      <c r="B54" s="2">
        <v>27</v>
      </c>
      <c r="C54" s="37">
        <v>100.111</v>
      </c>
      <c r="D54" s="37">
        <v>99.754000000000005</v>
      </c>
      <c r="E54" s="37">
        <v>98.135999999999996</v>
      </c>
      <c r="F54" s="37">
        <v>101.633</v>
      </c>
      <c r="G54" s="37">
        <v>101.47499999999999</v>
      </c>
      <c r="H54" s="37">
        <v>98.831000000000003</v>
      </c>
      <c r="I54" s="37">
        <v>101.033</v>
      </c>
      <c r="J54" s="37">
        <v>101.586</v>
      </c>
      <c r="K54" s="37">
        <v>103.119</v>
      </c>
      <c r="L54" s="37">
        <v>102.91500000000001</v>
      </c>
      <c r="M54" s="37">
        <v>103.373</v>
      </c>
      <c r="N54" s="37">
        <v>102.76300000000001</v>
      </c>
      <c r="O54" s="37">
        <v>104.39700000000001</v>
      </c>
      <c r="P54" s="37">
        <v>106.119</v>
      </c>
      <c r="Q54" s="37">
        <v>107.881</v>
      </c>
      <c r="S54" s="4">
        <f t="shared" si="59"/>
        <v>102.9084849364618</v>
      </c>
      <c r="T54" s="4">
        <f t="shared" si="59"/>
        <v>100.10102831573752</v>
      </c>
      <c r="U54" s="4">
        <f t="shared" si="59"/>
        <v>101.07124024747971</v>
      </c>
      <c r="V54" s="4">
        <f t="shared" si="59"/>
        <v>100.23652224472784</v>
      </c>
      <c r="W54" s="4">
        <f t="shared" si="59"/>
        <v>99.982302978160277</v>
      </c>
      <c r="X54" s="4">
        <f t="shared" si="59"/>
        <v>100.89627253894551</v>
      </c>
      <c r="Y54" s="4">
        <f t="shared" si="59"/>
        <v>102.71397779291766</v>
      </c>
      <c r="Z54" s="4">
        <f t="shared" si="59"/>
        <v>102.47653896189416</v>
      </c>
      <c r="AA54" s="4">
        <f t="shared" si="59"/>
        <v>102.95802801436295</v>
      </c>
      <c r="AB54" s="4">
        <f t="shared" si="59"/>
        <v>103.16424931028799</v>
      </c>
      <c r="AC54" s="4">
        <f t="shared" si="59"/>
        <v>104.35331543552408</v>
      </c>
      <c r="AD54" s="4">
        <f t="shared" si="59"/>
        <v>103.21305945987351</v>
      </c>
      <c r="AE54" s="4">
        <f t="shared" si="59"/>
        <v>106.14814053460428</v>
      </c>
      <c r="AF54" s="4">
        <f t="shared" si="59"/>
        <v>105.93189170563217</v>
      </c>
      <c r="AG54" s="4">
        <f t="shared" si="59"/>
        <v>110.16682342729804</v>
      </c>
      <c r="AI54" s="4">
        <f t="shared" si="60"/>
        <v>-2.7974849364617995</v>
      </c>
      <c r="AJ54" s="4">
        <f t="shared" si="60"/>
        <v>-0.3470283157375178</v>
      </c>
      <c r="AK54" s="4">
        <f t="shared" si="60"/>
        <v>-2.9352402474797117</v>
      </c>
      <c r="AL54" s="4">
        <f t="shared" si="60"/>
        <v>1.3964777552721586</v>
      </c>
      <c r="AM54" s="4">
        <f t="shared" si="60"/>
        <v>1.4926970218397173</v>
      </c>
      <c r="AN54" s="4">
        <f t="shared" si="60"/>
        <v>-2.0652725389455071</v>
      </c>
      <c r="AO54" s="4">
        <f t="shared" si="60"/>
        <v>-1.680977792917659</v>
      </c>
      <c r="AP54" s="4">
        <f t="shared" si="60"/>
        <v>-0.89053896189416548</v>
      </c>
      <c r="AQ54" s="4">
        <f t="shared" si="60"/>
        <v>0.16097198563704751</v>
      </c>
      <c r="AR54" s="4">
        <f t="shared" si="60"/>
        <v>-0.24924931028797914</v>
      </c>
      <c r="AS54" s="4">
        <f t="shared" si="60"/>
        <v>-0.98031543552407641</v>
      </c>
      <c r="AT54" s="4">
        <f t="shared" si="60"/>
        <v>-0.4500594598735006</v>
      </c>
      <c r="AU54" s="4">
        <f t="shared" si="60"/>
        <v>-1.751140534604275</v>
      </c>
      <c r="AV54" s="4">
        <f t="shared" si="60"/>
        <v>0.18710829436783172</v>
      </c>
      <c r="AW54" s="4">
        <f t="shared" si="60"/>
        <v>-2.2858234272980411</v>
      </c>
      <c r="AY54" s="2">
        <f t="shared" si="51"/>
        <v>102.90543292686414</v>
      </c>
      <c r="AZ54" s="2">
        <f t="shared" si="51"/>
        <v>100.09080968545872</v>
      </c>
      <c r="BA54" s="2">
        <f t="shared" si="51"/>
        <v>101.0619443294963</v>
      </c>
      <c r="BB54" s="2">
        <f t="shared" si="51"/>
        <v>100.22943776269928</v>
      </c>
      <c r="BC54" s="2">
        <f t="shared" si="51"/>
        <v>99.980216594474854</v>
      </c>
      <c r="BD54" s="2">
        <f t="shared" si="51"/>
        <v>100.89430526242573</v>
      </c>
      <c r="BE54" s="2">
        <f t="shared" si="51"/>
        <v>102.71302726963593</v>
      </c>
      <c r="BF54" s="2">
        <f t="shared" si="51"/>
        <v>102.47511562043901</v>
      </c>
      <c r="BG54" s="2">
        <f t="shared" si="51"/>
        <v>102.95593118296732</v>
      </c>
      <c r="BH54" s="2">
        <f t="shared" si="51"/>
        <v>103.16231818076042</v>
      </c>
      <c r="BI54" s="2">
        <f t="shared" si="51"/>
        <v>104.35317126174192</v>
      </c>
      <c r="BJ54" s="2">
        <f t="shared" si="51"/>
        <v>103.21074196367371</v>
      </c>
      <c r="BK54" s="2">
        <f t="shared" si="51"/>
        <v>106.14773655207971</v>
      </c>
      <c r="BL54" s="2">
        <f t="shared" si="51"/>
        <v>105.93185249402077</v>
      </c>
      <c r="BM54" s="2">
        <f t="shared" si="51"/>
        <v>110.16682312152496</v>
      </c>
      <c r="BO54" s="2">
        <f t="shared" si="10"/>
        <v>100.111</v>
      </c>
      <c r="BP54" s="2">
        <f t="shared" si="11"/>
        <v>99.754000000000005</v>
      </c>
      <c r="BQ54" s="2">
        <f t="shared" si="12"/>
        <v>98.135999999999996</v>
      </c>
      <c r="BR54" s="2">
        <f t="shared" si="13"/>
        <v>101.633</v>
      </c>
      <c r="BS54" s="2">
        <f t="shared" si="14"/>
        <v>101.47499999999999</v>
      </c>
      <c r="BT54" s="2">
        <f t="shared" si="15"/>
        <v>98.831000000000003</v>
      </c>
      <c r="BU54" s="2">
        <f t="shared" si="16"/>
        <v>101.033</v>
      </c>
      <c r="BV54" s="2">
        <f t="shared" si="17"/>
        <v>101.586</v>
      </c>
      <c r="BW54" s="2">
        <f t="shared" si="18"/>
        <v>103.119</v>
      </c>
      <c r="BX54" s="2">
        <f t="shared" si="19"/>
        <v>102.91500000000001</v>
      </c>
      <c r="BY54" s="2">
        <f t="shared" si="20"/>
        <v>103.373</v>
      </c>
      <c r="BZ54" s="2">
        <f t="shared" si="21"/>
        <v>102.76300000000001</v>
      </c>
      <c r="CA54" s="2">
        <f t="shared" si="22"/>
        <v>104.39700000000001</v>
      </c>
      <c r="CB54" s="2">
        <f t="shared" si="23"/>
        <v>106.119</v>
      </c>
      <c r="CC54" s="2">
        <f t="shared" si="24"/>
        <v>107.881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102.98501137980085</v>
      </c>
      <c r="DL54" s="2">
        <f t="shared" si="61"/>
        <v>100.80789999999999</v>
      </c>
      <c r="DM54" s="2">
        <f t="shared" si="61"/>
        <v>101.20192968960862</v>
      </c>
      <c r="DN54" s="2">
        <f t="shared" si="61"/>
        <v>100.21107044534412</v>
      </c>
      <c r="DO54" s="2">
        <f t="shared" si="61"/>
        <v>100.54923543543542</v>
      </c>
      <c r="DP54" s="2">
        <f t="shared" si="61"/>
        <v>101.03162072072075</v>
      </c>
      <c r="DQ54" s="2">
        <f t="shared" si="61"/>
        <v>103.03081400560221</v>
      </c>
      <c r="DR54" s="2">
        <f t="shared" si="61"/>
        <v>102.72366726726725</v>
      </c>
      <c r="DS54" s="2">
        <f t="shared" si="61"/>
        <v>103.69537717717721</v>
      </c>
      <c r="DT54" s="2">
        <f t="shared" si="61"/>
        <v>103.43213483483483</v>
      </c>
      <c r="DU54" s="2">
        <f t="shared" si="61"/>
        <v>104.90399999999998</v>
      </c>
      <c r="DV54" s="2">
        <f t="shared" si="61"/>
        <v>103.67514834834833</v>
      </c>
      <c r="DW54" s="2">
        <f t="shared" si="61"/>
        <v>106.37201925133688</v>
      </c>
      <c r="DX54" s="2">
        <f t="shared" si="61"/>
        <v>106.04374193548388</v>
      </c>
      <c r="DY54" s="2">
        <f t="shared" si="61"/>
        <v>109.23052462352463</v>
      </c>
      <c r="EA54" s="2">
        <f t="shared" si="62"/>
        <v>102.58801047116079</v>
      </c>
      <c r="EB54" s="2">
        <f t="shared" si="62"/>
        <v>97.451398487553831</v>
      </c>
      <c r="EC54" s="2">
        <f t="shared" si="62"/>
        <v>100.5480654097172</v>
      </c>
      <c r="ED54" s="2">
        <f t="shared" si="62"/>
        <v>100.29972700695591</v>
      </c>
      <c r="EE54" s="2">
        <f t="shared" si="62"/>
        <v>97.648404119076076</v>
      </c>
      <c r="EF54" s="2">
        <f t="shared" si="62"/>
        <v>100.34161006140766</v>
      </c>
      <c r="EG54" s="2">
        <f t="shared" si="62"/>
        <v>101.36581374469473</v>
      </c>
      <c r="EH54" s="2">
        <f t="shared" si="62"/>
        <v>101.44203422816506</v>
      </c>
      <c r="EI54" s="2">
        <f t="shared" si="62"/>
        <v>100.01608915427593</v>
      </c>
      <c r="EJ54" s="2">
        <f t="shared" si="62"/>
        <v>102.06096735494661</v>
      </c>
      <c r="EK54" s="2">
        <f t="shared" si="62"/>
        <v>101.73220043060691</v>
      </c>
      <c r="EL54" s="2">
        <f t="shared" si="62"/>
        <v>101.39316206556492</v>
      </c>
      <c r="EM54" s="2">
        <f t="shared" si="62"/>
        <v>105.16411129928073</v>
      </c>
      <c r="EN54" s="2">
        <f t="shared" si="62"/>
        <v>105.37423666666666</v>
      </c>
      <c r="EO54" s="2">
        <f t="shared" si="62"/>
        <v>115.43924791558553</v>
      </c>
      <c r="EQ54" s="2">
        <f t="shared" si="63"/>
        <v>100.73305071927967</v>
      </c>
      <c r="ER54" s="2">
        <f t="shared" si="63"/>
        <v>95.871215681961758</v>
      </c>
      <c r="ES54" s="2">
        <f t="shared" si="63"/>
        <v>97.214885042332995</v>
      </c>
      <c r="ET54" s="2">
        <f t="shared" si="63"/>
        <v>97.38469258067957</v>
      </c>
      <c r="EU54" s="2">
        <f t="shared" si="63"/>
        <v>97.935333005506308</v>
      </c>
      <c r="EV54" s="2">
        <f t="shared" si="63"/>
        <v>98.401596353639277</v>
      </c>
      <c r="EW54" s="2">
        <f t="shared" si="63"/>
        <v>100.08268760811194</v>
      </c>
      <c r="EX54" s="2">
        <f t="shared" si="63"/>
        <v>98.669944508459835</v>
      </c>
      <c r="EY54" s="2">
        <f t="shared" si="63"/>
        <v>101.28492700766377</v>
      </c>
      <c r="EZ54" s="2">
        <f t="shared" si="63"/>
        <v>101.49089789364136</v>
      </c>
      <c r="FA54" s="2">
        <f t="shared" si="63"/>
        <v>101.13299711018135</v>
      </c>
      <c r="FB54" s="2">
        <f t="shared" si="63"/>
        <v>99.996802223177525</v>
      </c>
      <c r="FC54" s="2">
        <f t="shared" si="63"/>
        <v>104.91423241657181</v>
      </c>
      <c r="FD54" s="2">
        <f t="shared" si="63"/>
        <v>105.85328944230221</v>
      </c>
      <c r="FE54" s="2">
        <f t="shared" si="63"/>
        <v>115.50183479168588</v>
      </c>
      <c r="FG54" s="2">
        <f t="shared" si="64"/>
        <v>0.20030904589710119</v>
      </c>
      <c r="FH54" s="2">
        <f t="shared" si="64"/>
        <v>0.21362219018373191</v>
      </c>
      <c r="FI54" s="2">
        <f t="shared" si="64"/>
        <v>0.2138851432212279</v>
      </c>
      <c r="FJ54" s="2">
        <f t="shared" si="64"/>
        <v>0.20847679257465004</v>
      </c>
      <c r="FK54" s="2">
        <f t="shared" si="64"/>
        <v>0.19616126074912069</v>
      </c>
      <c r="FL54" s="2">
        <f t="shared" si="64"/>
        <v>0.19887481601435783</v>
      </c>
      <c r="FM54" s="2">
        <f t="shared" si="64"/>
        <v>0.19082537538751393</v>
      </c>
      <c r="FN54" s="2">
        <f t="shared" si="64"/>
        <v>0.19380892158889626</v>
      </c>
      <c r="FO54" s="2">
        <f t="shared" si="64"/>
        <v>0.20099466848009095</v>
      </c>
      <c r="FP54" s="2">
        <f t="shared" si="64"/>
        <v>0.19675649758820507</v>
      </c>
      <c r="FQ54" s="2">
        <f t="shared" si="64"/>
        <v>0.17365563801109521</v>
      </c>
      <c r="FR54" s="2">
        <f t="shared" si="64"/>
        <v>0.20348288179527346</v>
      </c>
      <c r="FS54" s="2">
        <f t="shared" si="64"/>
        <v>0.18567071276170974</v>
      </c>
      <c r="FT54" s="2">
        <f t="shared" si="64"/>
        <v>0.16714688487781915</v>
      </c>
      <c r="FU54" s="2">
        <f t="shared" si="64"/>
        <v>0.15080338264712356</v>
      </c>
      <c r="FW54" s="2">
        <f t="shared" si="53"/>
        <v>2.9962756158212243E-5</v>
      </c>
      <c r="FX54" s="2">
        <f t="shared" si="53"/>
        <v>4.2469831513377456E-5</v>
      </c>
      <c r="FY54" s="2">
        <f t="shared" si="53"/>
        <v>4.0053326188127098E-5</v>
      </c>
      <c r="FZ54" s="2">
        <f t="shared" si="53"/>
        <v>3.9628434341457827E-5</v>
      </c>
      <c r="GA54" s="2">
        <f t="shared" si="53"/>
        <v>4.1429349158347193E-5</v>
      </c>
      <c r="GB54" s="2">
        <f t="shared" si="53"/>
        <v>4.62447125080333E-5</v>
      </c>
      <c r="GC54" s="2">
        <f t="shared" si="53"/>
        <v>4.8659408071389176E-5</v>
      </c>
      <c r="GD54" s="2">
        <f t="shared" si="53"/>
        <v>5.7620662853812651E-5</v>
      </c>
      <c r="GE54" s="2">
        <f t="shared" si="53"/>
        <v>5.6179121507645395E-5</v>
      </c>
      <c r="GF54" s="2">
        <f t="shared" si="53"/>
        <v>5.3577900294201086E-5</v>
      </c>
      <c r="GG54" s="2">
        <f t="shared" si="53"/>
        <v>4.6495723299062416E-5</v>
      </c>
      <c r="GH54" s="2">
        <f t="shared" si="53"/>
        <v>4.3856629725725417E-5</v>
      </c>
      <c r="GI54" s="2">
        <f t="shared" si="53"/>
        <v>3.829394567746536E-5</v>
      </c>
      <c r="GJ54" s="2">
        <f t="shared" si="53"/>
        <v>3.3980867666686902E-5</v>
      </c>
      <c r="GK54" s="2">
        <f t="shared" si="53"/>
        <v>3.2333257142405761E-5</v>
      </c>
      <c r="GM54" s="86">
        <f t="shared" si="54"/>
        <v>2.9479702066719209E-6</v>
      </c>
      <c r="GN54" s="86">
        <f t="shared" si="54"/>
        <v>1.0297739559185956E-5</v>
      </c>
      <c r="GO54" s="86">
        <f t="shared" si="54"/>
        <v>9.129967554107533E-6</v>
      </c>
      <c r="GP54" s="86">
        <f t="shared" si="54"/>
        <v>6.8777267625175682E-6</v>
      </c>
      <c r="GQ54" s="86">
        <f t="shared" si="54"/>
        <v>1.8853146151898014E-6</v>
      </c>
      <c r="GR54" s="86">
        <f t="shared" si="54"/>
        <v>1.7773285875885284E-6</v>
      </c>
      <c r="GS54" s="86">
        <f t="shared" si="54"/>
        <v>8.7662919084644332E-7</v>
      </c>
      <c r="GT54" s="86">
        <f t="shared" si="54"/>
        <v>1.3409467774151401E-6</v>
      </c>
      <c r="GU54" s="86">
        <f t="shared" si="54"/>
        <v>1.9577342761433385E-6</v>
      </c>
      <c r="GV54" s="86">
        <f t="shared" si="54"/>
        <v>1.8610479787162754E-6</v>
      </c>
      <c r="GW54" s="86">
        <f t="shared" si="54"/>
        <v>1.2156124843212734E-7</v>
      </c>
      <c r="GX54" s="86">
        <f t="shared" si="54"/>
        <v>2.282949512039425E-6</v>
      </c>
      <c r="GY54" s="86">
        <f t="shared" si="54"/>
        <v>3.5515160375433582E-7</v>
      </c>
      <c r="GZ54" s="86">
        <f t="shared" si="54"/>
        <v>3.2505468828195314E-8</v>
      </c>
      <c r="HA54" s="86">
        <f t="shared" si="54"/>
        <v>2.8835500255398992E-10</v>
      </c>
      <c r="HC54" s="86">
        <f t="shared" si="58"/>
        <v>5.6794695836495167E-15</v>
      </c>
      <c r="HD54" s="86">
        <f t="shared" si="58"/>
        <v>3.4573194237022799E-16</v>
      </c>
      <c r="HE54" s="86">
        <f t="shared" si="58"/>
        <v>1.9834889382679838E-16</v>
      </c>
      <c r="HF54" s="86">
        <f t="shared" si="58"/>
        <v>7.6099298284093804E-17</v>
      </c>
      <c r="HG54" s="86">
        <f t="shared" si="58"/>
        <v>2.1971853518936075E-18</v>
      </c>
      <c r="HH54" s="86">
        <f t="shared" si="58"/>
        <v>1.2908019044488659E-18</v>
      </c>
      <c r="HI54" s="86">
        <f t="shared" si="58"/>
        <v>3.0396271605771227E-18</v>
      </c>
      <c r="HJ54" s="86">
        <f t="shared" si="58"/>
        <v>3.6797709775823031E-18</v>
      </c>
      <c r="HK54" s="86">
        <f t="shared" si="58"/>
        <v>2.5571854709426829E-18</v>
      </c>
      <c r="HL54" s="86">
        <f t="shared" si="58"/>
        <v>2.2811138016217241E-18</v>
      </c>
      <c r="HM54" s="86">
        <f t="shared" si="58"/>
        <v>1.6682072262592291E-20</v>
      </c>
      <c r="HN54" s="86">
        <f t="shared" si="58"/>
        <v>1.3151982466123324E-18</v>
      </c>
      <c r="HO54" s="86">
        <f t="shared" si="58"/>
        <v>1.9036077697927625E-19</v>
      </c>
      <c r="HP54" s="86">
        <f t="shared" si="58"/>
        <v>8.8958306732828354E-21</v>
      </c>
      <c r="HQ54" s="86">
        <f t="shared" si="58"/>
        <v>3.4413760319081897E-28</v>
      </c>
      <c r="HS54" s="86">
        <f t="shared" si="55"/>
        <v>2.9297706293767396E-67</v>
      </c>
      <c r="HT54" s="86">
        <f t="shared" si="55"/>
        <v>2.9791393513182915E-70</v>
      </c>
      <c r="HU54" s="86">
        <f t="shared" si="55"/>
        <v>2.6281550114251437E-75</v>
      </c>
      <c r="HV54" s="86">
        <f t="shared" si="55"/>
        <v>1.2229433539159408E-75</v>
      </c>
      <c r="HW54" s="86">
        <f t="shared" si="55"/>
        <v>1.3456594919161913E-84</v>
      </c>
      <c r="HX54" s="86">
        <f t="shared" si="55"/>
        <v>1.4112959485448204E-86</v>
      </c>
      <c r="HY54" s="86">
        <f t="shared" si="55"/>
        <v>7.7756203822802031E-86</v>
      </c>
      <c r="HZ54" s="86">
        <f t="shared" si="55"/>
        <v>8.5823978819582987E-83</v>
      </c>
      <c r="IA54" s="86">
        <f t="shared" si="55"/>
        <v>2.2705457189443937E-84</v>
      </c>
      <c r="IB54" s="86">
        <f t="shared" si="55"/>
        <v>6.0100508455132282E-84</v>
      </c>
      <c r="IC54" s="86">
        <f t="shared" si="55"/>
        <v>3.6875152788365871E-95</v>
      </c>
      <c r="ID54" s="86">
        <f t="shared" si="55"/>
        <v>9.7250105053901695E-88</v>
      </c>
      <c r="IE54" s="86">
        <f t="shared" si="55"/>
        <v>2.4951174218559918E-91</v>
      </c>
      <c r="IF54" s="86">
        <f t="shared" si="55"/>
        <v>8.8259530824994658E-69</v>
      </c>
      <c r="IG54" s="86">
        <f t="shared" si="55"/>
        <v>7.9836593850985071E-50</v>
      </c>
      <c r="II54" s="86">
        <f t="shared" si="56"/>
        <v>9.1499933289940374E-157</v>
      </c>
      <c r="IJ54" s="86">
        <f t="shared" si="56"/>
        <v>1.4335739706539318E-164</v>
      </c>
      <c r="IK54" s="86">
        <f t="shared" si="56"/>
        <v>4.2489322594357304E-171</v>
      </c>
      <c r="IL54" s="86">
        <f t="shared" si="56"/>
        <v>4.7339638702927719E-175</v>
      </c>
      <c r="IM54" s="86">
        <f t="shared" si="56"/>
        <v>2.4894874738955246E-195</v>
      </c>
      <c r="IN54" s="86">
        <f t="shared" si="56"/>
        <v>4.837684415399913E-199</v>
      </c>
      <c r="IO54" s="86">
        <f t="shared" si="56"/>
        <v>1.5253106046020089E-196</v>
      </c>
      <c r="IP54" s="86">
        <f t="shared" si="56"/>
        <v>4.2326052484973231E-187</v>
      </c>
      <c r="IQ54" s="86">
        <f t="shared" si="56"/>
        <v>7.5874029625608446E-193</v>
      </c>
      <c r="IR54" s="86">
        <f t="shared" si="56"/>
        <v>3.2379239440882744E-192</v>
      </c>
      <c r="IS54" s="86">
        <f t="shared" si="56"/>
        <v>1.9729887417414618E-220</v>
      </c>
      <c r="IT54" s="86">
        <f t="shared" si="56"/>
        <v>7.5978774594530578E-204</v>
      </c>
      <c r="IU54" s="86">
        <f t="shared" si="56"/>
        <v>2.3097000189876138E-212</v>
      </c>
      <c r="IV54" s="86">
        <f t="shared" si="56"/>
        <v>3.5315468617029764E-196</v>
      </c>
      <c r="IW54" s="86">
        <f t="shared" si="56"/>
        <v>1.1908151390505622E-144</v>
      </c>
      <c r="IY54" s="86">
        <f t="shared" si="57"/>
        <v>2.9479702123513903E-6</v>
      </c>
      <c r="IZ54" s="86">
        <f t="shared" si="57"/>
        <v>1.0297739559531687E-5</v>
      </c>
      <c r="JA54" s="86">
        <f t="shared" si="57"/>
        <v>9.1299675543058827E-6</v>
      </c>
      <c r="JB54" s="86">
        <f t="shared" si="57"/>
        <v>6.8777267625936673E-6</v>
      </c>
      <c r="JC54" s="86">
        <f t="shared" si="57"/>
        <v>1.8853146151919986E-6</v>
      </c>
      <c r="JD54" s="86">
        <f t="shared" si="57"/>
        <v>1.7773285875898193E-6</v>
      </c>
      <c r="JE54" s="86">
        <f t="shared" si="57"/>
        <v>8.7662919084948289E-7</v>
      </c>
      <c r="JF54" s="86">
        <f t="shared" si="57"/>
        <v>1.3409467774188198E-6</v>
      </c>
      <c r="JG54" s="86">
        <f t="shared" si="57"/>
        <v>1.9577342761458956E-6</v>
      </c>
      <c r="JH54" s="86">
        <f t="shared" si="57"/>
        <v>1.8610479787185565E-6</v>
      </c>
      <c r="JI54" s="86">
        <f t="shared" si="57"/>
        <v>1.2156124843214402E-7</v>
      </c>
      <c r="JJ54" s="86">
        <f t="shared" si="57"/>
        <v>2.28294951204074E-6</v>
      </c>
      <c r="JK54" s="86">
        <f t="shared" si="57"/>
        <v>3.5515160375452619E-7</v>
      </c>
      <c r="JL54" s="86">
        <f t="shared" si="57"/>
        <v>3.2505468828204208E-8</v>
      </c>
      <c r="JM54" s="86">
        <f t="shared" si="57"/>
        <v>2.8835500255398992E-10</v>
      </c>
    </row>
    <row r="55" spans="2:273" x14ac:dyDescent="0.25">
      <c r="B55" s="2">
        <v>28</v>
      </c>
      <c r="C55" s="37">
        <v>104.032</v>
      </c>
      <c r="D55" s="37">
        <v>98.016000000000005</v>
      </c>
      <c r="E55" s="37">
        <v>101.15300000000001</v>
      </c>
      <c r="F55" s="37">
        <v>99.917000000000002</v>
      </c>
      <c r="G55" s="37">
        <v>100.288</v>
      </c>
      <c r="H55" s="37">
        <v>100.08499999999999</v>
      </c>
      <c r="I55" s="37">
        <v>102.31699999999999</v>
      </c>
      <c r="J55" s="37">
        <v>103.345</v>
      </c>
      <c r="K55" s="37">
        <v>104.407</v>
      </c>
      <c r="L55" s="37">
        <v>101.64400000000001</v>
      </c>
      <c r="M55" s="37">
        <v>103.78</v>
      </c>
      <c r="N55" s="37">
        <v>102.627</v>
      </c>
      <c r="O55" s="37">
        <v>105.569</v>
      </c>
      <c r="P55" s="37">
        <v>105.559</v>
      </c>
      <c r="Q55" s="37">
        <v>110.15300000000001</v>
      </c>
      <c r="S55" s="4">
        <f t="shared" si="59"/>
        <v>102.98820681269019</v>
      </c>
      <c r="T55" s="4">
        <f t="shared" si="59"/>
        <v>100.09417244810618</v>
      </c>
      <c r="U55" s="4">
        <f t="shared" si="59"/>
        <v>101.17518890151975</v>
      </c>
      <c r="V55" s="4">
        <f t="shared" si="59"/>
        <v>100.28714353266052</v>
      </c>
      <c r="W55" s="4">
        <f t="shared" si="59"/>
        <v>99.999318822474379</v>
      </c>
      <c r="X55" s="4">
        <f t="shared" si="59"/>
        <v>100.9308423260311</v>
      </c>
      <c r="Y55" s="4">
        <f t="shared" si="59"/>
        <v>102.82518238765113</v>
      </c>
      <c r="Z55" s="4">
        <f t="shared" si="59"/>
        <v>102.56807527378297</v>
      </c>
      <c r="AA55" s="4">
        <f t="shared" si="59"/>
        <v>103.01075612667366</v>
      </c>
      <c r="AB55" s="4">
        <f t="shared" si="59"/>
        <v>103.24248084419663</v>
      </c>
      <c r="AC55" s="4">
        <f t="shared" si="59"/>
        <v>104.4413100291255</v>
      </c>
      <c r="AD55" s="4">
        <f t="shared" si="59"/>
        <v>103.2539480406916</v>
      </c>
      <c r="AE55" s="4">
        <f t="shared" si="59"/>
        <v>106.27600934024329</v>
      </c>
      <c r="AF55" s="4">
        <f t="shared" si="59"/>
        <v>106.03592708169685</v>
      </c>
      <c r="AG55" s="4">
        <f t="shared" si="59"/>
        <v>110.39083010638367</v>
      </c>
      <c r="AI55" s="4">
        <f t="shared" si="60"/>
        <v>1.0437931873098023</v>
      </c>
      <c r="AJ55" s="4">
        <f t="shared" si="60"/>
        <v>-2.078172448106173</v>
      </c>
      <c r="AK55" s="4">
        <f t="shared" si="60"/>
        <v>-2.2188901519740512E-2</v>
      </c>
      <c r="AL55" s="4">
        <f t="shared" si="60"/>
        <v>-0.37014353266052069</v>
      </c>
      <c r="AM55" s="4">
        <f t="shared" si="60"/>
        <v>0.28868117752561773</v>
      </c>
      <c r="AN55" s="4">
        <f t="shared" si="60"/>
        <v>-0.84584232603110365</v>
      </c>
      <c r="AO55" s="4">
        <f t="shared" si="60"/>
        <v>-0.50818238765113222</v>
      </c>
      <c r="AP55" s="4">
        <f t="shared" si="60"/>
        <v>0.77692472621703246</v>
      </c>
      <c r="AQ55" s="4">
        <f t="shared" si="60"/>
        <v>1.3962438733263411</v>
      </c>
      <c r="AR55" s="4">
        <f t="shared" si="60"/>
        <v>-1.5984808441966294</v>
      </c>
      <c r="AS55" s="4">
        <f t="shared" si="60"/>
        <v>-0.6613100291255023</v>
      </c>
      <c r="AT55" s="4">
        <f t="shared" si="60"/>
        <v>-0.6269480406916017</v>
      </c>
      <c r="AU55" s="4">
        <f t="shared" si="60"/>
        <v>-0.70700934024328888</v>
      </c>
      <c r="AV55" s="4">
        <f t="shared" si="60"/>
        <v>-0.47692708169685716</v>
      </c>
      <c r="AW55" s="4">
        <f t="shared" si="60"/>
        <v>-0.23783010638366875</v>
      </c>
      <c r="AY55" s="2">
        <f t="shared" si="51"/>
        <v>102.9822676642228</v>
      </c>
      <c r="AZ55" s="2">
        <f t="shared" si="51"/>
        <v>100.07580186371338</v>
      </c>
      <c r="BA55" s="2">
        <f t="shared" si="51"/>
        <v>101.15827339912752</v>
      </c>
      <c r="BB55" s="2">
        <f t="shared" si="51"/>
        <v>100.27409630168899</v>
      </c>
      <c r="BC55" s="2">
        <f t="shared" si="51"/>
        <v>99.995142562895637</v>
      </c>
      <c r="BD55" s="2">
        <f t="shared" si="51"/>
        <v>100.92684975007295</v>
      </c>
      <c r="BE55" s="2">
        <f t="shared" si="51"/>
        <v>102.82317809537344</v>
      </c>
      <c r="BF55" s="2">
        <f t="shared" si="51"/>
        <v>102.56515856588874</v>
      </c>
      <c r="BG55" s="2">
        <f t="shared" si="51"/>
        <v>103.00651024348967</v>
      </c>
      <c r="BH55" s="2">
        <f t="shared" si="51"/>
        <v>103.23860370808367</v>
      </c>
      <c r="BI55" s="2">
        <f t="shared" si="51"/>
        <v>104.4409698737479</v>
      </c>
      <c r="BJ55" s="2">
        <f t="shared" si="51"/>
        <v>103.24928578492387</v>
      </c>
      <c r="BK55" s="2">
        <f t="shared" si="51"/>
        <v>106.27510212161536</v>
      </c>
      <c r="BL55" s="2">
        <f t="shared" si="51"/>
        <v>106.03582623854111</v>
      </c>
      <c r="BM55" s="2">
        <f t="shared" si="51"/>
        <v>110.3908290306953</v>
      </c>
      <c r="BO55" s="2">
        <f t="shared" si="10"/>
        <v>104.032</v>
      </c>
      <c r="BP55" s="2">
        <f t="shared" si="11"/>
        <v>98.016000000000005</v>
      </c>
      <c r="BQ55" s="2">
        <f t="shared" si="12"/>
        <v>101.15300000000001</v>
      </c>
      <c r="BR55" s="2">
        <f t="shared" si="13"/>
        <v>99.917000000000002</v>
      </c>
      <c r="BS55" s="2">
        <f t="shared" si="14"/>
        <v>100.288</v>
      </c>
      <c r="BT55" s="2">
        <f t="shared" si="15"/>
        <v>100.08499999999999</v>
      </c>
      <c r="BU55" s="2">
        <f t="shared" si="16"/>
        <v>102.31699999999999</v>
      </c>
      <c r="BV55" s="2">
        <f t="shared" si="17"/>
        <v>103.345</v>
      </c>
      <c r="BW55" s="2">
        <f t="shared" si="18"/>
        <v>104.407</v>
      </c>
      <c r="BX55" s="2">
        <f t="shared" si="19"/>
        <v>101.64400000000001</v>
      </c>
      <c r="BY55" s="2">
        <f t="shared" si="20"/>
        <v>103.78</v>
      </c>
      <c r="BZ55" s="2">
        <f t="shared" si="21"/>
        <v>102.627</v>
      </c>
      <c r="CA55" s="2">
        <f t="shared" si="22"/>
        <v>105.569</v>
      </c>
      <c r="CB55" s="2">
        <f t="shared" si="23"/>
        <v>105.559</v>
      </c>
      <c r="CC55" s="2">
        <f t="shared" si="24"/>
        <v>110.15300000000001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103.12981152204836</v>
      </c>
      <c r="DL55" s="2">
        <f t="shared" si="61"/>
        <v>100.8961923076923</v>
      </c>
      <c r="DM55" s="2">
        <f t="shared" si="61"/>
        <v>101.39014446693655</v>
      </c>
      <c r="DN55" s="2">
        <f t="shared" si="61"/>
        <v>100.3136975708502</v>
      </c>
      <c r="DO55" s="2">
        <f t="shared" si="61"/>
        <v>100.65410429000428</v>
      </c>
      <c r="DP55" s="2">
        <f t="shared" si="61"/>
        <v>101.12444092664096</v>
      </c>
      <c r="DQ55" s="2">
        <f t="shared" si="61"/>
        <v>103.23430672268904</v>
      </c>
      <c r="DR55" s="2">
        <f t="shared" si="61"/>
        <v>102.8957944229944</v>
      </c>
      <c r="DS55" s="2">
        <f t="shared" si="61"/>
        <v>103.86004049764053</v>
      </c>
      <c r="DT55" s="2">
        <f t="shared" si="61"/>
        <v>103.59353843843843</v>
      </c>
      <c r="DU55" s="2">
        <f t="shared" si="61"/>
        <v>105.09525701871655</v>
      </c>
      <c r="DV55" s="2">
        <f t="shared" si="61"/>
        <v>103.8065796224796</v>
      </c>
      <c r="DW55" s="2">
        <f t="shared" si="61"/>
        <v>106.58691443850266</v>
      </c>
      <c r="DX55" s="2">
        <f t="shared" si="61"/>
        <v>106.20783870967743</v>
      </c>
      <c r="DY55" s="2">
        <f t="shared" si="61"/>
        <v>109.43952340252341</v>
      </c>
      <c r="EA55" s="2">
        <f t="shared" si="62"/>
        <v>102.44533843488065</v>
      </c>
      <c r="EB55" s="2">
        <f t="shared" si="62"/>
        <v>97.321854847179921</v>
      </c>
      <c r="EC55" s="2">
        <f t="shared" si="62"/>
        <v>100.38166744017404</v>
      </c>
      <c r="ED55" s="2">
        <f t="shared" si="62"/>
        <v>100.13752935246482</v>
      </c>
      <c r="EE55" s="2">
        <f t="shared" si="62"/>
        <v>97.532356974509568</v>
      </c>
      <c r="EF55" s="2">
        <f t="shared" si="62"/>
        <v>100.20138417294174</v>
      </c>
      <c r="EG55" s="2">
        <f t="shared" si="62"/>
        <v>101.23355533790399</v>
      </c>
      <c r="EH55" s="2">
        <f t="shared" si="62"/>
        <v>101.31164931441596</v>
      </c>
      <c r="EI55" s="2">
        <f t="shared" si="62"/>
        <v>99.911699932011018</v>
      </c>
      <c r="EJ55" s="2">
        <f t="shared" si="62"/>
        <v>101.91726144989066</v>
      </c>
      <c r="EK55" s="2">
        <f t="shared" si="62"/>
        <v>101.60163948047096</v>
      </c>
      <c r="EL55" s="2">
        <f t="shared" si="62"/>
        <v>101.26005387528974</v>
      </c>
      <c r="EM55" s="2">
        <f t="shared" si="62"/>
        <v>105.02791413396464</v>
      </c>
      <c r="EN55" s="2">
        <f t="shared" si="62"/>
        <v>105.25404666666667</v>
      </c>
      <c r="EO55" s="2">
        <f t="shared" si="62"/>
        <v>115.27640828329255</v>
      </c>
      <c r="EQ55" s="2">
        <f t="shared" si="63"/>
        <v>100.61470298194546</v>
      </c>
      <c r="ER55" s="2">
        <f t="shared" si="63"/>
        <v>95.762316625496311</v>
      </c>
      <c r="ES55" s="2">
        <f t="shared" si="63"/>
        <v>97.094248209772275</v>
      </c>
      <c r="ET55" s="2">
        <f t="shared" si="63"/>
        <v>97.262221137514246</v>
      </c>
      <c r="EU55" s="2">
        <f t="shared" si="63"/>
        <v>97.814952406502357</v>
      </c>
      <c r="EV55" s="2">
        <f t="shared" si="63"/>
        <v>98.288307194814891</v>
      </c>
      <c r="EW55" s="2">
        <f t="shared" si="63"/>
        <v>99.968048755232502</v>
      </c>
      <c r="EX55" s="2">
        <f t="shared" si="63"/>
        <v>98.579149515628842</v>
      </c>
      <c r="EY55" s="2">
        <f t="shared" si="63"/>
        <v>101.16154501356554</v>
      </c>
      <c r="EZ55" s="2">
        <f t="shared" si="63"/>
        <v>101.35460603900506</v>
      </c>
      <c r="FA55" s="2">
        <f t="shared" si="63"/>
        <v>101.00995774337521</v>
      </c>
      <c r="FB55" s="2">
        <f t="shared" si="63"/>
        <v>99.883133908999525</v>
      </c>
      <c r="FC55" s="2">
        <f t="shared" si="63"/>
        <v>104.78173259174918</v>
      </c>
      <c r="FD55" s="2">
        <f t="shared" si="63"/>
        <v>105.72680048340204</v>
      </c>
      <c r="FE55" s="2">
        <f t="shared" si="63"/>
        <v>115.337214517077</v>
      </c>
      <c r="FG55" s="2">
        <f t="shared" si="64"/>
        <v>0.21547043699214402</v>
      </c>
      <c r="FH55" s="2">
        <f t="shared" si="64"/>
        <v>0.22950206295339892</v>
      </c>
      <c r="FI55" s="2">
        <f t="shared" si="64"/>
        <v>0.22977885133567683</v>
      </c>
      <c r="FJ55" s="2">
        <f t="shared" si="64"/>
        <v>0.22408316851857971</v>
      </c>
      <c r="FK55" s="2">
        <f t="shared" si="64"/>
        <v>0.21109157716688129</v>
      </c>
      <c r="FL55" s="2">
        <f t="shared" si="64"/>
        <v>0.21395669455631738</v>
      </c>
      <c r="FM55" s="2">
        <f t="shared" si="64"/>
        <v>0.20545336664298372</v>
      </c>
      <c r="FN55" s="2">
        <f t="shared" si="64"/>
        <v>0.20860665950600163</v>
      </c>
      <c r="FO55" s="2">
        <f t="shared" si="64"/>
        <v>0.21619392475884169</v>
      </c>
      <c r="FP55" s="2">
        <f t="shared" si="64"/>
        <v>0.21172018624198541</v>
      </c>
      <c r="FQ55" s="2">
        <f t="shared" si="64"/>
        <v>0.18727206773250396</v>
      </c>
      <c r="FR55" s="2">
        <f t="shared" si="64"/>
        <v>0.21881876723460403</v>
      </c>
      <c r="FS55" s="2">
        <f t="shared" si="64"/>
        <v>0.20000123106453013</v>
      </c>
      <c r="FT55" s="2">
        <f t="shared" si="64"/>
        <v>0.18036435385076252</v>
      </c>
      <c r="FU55" s="2">
        <f t="shared" si="64"/>
        <v>0.16298136623647128</v>
      </c>
      <c r="FW55" s="2">
        <f t="shared" si="53"/>
        <v>3.2853413852740975E-5</v>
      </c>
      <c r="FX55" s="2">
        <f t="shared" si="53"/>
        <v>4.6567053443855356E-5</v>
      </c>
      <c r="FY55" s="2">
        <f t="shared" si="53"/>
        <v>4.3917429139371445E-5</v>
      </c>
      <c r="FZ55" s="2">
        <f t="shared" si="53"/>
        <v>4.3451548075271692E-5</v>
      </c>
      <c r="GA55" s="2">
        <f t="shared" si="53"/>
        <v>4.5426196462711796E-5</v>
      </c>
      <c r="GB55" s="2">
        <f t="shared" si="53"/>
        <v>5.0706092721338486E-5</v>
      </c>
      <c r="GC55" s="2">
        <f t="shared" si="53"/>
        <v>5.3353729514591723E-5</v>
      </c>
      <c r="GD55" s="2">
        <f t="shared" si="53"/>
        <v>6.3179449243270581E-5</v>
      </c>
      <c r="GE55" s="2">
        <f t="shared" si="53"/>
        <v>6.1598847942141417E-5</v>
      </c>
      <c r="GF55" s="2">
        <f t="shared" si="53"/>
        <v>5.8746695800228296E-5</v>
      </c>
      <c r="GG55" s="2">
        <f t="shared" si="53"/>
        <v>5.0981318118133187E-5</v>
      </c>
      <c r="GH55" s="2">
        <f t="shared" si="53"/>
        <v>4.808763478177283E-5</v>
      </c>
      <c r="GI55" s="2">
        <f t="shared" si="53"/>
        <v>4.1988321352485744E-5</v>
      </c>
      <c r="GJ55" s="2">
        <f t="shared" si="53"/>
        <v>3.7259158331646869E-5</v>
      </c>
      <c r="GK55" s="2">
        <f t="shared" si="53"/>
        <v>3.5452600874169701E-5</v>
      </c>
      <c r="GM55" s="86">
        <f t="shared" si="54"/>
        <v>5.9054712903988351E-6</v>
      </c>
      <c r="GN55" s="86">
        <f t="shared" si="54"/>
        <v>1.9046838965478781E-5</v>
      </c>
      <c r="GO55" s="86">
        <f t="shared" si="54"/>
        <v>1.7097586904986415E-5</v>
      </c>
      <c r="GP55" s="86">
        <f t="shared" si="54"/>
        <v>1.3033479287859674E-5</v>
      </c>
      <c r="GQ55" s="86">
        <f t="shared" si="54"/>
        <v>3.8854624600517877E-6</v>
      </c>
      <c r="GR55" s="86">
        <f t="shared" si="54"/>
        <v>3.7155140077575345E-6</v>
      </c>
      <c r="GS55" s="86">
        <f t="shared" si="54"/>
        <v>1.9039587051300457E-6</v>
      </c>
      <c r="GT55" s="86">
        <f t="shared" si="54"/>
        <v>2.8297518058730415E-6</v>
      </c>
      <c r="GU55" s="86">
        <f t="shared" si="54"/>
        <v>4.0839510100122889E-6</v>
      </c>
      <c r="GV55" s="86">
        <f t="shared" si="54"/>
        <v>3.8473875660647766E-6</v>
      </c>
      <c r="GW55" s="86">
        <f t="shared" si="54"/>
        <v>2.9543574644682653E-7</v>
      </c>
      <c r="GX55" s="86">
        <f t="shared" si="54"/>
        <v>4.7318981449644254E-6</v>
      </c>
      <c r="GY55" s="86">
        <f t="shared" si="54"/>
        <v>8.2189534727895122E-7</v>
      </c>
      <c r="GZ55" s="86">
        <f t="shared" si="54"/>
        <v>8.6146924482696812E-8</v>
      </c>
      <c r="HA55" s="86">
        <f t="shared" si="54"/>
        <v>1.0465359686246166E-9</v>
      </c>
      <c r="HC55" s="86">
        <f t="shared" si="58"/>
        <v>1.7992469847925765E-14</v>
      </c>
      <c r="HD55" s="86">
        <f t="shared" si="58"/>
        <v>1.2372895841499277E-15</v>
      </c>
      <c r="HE55" s="86">
        <f t="shared" si="58"/>
        <v>7.3004274911111471E-16</v>
      </c>
      <c r="HF55" s="86">
        <f t="shared" si="58"/>
        <v>2.8907177361223255E-16</v>
      </c>
      <c r="HG55" s="86">
        <f t="shared" si="58"/>
        <v>9.6954589230010532E-18</v>
      </c>
      <c r="HH55" s="86">
        <f t="shared" si="58"/>
        <v>5.9319382838980127E-18</v>
      </c>
      <c r="HI55" s="86">
        <f t="shared" si="58"/>
        <v>1.3714529147844715E-17</v>
      </c>
      <c r="HJ55" s="86">
        <f t="shared" si="58"/>
        <v>1.6353312405430546E-17</v>
      </c>
      <c r="HK55" s="86">
        <f t="shared" si="58"/>
        <v>1.1663060425183111E-17</v>
      </c>
      <c r="HL55" s="86">
        <f t="shared" si="58"/>
        <v>1.0325969394860165E-17</v>
      </c>
      <c r="HM55" s="86">
        <f t="shared" si="58"/>
        <v>9.0520577209728661E-20</v>
      </c>
      <c r="HN55" s="86">
        <f t="shared" si="58"/>
        <v>6.1040029823278826E-18</v>
      </c>
      <c r="HO55" s="86">
        <f t="shared" si="58"/>
        <v>9.2704786365321568E-19</v>
      </c>
      <c r="HP55" s="86">
        <f t="shared" si="58"/>
        <v>4.7591316988005974E-20</v>
      </c>
      <c r="HQ55" s="86">
        <f t="shared" si="58"/>
        <v>3.6553632187506137E-27</v>
      </c>
      <c r="HS55" s="86">
        <f t="shared" si="55"/>
        <v>9.4763365349436272E-66</v>
      </c>
      <c r="HT55" s="86">
        <f t="shared" si="55"/>
        <v>1.2905205704391762E-68</v>
      </c>
      <c r="HU55" s="86">
        <f t="shared" si="55"/>
        <v>1.378153639069107E-73</v>
      </c>
      <c r="HV55" s="86">
        <f t="shared" si="55"/>
        <v>6.7457789684196558E-74</v>
      </c>
      <c r="HW55" s="86">
        <f t="shared" si="55"/>
        <v>1.2199807088723387E-82</v>
      </c>
      <c r="HX55" s="86">
        <f t="shared" si="55"/>
        <v>1.4827002606845042E-84</v>
      </c>
      <c r="HY55" s="86">
        <f t="shared" si="55"/>
        <v>7.9571041251463984E-84</v>
      </c>
      <c r="HZ55" s="86">
        <f t="shared" si="55"/>
        <v>7.7937551362544503E-81</v>
      </c>
      <c r="IA55" s="86">
        <f t="shared" si="55"/>
        <v>2.2824378017849775E-82</v>
      </c>
      <c r="IB55" s="86">
        <f t="shared" si="55"/>
        <v>5.7965459205295293E-82</v>
      </c>
      <c r="IC55" s="86">
        <f t="shared" si="55"/>
        <v>6.324481297286781E-93</v>
      </c>
      <c r="ID55" s="86">
        <f t="shared" si="55"/>
        <v>1.0885844897680614E-85</v>
      </c>
      <c r="IE55" s="86">
        <f t="shared" si="55"/>
        <v>3.1889807189631634E-89</v>
      </c>
      <c r="IF55" s="86">
        <f t="shared" si="55"/>
        <v>3.0861839546037821E-67</v>
      </c>
      <c r="IG55" s="86">
        <f t="shared" si="55"/>
        <v>1.0010241114632764E-48</v>
      </c>
      <c r="II55" s="86">
        <f t="shared" si="56"/>
        <v>4.8515867854942097E-154</v>
      </c>
      <c r="IJ55" s="86">
        <f t="shared" si="56"/>
        <v>1.3086952296779903E-161</v>
      </c>
      <c r="IK55" s="86">
        <f t="shared" si="56"/>
        <v>4.8946116126385039E-168</v>
      </c>
      <c r="IL55" s="86">
        <f t="shared" si="56"/>
        <v>6.3808925209207182E-172</v>
      </c>
      <c r="IM55" s="86">
        <f t="shared" si="56"/>
        <v>8.0822292483945005E-192</v>
      </c>
      <c r="IN55" s="86">
        <f t="shared" si="56"/>
        <v>2.0075514361660315E-195</v>
      </c>
      <c r="IO55" s="86">
        <f t="shared" si="56"/>
        <v>5.9396657829153207E-193</v>
      </c>
      <c r="IP55" s="86">
        <f t="shared" si="56"/>
        <v>1.2639701028309846E-183</v>
      </c>
      <c r="IQ55" s="86">
        <f t="shared" si="56"/>
        <v>2.8431155502043478E-189</v>
      </c>
      <c r="IR55" s="86">
        <f t="shared" si="56"/>
        <v>1.1352328143669671E-188</v>
      </c>
      <c r="IS55" s="86">
        <f t="shared" si="56"/>
        <v>2.0315531689150984E-216</v>
      </c>
      <c r="IT55" s="86">
        <f t="shared" si="56"/>
        <v>3.6929950668571609E-200</v>
      </c>
      <c r="IU55" s="86">
        <f t="shared" si="56"/>
        <v>1.4279147786939976E-208</v>
      </c>
      <c r="IV55" s="86">
        <f t="shared" si="56"/>
        <v>1.016603281132916E-192</v>
      </c>
      <c r="IW55" s="86">
        <f t="shared" si="56"/>
        <v>4.0338932915483017E-142</v>
      </c>
      <c r="IY55" s="86">
        <f t="shared" si="57"/>
        <v>5.9054713083913048E-6</v>
      </c>
      <c r="IZ55" s="86">
        <f t="shared" si="57"/>
        <v>1.9046838966716069E-5</v>
      </c>
      <c r="JA55" s="86">
        <f t="shared" si="57"/>
        <v>1.7097586905716459E-5</v>
      </c>
      <c r="JB55" s="86">
        <f t="shared" si="57"/>
        <v>1.3033479288148746E-5</v>
      </c>
      <c r="JC55" s="86">
        <f t="shared" si="57"/>
        <v>3.8854624600614828E-6</v>
      </c>
      <c r="JD55" s="86">
        <f t="shared" si="57"/>
        <v>3.7155140077634663E-6</v>
      </c>
      <c r="JE55" s="86">
        <f t="shared" si="57"/>
        <v>1.9039587051437603E-6</v>
      </c>
      <c r="JF55" s="86">
        <f t="shared" si="57"/>
        <v>2.8297518058893947E-6</v>
      </c>
      <c r="JG55" s="86">
        <f t="shared" si="57"/>
        <v>4.0839510100239517E-6</v>
      </c>
      <c r="JH55" s="86">
        <f t="shared" si="57"/>
        <v>3.8473875660751028E-6</v>
      </c>
      <c r="JI55" s="86">
        <f t="shared" si="57"/>
        <v>2.9543574644691706E-7</v>
      </c>
      <c r="JJ55" s="86">
        <f t="shared" si="57"/>
        <v>4.7318981449705291E-6</v>
      </c>
      <c r="JK55" s="86">
        <f t="shared" si="57"/>
        <v>8.218953472798783E-7</v>
      </c>
      <c r="JL55" s="86">
        <f t="shared" si="57"/>
        <v>8.6146924482744405E-8</v>
      </c>
      <c r="JM55" s="86">
        <f t="shared" si="57"/>
        <v>1.0465359686246166E-9</v>
      </c>
    </row>
    <row r="56" spans="2:273" x14ac:dyDescent="0.25">
      <c r="B56" s="2">
        <v>29</v>
      </c>
      <c r="C56" s="37">
        <v>102.77800000000001</v>
      </c>
      <c r="D56" s="37">
        <v>101.459</v>
      </c>
      <c r="E56" s="37">
        <v>101.729</v>
      </c>
      <c r="F56" s="37">
        <v>101.917</v>
      </c>
      <c r="G56" s="37">
        <v>100.15300000000001</v>
      </c>
      <c r="H56" s="37">
        <v>101.91500000000001</v>
      </c>
      <c r="I56" s="37">
        <v>103.133</v>
      </c>
      <c r="J56" s="37">
        <v>101.776</v>
      </c>
      <c r="K56" s="37">
        <v>103.64400000000001</v>
      </c>
      <c r="L56" s="37">
        <v>104.61</v>
      </c>
      <c r="M56" s="37">
        <v>104.84699999999999</v>
      </c>
      <c r="N56" s="37">
        <v>104.017</v>
      </c>
      <c r="O56" s="37">
        <v>106.914</v>
      </c>
      <c r="P56" s="37">
        <v>105.91500000000001</v>
      </c>
      <c r="Q56" s="37">
        <v>109.746</v>
      </c>
      <c r="S56" s="4">
        <f t="shared" si="59"/>
        <v>103.06091061993699</v>
      </c>
      <c r="T56" s="4">
        <f t="shared" si="59"/>
        <v>100.08322913658658</v>
      </c>
      <c r="U56" s="4">
        <f t="shared" si="59"/>
        <v>101.27243220060866</v>
      </c>
      <c r="V56" s="4">
        <f t="shared" si="59"/>
        <v>100.33370554459573</v>
      </c>
      <c r="W56" s="4">
        <f t="shared" si="59"/>
        <v>100.00892385829827</v>
      </c>
      <c r="X56" s="4">
        <f t="shared" si="59"/>
        <v>100.95934257956937</v>
      </c>
      <c r="Y56" s="4">
        <f t="shared" si="59"/>
        <v>102.92572811314756</v>
      </c>
      <c r="Z56" s="4">
        <f t="shared" si="59"/>
        <v>102.65055130856697</v>
      </c>
      <c r="AA56" s="4">
        <f t="shared" si="59"/>
        <v>103.05387685922962</v>
      </c>
      <c r="AB56" s="4">
        <f t="shared" si="59"/>
        <v>103.31175606468491</v>
      </c>
      <c r="AC56" s="4">
        <f t="shared" si="59"/>
        <v>104.51770598557577</v>
      </c>
      <c r="AD56" s="4">
        <f t="shared" si="59"/>
        <v>103.28659462287223</v>
      </c>
      <c r="AE56" s="4">
        <f t="shared" si="59"/>
        <v>106.39283535567785</v>
      </c>
      <c r="AF56" s="4">
        <f t="shared" si="59"/>
        <v>106.13154461407636</v>
      </c>
      <c r="AG56" s="4">
        <f t="shared" si="59"/>
        <v>110.61004304524394</v>
      </c>
      <c r="AI56" s="4">
        <f t="shared" si="60"/>
        <v>-0.28291061993698463</v>
      </c>
      <c r="AJ56" s="4">
        <f t="shared" si="60"/>
        <v>1.3757708634134218</v>
      </c>
      <c r="AK56" s="4">
        <f t="shared" si="60"/>
        <v>0.45656779939133685</v>
      </c>
      <c r="AL56" s="4">
        <f t="shared" si="60"/>
        <v>1.5832944554042712</v>
      </c>
      <c r="AM56" s="4">
        <f t="shared" si="60"/>
        <v>0.14407614170173133</v>
      </c>
      <c r="AN56" s="4">
        <f t="shared" si="60"/>
        <v>0.95565742043064006</v>
      </c>
      <c r="AO56" s="4">
        <f t="shared" si="60"/>
        <v>0.20727188685243902</v>
      </c>
      <c r="AP56" s="4">
        <f t="shared" si="60"/>
        <v>-0.87455130856697849</v>
      </c>
      <c r="AQ56" s="4">
        <f t="shared" si="60"/>
        <v>0.59012314077038752</v>
      </c>
      <c r="AR56" s="4">
        <f t="shared" si="60"/>
        <v>1.2982439353150852</v>
      </c>
      <c r="AS56" s="4">
        <f t="shared" si="60"/>
        <v>0.3292940144242209</v>
      </c>
      <c r="AT56" s="4">
        <f t="shared" si="60"/>
        <v>0.73040537712776654</v>
      </c>
      <c r="AU56" s="4">
        <f t="shared" si="60"/>
        <v>0.52116464432215537</v>
      </c>
      <c r="AV56" s="4">
        <f t="shared" si="60"/>
        <v>-0.21654461407635495</v>
      </c>
      <c r="AW56" s="4">
        <f t="shared" si="60"/>
        <v>-0.86404304524394604</v>
      </c>
      <c r="AY56" s="2">
        <f t="shared" si="51"/>
        <v>103.04959252289768</v>
      </c>
      <c r="AZ56" s="2">
        <f t="shared" si="51"/>
        <v>100.05080017441429</v>
      </c>
      <c r="BA56" s="2">
        <f t="shared" si="51"/>
        <v>101.24222428070146</v>
      </c>
      <c r="BB56" s="2">
        <f t="shared" si="51"/>
        <v>100.31012952917658</v>
      </c>
      <c r="BC56" s="2">
        <f t="shared" si="51"/>
        <v>100.00074528904486</v>
      </c>
      <c r="BD56" s="2">
        <f t="shared" si="51"/>
        <v>100.95142121243272</v>
      </c>
      <c r="BE56" s="2">
        <f t="shared" si="51"/>
        <v>102.92160103401665</v>
      </c>
      <c r="BF56" s="2">
        <f t="shared" si="51"/>
        <v>102.6447087502674</v>
      </c>
      <c r="BG56" s="2">
        <f t="shared" si="51"/>
        <v>103.04547234229766</v>
      </c>
      <c r="BH56" s="2">
        <f t="shared" si="51"/>
        <v>103.30414169112187</v>
      </c>
      <c r="BI56" s="2">
        <f t="shared" si="51"/>
        <v>104.51692494460428</v>
      </c>
      <c r="BJ56" s="2">
        <f t="shared" si="51"/>
        <v>103.27742470713223</v>
      </c>
      <c r="BK56" s="2">
        <f t="shared" si="51"/>
        <v>106.3908504468472</v>
      </c>
      <c r="BL56" s="2">
        <f t="shared" si="51"/>
        <v>106.13129296996652</v>
      </c>
      <c r="BM56" s="2">
        <f t="shared" si="51"/>
        <v>110.61003941347796</v>
      </c>
      <c r="BO56" s="2">
        <f t="shared" si="10"/>
        <v>102.77800000000001</v>
      </c>
      <c r="BP56" s="2">
        <f t="shared" si="11"/>
        <v>101.459</v>
      </c>
      <c r="BQ56" s="2">
        <f t="shared" si="12"/>
        <v>101.729</v>
      </c>
      <c r="BR56" s="2">
        <f t="shared" si="13"/>
        <v>101.917</v>
      </c>
      <c r="BS56" s="2">
        <f t="shared" si="14"/>
        <v>100.15300000000001</v>
      </c>
      <c r="BT56" s="2">
        <f t="shared" si="15"/>
        <v>101.91500000000001</v>
      </c>
      <c r="BU56" s="2">
        <f t="shared" si="16"/>
        <v>103.133</v>
      </c>
      <c r="BV56" s="2">
        <f t="shared" si="17"/>
        <v>101.776</v>
      </c>
      <c r="BW56" s="2">
        <f t="shared" si="18"/>
        <v>103.64400000000001</v>
      </c>
      <c r="BX56" s="2">
        <f t="shared" si="19"/>
        <v>104.61</v>
      </c>
      <c r="BY56" s="2">
        <f t="shared" si="20"/>
        <v>104.84699999999999</v>
      </c>
      <c r="BZ56" s="2">
        <f t="shared" si="21"/>
        <v>104.017</v>
      </c>
      <c r="CA56" s="2">
        <f t="shared" si="22"/>
        <v>106.914</v>
      </c>
      <c r="CB56" s="2">
        <f t="shared" si="23"/>
        <v>105.91500000000001</v>
      </c>
      <c r="CC56" s="2">
        <f t="shared" si="24"/>
        <v>109.746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103.27461166429586</v>
      </c>
      <c r="DL56" s="2">
        <f t="shared" si="61"/>
        <v>100.9844846153846</v>
      </c>
      <c r="DM56" s="2">
        <f t="shared" si="61"/>
        <v>101.57835924426449</v>
      </c>
      <c r="DN56" s="2">
        <f t="shared" si="61"/>
        <v>100.41632469635627</v>
      </c>
      <c r="DO56" s="2">
        <f t="shared" si="61"/>
        <v>100.75897314457313</v>
      </c>
      <c r="DP56" s="2">
        <f t="shared" si="61"/>
        <v>101.21726113256116</v>
      </c>
      <c r="DQ56" s="2">
        <f t="shared" si="61"/>
        <v>103.43779943977589</v>
      </c>
      <c r="DR56" s="2">
        <f t="shared" si="61"/>
        <v>103.06792157872155</v>
      </c>
      <c r="DS56" s="2">
        <f t="shared" si="61"/>
        <v>104.02470381810384</v>
      </c>
      <c r="DT56" s="2">
        <f t="shared" si="61"/>
        <v>103.75494204204203</v>
      </c>
      <c r="DU56" s="2">
        <f t="shared" si="61"/>
        <v>105.28651403743314</v>
      </c>
      <c r="DV56" s="2">
        <f t="shared" si="61"/>
        <v>103.93801089661088</v>
      </c>
      <c r="DW56" s="2">
        <f t="shared" si="61"/>
        <v>106.80180962566843</v>
      </c>
      <c r="DX56" s="2">
        <f t="shared" si="61"/>
        <v>106.37193548387097</v>
      </c>
      <c r="DY56" s="2">
        <f t="shared" si="61"/>
        <v>109.64852218152218</v>
      </c>
      <c r="EA56" s="2">
        <f t="shared" si="62"/>
        <v>102.30266639860052</v>
      </c>
      <c r="EB56" s="2">
        <f t="shared" si="62"/>
        <v>97.192311206806011</v>
      </c>
      <c r="EC56" s="2">
        <f t="shared" si="62"/>
        <v>100.2152694706309</v>
      </c>
      <c r="ED56" s="2">
        <f t="shared" si="62"/>
        <v>99.975331697973743</v>
      </c>
      <c r="EE56" s="2">
        <f t="shared" si="62"/>
        <v>97.416309829943046</v>
      </c>
      <c r="EF56" s="2">
        <f t="shared" si="62"/>
        <v>100.06115828447582</v>
      </c>
      <c r="EG56" s="2">
        <f t="shared" si="62"/>
        <v>101.10129693111327</v>
      </c>
      <c r="EH56" s="2">
        <f t="shared" si="62"/>
        <v>101.18126440066685</v>
      </c>
      <c r="EI56" s="2">
        <f t="shared" si="62"/>
        <v>99.807310709746091</v>
      </c>
      <c r="EJ56" s="2">
        <f t="shared" si="62"/>
        <v>101.77355554483469</v>
      </c>
      <c r="EK56" s="2">
        <f t="shared" si="62"/>
        <v>101.47107853033501</v>
      </c>
      <c r="EL56" s="2">
        <f t="shared" si="62"/>
        <v>101.12694568501455</v>
      </c>
      <c r="EM56" s="2">
        <f t="shared" si="62"/>
        <v>104.89171696864854</v>
      </c>
      <c r="EN56" s="2">
        <f t="shared" si="62"/>
        <v>105.13385666666666</v>
      </c>
      <c r="EO56" s="2">
        <f t="shared" si="62"/>
        <v>115.11356865099957</v>
      </c>
      <c r="EQ56" s="2">
        <f t="shared" si="63"/>
        <v>100.49635524461124</v>
      </c>
      <c r="ER56" s="2">
        <f t="shared" si="63"/>
        <v>95.653417569030879</v>
      </c>
      <c r="ES56" s="2">
        <f t="shared" si="63"/>
        <v>96.973611377211554</v>
      </c>
      <c r="ET56" s="2">
        <f t="shared" si="63"/>
        <v>97.139749694348936</v>
      </c>
      <c r="EU56" s="2">
        <f t="shared" si="63"/>
        <v>97.694571807498406</v>
      </c>
      <c r="EV56" s="2">
        <f t="shared" si="63"/>
        <v>98.175018035990504</v>
      </c>
      <c r="EW56" s="2">
        <f t="shared" si="63"/>
        <v>99.85340990235305</v>
      </c>
      <c r="EX56" s="2">
        <f t="shared" si="63"/>
        <v>98.488354522797835</v>
      </c>
      <c r="EY56" s="2">
        <f t="shared" si="63"/>
        <v>101.03816301946732</v>
      </c>
      <c r="EZ56" s="2">
        <f t="shared" si="63"/>
        <v>101.21831418436878</v>
      </c>
      <c r="FA56" s="2">
        <f t="shared" si="63"/>
        <v>100.88691837656907</v>
      </c>
      <c r="FB56" s="2">
        <f t="shared" si="63"/>
        <v>99.769465594821526</v>
      </c>
      <c r="FC56" s="2">
        <f t="shared" si="63"/>
        <v>104.64923276692654</v>
      </c>
      <c r="FD56" s="2">
        <f t="shared" si="63"/>
        <v>105.60031152450188</v>
      </c>
      <c r="FE56" s="2">
        <f t="shared" si="63"/>
        <v>115.17259424246812</v>
      </c>
      <c r="FG56" s="2">
        <f t="shared" si="64"/>
        <v>0.23144726426845838</v>
      </c>
      <c r="FH56" s="2">
        <f t="shared" si="64"/>
        <v>0.24619282010507118</v>
      </c>
      <c r="FI56" s="2">
        <f t="shared" si="64"/>
        <v>0.24648329866995194</v>
      </c>
      <c r="FJ56" s="2">
        <f t="shared" si="64"/>
        <v>0.24050284378092829</v>
      </c>
      <c r="FK56" s="2">
        <f t="shared" si="64"/>
        <v>0.2268375974491679</v>
      </c>
      <c r="FL56" s="2">
        <f t="shared" si="64"/>
        <v>0.22985416498203518</v>
      </c>
      <c r="FM56" s="2">
        <f t="shared" si="64"/>
        <v>0.22089657568586923</v>
      </c>
      <c r="FN56" s="2">
        <f t="shared" si="64"/>
        <v>0.22422000323121685</v>
      </c>
      <c r="FO56" s="2">
        <f t="shared" si="64"/>
        <v>0.23220851936807552</v>
      </c>
      <c r="FP56" s="2">
        <f t="shared" si="64"/>
        <v>0.22749957475720528</v>
      </c>
      <c r="FQ56" s="2">
        <f t="shared" si="64"/>
        <v>0.20169556976168179</v>
      </c>
      <c r="FR56" s="2">
        <f t="shared" si="64"/>
        <v>0.23496950948515755</v>
      </c>
      <c r="FS56" s="2">
        <f t="shared" si="64"/>
        <v>0.21514559179020457</v>
      </c>
      <c r="FT56" s="2">
        <f t="shared" si="64"/>
        <v>0.19438307720859307</v>
      </c>
      <c r="FU56" s="2">
        <f t="shared" si="64"/>
        <v>0.1759390231778841</v>
      </c>
      <c r="FW56" s="2">
        <f t="shared" si="53"/>
        <v>3.6022937778722679E-5</v>
      </c>
      <c r="FX56" s="2">
        <f t="shared" si="53"/>
        <v>5.105952936440279E-5</v>
      </c>
      <c r="FY56" s="2">
        <f t="shared" si="53"/>
        <v>4.8154299448637443E-5</v>
      </c>
      <c r="FZ56" s="2">
        <f t="shared" si="53"/>
        <v>4.7643475325704528E-5</v>
      </c>
      <c r="GA56" s="2">
        <f t="shared" si="53"/>
        <v>4.9808615661973694E-5</v>
      </c>
      <c r="GB56" s="2">
        <f t="shared" si="53"/>
        <v>5.5597853094065939E-5</v>
      </c>
      <c r="GC56" s="2">
        <f t="shared" si="53"/>
        <v>5.8500899963950895E-5</v>
      </c>
      <c r="GD56" s="2">
        <f t="shared" si="53"/>
        <v>6.9274466281277208E-5</v>
      </c>
      <c r="GE56" s="2">
        <f t="shared" si="53"/>
        <v>6.7541392281268418E-5</v>
      </c>
      <c r="GF56" s="2">
        <f t="shared" si="53"/>
        <v>6.4414105955731856E-5</v>
      </c>
      <c r="GG56" s="2">
        <f t="shared" si="53"/>
        <v>5.5899628780062869E-5</v>
      </c>
      <c r="GH56" s="2">
        <f t="shared" si="53"/>
        <v>5.2726798421166397E-5</v>
      </c>
      <c r="GI56" s="2">
        <f t="shared" si="53"/>
        <v>4.6039092353247402E-5</v>
      </c>
      <c r="GJ56" s="2">
        <f t="shared" si="53"/>
        <v>4.0853707860621488E-5</v>
      </c>
      <c r="GK56" s="2">
        <f t="shared" si="53"/>
        <v>3.8872870894210402E-5</v>
      </c>
      <c r="GM56" s="86">
        <f t="shared" si="54"/>
        <v>1.1594343628177904E-5</v>
      </c>
      <c r="GN56" s="86">
        <f t="shared" si="54"/>
        <v>3.4619210453585855E-5</v>
      </c>
      <c r="GO56" s="86">
        <f t="shared" si="54"/>
        <v>3.144735409523323E-5</v>
      </c>
      <c r="GP56" s="86">
        <f t="shared" si="54"/>
        <v>2.4252406332967091E-5</v>
      </c>
      <c r="GQ56" s="86">
        <f t="shared" si="54"/>
        <v>7.8406518636352626E-6</v>
      </c>
      <c r="GR56" s="86">
        <f t="shared" si="54"/>
        <v>7.5996688428528382E-6</v>
      </c>
      <c r="GS56" s="86">
        <f t="shared" si="54"/>
        <v>4.0415501706298519E-6</v>
      </c>
      <c r="GT56" s="86">
        <f t="shared" si="54"/>
        <v>5.8421268189584966E-6</v>
      </c>
      <c r="GU56" s="86">
        <f t="shared" si="54"/>
        <v>8.3352019410623039E-6</v>
      </c>
      <c r="GV56" s="86">
        <f t="shared" si="54"/>
        <v>7.7867151354683769E-6</v>
      </c>
      <c r="GW56" s="86">
        <f t="shared" si="54"/>
        <v>6.9936913283481997E-7</v>
      </c>
      <c r="GX56" s="86">
        <f t="shared" si="54"/>
        <v>9.5970403969505804E-6</v>
      </c>
      <c r="GY56" s="86">
        <f t="shared" si="54"/>
        <v>1.8547162533328363E-6</v>
      </c>
      <c r="GZ56" s="86">
        <f t="shared" si="54"/>
        <v>2.2172448755964843E-7</v>
      </c>
      <c r="HA56" s="86">
        <f t="shared" si="54"/>
        <v>3.6487244732035167E-9</v>
      </c>
      <c r="HC56" s="86">
        <f t="shared" si="58"/>
        <v>5.5805658154850408E-14</v>
      </c>
      <c r="HD56" s="86">
        <f t="shared" si="58"/>
        <v>4.3236486099139915E-15</v>
      </c>
      <c r="HE56" s="86">
        <f t="shared" si="58"/>
        <v>2.6219240699992209E-15</v>
      </c>
      <c r="HF56" s="86">
        <f t="shared" si="58"/>
        <v>1.0709126672981431E-15</v>
      </c>
      <c r="HG56" s="86">
        <f t="shared" si="58"/>
        <v>4.1590729996803695E-17</v>
      </c>
      <c r="HH56" s="86">
        <f t="shared" si="58"/>
        <v>2.6469474202382591E-17</v>
      </c>
      <c r="HI56" s="86">
        <f t="shared" si="58"/>
        <v>6.0088174933292173E-17</v>
      </c>
      <c r="HJ56" s="86">
        <f t="shared" si="58"/>
        <v>7.06048141925354E-17</v>
      </c>
      <c r="HK56" s="86">
        <f t="shared" si="58"/>
        <v>5.1639499019539464E-17</v>
      </c>
      <c r="HL56" s="86">
        <f t="shared" si="58"/>
        <v>4.5394104632142232E-17</v>
      </c>
      <c r="HM56" s="86">
        <f t="shared" si="58"/>
        <v>4.7537386714649751E-19</v>
      </c>
      <c r="HN56" s="86">
        <f t="shared" si="58"/>
        <v>2.7496422196222451E-17</v>
      </c>
      <c r="HO56" s="86">
        <f t="shared" si="58"/>
        <v>4.3799399218304469E-18</v>
      </c>
      <c r="HP56" s="86">
        <f t="shared" si="58"/>
        <v>2.4665788326694808E-19</v>
      </c>
      <c r="HQ56" s="86">
        <f t="shared" si="58"/>
        <v>3.7087256289109084E-26</v>
      </c>
      <c r="HS56" s="86">
        <f t="shared" si="55"/>
        <v>2.9439934358239081E-64</v>
      </c>
      <c r="HT56" s="86">
        <f t="shared" si="55"/>
        <v>5.3425123854122894E-67</v>
      </c>
      <c r="HU56" s="86">
        <f t="shared" si="55"/>
        <v>6.8974993978948399E-72</v>
      </c>
      <c r="HV56" s="86">
        <f t="shared" si="55"/>
        <v>3.5479294225390882E-72</v>
      </c>
      <c r="HW56" s="86">
        <f t="shared" si="55"/>
        <v>1.048218285373258E-80</v>
      </c>
      <c r="HX56" s="86">
        <f t="shared" si="55"/>
        <v>1.4729694247289729E-82</v>
      </c>
      <c r="HY56" s="86">
        <f t="shared" si="55"/>
        <v>7.7009159445670155E-82</v>
      </c>
      <c r="HZ56" s="86">
        <f t="shared" si="55"/>
        <v>6.6992447865328714E-79</v>
      </c>
      <c r="IA56" s="86">
        <f t="shared" si="55"/>
        <v>2.1686704849121693E-80</v>
      </c>
      <c r="IB56" s="86">
        <f t="shared" si="55"/>
        <v>5.2881301093037477E-80</v>
      </c>
      <c r="IC56" s="86">
        <f t="shared" si="55"/>
        <v>1.0194053338694841E-90</v>
      </c>
      <c r="ID56" s="86">
        <f t="shared" si="55"/>
        <v>1.1513521737991866E-83</v>
      </c>
      <c r="IE56" s="86">
        <f t="shared" si="55"/>
        <v>3.8479076368951341E-87</v>
      </c>
      <c r="IF56" s="86">
        <f t="shared" si="55"/>
        <v>1.0355941203637821E-65</v>
      </c>
      <c r="IG56" s="86">
        <f t="shared" si="55"/>
        <v>1.2192810167702798E-47</v>
      </c>
      <c r="II56" s="86">
        <f t="shared" si="56"/>
        <v>2.4334147602579676E-151</v>
      </c>
      <c r="IJ56" s="86">
        <f t="shared" si="56"/>
        <v>1.122328285108565E-158</v>
      </c>
      <c r="IK56" s="86">
        <f t="shared" si="56"/>
        <v>5.2875421949940467E-165</v>
      </c>
      <c r="IL56" s="86">
        <f t="shared" si="56"/>
        <v>8.0545598189967574E-169</v>
      </c>
      <c r="IM56" s="86">
        <f t="shared" si="56"/>
        <v>2.4368583127817404E-188</v>
      </c>
      <c r="IN56" s="86">
        <f t="shared" si="56"/>
        <v>7.7131319424180947E-192</v>
      </c>
      <c r="IO56" s="86">
        <f t="shared" si="56"/>
        <v>2.1418355671706295E-189</v>
      </c>
      <c r="IP56" s="86">
        <f t="shared" si="56"/>
        <v>3.4994482768374764E-180</v>
      </c>
      <c r="IQ56" s="86">
        <f t="shared" si="56"/>
        <v>9.8578651651468577E-186</v>
      </c>
      <c r="IR56" s="86">
        <f t="shared" si="56"/>
        <v>3.6865907184996661E-185</v>
      </c>
      <c r="IS56" s="86">
        <f t="shared" si="56"/>
        <v>1.9203829820574891E-212</v>
      </c>
      <c r="IT56" s="86">
        <f t="shared" si="56"/>
        <v>1.6601383282626141E-196</v>
      </c>
      <c r="IU56" s="86">
        <f t="shared" si="56"/>
        <v>8.155137338005618E-205</v>
      </c>
      <c r="IV56" s="86">
        <f t="shared" si="56"/>
        <v>2.7246186052499901E-189</v>
      </c>
      <c r="IW56" s="86">
        <f t="shared" si="56"/>
        <v>1.297289340292578E-139</v>
      </c>
      <c r="IY56" s="86">
        <f t="shared" si="57"/>
        <v>1.1594343683983561E-5</v>
      </c>
      <c r="IZ56" s="86">
        <f t="shared" si="57"/>
        <v>3.4619210457909504E-5</v>
      </c>
      <c r="JA56" s="86">
        <f t="shared" si="57"/>
        <v>3.1447354097855156E-5</v>
      </c>
      <c r="JB56" s="86">
        <f t="shared" si="57"/>
        <v>2.4252406334038005E-5</v>
      </c>
      <c r="JC56" s="86">
        <f t="shared" si="57"/>
        <v>7.8406518636768536E-6</v>
      </c>
      <c r="JD56" s="86">
        <f t="shared" si="57"/>
        <v>7.599668842879308E-6</v>
      </c>
      <c r="JE56" s="86">
        <f t="shared" si="57"/>
        <v>4.0415501706899404E-6</v>
      </c>
      <c r="JF56" s="86">
        <f t="shared" si="57"/>
        <v>5.842126819029101E-6</v>
      </c>
      <c r="JG56" s="86">
        <f t="shared" si="57"/>
        <v>8.3352019411139441E-6</v>
      </c>
      <c r="JH56" s="86">
        <f t="shared" si="57"/>
        <v>7.7867151355137711E-6</v>
      </c>
      <c r="JI56" s="86">
        <f t="shared" si="57"/>
        <v>6.9936913283529537E-7</v>
      </c>
      <c r="JJ56" s="86">
        <f t="shared" si="57"/>
        <v>9.5970403969780768E-6</v>
      </c>
      <c r="JK56" s="86">
        <f t="shared" si="57"/>
        <v>1.8547162533372163E-6</v>
      </c>
      <c r="JL56" s="86">
        <f t="shared" si="57"/>
        <v>2.2172448755989508E-7</v>
      </c>
      <c r="JM56" s="86">
        <f t="shared" si="57"/>
        <v>3.6487244732035167E-9</v>
      </c>
    </row>
    <row r="57" spans="2:273" x14ac:dyDescent="0.25">
      <c r="B57" s="2">
        <v>30</v>
      </c>
      <c r="C57" s="37">
        <v>102.143</v>
      </c>
      <c r="D57" s="37">
        <v>101.443</v>
      </c>
      <c r="E57" s="37">
        <v>98.203000000000003</v>
      </c>
      <c r="F57" s="37">
        <v>98.6</v>
      </c>
      <c r="G57" s="37">
        <v>101.492</v>
      </c>
      <c r="H57" s="37">
        <v>100.831</v>
      </c>
      <c r="I57" s="37">
        <v>101.7</v>
      </c>
      <c r="J57" s="37">
        <v>103.086</v>
      </c>
      <c r="K57" s="37">
        <v>102.64400000000001</v>
      </c>
      <c r="L57" s="37">
        <v>103.373</v>
      </c>
      <c r="M57" s="37">
        <v>104.15300000000001</v>
      </c>
      <c r="N57" s="37">
        <v>102.797</v>
      </c>
      <c r="O57" s="37">
        <v>106.483</v>
      </c>
      <c r="P57" s="37">
        <v>106.81399999999999</v>
      </c>
      <c r="Q57" s="37">
        <v>108.76300000000001</v>
      </c>
      <c r="S57" s="4">
        <f t="shared" si="59"/>
        <v>103.12783323262933</v>
      </c>
      <c r="T57" s="4">
        <f t="shared" si="59"/>
        <v>100.07153576073497</v>
      </c>
      <c r="U57" s="4">
        <f t="shared" si="59"/>
        <v>101.36589798230661</v>
      </c>
      <c r="V57" s="4">
        <f t="shared" si="59"/>
        <v>100.37869699366831</v>
      </c>
      <c r="W57" s="4">
        <f t="shared" si="59"/>
        <v>100.01216656197546</v>
      </c>
      <c r="X57" s="4">
        <f t="shared" si="59"/>
        <v>100.98282026191222</v>
      </c>
      <c r="Y57" s="4">
        <f t="shared" si="59"/>
        <v>103.01577594183907</v>
      </c>
      <c r="Z57" s="4">
        <f t="shared" si="59"/>
        <v>102.72447142267008</v>
      </c>
      <c r="AA57" s="4">
        <f t="shared" si="59"/>
        <v>103.08844904616561</v>
      </c>
      <c r="AB57" s="4">
        <f t="shared" si="59"/>
        <v>103.37282209447119</v>
      </c>
      <c r="AC57" s="4">
        <f t="shared" si="59"/>
        <v>104.58197241488357</v>
      </c>
      <c r="AD57" s="4">
        <f t="shared" si="59"/>
        <v>103.3121672674438</v>
      </c>
      <c r="AE57" s="4">
        <f t="shared" si="59"/>
        <v>106.49835168226939</v>
      </c>
      <c r="AF57" s="4">
        <f t="shared" si="59"/>
        <v>106.21816308320652</v>
      </c>
      <c r="AG57" s="4">
        <f t="shared" si="59"/>
        <v>110.82368309143132</v>
      </c>
      <c r="AI57" s="4">
        <f t="shared" si="60"/>
        <v>-0.98483323262932743</v>
      </c>
      <c r="AJ57" s="4">
        <f t="shared" si="60"/>
        <v>1.3714642392650234</v>
      </c>
      <c r="AK57" s="4">
        <f t="shared" si="60"/>
        <v>-3.1628979823066032</v>
      </c>
      <c r="AL57" s="4">
        <f t="shared" si="60"/>
        <v>-1.7786969936683192</v>
      </c>
      <c r="AM57" s="4">
        <f t="shared" si="60"/>
        <v>1.4798334380245421</v>
      </c>
      <c r="AN57" s="4">
        <f t="shared" si="60"/>
        <v>-0.15182026191222064</v>
      </c>
      <c r="AO57" s="4">
        <f t="shared" si="60"/>
        <v>-1.315775941839064</v>
      </c>
      <c r="AP57" s="4">
        <f t="shared" si="60"/>
        <v>0.36152857732992061</v>
      </c>
      <c r="AQ57" s="4">
        <f t="shared" si="60"/>
        <v>-0.44444904616560166</v>
      </c>
      <c r="AR57" s="4">
        <f t="shared" si="60"/>
        <v>1.7790552881535859E-4</v>
      </c>
      <c r="AS57" s="4">
        <f t="shared" si="60"/>
        <v>-0.4289724148835603</v>
      </c>
      <c r="AT57" s="4">
        <f t="shared" si="60"/>
        <v>-0.51516726744380037</v>
      </c>
      <c r="AU57" s="4">
        <f t="shared" si="60"/>
        <v>-1.5351682269383105E-2</v>
      </c>
      <c r="AV57" s="4">
        <f t="shared" si="60"/>
        <v>0.59583691679347339</v>
      </c>
      <c r="AW57" s="4">
        <f t="shared" si="60"/>
        <v>-2.060683091431315</v>
      </c>
      <c r="AY57" s="2">
        <f t="shared" si="51"/>
        <v>103.10671130312031</v>
      </c>
      <c r="AZ57" s="2">
        <f t="shared" si="51"/>
        <v>100.01532455247842</v>
      </c>
      <c r="BA57" s="2">
        <f t="shared" si="51"/>
        <v>101.31295601883558</v>
      </c>
      <c r="BB57" s="2">
        <f t="shared" si="51"/>
        <v>100.33689814960445</v>
      </c>
      <c r="BC57" s="2">
        <f t="shared" si="51"/>
        <v>99.996496751985447</v>
      </c>
      <c r="BD57" s="2">
        <f t="shared" si="51"/>
        <v>100.96745619204167</v>
      </c>
      <c r="BE57" s="2">
        <f t="shared" si="51"/>
        <v>103.00747728154657</v>
      </c>
      <c r="BF57" s="2">
        <f t="shared" si="51"/>
        <v>102.7130310689826</v>
      </c>
      <c r="BG57" s="2">
        <f t="shared" si="51"/>
        <v>103.07218615873144</v>
      </c>
      <c r="BH57" s="2">
        <f t="shared" si="51"/>
        <v>103.35819423432177</v>
      </c>
      <c r="BI57" s="2">
        <f t="shared" si="51"/>
        <v>104.58022709226312</v>
      </c>
      <c r="BJ57" s="2">
        <f t="shared" si="51"/>
        <v>103.29453424415186</v>
      </c>
      <c r="BK57" s="2">
        <f t="shared" si="51"/>
        <v>106.49412062997202</v>
      </c>
      <c r="BL57" s="2">
        <f t="shared" si="51"/>
        <v>106.21755377684197</v>
      </c>
      <c r="BM57" s="2">
        <f t="shared" si="51"/>
        <v>110.82367132368196</v>
      </c>
      <c r="BO57" s="2">
        <f t="shared" si="10"/>
        <v>102.143</v>
      </c>
      <c r="BP57" s="2">
        <f t="shared" si="11"/>
        <v>101.443</v>
      </c>
      <c r="BQ57" s="2">
        <f t="shared" si="12"/>
        <v>98.203000000000003</v>
      </c>
      <c r="BR57" s="2">
        <f t="shared" si="13"/>
        <v>98.6</v>
      </c>
      <c r="BS57" s="2">
        <f t="shared" si="14"/>
        <v>101.492</v>
      </c>
      <c r="BT57" s="2">
        <f t="shared" si="15"/>
        <v>100.831</v>
      </c>
      <c r="BU57" s="2">
        <f t="shared" si="16"/>
        <v>101.7</v>
      </c>
      <c r="BV57" s="2">
        <f t="shared" si="17"/>
        <v>103.086</v>
      </c>
      <c r="BW57" s="2">
        <f t="shared" si="18"/>
        <v>102.64400000000001</v>
      </c>
      <c r="BX57" s="2">
        <f t="shared" si="19"/>
        <v>103.373</v>
      </c>
      <c r="BY57" s="2">
        <f t="shared" si="20"/>
        <v>104.15300000000001</v>
      </c>
      <c r="BZ57" s="2">
        <f t="shared" si="21"/>
        <v>102.797</v>
      </c>
      <c r="CA57" s="2">
        <f t="shared" si="22"/>
        <v>106.483</v>
      </c>
      <c r="CB57" s="2">
        <f t="shared" si="23"/>
        <v>106.81399999999999</v>
      </c>
      <c r="CC57" s="2">
        <f t="shared" si="24"/>
        <v>108.76300000000001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103.41941180654338</v>
      </c>
      <c r="DL57" s="2">
        <f t="shared" si="61"/>
        <v>101.07277692307692</v>
      </c>
      <c r="DM57" s="2">
        <f t="shared" si="61"/>
        <v>101.76657402159242</v>
      </c>
      <c r="DN57" s="2">
        <f t="shared" si="61"/>
        <v>100.51895182186234</v>
      </c>
      <c r="DO57" s="2">
        <f t="shared" si="61"/>
        <v>100.86384199914198</v>
      </c>
      <c r="DP57" s="2">
        <f t="shared" si="61"/>
        <v>101.31008133848137</v>
      </c>
      <c r="DQ57" s="2">
        <f t="shared" si="61"/>
        <v>103.64129215686272</v>
      </c>
      <c r="DR57" s="2">
        <f t="shared" si="61"/>
        <v>103.24004873444872</v>
      </c>
      <c r="DS57" s="2">
        <f t="shared" si="61"/>
        <v>104.18936713856716</v>
      </c>
      <c r="DT57" s="2">
        <f t="shared" si="61"/>
        <v>103.91634564564563</v>
      </c>
      <c r="DU57" s="2">
        <f t="shared" si="61"/>
        <v>105.47777105614971</v>
      </c>
      <c r="DV57" s="2">
        <f t="shared" si="61"/>
        <v>104.06944217074216</v>
      </c>
      <c r="DW57" s="2">
        <f t="shared" si="61"/>
        <v>107.01670481283421</v>
      </c>
      <c r="DX57" s="2">
        <f t="shared" si="61"/>
        <v>106.53603225806452</v>
      </c>
      <c r="DY57" s="2">
        <f t="shared" si="61"/>
        <v>109.85752096052096</v>
      </c>
      <c r="EA57" s="2">
        <f t="shared" si="62"/>
        <v>102.1599943623204</v>
      </c>
      <c r="EB57" s="2">
        <f t="shared" si="62"/>
        <v>97.0627675664321</v>
      </c>
      <c r="EC57" s="2">
        <f t="shared" si="62"/>
        <v>100.04887150108775</v>
      </c>
      <c r="ED57" s="2">
        <f t="shared" si="62"/>
        <v>99.813134043482663</v>
      </c>
      <c r="EE57" s="2">
        <f t="shared" si="62"/>
        <v>97.300262685376524</v>
      </c>
      <c r="EF57" s="2">
        <f t="shared" si="62"/>
        <v>99.920932396009903</v>
      </c>
      <c r="EG57" s="2">
        <f t="shared" si="62"/>
        <v>100.96903852432254</v>
      </c>
      <c r="EH57" s="2">
        <f t="shared" si="62"/>
        <v>101.05087948691774</v>
      </c>
      <c r="EI57" s="2">
        <f t="shared" si="62"/>
        <v>99.702921487481177</v>
      </c>
      <c r="EJ57" s="2">
        <f t="shared" si="62"/>
        <v>101.62984963977873</v>
      </c>
      <c r="EK57" s="2">
        <f t="shared" si="62"/>
        <v>101.34051758019906</v>
      </c>
      <c r="EL57" s="2">
        <f t="shared" si="62"/>
        <v>100.99383749473937</v>
      </c>
      <c r="EM57" s="2">
        <f t="shared" si="62"/>
        <v>104.75551980333245</v>
      </c>
      <c r="EN57" s="2">
        <f t="shared" si="62"/>
        <v>105.01366666666667</v>
      </c>
      <c r="EO57" s="2">
        <f t="shared" si="62"/>
        <v>114.9507290187066</v>
      </c>
      <c r="EQ57" s="2">
        <f t="shared" si="63"/>
        <v>100.37800750727702</v>
      </c>
      <c r="ER57" s="2">
        <f t="shared" si="63"/>
        <v>95.544518512565432</v>
      </c>
      <c r="ES57" s="2">
        <f t="shared" si="63"/>
        <v>96.852974544650834</v>
      </c>
      <c r="ET57" s="2">
        <f t="shared" si="63"/>
        <v>97.017278251183626</v>
      </c>
      <c r="EU57" s="2">
        <f t="shared" si="63"/>
        <v>97.574191208494454</v>
      </c>
      <c r="EV57" s="2">
        <f t="shared" si="63"/>
        <v>98.061728877166118</v>
      </c>
      <c r="EW57" s="2">
        <f t="shared" si="63"/>
        <v>99.738771049473613</v>
      </c>
      <c r="EX57" s="2">
        <f t="shared" si="63"/>
        <v>98.397559529966827</v>
      </c>
      <c r="EY57" s="2">
        <f t="shared" si="63"/>
        <v>100.91478102536911</v>
      </c>
      <c r="EZ57" s="2">
        <f t="shared" si="63"/>
        <v>101.08202232973248</v>
      </c>
      <c r="FA57" s="2">
        <f t="shared" si="63"/>
        <v>100.76387900976293</v>
      </c>
      <c r="FB57" s="2">
        <f t="shared" si="63"/>
        <v>99.655797280643526</v>
      </c>
      <c r="FC57" s="2">
        <f t="shared" si="63"/>
        <v>104.5167329421039</v>
      </c>
      <c r="FD57" s="2">
        <f t="shared" si="63"/>
        <v>105.47382256560171</v>
      </c>
      <c r="FE57" s="2">
        <f t="shared" si="63"/>
        <v>115.00797396785924</v>
      </c>
      <c r="FG57" s="2">
        <f t="shared" si="64"/>
        <v>0.24823391126828634</v>
      </c>
      <c r="FH57" s="2">
        <f t="shared" si="64"/>
        <v>0.26368202086331777</v>
      </c>
      <c r="FI57" s="2">
        <f t="shared" si="64"/>
        <v>0.263985908108681</v>
      </c>
      <c r="FJ57" s="2">
        <f t="shared" si="64"/>
        <v>0.25772603482883699</v>
      </c>
      <c r="FK57" s="2">
        <f t="shared" si="64"/>
        <v>0.24339579144016421</v>
      </c>
      <c r="FL57" s="2">
        <f t="shared" si="64"/>
        <v>0.24656233476491918</v>
      </c>
      <c r="FM57" s="2">
        <f t="shared" si="64"/>
        <v>0.23715412062125607</v>
      </c>
      <c r="FN57" s="2">
        <f t="shared" si="64"/>
        <v>0.24064659536229391</v>
      </c>
      <c r="FO57" s="2">
        <f t="shared" si="64"/>
        <v>0.24903248888502641</v>
      </c>
      <c r="FP57" s="2">
        <f t="shared" si="64"/>
        <v>0.2440908349815448</v>
      </c>
      <c r="FQ57" s="2">
        <f t="shared" si="64"/>
        <v>0.21693343797896003</v>
      </c>
      <c r="FR57" s="2">
        <f t="shared" si="64"/>
        <v>0.25192788132374488</v>
      </c>
      <c r="FS57" s="2">
        <f t="shared" si="64"/>
        <v>0.23110542770869744</v>
      </c>
      <c r="FT57" s="2">
        <f t="shared" si="64"/>
        <v>0.20921327683473576</v>
      </c>
      <c r="FU57" s="2">
        <f t="shared" si="64"/>
        <v>0.1896933940586468</v>
      </c>
      <c r="FW57" s="2">
        <f t="shared" si="53"/>
        <v>3.9498228562140291E-5</v>
      </c>
      <c r="FX57" s="2">
        <f t="shared" si="53"/>
        <v>5.5985384862044232E-5</v>
      </c>
      <c r="FY57" s="2">
        <f t="shared" si="53"/>
        <v>5.2799894096123629E-5</v>
      </c>
      <c r="FZ57" s="2">
        <f t="shared" si="53"/>
        <v>5.2239791759963452E-5</v>
      </c>
      <c r="GA57" s="2">
        <f t="shared" si="53"/>
        <v>5.4613798609803247E-5</v>
      </c>
      <c r="GB57" s="2">
        <f t="shared" si="53"/>
        <v>6.096150667367753E-5</v>
      </c>
      <c r="GC57" s="2">
        <f t="shared" si="53"/>
        <v>6.414459922917568E-5</v>
      </c>
      <c r="GD57" s="2">
        <f t="shared" si="53"/>
        <v>7.595743416722293E-5</v>
      </c>
      <c r="GE57" s="2">
        <f t="shared" si="53"/>
        <v>7.4057181396849648E-5</v>
      </c>
      <c r="GF57" s="2">
        <f t="shared" si="53"/>
        <v>7.0628223781412199E-5</v>
      </c>
      <c r="GG57" s="2">
        <f t="shared" si="53"/>
        <v>6.1292393574114212E-5</v>
      </c>
      <c r="GH57" s="2">
        <f t="shared" si="53"/>
        <v>5.7813490724804769E-5</v>
      </c>
      <c r="GI57" s="2">
        <f t="shared" si="53"/>
        <v>5.0480636712252032E-5</v>
      </c>
      <c r="GJ57" s="2">
        <f t="shared" si="53"/>
        <v>4.4795023341546951E-5</v>
      </c>
      <c r="GK57" s="2">
        <f t="shared" si="53"/>
        <v>4.2623095503995576E-5</v>
      </c>
      <c r="GM57" s="86">
        <f t="shared" si="54"/>
        <v>2.2310867221242946E-5</v>
      </c>
      <c r="GN57" s="86">
        <f t="shared" si="54"/>
        <v>6.183605608807793E-5</v>
      </c>
      <c r="GO57" s="86">
        <f t="shared" si="54"/>
        <v>5.6811309565742007E-5</v>
      </c>
      <c r="GP57" s="86">
        <f t="shared" si="54"/>
        <v>4.4314495506352789E-5</v>
      </c>
      <c r="GQ57" s="86">
        <f t="shared" si="54"/>
        <v>1.5492845481474617E-5</v>
      </c>
      <c r="GR57" s="86">
        <f t="shared" si="54"/>
        <v>1.520950073229059E-5</v>
      </c>
      <c r="GS57" s="86">
        <f t="shared" si="54"/>
        <v>8.385081737323119E-6</v>
      </c>
      <c r="GT57" s="86">
        <f t="shared" si="54"/>
        <v>1.1800459875883074E-5</v>
      </c>
      <c r="GU57" s="86">
        <f t="shared" si="54"/>
        <v>1.6644882835086165E-5</v>
      </c>
      <c r="GV57" s="86">
        <f t="shared" si="54"/>
        <v>1.5429143430898371E-5</v>
      </c>
      <c r="GW57" s="86">
        <f t="shared" si="54"/>
        <v>1.6126719790299506E-6</v>
      </c>
      <c r="GX57" s="86">
        <f t="shared" si="54"/>
        <v>1.9046818841242716E-5</v>
      </c>
      <c r="GY57" s="86">
        <f t="shared" si="54"/>
        <v>4.0814823278992887E-6</v>
      </c>
      <c r="GZ57" s="86">
        <f t="shared" si="54"/>
        <v>5.5424253478615748E-7</v>
      </c>
      <c r="HA57" s="86">
        <f t="shared" si="54"/>
        <v>1.2221187800321336E-8</v>
      </c>
      <c r="HC57" s="86">
        <f t="shared" si="58"/>
        <v>1.6946316797355867E-13</v>
      </c>
      <c r="HD57" s="86">
        <f t="shared" si="58"/>
        <v>1.4753060688888605E-14</v>
      </c>
      <c r="HE57" s="86">
        <f t="shared" si="58"/>
        <v>9.188632294926815E-15</v>
      </c>
      <c r="HF57" s="86">
        <f t="shared" si="58"/>
        <v>3.8692906954086426E-15</v>
      </c>
      <c r="HG57" s="86">
        <f t="shared" si="58"/>
        <v>1.7344313108899168E-16</v>
      </c>
      <c r="HH57" s="86">
        <f t="shared" si="58"/>
        <v>1.1468637524957617E-16</v>
      </c>
      <c r="HI57" s="86">
        <f t="shared" si="58"/>
        <v>2.556530492419924E-16</v>
      </c>
      <c r="HJ57" s="86">
        <f t="shared" si="58"/>
        <v>2.9615069320268906E-16</v>
      </c>
      <c r="HK57" s="86">
        <f t="shared" si="58"/>
        <v>2.2196121628966325E-16</v>
      </c>
      <c r="HL57" s="86">
        <f t="shared" si="58"/>
        <v>1.9380235327107247E-16</v>
      </c>
      <c r="HM57" s="86">
        <f t="shared" si="58"/>
        <v>2.4161294628346246E-18</v>
      </c>
      <c r="HN57" s="86">
        <f t="shared" si="58"/>
        <v>1.202214229983272E-16</v>
      </c>
      <c r="HO57" s="86">
        <f t="shared" si="58"/>
        <v>2.007619801666765E-17</v>
      </c>
      <c r="HP57" s="86">
        <f t="shared" si="58"/>
        <v>1.2384947293417821E-18</v>
      </c>
      <c r="HQ57" s="86">
        <f t="shared" si="58"/>
        <v>3.5943555537752181E-25</v>
      </c>
      <c r="HS57" s="86">
        <f t="shared" si="55"/>
        <v>8.7846422927126415E-63</v>
      </c>
      <c r="HT57" s="86">
        <f t="shared" si="55"/>
        <v>2.1136553642683999E-65</v>
      </c>
      <c r="HU57" s="86">
        <f t="shared" si="55"/>
        <v>3.2948414894393284E-70</v>
      </c>
      <c r="HV57" s="86">
        <f t="shared" si="55"/>
        <v>1.7792477176304684E-70</v>
      </c>
      <c r="HW57" s="86">
        <f t="shared" si="55"/>
        <v>8.5355789057686627E-79</v>
      </c>
      <c r="HX57" s="86">
        <f t="shared" si="55"/>
        <v>1.3836961696456424E-80</v>
      </c>
      <c r="HY57" s="86">
        <f t="shared" si="55"/>
        <v>7.0485312432373661E-80</v>
      </c>
      <c r="HZ57" s="86">
        <f t="shared" si="55"/>
        <v>5.4506402418875173E-77</v>
      </c>
      <c r="IA57" s="86">
        <f t="shared" si="55"/>
        <v>1.9476715615683866E-78</v>
      </c>
      <c r="IB57" s="86">
        <f t="shared" si="55"/>
        <v>4.5632924274090211E-78</v>
      </c>
      <c r="IC57" s="86">
        <f t="shared" si="55"/>
        <v>1.5441922110858573E-88</v>
      </c>
      <c r="ID57" s="86">
        <f t="shared" si="55"/>
        <v>1.1506142501143378E-81</v>
      </c>
      <c r="IE57" s="86">
        <f t="shared" si="55"/>
        <v>4.3833959874306567E-85</v>
      </c>
      <c r="IF57" s="86">
        <f t="shared" si="55"/>
        <v>3.3347730972826053E-64</v>
      </c>
      <c r="IG57" s="86">
        <f t="shared" si="55"/>
        <v>1.4427169622078064E-46</v>
      </c>
      <c r="II57" s="86">
        <f t="shared" si="56"/>
        <v>1.1545650124090785E-148</v>
      </c>
      <c r="IJ57" s="86">
        <f t="shared" si="56"/>
        <v>9.0420094317340362E-156</v>
      </c>
      <c r="IK57" s="86">
        <f t="shared" si="56"/>
        <v>5.3565764484682099E-162</v>
      </c>
      <c r="IL57" s="86">
        <f t="shared" si="56"/>
        <v>9.5215302872112827E-166</v>
      </c>
      <c r="IM57" s="86">
        <f t="shared" si="56"/>
        <v>6.8235120924738434E-185</v>
      </c>
      <c r="IN57" s="86">
        <f t="shared" si="56"/>
        <v>2.7436611501830366E-188</v>
      </c>
      <c r="IO57" s="86">
        <f t="shared" si="56"/>
        <v>7.1520633996341973E-186</v>
      </c>
      <c r="IP57" s="86">
        <f t="shared" si="56"/>
        <v>8.9824922010771167E-177</v>
      </c>
      <c r="IQ57" s="86">
        <f t="shared" si="56"/>
        <v>3.1627071741464701E-182</v>
      </c>
      <c r="IR57" s="86">
        <f t="shared" si="56"/>
        <v>1.1088871360585379E-181</v>
      </c>
      <c r="IS57" s="86">
        <f t="shared" si="56"/>
        <v>1.6664960110630793E-208</v>
      </c>
      <c r="IT57" s="86">
        <f t="shared" si="56"/>
        <v>6.9022331092693287E-193</v>
      </c>
      <c r="IU57" s="86">
        <f t="shared" si="56"/>
        <v>4.3027212752719522E-201</v>
      </c>
      <c r="IV57" s="86">
        <f t="shared" si="56"/>
        <v>6.7987370707856174E-186</v>
      </c>
      <c r="IW57" s="86">
        <f t="shared" si="56"/>
        <v>3.9607944658743913E-137</v>
      </c>
      <c r="IY57" s="86">
        <f t="shared" si="57"/>
        <v>2.2310867390706114E-5</v>
      </c>
      <c r="IZ57" s="86">
        <f t="shared" si="57"/>
        <v>6.1836056102830995E-5</v>
      </c>
      <c r="JA57" s="86">
        <f t="shared" si="57"/>
        <v>5.6811309574930641E-5</v>
      </c>
      <c r="JB57" s="86">
        <f t="shared" si="57"/>
        <v>4.4314495510222083E-5</v>
      </c>
      <c r="JC57" s="86">
        <f t="shared" si="57"/>
        <v>1.5492845481648058E-5</v>
      </c>
      <c r="JD57" s="86">
        <f t="shared" si="57"/>
        <v>1.5209500732405277E-5</v>
      </c>
      <c r="JE57" s="86">
        <f t="shared" si="57"/>
        <v>8.3850817375787722E-6</v>
      </c>
      <c r="JF57" s="86">
        <f t="shared" si="57"/>
        <v>1.1800459876179225E-5</v>
      </c>
      <c r="JG57" s="86">
        <f t="shared" si="57"/>
        <v>1.6644882835308125E-5</v>
      </c>
      <c r="JH57" s="86">
        <f t="shared" si="57"/>
        <v>1.5429143431092172E-5</v>
      </c>
      <c r="JI57" s="86">
        <f t="shared" si="57"/>
        <v>1.6126719790323667E-6</v>
      </c>
      <c r="JJ57" s="86">
        <f t="shared" si="57"/>
        <v>1.9046818841362937E-5</v>
      </c>
      <c r="JK57" s="86">
        <f t="shared" si="57"/>
        <v>4.0814823279193651E-6</v>
      </c>
      <c r="JL57" s="86">
        <f t="shared" si="57"/>
        <v>5.5424253478739595E-7</v>
      </c>
      <c r="JM57" s="86">
        <f t="shared" si="57"/>
        <v>1.2221187800321336E-8</v>
      </c>
    </row>
    <row r="58" spans="2:273" x14ac:dyDescent="0.25">
      <c r="B58" s="2">
        <v>31</v>
      </c>
      <c r="C58" s="37">
        <v>101.39700000000001</v>
      </c>
      <c r="D58" s="37">
        <v>100.41</v>
      </c>
      <c r="E58" s="37">
        <v>100.441</v>
      </c>
      <c r="F58" s="37">
        <v>99.233000000000004</v>
      </c>
      <c r="G58" s="37">
        <v>102.30500000000001</v>
      </c>
      <c r="H58" s="37">
        <v>100.271</v>
      </c>
      <c r="I58" s="37">
        <v>103.85</v>
      </c>
      <c r="J58" s="37">
        <v>103.241</v>
      </c>
      <c r="K58" s="37">
        <v>103.91500000000001</v>
      </c>
      <c r="L58" s="37">
        <v>102.69499999999999</v>
      </c>
      <c r="M58" s="37">
        <v>105.339</v>
      </c>
      <c r="N58" s="37">
        <v>103.864</v>
      </c>
      <c r="O58" s="37">
        <v>106.63800000000001</v>
      </c>
      <c r="P58" s="37">
        <v>106.69499999999999</v>
      </c>
      <c r="Q58" s="37">
        <v>110.492</v>
      </c>
      <c r="S58" s="4">
        <f t="shared" si="59"/>
        <v>103.19154784883634</v>
      </c>
      <c r="T58" s="4">
        <f t="shared" si="59"/>
        <v>100.06461454847954</v>
      </c>
      <c r="U58" s="4">
        <f t="shared" si="59"/>
        <v>101.46072164029191</v>
      </c>
      <c r="V58" s="4">
        <f t="shared" si="59"/>
        <v>100.42649207185032</v>
      </c>
      <c r="W58" s="4">
        <f t="shared" si="59"/>
        <v>100.01127370620752</v>
      </c>
      <c r="X58" s="4">
        <f t="shared" si="59"/>
        <v>101.00354040125082</v>
      </c>
      <c r="Y58" s="4">
        <f t="shared" si="59"/>
        <v>103.09630641301688</v>
      </c>
      <c r="Z58" s="4">
        <f t="shared" si="59"/>
        <v>102.79130981794057</v>
      </c>
      <c r="AA58" s="4">
        <f t="shared" si="59"/>
        <v>103.11682652443091</v>
      </c>
      <c r="AB58" s="4">
        <f t="shared" si="59"/>
        <v>103.4275363731804</v>
      </c>
      <c r="AC58" s="4">
        <f t="shared" si="59"/>
        <v>104.63388187187991</v>
      </c>
      <c r="AD58" s="4">
        <f t="shared" si="59"/>
        <v>103.33317375740496</v>
      </c>
      <c r="AE58" s="4">
        <f t="shared" si="59"/>
        <v>106.592854905682</v>
      </c>
      <c r="AF58" s="4">
        <f t="shared" si="59"/>
        <v>106.29534056390557</v>
      </c>
      <c r="AG58" s="4">
        <f t="shared" si="59"/>
        <v>111.03092943873298</v>
      </c>
      <c r="AI58" s="4">
        <f t="shared" si="60"/>
        <v>-1.7945478488363307</v>
      </c>
      <c r="AJ58" s="4">
        <f t="shared" si="60"/>
        <v>0.34538545152045685</v>
      </c>
      <c r="AK58" s="4">
        <f t="shared" si="60"/>
        <v>-1.0197216402919054</v>
      </c>
      <c r="AL58" s="4">
        <f t="shared" si="60"/>
        <v>-1.193492071850315</v>
      </c>
      <c r="AM58" s="4">
        <f t="shared" si="60"/>
        <v>2.2937262937924885</v>
      </c>
      <c r="AN58" s="4">
        <f t="shared" si="60"/>
        <v>-0.73254040125081588</v>
      </c>
      <c r="AO58" s="4">
        <f t="shared" si="60"/>
        <v>0.75369358698311828</v>
      </c>
      <c r="AP58" s="4">
        <f t="shared" si="60"/>
        <v>0.44969018205942746</v>
      </c>
      <c r="AQ58" s="4">
        <f t="shared" si="60"/>
        <v>0.79817347556910079</v>
      </c>
      <c r="AR58" s="4">
        <f t="shared" si="60"/>
        <v>-0.73253637318040887</v>
      </c>
      <c r="AS58" s="4">
        <f t="shared" si="60"/>
        <v>0.70511812812009111</v>
      </c>
      <c r="AT58" s="4">
        <f t="shared" si="60"/>
        <v>0.5308262425950403</v>
      </c>
      <c r="AU58" s="4">
        <f t="shared" si="60"/>
        <v>4.5145094318002066E-2</v>
      </c>
      <c r="AV58" s="4">
        <f t="shared" si="60"/>
        <v>0.39965943609442434</v>
      </c>
      <c r="AW58" s="4">
        <f t="shared" si="60"/>
        <v>-0.53892943873297838</v>
      </c>
      <c r="AY58" s="2">
        <f t="shared" si="51"/>
        <v>103.15294630187334</v>
      </c>
      <c r="AZ58" s="2">
        <f t="shared" si="51"/>
        <v>99.968940845515277</v>
      </c>
      <c r="BA58" s="2">
        <f t="shared" si="51"/>
        <v>101.36966270465501</v>
      </c>
      <c r="BB58" s="2">
        <f t="shared" si="51"/>
        <v>100.35378110075148</v>
      </c>
      <c r="BC58" s="2">
        <f t="shared" si="51"/>
        <v>99.981900816863046</v>
      </c>
      <c r="BD58" s="2">
        <f t="shared" si="51"/>
        <v>100.9744083154084</v>
      </c>
      <c r="BE58" s="2">
        <f t="shared" si="51"/>
        <v>103.08001132815974</v>
      </c>
      <c r="BF58" s="2">
        <f t="shared" si="51"/>
        <v>102.76941193515555</v>
      </c>
      <c r="BG58" s="2">
        <f t="shared" si="51"/>
        <v>103.08606394557995</v>
      </c>
      <c r="BH58" s="2">
        <f t="shared" si="51"/>
        <v>103.40004788165874</v>
      </c>
      <c r="BI58" s="2">
        <f t="shared" si="51"/>
        <v>104.63008624910334</v>
      </c>
      <c r="BJ58" s="2">
        <f t="shared" si="51"/>
        <v>103.30002399628074</v>
      </c>
      <c r="BK58" s="2">
        <f t="shared" si="51"/>
        <v>106.58406801046252</v>
      </c>
      <c r="BL58" s="2">
        <f t="shared" si="51"/>
        <v>106.2939090576066</v>
      </c>
      <c r="BM58" s="2">
        <f t="shared" si="51"/>
        <v>111.03089284445905</v>
      </c>
      <c r="BO58" s="2">
        <f t="shared" si="10"/>
        <v>101.39700000000001</v>
      </c>
      <c r="BP58" s="2">
        <f t="shared" si="11"/>
        <v>100.41</v>
      </c>
      <c r="BQ58" s="2">
        <f t="shared" si="12"/>
        <v>100.441</v>
      </c>
      <c r="BR58" s="2">
        <f t="shared" si="13"/>
        <v>99.233000000000004</v>
      </c>
      <c r="BS58" s="2">
        <f t="shared" si="14"/>
        <v>102.30500000000001</v>
      </c>
      <c r="BT58" s="2">
        <f t="shared" si="15"/>
        <v>100.271</v>
      </c>
      <c r="BU58" s="2">
        <f t="shared" si="16"/>
        <v>103.85</v>
      </c>
      <c r="BV58" s="2">
        <f t="shared" si="17"/>
        <v>103.241</v>
      </c>
      <c r="BW58" s="2">
        <f t="shared" si="18"/>
        <v>103.91500000000001</v>
      </c>
      <c r="BX58" s="2">
        <f t="shared" si="19"/>
        <v>102.69499999999999</v>
      </c>
      <c r="BY58" s="2">
        <f t="shared" si="20"/>
        <v>105.339</v>
      </c>
      <c r="BZ58" s="2">
        <f t="shared" si="21"/>
        <v>103.864</v>
      </c>
      <c r="CA58" s="2">
        <f t="shared" si="22"/>
        <v>106.63800000000001</v>
      </c>
      <c r="CB58" s="2">
        <f t="shared" si="23"/>
        <v>106.69499999999999</v>
      </c>
      <c r="CC58" s="2">
        <f t="shared" si="24"/>
        <v>110.492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103.56421194879088</v>
      </c>
      <c r="DL58" s="2">
        <f t="shared" si="61"/>
        <v>101.16106923076921</v>
      </c>
      <c r="DM58" s="2">
        <f t="shared" si="61"/>
        <v>101.95478879892036</v>
      </c>
      <c r="DN58" s="2">
        <f t="shared" si="61"/>
        <v>100.62157894736842</v>
      </c>
      <c r="DO58" s="2">
        <f t="shared" si="61"/>
        <v>100.96871085371085</v>
      </c>
      <c r="DP58" s="2">
        <f t="shared" si="61"/>
        <v>101.40290154440157</v>
      </c>
      <c r="DQ58" s="2">
        <f t="shared" si="61"/>
        <v>103.84478487394955</v>
      </c>
      <c r="DR58" s="2">
        <f t="shared" si="61"/>
        <v>103.41217589017587</v>
      </c>
      <c r="DS58" s="2">
        <f t="shared" si="61"/>
        <v>104.35403045903048</v>
      </c>
      <c r="DT58" s="2">
        <f t="shared" si="61"/>
        <v>104.07774924924924</v>
      </c>
      <c r="DU58" s="2">
        <f t="shared" si="61"/>
        <v>105.66902807486629</v>
      </c>
      <c r="DV58" s="2">
        <f t="shared" si="61"/>
        <v>104.20087344487344</v>
      </c>
      <c r="DW58" s="2">
        <f t="shared" si="61"/>
        <v>107.23159999999999</v>
      </c>
      <c r="DX58" s="2">
        <f t="shared" si="61"/>
        <v>106.70012903225808</v>
      </c>
      <c r="DY58" s="2">
        <f t="shared" si="61"/>
        <v>110.06651973951973</v>
      </c>
      <c r="EA58" s="2">
        <f t="shared" si="62"/>
        <v>102.01732232604027</v>
      </c>
      <c r="EB58" s="2">
        <f t="shared" si="62"/>
        <v>96.93322392605819</v>
      </c>
      <c r="EC58" s="2">
        <f t="shared" si="62"/>
        <v>99.882473531544605</v>
      </c>
      <c r="ED58" s="2">
        <f t="shared" si="62"/>
        <v>99.650936388991582</v>
      </c>
      <c r="EE58" s="2">
        <f t="shared" si="62"/>
        <v>97.184215540810015</v>
      </c>
      <c r="EF58" s="2">
        <f t="shared" si="62"/>
        <v>99.780706507543982</v>
      </c>
      <c r="EG58" s="2">
        <f t="shared" si="62"/>
        <v>100.83678011753182</v>
      </c>
      <c r="EH58" s="2">
        <f t="shared" si="62"/>
        <v>100.92049457316864</v>
      </c>
      <c r="EI58" s="2">
        <f t="shared" si="62"/>
        <v>99.598532265216249</v>
      </c>
      <c r="EJ58" s="2">
        <f t="shared" si="62"/>
        <v>101.48614373472276</v>
      </c>
      <c r="EK58" s="2">
        <f t="shared" si="62"/>
        <v>101.2099566300631</v>
      </c>
      <c r="EL58" s="2">
        <f t="shared" si="62"/>
        <v>100.86072930446419</v>
      </c>
      <c r="EM58" s="2">
        <f t="shared" si="62"/>
        <v>104.61932263801636</v>
      </c>
      <c r="EN58" s="2">
        <f t="shared" si="62"/>
        <v>104.89347666666666</v>
      </c>
      <c r="EO58" s="2">
        <f t="shared" si="62"/>
        <v>114.78788938641361</v>
      </c>
      <c r="EQ58" s="2">
        <f t="shared" si="63"/>
        <v>100.2596597699428</v>
      </c>
      <c r="ER58" s="2">
        <f t="shared" si="63"/>
        <v>95.4356194561</v>
      </c>
      <c r="ES58" s="2">
        <f t="shared" si="63"/>
        <v>96.7323377120901</v>
      </c>
      <c r="ET58" s="2">
        <f t="shared" si="63"/>
        <v>96.894806808018302</v>
      </c>
      <c r="EU58" s="2">
        <f t="shared" si="63"/>
        <v>97.453810609490517</v>
      </c>
      <c r="EV58" s="2">
        <f t="shared" si="63"/>
        <v>97.948439718341731</v>
      </c>
      <c r="EW58" s="2">
        <f t="shared" si="63"/>
        <v>99.624132196594175</v>
      </c>
      <c r="EX58" s="2">
        <f t="shared" si="63"/>
        <v>98.306764537135834</v>
      </c>
      <c r="EY58" s="2">
        <f t="shared" si="63"/>
        <v>100.79139903127088</v>
      </c>
      <c r="EZ58" s="2">
        <f t="shared" si="63"/>
        <v>100.94573047509618</v>
      </c>
      <c r="FA58" s="2">
        <f t="shared" si="63"/>
        <v>100.64083964295679</v>
      </c>
      <c r="FB58" s="2">
        <f t="shared" si="63"/>
        <v>99.542128966465526</v>
      </c>
      <c r="FC58" s="2">
        <f t="shared" si="63"/>
        <v>104.38423311728127</v>
      </c>
      <c r="FD58" s="2">
        <f t="shared" si="63"/>
        <v>105.34733360670154</v>
      </c>
      <c r="FE58" s="2">
        <f t="shared" si="63"/>
        <v>114.84335369325036</v>
      </c>
      <c r="FG58" s="2">
        <f t="shared" si="64"/>
        <v>0.2658169779192357</v>
      </c>
      <c r="FH58" s="2">
        <f t="shared" si="64"/>
        <v>0.28194892829814105</v>
      </c>
      <c r="FI58" s="2">
        <f t="shared" si="64"/>
        <v>0.28226579741613322</v>
      </c>
      <c r="FJ58" s="2">
        <f t="shared" si="64"/>
        <v>0.27573484654256775</v>
      </c>
      <c r="FK58" s="2">
        <f t="shared" si="64"/>
        <v>0.26075502789419958</v>
      </c>
      <c r="FL58" s="2">
        <f t="shared" si="64"/>
        <v>0.26406858968225011</v>
      </c>
      <c r="FM58" s="2">
        <f t="shared" si="64"/>
        <v>0.25421776854993022</v>
      </c>
      <c r="FN58" s="2">
        <f t="shared" si="64"/>
        <v>0.25787658556955362</v>
      </c>
      <c r="FO58" s="2">
        <f t="shared" si="64"/>
        <v>0.26665205712327711</v>
      </c>
      <c r="FP58" s="2">
        <f t="shared" si="64"/>
        <v>0.2614825108325598</v>
      </c>
      <c r="FQ58" s="2">
        <f t="shared" si="64"/>
        <v>0.23298652890004368</v>
      </c>
      <c r="FR58" s="2">
        <f t="shared" si="64"/>
        <v>0.2696787394476271</v>
      </c>
      <c r="FS58" s="2">
        <f t="shared" si="64"/>
        <v>0.24787527794847411</v>
      </c>
      <c r="FT58" s="2">
        <f t="shared" si="64"/>
        <v>0.22485912302638555</v>
      </c>
      <c r="FU58" s="2">
        <f t="shared" si="64"/>
        <v>0.2042565155735433</v>
      </c>
      <c r="FW58" s="2">
        <f t="shared" si="53"/>
        <v>4.3308781367120982E-5</v>
      </c>
      <c r="FX58" s="2">
        <f t="shared" si="53"/>
        <v>6.1386422233201715E-5</v>
      </c>
      <c r="FY58" s="2">
        <f t="shared" si="53"/>
        <v>5.7893637722647106E-5</v>
      </c>
      <c r="FZ58" s="2">
        <f t="shared" si="53"/>
        <v>5.7279503947110372E-5</v>
      </c>
      <c r="GA58" s="2">
        <f t="shared" si="53"/>
        <v>5.9882523860744436E-5</v>
      </c>
      <c r="GB58" s="2">
        <f t="shared" si="53"/>
        <v>6.6842569740078556E-5</v>
      </c>
      <c r="GC58" s="2">
        <f t="shared" si="53"/>
        <v>7.0332719197217124E-5</v>
      </c>
      <c r="GD58" s="2">
        <f t="shared" si="53"/>
        <v>8.3285060066746688E-5</v>
      </c>
      <c r="GE58" s="2">
        <f t="shared" si="53"/>
        <v>8.1201504492571129E-5</v>
      </c>
      <c r="GF58" s="2">
        <f t="shared" si="53"/>
        <v>7.7441779713876817E-5</v>
      </c>
      <c r="GG58" s="2">
        <f t="shared" si="53"/>
        <v>6.7205375732547063E-5</v>
      </c>
      <c r="GH58" s="2">
        <f t="shared" si="53"/>
        <v>6.3390878444754073E-5</v>
      </c>
      <c r="GI58" s="2">
        <f t="shared" si="53"/>
        <v>5.5350647909213406E-5</v>
      </c>
      <c r="GJ58" s="2">
        <f t="shared" si="53"/>
        <v>4.9116554120604926E-5</v>
      </c>
      <c r="GK58" s="2">
        <f t="shared" si="53"/>
        <v>4.6735102688200085E-5</v>
      </c>
      <c r="GM58" s="86">
        <f t="shared" si="54"/>
        <v>4.2080934262441041E-5</v>
      </c>
      <c r="GN58" s="86">
        <f t="shared" si="54"/>
        <v>1.0854633566753115E-4</v>
      </c>
      <c r="GO58" s="86">
        <f t="shared" si="54"/>
        <v>1.0081052897292348E-4</v>
      </c>
      <c r="GP58" s="86">
        <f t="shared" si="54"/>
        <v>7.951554920636165E-5</v>
      </c>
      <c r="GQ58" s="86">
        <f t="shared" si="54"/>
        <v>2.9977832705809218E-5</v>
      </c>
      <c r="GR58" s="86">
        <f t="shared" si="54"/>
        <v>2.9785251579537195E-5</v>
      </c>
      <c r="GS58" s="86">
        <f t="shared" si="54"/>
        <v>1.7004235412197113E-5</v>
      </c>
      <c r="GT58" s="86">
        <f t="shared" si="54"/>
        <v>2.3321324460709411E-5</v>
      </c>
      <c r="GU58" s="86">
        <f t="shared" si="54"/>
        <v>3.2523415924869931E-5</v>
      </c>
      <c r="GV58" s="86">
        <f t="shared" si="54"/>
        <v>2.9932928472698099E-5</v>
      </c>
      <c r="GW58" s="86">
        <f t="shared" si="54"/>
        <v>3.6224640431653156E-6</v>
      </c>
      <c r="GX58" s="86">
        <f t="shared" si="54"/>
        <v>3.6992417554725145E-5</v>
      </c>
      <c r="GY58" s="86">
        <f t="shared" si="54"/>
        <v>8.7591275530213732E-6</v>
      </c>
      <c r="GZ58" s="86">
        <f t="shared" si="54"/>
        <v>1.3456184554840776E-6</v>
      </c>
      <c r="HA58" s="86">
        <f t="shared" si="54"/>
        <v>3.9327709408538274E-8</v>
      </c>
      <c r="HC58" s="86">
        <f t="shared" si="58"/>
        <v>5.0383404348114822E-13</v>
      </c>
      <c r="HD58" s="86">
        <f t="shared" si="58"/>
        <v>4.9155531115838316E-14</v>
      </c>
      <c r="HE58" s="86">
        <f t="shared" si="58"/>
        <v>3.1422918642979476E-14</v>
      </c>
      <c r="HF58" s="86">
        <f t="shared" si="58"/>
        <v>1.3634634665216888E-14</v>
      </c>
      <c r="HG58" s="86">
        <f t="shared" si="58"/>
        <v>7.0316343619591554E-16</v>
      </c>
      <c r="HH58" s="86">
        <f t="shared" si="58"/>
        <v>4.8250594607174994E-16</v>
      </c>
      <c r="HI58" s="86">
        <f t="shared" si="58"/>
        <v>1.0562664426334811E-15</v>
      </c>
      <c r="HJ58" s="86">
        <f t="shared" si="58"/>
        <v>1.2068342483655953E-15</v>
      </c>
      <c r="HK58" s="86">
        <f t="shared" si="58"/>
        <v>9.2619941952213829E-16</v>
      </c>
      <c r="HL58" s="86">
        <f t="shared" si="58"/>
        <v>8.0355609012314986E-16</v>
      </c>
      <c r="HM58" s="86">
        <f t="shared" si="58"/>
        <v>1.188525771033891E-17</v>
      </c>
      <c r="HN58" s="86">
        <f t="shared" si="58"/>
        <v>5.1019760979871891E-16</v>
      </c>
      <c r="HO58" s="86">
        <f t="shared" si="58"/>
        <v>8.9278824422507332E-17</v>
      </c>
      <c r="HP58" s="86">
        <f t="shared" si="58"/>
        <v>6.0246436140008816E-18</v>
      </c>
      <c r="HQ58" s="86">
        <f t="shared" si="58"/>
        <v>3.3275631402893762E-24</v>
      </c>
      <c r="HS58" s="86">
        <f t="shared" si="55"/>
        <v>2.517697990371475E-61</v>
      </c>
      <c r="HT58" s="86">
        <f t="shared" si="55"/>
        <v>7.9915761641189118E-64</v>
      </c>
      <c r="HU58" s="86">
        <f t="shared" si="55"/>
        <v>1.5021997897652403E-68</v>
      </c>
      <c r="HV58" s="86">
        <f t="shared" si="55"/>
        <v>8.5078138336140316E-69</v>
      </c>
      <c r="HW58" s="86">
        <f t="shared" si="55"/>
        <v>6.5871608221381838E-77</v>
      </c>
      <c r="HX58" s="86">
        <f t="shared" si="55"/>
        <v>1.2291247963722239E-78</v>
      </c>
      <c r="HY58" s="86">
        <f t="shared" si="55"/>
        <v>6.1013422991307949E-78</v>
      </c>
      <c r="HZ58" s="86">
        <f t="shared" si="55"/>
        <v>4.1977196924760185E-75</v>
      </c>
      <c r="IA58" s="86">
        <f t="shared" si="55"/>
        <v>1.6533587366408886E-76</v>
      </c>
      <c r="IB58" s="86">
        <f t="shared" si="55"/>
        <v>3.7247698715624519E-76</v>
      </c>
      <c r="IC58" s="86">
        <f t="shared" si="55"/>
        <v>2.1983148833669632E-86</v>
      </c>
      <c r="ID58" s="86">
        <f t="shared" si="55"/>
        <v>1.0864967412948385E-79</v>
      </c>
      <c r="IE58" s="86">
        <f t="shared" si="55"/>
        <v>4.7142393477096849E-83</v>
      </c>
      <c r="IF58" s="86">
        <f t="shared" si="55"/>
        <v>1.0305127529655878E-62</v>
      </c>
      <c r="IG58" s="86">
        <f t="shared" si="55"/>
        <v>1.6583564231145702E-45</v>
      </c>
      <c r="II58" s="86">
        <f t="shared" si="56"/>
        <v>5.1819259140043155E-146</v>
      </c>
      <c r="IJ58" s="86">
        <f t="shared" si="56"/>
        <v>6.8434384131775151E-153</v>
      </c>
      <c r="IK58" s="86">
        <f t="shared" si="56"/>
        <v>5.0888460178615391E-159</v>
      </c>
      <c r="IL58" s="86">
        <f t="shared" si="56"/>
        <v>1.05408817852904E-162</v>
      </c>
      <c r="IM58" s="86">
        <f t="shared" si="56"/>
        <v>1.7744547283318693E-181</v>
      </c>
      <c r="IN58" s="86">
        <f t="shared" si="56"/>
        <v>9.0357986126162654E-185</v>
      </c>
      <c r="IO58" s="86">
        <f t="shared" si="56"/>
        <v>2.2115584918125378E-182</v>
      </c>
      <c r="IP58" s="86">
        <f t="shared" si="56"/>
        <v>2.1376144856412128E-173</v>
      </c>
      <c r="IQ58" s="86">
        <f t="shared" si="56"/>
        <v>9.3890922823805123E-179</v>
      </c>
      <c r="IR58" s="86">
        <f t="shared" si="56"/>
        <v>3.089391529127424E-178</v>
      </c>
      <c r="IS58" s="86">
        <f t="shared" si="56"/>
        <v>1.3276335123902032E-204</v>
      </c>
      <c r="IT58" s="86">
        <f t="shared" si="56"/>
        <v>2.6540889678257952E-189</v>
      </c>
      <c r="IU58" s="86">
        <f t="shared" si="56"/>
        <v>2.0971948128954092E-197</v>
      </c>
      <c r="IV58" s="86">
        <f t="shared" si="56"/>
        <v>1.5795004306615465E-182</v>
      </c>
      <c r="IW58" s="86">
        <f t="shared" si="56"/>
        <v>1.1480516344752497E-134</v>
      </c>
      <c r="IY58" s="86">
        <f t="shared" si="57"/>
        <v>4.2080934766275083E-5</v>
      </c>
      <c r="IZ58" s="86">
        <f t="shared" si="57"/>
        <v>1.0854633571668668E-4</v>
      </c>
      <c r="JA58" s="86">
        <f t="shared" si="57"/>
        <v>1.008105290043464E-4</v>
      </c>
      <c r="JB58" s="86">
        <f t="shared" si="57"/>
        <v>7.9515549219996278E-5</v>
      </c>
      <c r="JC58" s="86">
        <f t="shared" si="57"/>
        <v>2.9977832706512381E-5</v>
      </c>
      <c r="JD58" s="86">
        <f t="shared" si="57"/>
        <v>2.9785251580019702E-5</v>
      </c>
      <c r="JE58" s="86">
        <f t="shared" si="57"/>
        <v>1.700423541325338E-5</v>
      </c>
      <c r="JF58" s="86">
        <f t="shared" si="57"/>
        <v>2.3321324461916247E-5</v>
      </c>
      <c r="JG58" s="86">
        <f t="shared" si="57"/>
        <v>3.2523415925796131E-5</v>
      </c>
      <c r="JH58" s="86">
        <f t="shared" si="57"/>
        <v>2.9932928473501656E-5</v>
      </c>
      <c r="JI58" s="86">
        <f t="shared" si="57"/>
        <v>3.6224640431772007E-6</v>
      </c>
      <c r="JJ58" s="86">
        <f t="shared" si="57"/>
        <v>3.6992417555235343E-5</v>
      </c>
      <c r="JK58" s="86">
        <f t="shared" si="57"/>
        <v>8.7591275531106522E-6</v>
      </c>
      <c r="JL58" s="86">
        <f t="shared" si="57"/>
        <v>1.3456184554901024E-6</v>
      </c>
      <c r="JM58" s="86">
        <f t="shared" si="57"/>
        <v>3.9327709408538281E-8</v>
      </c>
    </row>
    <row r="59" spans="2:273" x14ac:dyDescent="0.25">
      <c r="B59" s="2">
        <v>32</v>
      </c>
      <c r="C59" s="37">
        <v>103.254</v>
      </c>
      <c r="D59" s="37">
        <v>98.557000000000002</v>
      </c>
      <c r="E59" s="37">
        <v>102.76300000000001</v>
      </c>
      <c r="F59" s="37">
        <v>100.35</v>
      </c>
      <c r="G59" s="37">
        <v>100.542</v>
      </c>
      <c r="H59" s="37">
        <v>101.068</v>
      </c>
      <c r="I59" s="37">
        <v>103.167</v>
      </c>
      <c r="J59" s="37">
        <v>103.155</v>
      </c>
      <c r="K59" s="37">
        <v>105.068</v>
      </c>
      <c r="L59" s="37">
        <v>103</v>
      </c>
      <c r="M59" s="37">
        <v>106.78</v>
      </c>
      <c r="N59" s="37">
        <v>104</v>
      </c>
      <c r="O59" s="37">
        <v>104.983</v>
      </c>
      <c r="P59" s="37">
        <v>107.492</v>
      </c>
      <c r="Q59" s="37">
        <v>108.746</v>
      </c>
      <c r="S59" s="4">
        <f t="shared" si="59"/>
        <v>103.2567360339913</v>
      </c>
      <c r="T59" s="4">
        <f t="shared" si="59"/>
        <v>100.07116952129759</v>
      </c>
      <c r="U59" s="4">
        <f t="shared" si="59"/>
        <v>101.5652944497072</v>
      </c>
      <c r="V59" s="4">
        <f t="shared" si="59"/>
        <v>100.48428853213179</v>
      </c>
      <c r="W59" s="4">
        <f t="shared" si="59"/>
        <v>100.01037147714798</v>
      </c>
      <c r="X59" s="4">
        <f t="shared" si="59"/>
        <v>101.02575866390757</v>
      </c>
      <c r="Y59" s="4">
        <f t="shared" si="59"/>
        <v>103.16969104135801</v>
      </c>
      <c r="Z59" s="4">
        <f t="shared" si="59"/>
        <v>102.85414472469733</v>
      </c>
      <c r="AA59" s="4">
        <f t="shared" si="59"/>
        <v>103.14345862130817</v>
      </c>
      <c r="AB59" s="4">
        <f t="shared" si="59"/>
        <v>103.47955643944813</v>
      </c>
      <c r="AC59" s="4">
        <f t="shared" si="59"/>
        <v>104.67377888123603</v>
      </c>
      <c r="AD59" s="4">
        <f t="shared" si="59"/>
        <v>103.35427940196433</v>
      </c>
      <c r="AE59" s="4">
        <f t="shared" si="59"/>
        <v>106.67765739386606</v>
      </c>
      <c r="AF59" s="4">
        <f t="shared" si="59"/>
        <v>106.36293203319804</v>
      </c>
      <c r="AG59" s="4">
        <f t="shared" si="59"/>
        <v>111.23093816589974</v>
      </c>
      <c r="AI59" s="4">
        <f t="shared" si="60"/>
        <v>-2.7360339912974041E-3</v>
      </c>
      <c r="AJ59" s="4">
        <f t="shared" si="60"/>
        <v>-1.514169521297589</v>
      </c>
      <c r="AK59" s="4">
        <f t="shared" si="60"/>
        <v>1.1977055502928096</v>
      </c>
      <c r="AL59" s="4">
        <f t="shared" si="60"/>
        <v>-0.13428853213179082</v>
      </c>
      <c r="AM59" s="4">
        <f t="shared" si="60"/>
        <v>0.53162852285201723</v>
      </c>
      <c r="AN59" s="4">
        <f t="shared" si="60"/>
        <v>4.224133609243097E-2</v>
      </c>
      <c r="AO59" s="4">
        <f t="shared" si="60"/>
        <v>-2.6910413580054637E-3</v>
      </c>
      <c r="AP59" s="4">
        <f t="shared" si="60"/>
        <v>0.30085527530266631</v>
      </c>
      <c r="AQ59" s="4">
        <f t="shared" si="60"/>
        <v>1.9245413786918277</v>
      </c>
      <c r="AR59" s="4">
        <f t="shared" si="60"/>
        <v>-0.47955643944813175</v>
      </c>
      <c r="AS59" s="4">
        <f t="shared" si="60"/>
        <v>2.106221118763969</v>
      </c>
      <c r="AT59" s="4">
        <f t="shared" si="60"/>
        <v>0.64572059803566617</v>
      </c>
      <c r="AU59" s="4">
        <f t="shared" si="60"/>
        <v>-1.6946573938660521</v>
      </c>
      <c r="AV59" s="4">
        <f t="shared" si="60"/>
        <v>1.1290679668019692</v>
      </c>
      <c r="AW59" s="4">
        <f t="shared" si="60"/>
        <v>-2.4849381658997487</v>
      </c>
      <c r="AY59" s="2">
        <f t="shared" ref="AY59:BM75" si="65">IF(OR($B59 &lt; C$230, $B59 &gt; C$233), #N/A, ((1-FG59)*DK59) + (FG59 - FW59)*EA59 + (FW59*EQ59))</f>
        <v>103.1876505546409</v>
      </c>
      <c r="AZ59" s="2">
        <f t="shared" si="65"/>
        <v>99.911271886990406</v>
      </c>
      <c r="BA59" s="2">
        <f t="shared" si="65"/>
        <v>101.41158930717096</v>
      </c>
      <c r="BB59" s="2">
        <f t="shared" si="65"/>
        <v>100.36018691896524</v>
      </c>
      <c r="BC59" s="2">
        <f t="shared" si="65"/>
        <v>99.956504060026134</v>
      </c>
      <c r="BD59" s="2">
        <f t="shared" si="65"/>
        <v>100.97175837731574</v>
      </c>
      <c r="BE59" s="2">
        <f t="shared" si="65"/>
        <v>103.13844545247849</v>
      </c>
      <c r="BF59" s="2">
        <f t="shared" si="65"/>
        <v>102.81317235513961</v>
      </c>
      <c r="BG59" s="2">
        <f t="shared" si="65"/>
        <v>103.0865748989231</v>
      </c>
      <c r="BH59" s="2">
        <f t="shared" si="65"/>
        <v>103.4290269972109</v>
      </c>
      <c r="BI59" s="2">
        <f t="shared" si="65"/>
        <v>104.66574554774567</v>
      </c>
      <c r="BJ59" s="2">
        <f t="shared" si="65"/>
        <v>103.29335009879514</v>
      </c>
      <c r="BK59" s="2">
        <f t="shared" si="65"/>
        <v>106.65987862325434</v>
      </c>
      <c r="BL59" s="2">
        <f t="shared" si="65"/>
        <v>106.35966871505342</v>
      </c>
      <c r="BM59" s="2">
        <f t="shared" si="65"/>
        <v>111.23082895222223</v>
      </c>
      <c r="BO59" s="2">
        <f t="shared" si="10"/>
        <v>103.254</v>
      </c>
      <c r="BP59" s="2">
        <f t="shared" si="11"/>
        <v>98.557000000000002</v>
      </c>
      <c r="BQ59" s="2">
        <f t="shared" si="12"/>
        <v>102.76300000000001</v>
      </c>
      <c r="BR59" s="2">
        <f t="shared" si="13"/>
        <v>100.35</v>
      </c>
      <c r="BS59" s="2">
        <f t="shared" si="14"/>
        <v>100.542</v>
      </c>
      <c r="BT59" s="2">
        <f t="shared" si="15"/>
        <v>101.068</v>
      </c>
      <c r="BU59" s="2">
        <f t="shared" si="16"/>
        <v>103.167</v>
      </c>
      <c r="BV59" s="2">
        <f t="shared" si="17"/>
        <v>103.155</v>
      </c>
      <c r="BW59" s="2">
        <f t="shared" si="18"/>
        <v>105.068</v>
      </c>
      <c r="BX59" s="2">
        <f t="shared" si="19"/>
        <v>103</v>
      </c>
      <c r="BY59" s="2">
        <f t="shared" si="20"/>
        <v>106.78</v>
      </c>
      <c r="BZ59" s="2">
        <f t="shared" si="21"/>
        <v>104</v>
      </c>
      <c r="CA59" s="2">
        <f t="shared" si="22"/>
        <v>104.983</v>
      </c>
      <c r="CB59" s="2">
        <f t="shared" si="23"/>
        <v>107.492</v>
      </c>
      <c r="CC59" s="2">
        <f t="shared" si="24"/>
        <v>108.746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103.7090120910384</v>
      </c>
      <c r="DL59" s="2">
        <f t="shared" si="61"/>
        <v>101.24936153846153</v>
      </c>
      <c r="DM59" s="2">
        <f t="shared" si="61"/>
        <v>102.14300357624829</v>
      </c>
      <c r="DN59" s="2">
        <f t="shared" si="61"/>
        <v>100.72420607287449</v>
      </c>
      <c r="DO59" s="2">
        <f t="shared" si="61"/>
        <v>101.07357970827969</v>
      </c>
      <c r="DP59" s="2">
        <f t="shared" si="61"/>
        <v>101.49572175032178</v>
      </c>
      <c r="DQ59" s="2">
        <f t="shared" si="61"/>
        <v>104.04827759103638</v>
      </c>
      <c r="DR59" s="2">
        <f t="shared" si="61"/>
        <v>103.58430304590303</v>
      </c>
      <c r="DS59" s="2">
        <f t="shared" si="61"/>
        <v>104.5186937794938</v>
      </c>
      <c r="DT59" s="2">
        <f t="shared" si="61"/>
        <v>104.23915285285284</v>
      </c>
      <c r="DU59" s="2">
        <f t="shared" si="61"/>
        <v>105.86028509358286</v>
      </c>
      <c r="DV59" s="2">
        <f t="shared" si="61"/>
        <v>104.33230471900471</v>
      </c>
      <c r="DW59" s="2">
        <f t="shared" si="61"/>
        <v>107.44649518716575</v>
      </c>
      <c r="DX59" s="2">
        <f t="shared" si="61"/>
        <v>106.86422580645161</v>
      </c>
      <c r="DY59" s="2">
        <f t="shared" si="61"/>
        <v>110.27551851851852</v>
      </c>
      <c r="EA59" s="2">
        <f t="shared" si="62"/>
        <v>101.87465028976015</v>
      </c>
      <c r="EB59" s="2">
        <f t="shared" si="62"/>
        <v>96.80368028568428</v>
      </c>
      <c r="EC59" s="2">
        <f t="shared" si="62"/>
        <v>99.71607556200145</v>
      </c>
      <c r="ED59" s="2">
        <f t="shared" si="62"/>
        <v>99.488738734500501</v>
      </c>
      <c r="EE59" s="2">
        <f t="shared" si="62"/>
        <v>97.068168396243493</v>
      </c>
      <c r="EF59" s="2">
        <f t="shared" si="62"/>
        <v>99.640480619078062</v>
      </c>
      <c r="EG59" s="2">
        <f t="shared" si="62"/>
        <v>100.70452171074109</v>
      </c>
      <c r="EH59" s="2">
        <f t="shared" si="62"/>
        <v>100.79010965941953</v>
      </c>
      <c r="EI59" s="2">
        <f t="shared" si="62"/>
        <v>99.494143042951336</v>
      </c>
      <c r="EJ59" s="2">
        <f t="shared" si="62"/>
        <v>101.34243782966681</v>
      </c>
      <c r="EK59" s="2">
        <f t="shared" si="62"/>
        <v>101.07939567992716</v>
      </c>
      <c r="EL59" s="2">
        <f t="shared" si="62"/>
        <v>100.72762111418899</v>
      </c>
      <c r="EM59" s="2">
        <f t="shared" si="62"/>
        <v>104.48312547270027</v>
      </c>
      <c r="EN59" s="2">
        <f t="shared" si="62"/>
        <v>104.77328666666666</v>
      </c>
      <c r="EO59" s="2">
        <f t="shared" si="62"/>
        <v>114.62504975412064</v>
      </c>
      <c r="EQ59" s="2">
        <f t="shared" si="63"/>
        <v>100.14131203260858</v>
      </c>
      <c r="ER59" s="2">
        <f t="shared" si="63"/>
        <v>95.326720399634553</v>
      </c>
      <c r="ES59" s="2">
        <f t="shared" si="63"/>
        <v>96.61170087952938</v>
      </c>
      <c r="ET59" s="2">
        <f t="shared" si="63"/>
        <v>96.772335364852992</v>
      </c>
      <c r="EU59" s="2">
        <f t="shared" si="63"/>
        <v>97.333430010486566</v>
      </c>
      <c r="EV59" s="2">
        <f t="shared" si="63"/>
        <v>97.835150559517345</v>
      </c>
      <c r="EW59" s="2">
        <f t="shared" si="63"/>
        <v>99.509493343714738</v>
      </c>
      <c r="EX59" s="2">
        <f t="shared" si="63"/>
        <v>98.215969544304826</v>
      </c>
      <c r="EY59" s="2">
        <f t="shared" si="63"/>
        <v>100.66801703717266</v>
      </c>
      <c r="EZ59" s="2">
        <f t="shared" si="63"/>
        <v>100.80943862045989</v>
      </c>
      <c r="FA59" s="2">
        <f t="shared" si="63"/>
        <v>100.51780027615067</v>
      </c>
      <c r="FB59" s="2">
        <f t="shared" si="63"/>
        <v>99.428460652287527</v>
      </c>
      <c r="FC59" s="2">
        <f t="shared" si="63"/>
        <v>104.25173329245864</v>
      </c>
      <c r="FD59" s="2">
        <f t="shared" si="63"/>
        <v>105.22084464780139</v>
      </c>
      <c r="FE59" s="2">
        <f t="shared" si="63"/>
        <v>114.67873341864149</v>
      </c>
      <c r="FG59" s="2">
        <f t="shared" si="64"/>
        <v>0.28417470594475702</v>
      </c>
      <c r="FH59" s="2">
        <f t="shared" si="64"/>
        <v>0.30096405105918661</v>
      </c>
      <c r="FI59" s="2">
        <f t="shared" si="64"/>
        <v>0.30129332346862092</v>
      </c>
      <c r="FJ59" s="2">
        <f t="shared" si="64"/>
        <v>0.29450276657417007</v>
      </c>
      <c r="FK59" s="2">
        <f t="shared" si="64"/>
        <v>0.27889596802263655</v>
      </c>
      <c r="FL59" s="2">
        <f t="shared" si="64"/>
        <v>0.28235200795919957</v>
      </c>
      <c r="FM59" s="2">
        <f t="shared" si="64"/>
        <v>0.27207129144698355</v>
      </c>
      <c r="FN59" s="2">
        <f t="shared" si="64"/>
        <v>0.27589200706588052</v>
      </c>
      <c r="FO59" s="2">
        <f t="shared" si="64"/>
        <v>0.28504506602032798</v>
      </c>
      <c r="FP59" s="2">
        <f t="shared" si="64"/>
        <v>0.27965491628114325</v>
      </c>
      <c r="FQ59" s="2">
        <f t="shared" si="64"/>
        <v>0.2498485238251382</v>
      </c>
      <c r="FR59" s="2">
        <f t="shared" si="64"/>
        <v>0.28819847572658264</v>
      </c>
      <c r="FS59" s="2">
        <f t="shared" si="64"/>
        <v>0.26544191120503102</v>
      </c>
      <c r="FT59" s="2">
        <f t="shared" si="64"/>
        <v>0.24131797287709722</v>
      </c>
      <c r="FU59" s="2">
        <f t="shared" si="64"/>
        <v>0.21963462980327592</v>
      </c>
      <c r="FW59" s="2">
        <f t="shared" ref="FW59:GK75" si="67">POWER(10,($B59-C$232)/C$229)/(1+POWER(10,($B59-C$232)/C$229))</f>
        <v>4.7486936053393751E-5</v>
      </c>
      <c r="FX59" s="2">
        <f t="shared" si="67"/>
        <v>6.7308474886781442E-5</v>
      </c>
      <c r="FY59" s="2">
        <f t="shared" si="67"/>
        <v>6.3478756899365684E-5</v>
      </c>
      <c r="FZ59" s="2">
        <f t="shared" si="67"/>
        <v>6.2805380087354405E-5</v>
      </c>
      <c r="GA59" s="2">
        <f t="shared" si="67"/>
        <v>6.5659502404886481E-5</v>
      </c>
      <c r="GB59" s="2">
        <f t="shared" si="67"/>
        <v>7.3290947651807962E-5</v>
      </c>
      <c r="GC59" s="2">
        <f t="shared" si="67"/>
        <v>7.7117769786885562E-5</v>
      </c>
      <c r="GD59" s="2">
        <f t="shared" si="67"/>
        <v>9.1319518657764453E-5</v>
      </c>
      <c r="GE59" s="2">
        <f t="shared" si="67"/>
        <v>8.9034981654528567E-5</v>
      </c>
      <c r="GF59" s="2">
        <f t="shared" si="67"/>
        <v>8.491258850720643E-5</v>
      </c>
      <c r="GG59" s="2">
        <f t="shared" si="67"/>
        <v>7.3688751367285464E-5</v>
      </c>
      <c r="GH59" s="2">
        <f t="shared" si="67"/>
        <v>6.9506290959847966E-5</v>
      </c>
      <c r="GI59" s="2">
        <f t="shared" si="67"/>
        <v>6.0690454479893765E-5</v>
      </c>
      <c r="GJ59" s="2">
        <f t="shared" si="67"/>
        <v>5.3854975461621176E-5</v>
      </c>
      <c r="GK59" s="2">
        <f t="shared" si="67"/>
        <v>5.1243790038056138E-5</v>
      </c>
      <c r="GM59" s="86">
        <f t="shared" ref="GM59:HA75" si="68" xml:space="preserve"> _xlfn.NORM.DIST($B59, C$7, ABS(C$11), TRUE) * _xlfn.NORM.DIST(($B59 - C$7)*C$15, 0, ABS(C$11), TRUE) * 2</f>
        <v>7.7799076347437776E-5</v>
      </c>
      <c r="GN59" s="86">
        <f t="shared" si="68"/>
        <v>1.8726519582099572E-4</v>
      </c>
      <c r="GO59" s="86">
        <f t="shared" si="68"/>
        <v>1.7571863853127489E-4</v>
      </c>
      <c r="GP59" s="86">
        <f t="shared" si="68"/>
        <v>1.4011795419532899E-4</v>
      </c>
      <c r="GQ59" s="86">
        <f t="shared" si="68"/>
        <v>5.6804319934138583E-5</v>
      </c>
      <c r="GR59" s="86">
        <f t="shared" si="68"/>
        <v>5.7079062596119701E-5</v>
      </c>
      <c r="GS59" s="86">
        <f t="shared" si="68"/>
        <v>3.3707050170109875E-5</v>
      </c>
      <c r="GT59" s="86">
        <f t="shared" si="68"/>
        <v>4.5097918388974595E-5</v>
      </c>
      <c r="GU59" s="86">
        <f t="shared" si="68"/>
        <v>6.2185035630053746E-5</v>
      </c>
      <c r="GV59" s="86">
        <f t="shared" si="68"/>
        <v>5.6858942337513776E-5</v>
      </c>
      <c r="GW59" s="86">
        <f t="shared" si="68"/>
        <v>7.9269248001508333E-6</v>
      </c>
      <c r="GX59" s="86">
        <f t="shared" si="68"/>
        <v>7.0312383313443188E-5</v>
      </c>
      <c r="GY59" s="86">
        <f t="shared" si="68"/>
        <v>1.8332900352467196E-5</v>
      </c>
      <c r="GZ59" s="86">
        <f t="shared" si="68"/>
        <v>3.1732587972423913E-6</v>
      </c>
      <c r="HA59" s="86">
        <f t="shared" si="68"/>
        <v>1.2159808512061283E-7</v>
      </c>
      <c r="HC59" s="86">
        <f t="shared" si="58"/>
        <v>1.4666299830333174E-12</v>
      </c>
      <c r="HD59" s="86">
        <f t="shared" ref="HD59:HQ77" si="69" xml:space="preserve"> _xlfn.NORM.DIST($B59, D$8, ABS(D$12), TRUE) * _xlfn.NORM.DIST(($B59 - D$8)*D$16, 0, ABS(D$12), TRUE) * 2</f>
        <v>1.5992903878983636E-13</v>
      </c>
      <c r="HE59" s="86">
        <f t="shared" si="69"/>
        <v>1.048608395963072E-13</v>
      </c>
      <c r="HF59" s="86">
        <f t="shared" si="69"/>
        <v>4.6859401122601773E-14</v>
      </c>
      <c r="HG59" s="86">
        <f t="shared" si="69"/>
        <v>2.7714091447511143E-15</v>
      </c>
      <c r="HH59" s="86">
        <f t="shared" si="69"/>
        <v>1.9711729431350459E-15</v>
      </c>
      <c r="HI59" s="86">
        <f t="shared" si="69"/>
        <v>4.2380259400250447E-15</v>
      </c>
      <c r="HJ59" s="86">
        <f t="shared" si="69"/>
        <v>4.7779971996085464E-15</v>
      </c>
      <c r="HK59" s="86">
        <f t="shared" si="69"/>
        <v>3.7520739880360475E-15</v>
      </c>
      <c r="HL59" s="86">
        <f t="shared" si="69"/>
        <v>3.2357717391918998E-15</v>
      </c>
      <c r="HM59" s="86">
        <f t="shared" si="69"/>
        <v>5.6585803852322904E-17</v>
      </c>
      <c r="HN59" s="86">
        <f t="shared" si="69"/>
        <v>2.1016137222641211E-15</v>
      </c>
      <c r="HO59" s="86">
        <f t="shared" si="69"/>
        <v>3.8519075173495517E-16</v>
      </c>
      <c r="HP59" s="86">
        <f t="shared" si="69"/>
        <v>2.839311875364846E-17</v>
      </c>
      <c r="HQ59" s="86">
        <f t="shared" si="69"/>
        <v>2.9427115750405906E-23</v>
      </c>
      <c r="HS59" s="86">
        <f t="shared" ref="HS59:IG75" si="70" xml:space="preserve"> _xlfn.NORM.DIST($B59, C$9, ABS(C$13), TRUE) * _xlfn.NORM.DIST(($B59 - C$9)*C$17, 0, ABS(C$13), TRUE) * 2</f>
        <v>6.930697858578336E-60</v>
      </c>
      <c r="HT59" s="86">
        <f t="shared" si="70"/>
        <v>2.8876329781458389E-62</v>
      </c>
      <c r="HU59" s="86">
        <f t="shared" si="70"/>
        <v>6.5369134388470672E-67</v>
      </c>
      <c r="HV59" s="86">
        <f t="shared" si="70"/>
        <v>3.8790130947372177E-67</v>
      </c>
      <c r="HW59" s="86">
        <f t="shared" si="70"/>
        <v>4.8178047693969256E-75</v>
      </c>
      <c r="HX59" s="86">
        <f t="shared" si="70"/>
        <v>1.0324311805475643E-76</v>
      </c>
      <c r="HY59" s="86">
        <f t="shared" si="70"/>
        <v>4.9948717192675822E-76</v>
      </c>
      <c r="HZ59" s="86">
        <f t="shared" si="70"/>
        <v>3.0600274530662E-73</v>
      </c>
      <c r="IA59" s="86">
        <f t="shared" si="70"/>
        <v>1.3266288197902527E-74</v>
      </c>
      <c r="IB59" s="86">
        <f t="shared" si="70"/>
        <v>2.875857024210187E-74</v>
      </c>
      <c r="IC59" s="86">
        <f t="shared" si="70"/>
        <v>2.9411299275245951E-84</v>
      </c>
      <c r="ID59" s="86">
        <f t="shared" si="70"/>
        <v>9.6940639541228507E-78</v>
      </c>
      <c r="IE59" s="86">
        <f t="shared" si="70"/>
        <v>4.7866205155052558E-81</v>
      </c>
      <c r="IF59" s="86">
        <f t="shared" si="70"/>
        <v>3.0559925651042139E-61</v>
      </c>
      <c r="IG59" s="86">
        <f t="shared" si="70"/>
        <v>1.8518057992814538E-44</v>
      </c>
      <c r="II59" s="86">
        <f t="shared" ref="II59:IW75" si="71" xml:space="preserve"> _xlfn.NORM.DIST($B59, C$10, ABS(C$14), TRUE) * _xlfn.NORM.DIST(($B59 - C$10)*C$18, 0, ABS(C$14), TRUE) * 2</f>
        <v>2.200063456296479E-143</v>
      </c>
      <c r="IJ59" s="86">
        <f t="shared" si="71"/>
        <v>4.8657394757745102E-150</v>
      </c>
      <c r="IK59" s="86">
        <f t="shared" si="71"/>
        <v>4.5336768567758234E-156</v>
      </c>
      <c r="IL59" s="86">
        <f t="shared" si="71"/>
        <v>1.0928312033539996E-159</v>
      </c>
      <c r="IM59" s="86">
        <f t="shared" si="71"/>
        <v>4.2855036629003768E-178</v>
      </c>
      <c r="IN59" s="86">
        <f t="shared" si="71"/>
        <v>2.7551148694625886E-181</v>
      </c>
      <c r="IO59" s="86">
        <f t="shared" si="71"/>
        <v>6.332688183132601E-179</v>
      </c>
      <c r="IP59" s="86">
        <f t="shared" si="71"/>
        <v>4.7162626053132537E-170</v>
      </c>
      <c r="IQ59" s="86">
        <f t="shared" si="71"/>
        <v>2.5791555438961537E-175</v>
      </c>
      <c r="IR59" s="86">
        <f t="shared" si="71"/>
        <v>7.9722795840288747E-175</v>
      </c>
      <c r="IS59" s="86">
        <f t="shared" si="71"/>
        <v>9.7098020788490573E-201</v>
      </c>
      <c r="IT59" s="86">
        <f t="shared" si="71"/>
        <v>9.4389257463856598E-186</v>
      </c>
      <c r="IU59" s="86">
        <f t="shared" si="71"/>
        <v>9.4431885976263239E-194</v>
      </c>
      <c r="IV59" s="86">
        <f t="shared" si="71"/>
        <v>3.4164958840656869E-179</v>
      </c>
      <c r="IW59" s="86">
        <f t="shared" si="71"/>
        <v>3.1591835258239103E-132</v>
      </c>
      <c r="IY59" s="86">
        <f t="shared" ref="IY59:JM75" si="72">GM59+HC59+HS59+II59</f>
        <v>7.7799077814067762E-5</v>
      </c>
      <c r="IZ59" s="86">
        <f t="shared" si="72"/>
        <v>1.8726519598092476E-4</v>
      </c>
      <c r="JA59" s="86">
        <f t="shared" si="72"/>
        <v>1.7571863863613573E-4</v>
      </c>
      <c r="JB59" s="86">
        <f t="shared" si="72"/>
        <v>1.401179542421884E-4</v>
      </c>
      <c r="JC59" s="86">
        <f t="shared" si="72"/>
        <v>5.6804319936909993E-5</v>
      </c>
      <c r="JD59" s="86">
        <f t="shared" si="72"/>
        <v>5.7079062598090875E-5</v>
      </c>
      <c r="JE59" s="86">
        <f t="shared" si="72"/>
        <v>3.37070501743479E-5</v>
      </c>
      <c r="JF59" s="86">
        <f t="shared" si="72"/>
        <v>4.5097918393752593E-5</v>
      </c>
      <c r="JG59" s="86">
        <f t="shared" si="72"/>
        <v>6.2185035633805817E-5</v>
      </c>
      <c r="JH59" s="86">
        <f t="shared" si="72"/>
        <v>5.6858942340749551E-5</v>
      </c>
      <c r="JI59" s="86">
        <f t="shared" si="72"/>
        <v>7.9269248002074185E-6</v>
      </c>
      <c r="JJ59" s="86">
        <f t="shared" si="72"/>
        <v>7.0312383315544806E-5</v>
      </c>
      <c r="JK59" s="86">
        <f t="shared" si="72"/>
        <v>1.8332900352852386E-5</v>
      </c>
      <c r="JL59" s="86">
        <f t="shared" si="72"/>
        <v>3.1732587972707843E-6</v>
      </c>
      <c r="JM59" s="86">
        <f t="shared" si="72"/>
        <v>1.2159808512061285E-7</v>
      </c>
    </row>
    <row r="60" spans="2:273" x14ac:dyDescent="0.25">
      <c r="B60" s="2">
        <v>33</v>
      </c>
      <c r="C60" s="37">
        <v>104.27</v>
      </c>
      <c r="D60" s="37">
        <v>100.852</v>
      </c>
      <c r="E60" s="37">
        <v>103.627</v>
      </c>
      <c r="F60" s="37">
        <v>101.05</v>
      </c>
      <c r="G60" s="37">
        <v>103.35599999999999</v>
      </c>
      <c r="H60" s="37">
        <v>99.322000000000003</v>
      </c>
      <c r="I60" s="37">
        <v>104.45</v>
      </c>
      <c r="J60" s="37">
        <v>101.70699999999999</v>
      </c>
      <c r="K60" s="37">
        <v>102.15300000000001</v>
      </c>
      <c r="L60" s="37">
        <v>104.61</v>
      </c>
      <c r="M60" s="37">
        <v>105.102</v>
      </c>
      <c r="N60" s="37">
        <v>102.23699999999999</v>
      </c>
      <c r="O60" s="37">
        <v>107.155</v>
      </c>
      <c r="P60" s="37">
        <v>105.22</v>
      </c>
      <c r="Q60" s="37">
        <v>108.96599999999999</v>
      </c>
      <c r="S60" s="4">
        <f t="shared" si="59"/>
        <v>103.33130283996294</v>
      </c>
      <c r="T60" s="4">
        <f t="shared" si="59"/>
        <v>100.104412912787</v>
      </c>
      <c r="U60" s="4">
        <f t="shared" si="59"/>
        <v>101.69267095996877</v>
      </c>
      <c r="V60" s="4">
        <f t="shared" si="59"/>
        <v>100.56339016667852</v>
      </c>
      <c r="W60" s="4">
        <f t="shared" si="59"/>
        <v>100.01655694311592</v>
      </c>
      <c r="X60" s="4">
        <f t="shared" si="59"/>
        <v>101.05687922844496</v>
      </c>
      <c r="Y60" s="4">
        <f t="shared" si="59"/>
        <v>103.24058161888937</v>
      </c>
      <c r="Z60" s="4">
        <f t="shared" si="59"/>
        <v>102.91862049471841</v>
      </c>
      <c r="AA60" s="4">
        <f t="shared" si="59"/>
        <v>103.17608248423502</v>
      </c>
      <c r="AB60" s="4">
        <f t="shared" si="59"/>
        <v>103.53536551340913</v>
      </c>
      <c r="AC60" s="4">
        <f t="shared" si="59"/>
        <v>104.70304306862715</v>
      </c>
      <c r="AD60" s="4">
        <f t="shared" si="59"/>
        <v>103.38351541099765</v>
      </c>
      <c r="AE60" s="4">
        <f t="shared" si="59"/>
        <v>106.75583145997287</v>
      </c>
      <c r="AF60" s="4">
        <f t="shared" si="59"/>
        <v>106.42138180624693</v>
      </c>
      <c r="AG60" s="4">
        <f t="shared" si="59"/>
        <v>111.42288202741651</v>
      </c>
      <c r="AI60" s="4">
        <f t="shared" si="60"/>
        <v>0.9386971600370515</v>
      </c>
      <c r="AJ60" s="4">
        <f t="shared" si="60"/>
        <v>0.74758708721300593</v>
      </c>
      <c r="AK60" s="4">
        <f t="shared" si="60"/>
        <v>1.9343290400312299</v>
      </c>
      <c r="AL60" s="4">
        <f t="shared" si="60"/>
        <v>0.48660983332148078</v>
      </c>
      <c r="AM60" s="4">
        <f t="shared" si="60"/>
        <v>3.3394430568840789</v>
      </c>
      <c r="AN60" s="4">
        <f t="shared" si="60"/>
        <v>-1.734879228444953</v>
      </c>
      <c r="AO60" s="4">
        <f t="shared" si="60"/>
        <v>1.2094183811106376</v>
      </c>
      <c r="AP60" s="4">
        <f t="shared" si="60"/>
        <v>-1.2116204947184173</v>
      </c>
      <c r="AQ60" s="4">
        <f t="shared" si="60"/>
        <v>-1.0230824842350188</v>
      </c>
      <c r="AR60" s="4">
        <f t="shared" si="60"/>
        <v>1.0746344865908668</v>
      </c>
      <c r="AS60" s="4">
        <f t="shared" si="60"/>
        <v>0.39895693137285093</v>
      </c>
      <c r="AT60" s="4">
        <f t="shared" si="60"/>
        <v>-1.146515410997651</v>
      </c>
      <c r="AU60" s="4">
        <f t="shared" si="60"/>
        <v>0.39916854002713364</v>
      </c>
      <c r="AV60" s="4">
        <f t="shared" si="60"/>
        <v>-1.2013818062469284</v>
      </c>
      <c r="AW60" s="4">
        <f t="shared" si="60"/>
        <v>-2.456882027416512</v>
      </c>
      <c r="AY60" s="2">
        <f t="shared" si="65"/>
        <v>103.21022078382138</v>
      </c>
      <c r="AZ60" s="2">
        <f t="shared" si="65"/>
        <v>99.8420084082681</v>
      </c>
      <c r="BA60" s="2">
        <f t="shared" si="65"/>
        <v>101.43804801952503</v>
      </c>
      <c r="BB60" s="2">
        <f t="shared" si="65"/>
        <v>100.35556567959908</v>
      </c>
      <c r="BC60" s="2">
        <f t="shared" si="65"/>
        <v>99.919906871718467</v>
      </c>
      <c r="BD60" s="2">
        <f t="shared" si="65"/>
        <v>100.95902497122387</v>
      </c>
      <c r="BE60" s="2">
        <f t="shared" si="65"/>
        <v>103.18207510112133</v>
      </c>
      <c r="BF60" s="2">
        <f t="shared" si="65"/>
        <v>102.84368176713051</v>
      </c>
      <c r="BG60" s="2">
        <f t="shared" si="65"/>
        <v>103.0732587289408</v>
      </c>
      <c r="BH60" s="2">
        <f t="shared" si="65"/>
        <v>103.44450784470465</v>
      </c>
      <c r="BI60" s="2">
        <f t="shared" si="65"/>
        <v>104.68649627027882</v>
      </c>
      <c r="BJ60" s="2">
        <f t="shared" si="65"/>
        <v>103.27402799523459</v>
      </c>
      <c r="BK60" s="2">
        <f t="shared" si="65"/>
        <v>106.72078475197362</v>
      </c>
      <c r="BL60" s="2">
        <f t="shared" si="65"/>
        <v>106.41416351881469</v>
      </c>
      <c r="BM60" s="2">
        <f t="shared" si="65"/>
        <v>111.42256921419636</v>
      </c>
      <c r="BO60" s="2">
        <f t="shared" si="10"/>
        <v>104.27</v>
      </c>
      <c r="BP60" s="2">
        <f t="shared" si="11"/>
        <v>100.852</v>
      </c>
      <c r="BQ60" s="2">
        <f t="shared" si="12"/>
        <v>103.627</v>
      </c>
      <c r="BR60" s="2">
        <f t="shared" si="13"/>
        <v>101.05</v>
      </c>
      <c r="BS60" s="2">
        <f t="shared" si="14"/>
        <v>103.35599999999999</v>
      </c>
      <c r="BT60" s="2">
        <f t="shared" si="15"/>
        <v>99.322000000000003</v>
      </c>
      <c r="BU60" s="2">
        <f t="shared" si="16"/>
        <v>104.45</v>
      </c>
      <c r="BV60" s="2">
        <f t="shared" si="17"/>
        <v>101.70699999999999</v>
      </c>
      <c r="BW60" s="2">
        <f t="shared" si="18"/>
        <v>102.15300000000001</v>
      </c>
      <c r="BX60" s="2">
        <f t="shared" si="19"/>
        <v>104.61</v>
      </c>
      <c r="BY60" s="2">
        <f t="shared" si="20"/>
        <v>105.102</v>
      </c>
      <c r="BZ60" s="2">
        <f t="shared" si="21"/>
        <v>102.23699999999999</v>
      </c>
      <c r="CA60" s="2">
        <f t="shared" si="22"/>
        <v>107.155</v>
      </c>
      <c r="CB60" s="2">
        <f t="shared" si="23"/>
        <v>105.22</v>
      </c>
      <c r="CC60" s="2">
        <f t="shared" si="24"/>
        <v>108.96599999999999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103.85381223328591</v>
      </c>
      <c r="DL60" s="2">
        <f t="shared" si="61"/>
        <v>101.33765384615384</v>
      </c>
      <c r="DM60" s="2">
        <f t="shared" si="61"/>
        <v>102.33121835357622</v>
      </c>
      <c r="DN60" s="2">
        <f t="shared" si="61"/>
        <v>100.82683319838057</v>
      </c>
      <c r="DO60" s="2">
        <f t="shared" si="61"/>
        <v>101.17844856284856</v>
      </c>
      <c r="DP60" s="2">
        <f t="shared" si="61"/>
        <v>101.58854195624198</v>
      </c>
      <c r="DQ60" s="2">
        <f t="shared" si="61"/>
        <v>104.25177030812323</v>
      </c>
      <c r="DR60" s="2">
        <f t="shared" si="61"/>
        <v>103.75643020163018</v>
      </c>
      <c r="DS60" s="2">
        <f t="shared" si="61"/>
        <v>104.68335709995712</v>
      </c>
      <c r="DT60" s="2">
        <f t="shared" si="61"/>
        <v>104.40055645645644</v>
      </c>
      <c r="DU60" s="2">
        <f t="shared" si="61"/>
        <v>106.05154211229944</v>
      </c>
      <c r="DV60" s="2">
        <f t="shared" si="61"/>
        <v>104.46373599313598</v>
      </c>
      <c r="DW60" s="2">
        <f t="shared" si="61"/>
        <v>107.66139037433153</v>
      </c>
      <c r="DX60" s="2">
        <f t="shared" si="61"/>
        <v>107.02832258064517</v>
      </c>
      <c r="DY60" s="2">
        <f t="shared" si="61"/>
        <v>110.4845172975173</v>
      </c>
      <c r="EA60" s="2">
        <f t="shared" si="62"/>
        <v>101.73197825348002</v>
      </c>
      <c r="EB60" s="2">
        <f t="shared" si="62"/>
        <v>96.674136645310369</v>
      </c>
      <c r="EC60" s="2">
        <f t="shared" si="62"/>
        <v>99.549677592458309</v>
      </c>
      <c r="ED60" s="2">
        <f t="shared" si="62"/>
        <v>99.326541080009434</v>
      </c>
      <c r="EE60" s="2">
        <f t="shared" si="62"/>
        <v>96.952121251676971</v>
      </c>
      <c r="EF60" s="2">
        <f t="shared" si="62"/>
        <v>99.500254730612141</v>
      </c>
      <c r="EG60" s="2">
        <f t="shared" si="62"/>
        <v>100.57226330395036</v>
      </c>
      <c r="EH60" s="2">
        <f t="shared" si="62"/>
        <v>100.65972474567042</v>
      </c>
      <c r="EI60" s="2">
        <f t="shared" si="62"/>
        <v>99.389753820686408</v>
      </c>
      <c r="EJ60" s="2">
        <f t="shared" si="62"/>
        <v>101.19873192461084</v>
      </c>
      <c r="EK60" s="2">
        <f t="shared" si="62"/>
        <v>100.9488347297912</v>
      </c>
      <c r="EL60" s="2">
        <f t="shared" si="62"/>
        <v>100.59451292391381</v>
      </c>
      <c r="EM60" s="2">
        <f t="shared" si="62"/>
        <v>104.34692830738416</v>
      </c>
      <c r="EN60" s="2">
        <f t="shared" si="62"/>
        <v>104.65309666666667</v>
      </c>
      <c r="EO60" s="2">
        <f t="shared" si="62"/>
        <v>114.46221012182765</v>
      </c>
      <c r="EQ60" s="2">
        <f t="shared" si="63"/>
        <v>100.02296429527436</v>
      </c>
      <c r="ER60" s="2">
        <f t="shared" si="63"/>
        <v>95.21782134316912</v>
      </c>
      <c r="ES60" s="2">
        <f t="shared" si="63"/>
        <v>96.49106404696866</v>
      </c>
      <c r="ET60" s="2">
        <f t="shared" si="63"/>
        <v>96.649863921687682</v>
      </c>
      <c r="EU60" s="2">
        <f t="shared" si="63"/>
        <v>97.213049411482615</v>
      </c>
      <c r="EV60" s="2">
        <f t="shared" si="63"/>
        <v>97.721861400692958</v>
      </c>
      <c r="EW60" s="2">
        <f t="shared" si="63"/>
        <v>99.3948544908353</v>
      </c>
      <c r="EX60" s="2">
        <f t="shared" si="63"/>
        <v>98.125174551473833</v>
      </c>
      <c r="EY60" s="2">
        <f t="shared" si="63"/>
        <v>100.54463504307445</v>
      </c>
      <c r="EZ60" s="2">
        <f t="shared" si="63"/>
        <v>100.67314676582359</v>
      </c>
      <c r="FA60" s="2">
        <f t="shared" si="63"/>
        <v>100.39476090934453</v>
      </c>
      <c r="FB60" s="2">
        <f t="shared" si="63"/>
        <v>99.314792338109527</v>
      </c>
      <c r="FC60" s="2">
        <f t="shared" si="63"/>
        <v>104.11923346763601</v>
      </c>
      <c r="FD60" s="2">
        <f t="shared" si="63"/>
        <v>105.09435568890122</v>
      </c>
      <c r="FE60" s="2">
        <f t="shared" si="63"/>
        <v>114.51411314403262</v>
      </c>
      <c r="FG60" s="2">
        <f t="shared" si="64"/>
        <v>0.30327653831135465</v>
      </c>
      <c r="FH60" s="2">
        <f t="shared" si="64"/>
        <v>0.32068884809314868</v>
      </c>
      <c r="FI60" s="2">
        <f t="shared" si="64"/>
        <v>0.32102979001273307</v>
      </c>
      <c r="FJ60" s="2">
        <f t="shared" si="64"/>
        <v>0.31399431182802651</v>
      </c>
      <c r="FK60" s="2">
        <f t="shared" si="64"/>
        <v>0.29779058356453891</v>
      </c>
      <c r="FL60" s="2">
        <f t="shared" si="64"/>
        <v>0.30138290518227179</v>
      </c>
      <c r="FM60" s="2">
        <f t="shared" si="64"/>
        <v>0.2906899340728003</v>
      </c>
      <c r="FN60" s="2">
        <f t="shared" si="64"/>
        <v>0.2946662721249641</v>
      </c>
      <c r="FO60" s="2">
        <f t="shared" si="64"/>
        <v>0.30418054211499279</v>
      </c>
      <c r="FP60" s="2">
        <f t="shared" si="64"/>
        <v>0.29857965923558571</v>
      </c>
      <c r="FQ60" s="2">
        <f t="shared" si="64"/>
        <v>0.26750526179513961</v>
      </c>
      <c r="FR60" s="2">
        <f t="shared" si="64"/>
        <v>0.30745460963036875</v>
      </c>
      <c r="FS60" s="2">
        <f t="shared" si="64"/>
        <v>0.28378374871151502</v>
      </c>
      <c r="FT60" s="2">
        <f t="shared" si="64"/>
        <v>0.2585796638465418</v>
      </c>
      <c r="FU60" s="2">
        <f t="shared" si="64"/>
        <v>0.23582741096775239</v>
      </c>
      <c r="FW60" s="2">
        <f t="shared" si="67"/>
        <v>5.206815143635486E-5</v>
      </c>
      <c r="FX60" s="2">
        <f t="shared" si="67"/>
        <v>7.3801795874887038E-5</v>
      </c>
      <c r="FY60" s="2">
        <f t="shared" si="67"/>
        <v>6.9602646589828908E-5</v>
      </c>
      <c r="FZ60" s="2">
        <f t="shared" si="67"/>
        <v>6.8864312593312166E-5</v>
      </c>
      <c r="GA60" s="2">
        <f t="shared" si="67"/>
        <v>7.1993756696973215E-5</v>
      </c>
      <c r="GB60" s="2">
        <f t="shared" si="67"/>
        <v>8.0361357841451754E-5</v>
      </c>
      <c r="GC60" s="2">
        <f t="shared" si="67"/>
        <v>8.4557323984518206E-5</v>
      </c>
      <c r="GD60" s="2">
        <f t="shared" si="67"/>
        <v>1.0012897891993773E-4</v>
      </c>
      <c r="GE60" s="2">
        <f t="shared" si="67"/>
        <v>9.7624077493775163E-5</v>
      </c>
      <c r="GF60" s="2">
        <f t="shared" si="67"/>
        <v>9.310403914807616E-5</v>
      </c>
      <c r="GG60" s="2">
        <f t="shared" si="67"/>
        <v>8.0797534756660197E-5</v>
      </c>
      <c r="GH60" s="2">
        <f t="shared" si="67"/>
        <v>7.6211621469197873E-5</v>
      </c>
      <c r="GI60" s="2">
        <f t="shared" si="67"/>
        <v>6.6545370407746E-5</v>
      </c>
      <c r="GJ60" s="2">
        <f t="shared" si="67"/>
        <v>5.9050499531084573E-5</v>
      </c>
      <c r="GK60" s="2">
        <f t="shared" si="67"/>
        <v>5.6187420679005339E-5</v>
      </c>
      <c r="GM60" s="86">
        <f t="shared" si="68"/>
        <v>1.4099602345105466E-4</v>
      </c>
      <c r="GN60" s="86">
        <f t="shared" si="68"/>
        <v>3.1753290978006962E-4</v>
      </c>
      <c r="GO60" s="86">
        <f t="shared" si="68"/>
        <v>3.0087951346502814E-4</v>
      </c>
      <c r="GP60" s="86">
        <f t="shared" si="68"/>
        <v>2.4248938104714219E-4</v>
      </c>
      <c r="GQ60" s="86">
        <f t="shared" si="68"/>
        <v>1.054140318815646E-4</v>
      </c>
      <c r="GR60" s="86">
        <f t="shared" si="68"/>
        <v>1.0704508988015151E-4</v>
      </c>
      <c r="GS60" s="86">
        <f t="shared" si="68"/>
        <v>6.5316587192349549E-5</v>
      </c>
      <c r="GT60" s="86">
        <f t="shared" si="68"/>
        <v>8.5336201721910617E-5</v>
      </c>
      <c r="GU60" s="86">
        <f t="shared" si="68"/>
        <v>1.1635241492760985E-4</v>
      </c>
      <c r="GV60" s="86">
        <f t="shared" si="68"/>
        <v>1.0575834203413809E-4</v>
      </c>
      <c r="GW60" s="86">
        <f t="shared" si="68"/>
        <v>1.6899513101841165E-5</v>
      </c>
      <c r="GX60" s="86">
        <f t="shared" si="68"/>
        <v>1.3079929822471629E-4</v>
      </c>
      <c r="GY60" s="86">
        <f t="shared" si="68"/>
        <v>3.7424492641972415E-5</v>
      </c>
      <c r="GZ60" s="86">
        <f t="shared" si="68"/>
        <v>7.2690613434670096E-6</v>
      </c>
      <c r="HA60" s="86">
        <f t="shared" si="68"/>
        <v>3.6126879250209028E-7</v>
      </c>
      <c r="HC60" s="86">
        <f t="shared" ref="HC60:HH122" si="73" xml:space="preserve"> _xlfn.NORM.DIST($B60, C$8, ABS(C$12), TRUE) * _xlfn.NORM.DIST(($B60 - C$8)*C$16, 0, ABS(C$12), TRUE) * 2</f>
        <v>4.180041066198429E-12</v>
      </c>
      <c r="HD60" s="86">
        <f t="shared" si="69"/>
        <v>5.0810494486446639E-13</v>
      </c>
      <c r="HE60" s="86">
        <f t="shared" si="69"/>
        <v>3.4147422862823906E-13</v>
      </c>
      <c r="HF60" s="86">
        <f t="shared" si="69"/>
        <v>1.5707158842384898E-13</v>
      </c>
      <c r="HG60" s="86">
        <f t="shared" si="69"/>
        <v>1.061933112656195E-14</v>
      </c>
      <c r="HH60" s="86">
        <f t="shared" si="69"/>
        <v>7.8196136857632365E-15</v>
      </c>
      <c r="HI60" s="86">
        <f t="shared" si="69"/>
        <v>1.6513109594772694E-14</v>
      </c>
      <c r="HJ60" s="86">
        <f t="shared" si="69"/>
        <v>1.8378705401852106E-14</v>
      </c>
      <c r="HK60" s="86">
        <f t="shared" si="69"/>
        <v>1.4756567155047371E-14</v>
      </c>
      <c r="HL60" s="86">
        <f t="shared" si="69"/>
        <v>1.265468887414459E-14</v>
      </c>
      <c r="HM60" s="86">
        <f t="shared" si="69"/>
        <v>2.6074996471362787E-16</v>
      </c>
      <c r="HN60" s="86">
        <f t="shared" si="69"/>
        <v>8.4029688118527483E-15</v>
      </c>
      <c r="HO60" s="86">
        <f t="shared" si="69"/>
        <v>1.6123924280974222E-15</v>
      </c>
      <c r="HP60" s="86">
        <f t="shared" si="69"/>
        <v>1.2964215919624328E-16</v>
      </c>
      <c r="HQ60" s="86">
        <f t="shared" si="69"/>
        <v>2.4859525460088316E-22</v>
      </c>
      <c r="HS60" s="86">
        <f t="shared" si="70"/>
        <v>1.8325068612804151E-58</v>
      </c>
      <c r="HT60" s="86">
        <f t="shared" si="70"/>
        <v>9.9715930002229106E-61</v>
      </c>
      <c r="HU60" s="86">
        <f t="shared" si="70"/>
        <v>2.7150088244448562E-65</v>
      </c>
      <c r="HV60" s="86">
        <f t="shared" si="70"/>
        <v>1.6863505956025498E-65</v>
      </c>
      <c r="HW60" s="86">
        <f t="shared" si="70"/>
        <v>3.3395461050658853E-73</v>
      </c>
      <c r="HX60" s="86">
        <f t="shared" si="70"/>
        <v>8.2004531715266174E-75</v>
      </c>
      <c r="HY60" s="86">
        <f t="shared" si="70"/>
        <v>3.8672051280561506E-74</v>
      </c>
      <c r="HZ60" s="86">
        <f t="shared" si="70"/>
        <v>2.1114702904551668E-71</v>
      </c>
      <c r="IA60" s="86">
        <f t="shared" si="70"/>
        <v>1.0061541747426022E-72</v>
      </c>
      <c r="IB60" s="86">
        <f t="shared" si="70"/>
        <v>2.100311083690205E-72</v>
      </c>
      <c r="IC60" s="86">
        <f t="shared" si="70"/>
        <v>3.6980777034343027E-82</v>
      </c>
      <c r="ID60" s="86">
        <f t="shared" si="70"/>
        <v>8.1726673880312836E-76</v>
      </c>
      <c r="IE60" s="86">
        <f t="shared" si="70"/>
        <v>4.5884337367531528E-79</v>
      </c>
      <c r="IF60" s="86">
        <f t="shared" si="70"/>
        <v>8.6969021382809433E-60</v>
      </c>
      <c r="IG60" s="86">
        <f t="shared" si="70"/>
        <v>2.008793457646E-43</v>
      </c>
      <c r="II60" s="86">
        <f t="shared" si="71"/>
        <v>8.8359059019941084E-141</v>
      </c>
      <c r="IJ60" s="86">
        <f t="shared" si="71"/>
        <v>3.2500434251132126E-147</v>
      </c>
      <c r="IK60" s="86">
        <f t="shared" si="71"/>
        <v>3.7877542398037987E-153</v>
      </c>
      <c r="IL60" s="86">
        <f t="shared" si="71"/>
        <v>1.0610501525209462E-156</v>
      </c>
      <c r="IM60" s="86">
        <f t="shared" si="71"/>
        <v>9.6121279810240493E-175</v>
      </c>
      <c r="IN60" s="86">
        <f t="shared" si="71"/>
        <v>7.7776920042772377E-178</v>
      </c>
      <c r="IO60" s="86">
        <f t="shared" si="71"/>
        <v>1.6791950835247741E-175</v>
      </c>
      <c r="IP60" s="86">
        <f t="shared" si="71"/>
        <v>9.6472482175716827E-167</v>
      </c>
      <c r="IQ60" s="86">
        <f t="shared" si="71"/>
        <v>6.5557378136631702E-172</v>
      </c>
      <c r="IR60" s="86">
        <f t="shared" si="71"/>
        <v>1.9055346642177975E-171</v>
      </c>
      <c r="IS60" s="86">
        <f t="shared" si="71"/>
        <v>6.5193088810976728E-197</v>
      </c>
      <c r="IT60" s="86">
        <f t="shared" si="71"/>
        <v>3.1046428906445747E-182</v>
      </c>
      <c r="IU60" s="86">
        <f t="shared" si="71"/>
        <v>3.9281096374395395E-190</v>
      </c>
      <c r="IV60" s="86">
        <f t="shared" si="71"/>
        <v>6.880379610402426E-176</v>
      </c>
      <c r="IW60" s="86">
        <f t="shared" si="71"/>
        <v>8.2532175245118965E-130</v>
      </c>
      <c r="IY60" s="86">
        <f t="shared" si="72"/>
        <v>1.4099602763109574E-4</v>
      </c>
      <c r="IZ60" s="86">
        <f t="shared" si="72"/>
        <v>3.1753291028817457E-4</v>
      </c>
      <c r="JA60" s="86">
        <f t="shared" si="72"/>
        <v>3.0087951380650238E-4</v>
      </c>
      <c r="JB60" s="86">
        <f t="shared" si="72"/>
        <v>2.4248938120421379E-4</v>
      </c>
      <c r="JC60" s="86">
        <f t="shared" si="72"/>
        <v>1.0541403189218393E-4</v>
      </c>
      <c r="JD60" s="86">
        <f t="shared" si="72"/>
        <v>1.0704508988797113E-4</v>
      </c>
      <c r="JE60" s="86">
        <f t="shared" si="72"/>
        <v>6.5316587208862653E-5</v>
      </c>
      <c r="JF60" s="86">
        <f t="shared" si="72"/>
        <v>8.5336201740289321E-5</v>
      </c>
      <c r="JG60" s="86">
        <f t="shared" si="72"/>
        <v>1.1635241494236641E-4</v>
      </c>
      <c r="JH60" s="86">
        <f t="shared" si="72"/>
        <v>1.0575834204679277E-4</v>
      </c>
      <c r="JI60" s="86">
        <f t="shared" si="72"/>
        <v>1.6899513102101916E-5</v>
      </c>
      <c r="JJ60" s="86">
        <f t="shared" si="72"/>
        <v>1.3079929823311926E-4</v>
      </c>
      <c r="JK60" s="86">
        <f t="shared" si="72"/>
        <v>3.7424492643584807E-5</v>
      </c>
      <c r="JL60" s="86">
        <f t="shared" si="72"/>
        <v>7.2690613435966513E-6</v>
      </c>
      <c r="JM60" s="86">
        <f t="shared" si="72"/>
        <v>3.6126879250209055E-7</v>
      </c>
    </row>
    <row r="61" spans="2:273" x14ac:dyDescent="0.25">
      <c r="B61" s="2">
        <v>34</v>
      </c>
      <c r="C61" s="37">
        <v>104.39700000000001</v>
      </c>
      <c r="D61" s="37">
        <v>99.885000000000005</v>
      </c>
      <c r="E61" s="37">
        <v>103.746</v>
      </c>
      <c r="F61" s="37">
        <v>98.533000000000001</v>
      </c>
      <c r="G61" s="37">
        <v>101.52500000000001</v>
      </c>
      <c r="H61" s="37">
        <v>101.559</v>
      </c>
      <c r="I61" s="37">
        <v>104.467</v>
      </c>
      <c r="J61" s="37">
        <v>104.39700000000001</v>
      </c>
      <c r="K61" s="37">
        <v>103.068</v>
      </c>
      <c r="L61" s="37">
        <v>105.627</v>
      </c>
      <c r="M61" s="37">
        <v>106.712</v>
      </c>
      <c r="N61" s="37">
        <v>104.169</v>
      </c>
      <c r="O61" s="37">
        <v>107.983</v>
      </c>
      <c r="P61" s="37">
        <v>107.949</v>
      </c>
      <c r="Q61" s="37">
        <v>109.542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103.42792898548471</v>
      </c>
      <c r="T61" s="4">
        <f t="shared" si="74"/>
        <v>100.18376354303159</v>
      </c>
      <c r="U61" s="4">
        <f t="shared" si="74"/>
        <v>101.86238659856983</v>
      </c>
      <c r="V61" s="4">
        <f t="shared" si="74"/>
        <v>100.68089531253004</v>
      </c>
      <c r="W61" s="4">
        <f t="shared" si="74"/>
        <v>100.04143265535171</v>
      </c>
      <c r="X61" s="4">
        <f t="shared" si="74"/>
        <v>101.10912486313727</v>
      </c>
      <c r="Y61" s="4">
        <f t="shared" si="74"/>
        <v>103.31724491373068</v>
      </c>
      <c r="Z61" s="4">
        <f t="shared" si="74"/>
        <v>102.99435470034443</v>
      </c>
      <c r="AA61" s="4">
        <f t="shared" si="74"/>
        <v>103.2274323722561</v>
      </c>
      <c r="AB61" s="4">
        <f t="shared" si="74"/>
        <v>103.60574232258958</v>
      </c>
      <c r="AC61" s="4">
        <f t="shared" si="74"/>
        <v>104.72486292066871</v>
      </c>
      <c r="AD61" s="4">
        <f t="shared" si="74"/>
        <v>103.43399611248772</v>
      </c>
      <c r="AE61" s="4">
        <f t="shared" si="74"/>
        <v>106.83339002608638</v>
      </c>
      <c r="AF61" s="4">
        <f t="shared" si="74"/>
        <v>106.47224979969387</v>
      </c>
      <c r="AG61" s="4">
        <f t="shared" si="74"/>
        <v>111.6060372534938</v>
      </c>
      <c r="AI61" s="4">
        <f t="shared" ref="AI61:AW77" si="75">IF(OR($B61 &lt; C$230, $B61 &gt; C$233), 0, C61-S61)</f>
        <v>0.96907101451529343</v>
      </c>
      <c r="AJ61" s="4">
        <f t="shared" si="75"/>
        <v>-0.29876354303158337</v>
      </c>
      <c r="AK61" s="4">
        <f t="shared" si="75"/>
        <v>1.8836134014301678</v>
      </c>
      <c r="AL61" s="4">
        <f t="shared" si="75"/>
        <v>-2.1478953125300393</v>
      </c>
      <c r="AM61" s="4">
        <f t="shared" si="75"/>
        <v>1.4835673446482929</v>
      </c>
      <c r="AN61" s="4">
        <f t="shared" si="75"/>
        <v>0.44987513686272962</v>
      </c>
      <c r="AO61" s="4">
        <f t="shared" si="75"/>
        <v>1.1497550862693231</v>
      </c>
      <c r="AP61" s="4">
        <f t="shared" si="75"/>
        <v>1.4026452996555747</v>
      </c>
      <c r="AQ61" s="4">
        <f t="shared" si="75"/>
        <v>-0.15943237225610574</v>
      </c>
      <c r="AR61" s="4">
        <f t="shared" si="75"/>
        <v>2.0212576774104178</v>
      </c>
      <c r="AS61" s="4">
        <f t="shared" si="75"/>
        <v>1.9871370793312906</v>
      </c>
      <c r="AT61" s="4">
        <f t="shared" si="75"/>
        <v>0.73500388751227774</v>
      </c>
      <c r="AU61" s="4">
        <f t="shared" si="75"/>
        <v>1.149609973913627</v>
      </c>
      <c r="AV61" s="4">
        <f t="shared" si="75"/>
        <v>1.4767502003061281</v>
      </c>
      <c r="AW61" s="4">
        <f t="shared" si="75"/>
        <v>-2.0640372534937939</v>
      </c>
      <c r="AY61" s="2">
        <f t="shared" si="65"/>
        <v>103.22011070521542</v>
      </c>
      <c r="AZ61" s="2">
        <f t="shared" si="65"/>
        <v>99.760919393267315</v>
      </c>
      <c r="BA61" s="2">
        <f t="shared" si="65"/>
        <v>101.44843461946255</v>
      </c>
      <c r="BB61" s="2">
        <f t="shared" si="65"/>
        <v>100.33942117521757</v>
      </c>
      <c r="BC61" s="2">
        <f t="shared" si="65"/>
        <v>99.871774496245692</v>
      </c>
      <c r="BD61" s="2">
        <f t="shared" si="65"/>
        <v>100.93577537606737</v>
      </c>
      <c r="BE61" s="2">
        <f t="shared" si="65"/>
        <v>103.21026475579191</v>
      </c>
      <c r="BF61" s="2">
        <f t="shared" si="65"/>
        <v>102.86037227740042</v>
      </c>
      <c r="BG61" s="2">
        <f t="shared" si="65"/>
        <v>103.04573899472643</v>
      </c>
      <c r="BH61" s="2">
        <f t="shared" si="65"/>
        <v>103.44593298098563</v>
      </c>
      <c r="BI61" s="2">
        <f t="shared" si="65"/>
        <v>104.69169352355085</v>
      </c>
      <c r="BJ61" s="2">
        <f t="shared" si="65"/>
        <v>103.24164514053493</v>
      </c>
      <c r="BK61" s="2">
        <f t="shared" si="65"/>
        <v>106.76608120895186</v>
      </c>
      <c r="BL61" s="2">
        <f t="shared" si="65"/>
        <v>106.45675744144205</v>
      </c>
      <c r="BM61" s="2">
        <f t="shared" si="65"/>
        <v>111.60517737450287</v>
      </c>
      <c r="BO61" s="2">
        <f t="shared" si="10"/>
        <v>104.39700000000001</v>
      </c>
      <c r="BP61" s="2">
        <f t="shared" si="11"/>
        <v>99.885000000000005</v>
      </c>
      <c r="BQ61" s="2">
        <f t="shared" si="12"/>
        <v>103.746</v>
      </c>
      <c r="BR61" s="2">
        <f t="shared" si="13"/>
        <v>98.533000000000001</v>
      </c>
      <c r="BS61" s="2">
        <f t="shared" si="14"/>
        <v>101.52500000000001</v>
      </c>
      <c r="BT61" s="2">
        <f t="shared" si="15"/>
        <v>101.559</v>
      </c>
      <c r="BU61" s="2">
        <f t="shared" si="16"/>
        <v>104.467</v>
      </c>
      <c r="BV61" s="2">
        <f t="shared" si="17"/>
        <v>104.39700000000001</v>
      </c>
      <c r="BW61" s="2">
        <f t="shared" si="18"/>
        <v>103.068</v>
      </c>
      <c r="BX61" s="2">
        <f t="shared" si="19"/>
        <v>105.627</v>
      </c>
      <c r="BY61" s="2">
        <f t="shared" si="20"/>
        <v>106.712</v>
      </c>
      <c r="BZ61" s="2">
        <f t="shared" si="21"/>
        <v>104.169</v>
      </c>
      <c r="CA61" s="2">
        <f t="shared" si="22"/>
        <v>107.983</v>
      </c>
      <c r="CB61" s="2">
        <f t="shared" si="23"/>
        <v>107.949</v>
      </c>
      <c r="CC61" s="2">
        <f t="shared" si="24"/>
        <v>109.542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103.99861237553343</v>
      </c>
      <c r="DL61" s="2">
        <f t="shared" si="76"/>
        <v>101.42594615384614</v>
      </c>
      <c r="DM61" s="2">
        <f t="shared" si="76"/>
        <v>102.51943313090416</v>
      </c>
      <c r="DN61" s="2">
        <f t="shared" si="76"/>
        <v>100.92946032388663</v>
      </c>
      <c r="DO61" s="2">
        <f t="shared" si="76"/>
        <v>101.28331741741741</v>
      </c>
      <c r="DP61" s="2">
        <f t="shared" si="76"/>
        <v>101.68136216216219</v>
      </c>
      <c r="DQ61" s="2">
        <f t="shared" si="76"/>
        <v>104.45526302521006</v>
      </c>
      <c r="DR61" s="2">
        <f t="shared" si="76"/>
        <v>103.92855735735733</v>
      </c>
      <c r="DS61" s="2">
        <f t="shared" si="76"/>
        <v>104.84802042042044</v>
      </c>
      <c r="DT61" s="2">
        <f t="shared" si="76"/>
        <v>104.56196006006004</v>
      </c>
      <c r="DU61" s="2">
        <f t="shared" si="76"/>
        <v>106.24279913101601</v>
      </c>
      <c r="DV61" s="2">
        <f t="shared" si="76"/>
        <v>104.59516726726726</v>
      </c>
      <c r="DW61" s="2">
        <f t="shared" si="76"/>
        <v>107.87628556149731</v>
      </c>
      <c r="DX61" s="2">
        <f t="shared" si="76"/>
        <v>107.19241935483872</v>
      </c>
      <c r="DY61" s="2">
        <f t="shared" si="76"/>
        <v>110.69351607651608</v>
      </c>
      <c r="EA61" s="2">
        <f t="shared" ref="EA61:EO77" si="77">CE$228*$B61+CE$229</f>
        <v>101.58930621719989</v>
      </c>
      <c r="EB61" s="2">
        <f t="shared" si="77"/>
        <v>96.544593004936459</v>
      </c>
      <c r="EC61" s="2">
        <f t="shared" si="77"/>
        <v>99.383279622915154</v>
      </c>
      <c r="ED61" s="2">
        <f t="shared" si="77"/>
        <v>99.164343425518354</v>
      </c>
      <c r="EE61" s="2">
        <f t="shared" si="77"/>
        <v>96.836074107110463</v>
      </c>
      <c r="EF61" s="2">
        <f t="shared" si="77"/>
        <v>99.360028842146221</v>
      </c>
      <c r="EG61" s="2">
        <f t="shared" si="77"/>
        <v>100.44000489715964</v>
      </c>
      <c r="EH61" s="2">
        <f t="shared" si="77"/>
        <v>100.52933983192131</v>
      </c>
      <c r="EI61" s="2">
        <f t="shared" si="77"/>
        <v>99.285364598421495</v>
      </c>
      <c r="EJ61" s="2">
        <f t="shared" si="77"/>
        <v>101.05502601955487</v>
      </c>
      <c r="EK61" s="2">
        <f t="shared" si="77"/>
        <v>100.81827377965526</v>
      </c>
      <c r="EL61" s="2">
        <f t="shared" si="77"/>
        <v>100.46140473363862</v>
      </c>
      <c r="EM61" s="2">
        <f t="shared" si="77"/>
        <v>104.21073114206807</v>
      </c>
      <c r="EN61" s="2">
        <f t="shared" si="77"/>
        <v>104.53290666666666</v>
      </c>
      <c r="EO61" s="2">
        <f t="shared" si="77"/>
        <v>114.29937048953468</v>
      </c>
      <c r="EQ61" s="2">
        <f t="shared" ref="EQ61:FE77" si="78">CU$228*$B61+CU$229</f>
        <v>99.904616557940145</v>
      </c>
      <c r="ER61" s="2">
        <f t="shared" si="78"/>
        <v>95.108922286703674</v>
      </c>
      <c r="ES61" s="2">
        <f t="shared" si="78"/>
        <v>96.37042721440794</v>
      </c>
      <c r="ET61" s="2">
        <f t="shared" si="78"/>
        <v>96.527392478522373</v>
      </c>
      <c r="EU61" s="2">
        <f t="shared" si="78"/>
        <v>97.092668812478664</v>
      </c>
      <c r="EV61" s="2">
        <f t="shared" si="78"/>
        <v>97.608572241868586</v>
      </c>
      <c r="EW61" s="2">
        <f t="shared" si="78"/>
        <v>99.280215637955848</v>
      </c>
      <c r="EX61" s="2">
        <f t="shared" si="78"/>
        <v>98.034379558642826</v>
      </c>
      <c r="EY61" s="2">
        <f t="shared" si="78"/>
        <v>100.42125304897623</v>
      </c>
      <c r="EZ61" s="2">
        <f t="shared" si="78"/>
        <v>100.53685491118729</v>
      </c>
      <c r="FA61" s="2">
        <f t="shared" si="78"/>
        <v>100.27172154253839</v>
      </c>
      <c r="FB61" s="2">
        <f t="shared" si="78"/>
        <v>99.201124023931513</v>
      </c>
      <c r="FC61" s="2">
        <f t="shared" si="78"/>
        <v>103.98673364281338</v>
      </c>
      <c r="FD61" s="2">
        <f t="shared" si="78"/>
        <v>104.96786673000105</v>
      </c>
      <c r="FE61" s="2">
        <f t="shared" si="78"/>
        <v>114.34949286942374</v>
      </c>
      <c r="FG61" s="2">
        <f t="shared" ref="FG61:FU77" si="79">POWER(10,($B61-C$231)/C$229)/(1+POWER(10,($B61-C$231)/C$229))</f>
        <v>0.32308284544610499</v>
      </c>
      <c r="FH61" s="2">
        <f t="shared" si="79"/>
        <v>0.34107562661101587</v>
      </c>
      <c r="FI61" s="2">
        <f t="shared" si="79"/>
        <v>0.34142734915159612</v>
      </c>
      <c r="FJ61" s="2">
        <f t="shared" si="79"/>
        <v>0.3341648584703984</v>
      </c>
      <c r="FK61" s="2">
        <f t="shared" si="79"/>
        <v>0.31740183255523863</v>
      </c>
      <c r="FL61" s="2">
        <f t="shared" si="79"/>
        <v>0.32112254288601466</v>
      </c>
      <c r="FM61" s="2">
        <f t="shared" si="79"/>
        <v>0.31004002742276743</v>
      </c>
      <c r="FN61" s="2">
        <f t="shared" si="79"/>
        <v>0.31416382000100035</v>
      </c>
      <c r="FO61" s="2">
        <f t="shared" si="79"/>
        <v>0.32401843126012714</v>
      </c>
      <c r="FP61" s="2">
        <f t="shared" si="79"/>
        <v>0.31821932444689438</v>
      </c>
      <c r="FQ61" s="2">
        <f t="shared" si="79"/>
        <v>0.28593417613873318</v>
      </c>
      <c r="FR61" s="2">
        <f t="shared" si="79"/>
        <v>0.32740555412140593</v>
      </c>
      <c r="FS61" s="2">
        <f t="shared" si="79"/>
        <v>0.30287042054692176</v>
      </c>
      <c r="FT61" s="2">
        <f t="shared" si="79"/>
        <v>0.27662589433090751</v>
      </c>
      <c r="FU61" s="2">
        <f t="shared" si="79"/>
        <v>0.25282723749422198</v>
      </c>
      <c r="FW61" s="2">
        <f t="shared" si="67"/>
        <v>5.709130596861872E-5</v>
      </c>
      <c r="FX61" s="2">
        <f t="shared" si="67"/>
        <v>8.0921483830684332E-5</v>
      </c>
      <c r="FY61" s="2">
        <f t="shared" si="67"/>
        <v>7.6317271898610772E-5</v>
      </c>
      <c r="FZ61" s="2">
        <f t="shared" si="67"/>
        <v>7.5507715584892049E-5</v>
      </c>
      <c r="GA61" s="2">
        <f t="shared" si="67"/>
        <v>7.8939036179718249E-5</v>
      </c>
      <c r="GB61" s="2">
        <f t="shared" si="67"/>
        <v>8.811379352889895E-5</v>
      </c>
      <c r="GC61" s="2">
        <f t="shared" si="67"/>
        <v>9.2714505714041966E-5</v>
      </c>
      <c r="GD61" s="2">
        <f t="shared" si="67"/>
        <v>1.0978818160505428E-4</v>
      </c>
      <c r="GE61" s="2">
        <f t="shared" si="67"/>
        <v>1.070416642084448E-4</v>
      </c>
      <c r="GF61" s="2">
        <f t="shared" si="67"/>
        <v>1.020856319135429E-4</v>
      </c>
      <c r="GG61" s="2">
        <f t="shared" si="67"/>
        <v>8.8592044570057221E-5</v>
      </c>
      <c r="GH61" s="2">
        <f t="shared" si="67"/>
        <v>8.3563766809390913E-5</v>
      </c>
      <c r="GI61" s="2">
        <f t="shared" si="67"/>
        <v>7.2965079257619934E-5</v>
      </c>
      <c r="GJ61" s="2">
        <f t="shared" si="67"/>
        <v>6.4747216336758819E-5</v>
      </c>
      <c r="GK61" s="2">
        <f t="shared" si="67"/>
        <v>6.160794770393358E-5</v>
      </c>
      <c r="GM61" s="86">
        <f t="shared" si="68"/>
        <v>2.5049999633201971E-4</v>
      </c>
      <c r="GN61" s="86">
        <f t="shared" si="68"/>
        <v>5.2921614408022941E-4</v>
      </c>
      <c r="GO61" s="86">
        <f t="shared" si="68"/>
        <v>5.0612057110571826E-4</v>
      </c>
      <c r="GP61" s="86">
        <f t="shared" si="68"/>
        <v>4.1216614312086883E-4</v>
      </c>
      <c r="GQ61" s="86">
        <f t="shared" si="68"/>
        <v>1.91591921935251E-4</v>
      </c>
      <c r="GR61" s="86">
        <f t="shared" si="68"/>
        <v>1.9647089988908853E-4</v>
      </c>
      <c r="GS61" s="86">
        <f t="shared" si="68"/>
        <v>1.2373504189783848E-4</v>
      </c>
      <c r="GT61" s="86">
        <f t="shared" si="68"/>
        <v>1.5801932343836991E-4</v>
      </c>
      <c r="GU61" s="86">
        <f t="shared" si="68"/>
        <v>2.1305526823757806E-4</v>
      </c>
      <c r="GV61" s="86">
        <f t="shared" si="68"/>
        <v>1.9262953082510454E-4</v>
      </c>
      <c r="GW61" s="86">
        <f t="shared" si="68"/>
        <v>3.5102729953737873E-5</v>
      </c>
      <c r="GX61" s="86">
        <f t="shared" si="68"/>
        <v>2.3815587122594437E-4</v>
      </c>
      <c r="GY61" s="86">
        <f t="shared" si="68"/>
        <v>7.4518557386736776E-5</v>
      </c>
      <c r="GZ61" s="86">
        <f t="shared" si="68"/>
        <v>1.6175985115212386E-5</v>
      </c>
      <c r="HA61" s="86">
        <f t="shared" si="68"/>
        <v>1.0314441705074823E-6</v>
      </c>
      <c r="HC61" s="86">
        <f t="shared" si="73"/>
        <v>1.1664708537176882E-11</v>
      </c>
      <c r="HD61" s="86">
        <f t="shared" si="69"/>
        <v>1.5763677380273975E-12</v>
      </c>
      <c r="HE61" s="86">
        <f t="shared" si="69"/>
        <v>1.0851439181956476E-12</v>
      </c>
      <c r="HF61" s="86">
        <f t="shared" si="69"/>
        <v>5.1351505841193911E-13</v>
      </c>
      <c r="HG61" s="86">
        <f t="shared" si="69"/>
        <v>3.9559719454285644E-14</v>
      </c>
      <c r="HH61" s="86">
        <f t="shared" si="69"/>
        <v>3.0122575833485219E-14</v>
      </c>
      <c r="HI61" s="86">
        <f t="shared" si="69"/>
        <v>6.2485204731679053E-14</v>
      </c>
      <c r="HJ61" s="86">
        <f t="shared" si="69"/>
        <v>6.8685096998214146E-14</v>
      </c>
      <c r="HK61" s="86">
        <f t="shared" si="69"/>
        <v>5.6344869106820586E-14</v>
      </c>
      <c r="HL61" s="86">
        <f t="shared" si="69"/>
        <v>4.8066755634781295E-14</v>
      </c>
      <c r="HM61" s="86">
        <f t="shared" si="69"/>
        <v>1.1629652931574342E-15</v>
      </c>
      <c r="HN61" s="86">
        <f t="shared" si="69"/>
        <v>3.2612635748563888E-14</v>
      </c>
      <c r="HO61" s="86">
        <f t="shared" si="69"/>
        <v>6.5484829078279627E-15</v>
      </c>
      <c r="HP61" s="86">
        <f t="shared" si="69"/>
        <v>5.7350620321299361E-16</v>
      </c>
      <c r="HQ61" s="86">
        <f t="shared" si="69"/>
        <v>2.0061795977160873E-21</v>
      </c>
      <c r="HS61" s="86">
        <f t="shared" si="70"/>
        <v>4.6538367690506338E-57</v>
      </c>
      <c r="HT61" s="86">
        <f t="shared" si="70"/>
        <v>3.2908029570312229E-59</v>
      </c>
      <c r="HU61" s="86">
        <f t="shared" si="70"/>
        <v>1.0762790792318317E-63</v>
      </c>
      <c r="HV61" s="86">
        <f t="shared" si="70"/>
        <v>6.9903603605243899E-64</v>
      </c>
      <c r="HW61" s="86">
        <f t="shared" si="70"/>
        <v>2.1938894486283895E-71</v>
      </c>
      <c r="HX61" s="86">
        <f t="shared" si="70"/>
        <v>6.1592521822261176E-73</v>
      </c>
      <c r="HY61" s="86">
        <f t="shared" si="70"/>
        <v>2.8316906173657142E-72</v>
      </c>
      <c r="HZ61" s="86">
        <f t="shared" si="70"/>
        <v>1.379095220873107E-69</v>
      </c>
      <c r="IA61" s="86">
        <f t="shared" si="70"/>
        <v>7.2129727846399095E-71</v>
      </c>
      <c r="IB61" s="86">
        <f t="shared" si="70"/>
        <v>1.4509428389515049E-70</v>
      </c>
      <c r="IC61" s="86">
        <f t="shared" si="70"/>
        <v>4.369957138577357E-80</v>
      </c>
      <c r="ID61" s="86">
        <f t="shared" si="70"/>
        <v>6.5103456009112946E-74</v>
      </c>
      <c r="IE61" s="86">
        <f t="shared" si="70"/>
        <v>4.1525965613065927E-77</v>
      </c>
      <c r="IF61" s="86">
        <f t="shared" si="70"/>
        <v>2.375154266344915E-58</v>
      </c>
      <c r="IG61" s="86">
        <f t="shared" si="70"/>
        <v>2.1168930900789665E-42</v>
      </c>
      <c r="II61" s="86">
        <f t="shared" si="71"/>
        <v>3.3569085410440118E-138</v>
      </c>
      <c r="IJ61" s="86">
        <f t="shared" si="71"/>
        <v>2.0393701670271774E-144</v>
      </c>
      <c r="IK61" s="86">
        <f t="shared" si="71"/>
        <v>2.9676573320691578E-150</v>
      </c>
      <c r="IL61" s="86">
        <f t="shared" si="71"/>
        <v>9.6477527818838843E-154</v>
      </c>
      <c r="IM61" s="86">
        <f t="shared" si="71"/>
        <v>2.0022518563644536E-171</v>
      </c>
      <c r="IN61" s="86">
        <f t="shared" si="71"/>
        <v>2.03282700149027E-174</v>
      </c>
      <c r="IO61" s="86">
        <f t="shared" si="71"/>
        <v>4.1232377618577086E-172</v>
      </c>
      <c r="IP61" s="86">
        <f t="shared" si="71"/>
        <v>1.829559964773203E-163</v>
      </c>
      <c r="IQ61" s="86">
        <f t="shared" si="71"/>
        <v>1.5419012833951172E-168</v>
      </c>
      <c r="IR61" s="86">
        <f t="shared" si="71"/>
        <v>4.2186818405271779E-168</v>
      </c>
      <c r="IS61" s="86">
        <f t="shared" si="71"/>
        <v>4.0183941901897861E-193</v>
      </c>
      <c r="IT61" s="86">
        <f t="shared" si="71"/>
        <v>9.4445985022430424E-179</v>
      </c>
      <c r="IU61" s="86">
        <f t="shared" si="71"/>
        <v>1.509504211909491E-186</v>
      </c>
      <c r="IV61" s="86">
        <f t="shared" si="71"/>
        <v>1.2900749959775909E-172</v>
      </c>
      <c r="IW61" s="86">
        <f t="shared" si="71"/>
        <v>2.0469509119942487E-127</v>
      </c>
      <c r="IY61" s="86">
        <f t="shared" si="72"/>
        <v>2.5050000799672824E-4</v>
      </c>
      <c r="IZ61" s="86">
        <f t="shared" si="72"/>
        <v>5.2921614565659713E-4</v>
      </c>
      <c r="JA61" s="86">
        <f t="shared" si="72"/>
        <v>5.0612057219086217E-4</v>
      </c>
      <c r="JB61" s="86">
        <f t="shared" si="72"/>
        <v>4.121661436343839E-4</v>
      </c>
      <c r="JC61" s="86">
        <f t="shared" si="72"/>
        <v>1.9159192197481072E-4</v>
      </c>
      <c r="JD61" s="86">
        <f t="shared" si="72"/>
        <v>1.9647089991921111E-4</v>
      </c>
      <c r="JE61" s="86">
        <f t="shared" si="72"/>
        <v>1.2373504196032368E-4</v>
      </c>
      <c r="JF61" s="86">
        <f t="shared" si="72"/>
        <v>1.5801932350705501E-4</v>
      </c>
      <c r="JG61" s="86">
        <f t="shared" si="72"/>
        <v>2.1305526829392294E-4</v>
      </c>
      <c r="JH61" s="86">
        <f t="shared" si="72"/>
        <v>1.9262953087317128E-4</v>
      </c>
      <c r="JI61" s="86">
        <f t="shared" si="72"/>
        <v>3.5102729954900836E-5</v>
      </c>
      <c r="JJ61" s="86">
        <f t="shared" si="72"/>
        <v>2.3815587125855701E-4</v>
      </c>
      <c r="JK61" s="86">
        <f t="shared" si="72"/>
        <v>7.4518557393285262E-5</v>
      </c>
      <c r="JL61" s="86">
        <f t="shared" si="72"/>
        <v>1.6175985115785892E-5</v>
      </c>
      <c r="JM61" s="86">
        <f t="shared" si="72"/>
        <v>1.0314441705074842E-6</v>
      </c>
    </row>
    <row r="62" spans="2:273" x14ac:dyDescent="0.25">
      <c r="B62" s="2">
        <v>35</v>
      </c>
      <c r="C62" s="37">
        <v>102.746</v>
      </c>
      <c r="D62" s="37">
        <v>101.65600000000001</v>
      </c>
      <c r="E62" s="37">
        <v>103.23699999999999</v>
      </c>
      <c r="F62" s="37">
        <v>100.68300000000001</v>
      </c>
      <c r="G62" s="37">
        <v>101.559</v>
      </c>
      <c r="H62" s="37">
        <v>101.91500000000001</v>
      </c>
      <c r="I62" s="37">
        <v>105.833</v>
      </c>
      <c r="J62" s="37">
        <v>104.259</v>
      </c>
      <c r="K62" s="37">
        <v>104.57599999999999</v>
      </c>
      <c r="L62" s="37">
        <v>106.91500000000001</v>
      </c>
      <c r="M62" s="37">
        <v>107.593</v>
      </c>
      <c r="N62" s="37">
        <v>103.203</v>
      </c>
      <c r="O62" s="37">
        <v>108.483</v>
      </c>
      <c r="P62" s="37">
        <v>107.57599999999999</v>
      </c>
      <c r="Q62" s="37">
        <v>111.797</v>
      </c>
      <c r="S62" s="4">
        <f t="shared" si="74"/>
        <v>103.56614433276388</v>
      </c>
      <c r="T62" s="4">
        <f t="shared" si="74"/>
        <v>100.33692775807451</v>
      </c>
      <c r="U62" s="4">
        <f t="shared" si="74"/>
        <v>102.10270302869515</v>
      </c>
      <c r="V62" s="4">
        <f t="shared" si="74"/>
        <v>100.86182724741634</v>
      </c>
      <c r="W62" s="4">
        <f t="shared" si="74"/>
        <v>100.10321697204004</v>
      </c>
      <c r="X62" s="4">
        <f t="shared" si="74"/>
        <v>101.20184595370121</v>
      </c>
      <c r="Y62" s="4">
        <f t="shared" si="74"/>
        <v>103.41348680953023</v>
      </c>
      <c r="Z62" s="4">
        <f t="shared" si="74"/>
        <v>103.09691442403201</v>
      </c>
      <c r="AA62" s="4">
        <f t="shared" si="74"/>
        <v>103.31758772755322</v>
      </c>
      <c r="AB62" s="4">
        <f t="shared" si="74"/>
        <v>103.70778342031639</v>
      </c>
      <c r="AC62" s="4">
        <f t="shared" si="74"/>
        <v>104.74548150010392</v>
      </c>
      <c r="AD62" s="4">
        <f t="shared" si="74"/>
        <v>103.52625546964177</v>
      </c>
      <c r="AE62" s="4">
        <f t="shared" si="74"/>
        <v>106.92108542712782</v>
      </c>
      <c r="AF62" s="4">
        <f t="shared" si="74"/>
        <v>106.51912404925324</v>
      </c>
      <c r="AG62" s="4">
        <f t="shared" si="74"/>
        <v>111.77997128479073</v>
      </c>
      <c r="AI62" s="4">
        <f t="shared" si="75"/>
        <v>-0.82014433276388843</v>
      </c>
      <c r="AJ62" s="4">
        <f t="shared" si="75"/>
        <v>1.3190722419254968</v>
      </c>
      <c r="AK62" s="4">
        <f t="shared" si="75"/>
        <v>1.134296971304849</v>
      </c>
      <c r="AL62" s="4">
        <f t="shared" si="75"/>
        <v>-0.17882724741633638</v>
      </c>
      <c r="AM62" s="4">
        <f t="shared" si="75"/>
        <v>1.4557830279599528</v>
      </c>
      <c r="AN62" s="4">
        <f t="shared" si="75"/>
        <v>0.71315404629879708</v>
      </c>
      <c r="AO62" s="4">
        <f t="shared" si="75"/>
        <v>2.4195131904697718</v>
      </c>
      <c r="AP62" s="4">
        <f t="shared" si="75"/>
        <v>1.1620855759679927</v>
      </c>
      <c r="AQ62" s="4">
        <f t="shared" si="75"/>
        <v>1.2584122724467761</v>
      </c>
      <c r="AR62" s="4">
        <f t="shared" si="75"/>
        <v>3.2072165796836174</v>
      </c>
      <c r="AS62" s="4">
        <f t="shared" si="75"/>
        <v>2.8475184998960827</v>
      </c>
      <c r="AT62" s="4">
        <f t="shared" si="75"/>
        <v>-0.3232554696417651</v>
      </c>
      <c r="AU62" s="4">
        <f t="shared" si="75"/>
        <v>1.5619145728721833</v>
      </c>
      <c r="AV62" s="4">
        <f t="shared" si="75"/>
        <v>1.0568759507467576</v>
      </c>
      <c r="AW62" s="4">
        <f t="shared" si="75"/>
        <v>1.7028715209264078E-2</v>
      </c>
      <c r="AY62" s="2">
        <f t="shared" si="65"/>
        <v>103.21684427662866</v>
      </c>
      <c r="AZ62" s="2">
        <f t="shared" si="65"/>
        <v>99.667861451769951</v>
      </c>
      <c r="BA62" s="2">
        <f t="shared" si="65"/>
        <v>101.44224427500446</v>
      </c>
      <c r="BB62" s="2">
        <f t="shared" si="65"/>
        <v>100.31132293602104</v>
      </c>
      <c r="BC62" s="2">
        <f t="shared" si="65"/>
        <v>99.811847621706889</v>
      </c>
      <c r="BD62" s="2">
        <f t="shared" si="65"/>
        <v>100.90163635533996</v>
      </c>
      <c r="BE62" s="2">
        <f t="shared" si="65"/>
        <v>103.2224638067396</v>
      </c>
      <c r="BF62" s="2">
        <f t="shared" si="65"/>
        <v>102.86275285527043</v>
      </c>
      <c r="BG62" s="2">
        <f t="shared" si="65"/>
        <v>103.00373571357227</v>
      </c>
      <c r="BH62" s="2">
        <f t="shared" si="65"/>
        <v>103.43282550669541</v>
      </c>
      <c r="BI62" s="2">
        <f t="shared" si="65"/>
        <v>104.68077221419924</v>
      </c>
      <c r="BJ62" s="2">
        <f t="shared" si="65"/>
        <v>103.1958731857501</v>
      </c>
      <c r="BK62" s="2">
        <f t="shared" si="65"/>
        <v>106.79514188269975</v>
      </c>
      <c r="BL62" s="2">
        <f t="shared" si="65"/>
        <v>106.48686069665882</v>
      </c>
      <c r="BM62" s="2">
        <f t="shared" si="65"/>
        <v>111.77770281109007</v>
      </c>
      <c r="BO62" s="2">
        <f t="shared" si="10"/>
        <v>102.746</v>
      </c>
      <c r="BP62" s="2">
        <f t="shared" si="11"/>
        <v>101.65600000000001</v>
      </c>
      <c r="BQ62" s="2">
        <f t="shared" si="12"/>
        <v>103.23699999999999</v>
      </c>
      <c r="BR62" s="2">
        <f t="shared" si="13"/>
        <v>100.68300000000001</v>
      </c>
      <c r="BS62" s="2">
        <f t="shared" si="14"/>
        <v>101.559</v>
      </c>
      <c r="BT62" s="2">
        <f t="shared" si="15"/>
        <v>101.91500000000001</v>
      </c>
      <c r="BU62" s="2">
        <f t="shared" si="16"/>
        <v>105.833</v>
      </c>
      <c r="BV62" s="2">
        <f t="shared" si="17"/>
        <v>104.259</v>
      </c>
      <c r="BW62" s="2">
        <f t="shared" si="18"/>
        <v>104.57599999999999</v>
      </c>
      <c r="BX62" s="2">
        <f t="shared" si="19"/>
        <v>106.91500000000001</v>
      </c>
      <c r="BY62" s="2">
        <f t="shared" si="20"/>
        <v>107.593</v>
      </c>
      <c r="BZ62" s="2">
        <f t="shared" si="21"/>
        <v>103.203</v>
      </c>
      <c r="CA62" s="2">
        <f t="shared" si="22"/>
        <v>108.483</v>
      </c>
      <c r="CB62" s="2">
        <f t="shared" si="23"/>
        <v>107.57599999999999</v>
      </c>
      <c r="CC62" s="2">
        <f t="shared" si="24"/>
        <v>111.797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104.14341251778093</v>
      </c>
      <c r="DL62" s="2">
        <f t="shared" si="76"/>
        <v>101.51423846153845</v>
      </c>
      <c r="DM62" s="2">
        <f t="shared" si="76"/>
        <v>102.70764790823209</v>
      </c>
      <c r="DN62" s="2">
        <f t="shared" si="76"/>
        <v>101.03208744939271</v>
      </c>
      <c r="DO62" s="2">
        <f t="shared" si="76"/>
        <v>101.38818627198626</v>
      </c>
      <c r="DP62" s="2">
        <f t="shared" si="76"/>
        <v>101.77418236808239</v>
      </c>
      <c r="DQ62" s="2">
        <f t="shared" si="76"/>
        <v>104.65875574229689</v>
      </c>
      <c r="DR62" s="2">
        <f t="shared" si="76"/>
        <v>104.10068451308449</v>
      </c>
      <c r="DS62" s="2">
        <f t="shared" si="76"/>
        <v>105.01268374088376</v>
      </c>
      <c r="DT62" s="2">
        <f t="shared" si="76"/>
        <v>104.72336366366365</v>
      </c>
      <c r="DU62" s="2">
        <f t="shared" si="76"/>
        <v>106.4340561497326</v>
      </c>
      <c r="DV62" s="2">
        <f t="shared" si="76"/>
        <v>104.72659854139853</v>
      </c>
      <c r="DW62" s="2">
        <f t="shared" si="76"/>
        <v>108.09118074866308</v>
      </c>
      <c r="DX62" s="2">
        <f t="shared" si="76"/>
        <v>107.35651612903227</v>
      </c>
      <c r="DY62" s="2">
        <f t="shared" si="76"/>
        <v>110.90251485551485</v>
      </c>
      <c r="EA62" s="2">
        <f t="shared" si="77"/>
        <v>101.44663418091977</v>
      </c>
      <c r="EB62" s="2">
        <f t="shared" si="77"/>
        <v>96.415049364562549</v>
      </c>
      <c r="EC62" s="2">
        <f t="shared" si="77"/>
        <v>99.216881653372013</v>
      </c>
      <c r="ED62" s="2">
        <f t="shared" si="77"/>
        <v>99.002145771027273</v>
      </c>
      <c r="EE62" s="2">
        <f t="shared" si="77"/>
        <v>96.72002696254394</v>
      </c>
      <c r="EF62" s="2">
        <f t="shared" si="77"/>
        <v>99.219802953680301</v>
      </c>
      <c r="EG62" s="2">
        <f t="shared" si="77"/>
        <v>100.3077464903689</v>
      </c>
      <c r="EH62" s="2">
        <f t="shared" si="77"/>
        <v>100.39895491817221</v>
      </c>
      <c r="EI62" s="2">
        <f t="shared" si="77"/>
        <v>99.180975376156567</v>
      </c>
      <c r="EJ62" s="2">
        <f t="shared" si="77"/>
        <v>100.91132011449892</v>
      </c>
      <c r="EK62" s="2">
        <f t="shared" si="77"/>
        <v>100.68771282951931</v>
      </c>
      <c r="EL62" s="2">
        <f t="shared" si="77"/>
        <v>100.32829654336344</v>
      </c>
      <c r="EM62" s="2">
        <f t="shared" si="77"/>
        <v>104.07453397675198</v>
      </c>
      <c r="EN62" s="2">
        <f t="shared" si="77"/>
        <v>104.41271666666667</v>
      </c>
      <c r="EO62" s="2">
        <f t="shared" si="77"/>
        <v>114.1365308572417</v>
      </c>
      <c r="EQ62" s="2">
        <f t="shared" si="78"/>
        <v>99.786268820605926</v>
      </c>
      <c r="ER62" s="2">
        <f t="shared" si="78"/>
        <v>95.000023230238241</v>
      </c>
      <c r="ES62" s="2">
        <f t="shared" si="78"/>
        <v>96.24979038184722</v>
      </c>
      <c r="ET62" s="2">
        <f t="shared" si="78"/>
        <v>96.404921035357049</v>
      </c>
      <c r="EU62" s="2">
        <f t="shared" si="78"/>
        <v>96.972288213474712</v>
      </c>
      <c r="EV62" s="2">
        <f t="shared" si="78"/>
        <v>97.4952830830442</v>
      </c>
      <c r="EW62" s="2">
        <f t="shared" si="78"/>
        <v>99.165576785076411</v>
      </c>
      <c r="EX62" s="2">
        <f t="shared" si="78"/>
        <v>97.943584565811832</v>
      </c>
      <c r="EY62" s="2">
        <f t="shared" si="78"/>
        <v>100.29787105487802</v>
      </c>
      <c r="EZ62" s="2">
        <f t="shared" si="78"/>
        <v>100.40056305655099</v>
      </c>
      <c r="FA62" s="2">
        <f t="shared" si="78"/>
        <v>100.14868217573225</v>
      </c>
      <c r="FB62" s="2">
        <f t="shared" si="78"/>
        <v>99.087455709753513</v>
      </c>
      <c r="FC62" s="2">
        <f t="shared" si="78"/>
        <v>103.85423381799075</v>
      </c>
      <c r="FD62" s="2">
        <f t="shared" si="78"/>
        <v>104.84137777110088</v>
      </c>
      <c r="FE62" s="2">
        <f t="shared" si="78"/>
        <v>114.18487259481486</v>
      </c>
      <c r="FG62" s="2">
        <f t="shared" si="79"/>
        <v>0.34354484802556884</v>
      </c>
      <c r="FH62" s="2">
        <f t="shared" si="79"/>
        <v>0.36206765865879897</v>
      </c>
      <c r="FI62" s="2">
        <f t="shared" si="79"/>
        <v>0.36242912180963943</v>
      </c>
      <c r="FJ62" s="2">
        <f t="shared" si="79"/>
        <v>0.35496068272451309</v>
      </c>
      <c r="FK62" s="2">
        <f t="shared" si="79"/>
        <v>0.33768352364924414</v>
      </c>
      <c r="FL62" s="2">
        <f t="shared" si="79"/>
        <v>0.34152303099755349</v>
      </c>
      <c r="FM62" s="2">
        <f t="shared" si="79"/>
        <v>0.33007877968399335</v>
      </c>
      <c r="FN62" s="2">
        <f t="shared" si="79"/>
        <v>0.33433994863105204</v>
      </c>
      <c r="FO62" s="2">
        <f t="shared" si="79"/>
        <v>0.34450953118162381</v>
      </c>
      <c r="FP62" s="2">
        <f t="shared" si="79"/>
        <v>0.33852734615049362</v>
      </c>
      <c r="FQ62" s="2">
        <f t="shared" si="79"/>
        <v>0.30510386819090546</v>
      </c>
      <c r="FR62" s="2">
        <f t="shared" si="79"/>
        <v>0.3480005838968831</v>
      </c>
      <c r="FS62" s="2">
        <f t="shared" si="79"/>
        <v>0.32266248805358461</v>
      </c>
      <c r="FT62" s="2">
        <f t="shared" si="79"/>
        <v>0.29542972462287465</v>
      </c>
      <c r="FU62" s="2">
        <f t="shared" si="79"/>
        <v>0.27061854040218536</v>
      </c>
      <c r="FW62" s="2">
        <f t="shared" si="67"/>
        <v>6.2599027384341961E-5</v>
      </c>
      <c r="FX62" s="2">
        <f t="shared" si="67"/>
        <v>8.8727949906704665E-5</v>
      </c>
      <c r="FY62" s="2">
        <f t="shared" si="67"/>
        <v>8.3679608496956093E-5</v>
      </c>
      <c r="FZ62" s="2">
        <f t="shared" si="67"/>
        <v>8.2791960652550144E-5</v>
      </c>
      <c r="GA62" s="2">
        <f t="shared" si="67"/>
        <v>8.6554272807294928E-5</v>
      </c>
      <c r="GB62" s="2">
        <f t="shared" si="67"/>
        <v>9.6614032062230753E-5</v>
      </c>
      <c r="GC62" s="2">
        <f t="shared" si="67"/>
        <v>1.016585246534289E-4</v>
      </c>
      <c r="GD62" s="2">
        <f t="shared" si="67"/>
        <v>1.2037907224906789E-4</v>
      </c>
      <c r="GE62" s="2">
        <f t="shared" si="67"/>
        <v>1.1736763880592449E-4</v>
      </c>
      <c r="GF62" s="2">
        <f t="shared" si="67"/>
        <v>1.1193356709478548E-4</v>
      </c>
      <c r="GG62" s="2">
        <f t="shared" si="67"/>
        <v>9.7138414961289225E-5</v>
      </c>
      <c r="GH62" s="2">
        <f t="shared" si="67"/>
        <v>9.1625109604991171E-5</v>
      </c>
      <c r="GI62" s="2">
        <f t="shared" si="67"/>
        <v>8.0004055294153942E-5</v>
      </c>
      <c r="GJ62" s="2">
        <f t="shared" si="67"/>
        <v>7.0993467499709236E-5</v>
      </c>
      <c r="GK62" s="2">
        <f t="shared" si="67"/>
        <v>6.7551369853062175E-5</v>
      </c>
      <c r="GM62" s="86">
        <f t="shared" si="68"/>
        <v>4.363190350854427E-4</v>
      </c>
      <c r="GN62" s="86">
        <f t="shared" si="68"/>
        <v>8.6699139022884122E-4</v>
      </c>
      <c r="GO62" s="86">
        <f t="shared" si="68"/>
        <v>8.3642607418167776E-4</v>
      </c>
      <c r="GP62" s="86">
        <f t="shared" si="68"/>
        <v>6.8810998469934204E-4</v>
      </c>
      <c r="GQ62" s="86">
        <f t="shared" si="68"/>
        <v>3.4107163550231871E-4</v>
      </c>
      <c r="GR62" s="86">
        <f t="shared" si="68"/>
        <v>3.5293992963790157E-4</v>
      </c>
      <c r="GS62" s="86">
        <f t="shared" si="68"/>
        <v>2.2917020718040849E-4</v>
      </c>
      <c r="GT62" s="86">
        <f t="shared" si="68"/>
        <v>2.8636237460813137E-4</v>
      </c>
      <c r="GU62" s="86">
        <f t="shared" si="68"/>
        <v>3.8182683388606901E-4</v>
      </c>
      <c r="GV62" s="86">
        <f t="shared" si="68"/>
        <v>3.4359888524673304E-4</v>
      </c>
      <c r="GW62" s="86">
        <f t="shared" si="68"/>
        <v>7.1045372793059397E-5</v>
      </c>
      <c r="GX62" s="86">
        <f t="shared" si="68"/>
        <v>4.2445301049383712E-4</v>
      </c>
      <c r="GY62" s="86">
        <f t="shared" si="68"/>
        <v>1.4474003782577515E-4</v>
      </c>
      <c r="GZ62" s="86">
        <f t="shared" si="68"/>
        <v>3.4971619162466606E-5</v>
      </c>
      <c r="HA62" s="86">
        <f t="shared" si="68"/>
        <v>2.8301670106443041E-6</v>
      </c>
      <c r="HC62" s="86">
        <f t="shared" si="73"/>
        <v>3.1871856929968629E-11</v>
      </c>
      <c r="HD62" s="86">
        <f t="shared" si="69"/>
        <v>4.7758088721853259E-12</v>
      </c>
      <c r="HE62" s="86">
        <f t="shared" si="69"/>
        <v>3.3651852799119506E-12</v>
      </c>
      <c r="HF62" s="86">
        <f t="shared" si="69"/>
        <v>1.6374602228232568E-12</v>
      </c>
      <c r="HG62" s="86">
        <f t="shared" si="69"/>
        <v>1.4327703334597952E-13</v>
      </c>
      <c r="HH62" s="86">
        <f t="shared" si="69"/>
        <v>1.1268169147274065E-13</v>
      </c>
      <c r="HI62" s="86">
        <f t="shared" si="69"/>
        <v>2.29623884603846E-13</v>
      </c>
      <c r="HJ62" s="86">
        <f t="shared" si="69"/>
        <v>2.4940030565551336E-13</v>
      </c>
      <c r="HK62" s="86">
        <f t="shared" si="69"/>
        <v>2.0887527461947666E-13</v>
      </c>
      <c r="HL62" s="86">
        <f t="shared" si="69"/>
        <v>1.7732346100121401E-13</v>
      </c>
      <c r="HM62" s="86">
        <f t="shared" si="69"/>
        <v>5.0204576433412353E-15</v>
      </c>
      <c r="HN62" s="86">
        <f t="shared" si="69"/>
        <v>1.2286289363144135E-13</v>
      </c>
      <c r="HO62" s="86">
        <f t="shared" si="69"/>
        <v>2.5804395743776774E-14</v>
      </c>
      <c r="HP62" s="86">
        <f t="shared" si="69"/>
        <v>2.4580822943756472E-15</v>
      </c>
      <c r="HQ62" s="86">
        <f t="shared" si="69"/>
        <v>1.5466328510601281E-20</v>
      </c>
      <c r="HS62" s="86">
        <f t="shared" si="70"/>
        <v>1.1352074185327983E-55</v>
      </c>
      <c r="HT62" s="86">
        <f t="shared" si="70"/>
        <v>1.0379008056861239E-57</v>
      </c>
      <c r="HU62" s="86">
        <f t="shared" si="70"/>
        <v>4.0722592986471573E-62</v>
      </c>
      <c r="HV62" s="86">
        <f t="shared" si="70"/>
        <v>2.7629823224783322E-62</v>
      </c>
      <c r="HW62" s="86">
        <f t="shared" si="70"/>
        <v>1.36594396796271E-69</v>
      </c>
      <c r="HX62" s="86">
        <f t="shared" si="70"/>
        <v>4.3745497942415189E-71</v>
      </c>
      <c r="HY62" s="86">
        <f t="shared" si="70"/>
        <v>1.9609746909601115E-70</v>
      </c>
      <c r="HZ62" s="86">
        <f t="shared" si="70"/>
        <v>8.5261917014103191E-68</v>
      </c>
      <c r="IA62" s="86">
        <f t="shared" si="70"/>
        <v>4.8876563530185729E-69</v>
      </c>
      <c r="IB62" s="86">
        <f t="shared" si="70"/>
        <v>9.4813299205557857E-69</v>
      </c>
      <c r="IC62" s="86">
        <f t="shared" si="70"/>
        <v>4.8531032106194051E-78</v>
      </c>
      <c r="ID62" s="86">
        <f t="shared" si="70"/>
        <v>4.9003645760763439E-72</v>
      </c>
      <c r="IE62" s="86">
        <f t="shared" si="70"/>
        <v>3.5481061367973218E-75</v>
      </c>
      <c r="IF62" s="86">
        <f t="shared" si="70"/>
        <v>6.2249468988406463E-57</v>
      </c>
      <c r="IG62" s="86">
        <f t="shared" si="70"/>
        <v>2.1671447819322373E-41</v>
      </c>
      <c r="II62" s="86">
        <f t="shared" si="71"/>
        <v>1.2064273993709695E-135</v>
      </c>
      <c r="IJ62" s="86">
        <f t="shared" si="71"/>
        <v>1.2021823064989275E-141</v>
      </c>
      <c r="IK62" s="86">
        <f t="shared" si="71"/>
        <v>2.1804554232531705E-147</v>
      </c>
      <c r="IL62" s="86">
        <f t="shared" si="71"/>
        <v>8.2153225414536695E-151</v>
      </c>
      <c r="IM62" s="86">
        <f t="shared" si="71"/>
        <v>3.8734694347153533E-168</v>
      </c>
      <c r="IN62" s="86">
        <f t="shared" si="71"/>
        <v>4.9191442591461222E-171</v>
      </c>
      <c r="IO62" s="86">
        <f t="shared" si="71"/>
        <v>9.3756330382871049E-169</v>
      </c>
      <c r="IP62" s="86">
        <f t="shared" si="71"/>
        <v>3.2168323962656137E-160</v>
      </c>
      <c r="IQ62" s="86">
        <f t="shared" si="71"/>
        <v>3.3557019232387871E-165</v>
      </c>
      <c r="IR62" s="86">
        <f t="shared" si="71"/>
        <v>8.6509365960843017E-165</v>
      </c>
      <c r="IS62" s="86">
        <f t="shared" si="71"/>
        <v>2.2738621202036642E-189</v>
      </c>
      <c r="IT62" s="86">
        <f t="shared" si="71"/>
        <v>2.6572897251744186E-175</v>
      </c>
      <c r="IU62" s="86">
        <f t="shared" si="71"/>
        <v>5.358850132902562E-183</v>
      </c>
      <c r="IV62" s="86">
        <f t="shared" si="71"/>
        <v>2.252108499469202E-169</v>
      </c>
      <c r="IW62" s="86">
        <f t="shared" si="71"/>
        <v>4.8197885369195119E-125</v>
      </c>
      <c r="IY62" s="86">
        <f t="shared" si="72"/>
        <v>4.3631906695729963E-4</v>
      </c>
      <c r="IZ62" s="86">
        <f t="shared" si="72"/>
        <v>8.6699139500465009E-4</v>
      </c>
      <c r="JA62" s="86">
        <f t="shared" si="72"/>
        <v>8.3642607754686306E-4</v>
      </c>
      <c r="JB62" s="86">
        <f t="shared" si="72"/>
        <v>6.8810998633680228E-4</v>
      </c>
      <c r="JC62" s="86">
        <f t="shared" si="72"/>
        <v>3.4107163564559576E-4</v>
      </c>
      <c r="JD62" s="86">
        <f t="shared" si="72"/>
        <v>3.5293992975058325E-4</v>
      </c>
      <c r="JE62" s="86">
        <f t="shared" si="72"/>
        <v>2.2917020741003238E-4</v>
      </c>
      <c r="JF62" s="86">
        <f t="shared" si="72"/>
        <v>2.863623748575317E-4</v>
      </c>
      <c r="JG62" s="86">
        <f t="shared" si="72"/>
        <v>3.818268340949443E-4</v>
      </c>
      <c r="JH62" s="86">
        <f t="shared" si="72"/>
        <v>3.4359888542405653E-4</v>
      </c>
      <c r="JI62" s="86">
        <f t="shared" si="72"/>
        <v>7.104537279807985E-5</v>
      </c>
      <c r="JJ62" s="86">
        <f t="shared" si="72"/>
        <v>4.2445301061669999E-4</v>
      </c>
      <c r="JK62" s="86">
        <f t="shared" si="72"/>
        <v>1.4474003785157954E-4</v>
      </c>
      <c r="JL62" s="86">
        <f t="shared" si="72"/>
        <v>3.4971619164924688E-5</v>
      </c>
      <c r="JM62" s="86">
        <f t="shared" si="72"/>
        <v>2.8301670106443197E-6</v>
      </c>
    </row>
    <row r="63" spans="2:273" x14ac:dyDescent="0.25">
      <c r="B63" s="2">
        <v>36</v>
      </c>
      <c r="C63" s="37">
        <v>106.746</v>
      </c>
      <c r="D63" s="37">
        <v>103.01600000000001</v>
      </c>
      <c r="E63" s="37">
        <v>105.831</v>
      </c>
      <c r="F63" s="37">
        <v>101.417</v>
      </c>
      <c r="G63" s="37">
        <v>100.57599999999999</v>
      </c>
      <c r="H63" s="37">
        <v>102.91500000000001</v>
      </c>
      <c r="I63" s="37">
        <v>104.467</v>
      </c>
      <c r="J63" s="37">
        <v>105.431</v>
      </c>
      <c r="K63" s="37">
        <v>104.627</v>
      </c>
      <c r="L63" s="37">
        <v>104.492</v>
      </c>
      <c r="M63" s="37">
        <v>108.339</v>
      </c>
      <c r="N63" s="37">
        <v>106.64400000000001</v>
      </c>
      <c r="O63" s="37">
        <v>107.017</v>
      </c>
      <c r="P63" s="37">
        <v>108.678</v>
      </c>
      <c r="Q63" s="37">
        <v>110.508</v>
      </c>
      <c r="S63" s="4">
        <f t="shared" si="74"/>
        <v>103.77497105695684</v>
      </c>
      <c r="T63" s="4">
        <f t="shared" si="74"/>
        <v>100.60231859930275</v>
      </c>
      <c r="U63" s="4">
        <f t="shared" si="74"/>
        <v>102.45323905292433</v>
      </c>
      <c r="V63" s="4">
        <f t="shared" si="74"/>
        <v>101.14169163124585</v>
      </c>
      <c r="W63" s="4">
        <f t="shared" si="74"/>
        <v>100.22951615604805</v>
      </c>
      <c r="X63" s="4">
        <f t="shared" si="74"/>
        <v>101.36456428325178</v>
      </c>
      <c r="Y63" s="4">
        <f t="shared" si="74"/>
        <v>103.55130417860812</v>
      </c>
      <c r="Z63" s="4">
        <f t="shared" si="74"/>
        <v>103.25046876537107</v>
      </c>
      <c r="AA63" s="4">
        <f t="shared" si="74"/>
        <v>103.47704628434199</v>
      </c>
      <c r="AB63" s="4">
        <f t="shared" si="74"/>
        <v>103.86756048912268</v>
      </c>
      <c r="AC63" s="4">
        <f t="shared" si="74"/>
        <v>104.77612014389791</v>
      </c>
      <c r="AD63" s="4">
        <f t="shared" si="74"/>
        <v>103.69127258331008</v>
      </c>
      <c r="AE63" s="4">
        <f t="shared" si="74"/>
        <v>107.03702925007381</v>
      </c>
      <c r="AF63" s="4">
        <f t="shared" si="74"/>
        <v>106.56913749790628</v>
      </c>
      <c r="AG63" s="4">
        <f t="shared" si="74"/>
        <v>111.94493722907198</v>
      </c>
      <c r="AI63" s="4">
        <f t="shared" si="75"/>
        <v>2.9710289430431516</v>
      </c>
      <c r="AJ63" s="4">
        <f t="shared" si="75"/>
        <v>2.4136814006972571</v>
      </c>
      <c r="AK63" s="4">
        <f t="shared" si="75"/>
        <v>3.3777609470756715</v>
      </c>
      <c r="AL63" s="4">
        <f t="shared" si="75"/>
        <v>0.27530836875415332</v>
      </c>
      <c r="AM63" s="4">
        <f t="shared" si="75"/>
        <v>0.34648384395194398</v>
      </c>
      <c r="AN63" s="4">
        <f t="shared" si="75"/>
        <v>1.5504357167482254</v>
      </c>
      <c r="AO63" s="4">
        <f t="shared" si="75"/>
        <v>0.91569582139187844</v>
      </c>
      <c r="AP63" s="4">
        <f t="shared" si="75"/>
        <v>2.1805312346289298</v>
      </c>
      <c r="AQ63" s="4">
        <f t="shared" si="75"/>
        <v>1.1499537156580004</v>
      </c>
      <c r="AR63" s="4">
        <f t="shared" si="75"/>
        <v>0.6244395108773233</v>
      </c>
      <c r="AS63" s="4">
        <f t="shared" si="75"/>
        <v>3.5628798561020858</v>
      </c>
      <c r="AT63" s="4">
        <f t="shared" si="75"/>
        <v>2.9527274166899247</v>
      </c>
      <c r="AU63" s="4">
        <f t="shared" si="75"/>
        <v>-2.0029250073818616E-2</v>
      </c>
      <c r="AV63" s="4">
        <f t="shared" si="75"/>
        <v>2.1088625020937144</v>
      </c>
      <c r="AW63" s="4">
        <f t="shared" si="75"/>
        <v>-1.4369372290719866</v>
      </c>
      <c r="AY63" s="2">
        <f t="shared" si="65"/>
        <v>103.20002841956688</v>
      </c>
      <c r="AZ63" s="2">
        <f t="shared" si="65"/>
        <v>99.562786781332235</v>
      </c>
      <c r="BA63" s="2">
        <f t="shared" si="65"/>
        <v>101.41908618234589</v>
      </c>
      <c r="BB63" s="2">
        <f t="shared" si="65"/>
        <v>100.27091765392711</v>
      </c>
      <c r="BC63" s="2">
        <f t="shared" si="65"/>
        <v>99.739952099040849</v>
      </c>
      <c r="BD63" s="2">
        <f t="shared" si="65"/>
        <v>100.85630448191841</v>
      </c>
      <c r="BE63" s="2">
        <f t="shared" si="65"/>
        <v>103.21822188291706</v>
      </c>
      <c r="BF63" s="2">
        <f t="shared" si="65"/>
        <v>102.85042298868797</v>
      </c>
      <c r="BG63" s="2">
        <f t="shared" si="65"/>
        <v>102.94707672373217</v>
      </c>
      <c r="BH63" s="2">
        <f t="shared" si="65"/>
        <v>103.40480266153391</v>
      </c>
      <c r="BI63" s="2">
        <f t="shared" si="65"/>
        <v>104.65326281688466</v>
      </c>
      <c r="BJ63" s="2">
        <f t="shared" si="65"/>
        <v>103.13647916141848</v>
      </c>
      <c r="BK63" s="2">
        <f t="shared" si="65"/>
        <v>106.80743601407237</v>
      </c>
      <c r="BL63" s="2">
        <f t="shared" si="65"/>
        <v>106.5039431326672</v>
      </c>
      <c r="BM63" s="2">
        <f t="shared" si="65"/>
        <v>111.93919375942031</v>
      </c>
      <c r="BO63" s="2">
        <f t="shared" si="10"/>
        <v>106.746</v>
      </c>
      <c r="BP63" s="2">
        <f t="shared" si="11"/>
        <v>103.01600000000001</v>
      </c>
      <c r="BQ63" s="2">
        <f t="shared" si="12"/>
        <v>105.831</v>
      </c>
      <c r="BR63" s="2">
        <f t="shared" si="13"/>
        <v>101.417</v>
      </c>
      <c r="BS63" s="2">
        <f t="shared" si="14"/>
        <v>100.57599999999999</v>
      </c>
      <c r="BT63" s="2">
        <f t="shared" si="15"/>
        <v>102.91500000000001</v>
      </c>
      <c r="BU63" s="2">
        <f t="shared" si="16"/>
        <v>104.467</v>
      </c>
      <c r="BV63" s="2">
        <f t="shared" si="17"/>
        <v>105.431</v>
      </c>
      <c r="BW63" s="2">
        <f t="shared" si="18"/>
        <v>104.627</v>
      </c>
      <c r="BX63" s="2">
        <f t="shared" si="19"/>
        <v>104.492</v>
      </c>
      <c r="BY63" s="2">
        <f t="shared" si="20"/>
        <v>108.339</v>
      </c>
      <c r="BZ63" s="2">
        <f t="shared" si="21"/>
        <v>106.64400000000001</v>
      </c>
      <c r="CA63" s="2">
        <f t="shared" si="22"/>
        <v>107.017</v>
      </c>
      <c r="CB63" s="2">
        <f t="shared" si="23"/>
        <v>108.678</v>
      </c>
      <c r="CC63" s="2">
        <f t="shared" si="24"/>
        <v>110.508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104.28821266002845</v>
      </c>
      <c r="DL63" s="2">
        <f t="shared" si="76"/>
        <v>101.60253076923075</v>
      </c>
      <c r="DM63" s="2">
        <f t="shared" si="76"/>
        <v>102.89586268556003</v>
      </c>
      <c r="DN63" s="2">
        <f t="shared" si="76"/>
        <v>101.13471457489878</v>
      </c>
      <c r="DO63" s="2">
        <f t="shared" si="76"/>
        <v>101.49305512655512</v>
      </c>
      <c r="DP63" s="2">
        <f t="shared" si="76"/>
        <v>101.8670025740026</v>
      </c>
      <c r="DQ63" s="2">
        <f t="shared" si="76"/>
        <v>104.86224845938372</v>
      </c>
      <c r="DR63" s="2">
        <f t="shared" si="76"/>
        <v>104.27281166881166</v>
      </c>
      <c r="DS63" s="2">
        <f t="shared" si="76"/>
        <v>105.17734706134709</v>
      </c>
      <c r="DT63" s="2">
        <f t="shared" si="76"/>
        <v>104.88476726726725</v>
      </c>
      <c r="DU63" s="2">
        <f t="shared" si="76"/>
        <v>106.62531316844917</v>
      </c>
      <c r="DV63" s="2">
        <f t="shared" si="76"/>
        <v>104.8580298155298</v>
      </c>
      <c r="DW63" s="2">
        <f t="shared" si="76"/>
        <v>108.30607593582886</v>
      </c>
      <c r="DX63" s="2">
        <f t="shared" si="76"/>
        <v>107.52061290322581</v>
      </c>
      <c r="DY63" s="2">
        <f t="shared" si="76"/>
        <v>111.11151363451363</v>
      </c>
      <c r="EA63" s="2">
        <f t="shared" si="77"/>
        <v>101.30396214463964</v>
      </c>
      <c r="EB63" s="2">
        <f t="shared" si="77"/>
        <v>96.285505724188639</v>
      </c>
      <c r="EC63" s="2">
        <f t="shared" si="77"/>
        <v>99.050483683828872</v>
      </c>
      <c r="ED63" s="2">
        <f t="shared" si="77"/>
        <v>98.839948116536192</v>
      </c>
      <c r="EE63" s="2">
        <f t="shared" si="77"/>
        <v>96.603979817977418</v>
      </c>
      <c r="EF63" s="2">
        <f t="shared" si="77"/>
        <v>99.07957706521438</v>
      </c>
      <c r="EG63" s="2">
        <f t="shared" si="77"/>
        <v>100.17548808357817</v>
      </c>
      <c r="EH63" s="2">
        <f t="shared" si="77"/>
        <v>100.2685700044231</v>
      </c>
      <c r="EI63" s="2">
        <f t="shared" si="77"/>
        <v>99.076586153891654</v>
      </c>
      <c r="EJ63" s="2">
        <f t="shared" si="77"/>
        <v>100.76761420944295</v>
      </c>
      <c r="EK63" s="2">
        <f t="shared" si="77"/>
        <v>100.55715187938335</v>
      </c>
      <c r="EL63" s="2">
        <f t="shared" si="77"/>
        <v>100.19518835308824</v>
      </c>
      <c r="EM63" s="2">
        <f t="shared" si="77"/>
        <v>103.93833681143587</v>
      </c>
      <c r="EN63" s="2">
        <f t="shared" si="77"/>
        <v>104.29252666666666</v>
      </c>
      <c r="EO63" s="2">
        <f t="shared" si="77"/>
        <v>113.97369122494871</v>
      </c>
      <c r="EQ63" s="2">
        <f t="shared" si="78"/>
        <v>99.667921083271708</v>
      </c>
      <c r="ER63" s="2">
        <f t="shared" si="78"/>
        <v>94.891124173772795</v>
      </c>
      <c r="ES63" s="2">
        <f t="shared" si="78"/>
        <v>96.129153549286499</v>
      </c>
      <c r="ET63" s="2">
        <f t="shared" si="78"/>
        <v>96.282449592191739</v>
      </c>
      <c r="EU63" s="2">
        <f t="shared" si="78"/>
        <v>96.851907614470761</v>
      </c>
      <c r="EV63" s="2">
        <f t="shared" si="78"/>
        <v>97.381993924219813</v>
      </c>
      <c r="EW63" s="2">
        <f t="shared" si="78"/>
        <v>99.050937932196973</v>
      </c>
      <c r="EX63" s="2">
        <f t="shared" si="78"/>
        <v>97.852789572980825</v>
      </c>
      <c r="EY63" s="2">
        <f t="shared" si="78"/>
        <v>100.17448906077979</v>
      </c>
      <c r="EZ63" s="2">
        <f t="shared" si="78"/>
        <v>100.2642712019147</v>
      </c>
      <c r="FA63" s="2">
        <f t="shared" si="78"/>
        <v>100.02564280892611</v>
      </c>
      <c r="FB63" s="2">
        <f t="shared" si="78"/>
        <v>98.973787395575513</v>
      </c>
      <c r="FC63" s="2">
        <f t="shared" si="78"/>
        <v>103.7217339931681</v>
      </c>
      <c r="FD63" s="2">
        <f t="shared" si="78"/>
        <v>104.71488881220071</v>
      </c>
      <c r="FE63" s="2">
        <f t="shared" si="78"/>
        <v>114.02025232020598</v>
      </c>
      <c r="FG63" s="2">
        <f t="shared" si="79"/>
        <v>0.36460476095283273</v>
      </c>
      <c r="FH63" s="2">
        <f t="shared" si="79"/>
        <v>0.3835995344809166</v>
      </c>
      <c r="FI63" s="2">
        <f t="shared" si="79"/>
        <v>0.38396955522471776</v>
      </c>
      <c r="FJ63" s="2">
        <f t="shared" si="79"/>
        <v>0.3763192332875947</v>
      </c>
      <c r="FK63" s="2">
        <f t="shared" si="79"/>
        <v>0.35858039531483898</v>
      </c>
      <c r="FL63" s="2">
        <f t="shared" si="79"/>
        <v>0.36252744936125986</v>
      </c>
      <c r="FM63" s="2">
        <f t="shared" si="79"/>
        <v>0.35075427296755907</v>
      </c>
      <c r="FN63" s="2">
        <f t="shared" si="79"/>
        <v>0.35514085733134199</v>
      </c>
      <c r="FO63" s="2">
        <f t="shared" si="79"/>
        <v>0.365595646204527</v>
      </c>
      <c r="FP63" s="2">
        <f t="shared" si="79"/>
        <v>0.35944809652722975</v>
      </c>
      <c r="FQ63" s="2">
        <f t="shared" si="79"/>
        <v>0.32497385073389745</v>
      </c>
      <c r="FR63" s="2">
        <f t="shared" si="79"/>
        <v>0.36918002919339721</v>
      </c>
      <c r="FS63" s="2">
        <f t="shared" si="79"/>
        <v>0.34311136224897465</v>
      </c>
      <c r="FT63" s="2">
        <f t="shared" si="79"/>
        <v>0.31495523157540628</v>
      </c>
      <c r="FU63" s="2">
        <f t="shared" si="79"/>
        <v>0.28917726104060848</v>
      </c>
      <c r="FW63" s="2">
        <f t="shared" si="67"/>
        <v>6.8638054091206411E-5</v>
      </c>
      <c r="FX63" s="2">
        <f t="shared" si="67"/>
        <v>9.728742965038098E-5</v>
      </c>
      <c r="FY63" s="2">
        <f t="shared" si="67"/>
        <v>9.1752125440158801E-5</v>
      </c>
      <c r="FZ63" s="2">
        <f t="shared" si="67"/>
        <v>9.0778854564560463E-5</v>
      </c>
      <c r="GA63" s="2">
        <f t="shared" si="67"/>
        <v>9.4904080410203613E-5</v>
      </c>
      <c r="GB63" s="2">
        <f t="shared" si="67"/>
        <v>1.0593419216948029E-4</v>
      </c>
      <c r="GC63" s="2">
        <f t="shared" si="67"/>
        <v>1.1146526250210315E-4</v>
      </c>
      <c r="GD63" s="2">
        <f t="shared" si="67"/>
        <v>1.3199149504966598E-4</v>
      </c>
      <c r="GE63" s="2">
        <f t="shared" si="67"/>
        <v>1.2868959967736576E-4</v>
      </c>
      <c r="GF63" s="2">
        <f t="shared" si="67"/>
        <v>1.2273139034143531E-4</v>
      </c>
      <c r="GG63" s="2">
        <f t="shared" si="67"/>
        <v>1.0650915583694759E-4</v>
      </c>
      <c r="GH63" s="2">
        <f t="shared" si="67"/>
        <v>1.004640468164799E-4</v>
      </c>
      <c r="GI63" s="2">
        <f t="shared" si="67"/>
        <v>8.7722025137732714E-5</v>
      </c>
      <c r="GJ63" s="2">
        <f t="shared" si="67"/>
        <v>7.7842256015379053E-5</v>
      </c>
      <c r="GK63" s="2">
        <f t="shared" si="67"/>
        <v>7.4068121444184336E-5</v>
      </c>
      <c r="GM63" s="86">
        <f t="shared" si="68"/>
        <v>7.4511890994911315E-4</v>
      </c>
      <c r="GN63" s="86">
        <f t="shared" si="68"/>
        <v>1.3962413966706712E-3</v>
      </c>
      <c r="GO63" s="86">
        <f t="shared" si="68"/>
        <v>1.3581290304624358E-3</v>
      </c>
      <c r="GP63" s="86">
        <f t="shared" si="68"/>
        <v>1.1284354296772459E-3</v>
      </c>
      <c r="GQ63" s="86">
        <f t="shared" si="68"/>
        <v>5.9474932210325357E-4</v>
      </c>
      <c r="GR63" s="86">
        <f t="shared" si="68"/>
        <v>6.2059246677478223E-4</v>
      </c>
      <c r="GS63" s="86">
        <f t="shared" si="68"/>
        <v>4.1500388325682716E-4</v>
      </c>
      <c r="GT63" s="86">
        <f t="shared" si="68"/>
        <v>5.0790425203942296E-4</v>
      </c>
      <c r="GU63" s="86">
        <f t="shared" si="68"/>
        <v>6.697773221974871E-4</v>
      </c>
      <c r="GV63" s="86">
        <f t="shared" si="68"/>
        <v>6.0024970059181294E-4</v>
      </c>
      <c r="GW63" s="86">
        <f t="shared" si="68"/>
        <v>1.4011758764302586E-4</v>
      </c>
      <c r="GX63" s="86">
        <f t="shared" si="68"/>
        <v>7.4053088466937247E-4</v>
      </c>
      <c r="GY63" s="86">
        <f t="shared" si="68"/>
        <v>2.7426064076485564E-4</v>
      </c>
      <c r="GZ63" s="86">
        <f t="shared" si="68"/>
        <v>7.3459749799531941E-5</v>
      </c>
      <c r="HA63" s="86">
        <f t="shared" si="68"/>
        <v>7.4640229890676189E-6</v>
      </c>
      <c r="HC63" s="86">
        <f t="shared" si="73"/>
        <v>8.5268405868517448E-11</v>
      </c>
      <c r="HD63" s="86">
        <f t="shared" si="69"/>
        <v>1.4129581962936468E-11</v>
      </c>
      <c r="HE63" s="86">
        <f t="shared" si="69"/>
        <v>1.0184289158675685E-11</v>
      </c>
      <c r="HF63" s="86">
        <f t="shared" si="69"/>
        <v>5.0928183322767292E-12</v>
      </c>
      <c r="HG63" s="86">
        <f t="shared" si="69"/>
        <v>5.0451674893898243E-13</v>
      </c>
      <c r="HH63" s="86">
        <f t="shared" si="69"/>
        <v>4.0933394953994929E-13</v>
      </c>
      <c r="HI63" s="86">
        <f t="shared" si="69"/>
        <v>8.1951598580490895E-13</v>
      </c>
      <c r="HJ63" s="86">
        <f t="shared" si="69"/>
        <v>8.7988744826424776E-13</v>
      </c>
      <c r="HK63" s="86">
        <f t="shared" si="69"/>
        <v>7.517828053854079E-13</v>
      </c>
      <c r="HL63" s="86">
        <f t="shared" si="69"/>
        <v>6.3536673077369773E-13</v>
      </c>
      <c r="HM63" s="86">
        <f t="shared" si="69"/>
        <v>2.0977936805897078E-14</v>
      </c>
      <c r="HN63" s="86">
        <f t="shared" si="69"/>
        <v>4.4931011677211356E-13</v>
      </c>
      <c r="HO63" s="86">
        <f t="shared" si="69"/>
        <v>9.8659345240508762E-14</v>
      </c>
      <c r="HP63" s="86">
        <f t="shared" si="69"/>
        <v>1.0207734226497326E-14</v>
      </c>
      <c r="HQ63" s="86">
        <f t="shared" si="69"/>
        <v>1.1390800895520248E-19</v>
      </c>
      <c r="HS63" s="86">
        <f t="shared" si="70"/>
        <v>2.6597421492571712E-54</v>
      </c>
      <c r="HT63" s="86">
        <f t="shared" si="70"/>
        <v>3.1284439507475073E-56</v>
      </c>
      <c r="HU63" s="86">
        <f t="shared" si="70"/>
        <v>1.4706340510375235E-60</v>
      </c>
      <c r="HV63" s="86">
        <f t="shared" si="70"/>
        <v>1.041322713748576E-60</v>
      </c>
      <c r="HW63" s="86">
        <f t="shared" si="70"/>
        <v>8.0601615955137471E-68</v>
      </c>
      <c r="HX63" s="86">
        <f t="shared" si="70"/>
        <v>2.9380278829113915E-69</v>
      </c>
      <c r="HY63" s="86">
        <f t="shared" si="70"/>
        <v>1.2843332133952938E-68</v>
      </c>
      <c r="HZ63" s="86">
        <f t="shared" si="70"/>
        <v>4.9896433654281238E-66</v>
      </c>
      <c r="IA63" s="86">
        <f t="shared" si="70"/>
        <v>3.1305862738453776E-67</v>
      </c>
      <c r="IB63" s="86">
        <f t="shared" si="70"/>
        <v>5.8606056295269641E-67</v>
      </c>
      <c r="IC63" s="86">
        <f t="shared" si="70"/>
        <v>5.0652984446439328E-76</v>
      </c>
      <c r="ID63" s="86">
        <f t="shared" si="70"/>
        <v>3.4852889909010561E-70</v>
      </c>
      <c r="IE63" s="86">
        <f t="shared" si="70"/>
        <v>2.8621797102503668E-73</v>
      </c>
      <c r="IF63" s="86">
        <f t="shared" si="70"/>
        <v>1.5656611362988761E-55</v>
      </c>
      <c r="IG63" s="86">
        <f t="shared" si="70"/>
        <v>2.1552810618855161E-40</v>
      </c>
      <c r="II63" s="86">
        <f t="shared" si="71"/>
        <v>4.1014446494466569E-133</v>
      </c>
      <c r="IJ63" s="86">
        <f t="shared" si="71"/>
        <v>6.6575246328235097E-139</v>
      </c>
      <c r="IK63" s="86">
        <f t="shared" si="71"/>
        <v>1.5023909773009299E-144</v>
      </c>
      <c r="IL63" s="86">
        <f t="shared" si="71"/>
        <v>6.551369001967745E-148</v>
      </c>
      <c r="IM63" s="86">
        <f t="shared" si="71"/>
        <v>6.9592851894070654E-165</v>
      </c>
      <c r="IN63" s="86">
        <f t="shared" si="71"/>
        <v>1.1020948915675438E-167</v>
      </c>
      <c r="IO63" s="86">
        <f t="shared" si="71"/>
        <v>1.9741887270309958E-165</v>
      </c>
      <c r="IP63" s="86">
        <f t="shared" si="71"/>
        <v>5.2438432872484681E-157</v>
      </c>
      <c r="IQ63" s="86">
        <f t="shared" si="71"/>
        <v>6.7577618821109126E-162</v>
      </c>
      <c r="IR63" s="86">
        <f t="shared" si="71"/>
        <v>1.6431484221937856E-161</v>
      </c>
      <c r="IS63" s="86">
        <f t="shared" si="71"/>
        <v>1.1812373304383889E-185</v>
      </c>
      <c r="IT63" s="86">
        <f t="shared" si="71"/>
        <v>6.9147852396418448E-172</v>
      </c>
      <c r="IU63" s="86">
        <f t="shared" si="71"/>
        <v>1.7575036427637082E-179</v>
      </c>
      <c r="IV63" s="86">
        <f t="shared" si="71"/>
        <v>3.6604645994179179E-166</v>
      </c>
      <c r="IW63" s="86">
        <f t="shared" si="71"/>
        <v>1.0774216577161177E-122</v>
      </c>
      <c r="IY63" s="86">
        <f t="shared" si="72"/>
        <v>7.4511899521751898E-4</v>
      </c>
      <c r="IZ63" s="86">
        <f t="shared" si="72"/>
        <v>1.3962414108002533E-3</v>
      </c>
      <c r="JA63" s="86">
        <f t="shared" si="72"/>
        <v>1.3581290406467249E-3</v>
      </c>
      <c r="JB63" s="86">
        <f t="shared" si="72"/>
        <v>1.1284354347700642E-3</v>
      </c>
      <c r="JC63" s="86">
        <f t="shared" si="72"/>
        <v>5.9474932260777035E-4</v>
      </c>
      <c r="JD63" s="86">
        <f t="shared" si="72"/>
        <v>6.2059246718411615E-4</v>
      </c>
      <c r="JE63" s="86">
        <f t="shared" si="72"/>
        <v>4.1500388407634316E-4</v>
      </c>
      <c r="JF63" s="86">
        <f t="shared" si="72"/>
        <v>5.0790425291931038E-4</v>
      </c>
      <c r="JG63" s="86">
        <f t="shared" si="72"/>
        <v>6.6977732294926995E-4</v>
      </c>
      <c r="JH63" s="86">
        <f t="shared" si="72"/>
        <v>6.0024970122717969E-4</v>
      </c>
      <c r="JI63" s="86">
        <f t="shared" si="72"/>
        <v>1.4011758766400379E-4</v>
      </c>
      <c r="JJ63" s="86">
        <f t="shared" si="72"/>
        <v>7.4053088511868254E-4</v>
      </c>
      <c r="JK63" s="86">
        <f t="shared" si="72"/>
        <v>2.74260640863515E-4</v>
      </c>
      <c r="JL63" s="86">
        <f t="shared" si="72"/>
        <v>7.3459749809739677E-5</v>
      </c>
      <c r="JM63" s="86">
        <f t="shared" si="72"/>
        <v>7.4640229890677324E-6</v>
      </c>
    </row>
    <row r="64" spans="2:273" x14ac:dyDescent="0.25">
      <c r="B64" s="2">
        <v>37</v>
      </c>
      <c r="C64" s="37">
        <v>105.095</v>
      </c>
      <c r="D64" s="37">
        <v>103.77</v>
      </c>
      <c r="E64" s="37">
        <v>103.42400000000001</v>
      </c>
      <c r="F64" s="37">
        <v>102.6</v>
      </c>
      <c r="G64" s="37">
        <v>100.712</v>
      </c>
      <c r="H64" s="37">
        <v>103.492</v>
      </c>
      <c r="I64" s="37">
        <v>104.217</v>
      </c>
      <c r="J64" s="37">
        <v>106.31</v>
      </c>
      <c r="K64" s="37">
        <v>106.458</v>
      </c>
      <c r="L64" s="37">
        <v>105.881</v>
      </c>
      <c r="M64" s="37">
        <v>106.983</v>
      </c>
      <c r="N64" s="37">
        <v>105.96599999999999</v>
      </c>
      <c r="O64" s="37">
        <v>109.345</v>
      </c>
      <c r="P64" s="37">
        <v>106.898</v>
      </c>
      <c r="Q64" s="37">
        <v>108.898</v>
      </c>
      <c r="S64" s="4">
        <f t="shared" si="74"/>
        <v>104.09611202667409</v>
      </c>
      <c r="T64" s="4">
        <f t="shared" si="74"/>
        <v>101.03168732002676</v>
      </c>
      <c r="U64" s="4">
        <f t="shared" si="74"/>
        <v>102.96785444387061</v>
      </c>
      <c r="V64" s="4">
        <f t="shared" si="74"/>
        <v>101.56936461262919</v>
      </c>
      <c r="W64" s="4">
        <f t="shared" si="74"/>
        <v>100.46077726661764</v>
      </c>
      <c r="X64" s="4">
        <f t="shared" si="74"/>
        <v>101.64076887153053</v>
      </c>
      <c r="Y64" s="4">
        <f t="shared" si="74"/>
        <v>103.76435688698135</v>
      </c>
      <c r="Z64" s="4">
        <f t="shared" si="74"/>
        <v>103.49116767873603</v>
      </c>
      <c r="AA64" s="4">
        <f t="shared" si="74"/>
        <v>103.75052408040048</v>
      </c>
      <c r="AB64" s="4">
        <f t="shared" si="74"/>
        <v>104.1234300441361</v>
      </c>
      <c r="AC64" s="4">
        <f t="shared" si="74"/>
        <v>104.83581425070111</v>
      </c>
      <c r="AD64" s="4">
        <f t="shared" si="74"/>
        <v>103.97416666526263</v>
      </c>
      <c r="AE64" s="4">
        <f t="shared" si="74"/>
        <v>107.21031944342171</v>
      </c>
      <c r="AF64" s="4">
        <f t="shared" si="74"/>
        <v>106.63537357446631</v>
      </c>
      <c r="AG64" s="4">
        <f t="shared" si="74"/>
        <v>112.10266804150443</v>
      </c>
      <c r="AI64" s="4">
        <f t="shared" si="75"/>
        <v>0.99888797332590684</v>
      </c>
      <c r="AJ64" s="4">
        <f t="shared" si="75"/>
        <v>2.7383126799732338</v>
      </c>
      <c r="AK64" s="4">
        <f t="shared" si="75"/>
        <v>0.45614555612939967</v>
      </c>
      <c r="AL64" s="4">
        <f t="shared" si="75"/>
        <v>1.0306353873708076</v>
      </c>
      <c r="AM64" s="4">
        <f t="shared" si="75"/>
        <v>0.25122273338236312</v>
      </c>
      <c r="AN64" s="4">
        <f t="shared" si="75"/>
        <v>1.8512311284694789</v>
      </c>
      <c r="AO64" s="4">
        <f t="shared" si="75"/>
        <v>0.45264311301865234</v>
      </c>
      <c r="AP64" s="4">
        <f t="shared" si="75"/>
        <v>2.8188323212639688</v>
      </c>
      <c r="AQ64" s="4">
        <f t="shared" si="75"/>
        <v>2.7074759195995171</v>
      </c>
      <c r="AR64" s="4">
        <f t="shared" si="75"/>
        <v>1.7575699558639002</v>
      </c>
      <c r="AS64" s="4">
        <f t="shared" si="75"/>
        <v>2.1471857492988988</v>
      </c>
      <c r="AT64" s="4">
        <f t="shared" si="75"/>
        <v>1.9918333347373647</v>
      </c>
      <c r="AU64" s="4">
        <f t="shared" si="75"/>
        <v>2.1346805565782887</v>
      </c>
      <c r="AV64" s="4">
        <f t="shared" si="75"/>
        <v>0.2626264255336821</v>
      </c>
      <c r="AW64" s="4">
        <f t="shared" si="75"/>
        <v>-3.2046680415044335</v>
      </c>
      <c r="AY64" s="2">
        <f t="shared" si="65"/>
        <v>103.16936471267391</v>
      </c>
      <c r="AZ64" s="2">
        <f t="shared" si="65"/>
        <v>99.445749307075786</v>
      </c>
      <c r="BA64" s="2">
        <f t="shared" si="65"/>
        <v>101.37869641066104</v>
      </c>
      <c r="BB64" s="2">
        <f t="shared" si="65"/>
        <v>100.21793954952705</v>
      </c>
      <c r="BC64" s="2">
        <f t="shared" si="65"/>
        <v>99.656007358384471</v>
      </c>
      <c r="BD64" s="2">
        <f t="shared" si="65"/>
        <v>100.79955557683613</v>
      </c>
      <c r="BE64" s="2">
        <f t="shared" si="65"/>
        <v>103.19720304321272</v>
      </c>
      <c r="BF64" s="2">
        <f t="shared" si="65"/>
        <v>102.82308526415504</v>
      </c>
      <c r="BG64" s="2">
        <f t="shared" si="65"/>
        <v>102.87570727524496</v>
      </c>
      <c r="BH64" s="2">
        <f t="shared" si="65"/>
        <v>103.36158821830594</v>
      </c>
      <c r="BI64" s="2">
        <f t="shared" si="65"/>
        <v>104.60880636544908</v>
      </c>
      <c r="BJ64" s="2">
        <f t="shared" si="65"/>
        <v>103.06333516633738</v>
      </c>
      <c r="BK64" s="2">
        <f t="shared" si="65"/>
        <v>106.80254360265781</v>
      </c>
      <c r="BL64" s="2">
        <f t="shared" si="65"/>
        <v>106.50754756484817</v>
      </c>
      <c r="BM64" s="2">
        <f t="shared" si="65"/>
        <v>112.08871210181654</v>
      </c>
      <c r="BO64" s="2">
        <f t="shared" si="10"/>
        <v>105.095</v>
      </c>
      <c r="BP64" s="2">
        <f t="shared" si="11"/>
        <v>103.77</v>
      </c>
      <c r="BQ64" s="2">
        <f t="shared" si="12"/>
        <v>103.42400000000001</v>
      </c>
      <c r="BR64" s="2">
        <f t="shared" si="13"/>
        <v>102.6</v>
      </c>
      <c r="BS64" s="2">
        <f t="shared" si="14"/>
        <v>100.712</v>
      </c>
      <c r="BT64" s="2">
        <f t="shared" si="15"/>
        <v>103.492</v>
      </c>
      <c r="BU64" s="2">
        <f t="shared" si="16"/>
        <v>104.217</v>
      </c>
      <c r="BV64" s="2">
        <f t="shared" si="17"/>
        <v>106.31</v>
      </c>
      <c r="BW64" s="2">
        <f t="shared" si="18"/>
        <v>106.458</v>
      </c>
      <c r="BX64" s="2">
        <f t="shared" si="19"/>
        <v>105.881</v>
      </c>
      <c r="BY64" s="2">
        <f t="shared" si="20"/>
        <v>106.983</v>
      </c>
      <c r="BZ64" s="2">
        <f t="shared" si="21"/>
        <v>105.96599999999999</v>
      </c>
      <c r="CA64" s="2">
        <f t="shared" si="22"/>
        <v>109.345</v>
      </c>
      <c r="CB64" s="2">
        <f t="shared" si="23"/>
        <v>106.898</v>
      </c>
      <c r="CC64" s="2">
        <f t="shared" si="24"/>
        <v>108.898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104.43301280227595</v>
      </c>
      <c r="DL64" s="2">
        <f t="shared" si="76"/>
        <v>101.69082307692307</v>
      </c>
      <c r="DM64" s="2">
        <f t="shared" si="76"/>
        <v>103.08407746288796</v>
      </c>
      <c r="DN64" s="2">
        <f t="shared" si="76"/>
        <v>101.23734170040485</v>
      </c>
      <c r="DO64" s="2">
        <f t="shared" si="76"/>
        <v>101.59792398112397</v>
      </c>
      <c r="DP64" s="2">
        <f t="shared" si="76"/>
        <v>101.9598227799228</v>
      </c>
      <c r="DQ64" s="2">
        <f t="shared" si="76"/>
        <v>105.06574117647055</v>
      </c>
      <c r="DR64" s="2">
        <f t="shared" si="76"/>
        <v>104.44493882453881</v>
      </c>
      <c r="DS64" s="2">
        <f t="shared" si="76"/>
        <v>105.34201038181041</v>
      </c>
      <c r="DT64" s="2">
        <f t="shared" si="76"/>
        <v>105.04617087087087</v>
      </c>
      <c r="DU64" s="2">
        <f t="shared" si="76"/>
        <v>106.81657018716575</v>
      </c>
      <c r="DV64" s="2">
        <f t="shared" si="76"/>
        <v>104.98946108966108</v>
      </c>
      <c r="DW64" s="2">
        <f t="shared" si="76"/>
        <v>108.52097112299464</v>
      </c>
      <c r="DX64" s="2">
        <f t="shared" si="76"/>
        <v>107.68470967741936</v>
      </c>
      <c r="DY64" s="2">
        <f t="shared" si="76"/>
        <v>111.32051241351242</v>
      </c>
      <c r="EA64" s="2">
        <f t="shared" si="77"/>
        <v>101.16129010835952</v>
      </c>
      <c r="EB64" s="2">
        <f t="shared" si="77"/>
        <v>96.155962083814728</v>
      </c>
      <c r="EC64" s="2">
        <f t="shared" si="77"/>
        <v>98.884085714285717</v>
      </c>
      <c r="ED64" s="2">
        <f t="shared" si="77"/>
        <v>98.677750462045111</v>
      </c>
      <c r="EE64" s="2">
        <f t="shared" si="77"/>
        <v>96.48793267341091</v>
      </c>
      <c r="EF64" s="2">
        <f t="shared" si="77"/>
        <v>98.93935117674846</v>
      </c>
      <c r="EG64" s="2">
        <f t="shared" si="77"/>
        <v>100.04322967678745</v>
      </c>
      <c r="EH64" s="2">
        <f t="shared" si="77"/>
        <v>100.13818509067399</v>
      </c>
      <c r="EI64" s="2">
        <f t="shared" si="77"/>
        <v>98.972196931626726</v>
      </c>
      <c r="EJ64" s="2">
        <f t="shared" si="77"/>
        <v>100.62390830438699</v>
      </c>
      <c r="EK64" s="2">
        <f t="shared" si="77"/>
        <v>100.42659092924741</v>
      </c>
      <c r="EL64" s="2">
        <f t="shared" si="77"/>
        <v>100.06208016281306</v>
      </c>
      <c r="EM64" s="2">
        <f t="shared" si="77"/>
        <v>103.80213964611978</v>
      </c>
      <c r="EN64" s="2">
        <f t="shared" si="77"/>
        <v>104.17233666666667</v>
      </c>
      <c r="EO64" s="2">
        <f t="shared" si="77"/>
        <v>113.81085159265574</v>
      </c>
      <c r="EQ64" s="2">
        <f t="shared" si="78"/>
        <v>99.549573345937489</v>
      </c>
      <c r="ER64" s="2">
        <f t="shared" si="78"/>
        <v>94.782225117307362</v>
      </c>
      <c r="ES64" s="2">
        <f t="shared" si="78"/>
        <v>96.008516716725765</v>
      </c>
      <c r="ET64" s="2">
        <f t="shared" si="78"/>
        <v>96.159978149026429</v>
      </c>
      <c r="EU64" s="2">
        <f t="shared" si="78"/>
        <v>96.731527015466824</v>
      </c>
      <c r="EV64" s="2">
        <f t="shared" si="78"/>
        <v>97.268704765395427</v>
      </c>
      <c r="EW64" s="2">
        <f t="shared" si="78"/>
        <v>98.936299079317536</v>
      </c>
      <c r="EX64" s="2">
        <f t="shared" si="78"/>
        <v>97.761994580149818</v>
      </c>
      <c r="EY64" s="2">
        <f t="shared" si="78"/>
        <v>100.05110706668157</v>
      </c>
      <c r="EZ64" s="2">
        <f t="shared" si="78"/>
        <v>100.1279793472784</v>
      </c>
      <c r="FA64" s="2">
        <f t="shared" si="78"/>
        <v>99.902603442119982</v>
      </c>
      <c r="FB64" s="2">
        <f t="shared" si="78"/>
        <v>98.860119081397514</v>
      </c>
      <c r="FC64" s="2">
        <f t="shared" si="78"/>
        <v>103.58923416834547</v>
      </c>
      <c r="FD64" s="2">
        <f t="shared" si="78"/>
        <v>104.58839985330054</v>
      </c>
      <c r="FE64" s="2">
        <f t="shared" si="78"/>
        <v>113.8556320455971</v>
      </c>
      <c r="FG64" s="2">
        <f t="shared" si="79"/>
        <v>0.38619617571565223</v>
      </c>
      <c r="FH64" s="2">
        <f t="shared" si="79"/>
        <v>0.40559776164664929</v>
      </c>
      <c r="FI64" s="2">
        <f t="shared" si="79"/>
        <v>0.40597502626577892</v>
      </c>
      <c r="FJ64" s="2">
        <f t="shared" si="79"/>
        <v>0.39816964764096452</v>
      </c>
      <c r="FK64" s="2">
        <f t="shared" si="79"/>
        <v>0.38002842941543585</v>
      </c>
      <c r="FL64" s="2">
        <f t="shared" si="79"/>
        <v>0.38407020635413969</v>
      </c>
      <c r="FM64" s="2">
        <f t="shared" si="79"/>
        <v>0.37200568811546458</v>
      </c>
      <c r="FN64" s="2">
        <f t="shared" si="79"/>
        <v>0.37650392125946613</v>
      </c>
      <c r="FO64" s="2">
        <f t="shared" si="79"/>
        <v>0.38720998094312004</v>
      </c>
      <c r="FP64" s="2">
        <f t="shared" si="79"/>
        <v>0.38091720917361682</v>
      </c>
      <c r="FQ64" s="2">
        <f t="shared" si="79"/>
        <v>0.34549449057261183</v>
      </c>
      <c r="FR64" s="2">
        <f t="shared" si="79"/>
        <v>0.39087571048596087</v>
      </c>
      <c r="FS64" s="2">
        <f t="shared" si="79"/>
        <v>0.36415944298004999</v>
      </c>
      <c r="FT64" s="2">
        <f t="shared" si="79"/>
        <v>0.33515734822746723</v>
      </c>
      <c r="FU64" s="2">
        <f t="shared" si="79"/>
        <v>0.30847045172018206</v>
      </c>
      <c r="FW64" s="2">
        <f t="shared" si="67"/>
        <v>7.5259631361732418E-5</v>
      </c>
      <c r="FX64" s="2">
        <f t="shared" si="67"/>
        <v>1.0667254412961331E-4</v>
      </c>
      <c r="FY64" s="2">
        <f t="shared" si="67"/>
        <v>1.0060331444638555E-4</v>
      </c>
      <c r="FZ64" s="2">
        <f t="shared" si="67"/>
        <v>9.9536162945248593E-5</v>
      </c>
      <c r="GA64" s="2">
        <f t="shared" si="67"/>
        <v>1.0405930210968096E-4</v>
      </c>
      <c r="GB64" s="2">
        <f t="shared" si="67"/>
        <v>1.1615334481322799E-4</v>
      </c>
      <c r="GC64" s="2">
        <f t="shared" si="67"/>
        <v>1.22217915633445E-4</v>
      </c>
      <c r="GD64" s="2">
        <f t="shared" si="67"/>
        <v>1.4472395343986463E-4</v>
      </c>
      <c r="GE64" s="2">
        <f t="shared" si="67"/>
        <v>1.411035882111003E-4</v>
      </c>
      <c r="GF64" s="2">
        <f t="shared" si="67"/>
        <v>1.3457070005309607E-4</v>
      </c>
      <c r="GG64" s="2">
        <f t="shared" si="67"/>
        <v>1.1678376701688526E-4</v>
      </c>
      <c r="GH64" s="2">
        <f t="shared" si="67"/>
        <v>1.1015556913780891E-4</v>
      </c>
      <c r="GI64" s="2">
        <f t="shared" si="67"/>
        <v>9.6184473850574053E-5</v>
      </c>
      <c r="GJ64" s="2">
        <f t="shared" si="67"/>
        <v>8.5351695461359837E-5</v>
      </c>
      <c r="GK64" s="2">
        <f t="shared" si="67"/>
        <v>8.1213499844513839E-5</v>
      </c>
      <c r="GM64" s="86">
        <f t="shared" si="68"/>
        <v>1.2476820263191957E-3</v>
      </c>
      <c r="GN64" s="86">
        <f t="shared" si="68"/>
        <v>2.2105436389479815E-3</v>
      </c>
      <c r="GO64" s="86">
        <f t="shared" si="68"/>
        <v>2.1668276836467196E-3</v>
      </c>
      <c r="GP64" s="86">
        <f t="shared" si="68"/>
        <v>1.817851827867225E-3</v>
      </c>
      <c r="GQ64" s="86">
        <f t="shared" si="68"/>
        <v>1.0159566430431768E-3</v>
      </c>
      <c r="GR64" s="86">
        <f t="shared" si="68"/>
        <v>1.0681942721938494E-3</v>
      </c>
      <c r="GS64" s="86">
        <f t="shared" si="68"/>
        <v>7.3486901164099923E-4</v>
      </c>
      <c r="GT64" s="86">
        <f t="shared" si="68"/>
        <v>8.8174273911156007E-4</v>
      </c>
      <c r="GU64" s="86">
        <f t="shared" si="68"/>
        <v>1.1500577966410759E-3</v>
      </c>
      <c r="GV64" s="86">
        <f t="shared" si="68"/>
        <v>1.0270624029216533E-3</v>
      </c>
      <c r="GW64" s="86">
        <f t="shared" si="68"/>
        <v>2.6930741358840955E-4</v>
      </c>
      <c r="GX64" s="86">
        <f t="shared" si="68"/>
        <v>1.264846014959325E-3</v>
      </c>
      <c r="GY64" s="86">
        <f t="shared" si="68"/>
        <v>5.070221114044256E-4</v>
      </c>
      <c r="GZ64" s="86">
        <f t="shared" si="68"/>
        <v>1.4993788954497869E-4</v>
      </c>
      <c r="HA64" s="86">
        <f t="shared" si="68"/>
        <v>1.8922411318487678E-5</v>
      </c>
      <c r="HC64" s="86">
        <f t="shared" si="73"/>
        <v>2.2336946773006773E-10</v>
      </c>
      <c r="HD64" s="86">
        <f t="shared" si="69"/>
        <v>4.0823742710981579E-11</v>
      </c>
      <c r="HE64" s="86">
        <f t="shared" si="69"/>
        <v>3.0078828101240583E-11</v>
      </c>
      <c r="HF64" s="86">
        <f t="shared" si="69"/>
        <v>1.544983189921336E-11</v>
      </c>
      <c r="HG64" s="86">
        <f t="shared" si="69"/>
        <v>1.7272652549425325E-12</v>
      </c>
      <c r="HH64" s="86">
        <f t="shared" si="69"/>
        <v>1.4440246220089454E-12</v>
      </c>
      <c r="HI64" s="86">
        <f t="shared" si="69"/>
        <v>2.8405854600851322E-12</v>
      </c>
      <c r="HJ64" s="86">
        <f t="shared" si="69"/>
        <v>3.0162150941469866E-12</v>
      </c>
      <c r="HK64" s="86">
        <f t="shared" si="69"/>
        <v>2.6271210967857402E-12</v>
      </c>
      <c r="HL64" s="86">
        <f t="shared" si="69"/>
        <v>2.2112050339442739E-12</v>
      </c>
      <c r="HM64" s="86">
        <f t="shared" si="69"/>
        <v>8.4846625271681368E-14</v>
      </c>
      <c r="HN64" s="86">
        <f t="shared" si="69"/>
        <v>1.5950407082349671E-12</v>
      </c>
      <c r="HO64" s="86">
        <f t="shared" si="69"/>
        <v>3.660018932780573E-13</v>
      </c>
      <c r="HP64" s="86">
        <f t="shared" si="69"/>
        <v>4.1071980094646268E-14</v>
      </c>
      <c r="HQ64" s="86">
        <f t="shared" si="69"/>
        <v>8.0145781360159853E-19</v>
      </c>
      <c r="HS64" s="86">
        <f t="shared" si="70"/>
        <v>5.9855747771254042E-53</v>
      </c>
      <c r="HT64" s="86">
        <f t="shared" si="70"/>
        <v>9.012005897969426E-55</v>
      </c>
      <c r="HU64" s="86">
        <f t="shared" si="70"/>
        <v>5.0691407001905137E-59</v>
      </c>
      <c r="HV64" s="86">
        <f t="shared" si="70"/>
        <v>3.7421672052090788E-59</v>
      </c>
      <c r="HW64" s="86">
        <f t="shared" si="70"/>
        <v>4.5076405329579665E-66</v>
      </c>
      <c r="HX64" s="86">
        <f t="shared" si="70"/>
        <v>1.8659398245752371E-67</v>
      </c>
      <c r="HY64" s="86">
        <f t="shared" si="70"/>
        <v>7.9554545571719713E-67</v>
      </c>
      <c r="HZ64" s="86">
        <f t="shared" si="70"/>
        <v>2.7640098338408038E-64</v>
      </c>
      <c r="IA64" s="86">
        <f t="shared" si="70"/>
        <v>1.8953588575863589E-65</v>
      </c>
      <c r="IB64" s="86">
        <f t="shared" si="70"/>
        <v>3.4266686257358305E-65</v>
      </c>
      <c r="IC64" s="86">
        <f t="shared" si="70"/>
        <v>4.9686195683803846E-74</v>
      </c>
      <c r="ID64" s="86">
        <f t="shared" si="70"/>
        <v>2.3422716074421121E-68</v>
      </c>
      <c r="IE64" s="86">
        <f t="shared" si="70"/>
        <v>2.179829605500507E-71</v>
      </c>
      <c r="IF64" s="86">
        <f t="shared" si="70"/>
        <v>3.7790266073297946E-54</v>
      </c>
      <c r="IG64" s="86">
        <f t="shared" si="70"/>
        <v>2.0823252656326323E-39</v>
      </c>
      <c r="II64" s="86">
        <f t="shared" si="71"/>
        <v>1.3190074323894315E-130</v>
      </c>
      <c r="IJ64" s="86">
        <f t="shared" si="71"/>
        <v>3.4635721990684506E-136</v>
      </c>
      <c r="IK64" s="86">
        <f t="shared" si="71"/>
        <v>9.7078226342195953E-142</v>
      </c>
      <c r="IL64" s="86">
        <f t="shared" si="71"/>
        <v>4.8927081316655547E-145</v>
      </c>
      <c r="IM64" s="86">
        <f t="shared" si="71"/>
        <v>1.1612160655457435E-161</v>
      </c>
      <c r="IN64" s="86">
        <f t="shared" si="71"/>
        <v>2.2860702435186949E-164</v>
      </c>
      <c r="IO64" s="86">
        <f t="shared" si="71"/>
        <v>3.8494922738314948E-162</v>
      </c>
      <c r="IP64" s="86">
        <f t="shared" si="71"/>
        <v>7.9252210058468691E-154</v>
      </c>
      <c r="IQ64" s="86">
        <f t="shared" si="71"/>
        <v>1.2592617415307654E-158</v>
      </c>
      <c r="IR64" s="86">
        <f t="shared" si="71"/>
        <v>2.8908041501056142E-158</v>
      </c>
      <c r="IS64" s="86">
        <f t="shared" si="71"/>
        <v>5.6334248904951586E-182</v>
      </c>
      <c r="IT64" s="86">
        <f t="shared" si="71"/>
        <v>1.6641930683460212E-168</v>
      </c>
      <c r="IU64" s="86">
        <f t="shared" si="71"/>
        <v>5.324869940146561E-176</v>
      </c>
      <c r="IV64" s="86">
        <f t="shared" si="71"/>
        <v>5.5393198157330433E-163</v>
      </c>
      <c r="IW64" s="86">
        <f t="shared" si="71"/>
        <v>2.286553354686921E-120</v>
      </c>
      <c r="IY64" s="86">
        <f t="shared" si="72"/>
        <v>1.2476822496886634E-3</v>
      </c>
      <c r="IZ64" s="86">
        <f t="shared" si="72"/>
        <v>2.2105436797717243E-3</v>
      </c>
      <c r="JA64" s="86">
        <f t="shared" si="72"/>
        <v>2.1668277137255479E-3</v>
      </c>
      <c r="JB64" s="86">
        <f t="shared" si="72"/>
        <v>1.8178518433170569E-3</v>
      </c>
      <c r="JC64" s="86">
        <f t="shared" si="72"/>
        <v>1.015956644770442E-3</v>
      </c>
      <c r="JD64" s="86">
        <f t="shared" si="72"/>
        <v>1.068194273637874E-3</v>
      </c>
      <c r="JE64" s="86">
        <f t="shared" si="72"/>
        <v>7.3486901448158474E-4</v>
      </c>
      <c r="JF64" s="86">
        <f t="shared" si="72"/>
        <v>8.8174274212777517E-4</v>
      </c>
      <c r="JG64" s="86">
        <f t="shared" si="72"/>
        <v>1.1500577992681971E-3</v>
      </c>
      <c r="JH64" s="86">
        <f t="shared" si="72"/>
        <v>1.0270624051328583E-3</v>
      </c>
      <c r="JI64" s="86">
        <f t="shared" si="72"/>
        <v>2.6930741367325617E-4</v>
      </c>
      <c r="JJ64" s="86">
        <f t="shared" si="72"/>
        <v>1.2648460165543658E-3</v>
      </c>
      <c r="JK64" s="86">
        <f t="shared" si="72"/>
        <v>5.0702211177042753E-4</v>
      </c>
      <c r="JL64" s="86">
        <f t="shared" si="72"/>
        <v>1.4993788958605068E-4</v>
      </c>
      <c r="JM64" s="86">
        <f t="shared" si="72"/>
        <v>1.8922411318488481E-5</v>
      </c>
    </row>
    <row r="65" spans="2:273" x14ac:dyDescent="0.25">
      <c r="B65" s="2">
        <v>38</v>
      </c>
      <c r="C65" s="37">
        <v>105.524</v>
      </c>
      <c r="D65" s="37">
        <v>104.131</v>
      </c>
      <c r="E65" s="37">
        <v>104.949</v>
      </c>
      <c r="F65" s="37">
        <v>104.167</v>
      </c>
      <c r="G65" s="37">
        <v>100.441</v>
      </c>
      <c r="H65" s="37">
        <v>103.52500000000001</v>
      </c>
      <c r="I65" s="37">
        <v>106.267</v>
      </c>
      <c r="J65" s="37">
        <v>104.655</v>
      </c>
      <c r="K65" s="37">
        <v>108.69499999999999</v>
      </c>
      <c r="L65" s="37">
        <v>106.35599999999999</v>
      </c>
      <c r="M65" s="37">
        <v>108.729</v>
      </c>
      <c r="N65" s="37">
        <v>106.96599999999999</v>
      </c>
      <c r="O65" s="37">
        <v>110.017</v>
      </c>
      <c r="P65" s="37">
        <v>106.831</v>
      </c>
      <c r="Q65" s="37">
        <v>112.61</v>
      </c>
      <c r="S65" s="4">
        <f t="shared" si="74"/>
        <v>104.58754095919701</v>
      </c>
      <c r="T65" s="4">
        <f t="shared" si="74"/>
        <v>101.6927335250752</v>
      </c>
      <c r="U65" s="4">
        <f t="shared" si="74"/>
        <v>103.71753281789313</v>
      </c>
      <c r="V65" s="4">
        <f t="shared" si="74"/>
        <v>102.2101004590605</v>
      </c>
      <c r="W65" s="4">
        <f t="shared" si="74"/>
        <v>100.85431977117364</v>
      </c>
      <c r="X65" s="4">
        <f t="shared" si="74"/>
        <v>102.09233916940981</v>
      </c>
      <c r="Y65" s="4">
        <f t="shared" si="74"/>
        <v>104.10224591597475</v>
      </c>
      <c r="Z65" s="4">
        <f t="shared" si="74"/>
        <v>103.87118439313089</v>
      </c>
      <c r="AA65" s="4">
        <f t="shared" si="74"/>
        <v>104.20133584723064</v>
      </c>
      <c r="AB65" s="4">
        <f t="shared" si="74"/>
        <v>104.52989536493592</v>
      </c>
      <c r="AC65" s="4">
        <f t="shared" si="74"/>
        <v>104.95538051039823</v>
      </c>
      <c r="AD65" s="4">
        <f t="shared" si="74"/>
        <v>104.43839105435643</v>
      </c>
      <c r="AE65" s="4">
        <f t="shared" si="74"/>
        <v>107.48577670075328</v>
      </c>
      <c r="AF65" s="4">
        <f t="shared" si="74"/>
        <v>106.74048770171319</v>
      </c>
      <c r="AG65" s="4">
        <f t="shared" si="74"/>
        <v>112.25789469840362</v>
      </c>
      <c r="AI65" s="4">
        <f t="shared" si="75"/>
        <v>0.93645904080298692</v>
      </c>
      <c r="AJ65" s="4">
        <f t="shared" si="75"/>
        <v>2.4382664749248022</v>
      </c>
      <c r="AK65" s="4">
        <f t="shared" si="75"/>
        <v>1.2314671821068686</v>
      </c>
      <c r="AL65" s="4">
        <f t="shared" si="75"/>
        <v>1.9568995409395029</v>
      </c>
      <c r="AM65" s="4">
        <f t="shared" si="75"/>
        <v>-0.41331977117363294</v>
      </c>
      <c r="AN65" s="4">
        <f t="shared" si="75"/>
        <v>1.4326608305901942</v>
      </c>
      <c r="AO65" s="4">
        <f t="shared" si="75"/>
        <v>2.1647540840252475</v>
      </c>
      <c r="AP65" s="4">
        <f t="shared" si="75"/>
        <v>0.783815606869112</v>
      </c>
      <c r="AQ65" s="4">
        <f t="shared" si="75"/>
        <v>4.4936641527693553</v>
      </c>
      <c r="AR65" s="4">
        <f t="shared" si="75"/>
        <v>1.8261046350640697</v>
      </c>
      <c r="AS65" s="4">
        <f t="shared" si="75"/>
        <v>3.7736194896017707</v>
      </c>
      <c r="AT65" s="4">
        <f t="shared" si="75"/>
        <v>2.5276089456435642</v>
      </c>
      <c r="AU65" s="4">
        <f t="shared" si="75"/>
        <v>2.5312232992467187</v>
      </c>
      <c r="AV65" s="4">
        <f t="shared" si="75"/>
        <v>9.0512298286810733E-2</v>
      </c>
      <c r="AW65" s="4">
        <f t="shared" si="75"/>
        <v>0.35210530159638154</v>
      </c>
      <c r="AY65" s="2">
        <f t="shared" si="65"/>
        <v>103.12465954962309</v>
      </c>
      <c r="AZ65" s="2">
        <f t="shared" si="65"/>
        <v>99.316908635427765</v>
      </c>
      <c r="BA65" s="2">
        <f t="shared" si="65"/>
        <v>101.32094835306157</v>
      </c>
      <c r="BB65" s="2">
        <f t="shared" si="65"/>
        <v>100.15221922441131</v>
      </c>
      <c r="BC65" s="2">
        <f t="shared" si="65"/>
        <v>99.560033103719505</v>
      </c>
      <c r="BD65" s="2">
        <f t="shared" si="65"/>
        <v>100.73125284676412</v>
      </c>
      <c r="BE65" s="2">
        <f t="shared" si="65"/>
        <v>103.15919821694526</v>
      </c>
      <c r="BF65" s="2">
        <f t="shared" si="65"/>
        <v>102.780556324042</v>
      </c>
      <c r="BG65" s="2">
        <f t="shared" si="65"/>
        <v>102.78969735047598</v>
      </c>
      <c r="BH65" s="2">
        <f t="shared" si="65"/>
        <v>103.30302312557713</v>
      </c>
      <c r="BI65" s="2">
        <f t="shared" si="65"/>
        <v>104.54716805722394</v>
      </c>
      <c r="BJ65" s="2">
        <f t="shared" si="65"/>
        <v>102.97642608704918</v>
      </c>
      <c r="BK65" s="2">
        <f t="shared" si="65"/>
        <v>106.78016931281995</v>
      </c>
      <c r="BL65" s="2">
        <f t="shared" si="65"/>
        <v>106.49730257727623</v>
      </c>
      <c r="BM65" s="2">
        <f t="shared" si="65"/>
        <v>112.22534941867828</v>
      </c>
      <c r="BO65" s="2">
        <f t="shared" si="10"/>
        <v>105.524</v>
      </c>
      <c r="BP65" s="2">
        <f t="shared" si="11"/>
        <v>104.131</v>
      </c>
      <c r="BQ65" s="2">
        <f t="shared" si="12"/>
        <v>104.949</v>
      </c>
      <c r="BR65" s="2">
        <f t="shared" si="13"/>
        <v>104.167</v>
      </c>
      <c r="BS65" s="2">
        <f t="shared" si="14"/>
        <v>100.441</v>
      </c>
      <c r="BT65" s="2">
        <f t="shared" si="15"/>
        <v>103.52500000000001</v>
      </c>
      <c r="BU65" s="2">
        <f t="shared" si="16"/>
        <v>106.267</v>
      </c>
      <c r="BV65" s="2">
        <f t="shared" si="17"/>
        <v>104.655</v>
      </c>
      <c r="BW65" s="2">
        <f t="shared" si="18"/>
        <v>108.69499999999999</v>
      </c>
      <c r="BX65" s="2">
        <f t="shared" si="19"/>
        <v>106.35599999999999</v>
      </c>
      <c r="BY65" s="2">
        <f t="shared" si="20"/>
        <v>108.729</v>
      </c>
      <c r="BZ65" s="2">
        <f t="shared" si="21"/>
        <v>106.96599999999999</v>
      </c>
      <c r="CA65" s="2">
        <f t="shared" si="22"/>
        <v>110.017</v>
      </c>
      <c r="CB65" s="2">
        <f t="shared" si="23"/>
        <v>106.831</v>
      </c>
      <c r="CC65" s="2">
        <f t="shared" si="24"/>
        <v>112.61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104.57781294452346</v>
      </c>
      <c r="DL65" s="2">
        <f t="shared" si="76"/>
        <v>101.77911538461538</v>
      </c>
      <c r="DM65" s="2">
        <f t="shared" si="76"/>
        <v>103.2722922402159</v>
      </c>
      <c r="DN65" s="2">
        <f t="shared" si="76"/>
        <v>101.33996882591093</v>
      </c>
      <c r="DO65" s="2">
        <f t="shared" si="76"/>
        <v>101.70279283569282</v>
      </c>
      <c r="DP65" s="2">
        <f t="shared" si="76"/>
        <v>102.05264298584302</v>
      </c>
      <c r="DQ65" s="2">
        <f t="shared" si="76"/>
        <v>105.2692338935574</v>
      </c>
      <c r="DR65" s="2">
        <f t="shared" si="76"/>
        <v>104.61706598026596</v>
      </c>
      <c r="DS65" s="2">
        <f t="shared" si="76"/>
        <v>105.50667370227373</v>
      </c>
      <c r="DT65" s="2">
        <f t="shared" si="76"/>
        <v>105.20757447447447</v>
      </c>
      <c r="DU65" s="2">
        <f t="shared" si="76"/>
        <v>107.00782720588234</v>
      </c>
      <c r="DV65" s="2">
        <f t="shared" si="76"/>
        <v>105.12089236379235</v>
      </c>
      <c r="DW65" s="2">
        <f t="shared" si="76"/>
        <v>108.7358663101604</v>
      </c>
      <c r="DX65" s="2">
        <f t="shared" si="76"/>
        <v>107.84880645161292</v>
      </c>
      <c r="DY65" s="2">
        <f t="shared" si="76"/>
        <v>111.52951119251119</v>
      </c>
      <c r="EA65" s="2">
        <f t="shared" si="77"/>
        <v>101.01861807207939</v>
      </c>
      <c r="EB65" s="2">
        <f t="shared" si="77"/>
        <v>96.026418443440818</v>
      </c>
      <c r="EC65" s="2">
        <f t="shared" si="77"/>
        <v>98.717687744742577</v>
      </c>
      <c r="ED65" s="2">
        <f t="shared" si="77"/>
        <v>98.51555280755403</v>
      </c>
      <c r="EE65" s="2">
        <f t="shared" si="77"/>
        <v>96.371885528844388</v>
      </c>
      <c r="EF65" s="2">
        <f t="shared" si="77"/>
        <v>98.799125288282539</v>
      </c>
      <c r="EG65" s="2">
        <f t="shared" si="77"/>
        <v>99.910971269996722</v>
      </c>
      <c r="EH65" s="2">
        <f t="shared" si="77"/>
        <v>100.00780017692489</v>
      </c>
      <c r="EI65" s="2">
        <f t="shared" si="77"/>
        <v>98.867807709361813</v>
      </c>
      <c r="EJ65" s="2">
        <f t="shared" si="77"/>
        <v>100.48020239933102</v>
      </c>
      <c r="EK65" s="2">
        <f t="shared" si="77"/>
        <v>100.29602997911145</v>
      </c>
      <c r="EL65" s="2">
        <f t="shared" si="77"/>
        <v>99.92897197253788</v>
      </c>
      <c r="EM65" s="2">
        <f t="shared" si="77"/>
        <v>103.66594248080369</v>
      </c>
      <c r="EN65" s="2">
        <f t="shared" si="77"/>
        <v>104.05214666666666</v>
      </c>
      <c r="EO65" s="2">
        <f t="shared" si="77"/>
        <v>113.64801196036275</v>
      </c>
      <c r="EQ65" s="2">
        <f t="shared" si="78"/>
        <v>99.43122560860327</v>
      </c>
      <c r="ER65" s="2">
        <f t="shared" si="78"/>
        <v>94.673326060841916</v>
      </c>
      <c r="ES65" s="2">
        <f t="shared" si="78"/>
        <v>95.887879884165045</v>
      </c>
      <c r="ET65" s="2">
        <f t="shared" si="78"/>
        <v>96.037506705861105</v>
      </c>
      <c r="EU65" s="2">
        <f t="shared" si="78"/>
        <v>96.611146416462873</v>
      </c>
      <c r="EV65" s="2">
        <f t="shared" si="78"/>
        <v>97.15541560657104</v>
      </c>
      <c r="EW65" s="2">
        <f t="shared" si="78"/>
        <v>98.821660226438098</v>
      </c>
      <c r="EX65" s="2">
        <f t="shared" si="78"/>
        <v>97.671199587318824</v>
      </c>
      <c r="EY65" s="2">
        <f t="shared" si="78"/>
        <v>99.927725072583357</v>
      </c>
      <c r="EZ65" s="2">
        <f t="shared" si="78"/>
        <v>99.9916874926421</v>
      </c>
      <c r="FA65" s="2">
        <f t="shared" si="78"/>
        <v>99.779564075313843</v>
      </c>
      <c r="FB65" s="2">
        <f t="shared" si="78"/>
        <v>98.746450767219514</v>
      </c>
      <c r="FC65" s="2">
        <f t="shared" si="78"/>
        <v>103.45673434352284</v>
      </c>
      <c r="FD65" s="2">
        <f t="shared" si="78"/>
        <v>104.46191089440038</v>
      </c>
      <c r="FE65" s="2">
        <f t="shared" si="78"/>
        <v>113.69101177098824</v>
      </c>
      <c r="FG65" s="2">
        <f t="shared" si="79"/>
        <v>0.40824468887896598</v>
      </c>
      <c r="FH65" s="2">
        <f t="shared" si="79"/>
        <v>0.42798160805869961</v>
      </c>
      <c r="FI65" s="2">
        <f t="shared" si="79"/>
        <v>0.42836468850008824</v>
      </c>
      <c r="FJ65" s="2">
        <f t="shared" si="79"/>
        <v>0.42043351415992958</v>
      </c>
      <c r="FK65" s="2">
        <f t="shared" si="79"/>
        <v>0.40195540978851441</v>
      </c>
      <c r="FL65" s="2">
        <f t="shared" si="79"/>
        <v>0.40607764334321306</v>
      </c>
      <c r="FM65" s="2">
        <f t="shared" si="79"/>
        <v>0.39376377172476718</v>
      </c>
      <c r="FN65" s="2">
        <f t="shared" si="79"/>
        <v>0.39835820983207459</v>
      </c>
      <c r="FO65" s="2">
        <f t="shared" si="79"/>
        <v>0.40927778022773398</v>
      </c>
      <c r="FP65" s="2">
        <f t="shared" si="79"/>
        <v>0.4028621477876288</v>
      </c>
      <c r="FQ65" s="2">
        <f t="shared" si="79"/>
        <v>0.3666071742586301</v>
      </c>
      <c r="FR65" s="2">
        <f t="shared" si="79"/>
        <v>0.41301161959297478</v>
      </c>
      <c r="FS65" s="2">
        <f t="shared" si="79"/>
        <v>0.38574049618986794</v>
      </c>
      <c r="FT65" s="2">
        <f t="shared" si="79"/>
        <v>0.3559819153895924</v>
      </c>
      <c r="FU65" s="2">
        <f t="shared" si="79"/>
        <v>0.32845605140839512</v>
      </c>
      <c r="FW65" s="2">
        <f t="shared" si="67"/>
        <v>8.2519945667727977E-5</v>
      </c>
      <c r="FX65" s="2">
        <f t="shared" si="67"/>
        <v>1.1696291503267323E-4</v>
      </c>
      <c r="FY65" s="2">
        <f t="shared" si="67"/>
        <v>1.1030827009522735E-4</v>
      </c>
      <c r="FZ65" s="2">
        <f t="shared" si="67"/>
        <v>1.0913818433565622E-4</v>
      </c>
      <c r="GA65" s="2">
        <f t="shared" si="67"/>
        <v>1.1409761039145806E-4</v>
      </c>
      <c r="GB65" s="2">
        <f t="shared" si="67"/>
        <v>1.2735818278723595E-4</v>
      </c>
      <c r="GC65" s="2">
        <f t="shared" si="67"/>
        <v>1.3400769953657101E-4</v>
      </c>
      <c r="GD65" s="2">
        <f t="shared" si="67"/>
        <v>1.5868444374222352E-4</v>
      </c>
      <c r="GE65" s="2">
        <f t="shared" si="67"/>
        <v>1.5471490167215388E-4</v>
      </c>
      <c r="GF65" s="2">
        <f t="shared" si="67"/>
        <v>1.475519227609107E-4</v>
      </c>
      <c r="GG65" s="2">
        <f t="shared" si="67"/>
        <v>1.2804941145359806E-4</v>
      </c>
      <c r="GH65" s="2">
        <f t="shared" si="67"/>
        <v>1.207818961203904E-4</v>
      </c>
      <c r="GI65" s="2">
        <f t="shared" si="67"/>
        <v>1.0546319971732593E-4</v>
      </c>
      <c r="GJ65" s="2">
        <f t="shared" si="67"/>
        <v>9.3585502440150716E-5</v>
      </c>
      <c r="GK65" s="2">
        <f t="shared" si="67"/>
        <v>8.9048134090295811E-5</v>
      </c>
      <c r="GM65" s="86">
        <f t="shared" si="68"/>
        <v>2.0486787031017049E-3</v>
      </c>
      <c r="GN65" s="86">
        <f t="shared" si="68"/>
        <v>3.4408183715453938E-3</v>
      </c>
      <c r="GO65" s="86">
        <f t="shared" si="68"/>
        <v>3.3971136952286813E-3</v>
      </c>
      <c r="GP65" s="86">
        <f t="shared" si="68"/>
        <v>2.8769694559616327E-3</v>
      </c>
      <c r="GQ65" s="86">
        <f t="shared" si="68"/>
        <v>1.7002198732503204E-3</v>
      </c>
      <c r="GR65" s="86">
        <f t="shared" si="68"/>
        <v>1.7999898925905853E-3</v>
      </c>
      <c r="GS65" s="86">
        <f t="shared" si="68"/>
        <v>1.2725354681256296E-3</v>
      </c>
      <c r="GT65" s="86">
        <f t="shared" si="68"/>
        <v>1.4984185556458243E-3</v>
      </c>
      <c r="GU65" s="86">
        <f t="shared" si="68"/>
        <v>1.9331819797914708E-3</v>
      </c>
      <c r="GV65" s="86">
        <f t="shared" si="68"/>
        <v>1.7214035141947959E-3</v>
      </c>
      <c r="GW65" s="86">
        <f t="shared" si="68"/>
        <v>5.0447899744484801E-4</v>
      </c>
      <c r="GX65" s="86">
        <f t="shared" si="68"/>
        <v>2.1152026225185624E-3</v>
      </c>
      <c r="GY65" s="86">
        <f t="shared" si="68"/>
        <v>9.1457757811152899E-4</v>
      </c>
      <c r="GZ65" s="86">
        <f t="shared" si="68"/>
        <v>2.9740274827705099E-4</v>
      </c>
      <c r="HA65" s="86">
        <f t="shared" si="68"/>
        <v>4.611856442213801E-5</v>
      </c>
      <c r="HC65" s="86">
        <f t="shared" si="73"/>
        <v>5.7295749372247534E-10</v>
      </c>
      <c r="HD65" s="86">
        <f t="shared" si="69"/>
        <v>1.1518770063958759E-10</v>
      </c>
      <c r="HE65" s="86">
        <f t="shared" si="69"/>
        <v>8.6697867570397925E-11</v>
      </c>
      <c r="HF65" s="86">
        <f t="shared" si="69"/>
        <v>4.5716849287833774E-11</v>
      </c>
      <c r="HG65" s="86">
        <f t="shared" si="69"/>
        <v>5.7495823090778184E-12</v>
      </c>
      <c r="HH65" s="86">
        <f t="shared" si="69"/>
        <v>4.9471345437189082E-12</v>
      </c>
      <c r="HI65" s="86">
        <f t="shared" si="69"/>
        <v>9.5626558671814481E-12</v>
      </c>
      <c r="HJ65" s="86">
        <f t="shared" si="69"/>
        <v>1.0046447474898771E-11</v>
      </c>
      <c r="HK65" s="86">
        <f t="shared" si="69"/>
        <v>8.9137496247359616E-12</v>
      </c>
      <c r="HL65" s="86">
        <f t="shared" si="69"/>
        <v>7.4746322774909402E-12</v>
      </c>
      <c r="HM65" s="86">
        <f t="shared" si="69"/>
        <v>3.3217637968743915E-13</v>
      </c>
      <c r="HN65" s="86">
        <f t="shared" si="69"/>
        <v>5.4967701747630825E-12</v>
      </c>
      <c r="HO65" s="86">
        <f t="shared" si="69"/>
        <v>1.3174635578797101E-12</v>
      </c>
      <c r="HP65" s="86">
        <f t="shared" si="69"/>
        <v>1.6012330637974941E-13</v>
      </c>
      <c r="HQ65" s="86">
        <f t="shared" si="69"/>
        <v>5.3873708809397826E-18</v>
      </c>
      <c r="HS65" s="86">
        <f t="shared" si="70"/>
        <v>1.293826471978592E-51</v>
      </c>
      <c r="HT65" s="86">
        <f t="shared" si="70"/>
        <v>2.4810595902939766E-53</v>
      </c>
      <c r="HU65" s="86">
        <f t="shared" si="70"/>
        <v>1.6677330976201417E-57</v>
      </c>
      <c r="HV65" s="86">
        <f t="shared" si="70"/>
        <v>1.2823118077061044E-57</v>
      </c>
      <c r="HW65" s="86">
        <f t="shared" si="70"/>
        <v>2.3891943803931399E-64</v>
      </c>
      <c r="HX65" s="86">
        <f t="shared" si="70"/>
        <v>1.1206257792069453E-65</v>
      </c>
      <c r="HY65" s="86">
        <f t="shared" si="70"/>
        <v>4.6605368773832543E-65</v>
      </c>
      <c r="HZ65" s="86">
        <f t="shared" si="70"/>
        <v>1.4493307481153431E-62</v>
      </c>
      <c r="IA65" s="86">
        <f t="shared" si="70"/>
        <v>1.0846763803190065E-63</v>
      </c>
      <c r="IB65" s="86">
        <f t="shared" si="70"/>
        <v>1.8952227578520469E-63</v>
      </c>
      <c r="IC65" s="86">
        <f t="shared" si="70"/>
        <v>4.5805092422419551E-72</v>
      </c>
      <c r="ID65" s="86">
        <f t="shared" si="70"/>
        <v>1.4873934102503234E-66</v>
      </c>
      <c r="IE65" s="86">
        <f t="shared" si="70"/>
        <v>1.5673844767052754E-69</v>
      </c>
      <c r="IF65" s="86">
        <f t="shared" si="70"/>
        <v>8.7535460373415719E-53</v>
      </c>
      <c r="IG65" s="86">
        <f t="shared" si="70"/>
        <v>1.9544458449453424E-38</v>
      </c>
      <c r="II65" s="86">
        <f t="shared" si="71"/>
        <v>4.0126670106367555E-128</v>
      </c>
      <c r="IJ65" s="86">
        <f t="shared" si="71"/>
        <v>1.6927997197942098E-133</v>
      </c>
      <c r="IK65" s="86">
        <f t="shared" si="71"/>
        <v>5.8825368063531303E-139</v>
      </c>
      <c r="IL65" s="86">
        <f t="shared" si="71"/>
        <v>3.4219779088433185E-142</v>
      </c>
      <c r="IM65" s="86">
        <f t="shared" si="71"/>
        <v>1.7994765491723849E-158</v>
      </c>
      <c r="IN65" s="86">
        <f t="shared" si="71"/>
        <v>4.39038077238345E-161</v>
      </c>
      <c r="IO65" s="86">
        <f t="shared" si="71"/>
        <v>6.9509770426143175E-159</v>
      </c>
      <c r="IP65" s="86">
        <f t="shared" si="71"/>
        <v>1.1104894012339518E-150</v>
      </c>
      <c r="IQ65" s="86">
        <f t="shared" si="71"/>
        <v>2.171319300080914E-155</v>
      </c>
      <c r="IR65" s="86">
        <f t="shared" si="71"/>
        <v>4.7107459529918466E-155</v>
      </c>
      <c r="IS65" s="86">
        <f t="shared" si="71"/>
        <v>2.4664428062593773E-178</v>
      </c>
      <c r="IT65" s="86">
        <f t="shared" si="71"/>
        <v>3.7043738988650558E-165</v>
      </c>
      <c r="IU65" s="86">
        <f t="shared" si="71"/>
        <v>1.4904271619211344E-172</v>
      </c>
      <c r="IV65" s="86">
        <f t="shared" si="71"/>
        <v>7.8046026508224288E-160</v>
      </c>
      <c r="IW65" s="86">
        <f t="shared" si="71"/>
        <v>4.6069731738112861E-118</v>
      </c>
      <c r="IY65" s="86">
        <f t="shared" si="72"/>
        <v>2.0486792760591984E-3</v>
      </c>
      <c r="IZ65" s="86">
        <f t="shared" si="72"/>
        <v>3.4408184867330944E-3</v>
      </c>
      <c r="JA65" s="86">
        <f t="shared" si="72"/>
        <v>3.3971137819265489E-3</v>
      </c>
      <c r="JB65" s="86">
        <f t="shared" si="72"/>
        <v>2.8769695016784818E-3</v>
      </c>
      <c r="JC65" s="86">
        <f t="shared" si="72"/>
        <v>1.7002198789999026E-3</v>
      </c>
      <c r="JD65" s="86">
        <f t="shared" si="72"/>
        <v>1.7999898975377198E-3</v>
      </c>
      <c r="JE65" s="86">
        <f t="shared" si="72"/>
        <v>1.2725354776882854E-3</v>
      </c>
      <c r="JF65" s="86">
        <f t="shared" si="72"/>
        <v>1.4984185656922717E-3</v>
      </c>
      <c r="JG65" s="86">
        <f t="shared" si="72"/>
        <v>1.9331819887052205E-3</v>
      </c>
      <c r="JH65" s="86">
        <f t="shared" si="72"/>
        <v>1.7214035216694282E-3</v>
      </c>
      <c r="JI65" s="86">
        <f t="shared" si="72"/>
        <v>5.0447899777702435E-4</v>
      </c>
      <c r="JJ65" s="86">
        <f t="shared" si="72"/>
        <v>2.1152026280153325E-3</v>
      </c>
      <c r="JK65" s="86">
        <f t="shared" si="72"/>
        <v>9.145775794289926E-4</v>
      </c>
      <c r="JL65" s="86">
        <f t="shared" si="72"/>
        <v>2.9740274843717432E-4</v>
      </c>
      <c r="JM65" s="86">
        <f t="shared" si="72"/>
        <v>4.6118564422143397E-5</v>
      </c>
    </row>
    <row r="66" spans="2:273" x14ac:dyDescent="0.25">
      <c r="B66" s="2">
        <v>39</v>
      </c>
      <c r="C66" s="37">
        <v>104.333</v>
      </c>
      <c r="D66" s="37">
        <v>106.328</v>
      </c>
      <c r="E66" s="37">
        <v>107.169</v>
      </c>
      <c r="F66" s="37">
        <v>104</v>
      </c>
      <c r="G66" s="37">
        <v>101.797</v>
      </c>
      <c r="H66" s="37">
        <v>103.559</v>
      </c>
      <c r="I66" s="37">
        <v>106.033</v>
      </c>
      <c r="J66" s="37">
        <v>105.13800000000001</v>
      </c>
      <c r="K66" s="37">
        <v>105.508</v>
      </c>
      <c r="L66" s="37">
        <v>105.96599999999999</v>
      </c>
      <c r="M66" s="37">
        <v>106.52500000000001</v>
      </c>
      <c r="N66" s="37">
        <v>106.22</v>
      </c>
      <c r="O66" s="37">
        <v>109.345</v>
      </c>
      <c r="P66" s="37">
        <v>108.441</v>
      </c>
      <c r="Q66" s="37">
        <v>111.91500000000001</v>
      </c>
      <c r="S66" s="4">
        <f t="shared" si="74"/>
        <v>105.32718279381179</v>
      </c>
      <c r="T66" s="4">
        <f t="shared" si="74"/>
        <v>102.67133250328953</v>
      </c>
      <c r="U66" s="4">
        <f t="shared" si="74"/>
        <v>104.7928644370603</v>
      </c>
      <c r="V66" s="4">
        <f t="shared" si="74"/>
        <v>103.1483035648191</v>
      </c>
      <c r="W66" s="4">
        <f t="shared" si="74"/>
        <v>101.48866026945066</v>
      </c>
      <c r="X66" s="4">
        <f t="shared" si="74"/>
        <v>102.80425596104891</v>
      </c>
      <c r="Y66" s="4">
        <f t="shared" si="74"/>
        <v>104.63539865913567</v>
      </c>
      <c r="Z66" s="4">
        <f t="shared" si="74"/>
        <v>104.46317771032327</v>
      </c>
      <c r="AA66" s="4">
        <f t="shared" si="74"/>
        <v>104.91598907190648</v>
      </c>
      <c r="AB66" s="4">
        <f t="shared" si="74"/>
        <v>105.16174232782646</v>
      </c>
      <c r="AC66" s="4">
        <f t="shared" si="74"/>
        <v>105.18264150938032</v>
      </c>
      <c r="AD66" s="4">
        <f t="shared" si="74"/>
        <v>105.17003802964562</v>
      </c>
      <c r="AE66" s="4">
        <f t="shared" si="74"/>
        <v>107.9297077315523</v>
      </c>
      <c r="AF66" s="4">
        <f t="shared" si="74"/>
        <v>106.921848529526</v>
      </c>
      <c r="AG66" s="4">
        <f t="shared" si="74"/>
        <v>112.42108241458156</v>
      </c>
      <c r="AI66" s="4">
        <f t="shared" si="75"/>
        <v>-0.9941827938117882</v>
      </c>
      <c r="AJ66" s="4">
        <f t="shared" si="75"/>
        <v>3.6566674967104689</v>
      </c>
      <c r="AK66" s="4">
        <f t="shared" si="75"/>
        <v>2.3761355629396945</v>
      </c>
      <c r="AL66" s="4">
        <f t="shared" si="75"/>
        <v>0.85169643518089799</v>
      </c>
      <c r="AM66" s="4">
        <f t="shared" si="75"/>
        <v>0.30833973054933494</v>
      </c>
      <c r="AN66" s="4">
        <f t="shared" si="75"/>
        <v>0.75474403895108821</v>
      </c>
      <c r="AO66" s="4">
        <f t="shared" si="75"/>
        <v>1.3976013408643269</v>
      </c>
      <c r="AP66" s="4">
        <f t="shared" si="75"/>
        <v>0.67482228967674018</v>
      </c>
      <c r="AQ66" s="4">
        <f t="shared" si="75"/>
        <v>0.59201092809351508</v>
      </c>
      <c r="AR66" s="4">
        <f t="shared" si="75"/>
        <v>0.80425767217353439</v>
      </c>
      <c r="AS66" s="4">
        <f t="shared" si="75"/>
        <v>1.3423584906196879</v>
      </c>
      <c r="AT66" s="4">
        <f t="shared" si="75"/>
        <v>1.0499619703543743</v>
      </c>
      <c r="AU66" s="4">
        <f t="shared" si="75"/>
        <v>1.4152922684477005</v>
      </c>
      <c r="AV66" s="4">
        <f t="shared" si="75"/>
        <v>1.5191514704740001</v>
      </c>
      <c r="AW66" s="4">
        <f t="shared" si="75"/>
        <v>-0.50608241458155589</v>
      </c>
      <c r="AY66" s="2">
        <f t="shared" si="65"/>
        <v>103.065832278682</v>
      </c>
      <c r="AZ66" s="2">
        <f t="shared" si="65"/>
        <v>99.176531531894568</v>
      </c>
      <c r="BA66" s="2">
        <f t="shared" si="65"/>
        <v>101.24586024705994</v>
      </c>
      <c r="BB66" s="2">
        <f t="shared" si="65"/>
        <v>100.07369057314206</v>
      </c>
      <c r="BC66" s="2">
        <f t="shared" si="65"/>
        <v>99.452153906998703</v>
      </c>
      <c r="BD66" s="2">
        <f t="shared" si="65"/>
        <v>100.65135332657685</v>
      </c>
      <c r="BE66" s="2">
        <f t="shared" si="65"/>
        <v>103.10413530100678</v>
      </c>
      <c r="BF66" s="2">
        <f t="shared" si="65"/>
        <v>102.72277567579486</v>
      </c>
      <c r="BG66" s="2">
        <f t="shared" si="65"/>
        <v>102.6892462768209</v>
      </c>
      <c r="BH66" s="2">
        <f t="shared" si="65"/>
        <v>103.22907387760328</v>
      </c>
      <c r="BI66" s="2">
        <f t="shared" si="65"/>
        <v>104.46824885252667</v>
      </c>
      <c r="BJ66" s="2">
        <f t="shared" si="65"/>
        <v>102.87585492313585</v>
      </c>
      <c r="BK66" s="2">
        <f t="shared" si="65"/>
        <v>106.74015425100328</v>
      </c>
      <c r="BL66" s="2">
        <f t="shared" si="65"/>
        <v>106.47293428771319</v>
      </c>
      <c r="BM66" s="2">
        <f t="shared" si="65"/>
        <v>112.34824389593743</v>
      </c>
      <c r="BO66" s="2">
        <f t="shared" si="10"/>
        <v>104.333</v>
      </c>
      <c r="BP66" s="2">
        <f t="shared" si="11"/>
        <v>106.328</v>
      </c>
      <c r="BQ66" s="2">
        <f t="shared" si="12"/>
        <v>107.169</v>
      </c>
      <c r="BR66" s="2">
        <f t="shared" si="13"/>
        <v>104</v>
      </c>
      <c r="BS66" s="2">
        <f t="shared" si="14"/>
        <v>101.797</v>
      </c>
      <c r="BT66" s="2">
        <f t="shared" si="15"/>
        <v>103.559</v>
      </c>
      <c r="BU66" s="2">
        <f t="shared" si="16"/>
        <v>106.033</v>
      </c>
      <c r="BV66" s="2">
        <f t="shared" si="17"/>
        <v>105.13800000000001</v>
      </c>
      <c r="BW66" s="2">
        <f t="shared" si="18"/>
        <v>105.508</v>
      </c>
      <c r="BX66" s="2">
        <f t="shared" si="19"/>
        <v>105.96599999999999</v>
      </c>
      <c r="BY66" s="2">
        <f t="shared" si="20"/>
        <v>106.52500000000001</v>
      </c>
      <c r="BZ66" s="2">
        <f t="shared" si="21"/>
        <v>106.22</v>
      </c>
      <c r="CA66" s="2">
        <f t="shared" si="22"/>
        <v>109.345</v>
      </c>
      <c r="CB66" s="2">
        <f t="shared" si="23"/>
        <v>108.441</v>
      </c>
      <c r="CC66" s="2">
        <f t="shared" si="24"/>
        <v>111.91500000000001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104.72261308677098</v>
      </c>
      <c r="DL66" s="2">
        <f t="shared" si="76"/>
        <v>101.86740769230768</v>
      </c>
      <c r="DM66" s="2">
        <f t="shared" si="76"/>
        <v>103.46050701754383</v>
      </c>
      <c r="DN66" s="2">
        <f t="shared" si="76"/>
        <v>101.442595951417</v>
      </c>
      <c r="DO66" s="2">
        <f t="shared" si="76"/>
        <v>101.80766169026168</v>
      </c>
      <c r="DP66" s="2">
        <f t="shared" si="76"/>
        <v>102.14546319176323</v>
      </c>
      <c r="DQ66" s="2">
        <f t="shared" si="76"/>
        <v>105.47272661064423</v>
      </c>
      <c r="DR66" s="2">
        <f t="shared" si="76"/>
        <v>104.78919313599312</v>
      </c>
      <c r="DS66" s="2">
        <f t="shared" si="76"/>
        <v>105.67133702273705</v>
      </c>
      <c r="DT66" s="2">
        <f t="shared" si="76"/>
        <v>105.36897807807807</v>
      </c>
      <c r="DU66" s="2">
        <f t="shared" si="76"/>
        <v>107.19908422459891</v>
      </c>
      <c r="DV66" s="2">
        <f t="shared" si="76"/>
        <v>105.25232363792362</v>
      </c>
      <c r="DW66" s="2">
        <f t="shared" si="76"/>
        <v>108.95076149732618</v>
      </c>
      <c r="DX66" s="2">
        <f t="shared" si="76"/>
        <v>108.01290322580645</v>
      </c>
      <c r="DY66" s="2">
        <f t="shared" si="76"/>
        <v>111.73850997150997</v>
      </c>
      <c r="EA66" s="2">
        <f t="shared" si="77"/>
        <v>100.87594603579926</v>
      </c>
      <c r="EB66" s="2">
        <f t="shared" si="77"/>
        <v>95.896874803066908</v>
      </c>
      <c r="EC66" s="2">
        <f t="shared" si="77"/>
        <v>98.551289775199422</v>
      </c>
      <c r="ED66" s="2">
        <f t="shared" si="77"/>
        <v>98.353355153062964</v>
      </c>
      <c r="EE66" s="2">
        <f t="shared" si="77"/>
        <v>96.255838384277865</v>
      </c>
      <c r="EF66" s="2">
        <f t="shared" si="77"/>
        <v>98.658899399816633</v>
      </c>
      <c r="EG66" s="2">
        <f t="shared" si="77"/>
        <v>99.778712863205996</v>
      </c>
      <c r="EH66" s="2">
        <f t="shared" si="77"/>
        <v>99.877415263175777</v>
      </c>
      <c r="EI66" s="2">
        <f t="shared" si="77"/>
        <v>98.763418487096885</v>
      </c>
      <c r="EJ66" s="2">
        <f t="shared" si="77"/>
        <v>100.33649649427507</v>
      </c>
      <c r="EK66" s="2">
        <f t="shared" si="77"/>
        <v>100.16546902897551</v>
      </c>
      <c r="EL66" s="2">
        <f t="shared" si="77"/>
        <v>99.795863782262686</v>
      </c>
      <c r="EM66" s="2">
        <f t="shared" si="77"/>
        <v>103.5297453154876</v>
      </c>
      <c r="EN66" s="2">
        <f t="shared" si="77"/>
        <v>103.93195666666666</v>
      </c>
      <c r="EO66" s="2">
        <f t="shared" si="77"/>
        <v>113.48517232806978</v>
      </c>
      <c r="EQ66" s="2">
        <f t="shared" si="78"/>
        <v>99.312877871269052</v>
      </c>
      <c r="ER66" s="2">
        <f t="shared" si="78"/>
        <v>94.564427004376483</v>
      </c>
      <c r="ES66" s="2">
        <f t="shared" si="78"/>
        <v>95.767243051604325</v>
      </c>
      <c r="ET66" s="2">
        <f t="shared" si="78"/>
        <v>95.915035262695795</v>
      </c>
      <c r="EU66" s="2">
        <f t="shared" si="78"/>
        <v>96.490765817458922</v>
      </c>
      <c r="EV66" s="2">
        <f t="shared" si="78"/>
        <v>97.042126447746654</v>
      </c>
      <c r="EW66" s="2">
        <f t="shared" si="78"/>
        <v>98.707021373558646</v>
      </c>
      <c r="EX66" s="2">
        <f t="shared" si="78"/>
        <v>97.580404594487817</v>
      </c>
      <c r="EY66" s="2">
        <f t="shared" si="78"/>
        <v>99.804343078485132</v>
      </c>
      <c r="EZ66" s="2">
        <f t="shared" si="78"/>
        <v>99.855395638005803</v>
      </c>
      <c r="FA66" s="2">
        <f t="shared" si="78"/>
        <v>99.656524708507703</v>
      </c>
      <c r="FB66" s="2">
        <f t="shared" si="78"/>
        <v>98.632782453041514</v>
      </c>
      <c r="FC66" s="2">
        <f t="shared" si="78"/>
        <v>103.32423451870021</v>
      </c>
      <c r="FD66" s="2">
        <f t="shared" si="78"/>
        <v>104.33542193550021</v>
      </c>
      <c r="FE66" s="2">
        <f t="shared" si="78"/>
        <v>113.52639149637936</v>
      </c>
      <c r="FG66" s="2">
        <f t="shared" si="79"/>
        <v>0.43066877345775334</v>
      </c>
      <c r="FH66" s="2">
        <f t="shared" si="79"/>
        <v>0.45066417511511708</v>
      </c>
      <c r="FI66" s="2">
        <f t="shared" si="79"/>
        <v>0.45105154907590711</v>
      </c>
      <c r="FJ66" s="2">
        <f t="shared" si="79"/>
        <v>0.44302587033386054</v>
      </c>
      <c r="FK66" s="2">
        <f t="shared" si="79"/>
        <v>0.4242817258114987</v>
      </c>
      <c r="FL66" s="2">
        <f t="shared" si="79"/>
        <v>0.42846888285580831</v>
      </c>
      <c r="FM66" s="2">
        <f t="shared" si="79"/>
        <v>0.41595154948830276</v>
      </c>
      <c r="FN66" s="2">
        <f t="shared" si="79"/>
        <v>0.42062525090993097</v>
      </c>
      <c r="FO66" s="2">
        <f t="shared" si="79"/>
        <v>0.43171721147548986</v>
      </c>
      <c r="FP66" s="2">
        <f t="shared" si="79"/>
        <v>0.42520301959600887</v>
      </c>
      <c r="FQ66" s="2">
        <f t="shared" si="79"/>
        <v>0.3882447133513181</v>
      </c>
      <c r="FR66" s="2">
        <f t="shared" si="79"/>
        <v>0.43550484143528534</v>
      </c>
      <c r="FS66" s="2">
        <f t="shared" si="79"/>
        <v>0.40778027726475485</v>
      </c>
      <c r="FT66" s="2">
        <f t="shared" si="79"/>
        <v>0.37736596565869546</v>
      </c>
      <c r="FU66" s="2">
        <f t="shared" si="79"/>
        <v>0.34908286513408926</v>
      </c>
      <c r="FW66" s="2">
        <f t="shared" si="67"/>
        <v>9.048060082154501E-5</v>
      </c>
      <c r="FX66" s="2">
        <f t="shared" si="67"/>
        <v>1.2824583891704109E-4</v>
      </c>
      <c r="FY66" s="2">
        <f t="shared" si="67"/>
        <v>1.2094932582948885E-4</v>
      </c>
      <c r="FZ66" s="2">
        <f t="shared" si="67"/>
        <v>1.1966637946892654E-4</v>
      </c>
      <c r="GA66" s="2">
        <f t="shared" si="67"/>
        <v>1.2510416488817949E-4</v>
      </c>
      <c r="GB66" s="2">
        <f t="shared" si="67"/>
        <v>1.3964375468362763E-4</v>
      </c>
      <c r="GC66" s="2">
        <f t="shared" si="67"/>
        <v>1.4693462096572633E-4</v>
      </c>
      <c r="GD66" s="2">
        <f t="shared" si="67"/>
        <v>1.7399136889413008E-4</v>
      </c>
      <c r="GE66" s="2">
        <f t="shared" si="67"/>
        <v>1.6963898416621058E-4</v>
      </c>
      <c r="GF66" s="2">
        <f t="shared" si="67"/>
        <v>1.6178516300664124E-4</v>
      </c>
      <c r="GG66" s="2">
        <f t="shared" si="67"/>
        <v>1.4040165316915113E-4</v>
      </c>
      <c r="GH66" s="2">
        <f t="shared" si="67"/>
        <v>1.3243317236499071E-4</v>
      </c>
      <c r="GI66" s="2">
        <f t="shared" si="67"/>
        <v>1.1563692239150515E-4</v>
      </c>
      <c r="GJ66" s="2">
        <f t="shared" si="67"/>
        <v>1.0261353640716729E-4</v>
      </c>
      <c r="GK66" s="2">
        <f t="shared" si="67"/>
        <v>9.7638498605047972E-5</v>
      </c>
      <c r="GM66" s="86">
        <f t="shared" si="68"/>
        <v>3.298930355775245E-3</v>
      </c>
      <c r="GN66" s="86">
        <f t="shared" si="68"/>
        <v>5.2660177093696104E-3</v>
      </c>
      <c r="GO66" s="86">
        <f t="shared" si="68"/>
        <v>5.2339963209596125E-3</v>
      </c>
      <c r="GP66" s="86">
        <f t="shared" si="68"/>
        <v>4.4734423726868564E-3</v>
      </c>
      <c r="GQ66" s="86">
        <f t="shared" si="68"/>
        <v>2.7878072627052085E-3</v>
      </c>
      <c r="GR66" s="86">
        <f t="shared" si="68"/>
        <v>2.9696651792406746E-3</v>
      </c>
      <c r="GS66" s="86">
        <f t="shared" si="68"/>
        <v>2.155132745424134E-3</v>
      </c>
      <c r="GT66" s="86">
        <f t="shared" si="68"/>
        <v>2.4928493715140458E-3</v>
      </c>
      <c r="GU66" s="86">
        <f t="shared" si="68"/>
        <v>3.1814991747541577E-3</v>
      </c>
      <c r="GV66" s="86">
        <f t="shared" si="68"/>
        <v>2.8263704928017902E-3</v>
      </c>
      <c r="GW66" s="86">
        <f t="shared" si="68"/>
        <v>9.2113056235769636E-4</v>
      </c>
      <c r="GX66" s="86">
        <f t="shared" si="68"/>
        <v>3.4636071941163827E-3</v>
      </c>
      <c r="GY66" s="86">
        <f t="shared" si="68"/>
        <v>1.6098672585894379E-3</v>
      </c>
      <c r="GZ66" s="86">
        <f t="shared" si="68"/>
        <v>5.7332107736425943E-4</v>
      </c>
      <c r="HA66" s="86">
        <f t="shared" si="68"/>
        <v>1.080761604984396E-4</v>
      </c>
      <c r="HC66" s="86">
        <f t="shared" si="73"/>
        <v>1.4391049081544191E-9</v>
      </c>
      <c r="HD66" s="86">
        <f t="shared" si="69"/>
        <v>3.1740837481147529E-10</v>
      </c>
      <c r="HE66" s="86">
        <f t="shared" si="69"/>
        <v>2.4388363343170304E-10</v>
      </c>
      <c r="HF66" s="86">
        <f t="shared" si="69"/>
        <v>1.3195478758825135E-10</v>
      </c>
      <c r="HG66" s="86">
        <f t="shared" si="69"/>
        <v>1.8608755942477699E-11</v>
      </c>
      <c r="HH66" s="86">
        <f t="shared" si="69"/>
        <v>1.645984163511876E-11</v>
      </c>
      <c r="HI66" s="86">
        <f t="shared" si="69"/>
        <v>3.1266573171161348E-11</v>
      </c>
      <c r="HJ66" s="86">
        <f t="shared" si="69"/>
        <v>3.2515346437133188E-11</v>
      </c>
      <c r="HK66" s="86">
        <f t="shared" si="69"/>
        <v>2.9365971931833447E-11</v>
      </c>
      <c r="HL66" s="86">
        <f t="shared" si="69"/>
        <v>2.454243138760057E-11</v>
      </c>
      <c r="HM66" s="86">
        <f t="shared" si="69"/>
        <v>1.2588558557229619E-12</v>
      </c>
      <c r="HN66" s="86">
        <f t="shared" si="69"/>
        <v>1.8389266634274791E-11</v>
      </c>
      <c r="HO66" s="86">
        <f t="shared" si="69"/>
        <v>4.6016576358266458E-12</v>
      </c>
      <c r="HP66" s="86">
        <f t="shared" si="69"/>
        <v>6.0487544079324334E-13</v>
      </c>
      <c r="HQ66" s="86">
        <f t="shared" si="69"/>
        <v>3.4598241255803459E-17</v>
      </c>
      <c r="HS66" s="86">
        <f t="shared" si="70"/>
        <v>2.6862842112842459E-50</v>
      </c>
      <c r="HT66" s="86">
        <f t="shared" si="70"/>
        <v>6.5279636455096482E-52</v>
      </c>
      <c r="HU66" s="86">
        <f t="shared" si="70"/>
        <v>5.237008025687734E-56</v>
      </c>
      <c r="HV66" s="86">
        <f t="shared" si="70"/>
        <v>4.1898528830990883E-56</v>
      </c>
      <c r="HW66" s="86">
        <f t="shared" si="70"/>
        <v>1.2001968376466762E-62</v>
      </c>
      <c r="HX66" s="86">
        <f t="shared" si="70"/>
        <v>6.3642466827546297E-64</v>
      </c>
      <c r="HY66" s="86">
        <f t="shared" si="70"/>
        <v>2.5822170919762279E-63</v>
      </c>
      <c r="HZ66" s="86">
        <f t="shared" si="70"/>
        <v>7.1937533005633606E-61</v>
      </c>
      <c r="IA66" s="86">
        <f t="shared" si="70"/>
        <v>5.8675145110773766E-62</v>
      </c>
      <c r="IB66" s="86">
        <f t="shared" si="70"/>
        <v>9.9153768322820456E-62</v>
      </c>
      <c r="IC66" s="86">
        <f t="shared" si="70"/>
        <v>3.96863626837321E-70</v>
      </c>
      <c r="ID66" s="86">
        <f t="shared" si="70"/>
        <v>8.9249698802680056E-65</v>
      </c>
      <c r="IE66" s="86">
        <f t="shared" si="70"/>
        <v>1.0640400062061879E-67</v>
      </c>
      <c r="IF66" s="86">
        <f t="shared" si="70"/>
        <v>1.9458613337141271E-51</v>
      </c>
      <c r="IG66" s="86">
        <f t="shared" si="70"/>
        <v>1.7820953809213912E-37</v>
      </c>
      <c r="II66" s="86">
        <f t="shared" si="71"/>
        <v>1.1547694337845452E-125</v>
      </c>
      <c r="IJ66" s="86">
        <f t="shared" si="71"/>
        <v>7.7724451467581242E-131</v>
      </c>
      <c r="IK66" s="86">
        <f t="shared" si="71"/>
        <v>3.3428146330480382E-136</v>
      </c>
      <c r="IL66" s="86">
        <f t="shared" si="71"/>
        <v>2.2413857322854148E-139</v>
      </c>
      <c r="IM66" s="86">
        <f t="shared" si="71"/>
        <v>2.5897925657060751E-155</v>
      </c>
      <c r="IN66" s="86">
        <f t="shared" si="71"/>
        <v>7.8065249506148694E-158</v>
      </c>
      <c r="IO66" s="86">
        <f t="shared" si="71"/>
        <v>1.1622961530891252E-155</v>
      </c>
      <c r="IP66" s="86">
        <f t="shared" si="71"/>
        <v>1.4426460564904094E-147</v>
      </c>
      <c r="IQ66" s="86">
        <f t="shared" si="71"/>
        <v>3.4643910571005427E-152</v>
      </c>
      <c r="IR66" s="86">
        <f t="shared" si="71"/>
        <v>7.1103469714287014E-152</v>
      </c>
      <c r="IS66" s="86">
        <f t="shared" si="71"/>
        <v>9.9136527103547303E-175</v>
      </c>
      <c r="IT66" s="86">
        <f t="shared" si="71"/>
        <v>7.6262829199554585E-162</v>
      </c>
      <c r="IU66" s="86">
        <f t="shared" si="71"/>
        <v>3.8539169161590584E-169</v>
      </c>
      <c r="IV66" s="86">
        <f t="shared" si="71"/>
        <v>1.0238117424111727E-156</v>
      </c>
      <c r="IW66" s="86">
        <f t="shared" si="71"/>
        <v>8.8123053813220927E-116</v>
      </c>
      <c r="IY66" s="86">
        <f t="shared" si="72"/>
        <v>3.2989317948801532E-3</v>
      </c>
      <c r="IZ66" s="86">
        <f t="shared" si="72"/>
        <v>5.2660180267779851E-3</v>
      </c>
      <c r="JA66" s="86">
        <f t="shared" si="72"/>
        <v>5.2339965648432463E-3</v>
      </c>
      <c r="JB66" s="86">
        <f t="shared" si="72"/>
        <v>4.4734425046416438E-3</v>
      </c>
      <c r="JC66" s="86">
        <f t="shared" si="72"/>
        <v>2.7878072813139645E-3</v>
      </c>
      <c r="JD66" s="86">
        <f t="shared" si="72"/>
        <v>2.9696651957005164E-3</v>
      </c>
      <c r="JE66" s="86">
        <f t="shared" si="72"/>
        <v>2.1551327766907071E-3</v>
      </c>
      <c r="JF66" s="86">
        <f t="shared" si="72"/>
        <v>2.4928494040293921E-3</v>
      </c>
      <c r="JG66" s="86">
        <f t="shared" si="72"/>
        <v>3.1814992041201296E-3</v>
      </c>
      <c r="JH66" s="86">
        <f t="shared" si="72"/>
        <v>2.8263705173442216E-3</v>
      </c>
      <c r="JI66" s="86">
        <f t="shared" si="72"/>
        <v>9.2113056361655223E-4</v>
      </c>
      <c r="JJ66" s="86">
        <f t="shared" si="72"/>
        <v>3.4636072125056494E-3</v>
      </c>
      <c r="JK66" s="86">
        <f t="shared" si="72"/>
        <v>1.6098672631910955E-3</v>
      </c>
      <c r="JL66" s="86">
        <f t="shared" si="72"/>
        <v>5.7332107796913485E-4</v>
      </c>
      <c r="JM66" s="86">
        <f t="shared" si="72"/>
        <v>1.080761604984742E-4</v>
      </c>
    </row>
    <row r="67" spans="2:273" x14ac:dyDescent="0.25">
      <c r="B67" s="2">
        <v>40</v>
      </c>
      <c r="C67" s="37">
        <v>107.524</v>
      </c>
      <c r="D67" s="37">
        <v>106.574</v>
      </c>
      <c r="E67" s="37">
        <v>107.91500000000001</v>
      </c>
      <c r="F67" s="37">
        <v>104.383</v>
      </c>
      <c r="G67" s="37">
        <v>101.203</v>
      </c>
      <c r="H67" s="37">
        <v>105.102</v>
      </c>
      <c r="I67" s="37">
        <v>105</v>
      </c>
      <c r="J67" s="37">
        <v>105.931</v>
      </c>
      <c r="K67" s="37">
        <v>106.729</v>
      </c>
      <c r="L67" s="37">
        <v>105.22</v>
      </c>
      <c r="M67" s="37">
        <v>108.458</v>
      </c>
      <c r="N67" s="37">
        <v>107.136</v>
      </c>
      <c r="O67" s="37">
        <v>112.46599999999999</v>
      </c>
      <c r="P67" s="37">
        <v>108.051</v>
      </c>
      <c r="Q67" s="37">
        <v>111.30500000000001</v>
      </c>
      <c r="S67" s="4">
        <f t="shared" si="74"/>
        <v>106.41616324808084</v>
      </c>
      <c r="T67" s="4">
        <f t="shared" si="74"/>
        <v>104.07288529937379</v>
      </c>
      <c r="U67" s="4">
        <f t="shared" si="74"/>
        <v>106.30557707515209</v>
      </c>
      <c r="V67" s="4">
        <f t="shared" si="74"/>
        <v>104.48954968553819</v>
      </c>
      <c r="W67" s="4">
        <f t="shared" si="74"/>
        <v>102.46760186853182</v>
      </c>
      <c r="X67" s="4">
        <f t="shared" si="74"/>
        <v>103.88897737322932</v>
      </c>
      <c r="Y67" s="4">
        <f t="shared" si="74"/>
        <v>105.46009136125468</v>
      </c>
      <c r="Z67" s="4">
        <f t="shared" si="74"/>
        <v>105.36468024852536</v>
      </c>
      <c r="AA67" s="4">
        <f t="shared" si="74"/>
        <v>106.00834046472893</v>
      </c>
      <c r="AB67" s="4">
        <f t="shared" si="74"/>
        <v>106.11793533703859</v>
      </c>
      <c r="AC67" s="4">
        <f t="shared" si="74"/>
        <v>105.58882146587166</v>
      </c>
      <c r="AD67" s="4">
        <f t="shared" si="74"/>
        <v>106.28159180430043</v>
      </c>
      <c r="AE67" s="4">
        <f t="shared" si="74"/>
        <v>108.63630277537969</v>
      </c>
      <c r="AF67" s="4">
        <f t="shared" si="74"/>
        <v>107.23835490575456</v>
      </c>
      <c r="AG67" s="4">
        <f t="shared" si="74"/>
        <v>112.61304860033022</v>
      </c>
      <c r="AI67" s="4">
        <f t="shared" si="75"/>
        <v>1.1078367519191659</v>
      </c>
      <c r="AJ67" s="4">
        <f t="shared" si="75"/>
        <v>2.5011147006262036</v>
      </c>
      <c r="AK67" s="4">
        <f t="shared" si="75"/>
        <v>1.6094229248479195</v>
      </c>
      <c r="AL67" s="4">
        <f t="shared" si="75"/>
        <v>-0.10654968553819799</v>
      </c>
      <c r="AM67" s="4">
        <f t="shared" si="75"/>
        <v>-1.2646018685318126</v>
      </c>
      <c r="AN67" s="4">
        <f t="shared" si="75"/>
        <v>1.2130226267706803</v>
      </c>
      <c r="AO67" s="4">
        <f t="shared" si="75"/>
        <v>-0.46009136125468331</v>
      </c>
      <c r="AP67" s="4">
        <f t="shared" si="75"/>
        <v>0.5663197514746372</v>
      </c>
      <c r="AQ67" s="4">
        <f t="shared" si="75"/>
        <v>0.72065953527106785</v>
      </c>
      <c r="AR67" s="4">
        <f t="shared" si="75"/>
        <v>-0.89793533703858941</v>
      </c>
      <c r="AS67" s="4">
        <f t="shared" si="75"/>
        <v>2.8691785341283378</v>
      </c>
      <c r="AT67" s="4">
        <f t="shared" si="75"/>
        <v>0.85440819569956261</v>
      </c>
      <c r="AU67" s="4">
        <f t="shared" si="75"/>
        <v>3.829697224620304</v>
      </c>
      <c r="AV67" s="4">
        <f t="shared" si="75"/>
        <v>0.81264509424543974</v>
      </c>
      <c r="AW67" s="4">
        <f t="shared" si="75"/>
        <v>-1.3080486003302099</v>
      </c>
      <c r="AY67" s="2">
        <f t="shared" si="65"/>
        <v>102.99292089791429</v>
      </c>
      <c r="AZ67" s="2">
        <f t="shared" si="65"/>
        <v>99.024990731350044</v>
      </c>
      <c r="BA67" s="2">
        <f t="shared" si="65"/>
        <v>101.15359933074005</v>
      </c>
      <c r="BB67" s="2">
        <f t="shared" si="65"/>
        <v>99.982395390164498</v>
      </c>
      <c r="BC67" s="2">
        <f t="shared" si="65"/>
        <v>99.332601390709556</v>
      </c>
      <c r="BD67" s="2">
        <f t="shared" si="65"/>
        <v>100.55991228146823</v>
      </c>
      <c r="BE67" s="2">
        <f t="shared" si="65"/>
        <v>103.0320863788007</v>
      </c>
      <c r="BF67" s="2">
        <f t="shared" si="65"/>
        <v>102.64981188366603</v>
      </c>
      <c r="BG67" s="2">
        <f t="shared" si="65"/>
        <v>102.57468428785974</v>
      </c>
      <c r="BH67" s="2">
        <f t="shared" si="65"/>
        <v>103.13983815415254</v>
      </c>
      <c r="BI67" s="2">
        <f t="shared" si="65"/>
        <v>104.37209447986901</v>
      </c>
      <c r="BJ67" s="2">
        <f t="shared" si="65"/>
        <v>102.76184537428301</v>
      </c>
      <c r="BK67" s="2">
        <f t="shared" si="65"/>
        <v>106.68248502690857</v>
      </c>
      <c r="BL67" s="2">
        <f t="shared" si="65"/>
        <v>106.43427656200251</v>
      </c>
      <c r="BM67" s="2">
        <f t="shared" si="65"/>
        <v>112.45659758994998</v>
      </c>
      <c r="BO67" s="2">
        <f t="shared" si="10"/>
        <v>107.524</v>
      </c>
      <c r="BP67" s="2">
        <f t="shared" si="11"/>
        <v>106.574</v>
      </c>
      <c r="BQ67" s="2">
        <f t="shared" si="12"/>
        <v>107.91500000000001</v>
      </c>
      <c r="BR67" s="2">
        <f t="shared" si="13"/>
        <v>104.383</v>
      </c>
      <c r="BS67" s="2">
        <f t="shared" si="14"/>
        <v>101.203</v>
      </c>
      <c r="BT67" s="2">
        <f t="shared" si="15"/>
        <v>105.102</v>
      </c>
      <c r="BU67" s="2">
        <f t="shared" si="16"/>
        <v>105</v>
      </c>
      <c r="BV67" s="2">
        <f t="shared" si="17"/>
        <v>105.931</v>
      </c>
      <c r="BW67" s="2">
        <f t="shared" si="18"/>
        <v>106.729</v>
      </c>
      <c r="BX67" s="2">
        <f t="shared" si="19"/>
        <v>105.22</v>
      </c>
      <c r="BY67" s="2">
        <f t="shared" si="20"/>
        <v>108.458</v>
      </c>
      <c r="BZ67" s="2">
        <f t="shared" si="21"/>
        <v>107.136</v>
      </c>
      <c r="CA67" s="2">
        <f t="shared" si="22"/>
        <v>112.46599999999999</v>
      </c>
      <c r="CB67" s="2">
        <f t="shared" si="23"/>
        <v>108.051</v>
      </c>
      <c r="CC67" s="2">
        <f t="shared" si="24"/>
        <v>111.30500000000001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104.86741322901848</v>
      </c>
      <c r="DL67" s="2">
        <f t="shared" si="76"/>
        <v>101.95569999999999</v>
      </c>
      <c r="DM67" s="2">
        <f t="shared" si="76"/>
        <v>103.64872179487178</v>
      </c>
      <c r="DN67" s="2">
        <f t="shared" si="76"/>
        <v>101.54522307692308</v>
      </c>
      <c r="DO67" s="2">
        <f t="shared" si="76"/>
        <v>101.91253054483053</v>
      </c>
      <c r="DP67" s="2">
        <f t="shared" si="76"/>
        <v>102.23828339768343</v>
      </c>
      <c r="DQ67" s="2">
        <f t="shared" si="76"/>
        <v>105.67621932773106</v>
      </c>
      <c r="DR67" s="2">
        <f t="shared" si="76"/>
        <v>104.96132029172027</v>
      </c>
      <c r="DS67" s="2">
        <f t="shared" si="76"/>
        <v>105.83600034320037</v>
      </c>
      <c r="DT67" s="2">
        <f t="shared" si="76"/>
        <v>105.53038168168167</v>
      </c>
      <c r="DU67" s="2">
        <f t="shared" si="76"/>
        <v>107.39034124331549</v>
      </c>
      <c r="DV67" s="2">
        <f t="shared" si="76"/>
        <v>105.3837549120549</v>
      </c>
      <c r="DW67" s="2">
        <f t="shared" si="76"/>
        <v>109.16565668449196</v>
      </c>
      <c r="DX67" s="2">
        <f t="shared" si="76"/>
        <v>108.17700000000001</v>
      </c>
      <c r="DY67" s="2">
        <f t="shared" si="76"/>
        <v>111.94750875050875</v>
      </c>
      <c r="EA67" s="2">
        <f t="shared" si="77"/>
        <v>100.73327399951914</v>
      </c>
      <c r="EB67" s="2">
        <f t="shared" si="77"/>
        <v>95.767331162692997</v>
      </c>
      <c r="EC67" s="2">
        <f t="shared" si="77"/>
        <v>98.384891805656281</v>
      </c>
      <c r="ED67" s="2">
        <f t="shared" si="77"/>
        <v>98.191157498571883</v>
      </c>
      <c r="EE67" s="2">
        <f t="shared" si="77"/>
        <v>96.139791239711343</v>
      </c>
      <c r="EF67" s="2">
        <f t="shared" si="77"/>
        <v>98.518673511350713</v>
      </c>
      <c r="EG67" s="2">
        <f t="shared" si="77"/>
        <v>99.646454456415256</v>
      </c>
      <c r="EH67" s="2">
        <f t="shared" si="77"/>
        <v>99.747030349426666</v>
      </c>
      <c r="EI67" s="2">
        <f t="shared" si="77"/>
        <v>98.659029264831972</v>
      </c>
      <c r="EJ67" s="2">
        <f t="shared" si="77"/>
        <v>100.1927905892191</v>
      </c>
      <c r="EK67" s="2">
        <f t="shared" si="77"/>
        <v>100.03490807883955</v>
      </c>
      <c r="EL67" s="2">
        <f t="shared" si="77"/>
        <v>99.662755591987505</v>
      </c>
      <c r="EM67" s="2">
        <f t="shared" si="77"/>
        <v>103.3935481501715</v>
      </c>
      <c r="EN67" s="2">
        <f t="shared" si="77"/>
        <v>103.81176666666667</v>
      </c>
      <c r="EO67" s="2">
        <f t="shared" si="77"/>
        <v>113.32233269577679</v>
      </c>
      <c r="EQ67" s="2">
        <f t="shared" si="78"/>
        <v>99.194530133934833</v>
      </c>
      <c r="ER67" s="2">
        <f t="shared" si="78"/>
        <v>94.455527947911037</v>
      </c>
      <c r="ES67" s="2">
        <f t="shared" si="78"/>
        <v>95.646606219043605</v>
      </c>
      <c r="ET67" s="2">
        <f t="shared" si="78"/>
        <v>95.792563819530486</v>
      </c>
      <c r="EU67" s="2">
        <f t="shared" si="78"/>
        <v>96.37038521845497</v>
      </c>
      <c r="EV67" s="2">
        <f t="shared" si="78"/>
        <v>96.928837288922267</v>
      </c>
      <c r="EW67" s="2">
        <f t="shared" si="78"/>
        <v>98.592382520679209</v>
      </c>
      <c r="EX67" s="2">
        <f t="shared" si="78"/>
        <v>97.489609601656824</v>
      </c>
      <c r="EY67" s="2">
        <f t="shared" si="78"/>
        <v>99.680961084386922</v>
      </c>
      <c r="EZ67" s="2">
        <f t="shared" si="78"/>
        <v>99.719103783369505</v>
      </c>
      <c r="FA67" s="2">
        <f t="shared" si="78"/>
        <v>99.533485341701564</v>
      </c>
      <c r="FB67" s="2">
        <f t="shared" si="78"/>
        <v>98.519114138863515</v>
      </c>
      <c r="FC67" s="2">
        <f t="shared" si="78"/>
        <v>103.19173469387758</v>
      </c>
      <c r="FD67" s="2">
        <f t="shared" si="78"/>
        <v>104.20893297660004</v>
      </c>
      <c r="FE67" s="2">
        <f t="shared" si="78"/>
        <v>113.36177122177048</v>
      </c>
      <c r="FG67" s="2">
        <f t="shared" si="79"/>
        <v>0.4533808780009787</v>
      </c>
      <c r="FH67" s="2">
        <f t="shared" si="79"/>
        <v>0.47355367526188175</v>
      </c>
      <c r="FI67" s="2">
        <f t="shared" si="79"/>
        <v>0.47394374945712109</v>
      </c>
      <c r="FJ67" s="2">
        <f t="shared" si="79"/>
        <v>0.46585641533687649</v>
      </c>
      <c r="FK67" s="2">
        <f t="shared" si="79"/>
        <v>0.44692140920814277</v>
      </c>
      <c r="FL67" s="2">
        <f t="shared" si="79"/>
        <v>0.45115690647281004</v>
      </c>
      <c r="FM67" s="2">
        <f t="shared" si="79"/>
        <v>0.43848527854621872</v>
      </c>
      <c r="FN67" s="2">
        <f t="shared" si="79"/>
        <v>0.44322003095845564</v>
      </c>
      <c r="FO67" s="2">
        <f t="shared" si="79"/>
        <v>0.45444047377384733</v>
      </c>
      <c r="FP67" s="2">
        <f t="shared" si="79"/>
        <v>0.44785362128334422</v>
      </c>
      <c r="FQ67" s="2">
        <f t="shared" si="79"/>
        <v>0.41033199599534692</v>
      </c>
      <c r="FR67" s="2">
        <f t="shared" si="79"/>
        <v>0.45826669869087167</v>
      </c>
      <c r="FS67" s="2">
        <f t="shared" si="79"/>
        <v>0.43019739744969332</v>
      </c>
      <c r="FT67" s="2">
        <f t="shared" si="79"/>
        <v>0.39923825166936167</v>
      </c>
      <c r="FU67" s="2">
        <f t="shared" si="79"/>
        <v>0.37029076995957855</v>
      </c>
      <c r="FW67" s="2">
        <f t="shared" si="67"/>
        <v>9.9209139937981835E-5</v>
      </c>
      <c r="FX67" s="2">
        <f t="shared" si="67"/>
        <v>1.4061702627439726E-4</v>
      </c>
      <c r="FY67" s="2">
        <f t="shared" si="67"/>
        <v>1.3261675110899348E-4</v>
      </c>
      <c r="FZ67" s="2">
        <f t="shared" si="67"/>
        <v>1.312100610531459E-4</v>
      </c>
      <c r="GA67" s="2">
        <f t="shared" si="67"/>
        <v>1.3717233340064725E-4</v>
      </c>
      <c r="GB67" s="2">
        <f t="shared" si="67"/>
        <v>1.531142693942963E-4</v>
      </c>
      <c r="GC67" s="2">
        <f t="shared" si="67"/>
        <v>1.6110832427794237E-4</v>
      </c>
      <c r="GD67" s="2">
        <f t="shared" si="67"/>
        <v>1.9077453989685422E-4</v>
      </c>
      <c r="GE67" s="2">
        <f t="shared" si="67"/>
        <v>1.8600240315264476E-4</v>
      </c>
      <c r="GF67" s="2">
        <f t="shared" si="67"/>
        <v>1.7739113484402865E-4</v>
      </c>
      <c r="GG67" s="2">
        <f t="shared" si="67"/>
        <v>1.5394526610631299E-4</v>
      </c>
      <c r="GH67" s="2">
        <f t="shared" si="67"/>
        <v>1.452082306312707E-4</v>
      </c>
      <c r="GI67" s="2">
        <f t="shared" si="67"/>
        <v>1.2679194952439665E-4</v>
      </c>
      <c r="GJ67" s="2">
        <f t="shared" si="67"/>
        <v>1.1251239143042859E-4</v>
      </c>
      <c r="GK67" s="2">
        <f t="shared" si="67"/>
        <v>1.0705747634463995E-4</v>
      </c>
      <c r="GM67" s="86">
        <f t="shared" si="68"/>
        <v>5.2100628441999345E-3</v>
      </c>
      <c r="GN67" s="86">
        <f t="shared" si="68"/>
        <v>7.9249680916389231E-3</v>
      </c>
      <c r="GO67" s="86">
        <f t="shared" si="68"/>
        <v>7.9256097733211572E-3</v>
      </c>
      <c r="GP67" s="86">
        <f t="shared" si="68"/>
        <v>6.8346473808120235E-3</v>
      </c>
      <c r="GQ67" s="86">
        <f t="shared" si="68"/>
        <v>4.4791000956343769E-3</v>
      </c>
      <c r="GR67" s="86">
        <f t="shared" si="68"/>
        <v>4.7974218310954794E-3</v>
      </c>
      <c r="GS67" s="86">
        <f t="shared" si="68"/>
        <v>3.5700004740426509E-3</v>
      </c>
      <c r="GT67" s="86">
        <f t="shared" si="68"/>
        <v>4.0604556695603821E-3</v>
      </c>
      <c r="GU67" s="86">
        <f t="shared" si="68"/>
        <v>5.1267602767745115E-3</v>
      </c>
      <c r="GV67" s="86">
        <f t="shared" si="68"/>
        <v>4.5465216491993926E-3</v>
      </c>
      <c r="GW67" s="86">
        <f t="shared" si="68"/>
        <v>1.6395744813724668E-3</v>
      </c>
      <c r="GX67" s="86">
        <f t="shared" si="68"/>
        <v>5.5541053372070879E-3</v>
      </c>
      <c r="GY67" s="86">
        <f t="shared" si="68"/>
        <v>2.7655757605249132E-3</v>
      </c>
      <c r="GZ67" s="86">
        <f t="shared" si="68"/>
        <v>1.0742930303918187E-3</v>
      </c>
      <c r="HA67" s="86">
        <f t="shared" si="68"/>
        <v>2.4355921442475764E-4</v>
      </c>
      <c r="HC67" s="86">
        <f t="shared" si="73"/>
        <v>3.5395089328370425E-9</v>
      </c>
      <c r="HD67" s="86">
        <f t="shared" si="69"/>
        <v>8.5419970271908124E-10</v>
      </c>
      <c r="HE67" s="86">
        <f t="shared" si="69"/>
        <v>6.6956641654683069E-10</v>
      </c>
      <c r="HF67" s="86">
        <f t="shared" si="69"/>
        <v>3.7151838111212137E-10</v>
      </c>
      <c r="HG67" s="86">
        <f t="shared" si="69"/>
        <v>5.8561582511405058E-11</v>
      </c>
      <c r="HH67" s="86">
        <f t="shared" si="69"/>
        <v>5.318652471998321E-11</v>
      </c>
      <c r="HI67" s="86">
        <f t="shared" si="69"/>
        <v>9.9294392553969786E-11</v>
      </c>
      <c r="HJ67" s="86">
        <f t="shared" si="69"/>
        <v>1.0225893468354478E-10</v>
      </c>
      <c r="HK67" s="86">
        <f t="shared" si="69"/>
        <v>9.3938507793585989E-11</v>
      </c>
      <c r="HL67" s="86">
        <f t="shared" si="69"/>
        <v>7.8275104611405979E-11</v>
      </c>
      <c r="HM67" s="86">
        <f t="shared" si="69"/>
        <v>4.6181472989763698E-12</v>
      </c>
      <c r="HN67" s="86">
        <f t="shared" si="69"/>
        <v>5.9724673593537094E-11</v>
      </c>
      <c r="HO67" s="86">
        <f t="shared" si="69"/>
        <v>1.5596291064448347E-11</v>
      </c>
      <c r="HP67" s="86">
        <f t="shared" si="69"/>
        <v>2.2140650377024565E-12</v>
      </c>
      <c r="HQ67" s="86">
        <f t="shared" si="69"/>
        <v>2.1228730972565795E-16</v>
      </c>
      <c r="HS67" s="86">
        <f t="shared" si="70"/>
        <v>5.3571724234997607E-49</v>
      </c>
      <c r="HT67" s="86">
        <f t="shared" si="70"/>
        <v>1.6415167410155132E-50</v>
      </c>
      <c r="HU67" s="86">
        <f t="shared" si="70"/>
        <v>1.5696633486376231E-54</v>
      </c>
      <c r="HV67" s="86">
        <f t="shared" si="70"/>
        <v>1.3053913920013077E-54</v>
      </c>
      <c r="HW67" s="86">
        <f t="shared" si="70"/>
        <v>5.7141869323227608E-61</v>
      </c>
      <c r="HX67" s="86">
        <f t="shared" si="70"/>
        <v>3.4178978435139225E-62</v>
      </c>
      <c r="HY67" s="86">
        <f t="shared" si="70"/>
        <v>1.3531242813828787E-61</v>
      </c>
      <c r="HZ67" s="86">
        <f t="shared" si="70"/>
        <v>3.379917109362261E-59</v>
      </c>
      <c r="IA67" s="86">
        <f t="shared" si="70"/>
        <v>3.0002386875219242E-60</v>
      </c>
      <c r="IB67" s="86">
        <f t="shared" si="70"/>
        <v>4.9070597908097051E-60</v>
      </c>
      <c r="IC67" s="86">
        <f t="shared" si="70"/>
        <v>3.2316226231481382E-68</v>
      </c>
      <c r="ID67" s="86">
        <f t="shared" si="70"/>
        <v>5.0603694970869501E-63</v>
      </c>
      <c r="IE67" s="86">
        <f t="shared" si="70"/>
        <v>6.819804941885373E-66</v>
      </c>
      <c r="IF67" s="86">
        <f t="shared" si="70"/>
        <v>4.1511223553216924E-50</v>
      </c>
      <c r="IG67" s="86">
        <f t="shared" si="70"/>
        <v>1.5786009585216535E-36</v>
      </c>
      <c r="II67" s="86">
        <f t="shared" si="71"/>
        <v>3.1436524732518552E-123</v>
      </c>
      <c r="IJ67" s="86">
        <f t="shared" si="71"/>
        <v>3.3525975041115069E-128</v>
      </c>
      <c r="IK67" s="86">
        <f t="shared" si="71"/>
        <v>1.7814172398306465E-133</v>
      </c>
      <c r="IL67" s="86">
        <f t="shared" si="71"/>
        <v>1.3748914293157551E-136</v>
      </c>
      <c r="IM67" s="86">
        <f t="shared" si="71"/>
        <v>3.4615475938721867E-152</v>
      </c>
      <c r="IN67" s="86">
        <f t="shared" si="71"/>
        <v>1.2851600120355078E-154</v>
      </c>
      <c r="IO67" s="86">
        <f t="shared" si="71"/>
        <v>1.7997709895594766E-152</v>
      </c>
      <c r="IP67" s="86">
        <f t="shared" si="71"/>
        <v>1.7375948432506057E-144</v>
      </c>
      <c r="IQ67" s="86">
        <f t="shared" si="71"/>
        <v>5.1147765011968275E-149</v>
      </c>
      <c r="IR67" s="86">
        <f t="shared" si="71"/>
        <v>9.9408378057154901E-149</v>
      </c>
      <c r="IS67" s="86">
        <f t="shared" si="71"/>
        <v>3.6581491341557001E-171</v>
      </c>
      <c r="IT67" s="86">
        <f t="shared" si="71"/>
        <v>1.4521080206642826E-158</v>
      </c>
      <c r="IU67" s="86">
        <f t="shared" si="71"/>
        <v>9.206290225400689E-166</v>
      </c>
      <c r="IV67" s="86">
        <f t="shared" si="71"/>
        <v>1.2504467916808692E-153</v>
      </c>
      <c r="IW67" s="86">
        <f t="shared" si="71"/>
        <v>1.6003085894191898E-113</v>
      </c>
      <c r="IY67" s="86">
        <f t="shared" si="72"/>
        <v>5.2100663837088669E-3</v>
      </c>
      <c r="IZ67" s="86">
        <f t="shared" si="72"/>
        <v>7.9249689458386254E-3</v>
      </c>
      <c r="JA67" s="86">
        <f t="shared" si="72"/>
        <v>7.9256104428875734E-3</v>
      </c>
      <c r="JB67" s="86">
        <f t="shared" si="72"/>
        <v>6.8346477523304047E-3</v>
      </c>
      <c r="JC67" s="86">
        <f t="shared" si="72"/>
        <v>4.4791001541959596E-3</v>
      </c>
      <c r="JD67" s="86">
        <f t="shared" si="72"/>
        <v>4.797421884282004E-3</v>
      </c>
      <c r="JE67" s="86">
        <f t="shared" si="72"/>
        <v>3.5700005733370435E-3</v>
      </c>
      <c r="JF67" s="86">
        <f t="shared" si="72"/>
        <v>4.0604557718193169E-3</v>
      </c>
      <c r="JG67" s="86">
        <f t="shared" si="72"/>
        <v>5.1267603707130195E-3</v>
      </c>
      <c r="JH67" s="86">
        <f t="shared" si="72"/>
        <v>4.5465217274744969E-3</v>
      </c>
      <c r="JI67" s="86">
        <f t="shared" si="72"/>
        <v>1.6395744859906141E-3</v>
      </c>
      <c r="JJ67" s="86">
        <f t="shared" si="72"/>
        <v>5.5541053969317619E-3</v>
      </c>
      <c r="JK67" s="86">
        <f t="shared" si="72"/>
        <v>2.7655757761212043E-3</v>
      </c>
      <c r="JL67" s="86">
        <f t="shared" si="72"/>
        <v>1.0742930326058837E-3</v>
      </c>
      <c r="JM67" s="86">
        <f t="shared" si="72"/>
        <v>2.4355921442496993E-4</v>
      </c>
    </row>
    <row r="68" spans="2:273" x14ac:dyDescent="0.25">
      <c r="B68" s="2">
        <v>41</v>
      </c>
      <c r="C68" s="37">
        <v>107.476</v>
      </c>
      <c r="D68" s="37">
        <v>106.34399999999999</v>
      </c>
      <c r="E68" s="37">
        <v>107.949</v>
      </c>
      <c r="F68" s="37">
        <v>105.06699999999999</v>
      </c>
      <c r="G68" s="37">
        <v>104.949</v>
      </c>
      <c r="H68" s="37">
        <v>104.91500000000001</v>
      </c>
      <c r="I68" s="37">
        <v>109.95</v>
      </c>
      <c r="J68" s="37">
        <v>107.741</v>
      </c>
      <c r="K68" s="37">
        <v>108.18600000000001</v>
      </c>
      <c r="L68" s="37">
        <v>107.051</v>
      </c>
      <c r="M68" s="37">
        <v>106.949</v>
      </c>
      <c r="N68" s="37">
        <v>106.458</v>
      </c>
      <c r="O68" s="37">
        <v>110.586</v>
      </c>
      <c r="P68" s="37">
        <v>109.983</v>
      </c>
      <c r="Q68" s="37">
        <v>111.69499999999999</v>
      </c>
      <c r="S68" s="4">
        <f t="shared" si="74"/>
        <v>107.98087920331332</v>
      </c>
      <c r="T68" s="4">
        <f t="shared" si="74"/>
        <v>106.0221823682282</v>
      </c>
      <c r="U68" s="4">
        <f t="shared" si="74"/>
        <v>108.38843011974798</v>
      </c>
      <c r="V68" s="4">
        <f t="shared" si="74"/>
        <v>106.36118976812202</v>
      </c>
      <c r="W68" s="4">
        <f t="shared" si="74"/>
        <v>103.92327907655422</v>
      </c>
      <c r="X68" s="4">
        <f t="shared" si="74"/>
        <v>105.48953409230295</v>
      </c>
      <c r="Y68" s="4">
        <f t="shared" si="74"/>
        <v>106.70279434104145</v>
      </c>
      <c r="Z68" s="4">
        <f t="shared" si="74"/>
        <v>106.70161713206458</v>
      </c>
      <c r="AA68" s="4">
        <f t="shared" si="74"/>
        <v>107.62234541923208</v>
      </c>
      <c r="AB68" s="4">
        <f t="shared" si="74"/>
        <v>107.52448807577085</v>
      </c>
      <c r="AC68" s="4">
        <f t="shared" si="74"/>
        <v>106.27566367858874</v>
      </c>
      <c r="AD68" s="4">
        <f t="shared" si="74"/>
        <v>107.91416939973452</v>
      </c>
      <c r="AE68" s="4">
        <f t="shared" si="74"/>
        <v>109.733835029342</v>
      </c>
      <c r="AF68" s="4">
        <f t="shared" si="74"/>
        <v>107.77874744124567</v>
      </c>
      <c r="AG68" s="4">
        <f t="shared" si="74"/>
        <v>112.8722009693431</v>
      </c>
      <c r="AI68" s="4">
        <f t="shared" si="75"/>
        <v>-0.50487920331332248</v>
      </c>
      <c r="AJ68" s="4">
        <f t="shared" si="75"/>
        <v>0.32181763177179334</v>
      </c>
      <c r="AK68" s="4">
        <f t="shared" si="75"/>
        <v>-0.43943011974798196</v>
      </c>
      <c r="AL68" s="4">
        <f t="shared" si="75"/>
        <v>-1.294189768122024</v>
      </c>
      <c r="AM68" s="4">
        <f t="shared" si="75"/>
        <v>1.0257209234457747</v>
      </c>
      <c r="AN68" s="4">
        <f t="shared" si="75"/>
        <v>-0.57453409230294028</v>
      </c>
      <c r="AO68" s="4">
        <f t="shared" si="75"/>
        <v>3.2472056589585492</v>
      </c>
      <c r="AP68" s="4">
        <f t="shared" si="75"/>
        <v>1.0393828679354158</v>
      </c>
      <c r="AQ68" s="4">
        <f t="shared" si="75"/>
        <v>0.56365458076793118</v>
      </c>
      <c r="AR68" s="4">
        <f t="shared" si="75"/>
        <v>-0.47348807577084528</v>
      </c>
      <c r="AS68" s="4">
        <f t="shared" si="75"/>
        <v>0.67333632141125577</v>
      </c>
      <c r="AT68" s="4">
        <f t="shared" si="75"/>
        <v>-1.4561693997345202</v>
      </c>
      <c r="AU68" s="4">
        <f t="shared" si="75"/>
        <v>0.85216497065799501</v>
      </c>
      <c r="AV68" s="4">
        <f t="shared" si="75"/>
        <v>2.2042525587543338</v>
      </c>
      <c r="AW68" s="4">
        <f t="shared" si="75"/>
        <v>-1.1772009693431045</v>
      </c>
      <c r="AY68" s="2">
        <f t="shared" si="65"/>
        <v>102.90608496791118</v>
      </c>
      <c r="AZ68" s="2">
        <f t="shared" si="65"/>
        <v>98.862761006641932</v>
      </c>
      <c r="BA68" s="2">
        <f t="shared" si="65"/>
        <v>101.0444823378995</v>
      </c>
      <c r="BB68" s="2">
        <f t="shared" si="65"/>
        <v>99.878485395225198</v>
      </c>
      <c r="BC68" s="2">
        <f t="shared" si="65"/>
        <v>99.201713780903034</v>
      </c>
      <c r="BD68" s="2">
        <f t="shared" si="65"/>
        <v>100.45708529670861</v>
      </c>
      <c r="BE68" s="2">
        <f t="shared" si="65"/>
        <v>102.94327162240602</v>
      </c>
      <c r="BF68" s="2">
        <f t="shared" si="65"/>
        <v>102.56186576388536</v>
      </c>
      <c r="BG68" s="2">
        <f t="shared" si="65"/>
        <v>102.44647081229769</v>
      </c>
      <c r="BH68" s="2">
        <f t="shared" si="65"/>
        <v>103.03554737076378</v>
      </c>
      <c r="BI68" s="2">
        <f t="shared" si="65"/>
        <v>104.25890132534519</v>
      </c>
      <c r="BJ68" s="2">
        <f t="shared" si="65"/>
        <v>102.6347414538576</v>
      </c>
      <c r="BK68" s="2">
        <f t="shared" si="65"/>
        <v>106.60729959250183</v>
      </c>
      <c r="BL68" s="2">
        <f t="shared" si="65"/>
        <v>106.38127918546971</v>
      </c>
      <c r="BM68" s="2">
        <f t="shared" si="65"/>
        <v>112.54969347500992</v>
      </c>
      <c r="BO68" s="2">
        <f t="shared" si="10"/>
        <v>107.476</v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104.949</v>
      </c>
      <c r="BT68" s="2">
        <f t="shared" si="15"/>
        <v>104.91500000000001</v>
      </c>
      <c r="BU68" s="2">
        <f t="shared" si="16"/>
        <v>109.95</v>
      </c>
      <c r="BV68" s="2">
        <f t="shared" si="17"/>
        <v>107.741</v>
      </c>
      <c r="BW68" s="2">
        <f t="shared" si="18"/>
        <v>108.18600000000001</v>
      </c>
      <c r="BX68" s="2">
        <f t="shared" si="19"/>
        <v>107.051</v>
      </c>
      <c r="BY68" s="2">
        <f t="shared" si="20"/>
        <v>106.949</v>
      </c>
      <c r="BZ68" s="2">
        <f t="shared" si="21"/>
        <v>106.458</v>
      </c>
      <c r="CA68" s="2">
        <f t="shared" si="22"/>
        <v>110.586</v>
      </c>
      <c r="CB68" s="2">
        <f t="shared" si="23"/>
        <v>109.983</v>
      </c>
      <c r="CC68" s="2">
        <f t="shared" si="24"/>
        <v>111.69499999999999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105.012213371266</v>
      </c>
      <c r="DL68" s="2">
        <f t="shared" si="76"/>
        <v>102.04399230769229</v>
      </c>
      <c r="DM68" s="2">
        <f t="shared" si="76"/>
        <v>103.8369365721997</v>
      </c>
      <c r="DN68" s="2">
        <f t="shared" si="76"/>
        <v>101.64785020242914</v>
      </c>
      <c r="DO68" s="2">
        <f t="shared" si="76"/>
        <v>102.01739939939939</v>
      </c>
      <c r="DP68" s="2">
        <f t="shared" si="76"/>
        <v>102.33110360360364</v>
      </c>
      <c r="DQ68" s="2">
        <f t="shared" si="76"/>
        <v>105.87971204481789</v>
      </c>
      <c r="DR68" s="2">
        <f t="shared" si="76"/>
        <v>105.13344744744742</v>
      </c>
      <c r="DS68" s="2">
        <f t="shared" si="76"/>
        <v>106.00066366366369</v>
      </c>
      <c r="DT68" s="2">
        <f t="shared" si="76"/>
        <v>105.69178528528528</v>
      </c>
      <c r="DU68" s="2">
        <f t="shared" si="76"/>
        <v>107.58159826203206</v>
      </c>
      <c r="DV68" s="2">
        <f t="shared" si="76"/>
        <v>105.51518618618617</v>
      </c>
      <c r="DW68" s="2">
        <f t="shared" si="76"/>
        <v>109.38055187165773</v>
      </c>
      <c r="DX68" s="2">
        <f t="shared" si="76"/>
        <v>108.34109677419356</v>
      </c>
      <c r="DY68" s="2">
        <f t="shared" si="76"/>
        <v>112.15650752950754</v>
      </c>
      <c r="EA68" s="2">
        <f t="shared" si="77"/>
        <v>100.59060196323901</v>
      </c>
      <c r="EB68" s="2">
        <f t="shared" si="77"/>
        <v>95.637787522319087</v>
      </c>
      <c r="EC68" s="2">
        <f t="shared" si="77"/>
        <v>98.218493836113126</v>
      </c>
      <c r="ED68" s="2">
        <f t="shared" si="77"/>
        <v>98.028959844080802</v>
      </c>
      <c r="EE68" s="2">
        <f t="shared" si="77"/>
        <v>96.023744095144835</v>
      </c>
      <c r="EF68" s="2">
        <f t="shared" si="77"/>
        <v>98.378447622884792</v>
      </c>
      <c r="EG68" s="2">
        <f t="shared" si="77"/>
        <v>99.51419604962453</v>
      </c>
      <c r="EH68" s="2">
        <f t="shared" si="77"/>
        <v>99.616645435677569</v>
      </c>
      <c r="EI68" s="2">
        <f t="shared" si="77"/>
        <v>98.554640042567044</v>
      </c>
      <c r="EJ68" s="2">
        <f t="shared" si="77"/>
        <v>100.04908468416313</v>
      </c>
      <c r="EK68" s="2">
        <f t="shared" si="77"/>
        <v>99.904347128703606</v>
      </c>
      <c r="EL68" s="2">
        <f t="shared" si="77"/>
        <v>99.52964740171231</v>
      </c>
      <c r="EM68" s="2">
        <f t="shared" si="77"/>
        <v>103.25735098485541</v>
      </c>
      <c r="EN68" s="2">
        <f t="shared" si="77"/>
        <v>103.69157666666666</v>
      </c>
      <c r="EO68" s="2">
        <f t="shared" si="77"/>
        <v>113.15949306348382</v>
      </c>
      <c r="EQ68" s="2">
        <f t="shared" si="78"/>
        <v>99.076182396600615</v>
      </c>
      <c r="ER68" s="2">
        <f t="shared" si="78"/>
        <v>94.346628891445604</v>
      </c>
      <c r="ES68" s="2">
        <f t="shared" si="78"/>
        <v>95.525969386482885</v>
      </c>
      <c r="ET68" s="2">
        <f t="shared" si="78"/>
        <v>95.670092376365162</v>
      </c>
      <c r="EU68" s="2">
        <f t="shared" si="78"/>
        <v>96.250004619451019</v>
      </c>
      <c r="EV68" s="2">
        <f t="shared" si="78"/>
        <v>96.815548130097881</v>
      </c>
      <c r="EW68" s="2">
        <f t="shared" si="78"/>
        <v>98.477743667799771</v>
      </c>
      <c r="EX68" s="2">
        <f t="shared" si="78"/>
        <v>97.398814608825816</v>
      </c>
      <c r="EY68" s="2">
        <f t="shared" si="78"/>
        <v>99.557579090288698</v>
      </c>
      <c r="EZ68" s="2">
        <f t="shared" si="78"/>
        <v>99.582811928733207</v>
      </c>
      <c r="FA68" s="2">
        <f t="shared" si="78"/>
        <v>99.410445974895424</v>
      </c>
      <c r="FB68" s="2">
        <f t="shared" si="78"/>
        <v>98.405445824685515</v>
      </c>
      <c r="FC68" s="2">
        <f t="shared" si="78"/>
        <v>103.05923486905495</v>
      </c>
      <c r="FD68" s="2">
        <f t="shared" si="78"/>
        <v>104.08244401769987</v>
      </c>
      <c r="FE68" s="2">
        <f t="shared" si="78"/>
        <v>113.1971509471616</v>
      </c>
      <c r="FG68" s="2">
        <f t="shared" si="79"/>
        <v>0.47628872622100832</v>
      </c>
      <c r="FH68" s="2">
        <f t="shared" si="79"/>
        <v>0.49655487686766581</v>
      </c>
      <c r="FI68" s="2">
        <f t="shared" si="79"/>
        <v>0.49694601276101685</v>
      </c>
      <c r="FJ68" s="2">
        <f t="shared" si="79"/>
        <v>0.48883090353470915</v>
      </c>
      <c r="FK68" s="2">
        <f t="shared" si="79"/>
        <v>0.46978338028458694</v>
      </c>
      <c r="FL68" s="2">
        <f t="shared" si="79"/>
        <v>0.47404983642678677</v>
      </c>
      <c r="FM68" s="2">
        <f t="shared" si="79"/>
        <v>0.46127561949927032</v>
      </c>
      <c r="FN68" s="2">
        <f t="shared" si="79"/>
        <v>0.4660522093215182</v>
      </c>
      <c r="FO68" s="2">
        <f t="shared" si="79"/>
        <v>0.47735510596770198</v>
      </c>
      <c r="FP68" s="2">
        <f t="shared" si="79"/>
        <v>0.47072269312402709</v>
      </c>
      <c r="FQ68" s="2">
        <f t="shared" si="79"/>
        <v>0.43278688047052366</v>
      </c>
      <c r="FR68" s="2">
        <f t="shared" si="79"/>
        <v>0.48120408969101497</v>
      </c>
      <c r="FS68" s="2">
        <f t="shared" si="79"/>
        <v>0.45290441841533424</v>
      </c>
      <c r="FT68" s="2">
        <f t="shared" si="79"/>
        <v>0.42152001995007621</v>
      </c>
      <c r="FU68" s="2">
        <f t="shared" si="79"/>
        <v>0.39201116238819772</v>
      </c>
      <c r="FW68" s="2">
        <f t="shared" si="67"/>
        <v>1.0877961761395328E-4</v>
      </c>
      <c r="FX68" s="2">
        <f t="shared" si="67"/>
        <v>1.5418141161778891E-4</v>
      </c>
      <c r="FY68" s="2">
        <f t="shared" si="67"/>
        <v>1.4540951557414652E-4</v>
      </c>
      <c r="FZ68" s="2">
        <f t="shared" si="67"/>
        <v>1.438671498580879E-4</v>
      </c>
      <c r="GA68" s="2">
        <f t="shared" si="67"/>
        <v>1.504044822140262E-4</v>
      </c>
      <c r="GB68" s="2">
        <f t="shared" si="67"/>
        <v>1.6788397789546951E-4</v>
      </c>
      <c r="GC68" s="2">
        <f t="shared" si="67"/>
        <v>1.7664901905441063E-4</v>
      </c>
      <c r="GD68" s="2">
        <f t="shared" si="67"/>
        <v>2.091762733647878E-4</v>
      </c>
      <c r="GE68" s="2">
        <f t="shared" si="67"/>
        <v>2.0394391967750835E-4</v>
      </c>
      <c r="GF68" s="2">
        <f t="shared" si="67"/>
        <v>1.9450218276194793E-4</v>
      </c>
      <c r="GG68" s="2">
        <f t="shared" si="67"/>
        <v>1.6879512067886763E-4</v>
      </c>
      <c r="GH68" s="2">
        <f t="shared" si="67"/>
        <v>1.5921542827061546E-4</v>
      </c>
      <c r="GI68" s="2">
        <f t="shared" si="67"/>
        <v>1.3902290748022674E-4</v>
      </c>
      <c r="GJ68" s="2">
        <f t="shared" si="67"/>
        <v>1.23366044861892E-4</v>
      </c>
      <c r="GK68" s="2">
        <f t="shared" si="67"/>
        <v>1.1738497611037748E-4</v>
      </c>
      <c r="GM68" s="86">
        <f t="shared" si="68"/>
        <v>8.0710163486687678E-3</v>
      </c>
      <c r="GN68" s="86">
        <f t="shared" si="68"/>
        <v>1.1728629976483801E-2</v>
      </c>
      <c r="GO68" s="86">
        <f t="shared" si="68"/>
        <v>1.1796402769624034E-2</v>
      </c>
      <c r="GP68" s="86">
        <f t="shared" si="68"/>
        <v>1.0261225419536973E-2</v>
      </c>
      <c r="GQ68" s="86">
        <f t="shared" si="68"/>
        <v>7.0523807513030766E-3</v>
      </c>
      <c r="GR68" s="86">
        <f t="shared" si="68"/>
        <v>7.5896377690655671E-3</v>
      </c>
      <c r="GS68" s="86">
        <f t="shared" si="68"/>
        <v>5.784995412861242E-3</v>
      </c>
      <c r="GT68" s="86">
        <f t="shared" si="68"/>
        <v>6.4761624240438501E-3</v>
      </c>
      <c r="GU68" s="86">
        <f t="shared" si="68"/>
        <v>8.0901550012391094E-3</v>
      </c>
      <c r="GV68" s="86">
        <f t="shared" si="68"/>
        <v>7.1660604381886539E-3</v>
      </c>
      <c r="GW68" s="86">
        <f t="shared" si="68"/>
        <v>2.8452888883564007E-3</v>
      </c>
      <c r="GX68" s="86">
        <f t="shared" si="68"/>
        <v>8.7228687736434045E-3</v>
      </c>
      <c r="GY68" s="86">
        <f t="shared" si="68"/>
        <v>4.6372675206455046E-3</v>
      </c>
      <c r="GZ68" s="86">
        <f t="shared" si="68"/>
        <v>1.9569402958293804E-3</v>
      </c>
      <c r="HA68" s="86">
        <f t="shared" si="68"/>
        <v>5.2792603372821647E-4</v>
      </c>
      <c r="HC68" s="86">
        <f t="shared" si="73"/>
        <v>8.5247901803894365E-9</v>
      </c>
      <c r="HD68" s="86">
        <f t="shared" si="69"/>
        <v>2.2451203503566624E-9</v>
      </c>
      <c r="HE68" s="86">
        <f t="shared" si="69"/>
        <v>1.7941226010838467E-9</v>
      </c>
      <c r="HF68" s="86">
        <f t="shared" si="69"/>
        <v>1.0203575260730415E-9</v>
      </c>
      <c r="HG68" s="86">
        <f t="shared" si="69"/>
        <v>1.7919836231944561E-10</v>
      </c>
      <c r="HH68" s="86">
        <f t="shared" si="69"/>
        <v>1.6691432033269497E-10</v>
      </c>
      <c r="HI68" s="86">
        <f t="shared" si="69"/>
        <v>3.06283945706207E-10</v>
      </c>
      <c r="HJ68" s="86">
        <f t="shared" si="69"/>
        <v>3.1250954387442006E-10</v>
      </c>
      <c r="HK68" s="86">
        <f t="shared" si="69"/>
        <v>2.9179026557217543E-10</v>
      </c>
      <c r="HL68" s="86">
        <f t="shared" si="69"/>
        <v>2.425047277859078E-10</v>
      </c>
      <c r="HM68" s="86">
        <f t="shared" si="69"/>
        <v>1.6400470520111694E-11</v>
      </c>
      <c r="HN68" s="86">
        <f t="shared" si="69"/>
        <v>1.8831634727677147E-10</v>
      </c>
      <c r="HO68" s="86">
        <f t="shared" si="69"/>
        <v>5.129456589805959E-11</v>
      </c>
      <c r="HP68" s="86">
        <f t="shared" si="69"/>
        <v>7.8530624952639349E-12</v>
      </c>
      <c r="HQ68" s="86">
        <f t="shared" si="69"/>
        <v>1.2445137016411759E-15</v>
      </c>
      <c r="HS68" s="86">
        <f t="shared" si="70"/>
        <v>1.0261931002030194E-47</v>
      </c>
      <c r="HT68" s="86">
        <f t="shared" si="70"/>
        <v>3.9449573288393609E-49</v>
      </c>
      <c r="HU68" s="86">
        <f t="shared" si="70"/>
        <v>4.4905399538749882E-53</v>
      </c>
      <c r="HV68" s="86">
        <f t="shared" si="70"/>
        <v>3.8781249695668783E-53</v>
      </c>
      <c r="HW68" s="86">
        <f t="shared" si="70"/>
        <v>2.578455611002439E-59</v>
      </c>
      <c r="HX68" s="86">
        <f t="shared" si="70"/>
        <v>1.7357979820416955E-60</v>
      </c>
      <c r="HY68" s="86">
        <f t="shared" si="70"/>
        <v>6.7061479774204442E-60</v>
      </c>
      <c r="HZ68" s="86">
        <f t="shared" si="70"/>
        <v>1.503216373191417E-57</v>
      </c>
      <c r="IA68" s="86">
        <f t="shared" si="70"/>
        <v>1.4501321426723053E-58</v>
      </c>
      <c r="IB68" s="86">
        <f t="shared" si="70"/>
        <v>2.2972015302490143E-58</v>
      </c>
      <c r="IC68" s="86">
        <f t="shared" si="70"/>
        <v>2.4731712170697945E-66</v>
      </c>
      <c r="ID68" s="86">
        <f t="shared" si="70"/>
        <v>2.7111566684564381E-61</v>
      </c>
      <c r="IE68" s="86">
        <f t="shared" si="70"/>
        <v>4.12686039847346E-64</v>
      </c>
      <c r="IF68" s="86">
        <f t="shared" si="70"/>
        <v>8.4985927458215029E-49</v>
      </c>
      <c r="IG68" s="86">
        <f t="shared" si="70"/>
        <v>1.3584693713721343E-35</v>
      </c>
      <c r="II68" s="86">
        <f t="shared" si="71"/>
        <v>8.095649663363389E-121</v>
      </c>
      <c r="IJ68" s="86">
        <f t="shared" si="71"/>
        <v>1.358556710503747E-125</v>
      </c>
      <c r="IK68" s="86">
        <f t="shared" si="71"/>
        <v>8.9027800360102334E-131</v>
      </c>
      <c r="IL68" s="86">
        <f t="shared" si="71"/>
        <v>7.8982981673789794E-134</v>
      </c>
      <c r="IM68" s="86">
        <f t="shared" si="71"/>
        <v>4.2969777738239036E-149</v>
      </c>
      <c r="IN68" s="86">
        <f t="shared" si="71"/>
        <v>1.9588514961589934E-151</v>
      </c>
      <c r="IO68" s="86">
        <f t="shared" si="71"/>
        <v>2.5807633380965544E-149</v>
      </c>
      <c r="IP68" s="86">
        <f t="shared" si="71"/>
        <v>1.9403569950289158E-141</v>
      </c>
      <c r="IQ68" s="86">
        <f t="shared" si="71"/>
        <v>6.9875348288802265E-146</v>
      </c>
      <c r="IR68" s="86">
        <f t="shared" si="71"/>
        <v>1.287322275916593E-145</v>
      </c>
      <c r="IS68" s="86">
        <f t="shared" si="71"/>
        <v>1.2392391904199342E-167</v>
      </c>
      <c r="IT68" s="86">
        <f t="shared" si="71"/>
        <v>2.5572536235583649E-155</v>
      </c>
      <c r="IU68" s="86">
        <f t="shared" si="71"/>
        <v>2.0316954570693375E-162</v>
      </c>
      <c r="IV68" s="86">
        <f t="shared" si="71"/>
        <v>1.4219587647334356E-150</v>
      </c>
      <c r="IW68" s="86">
        <f t="shared" si="71"/>
        <v>2.7590472058894699E-111</v>
      </c>
      <c r="IY68" s="86">
        <f t="shared" si="72"/>
        <v>8.0710248734589488E-3</v>
      </c>
      <c r="IZ68" s="86">
        <f t="shared" si="72"/>
        <v>1.1728632221604151E-2</v>
      </c>
      <c r="JA68" s="86">
        <f t="shared" si="72"/>
        <v>1.1796404563746634E-2</v>
      </c>
      <c r="JB68" s="86">
        <f t="shared" si="72"/>
        <v>1.0261226439894499E-2</v>
      </c>
      <c r="JC68" s="86">
        <f t="shared" si="72"/>
        <v>7.0523809305014394E-3</v>
      </c>
      <c r="JD68" s="86">
        <f t="shared" si="72"/>
        <v>7.5896379359798871E-3</v>
      </c>
      <c r="JE68" s="86">
        <f t="shared" si="72"/>
        <v>5.7849957191451881E-3</v>
      </c>
      <c r="JF68" s="86">
        <f t="shared" si="72"/>
        <v>6.4761627365533944E-3</v>
      </c>
      <c r="JG68" s="86">
        <f t="shared" si="72"/>
        <v>8.090155293029375E-3</v>
      </c>
      <c r="JH68" s="86">
        <f t="shared" si="72"/>
        <v>7.166060680693382E-3</v>
      </c>
      <c r="JI68" s="86">
        <f t="shared" si="72"/>
        <v>2.8452889047568711E-3</v>
      </c>
      <c r="JJ68" s="86">
        <f t="shared" si="72"/>
        <v>8.7228689619597514E-3</v>
      </c>
      <c r="JK68" s="86">
        <f t="shared" si="72"/>
        <v>4.6372675719400704E-3</v>
      </c>
      <c r="JL68" s="86">
        <f t="shared" si="72"/>
        <v>1.9569403036824428E-3</v>
      </c>
      <c r="JM68" s="86">
        <f t="shared" si="72"/>
        <v>5.2792603372946102E-4</v>
      </c>
    </row>
    <row r="69" spans="2:273" x14ac:dyDescent="0.25">
      <c r="B69" s="2">
        <v>42</v>
      </c>
      <c r="C69" s="37">
        <v>108.77800000000001</v>
      </c>
      <c r="D69" s="37">
        <v>107.426</v>
      </c>
      <c r="E69" s="37">
        <v>110.42400000000001</v>
      </c>
      <c r="F69" s="37">
        <v>107.483</v>
      </c>
      <c r="G69" s="37">
        <v>105.57599999999999</v>
      </c>
      <c r="H69" s="37">
        <v>106.47499999999999</v>
      </c>
      <c r="I69" s="37">
        <v>108.483</v>
      </c>
      <c r="J69" s="37">
        <v>107.81</v>
      </c>
      <c r="K69" s="37">
        <v>110.18600000000001</v>
      </c>
      <c r="L69" s="37">
        <v>108.949</v>
      </c>
      <c r="M69" s="37">
        <v>108.661</v>
      </c>
      <c r="N69" s="37">
        <v>110.593</v>
      </c>
      <c r="O69" s="37">
        <v>110.931</v>
      </c>
      <c r="P69" s="37">
        <v>107.797</v>
      </c>
      <c r="Q69" s="37">
        <v>113.69499999999999</v>
      </c>
      <c r="S69" s="4">
        <f t="shared" si="74"/>
        <v>110.17293857772981</v>
      </c>
      <c r="T69" s="4">
        <f t="shared" si="74"/>
        <v>108.66110710399754</v>
      </c>
      <c r="U69" s="4">
        <f t="shared" si="74"/>
        <v>111.19271112066775</v>
      </c>
      <c r="V69" s="4">
        <f t="shared" si="74"/>
        <v>108.91076263890925</v>
      </c>
      <c r="W69" s="4">
        <f t="shared" si="74"/>
        <v>106.01707590794256</v>
      </c>
      <c r="X69" s="4">
        <f t="shared" si="74"/>
        <v>107.78009098198845</v>
      </c>
      <c r="Y69" s="4">
        <f t="shared" si="74"/>
        <v>108.52265181052881</v>
      </c>
      <c r="Z69" s="4">
        <f t="shared" si="74"/>
        <v>108.62985098744379</v>
      </c>
      <c r="AA69" s="4">
        <f t="shared" si="74"/>
        <v>109.93213914638473</v>
      </c>
      <c r="AB69" s="4">
        <f t="shared" si="74"/>
        <v>109.53526095823246</v>
      </c>
      <c r="AC69" s="4">
        <f t="shared" si="74"/>
        <v>107.38230100671547</v>
      </c>
      <c r="AD69" s="4">
        <f t="shared" si="74"/>
        <v>110.23702870187917</v>
      </c>
      <c r="AE69" s="4">
        <f t="shared" si="74"/>
        <v>111.38929759732056</v>
      </c>
      <c r="AF69" s="4">
        <f t="shared" si="74"/>
        <v>108.67065842284758</v>
      </c>
      <c r="AG69" s="4">
        <f t="shared" si="74"/>
        <v>113.26494799738116</v>
      </c>
      <c r="AI69" s="4">
        <f t="shared" si="75"/>
        <v>-1.3949385777298033</v>
      </c>
      <c r="AJ69" s="4">
        <f t="shared" si="75"/>
        <v>-1.2351071039975352</v>
      </c>
      <c r="AK69" s="4">
        <f t="shared" si="75"/>
        <v>-0.76871112066774572</v>
      </c>
      <c r="AL69" s="4">
        <f t="shared" si="75"/>
        <v>-1.4277626389092433</v>
      </c>
      <c r="AM69" s="4">
        <f t="shared" si="75"/>
        <v>-0.44107590794256168</v>
      </c>
      <c r="AN69" s="4">
        <f t="shared" si="75"/>
        <v>-1.3050909819884566</v>
      </c>
      <c r="AO69" s="4">
        <f t="shared" si="75"/>
        <v>-3.9651810528809506E-2</v>
      </c>
      <c r="AP69" s="4">
        <f t="shared" si="75"/>
        <v>-0.81985098744378604</v>
      </c>
      <c r="AQ69" s="4">
        <f t="shared" si="75"/>
        <v>0.25386085361527932</v>
      </c>
      <c r="AR69" s="4">
        <f t="shared" si="75"/>
        <v>-0.58626095823245805</v>
      </c>
      <c r="AS69" s="4">
        <f t="shared" si="75"/>
        <v>1.2786989932845358</v>
      </c>
      <c r="AT69" s="4">
        <f t="shared" si="75"/>
        <v>0.35597129812083494</v>
      </c>
      <c r="AU69" s="4">
        <f t="shared" si="75"/>
        <v>-0.4582975973205663</v>
      </c>
      <c r="AV69" s="4">
        <f t="shared" si="75"/>
        <v>-0.87365842284758344</v>
      </c>
      <c r="AW69" s="4">
        <f t="shared" si="75"/>
        <v>0.43005200261883658</v>
      </c>
      <c r="AY69" s="2">
        <f t="shared" si="65"/>
        <v>102.80560551895724</v>
      </c>
      <c r="AZ69" s="2">
        <f t="shared" si="65"/>
        <v>98.69041254985305</v>
      </c>
      <c r="BA69" s="2">
        <f t="shared" si="65"/>
        <v>100.91897219853696</v>
      </c>
      <c r="BB69" s="2">
        <f t="shared" si="65"/>
        <v>99.762221511685766</v>
      </c>
      <c r="BC69" s="2">
        <f t="shared" si="65"/>
        <v>99.05993272620087</v>
      </c>
      <c r="BD69" s="2">
        <f t="shared" si="65"/>
        <v>100.34312787885504</v>
      </c>
      <c r="BE69" s="2">
        <f t="shared" si="65"/>
        <v>102.83805957052964</v>
      </c>
      <c r="BF69" s="2">
        <f t="shared" si="65"/>
        <v>102.45927032487802</v>
      </c>
      <c r="BG69" s="2">
        <f t="shared" si="65"/>
        <v>102.30518941526907</v>
      </c>
      <c r="BH69" s="2">
        <f t="shared" si="65"/>
        <v>102.91656590737448</v>
      </c>
      <c r="BI69" s="2">
        <f t="shared" si="65"/>
        <v>104.12901879152099</v>
      </c>
      <c r="BJ69" s="2">
        <f t="shared" si="65"/>
        <v>102.49500402435099</v>
      </c>
      <c r="BK69" s="2">
        <f t="shared" si="65"/>
        <v>106.51488947243145</v>
      </c>
      <c r="BL69" s="2">
        <f t="shared" si="65"/>
        <v>106.31401355324024</v>
      </c>
      <c r="BM69" s="2">
        <f t="shared" si="65"/>
        <v>112.62691164818983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108.483</v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>
        <f t="shared" si="20"/>
        <v>108.661</v>
      </c>
      <c r="BZ69" s="2" t="str">
        <f t="shared" si="21"/>
        <v/>
      </c>
      <c r="CA69" s="2">
        <f t="shared" si="22"/>
        <v>110.931</v>
      </c>
      <c r="CB69" s="2">
        <f t="shared" si="23"/>
        <v>107.797</v>
      </c>
      <c r="CC69" s="2">
        <f t="shared" si="24"/>
        <v>113.69499999999999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105.1570135135135</v>
      </c>
      <c r="DL69" s="2">
        <f t="shared" si="76"/>
        <v>102.13228461538461</v>
      </c>
      <c r="DM69" s="2">
        <f t="shared" si="76"/>
        <v>104.02515134952765</v>
      </c>
      <c r="DN69" s="2">
        <f t="shared" si="76"/>
        <v>101.75047732793522</v>
      </c>
      <c r="DO69" s="2">
        <f t="shared" si="76"/>
        <v>102.12226825396824</v>
      </c>
      <c r="DP69" s="2">
        <f t="shared" si="76"/>
        <v>102.42392380952384</v>
      </c>
      <c r="DQ69" s="2">
        <f t="shared" si="76"/>
        <v>106.08320476190474</v>
      </c>
      <c r="DR69" s="2">
        <f t="shared" si="76"/>
        <v>105.30557460317459</v>
      </c>
      <c r="DS69" s="2">
        <f t="shared" si="76"/>
        <v>106.16532698412701</v>
      </c>
      <c r="DT69" s="2">
        <f t="shared" si="76"/>
        <v>105.85318888888888</v>
      </c>
      <c r="DU69" s="2">
        <f t="shared" si="76"/>
        <v>107.77285528074864</v>
      </c>
      <c r="DV69" s="2">
        <f t="shared" si="76"/>
        <v>105.64661746031744</v>
      </c>
      <c r="DW69" s="2">
        <f t="shared" si="76"/>
        <v>109.59544705882351</v>
      </c>
      <c r="DX69" s="2">
        <f t="shared" si="76"/>
        <v>108.5051935483871</v>
      </c>
      <c r="DY69" s="2">
        <f t="shared" si="76"/>
        <v>112.36550630850631</v>
      </c>
      <c r="EA69" s="2">
        <f t="shared" si="77"/>
        <v>100.44792992695889</v>
      </c>
      <c r="EB69" s="2">
        <f t="shared" si="77"/>
        <v>95.508243881945177</v>
      </c>
      <c r="EC69" s="2">
        <f t="shared" si="77"/>
        <v>98.052095866569985</v>
      </c>
      <c r="ED69" s="2">
        <f t="shared" si="77"/>
        <v>97.866762189589721</v>
      </c>
      <c r="EE69" s="2">
        <f t="shared" si="77"/>
        <v>95.907696950578313</v>
      </c>
      <c r="EF69" s="2">
        <f t="shared" si="77"/>
        <v>98.238221734418872</v>
      </c>
      <c r="EG69" s="2">
        <f t="shared" si="77"/>
        <v>99.381937642833805</v>
      </c>
      <c r="EH69" s="2">
        <f t="shared" si="77"/>
        <v>99.486260521928457</v>
      </c>
      <c r="EI69" s="2">
        <f t="shared" si="77"/>
        <v>98.450250820302131</v>
      </c>
      <c r="EJ69" s="2">
        <f t="shared" si="77"/>
        <v>99.905378779107167</v>
      </c>
      <c r="EK69" s="2">
        <f t="shared" si="77"/>
        <v>99.773786178567661</v>
      </c>
      <c r="EL69" s="2">
        <f t="shared" si="77"/>
        <v>99.39653921143713</v>
      </c>
      <c r="EM69" s="2">
        <f t="shared" si="77"/>
        <v>103.12115381953932</v>
      </c>
      <c r="EN69" s="2">
        <f t="shared" si="77"/>
        <v>103.57138666666667</v>
      </c>
      <c r="EO69" s="2">
        <f t="shared" si="77"/>
        <v>112.99665343119084</v>
      </c>
      <c r="EQ69" s="2">
        <f t="shared" si="78"/>
        <v>98.957834659266396</v>
      </c>
      <c r="ER69" s="2">
        <f t="shared" si="78"/>
        <v>94.237729834980158</v>
      </c>
      <c r="ES69" s="2">
        <f t="shared" si="78"/>
        <v>95.405332553922165</v>
      </c>
      <c r="ET69" s="2">
        <f t="shared" si="78"/>
        <v>95.547620933199852</v>
      </c>
      <c r="EU69" s="2">
        <f t="shared" si="78"/>
        <v>96.129624020447068</v>
      </c>
      <c r="EV69" s="2">
        <f t="shared" si="78"/>
        <v>96.702258971273494</v>
      </c>
      <c r="EW69" s="2">
        <f t="shared" si="78"/>
        <v>98.363104814920334</v>
      </c>
      <c r="EX69" s="2">
        <f t="shared" si="78"/>
        <v>97.308019615994823</v>
      </c>
      <c r="EY69" s="2">
        <f t="shared" si="78"/>
        <v>99.434197096190474</v>
      </c>
      <c r="EZ69" s="2">
        <f t="shared" si="78"/>
        <v>99.446520074096924</v>
      </c>
      <c r="FA69" s="2">
        <f t="shared" si="78"/>
        <v>99.287406608089299</v>
      </c>
      <c r="FB69" s="2">
        <f t="shared" si="78"/>
        <v>98.291777510507515</v>
      </c>
      <c r="FC69" s="2">
        <f t="shared" si="78"/>
        <v>102.92673504423232</v>
      </c>
      <c r="FD69" s="2">
        <f t="shared" si="78"/>
        <v>103.9559550587997</v>
      </c>
      <c r="FE69" s="2">
        <f t="shared" si="78"/>
        <v>113.03253067255272</v>
      </c>
      <c r="FG69" s="2">
        <f t="shared" si="79"/>
        <v>0.49929677884635021</v>
      </c>
      <c r="FH69" s="2">
        <f t="shared" si="79"/>
        <v>0.5195706697006145</v>
      </c>
      <c r="FI69" s="2">
        <f t="shared" si="79"/>
        <v>0.51996121083444591</v>
      </c>
      <c r="FJ69" s="2">
        <f t="shared" si="79"/>
        <v>0.51185267520697186</v>
      </c>
      <c r="FK69" s="2">
        <f t="shared" si="79"/>
        <v>0.49277286829435735</v>
      </c>
      <c r="FL69" s="2">
        <f t="shared" si="79"/>
        <v>0.49705238360724219</v>
      </c>
      <c r="FM69" s="2">
        <f t="shared" si="79"/>
        <v>0.48422899692231275</v>
      </c>
      <c r="FN69" s="2">
        <f t="shared" si="79"/>
        <v>0.48902751309898029</v>
      </c>
      <c r="FO69" s="2">
        <f t="shared" si="79"/>
        <v>0.50036545494597451</v>
      </c>
      <c r="FP69" s="2">
        <f t="shared" si="79"/>
        <v>0.49371534557184454</v>
      </c>
      <c r="FQ69" s="2">
        <f t="shared" si="79"/>
        <v>0.45552131440979765</v>
      </c>
      <c r="FR69" s="2">
        <f t="shared" si="79"/>
        <v>0.50422097904830443</v>
      </c>
      <c r="FS69" s="2">
        <f t="shared" si="79"/>
        <v>0.47580914805614327</v>
      </c>
      <c r="FT69" s="2">
        <f t="shared" si="79"/>
        <v>0.44412602011481139</v>
      </c>
      <c r="FU69" s="2">
        <f t="shared" si="79"/>
        <v>0.41416765216615997</v>
      </c>
      <c r="FW69" s="2">
        <f t="shared" si="67"/>
        <v>1.1927322714251905E-4</v>
      </c>
      <c r="FX69" s="2">
        <f t="shared" si="67"/>
        <v>1.6905404138619387E-4</v>
      </c>
      <c r="FY69" s="2">
        <f t="shared" si="67"/>
        <v>1.5943612663364576E-4</v>
      </c>
      <c r="FZ69" s="2">
        <f t="shared" si="67"/>
        <v>1.5774500345321028E-4</v>
      </c>
      <c r="GA69" s="2">
        <f t="shared" si="67"/>
        <v>1.64912842340341E-4</v>
      </c>
      <c r="GB69" s="2">
        <f t="shared" si="67"/>
        <v>1.8407813970415052E-4</v>
      </c>
      <c r="GC69" s="2">
        <f t="shared" si="67"/>
        <v>1.9368849677305424E-4</v>
      </c>
      <c r="GD69" s="2">
        <f t="shared" si="67"/>
        <v>2.2935259434184521E-4</v>
      </c>
      <c r="GE69" s="2">
        <f t="shared" si="67"/>
        <v>2.2361566126897594E-4</v>
      </c>
      <c r="GF69" s="2">
        <f t="shared" si="67"/>
        <v>2.132634005661588E-4</v>
      </c>
      <c r="GG69" s="2">
        <f t="shared" si="67"/>
        <v>1.8507715544923485E-4</v>
      </c>
      <c r="GH69" s="2">
        <f t="shared" si="67"/>
        <v>1.74573563995704E-4</v>
      </c>
      <c r="GI69" s="2">
        <f t="shared" si="67"/>
        <v>1.5243354227427724E-4</v>
      </c>
      <c r="GJ69" s="2">
        <f t="shared" si="67"/>
        <v>1.3526656837473523E-4</v>
      </c>
      <c r="GK69" s="2">
        <f t="shared" si="67"/>
        <v>1.2870860922313806E-4</v>
      </c>
      <c r="GM69" s="86">
        <f t="shared" si="68"/>
        <v>1.226529662791051E-2</v>
      </c>
      <c r="GN69" s="86">
        <f t="shared" si="68"/>
        <v>1.7071631828942353E-2</v>
      </c>
      <c r="GO69" s="86">
        <f t="shared" si="68"/>
        <v>1.7259553514169031E-2</v>
      </c>
      <c r="GP69" s="86">
        <f t="shared" si="68"/>
        <v>1.5140355073276317E-2</v>
      </c>
      <c r="GQ69" s="86">
        <f t="shared" si="68"/>
        <v>1.0883002052063098E-2</v>
      </c>
      <c r="GR69" s="86">
        <f t="shared" si="68"/>
        <v>1.1759840971004108E-2</v>
      </c>
      <c r="GS69" s="86">
        <f t="shared" si="68"/>
        <v>9.1713567453918215E-3</v>
      </c>
      <c r="GT69" s="86">
        <f t="shared" si="68"/>
        <v>1.0115281228640248E-2</v>
      </c>
      <c r="GU69" s="86">
        <f t="shared" si="68"/>
        <v>1.2503417630656075E-2</v>
      </c>
      <c r="GV69" s="86">
        <f t="shared" si="68"/>
        <v>1.1068390337364318E-2</v>
      </c>
      <c r="GW69" s="86">
        <f t="shared" si="68"/>
        <v>4.8146610078474861E-3</v>
      </c>
      <c r="GX69" s="86">
        <f t="shared" si="68"/>
        <v>1.3419001141052638E-2</v>
      </c>
      <c r="GY69" s="86">
        <f t="shared" si="68"/>
        <v>7.5906784299311809E-3</v>
      </c>
      <c r="GZ69" s="86">
        <f t="shared" si="68"/>
        <v>3.4659843148953789E-3</v>
      </c>
      <c r="HA69" s="86">
        <f t="shared" si="68"/>
        <v>1.1008230572928518E-3</v>
      </c>
      <c r="HC69" s="86">
        <f t="shared" si="73"/>
        <v>2.0105956808121475E-8</v>
      </c>
      <c r="HD69" s="86">
        <f t="shared" si="69"/>
        <v>5.7632852271222332E-9</v>
      </c>
      <c r="HE69" s="86">
        <f t="shared" si="69"/>
        <v>4.6921232912407549E-9</v>
      </c>
      <c r="HF69" s="86">
        <f t="shared" si="69"/>
        <v>2.7337114863894467E-9</v>
      </c>
      <c r="HG69" s="86">
        <f t="shared" si="69"/>
        <v>5.3320371056523543E-10</v>
      </c>
      <c r="HH69" s="86">
        <f t="shared" si="69"/>
        <v>5.0876173121980226E-10</v>
      </c>
      <c r="HI69" s="86">
        <f t="shared" si="69"/>
        <v>9.176817196884086E-10</v>
      </c>
      <c r="HJ69" s="86">
        <f t="shared" si="69"/>
        <v>9.2808430871878247E-10</v>
      </c>
      <c r="HK69" s="86">
        <f t="shared" si="69"/>
        <v>8.8011460635635991E-10</v>
      </c>
      <c r="HL69" s="86">
        <f t="shared" si="69"/>
        <v>7.2982756600490912E-10</v>
      </c>
      <c r="HM69" s="86">
        <f t="shared" si="69"/>
        <v>5.6383844221676506E-11</v>
      </c>
      <c r="HN69" s="86">
        <f t="shared" si="69"/>
        <v>5.7647477209087211E-10</v>
      </c>
      <c r="HO69" s="86">
        <f t="shared" si="69"/>
        <v>1.6371062273047036E-10</v>
      </c>
      <c r="HP69" s="86">
        <f t="shared" si="69"/>
        <v>2.6991312382311606E-11</v>
      </c>
      <c r="HQ69" s="86">
        <f t="shared" si="69"/>
        <v>6.970993559643488E-15</v>
      </c>
      <c r="HS69" s="86">
        <f t="shared" si="70"/>
        <v>1.888141344861056E-46</v>
      </c>
      <c r="HT69" s="86">
        <f t="shared" si="70"/>
        <v>9.0608961916769213E-48</v>
      </c>
      <c r="HU69" s="86">
        <f t="shared" si="70"/>
        <v>1.2262009637398683E-51</v>
      </c>
      <c r="HV69" s="86">
        <f t="shared" si="70"/>
        <v>1.0986118522588014E-51</v>
      </c>
      <c r="HW69" s="86">
        <f t="shared" si="70"/>
        <v>1.1027333230746489E-57</v>
      </c>
      <c r="HX69" s="86">
        <f t="shared" si="70"/>
        <v>8.3362313396919657E-59</v>
      </c>
      <c r="HY69" s="86">
        <f t="shared" si="70"/>
        <v>3.1434138545933907E-58</v>
      </c>
      <c r="HZ69" s="86">
        <f t="shared" si="70"/>
        <v>6.3285534658074711E-56</v>
      </c>
      <c r="IA69" s="86">
        <f t="shared" si="70"/>
        <v>6.6253997693814877E-57</v>
      </c>
      <c r="IB69" s="86">
        <f t="shared" si="70"/>
        <v>1.0172905934625676E-56</v>
      </c>
      <c r="IC69" s="86">
        <f t="shared" si="70"/>
        <v>1.7788708629149724E-64</v>
      </c>
      <c r="ID69" s="86">
        <f t="shared" si="70"/>
        <v>1.3725442876030259E-59</v>
      </c>
      <c r="IE69" s="86">
        <f t="shared" si="70"/>
        <v>2.3577826813344518E-62</v>
      </c>
      <c r="IF69" s="86">
        <f t="shared" si="70"/>
        <v>1.6697770287421613E-47</v>
      </c>
      <c r="IG69" s="86">
        <f t="shared" si="70"/>
        <v>1.135704758277799E-34</v>
      </c>
      <c r="II69" s="86">
        <f t="shared" si="71"/>
        <v>1.9721850873869101E-118</v>
      </c>
      <c r="IJ69" s="86">
        <f t="shared" si="71"/>
        <v>5.1718711620188568E-123</v>
      </c>
      <c r="IK69" s="86">
        <f t="shared" si="71"/>
        <v>4.17246998529295E-128</v>
      </c>
      <c r="IL69" s="86">
        <f t="shared" si="71"/>
        <v>4.2492561312914393E-131</v>
      </c>
      <c r="IM69" s="86">
        <f t="shared" si="71"/>
        <v>4.9538670044393772E-146</v>
      </c>
      <c r="IN69" s="86">
        <f t="shared" si="71"/>
        <v>2.7643414016904444E-148</v>
      </c>
      <c r="IO69" s="86">
        <f t="shared" si="71"/>
        <v>3.4269724897896661E-146</v>
      </c>
      <c r="IP69" s="86">
        <f t="shared" si="71"/>
        <v>2.0089088679555568E-138</v>
      </c>
      <c r="IQ69" s="86">
        <f t="shared" si="71"/>
        <v>8.8332383898653403E-143</v>
      </c>
      <c r="IR69" s="86">
        <f t="shared" si="71"/>
        <v>1.5441331084886129E-142</v>
      </c>
      <c r="IS69" s="86">
        <f t="shared" si="71"/>
        <v>3.8540372021753594E-164</v>
      </c>
      <c r="IT69" s="86">
        <f t="shared" si="71"/>
        <v>4.1652256144255619E-152</v>
      </c>
      <c r="IU69" s="86">
        <f t="shared" si="71"/>
        <v>4.1421434004255554E-159</v>
      </c>
      <c r="IV69" s="86">
        <f t="shared" si="71"/>
        <v>1.5055194313092499E-147</v>
      </c>
      <c r="IW69" s="86">
        <f t="shared" si="71"/>
        <v>4.5160277757620986E-109</v>
      </c>
      <c r="IY69" s="86">
        <f t="shared" si="72"/>
        <v>1.2265316733867318E-2</v>
      </c>
      <c r="IZ69" s="86">
        <f t="shared" si="72"/>
        <v>1.707163759222758E-2</v>
      </c>
      <c r="JA69" s="86">
        <f t="shared" si="72"/>
        <v>1.7259558206292321E-2</v>
      </c>
      <c r="JB69" s="86">
        <f t="shared" si="72"/>
        <v>1.5140357806987803E-2</v>
      </c>
      <c r="JC69" s="86">
        <f t="shared" si="72"/>
        <v>1.0883002585266808E-2</v>
      </c>
      <c r="JD69" s="86">
        <f t="shared" si="72"/>
        <v>1.1759841479765838E-2</v>
      </c>
      <c r="JE69" s="86">
        <f t="shared" si="72"/>
        <v>9.171357663073542E-3</v>
      </c>
      <c r="JF69" s="86">
        <f t="shared" si="72"/>
        <v>1.0115282156724557E-2</v>
      </c>
      <c r="JG69" s="86">
        <f t="shared" si="72"/>
        <v>1.2503418510770681E-2</v>
      </c>
      <c r="JH69" s="86">
        <f t="shared" si="72"/>
        <v>1.1068391067191884E-2</v>
      </c>
      <c r="JI69" s="86">
        <f t="shared" si="72"/>
        <v>4.8146610642313308E-3</v>
      </c>
      <c r="JJ69" s="86">
        <f t="shared" si="72"/>
        <v>1.3419001717527411E-2</v>
      </c>
      <c r="JK69" s="86">
        <f t="shared" si="72"/>
        <v>7.5906785936418033E-3</v>
      </c>
      <c r="JL69" s="86">
        <f t="shared" si="72"/>
        <v>3.4659843418866913E-3</v>
      </c>
      <c r="JM69" s="86">
        <f t="shared" si="72"/>
        <v>1.1008230572998228E-3</v>
      </c>
    </row>
    <row r="70" spans="2:273" x14ac:dyDescent="0.25">
      <c r="B70" s="2">
        <v>43</v>
      </c>
      <c r="C70" s="37">
        <v>110.30200000000001</v>
      </c>
      <c r="D70" s="37">
        <v>110.066</v>
      </c>
      <c r="E70" s="37">
        <v>110.84699999999999</v>
      </c>
      <c r="F70" s="37">
        <v>110.31699999999999</v>
      </c>
      <c r="G70" s="37">
        <v>106.339</v>
      </c>
      <c r="H70" s="37">
        <v>107.57599999999999</v>
      </c>
      <c r="I70" s="37">
        <v>108.9</v>
      </c>
      <c r="J70" s="37">
        <v>106.55200000000001</v>
      </c>
      <c r="K70" s="37">
        <v>112.593</v>
      </c>
      <c r="L70" s="37">
        <v>111.15300000000001</v>
      </c>
      <c r="M70" s="37">
        <v>108.017</v>
      </c>
      <c r="N70" s="37">
        <v>111.508</v>
      </c>
      <c r="O70" s="37">
        <v>114.879</v>
      </c>
      <c r="P70" s="37">
        <v>108.64400000000001</v>
      </c>
      <c r="Q70" s="37">
        <v>113.136</v>
      </c>
      <c r="S70" s="4">
        <f t="shared" si="74"/>
        <v>113.1658993046255</v>
      </c>
      <c r="T70" s="4">
        <f t="shared" si="74"/>
        <v>112.14352767059421</v>
      </c>
      <c r="U70" s="4">
        <f t="shared" si="74"/>
        <v>114.88259805334565</v>
      </c>
      <c r="V70" s="4">
        <f t="shared" si="74"/>
        <v>112.30142421587415</v>
      </c>
      <c r="W70" s="4">
        <f t="shared" si="74"/>
        <v>108.93713946872994</v>
      </c>
      <c r="X70" s="4">
        <f t="shared" si="74"/>
        <v>110.9625182102955</v>
      </c>
      <c r="Y70" s="4">
        <f t="shared" si="74"/>
        <v>111.11058550831623</v>
      </c>
      <c r="Z70" s="4">
        <f t="shared" si="74"/>
        <v>111.33340699780798</v>
      </c>
      <c r="AA70" s="4">
        <f t="shared" si="74"/>
        <v>113.1380108966748</v>
      </c>
      <c r="AB70" s="4">
        <f t="shared" si="74"/>
        <v>112.32945191288181</v>
      </c>
      <c r="AC70" s="4">
        <f t="shared" si="74"/>
        <v>109.09028094059325</v>
      </c>
      <c r="AD70" s="4">
        <f t="shared" si="74"/>
        <v>113.4429860175851</v>
      </c>
      <c r="AE70" s="4">
        <f t="shared" si="74"/>
        <v>113.80958298781285</v>
      </c>
      <c r="AF70" s="4">
        <f t="shared" si="74"/>
        <v>110.08883457453133</v>
      </c>
      <c r="AG70" s="4">
        <f t="shared" si="74"/>
        <v>113.8991653417573</v>
      </c>
      <c r="AI70" s="4">
        <f t="shared" si="75"/>
        <v>-2.863899304625491</v>
      </c>
      <c r="AJ70" s="4">
        <f t="shared" si="75"/>
        <v>-2.0775276705942076</v>
      </c>
      <c r="AK70" s="4">
        <f t="shared" si="75"/>
        <v>-4.0355980533456517</v>
      </c>
      <c r="AL70" s="4">
        <f t="shared" si="75"/>
        <v>-1.9844242158741565</v>
      </c>
      <c r="AM70" s="4">
        <f t="shared" si="75"/>
        <v>-2.5981394687299399</v>
      </c>
      <c r="AN70" s="4">
        <f t="shared" si="75"/>
        <v>-3.386518210295506</v>
      </c>
      <c r="AO70" s="4">
        <f t="shared" si="75"/>
        <v>-2.2105855083162282</v>
      </c>
      <c r="AP70" s="4">
        <f t="shared" si="75"/>
        <v>-4.7814069978079772</v>
      </c>
      <c r="AQ70" s="4">
        <f t="shared" si="75"/>
        <v>-0.54501089667479619</v>
      </c>
      <c r="AR70" s="4">
        <f t="shared" si="75"/>
        <v>-1.1764519128818023</v>
      </c>
      <c r="AS70" s="4">
        <f t="shared" si="75"/>
        <v>-1.07328094059325</v>
      </c>
      <c r="AT70" s="4">
        <f t="shared" si="75"/>
        <v>-1.9349860175851035</v>
      </c>
      <c r="AU70" s="4">
        <f t="shared" si="75"/>
        <v>1.0694170121871593</v>
      </c>
      <c r="AV70" s="4">
        <f t="shared" si="75"/>
        <v>-1.4448345745313276</v>
      </c>
      <c r="AW70" s="4">
        <f t="shared" si="75"/>
        <v>-0.76316534175730055</v>
      </c>
      <c r="AY70" s="2">
        <f t="shared" si="65"/>
        <v>102.69188186461744</v>
      </c>
      <c r="AZ70" s="2">
        <f t="shared" si="65"/>
        <v>98.508601850987191</v>
      </c>
      <c r="BA70" s="2">
        <f t="shared" si="65"/>
        <v>100.77767098903277</v>
      </c>
      <c r="BB70" s="2">
        <f t="shared" si="65"/>
        <v>99.633970358273999</v>
      </c>
      <c r="BC70" s="2">
        <f t="shared" si="65"/>
        <v>98.907797404937369</v>
      </c>
      <c r="BD70" s="2">
        <f t="shared" si="65"/>
        <v>100.21839250421149</v>
      </c>
      <c r="BE70" s="2">
        <f t="shared" si="65"/>
        <v>102.71696363345133</v>
      </c>
      <c r="BF70" s="2">
        <f t="shared" si="65"/>
        <v>102.34248733823122</v>
      </c>
      <c r="BG70" s="2">
        <f t="shared" si="65"/>
        <v>102.15153947430247</v>
      </c>
      <c r="BH70" s="2">
        <f t="shared" si="65"/>
        <v>102.78338693242847</v>
      </c>
      <c r="BI70" s="2">
        <f t="shared" si="65"/>
        <v>103.98294785261766</v>
      </c>
      <c r="BJ70" s="2">
        <f t="shared" si="65"/>
        <v>102.34320429380359</v>
      </c>
      <c r="BK70" s="2">
        <f t="shared" si="65"/>
        <v>106.40569815137515</v>
      </c>
      <c r="BL70" s="2">
        <f t="shared" si="65"/>
        <v>106.23267552773139</v>
      </c>
      <c r="BM70" s="2">
        <f t="shared" si="65"/>
        <v>112.68774404852617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>
        <f t="shared" si="20"/>
        <v>108.017</v>
      </c>
      <c r="BZ70" s="2" t="str">
        <f t="shared" si="21"/>
        <v/>
      </c>
      <c r="CA70" s="2" t="str">
        <f t="shared" si="22"/>
        <v/>
      </c>
      <c r="CB70" s="2">
        <f t="shared" si="23"/>
        <v>108.64400000000001</v>
      </c>
      <c r="CC70" s="2">
        <f t="shared" si="24"/>
        <v>113.136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105.30181365576102</v>
      </c>
      <c r="DL70" s="2">
        <f t="shared" si="76"/>
        <v>102.22057692307692</v>
      </c>
      <c r="DM70" s="2">
        <f t="shared" si="76"/>
        <v>104.21336612685558</v>
      </c>
      <c r="DN70" s="2">
        <f t="shared" si="76"/>
        <v>101.85310445344129</v>
      </c>
      <c r="DO70" s="2">
        <f t="shared" si="76"/>
        <v>102.22713710853709</v>
      </c>
      <c r="DP70" s="2">
        <f t="shared" si="76"/>
        <v>102.51674401544405</v>
      </c>
      <c r="DQ70" s="2">
        <f t="shared" si="76"/>
        <v>106.28669747899157</v>
      </c>
      <c r="DR70" s="2">
        <f t="shared" si="76"/>
        <v>105.47770175890174</v>
      </c>
      <c r="DS70" s="2">
        <f t="shared" si="76"/>
        <v>106.32999030459032</v>
      </c>
      <c r="DT70" s="2">
        <f t="shared" si="76"/>
        <v>106.01459249249248</v>
      </c>
      <c r="DU70" s="2">
        <f t="shared" si="76"/>
        <v>107.96411229946521</v>
      </c>
      <c r="DV70" s="2">
        <f t="shared" si="76"/>
        <v>105.77804873444872</v>
      </c>
      <c r="DW70" s="2">
        <f t="shared" si="76"/>
        <v>109.81034224598929</v>
      </c>
      <c r="DX70" s="2">
        <f t="shared" si="76"/>
        <v>108.66929032258065</v>
      </c>
      <c r="DY70" s="2">
        <f t="shared" si="76"/>
        <v>112.57450508750509</v>
      </c>
      <c r="EA70" s="2">
        <f t="shared" si="77"/>
        <v>100.30525789067876</v>
      </c>
      <c r="EB70" s="2">
        <f t="shared" si="77"/>
        <v>95.378700241571266</v>
      </c>
      <c r="EC70" s="2">
        <f t="shared" si="77"/>
        <v>97.88569789702683</v>
      </c>
      <c r="ED70" s="2">
        <f t="shared" si="77"/>
        <v>97.70456453509864</v>
      </c>
      <c r="EE70" s="2">
        <f t="shared" si="77"/>
        <v>95.79164980601179</v>
      </c>
      <c r="EF70" s="2">
        <f t="shared" si="77"/>
        <v>98.097995845952951</v>
      </c>
      <c r="EG70" s="2">
        <f t="shared" si="77"/>
        <v>99.249679236043079</v>
      </c>
      <c r="EH70" s="2">
        <f t="shared" si="77"/>
        <v>99.355875608179346</v>
      </c>
      <c r="EI70" s="2">
        <f t="shared" si="77"/>
        <v>98.345861598037203</v>
      </c>
      <c r="EJ70" s="2">
        <f t="shared" si="77"/>
        <v>99.761672874051214</v>
      </c>
      <c r="EK70" s="2">
        <f t="shared" si="77"/>
        <v>99.643225228431703</v>
      </c>
      <c r="EL70" s="2">
        <f t="shared" si="77"/>
        <v>99.263431021161935</v>
      </c>
      <c r="EM70" s="2">
        <f t="shared" si="77"/>
        <v>102.98495665422323</v>
      </c>
      <c r="EN70" s="2">
        <f t="shared" si="77"/>
        <v>103.45119666666666</v>
      </c>
      <c r="EO70" s="2">
        <f t="shared" si="77"/>
        <v>112.83381379889786</v>
      </c>
      <c r="EQ70" s="2">
        <f t="shared" si="78"/>
        <v>98.839486921932178</v>
      </c>
      <c r="ER70" s="2">
        <f t="shared" si="78"/>
        <v>94.128830778514725</v>
      </c>
      <c r="ES70" s="2">
        <f t="shared" si="78"/>
        <v>95.28469572136143</v>
      </c>
      <c r="ET70" s="2">
        <f t="shared" si="78"/>
        <v>95.425149490034542</v>
      </c>
      <c r="EU70" s="2">
        <f t="shared" si="78"/>
        <v>96.009243421443117</v>
      </c>
      <c r="EV70" s="2">
        <f t="shared" si="78"/>
        <v>96.588969812449108</v>
      </c>
      <c r="EW70" s="2">
        <f t="shared" si="78"/>
        <v>98.248465962040896</v>
      </c>
      <c r="EX70" s="2">
        <f t="shared" si="78"/>
        <v>97.217224623163816</v>
      </c>
      <c r="EY70" s="2">
        <f t="shared" si="78"/>
        <v>99.310815102092263</v>
      </c>
      <c r="EZ70" s="2">
        <f t="shared" si="78"/>
        <v>99.310228219460626</v>
      </c>
      <c r="FA70" s="2">
        <f t="shared" si="78"/>
        <v>99.164367241283159</v>
      </c>
      <c r="FB70" s="2">
        <f t="shared" si="78"/>
        <v>98.178109196329515</v>
      </c>
      <c r="FC70" s="2">
        <f t="shared" si="78"/>
        <v>102.79423521940967</v>
      </c>
      <c r="FD70" s="2">
        <f t="shared" si="78"/>
        <v>103.82946609989953</v>
      </c>
      <c r="FE70" s="2">
        <f t="shared" si="78"/>
        <v>112.86791039794385</v>
      </c>
      <c r="FG70" s="2">
        <f t="shared" si="79"/>
        <v>0.52230780997930459</v>
      </c>
      <c r="FH70" s="2">
        <f t="shared" si="79"/>
        <v>0.54250369712312463</v>
      </c>
      <c r="FI70" s="2">
        <f t="shared" si="79"/>
        <v>0.54289199708822133</v>
      </c>
      <c r="FJ70" s="2">
        <f t="shared" si="79"/>
        <v>0.53482427268249688</v>
      </c>
      <c r="FK70" s="2">
        <f t="shared" si="79"/>
        <v>0.51579296064722124</v>
      </c>
      <c r="FL70" s="2">
        <f t="shared" si="79"/>
        <v>0.52006741506902787</v>
      </c>
      <c r="FM70" s="2">
        <f t="shared" si="79"/>
        <v>0.50724910656691413</v>
      </c>
      <c r="FN70" s="2">
        <f t="shared" si="79"/>
        <v>0.51204926882758883</v>
      </c>
      <c r="FO70" s="2">
        <f t="shared" si="79"/>
        <v>0.52337425603010124</v>
      </c>
      <c r="FP70" s="2">
        <f t="shared" si="79"/>
        <v>0.51673461265833376</v>
      </c>
      <c r="FQ70" s="2">
        <f t="shared" si="79"/>
        <v>0.47844265142381337</v>
      </c>
      <c r="FR70" s="2">
        <f t="shared" si="79"/>
        <v>0.52721999159842658</v>
      </c>
      <c r="FS70" s="2">
        <f t="shared" si="79"/>
        <v>0.49881609941553601</v>
      </c>
      <c r="FT70" s="2">
        <f t="shared" si="79"/>
        <v>0.46696572704929606</v>
      </c>
      <c r="FU70" s="2">
        <f t="shared" si="79"/>
        <v>0.43667699611690058</v>
      </c>
      <c r="FW70" s="2">
        <f t="shared" si="67"/>
        <v>1.3077898803682883E-4</v>
      </c>
      <c r="FX70" s="2">
        <f t="shared" si="67"/>
        <v>1.8536104710580213E-4</v>
      </c>
      <c r="FY70" s="2">
        <f t="shared" si="67"/>
        <v>1.7481554749935275E-4</v>
      </c>
      <c r="FZ70" s="2">
        <f t="shared" si="67"/>
        <v>1.7296132454664096E-4</v>
      </c>
      <c r="GA70" s="2">
        <f t="shared" si="67"/>
        <v>1.8082045894743674E-4</v>
      </c>
      <c r="GB70" s="2">
        <f t="shared" si="67"/>
        <v>2.0183408209439659E-4</v>
      </c>
      <c r="GC70" s="2">
        <f t="shared" si="67"/>
        <v>2.1237124503409495E-4</v>
      </c>
      <c r="GD70" s="2">
        <f t="shared" si="67"/>
        <v>2.5147455441532117E-4</v>
      </c>
      <c r="GE70" s="2">
        <f t="shared" si="67"/>
        <v>2.451844072804339E-4</v>
      </c>
      <c r="GF70" s="2">
        <f t="shared" si="67"/>
        <v>2.3383385756181241E-4</v>
      </c>
      <c r="GG70" s="2">
        <f t="shared" si="67"/>
        <v>2.0292944206441363E-4</v>
      </c>
      <c r="GH70" s="2">
        <f t="shared" si="67"/>
        <v>1.9141288266467599E-4</v>
      </c>
      <c r="GI70" s="2">
        <f t="shared" si="67"/>
        <v>1.6713759745333413E-4</v>
      </c>
      <c r="GJ70" s="2">
        <f t="shared" si="67"/>
        <v>1.4831490733975322E-4</v>
      </c>
      <c r="GK70" s="2">
        <f t="shared" si="67"/>
        <v>1.4112443124595335E-4</v>
      </c>
      <c r="GM70" s="86">
        <f t="shared" si="68"/>
        <v>1.828715684312195E-2</v>
      </c>
      <c r="GN70" s="86">
        <f t="shared" si="68"/>
        <v>2.4441513259738992E-2</v>
      </c>
      <c r="GO70" s="86">
        <f t="shared" si="68"/>
        <v>2.4826878942323865E-2</v>
      </c>
      <c r="GP70" s="86">
        <f t="shared" si="68"/>
        <v>2.1957129130772034E-2</v>
      </c>
      <c r="GQ70" s="86">
        <f t="shared" si="68"/>
        <v>1.6462113224682558E-2</v>
      </c>
      <c r="GR70" s="86">
        <f t="shared" si="68"/>
        <v>1.7848799789685753E-2</v>
      </c>
      <c r="GS70" s="86">
        <f t="shared" si="68"/>
        <v>1.4227245808335407E-2</v>
      </c>
      <c r="GT70" s="86">
        <f t="shared" si="68"/>
        <v>1.5474396246689079E-2</v>
      </c>
      <c r="GU70" s="86">
        <f t="shared" si="68"/>
        <v>1.8928648350712195E-2</v>
      </c>
      <c r="GV70" s="86">
        <f t="shared" si="68"/>
        <v>1.6755139473439408E-2</v>
      </c>
      <c r="GW70" s="86">
        <f t="shared" si="68"/>
        <v>7.9453715315809404E-3</v>
      </c>
      <c r="GX70" s="86">
        <f t="shared" si="68"/>
        <v>2.0223581333089952E-2</v>
      </c>
      <c r="GY70" s="86">
        <f t="shared" si="68"/>
        <v>1.2131317438127226E-2</v>
      </c>
      <c r="GZ70" s="86">
        <f t="shared" si="68"/>
        <v>5.9695422582551824E-3</v>
      </c>
      <c r="HA70" s="86">
        <f t="shared" si="68"/>
        <v>2.2086657146355229E-3</v>
      </c>
      <c r="HC70" s="86">
        <f t="shared" si="73"/>
        <v>4.6438378912966849E-8</v>
      </c>
      <c r="HD70" s="86">
        <f t="shared" si="69"/>
        <v>1.4449829526201258E-8</v>
      </c>
      <c r="HE70" s="86">
        <f t="shared" si="69"/>
        <v>1.1977266830882761E-8</v>
      </c>
      <c r="HF70" s="86">
        <f t="shared" si="69"/>
        <v>7.1448533064849405E-9</v>
      </c>
      <c r="HG70" s="86">
        <f t="shared" si="69"/>
        <v>1.5427770087588406E-9</v>
      </c>
      <c r="HH70" s="86">
        <f t="shared" si="69"/>
        <v>1.5061834585183131E-9</v>
      </c>
      <c r="HI70" s="86">
        <f t="shared" si="69"/>
        <v>2.670806879671467E-9</v>
      </c>
      <c r="HJ70" s="86">
        <f t="shared" si="69"/>
        <v>2.6784750681566063E-9</v>
      </c>
      <c r="HK70" s="86">
        <f t="shared" si="69"/>
        <v>2.5778838078741975E-9</v>
      </c>
      <c r="HL70" s="86">
        <f t="shared" si="69"/>
        <v>2.1337216583820259E-9</v>
      </c>
      <c r="HM70" s="86">
        <f t="shared" si="69"/>
        <v>1.8766226300161152E-10</v>
      </c>
      <c r="HN70" s="86">
        <f t="shared" si="69"/>
        <v>1.713344811977955E-9</v>
      </c>
      <c r="HO70" s="86">
        <f t="shared" si="69"/>
        <v>5.0705047726454524E-10</v>
      </c>
      <c r="HP70" s="86">
        <f t="shared" si="69"/>
        <v>8.9899664968115472E-11</v>
      </c>
      <c r="HQ70" s="86">
        <f t="shared" si="69"/>
        <v>3.7309872862975187E-14</v>
      </c>
      <c r="HS70" s="86">
        <f t="shared" si="70"/>
        <v>3.3369837640877806E-45</v>
      </c>
      <c r="HT70" s="86">
        <f t="shared" si="70"/>
        <v>1.9889982550438571E-46</v>
      </c>
      <c r="HU70" s="86">
        <f t="shared" si="70"/>
        <v>3.1959365604617142E-50</v>
      </c>
      <c r="HV70" s="86">
        <f t="shared" si="70"/>
        <v>2.9676359576457994E-50</v>
      </c>
      <c r="HW70" s="86">
        <f t="shared" si="70"/>
        <v>4.4698138407702242E-56</v>
      </c>
      <c r="HX70" s="86">
        <f t="shared" si="70"/>
        <v>3.7859368977124819E-57</v>
      </c>
      <c r="HY70" s="86">
        <f t="shared" si="70"/>
        <v>1.3935596500795737E-56</v>
      </c>
      <c r="HZ70" s="86">
        <f t="shared" si="70"/>
        <v>2.5220726892862238E-54</v>
      </c>
      <c r="IA70" s="86">
        <f t="shared" si="70"/>
        <v>2.8613570151447453E-55</v>
      </c>
      <c r="IB70" s="86">
        <f t="shared" si="70"/>
        <v>4.2614934000243911E-55</v>
      </c>
      <c r="IC70" s="86">
        <f t="shared" si="70"/>
        <v>1.2025245614269132E-62</v>
      </c>
      <c r="ID70" s="86">
        <f t="shared" si="70"/>
        <v>6.5659873478467593E-58</v>
      </c>
      <c r="IE70" s="86">
        <f t="shared" si="70"/>
        <v>1.2718221387523294E-60</v>
      </c>
      <c r="IF70" s="86">
        <f t="shared" si="70"/>
        <v>3.1484888260535129E-46</v>
      </c>
      <c r="IG70" s="86">
        <f t="shared" si="70"/>
        <v>9.2240417570588531E-34</v>
      </c>
      <c r="II70" s="86">
        <f t="shared" si="71"/>
        <v>4.5448893066228976E-116</v>
      </c>
      <c r="IJ70" s="86">
        <f t="shared" si="71"/>
        <v>1.8496612250475016E-120</v>
      </c>
      <c r="IK70" s="86">
        <f t="shared" si="71"/>
        <v>1.8338734558156394E-125</v>
      </c>
      <c r="IL70" s="86">
        <f t="shared" si="71"/>
        <v>2.1409549855599145E-128</v>
      </c>
      <c r="IM70" s="86">
        <f t="shared" si="71"/>
        <v>5.3041403551560555E-143</v>
      </c>
      <c r="IN70" s="86">
        <f t="shared" si="71"/>
        <v>3.6118419076638757E-145</v>
      </c>
      <c r="IO70" s="86">
        <f t="shared" si="71"/>
        <v>4.2141074989906608E-143</v>
      </c>
      <c r="IP70" s="86">
        <f t="shared" si="71"/>
        <v>1.9283480295626169E-135</v>
      </c>
      <c r="IQ70" s="86">
        <f t="shared" si="71"/>
        <v>1.0332743827410481E-139</v>
      </c>
      <c r="IR70" s="86">
        <f t="shared" si="71"/>
        <v>1.7156015324905415E-139</v>
      </c>
      <c r="IS70" s="86">
        <f t="shared" si="71"/>
        <v>1.1003851776906316E-160</v>
      </c>
      <c r="IT70" s="86">
        <f t="shared" si="71"/>
        <v>6.2747166834154472E-149</v>
      </c>
      <c r="IU70" s="86">
        <f t="shared" si="71"/>
        <v>7.8016271643386149E-156</v>
      </c>
      <c r="IV70" s="86">
        <f t="shared" si="71"/>
        <v>1.4841036515481266E-144</v>
      </c>
      <c r="IW70" s="86">
        <f t="shared" si="71"/>
        <v>7.0177366076406061E-107</v>
      </c>
      <c r="IY70" s="86">
        <f t="shared" si="72"/>
        <v>1.8287203281500863E-2</v>
      </c>
      <c r="IZ70" s="86">
        <f t="shared" si="72"/>
        <v>2.444152770956852E-2</v>
      </c>
      <c r="JA70" s="86">
        <f t="shared" si="72"/>
        <v>2.4826890919590696E-2</v>
      </c>
      <c r="JB70" s="86">
        <f t="shared" si="72"/>
        <v>2.1957136275625341E-2</v>
      </c>
      <c r="JC70" s="86">
        <f t="shared" si="72"/>
        <v>1.6462114767459568E-2</v>
      </c>
      <c r="JD70" s="86">
        <f t="shared" si="72"/>
        <v>1.7848801295869212E-2</v>
      </c>
      <c r="JE70" s="86">
        <f t="shared" si="72"/>
        <v>1.4227248479142286E-2</v>
      </c>
      <c r="JF70" s="86">
        <f t="shared" si="72"/>
        <v>1.5474398925164147E-2</v>
      </c>
      <c r="JG70" s="86">
        <f t="shared" si="72"/>
        <v>1.8928650928596004E-2</v>
      </c>
      <c r="JH70" s="86">
        <f t="shared" si="72"/>
        <v>1.6755141607161066E-2</v>
      </c>
      <c r="JI70" s="86">
        <f t="shared" si="72"/>
        <v>7.9453717192432029E-3</v>
      </c>
      <c r="JJ70" s="86">
        <f t="shared" si="72"/>
        <v>2.0223583046434766E-2</v>
      </c>
      <c r="JK70" s="86">
        <f t="shared" si="72"/>
        <v>1.2131317945177704E-2</v>
      </c>
      <c r="JL70" s="86">
        <f t="shared" si="72"/>
        <v>5.9695423481548474E-3</v>
      </c>
      <c r="JM70" s="86">
        <f t="shared" si="72"/>
        <v>2.2086657146728329E-3</v>
      </c>
    </row>
    <row r="71" spans="2:273" x14ac:dyDescent="0.25">
      <c r="B71" s="2">
        <v>44</v>
      </c>
      <c r="C71" s="37">
        <v>113</v>
      </c>
      <c r="D71" s="37">
        <v>113.279</v>
      </c>
      <c r="E71" s="37">
        <v>115.03400000000001</v>
      </c>
      <c r="F71" s="37">
        <v>112.583</v>
      </c>
      <c r="G71" s="37">
        <v>108.52500000000001</v>
      </c>
      <c r="H71" s="37">
        <v>109.47499999999999</v>
      </c>
      <c r="I71" s="37">
        <v>111.43300000000001</v>
      </c>
      <c r="J71" s="37">
        <v>112.5</v>
      </c>
      <c r="K71" s="37">
        <v>115.068</v>
      </c>
      <c r="L71" s="37">
        <v>112.169</v>
      </c>
      <c r="M71" s="37">
        <v>110.84699999999999</v>
      </c>
      <c r="N71" s="37">
        <v>114.69499999999999</v>
      </c>
      <c r="O71" s="37">
        <v>115.121</v>
      </c>
      <c r="P71" s="37">
        <v>110.22</v>
      </c>
      <c r="Q71" s="37">
        <v>112.627</v>
      </c>
      <c r="S71" s="4">
        <f t="shared" si="74"/>
        <v>117.14777086205407</v>
      </c>
      <c r="T71" s="4">
        <f t="shared" si="74"/>
        <v>116.62686920701296</v>
      </c>
      <c r="U71" s="4">
        <f t="shared" si="74"/>
        <v>119.62581575672688</v>
      </c>
      <c r="V71" s="4">
        <f t="shared" si="74"/>
        <v>116.70371640278563</v>
      </c>
      <c r="W71" s="4">
        <f t="shared" si="74"/>
        <v>112.89118264383927</v>
      </c>
      <c r="X71" s="4">
        <f t="shared" si="74"/>
        <v>115.25752099909991</v>
      </c>
      <c r="Y71" s="4">
        <f t="shared" si="74"/>
        <v>114.68335493490785</v>
      </c>
      <c r="Z71" s="4">
        <f t="shared" si="74"/>
        <v>115.01795420095429</v>
      </c>
      <c r="AA71" s="4">
        <f t="shared" si="74"/>
        <v>117.45687676902122</v>
      </c>
      <c r="AB71" s="4">
        <f t="shared" si="74"/>
        <v>116.10452645838701</v>
      </c>
      <c r="AC71" s="4">
        <f t="shared" si="74"/>
        <v>111.62452352576192</v>
      </c>
      <c r="AD71" s="4">
        <f t="shared" si="74"/>
        <v>117.73847221768779</v>
      </c>
      <c r="AE71" s="4">
        <f t="shared" si="74"/>
        <v>117.23693708764978</v>
      </c>
      <c r="AF71" s="4">
        <f t="shared" si="74"/>
        <v>112.2600223477303</v>
      </c>
      <c r="AG71" s="4">
        <f t="shared" si="74"/>
        <v>114.93924832887545</v>
      </c>
      <c r="AI71" s="4">
        <f t="shared" si="75"/>
        <v>-4.1477708620540739</v>
      </c>
      <c r="AJ71" s="4">
        <f t="shared" si="75"/>
        <v>-3.3478692070129625</v>
      </c>
      <c r="AK71" s="4">
        <f t="shared" si="75"/>
        <v>-4.5918157567268736</v>
      </c>
      <c r="AL71" s="4">
        <f t="shared" si="75"/>
        <v>-4.1207164027856322</v>
      </c>
      <c r="AM71" s="4">
        <f t="shared" si="75"/>
        <v>-4.3661826438392666</v>
      </c>
      <c r="AN71" s="4">
        <f t="shared" si="75"/>
        <v>-5.7825209990999156</v>
      </c>
      <c r="AO71" s="4">
        <f t="shared" si="75"/>
        <v>-3.2503549349078469</v>
      </c>
      <c r="AP71" s="4">
        <f t="shared" si="75"/>
        <v>-2.5179542009542928</v>
      </c>
      <c r="AQ71" s="4">
        <f t="shared" si="75"/>
        <v>-2.3888767690212234</v>
      </c>
      <c r="AR71" s="4">
        <f t="shared" si="75"/>
        <v>-3.9355264583870166</v>
      </c>
      <c r="AS71" s="4">
        <f t="shared" si="75"/>
        <v>-0.77752352576192152</v>
      </c>
      <c r="AT71" s="4">
        <f t="shared" si="75"/>
        <v>-3.0434722176877926</v>
      </c>
      <c r="AU71" s="4">
        <f t="shared" si="75"/>
        <v>-2.1159370876497832</v>
      </c>
      <c r="AV71" s="4">
        <f t="shared" si="75"/>
        <v>-2.0400223477303001</v>
      </c>
      <c r="AW71" s="4">
        <f t="shared" si="75"/>
        <v>-2.3122483288754552</v>
      </c>
      <c r="AY71" s="2">
        <f t="shared" si="65"/>
        <v>102.56542537951158</v>
      </c>
      <c r="AZ71" s="2">
        <f t="shared" si="65"/>
        <v>98.318060381234091</v>
      </c>
      <c r="BA71" s="2">
        <f t="shared" si="65"/>
        <v>100.6213093560856</v>
      </c>
      <c r="BB71" s="2">
        <f t="shared" si="65"/>
        <v>99.494198047250435</v>
      </c>
      <c r="BC71" s="2">
        <f t="shared" si="65"/>
        <v>98.745936073365655</v>
      </c>
      <c r="BD71" s="2">
        <f t="shared" si="65"/>
        <v>100.08332317082071</v>
      </c>
      <c r="BE71" s="2">
        <f t="shared" si="65"/>
        <v>102.58063485180435</v>
      </c>
      <c r="BF71" s="2">
        <f t="shared" si="65"/>
        <v>102.21210058388974</v>
      </c>
      <c r="BG71" s="2">
        <f t="shared" si="65"/>
        <v>101.98632483093421</v>
      </c>
      <c r="BH71" s="2">
        <f t="shared" si="65"/>
        <v>102.6366249002495</v>
      </c>
      <c r="BI71" s="2">
        <f t="shared" si="65"/>
        <v>103.82133570087267</v>
      </c>
      <c r="BJ71" s="2">
        <f t="shared" si="65"/>
        <v>102.18001445881649</v>
      </c>
      <c r="BK71" s="2">
        <f t="shared" si="65"/>
        <v>106.28031555862162</v>
      </c>
      <c r="BL71" s="2">
        <f t="shared" si="65"/>
        <v>106.13758522627144</v>
      </c>
      <c r="BM71" s="2">
        <f t="shared" si="65"/>
        <v>112.73180706784372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112.627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105.44661379800853</v>
      </c>
      <c r="DL71" s="2">
        <f t="shared" si="76"/>
        <v>102.30886923076922</v>
      </c>
      <c r="DM71" s="2">
        <f t="shared" si="76"/>
        <v>104.4015809041835</v>
      </c>
      <c r="DN71" s="2">
        <f t="shared" si="76"/>
        <v>101.95573157894736</v>
      </c>
      <c r="DO71" s="2">
        <f t="shared" si="76"/>
        <v>102.33200596310596</v>
      </c>
      <c r="DP71" s="2">
        <f t="shared" si="76"/>
        <v>102.60956422136425</v>
      </c>
      <c r="DQ71" s="2">
        <f t="shared" si="76"/>
        <v>106.4901901960784</v>
      </c>
      <c r="DR71" s="2">
        <f t="shared" si="76"/>
        <v>105.6498289146289</v>
      </c>
      <c r="DS71" s="2">
        <f t="shared" si="76"/>
        <v>106.49465362505364</v>
      </c>
      <c r="DT71" s="2">
        <f t="shared" si="76"/>
        <v>106.17599609609609</v>
      </c>
      <c r="DU71" s="2">
        <f t="shared" si="76"/>
        <v>108.1553693181818</v>
      </c>
      <c r="DV71" s="2">
        <f t="shared" si="76"/>
        <v>105.90948000857999</v>
      </c>
      <c r="DW71" s="2">
        <f t="shared" si="76"/>
        <v>110.02523743315506</v>
      </c>
      <c r="DX71" s="2">
        <f t="shared" si="76"/>
        <v>108.8333870967742</v>
      </c>
      <c r="DY71" s="2">
        <f t="shared" si="76"/>
        <v>112.78350386650386</v>
      </c>
      <c r="EA71" s="2">
        <f t="shared" si="77"/>
        <v>100.16258585439863</v>
      </c>
      <c r="EB71" s="2">
        <f t="shared" si="77"/>
        <v>95.249156601197356</v>
      </c>
      <c r="EC71" s="2">
        <f t="shared" si="77"/>
        <v>97.719299927483689</v>
      </c>
      <c r="ED71" s="2">
        <f t="shared" si="77"/>
        <v>97.54236688060756</v>
      </c>
      <c r="EE71" s="2">
        <f t="shared" si="77"/>
        <v>95.675602661445282</v>
      </c>
      <c r="EF71" s="2">
        <f t="shared" si="77"/>
        <v>97.957769957487031</v>
      </c>
      <c r="EG71" s="2">
        <f t="shared" si="77"/>
        <v>99.117420829252353</v>
      </c>
      <c r="EH71" s="2">
        <f t="shared" si="77"/>
        <v>99.225490694430249</v>
      </c>
      <c r="EI71" s="2">
        <f t="shared" si="77"/>
        <v>98.24147237577229</v>
      </c>
      <c r="EJ71" s="2">
        <f t="shared" si="77"/>
        <v>99.617966968995248</v>
      </c>
      <c r="EK71" s="2">
        <f t="shared" si="77"/>
        <v>99.512664278295759</v>
      </c>
      <c r="EL71" s="2">
        <f t="shared" si="77"/>
        <v>99.130322830886755</v>
      </c>
      <c r="EM71" s="2">
        <f t="shared" si="77"/>
        <v>102.84875948890712</v>
      </c>
      <c r="EN71" s="2">
        <f t="shared" si="77"/>
        <v>103.33100666666667</v>
      </c>
      <c r="EO71" s="2">
        <f t="shared" si="77"/>
        <v>112.67097416660488</v>
      </c>
      <c r="EQ71" s="2">
        <f t="shared" si="78"/>
        <v>98.721139184597945</v>
      </c>
      <c r="ER71" s="2">
        <f t="shared" si="78"/>
        <v>94.019931722049279</v>
      </c>
      <c r="ES71" s="2">
        <f t="shared" si="78"/>
        <v>95.16405888880071</v>
      </c>
      <c r="ET71" s="2">
        <f t="shared" si="78"/>
        <v>95.302678046869232</v>
      </c>
      <c r="EU71" s="2">
        <f t="shared" si="78"/>
        <v>95.888862822439179</v>
      </c>
      <c r="EV71" s="2">
        <f t="shared" si="78"/>
        <v>96.475680653624721</v>
      </c>
      <c r="EW71" s="2">
        <f t="shared" si="78"/>
        <v>98.133827109161444</v>
      </c>
      <c r="EX71" s="2">
        <f t="shared" si="78"/>
        <v>97.126429630332808</v>
      </c>
      <c r="EY71" s="2">
        <f t="shared" si="78"/>
        <v>99.187433107994039</v>
      </c>
      <c r="EZ71" s="2">
        <f t="shared" si="78"/>
        <v>99.173936364824328</v>
      </c>
      <c r="FA71" s="2">
        <f t="shared" si="78"/>
        <v>99.04132787447702</v>
      </c>
      <c r="FB71" s="2">
        <f t="shared" si="78"/>
        <v>98.064440882151516</v>
      </c>
      <c r="FC71" s="2">
        <f t="shared" si="78"/>
        <v>102.66173539458704</v>
      </c>
      <c r="FD71" s="2">
        <f t="shared" si="78"/>
        <v>103.70297714099937</v>
      </c>
      <c r="FE71" s="2">
        <f t="shared" si="78"/>
        <v>112.70329012333498</v>
      </c>
      <c r="FG71" s="2">
        <f t="shared" si="79"/>
        <v>0.54522454341994953</v>
      </c>
      <c r="FH71" s="2">
        <f t="shared" si="79"/>
        <v>0.56525799708614533</v>
      </c>
      <c r="FI71" s="2">
        <f t="shared" si="79"/>
        <v>0.56564244713235501</v>
      </c>
      <c r="FJ71" s="2">
        <f t="shared" si="79"/>
        <v>0.55764908494493626</v>
      </c>
      <c r="FK71" s="2">
        <f t="shared" si="79"/>
        <v>0.53874622805398742</v>
      </c>
      <c r="FL71" s="2">
        <f t="shared" si="79"/>
        <v>0.54299758703777801</v>
      </c>
      <c r="FM71" s="2">
        <f t="shared" si="79"/>
        <v>0.53023851885165441</v>
      </c>
      <c r="FN71" s="2">
        <f t="shared" si="79"/>
        <v>0.53502001910565233</v>
      </c>
      <c r="FO71" s="2">
        <f t="shared" si="79"/>
        <v>0.54628427068302721</v>
      </c>
      <c r="FP71" s="2">
        <f t="shared" si="79"/>
        <v>0.53968307904089974</v>
      </c>
      <c r="FQ71" s="2">
        <f t="shared" si="79"/>
        <v>0.50145512584059504</v>
      </c>
      <c r="FR71" s="2">
        <f t="shared" si="79"/>
        <v>0.55010405405653573</v>
      </c>
      <c r="FS71" s="2">
        <f t="shared" si="79"/>
        <v>0.52182806519196867</v>
      </c>
      <c r="FT71" s="2">
        <f t="shared" si="79"/>
        <v>0.4899447421402684</v>
      </c>
      <c r="FU71" s="2">
        <f t="shared" si="79"/>
        <v>0.45945025362328057</v>
      </c>
      <c r="FW71" s="2">
        <f t="shared" si="67"/>
        <v>1.43394499641642E-4</v>
      </c>
      <c r="FX71" s="2">
        <f t="shared" si="67"/>
        <v>2.0324071195126786E-4</v>
      </c>
      <c r="FY71" s="2">
        <f t="shared" si="67"/>
        <v>1.9167820335663354E-4</v>
      </c>
      <c r="FZ71" s="2">
        <f t="shared" si="67"/>
        <v>1.8964515653335551E-4</v>
      </c>
      <c r="GA71" s="2">
        <f t="shared" si="67"/>
        <v>1.9826223192189436E-4</v>
      </c>
      <c r="GB71" s="2">
        <f t="shared" si="67"/>
        <v>2.213023609253461E-4</v>
      </c>
      <c r="GC71" s="2">
        <f t="shared" si="67"/>
        <v>2.3285566864255072E-4</v>
      </c>
      <c r="GD71" s="2">
        <f t="shared" si="67"/>
        <v>2.7572967609982749E-4</v>
      </c>
      <c r="GE71" s="2">
        <f t="shared" si="67"/>
        <v>2.6883299738635281E-4</v>
      </c>
      <c r="GF71" s="2">
        <f t="shared" si="67"/>
        <v>2.5638794225824567E-4</v>
      </c>
      <c r="GG71" s="2">
        <f t="shared" si="67"/>
        <v>2.2250335234919884E-4</v>
      </c>
      <c r="GH71" s="2">
        <f t="shared" si="67"/>
        <v>2.098761764837769E-4</v>
      </c>
      <c r="GI71" s="2">
        <f t="shared" si="67"/>
        <v>1.832597762749048E-4</v>
      </c>
      <c r="GJ71" s="2">
        <f t="shared" si="67"/>
        <v>1.6262173508146786E-4</v>
      </c>
      <c r="GK71" s="2">
        <f t="shared" si="67"/>
        <v>1.5473775498313808E-4</v>
      </c>
      <c r="GM71" s="86">
        <f t="shared" si="68"/>
        <v>2.6754166689492608E-2</v>
      </c>
      <c r="GN71" s="86">
        <f t="shared" si="68"/>
        <v>3.4423740218631017E-2</v>
      </c>
      <c r="GO71" s="86">
        <f t="shared" si="68"/>
        <v>3.5114089592345528E-2</v>
      </c>
      <c r="GP71" s="86">
        <f t="shared" si="68"/>
        <v>3.130193443309031E-2</v>
      </c>
      <c r="GQ71" s="86">
        <f t="shared" si="68"/>
        <v>2.4412249222657192E-2</v>
      </c>
      <c r="GR71" s="86">
        <f t="shared" si="68"/>
        <v>2.6540534754460797E-2</v>
      </c>
      <c r="GS71" s="86">
        <f t="shared" si="68"/>
        <v>2.1598908861322253E-2</v>
      </c>
      <c r="GT71" s="86">
        <f t="shared" si="68"/>
        <v>2.3189375489029523E-2</v>
      </c>
      <c r="GU71" s="86">
        <f t="shared" si="68"/>
        <v>2.8073494044754021E-2</v>
      </c>
      <c r="GV71" s="86">
        <f t="shared" si="68"/>
        <v>2.4861858383867629E-2</v>
      </c>
      <c r="GW71" s="86">
        <f t="shared" si="68"/>
        <v>1.2789212396091014E-2</v>
      </c>
      <c r="GX71" s="86">
        <f t="shared" si="68"/>
        <v>2.9863488561251723E-2</v>
      </c>
      <c r="GY71" s="86">
        <f t="shared" si="68"/>
        <v>1.8932957697625628E-2</v>
      </c>
      <c r="GZ71" s="86">
        <f t="shared" si="68"/>
        <v>1.0000000518714613E-2</v>
      </c>
      <c r="HA71" s="86">
        <f t="shared" si="68"/>
        <v>4.2649522579486857E-3</v>
      </c>
      <c r="HC71" s="86">
        <f t="shared" si="73"/>
        <v>1.0503940037482828E-7</v>
      </c>
      <c r="HD71" s="86">
        <f t="shared" si="69"/>
        <v>3.5385889230742202E-8</v>
      </c>
      <c r="HE71" s="86">
        <f t="shared" si="69"/>
        <v>2.9842146362315429E-8</v>
      </c>
      <c r="HF71" s="86">
        <f t="shared" si="69"/>
        <v>1.8217434651546239E-8</v>
      </c>
      <c r="HG71" s="86">
        <f t="shared" si="69"/>
        <v>4.3408814076747646E-9</v>
      </c>
      <c r="HH71" s="86">
        <f t="shared" si="69"/>
        <v>4.3311044353861789E-9</v>
      </c>
      <c r="HI71" s="86">
        <f t="shared" si="69"/>
        <v>7.550760866239936E-9</v>
      </c>
      <c r="HJ71" s="86">
        <f t="shared" si="69"/>
        <v>7.5124006733952031E-9</v>
      </c>
      <c r="HK71" s="86">
        <f t="shared" si="69"/>
        <v>7.3326099783629032E-9</v>
      </c>
      <c r="HL71" s="86">
        <f t="shared" si="69"/>
        <v>6.0602101833604573E-9</v>
      </c>
      <c r="HM71" s="86">
        <f t="shared" si="69"/>
        <v>6.0469752231551129E-10</v>
      </c>
      <c r="HN71" s="86">
        <f t="shared" si="69"/>
        <v>4.9442064625931341E-9</v>
      </c>
      <c r="HO71" s="86">
        <f t="shared" si="69"/>
        <v>1.5240832499461797E-9</v>
      </c>
      <c r="HP71" s="86">
        <f t="shared" si="69"/>
        <v>2.9017169503195124E-10</v>
      </c>
      <c r="HQ71" s="86">
        <f t="shared" si="69"/>
        <v>1.9081073863115436E-13</v>
      </c>
      <c r="HS71" s="86">
        <f t="shared" si="70"/>
        <v>5.6648731669703608E-44</v>
      </c>
      <c r="HT71" s="86">
        <f t="shared" si="70"/>
        <v>4.1728686429896476E-45</v>
      </c>
      <c r="HU71" s="86">
        <f t="shared" si="70"/>
        <v>7.9507943955163014E-49</v>
      </c>
      <c r="HV71" s="86">
        <f t="shared" si="70"/>
        <v>7.6440475001930674E-49</v>
      </c>
      <c r="HW71" s="86">
        <f t="shared" si="70"/>
        <v>1.717192775533981E-54</v>
      </c>
      <c r="HX71" s="86">
        <f t="shared" si="70"/>
        <v>1.6259705844196573E-55</v>
      </c>
      <c r="HY71" s="86">
        <f t="shared" si="70"/>
        <v>5.8431606805762539E-55</v>
      </c>
      <c r="HZ71" s="86">
        <f t="shared" si="70"/>
        <v>9.514451033652983E-53</v>
      </c>
      <c r="IA71" s="86">
        <f t="shared" si="70"/>
        <v>1.1681276249965459E-53</v>
      </c>
      <c r="IB71" s="86">
        <f t="shared" si="70"/>
        <v>1.6886990710490137E-53</v>
      </c>
      <c r="IC71" s="86">
        <f t="shared" si="70"/>
        <v>7.6402136081226991E-61</v>
      </c>
      <c r="ID71" s="86">
        <f t="shared" si="70"/>
        <v>2.9680984858218956E-56</v>
      </c>
      <c r="IE71" s="86">
        <f t="shared" si="70"/>
        <v>6.4772423340387224E-59</v>
      </c>
      <c r="IF71" s="86">
        <f t="shared" si="70"/>
        <v>5.6974479139191034E-45</v>
      </c>
      <c r="IG71" s="86">
        <f t="shared" si="70"/>
        <v>7.2781247762327736E-33</v>
      </c>
      <c r="II71" s="86">
        <f t="shared" si="71"/>
        <v>9.9078526463054435E-114</v>
      </c>
      <c r="IJ71" s="86">
        <f t="shared" si="71"/>
        <v>6.2145872113511589E-118</v>
      </c>
      <c r="IK71" s="86">
        <f t="shared" si="71"/>
        <v>7.5588387913393607E-123</v>
      </c>
      <c r="IL71" s="86">
        <f t="shared" si="71"/>
        <v>1.0102256966167213E-125</v>
      </c>
      <c r="IM71" s="86">
        <f t="shared" si="71"/>
        <v>5.2744372039789388E-140</v>
      </c>
      <c r="IN71" s="86">
        <f t="shared" si="71"/>
        <v>4.3693188802140695E-142</v>
      </c>
      <c r="IO71" s="86">
        <f t="shared" si="71"/>
        <v>4.7988175709226983E-140</v>
      </c>
      <c r="IP71" s="86">
        <f t="shared" si="71"/>
        <v>1.7161622258954094E-132</v>
      </c>
      <c r="IQ71" s="86">
        <f t="shared" si="71"/>
        <v>1.1184388893349217E-136</v>
      </c>
      <c r="IR71" s="86">
        <f t="shared" si="71"/>
        <v>1.7655640505130898E-136</v>
      </c>
      <c r="IS71" s="86">
        <f t="shared" si="71"/>
        <v>2.8843150517379985E-157</v>
      </c>
      <c r="IT71" s="86">
        <f t="shared" si="71"/>
        <v>8.7426203875595062E-146</v>
      </c>
      <c r="IU71" s="86">
        <f t="shared" si="71"/>
        <v>1.3574998607560655E-152</v>
      </c>
      <c r="IV71" s="86">
        <f t="shared" si="71"/>
        <v>1.3621394332079768E-141</v>
      </c>
      <c r="IW71" s="86">
        <f t="shared" si="71"/>
        <v>1.0353363120275056E-104</v>
      </c>
      <c r="IY71" s="86">
        <f t="shared" si="72"/>
        <v>2.6754271728892984E-2</v>
      </c>
      <c r="IZ71" s="86">
        <f t="shared" si="72"/>
        <v>3.442377560452025E-2</v>
      </c>
      <c r="JA71" s="86">
        <f t="shared" si="72"/>
        <v>3.5114119434491893E-2</v>
      </c>
      <c r="JB71" s="86">
        <f t="shared" si="72"/>
        <v>3.1301952650524961E-2</v>
      </c>
      <c r="JC71" s="86">
        <f t="shared" si="72"/>
        <v>2.44122535635386E-2</v>
      </c>
      <c r="JD71" s="86">
        <f t="shared" si="72"/>
        <v>2.6540539085565234E-2</v>
      </c>
      <c r="JE71" s="86">
        <f t="shared" si="72"/>
        <v>2.159891641208312E-2</v>
      </c>
      <c r="JF71" s="86">
        <f t="shared" si="72"/>
        <v>2.3189383001430197E-2</v>
      </c>
      <c r="JG71" s="86">
        <f t="shared" si="72"/>
        <v>2.8073501377363998E-2</v>
      </c>
      <c r="JH71" s="86">
        <f t="shared" si="72"/>
        <v>2.4861864444077814E-2</v>
      </c>
      <c r="JI71" s="86">
        <f t="shared" si="72"/>
        <v>1.2789213000788537E-2</v>
      </c>
      <c r="JJ71" s="86">
        <f t="shared" si="72"/>
        <v>2.9863493505458184E-2</v>
      </c>
      <c r="JK71" s="86">
        <f t="shared" si="72"/>
        <v>1.8932959221708876E-2</v>
      </c>
      <c r="JL71" s="86">
        <f t="shared" si="72"/>
        <v>1.0000000808886309E-2</v>
      </c>
      <c r="JM71" s="86">
        <f t="shared" si="72"/>
        <v>4.2649522581394966E-3</v>
      </c>
    </row>
    <row r="72" spans="2:273" x14ac:dyDescent="0.25">
      <c r="B72" s="2">
        <v>45</v>
      </c>
      <c r="C72" s="37">
        <v>117.429</v>
      </c>
      <c r="D72" s="37">
        <v>116.31100000000001</v>
      </c>
      <c r="E72" s="37">
        <v>120.017</v>
      </c>
      <c r="F72" s="37">
        <v>116.733</v>
      </c>
      <c r="G72" s="37">
        <v>111.051</v>
      </c>
      <c r="H72" s="37">
        <v>114.831</v>
      </c>
      <c r="I72" s="37">
        <v>115.583</v>
      </c>
      <c r="J72" s="37">
        <v>113.741</v>
      </c>
      <c r="K72" s="37">
        <v>117.627</v>
      </c>
      <c r="L72" s="37">
        <v>114.712</v>
      </c>
      <c r="M72" s="37">
        <v>111.57599999999999</v>
      </c>
      <c r="N72" s="37">
        <v>117.983</v>
      </c>
      <c r="O72" s="37">
        <v>117.879</v>
      </c>
      <c r="P72" s="37">
        <v>112.39</v>
      </c>
      <c r="Q72" s="37">
        <v>115</v>
      </c>
      <c r="S72" s="4">
        <f t="shared" si="74"/>
        <v>122.30848732171884</v>
      </c>
      <c r="T72" s="4">
        <f t="shared" si="74"/>
        <v>122.26014784342055</v>
      </c>
      <c r="U72" s="4">
        <f t="shared" si="74"/>
        <v>125.58034960202447</v>
      </c>
      <c r="V72" s="4">
        <f t="shared" si="74"/>
        <v>122.28328490172315</v>
      </c>
      <c r="W72" s="4">
        <f t="shared" si="74"/>
        <v>118.09349989532372</v>
      </c>
      <c r="X72" s="4">
        <f t="shared" si="74"/>
        <v>120.88920056304978</v>
      </c>
      <c r="Y72" s="4">
        <f t="shared" si="74"/>
        <v>119.47104947885271</v>
      </c>
      <c r="Z72" s="4">
        <f t="shared" si="74"/>
        <v>119.89831276635269</v>
      </c>
      <c r="AA72" s="4">
        <f t="shared" si="74"/>
        <v>123.10622504000928</v>
      </c>
      <c r="AB72" s="4">
        <f t="shared" si="74"/>
        <v>121.06356647055912</v>
      </c>
      <c r="AC72" s="4">
        <f t="shared" si="74"/>
        <v>115.24756823860301</v>
      </c>
      <c r="AD72" s="4">
        <f t="shared" si="74"/>
        <v>123.32735943936858</v>
      </c>
      <c r="AE72" s="4">
        <f t="shared" si="74"/>
        <v>121.93640688741942</v>
      </c>
      <c r="AF72" s="4">
        <f t="shared" si="74"/>
        <v>115.4611507975431</v>
      </c>
      <c r="AG72" s="4">
        <f t="shared" si="74"/>
        <v>116.61920680503644</v>
      </c>
      <c r="AI72" s="4">
        <f t="shared" si="75"/>
        <v>-4.879487321718841</v>
      </c>
      <c r="AJ72" s="4">
        <f t="shared" si="75"/>
        <v>-5.9491478434205476</v>
      </c>
      <c r="AK72" s="4">
        <f t="shared" si="75"/>
        <v>-5.5633496020244735</v>
      </c>
      <c r="AL72" s="4">
        <f t="shared" si="75"/>
        <v>-5.5502849017231455</v>
      </c>
      <c r="AM72" s="4">
        <f t="shared" si="75"/>
        <v>-7.042499895323715</v>
      </c>
      <c r="AN72" s="4">
        <f t="shared" si="75"/>
        <v>-6.0582005630497804</v>
      </c>
      <c r="AO72" s="4">
        <f t="shared" si="75"/>
        <v>-3.8880494788527074</v>
      </c>
      <c r="AP72" s="4">
        <f t="shared" si="75"/>
        <v>-6.157312766352689</v>
      </c>
      <c r="AQ72" s="4">
        <f t="shared" si="75"/>
        <v>-5.4792250400092826</v>
      </c>
      <c r="AR72" s="4">
        <f t="shared" si="75"/>
        <v>-6.3515664705591206</v>
      </c>
      <c r="AS72" s="4">
        <f t="shared" si="75"/>
        <v>-3.6715682386030153</v>
      </c>
      <c r="AT72" s="4">
        <f t="shared" si="75"/>
        <v>-5.3443594393685743</v>
      </c>
      <c r="AU72" s="4">
        <f t="shared" si="75"/>
        <v>-4.0574068874194182</v>
      </c>
      <c r="AV72" s="4">
        <f t="shared" si="75"/>
        <v>-3.0711507975430976</v>
      </c>
      <c r="AW72" s="4">
        <f t="shared" si="75"/>
        <v>-1.6192068050364412</v>
      </c>
      <c r="AY72" s="2">
        <f t="shared" si="65"/>
        <v>102.42685044470097</v>
      </c>
      <c r="AZ72" s="2">
        <f t="shared" si="65"/>
        <v>98.119581492802837</v>
      </c>
      <c r="BA72" s="2">
        <f t="shared" si="65"/>
        <v>100.45073280623117</v>
      </c>
      <c r="BB72" s="2">
        <f t="shared" si="65"/>
        <v>99.343461510708963</v>
      </c>
      <c r="BC72" s="2">
        <f t="shared" si="65"/>
        <v>98.575055332874584</v>
      </c>
      <c r="BD72" s="2">
        <f t="shared" si="65"/>
        <v>99.938447630309497</v>
      </c>
      <c r="BE72" s="2">
        <f t="shared" si="65"/>
        <v>102.4298511159331</v>
      </c>
      <c r="BF72" s="2">
        <f t="shared" si="65"/>
        <v>102.06880597296026</v>
      </c>
      <c r="BG72" s="2">
        <f t="shared" si="65"/>
        <v>101.81043980646443</v>
      </c>
      <c r="BH72" s="2">
        <f t="shared" si="65"/>
        <v>102.47700495973677</v>
      </c>
      <c r="BI72" s="2">
        <f t="shared" si="65"/>
        <v>103.64496656247373</v>
      </c>
      <c r="BJ72" s="2">
        <f t="shared" si="65"/>
        <v>102.00619581781507</v>
      </c>
      <c r="BK72" s="2">
        <f t="shared" si="65"/>
        <v>106.13946877553452</v>
      </c>
      <c r="BL72" s="2">
        <f t="shared" si="65"/>
        <v>106.02918363814398</v>
      </c>
      <c r="BM72" s="2">
        <f t="shared" si="65"/>
        <v>112.75885149095068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115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105.59141394025603</v>
      </c>
      <c r="DL72" s="2">
        <f t="shared" si="76"/>
        <v>102.39716153846153</v>
      </c>
      <c r="DM72" s="2">
        <f t="shared" si="76"/>
        <v>104.58979568151145</v>
      </c>
      <c r="DN72" s="2">
        <f t="shared" si="76"/>
        <v>102.05835870445344</v>
      </c>
      <c r="DO72" s="2">
        <f t="shared" si="76"/>
        <v>102.43687481767481</v>
      </c>
      <c r="DP72" s="2">
        <f t="shared" si="76"/>
        <v>102.70238442728446</v>
      </c>
      <c r="DQ72" s="2">
        <f t="shared" si="76"/>
        <v>106.69368291316523</v>
      </c>
      <c r="DR72" s="2">
        <f t="shared" si="76"/>
        <v>105.82195607035605</v>
      </c>
      <c r="DS72" s="2">
        <f t="shared" si="76"/>
        <v>106.65931694551696</v>
      </c>
      <c r="DT72" s="2">
        <f t="shared" si="76"/>
        <v>106.33739969969969</v>
      </c>
      <c r="DU72" s="2">
        <f t="shared" si="76"/>
        <v>108.34662633689837</v>
      </c>
      <c r="DV72" s="2">
        <f t="shared" si="76"/>
        <v>106.04091128271126</v>
      </c>
      <c r="DW72" s="2">
        <f t="shared" si="76"/>
        <v>110.24013262032084</v>
      </c>
      <c r="DX72" s="2">
        <f t="shared" si="76"/>
        <v>108.99748387096776</v>
      </c>
      <c r="DY72" s="2">
        <f t="shared" si="76"/>
        <v>112.99250264550264</v>
      </c>
      <c r="EA72" s="2">
        <f t="shared" si="77"/>
        <v>100.01991381811851</v>
      </c>
      <c r="EB72" s="2">
        <f t="shared" si="77"/>
        <v>95.119612960823446</v>
      </c>
      <c r="EC72" s="2">
        <f t="shared" si="77"/>
        <v>97.552901957940549</v>
      </c>
      <c r="ED72" s="2">
        <f t="shared" si="77"/>
        <v>97.380169226116493</v>
      </c>
      <c r="EE72" s="2">
        <f t="shared" si="77"/>
        <v>95.55955551687876</v>
      </c>
      <c r="EF72" s="2">
        <f t="shared" si="77"/>
        <v>97.81754406902111</v>
      </c>
      <c r="EG72" s="2">
        <f t="shared" si="77"/>
        <v>98.985162422461627</v>
      </c>
      <c r="EH72" s="2">
        <f t="shared" si="77"/>
        <v>99.095105780681138</v>
      </c>
      <c r="EI72" s="2">
        <f t="shared" si="77"/>
        <v>98.137083153507362</v>
      </c>
      <c r="EJ72" s="2">
        <f t="shared" si="77"/>
        <v>99.474261063939281</v>
      </c>
      <c r="EK72" s="2">
        <f t="shared" si="77"/>
        <v>99.382103328159801</v>
      </c>
      <c r="EL72" s="2">
        <f t="shared" si="77"/>
        <v>98.997214640611574</v>
      </c>
      <c r="EM72" s="2">
        <f t="shared" si="77"/>
        <v>102.71256232359103</v>
      </c>
      <c r="EN72" s="2">
        <f t="shared" si="77"/>
        <v>103.21081666666666</v>
      </c>
      <c r="EO72" s="2">
        <f t="shared" si="77"/>
        <v>112.50813453431189</v>
      </c>
      <c r="EQ72" s="2">
        <f t="shared" si="78"/>
        <v>98.602791447263726</v>
      </c>
      <c r="ER72" s="2">
        <f t="shared" si="78"/>
        <v>93.911032665583846</v>
      </c>
      <c r="ES72" s="2">
        <f t="shared" si="78"/>
        <v>95.04342205623999</v>
      </c>
      <c r="ET72" s="2">
        <f t="shared" si="78"/>
        <v>95.180206603703908</v>
      </c>
      <c r="EU72" s="2">
        <f t="shared" si="78"/>
        <v>95.768482223435228</v>
      </c>
      <c r="EV72" s="2">
        <f t="shared" si="78"/>
        <v>96.362391494800335</v>
      </c>
      <c r="EW72" s="2">
        <f t="shared" si="78"/>
        <v>98.019188256282007</v>
      </c>
      <c r="EX72" s="2">
        <f t="shared" si="78"/>
        <v>97.035634637501815</v>
      </c>
      <c r="EY72" s="2">
        <f t="shared" si="78"/>
        <v>99.064051113895829</v>
      </c>
      <c r="EZ72" s="2">
        <f t="shared" si="78"/>
        <v>99.037644510188031</v>
      </c>
      <c r="FA72" s="2">
        <f t="shared" si="78"/>
        <v>98.91828850767088</v>
      </c>
      <c r="FB72" s="2">
        <f t="shared" si="78"/>
        <v>97.950772567973516</v>
      </c>
      <c r="FC72" s="2">
        <f t="shared" si="78"/>
        <v>102.52923556976441</v>
      </c>
      <c r="FD72" s="2">
        <f t="shared" si="78"/>
        <v>103.57648818209921</v>
      </c>
      <c r="FE72" s="2">
        <f t="shared" si="78"/>
        <v>112.5386698487261</v>
      </c>
      <c r="FG72" s="2">
        <f t="shared" si="79"/>
        <v>0.56795129078665807</v>
      </c>
      <c r="FH72" s="2">
        <f t="shared" si="79"/>
        <v>0.58774059346870933</v>
      </c>
      <c r="FI72" s="2">
        <f t="shared" si="79"/>
        <v>0.58811964877972456</v>
      </c>
      <c r="FJ72" s="2">
        <f t="shared" si="79"/>
        <v>0.58023296203418917</v>
      </c>
      <c r="FK72" s="2">
        <f t="shared" si="79"/>
        <v>0.56153636811744512</v>
      </c>
      <c r="FL72" s="2">
        <f t="shared" si="79"/>
        <v>0.5657469854445677</v>
      </c>
      <c r="FM72" s="2">
        <f t="shared" si="79"/>
        <v>0.55310032246350727</v>
      </c>
      <c r="FN72" s="2">
        <f t="shared" si="79"/>
        <v>0.55784316718900739</v>
      </c>
      <c r="FO72" s="2">
        <f t="shared" si="79"/>
        <v>0.56899992328455906</v>
      </c>
      <c r="FP72" s="2">
        <f t="shared" si="79"/>
        <v>0.56246452309521344</v>
      </c>
      <c r="FQ72" s="2">
        <f t="shared" si="79"/>
        <v>0.52446143708197224</v>
      </c>
      <c r="FR72" s="2">
        <f t="shared" si="79"/>
        <v>0.57277802589356552</v>
      </c>
      <c r="FS72" s="2">
        <f t="shared" si="79"/>
        <v>0.54474775339888426</v>
      </c>
      <c r="FT72" s="2">
        <f t="shared" si="79"/>
        <v>0.51296632937804576</v>
      </c>
      <c r="FU72" s="2">
        <f t="shared" si="79"/>
        <v>0.48239413350811033</v>
      </c>
      <c r="FW72" s="2">
        <f t="shared" si="67"/>
        <v>1.5722676715922693E-4</v>
      </c>
      <c r="FX72" s="2">
        <f t="shared" si="67"/>
        <v>2.2284463961924365E-4</v>
      </c>
      <c r="FY72" s="2">
        <f t="shared" si="67"/>
        <v>2.1016708408546801E-4</v>
      </c>
      <c r="FZ72" s="2">
        <f t="shared" si="67"/>
        <v>2.0793797458033841E-4</v>
      </c>
      <c r="GA72" s="2">
        <f t="shared" si="67"/>
        <v>2.1738605626436062E-4</v>
      </c>
      <c r="GB72" s="2">
        <f t="shared" si="67"/>
        <v>2.4264803276727407E-4</v>
      </c>
      <c r="GC72" s="2">
        <f t="shared" si="67"/>
        <v>2.5531542772746666E-4</v>
      </c>
      <c r="GD72" s="2">
        <f t="shared" si="67"/>
        <v>3.0232353549208856E-4</v>
      </c>
      <c r="GE72" s="2">
        <f t="shared" si="67"/>
        <v>2.947618749399079E-4</v>
      </c>
      <c r="GF72" s="2">
        <f t="shared" si="67"/>
        <v>2.8111683477739997E-4</v>
      </c>
      <c r="GG72" s="2">
        <f t="shared" si="67"/>
        <v>2.4396483729430377E-4</v>
      </c>
      <c r="GH72" s="2">
        <f t="shared" si="67"/>
        <v>2.3011999182547715E-4</v>
      </c>
      <c r="GI72" s="2">
        <f t="shared" si="67"/>
        <v>2.0093679623788916E-4</v>
      </c>
      <c r="GJ72" s="2">
        <f t="shared" si="67"/>
        <v>1.7830838917495118E-4</v>
      </c>
      <c r="GK72" s="2">
        <f t="shared" si="67"/>
        <v>1.6966404157530907E-4</v>
      </c>
      <c r="GM72" s="86">
        <f t="shared" si="68"/>
        <v>3.8412965929779656E-2</v>
      </c>
      <c r="GN72" s="86">
        <f t="shared" si="68"/>
        <v>4.7700318125205712E-2</v>
      </c>
      <c r="GO72" s="86">
        <f t="shared" si="68"/>
        <v>4.88389785959739E-2</v>
      </c>
      <c r="GP72" s="86">
        <f t="shared" si="68"/>
        <v>4.3871389190345153E-2</v>
      </c>
      <c r="GQ72" s="86">
        <f t="shared" si="68"/>
        <v>3.5496283474261224E-2</v>
      </c>
      <c r="GR72" s="86">
        <f t="shared" si="68"/>
        <v>3.8670164342531718E-2</v>
      </c>
      <c r="GS72" s="86">
        <f t="shared" si="68"/>
        <v>3.2095230606209293E-2</v>
      </c>
      <c r="GT72" s="86">
        <f t="shared" si="68"/>
        <v>3.4046662061771947E-2</v>
      </c>
      <c r="GU72" s="86">
        <f t="shared" si="68"/>
        <v>4.0797467196717369E-2</v>
      </c>
      <c r="GV72" s="86">
        <f t="shared" si="68"/>
        <v>3.6166768872151124E-2</v>
      </c>
      <c r="GW72" s="86">
        <f t="shared" si="68"/>
        <v>2.0083261410253891E-2</v>
      </c>
      <c r="GX72" s="86">
        <f t="shared" si="68"/>
        <v>4.3215752154403396E-2</v>
      </c>
      <c r="GY72" s="86">
        <f t="shared" si="68"/>
        <v>2.8859864416394578E-2</v>
      </c>
      <c r="GZ72" s="86">
        <f t="shared" si="68"/>
        <v>1.6296398450411677E-2</v>
      </c>
      <c r="HA72" s="86">
        <f t="shared" si="68"/>
        <v>7.9284283769736705E-3</v>
      </c>
      <c r="HC72" s="86">
        <f t="shared" si="73"/>
        <v>2.3268195033454648E-7</v>
      </c>
      <c r="HD72" s="86">
        <f t="shared" si="69"/>
        <v>8.4641982049897717E-8</v>
      </c>
      <c r="HE72" s="86">
        <f t="shared" si="69"/>
        <v>7.2577221109628083E-8</v>
      </c>
      <c r="HF72" s="86">
        <f t="shared" si="69"/>
        <v>4.5315651890552056E-8</v>
      </c>
      <c r="HG72" s="86">
        <f t="shared" si="69"/>
        <v>1.1877700292943436E-8</v>
      </c>
      <c r="HH72" s="86">
        <f t="shared" si="69"/>
        <v>1.2097416262857854E-8</v>
      </c>
      <c r="HI72" s="86">
        <f t="shared" si="69"/>
        <v>2.0737346404776105E-8</v>
      </c>
      <c r="HJ72" s="86">
        <f t="shared" si="69"/>
        <v>2.0477496884358269E-8</v>
      </c>
      <c r="HK72" s="86">
        <f t="shared" si="69"/>
        <v>2.0255435730173421E-8</v>
      </c>
      <c r="HL72" s="86">
        <f t="shared" si="69"/>
        <v>1.67219188796605E-8</v>
      </c>
      <c r="HM72" s="86">
        <f t="shared" si="69"/>
        <v>1.8864904954625433E-9</v>
      </c>
      <c r="HN72" s="86">
        <f t="shared" si="69"/>
        <v>1.3853263346953933E-8</v>
      </c>
      <c r="HO72" s="86">
        <f t="shared" si="69"/>
        <v>4.4459515576532918E-9</v>
      </c>
      <c r="HP72" s="86">
        <f t="shared" si="69"/>
        <v>9.0767361007650829E-10</v>
      </c>
      <c r="HQ72" s="86">
        <f t="shared" si="69"/>
        <v>9.3250017755901128E-13</v>
      </c>
      <c r="HS72" s="86">
        <f t="shared" si="70"/>
        <v>9.2373035888707645E-43</v>
      </c>
      <c r="HT72" s="86">
        <f t="shared" si="70"/>
        <v>8.3670982612750796E-44</v>
      </c>
      <c r="HU72" s="86">
        <f t="shared" si="70"/>
        <v>1.8879971989583204E-47</v>
      </c>
      <c r="HV72" s="86">
        <f t="shared" si="70"/>
        <v>1.8775226787853056E-47</v>
      </c>
      <c r="HW72" s="86">
        <f t="shared" si="70"/>
        <v>6.2526201032664753E-53</v>
      </c>
      <c r="HX72" s="86">
        <f t="shared" si="70"/>
        <v>6.6037478664255234E-54</v>
      </c>
      <c r="HY72" s="86">
        <f t="shared" si="70"/>
        <v>2.3172408582568379E-53</v>
      </c>
      <c r="HZ72" s="86">
        <f t="shared" si="70"/>
        <v>3.3977059276078092E-51</v>
      </c>
      <c r="IA72" s="86">
        <f t="shared" si="70"/>
        <v>4.5078534496071582E-52</v>
      </c>
      <c r="IB72" s="86">
        <f t="shared" si="70"/>
        <v>6.3302269477445675E-52</v>
      </c>
      <c r="IC72" s="86">
        <f t="shared" si="70"/>
        <v>4.5622795666137303E-59</v>
      </c>
      <c r="ID72" s="86">
        <f t="shared" si="70"/>
        <v>1.2678385419780696E-54</v>
      </c>
      <c r="IE72" s="86">
        <f t="shared" si="70"/>
        <v>3.1145673446049055E-57</v>
      </c>
      <c r="IF72" s="86">
        <f t="shared" si="70"/>
        <v>9.894538075109081E-44</v>
      </c>
      <c r="IG72" s="86">
        <f t="shared" si="70"/>
        <v>5.5790781633336346E-32</v>
      </c>
      <c r="II72" s="86">
        <f t="shared" si="71"/>
        <v>2.0432302008486485E-111</v>
      </c>
      <c r="IJ72" s="86">
        <f t="shared" si="71"/>
        <v>1.9615936397260057E-115</v>
      </c>
      <c r="IK72" s="86">
        <f t="shared" si="71"/>
        <v>2.9218062943678706E-120</v>
      </c>
      <c r="IL72" s="86">
        <f t="shared" si="71"/>
        <v>4.4642301312989136E-123</v>
      </c>
      <c r="IM72" s="86">
        <f t="shared" si="71"/>
        <v>4.8711191909703605E-137</v>
      </c>
      <c r="IN72" s="86">
        <f t="shared" si="71"/>
        <v>4.8938178901448292E-139</v>
      </c>
      <c r="IO72" s="86">
        <f t="shared" si="71"/>
        <v>5.0605489386375218E-137</v>
      </c>
      <c r="IP72" s="86">
        <f t="shared" si="71"/>
        <v>1.4160552069579381E-129</v>
      </c>
      <c r="IQ72" s="86">
        <f t="shared" si="71"/>
        <v>1.120239602115292E-133</v>
      </c>
      <c r="IR72" s="86">
        <f t="shared" si="71"/>
        <v>1.6830113669564802E-133</v>
      </c>
      <c r="IS72" s="86">
        <f t="shared" si="71"/>
        <v>6.9408218939156289E-154</v>
      </c>
      <c r="IT72" s="86">
        <f t="shared" si="71"/>
        <v>1.126632073312921E-142</v>
      </c>
      <c r="IU72" s="86">
        <f t="shared" si="71"/>
        <v>2.1821769635244886E-149</v>
      </c>
      <c r="IV72" s="86">
        <f t="shared" si="71"/>
        <v>1.1640170706261173E-138</v>
      </c>
      <c r="IW72" s="86">
        <f t="shared" si="71"/>
        <v>1.4501426165718156E-102</v>
      </c>
      <c r="IY72" s="86">
        <f t="shared" si="72"/>
        <v>3.8413198611729989E-2</v>
      </c>
      <c r="IZ72" s="86">
        <f t="shared" si="72"/>
        <v>4.7700402767187761E-2</v>
      </c>
      <c r="JA72" s="86">
        <f t="shared" si="72"/>
        <v>4.8839051173195008E-2</v>
      </c>
      <c r="JB72" s="86">
        <f t="shared" si="72"/>
        <v>4.3871434505997044E-2</v>
      </c>
      <c r="JC72" s="86">
        <f t="shared" si="72"/>
        <v>3.549629535196152E-2</v>
      </c>
      <c r="JD72" s="86">
        <f t="shared" si="72"/>
        <v>3.8670176439947981E-2</v>
      </c>
      <c r="JE72" s="86">
        <f t="shared" si="72"/>
        <v>3.2095251343555696E-2</v>
      </c>
      <c r="JF72" s="86">
        <f t="shared" si="72"/>
        <v>3.4046682539268833E-2</v>
      </c>
      <c r="JG72" s="86">
        <f t="shared" si="72"/>
        <v>4.07974874521531E-2</v>
      </c>
      <c r="JH72" s="86">
        <f t="shared" si="72"/>
        <v>3.6166785594070001E-2</v>
      </c>
      <c r="JI72" s="86">
        <f t="shared" si="72"/>
        <v>2.0083263296744387E-2</v>
      </c>
      <c r="JJ72" s="86">
        <f t="shared" si="72"/>
        <v>4.3215766007666745E-2</v>
      </c>
      <c r="JK72" s="86">
        <f t="shared" si="72"/>
        <v>2.8859868862346136E-2</v>
      </c>
      <c r="JL72" s="86">
        <f t="shared" si="72"/>
        <v>1.6296399358085287E-2</v>
      </c>
      <c r="JM72" s="86">
        <f t="shared" si="72"/>
        <v>7.9284283779061712E-3</v>
      </c>
    </row>
    <row r="73" spans="2:273" x14ac:dyDescent="0.25">
      <c r="B73" s="2">
        <v>46</v>
      </c>
      <c r="C73" s="37">
        <v>124.19</v>
      </c>
      <c r="D73" s="37">
        <v>122.377</v>
      </c>
      <c r="E73" s="37">
        <v>127</v>
      </c>
      <c r="F73" s="37">
        <v>121.93300000000001</v>
      </c>
      <c r="G73" s="37">
        <v>116.22</v>
      </c>
      <c r="H73" s="37">
        <v>118.983</v>
      </c>
      <c r="I73" s="37">
        <v>118.75</v>
      </c>
      <c r="J73" s="37">
        <v>119.19</v>
      </c>
      <c r="K73" s="37">
        <v>123</v>
      </c>
      <c r="L73" s="37">
        <v>122.169</v>
      </c>
      <c r="M73" s="37">
        <v>114.136</v>
      </c>
      <c r="N73" s="37">
        <v>125.15300000000001</v>
      </c>
      <c r="O73" s="37">
        <v>123.586</v>
      </c>
      <c r="P73" s="37">
        <v>116.119</v>
      </c>
      <c r="Q73" s="37">
        <v>115.288</v>
      </c>
      <c r="S73" s="4">
        <f t="shared" si="74"/>
        <v>128.82202622707567</v>
      </c>
      <c r="T73" s="4">
        <f t="shared" si="74"/>
        <v>129.16868649555701</v>
      </c>
      <c r="U73" s="4">
        <f t="shared" si="74"/>
        <v>132.87748544825803</v>
      </c>
      <c r="V73" s="4">
        <f t="shared" si="74"/>
        <v>129.18462624787105</v>
      </c>
      <c r="W73" s="4">
        <f t="shared" si="74"/>
        <v>124.74568029065973</v>
      </c>
      <c r="X73" s="4">
        <f t="shared" si="74"/>
        <v>128.06263461222602</v>
      </c>
      <c r="Y73" s="4">
        <f t="shared" si="74"/>
        <v>125.69704796102648</v>
      </c>
      <c r="Z73" s="4">
        <f t="shared" si="74"/>
        <v>126.17930955659536</v>
      </c>
      <c r="AA73" s="4">
        <f t="shared" si="74"/>
        <v>130.28126681856247</v>
      </c>
      <c r="AB73" s="4">
        <f t="shared" si="74"/>
        <v>127.39657213003264</v>
      </c>
      <c r="AC73" s="4">
        <f t="shared" si="74"/>
        <v>120.24449654763089</v>
      </c>
      <c r="AD73" s="4">
        <f t="shared" si="74"/>
        <v>130.38846257615714</v>
      </c>
      <c r="AE73" s="4">
        <f t="shared" si="74"/>
        <v>128.1735558240409</v>
      </c>
      <c r="AF73" s="4">
        <f t="shared" si="74"/>
        <v>120.00703110369869</v>
      </c>
      <c r="AG73" s="4">
        <f t="shared" si="74"/>
        <v>119.24779295449216</v>
      </c>
      <c r="AI73" s="4">
        <f t="shared" si="75"/>
        <v>-4.63202622707567</v>
      </c>
      <c r="AJ73" s="4">
        <f t="shared" si="75"/>
        <v>-6.7916864955570162</v>
      </c>
      <c r="AK73" s="4">
        <f t="shared" si="75"/>
        <v>-5.8774854482580281</v>
      </c>
      <c r="AL73" s="4">
        <f t="shared" si="75"/>
        <v>-7.2516262478710445</v>
      </c>
      <c r="AM73" s="4">
        <f t="shared" si="75"/>
        <v>-8.5256802906597358</v>
      </c>
      <c r="AN73" s="4">
        <f t="shared" si="75"/>
        <v>-9.0796346122260161</v>
      </c>
      <c r="AO73" s="4">
        <f t="shared" si="75"/>
        <v>-6.9470479610264846</v>
      </c>
      <c r="AP73" s="4">
        <f t="shared" si="75"/>
        <v>-6.9893095565953587</v>
      </c>
      <c r="AQ73" s="4">
        <f t="shared" si="75"/>
        <v>-7.2812668185624716</v>
      </c>
      <c r="AR73" s="4">
        <f t="shared" si="75"/>
        <v>-5.227572130032641</v>
      </c>
      <c r="AS73" s="4">
        <f t="shared" si="75"/>
        <v>-6.1084965476308923</v>
      </c>
      <c r="AT73" s="4">
        <f t="shared" si="75"/>
        <v>-5.2354625761571327</v>
      </c>
      <c r="AU73" s="4">
        <f t="shared" si="75"/>
        <v>-4.5875558240409049</v>
      </c>
      <c r="AV73" s="4">
        <f t="shared" si="75"/>
        <v>-3.8880311036986939</v>
      </c>
      <c r="AW73" s="4">
        <f t="shared" si="75"/>
        <v>-3.9597929544921584</v>
      </c>
      <c r="AY73" s="2">
        <f t="shared" si="65"/>
        <v>102.27686289853111</v>
      </c>
      <c r="AZ73" s="2">
        <f t="shared" si="65"/>
        <v>97.914006026601911</v>
      </c>
      <c r="BA73" s="2">
        <f t="shared" si="65"/>
        <v>100.26688539583712</v>
      </c>
      <c r="BB73" s="2">
        <f t="shared" si="65"/>
        <v>99.182397691959295</v>
      </c>
      <c r="BC73" s="2">
        <f t="shared" si="65"/>
        <v>98.395927503736175</v>
      </c>
      <c r="BD73" s="2">
        <f t="shared" si="65"/>
        <v>99.784367586329736</v>
      </c>
      <c r="BE73" s="2">
        <f t="shared" si="65"/>
        <v>102.26550322306068</v>
      </c>
      <c r="BF73" s="2">
        <f t="shared" si="65"/>
        <v>101.91339890134456</v>
      </c>
      <c r="BG73" s="2">
        <f t="shared" si="65"/>
        <v>101.62485309523694</v>
      </c>
      <c r="BH73" s="2">
        <f t="shared" si="65"/>
        <v>102.30534966004927</v>
      </c>
      <c r="BI73" s="2">
        <f t="shared" si="65"/>
        <v>103.45474894703706</v>
      </c>
      <c r="BJ73" s="2">
        <f t="shared" si="65"/>
        <v>101.82258479722645</v>
      </c>
      <c r="BK73" s="2">
        <f t="shared" si="65"/>
        <v>105.98400927358622</v>
      </c>
      <c r="BL73" s="2">
        <f t="shared" si="65"/>
        <v>105.90802611909818</v>
      </c>
      <c r="BM73" s="2">
        <f t="shared" si="65"/>
        <v>112.76876930214537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105.73621408250355</v>
      </c>
      <c r="DL73" s="2">
        <f t="shared" si="76"/>
        <v>102.48545384615383</v>
      </c>
      <c r="DM73" s="2">
        <f t="shared" si="76"/>
        <v>104.77801045883939</v>
      </c>
      <c r="DN73" s="2">
        <f t="shared" si="76"/>
        <v>102.16098582995951</v>
      </c>
      <c r="DO73" s="2">
        <f t="shared" si="76"/>
        <v>102.54174367224365</v>
      </c>
      <c r="DP73" s="2">
        <f t="shared" si="76"/>
        <v>102.79520463320466</v>
      </c>
      <c r="DQ73" s="2">
        <f t="shared" si="76"/>
        <v>106.89717563025206</v>
      </c>
      <c r="DR73" s="2">
        <f t="shared" si="76"/>
        <v>105.99408322608321</v>
      </c>
      <c r="DS73" s="2">
        <f t="shared" si="76"/>
        <v>106.82398026598028</v>
      </c>
      <c r="DT73" s="2">
        <f t="shared" si="76"/>
        <v>106.49880330330329</v>
      </c>
      <c r="DU73" s="2">
        <f t="shared" si="76"/>
        <v>108.53788335561495</v>
      </c>
      <c r="DV73" s="2">
        <f t="shared" si="76"/>
        <v>106.17234255684254</v>
      </c>
      <c r="DW73" s="2">
        <f t="shared" si="76"/>
        <v>110.45502780748662</v>
      </c>
      <c r="DX73" s="2">
        <f t="shared" si="76"/>
        <v>109.16158064516129</v>
      </c>
      <c r="DY73" s="2">
        <f t="shared" si="76"/>
        <v>113.20150142450143</v>
      </c>
      <c r="EA73" s="2">
        <f t="shared" si="77"/>
        <v>99.877241781838379</v>
      </c>
      <c r="EB73" s="2">
        <f t="shared" si="77"/>
        <v>94.990069320449535</v>
      </c>
      <c r="EC73" s="2">
        <f t="shared" si="77"/>
        <v>97.386503988397394</v>
      </c>
      <c r="ED73" s="2">
        <f t="shared" si="77"/>
        <v>97.217971571625412</v>
      </c>
      <c r="EE73" s="2">
        <f t="shared" si="77"/>
        <v>95.443508372312237</v>
      </c>
      <c r="EF73" s="2">
        <f t="shared" si="77"/>
        <v>97.67731818055519</v>
      </c>
      <c r="EG73" s="2">
        <f t="shared" si="77"/>
        <v>98.852904015670902</v>
      </c>
      <c r="EH73" s="2">
        <f t="shared" si="77"/>
        <v>98.964720866932026</v>
      </c>
      <c r="EI73" s="2">
        <f t="shared" si="77"/>
        <v>98.032693931242449</v>
      </c>
      <c r="EJ73" s="2">
        <f t="shared" si="77"/>
        <v>99.330555158883328</v>
      </c>
      <c r="EK73" s="2">
        <f t="shared" si="77"/>
        <v>99.251542378023856</v>
      </c>
      <c r="EL73" s="2">
        <f t="shared" si="77"/>
        <v>98.864106450336379</v>
      </c>
      <c r="EM73" s="2">
        <f t="shared" si="77"/>
        <v>102.57636515827494</v>
      </c>
      <c r="EN73" s="2">
        <f t="shared" si="77"/>
        <v>103.09062666666667</v>
      </c>
      <c r="EO73" s="2">
        <f t="shared" si="77"/>
        <v>112.34529490201892</v>
      </c>
      <c r="EQ73" s="2">
        <f t="shared" si="78"/>
        <v>98.484443709929508</v>
      </c>
      <c r="ER73" s="2">
        <f t="shared" si="78"/>
        <v>93.8021336091184</v>
      </c>
      <c r="ES73" s="2">
        <f t="shared" si="78"/>
        <v>94.92278522367927</v>
      </c>
      <c r="ET73" s="2">
        <f t="shared" si="78"/>
        <v>95.057735160538599</v>
      </c>
      <c r="EU73" s="2">
        <f t="shared" si="78"/>
        <v>95.648101624431277</v>
      </c>
      <c r="EV73" s="2">
        <f t="shared" si="78"/>
        <v>96.249102335975948</v>
      </c>
      <c r="EW73" s="2">
        <f t="shared" si="78"/>
        <v>97.904549403402569</v>
      </c>
      <c r="EX73" s="2">
        <f t="shared" si="78"/>
        <v>96.944839644670807</v>
      </c>
      <c r="EY73" s="2">
        <f t="shared" si="78"/>
        <v>98.940669119797604</v>
      </c>
      <c r="EZ73" s="2">
        <f t="shared" si="78"/>
        <v>98.901352655551733</v>
      </c>
      <c r="FA73" s="2">
        <f t="shared" si="78"/>
        <v>98.79524914086474</v>
      </c>
      <c r="FB73" s="2">
        <f t="shared" si="78"/>
        <v>97.837104253795516</v>
      </c>
      <c r="FC73" s="2">
        <f t="shared" si="78"/>
        <v>102.39673574494178</v>
      </c>
      <c r="FD73" s="2">
        <f t="shared" si="78"/>
        <v>103.44999922319904</v>
      </c>
      <c r="FE73" s="2">
        <f t="shared" si="78"/>
        <v>112.37404957411722</v>
      </c>
      <c r="FG73" s="2">
        <f t="shared" si="79"/>
        <v>0.590395533153939</v>
      </c>
      <c r="FH73" s="2">
        <f t="shared" si="79"/>
        <v>0.60986298232067448</v>
      </c>
      <c r="FI73" s="2">
        <f t="shared" si="79"/>
        <v>0.61023518605680782</v>
      </c>
      <c r="FJ73" s="2">
        <f t="shared" si="79"/>
        <v>0.60248574240602015</v>
      </c>
      <c r="FK73" s="2">
        <f t="shared" si="79"/>
        <v>0.58406980875686842</v>
      </c>
      <c r="FL73" s="2">
        <f t="shared" si="79"/>
        <v>0.58822271556351102</v>
      </c>
      <c r="FM73" s="2">
        <f t="shared" si="79"/>
        <v>0.57573974945710782</v>
      </c>
      <c r="FN73" s="2">
        <f t="shared" si="79"/>
        <v>0.58042459088442544</v>
      </c>
      <c r="FO73" s="2">
        <f t="shared" si="79"/>
        <v>0.59142887877579098</v>
      </c>
      <c r="FP73" s="2">
        <f t="shared" si="79"/>
        <v>0.58498551746971372</v>
      </c>
      <c r="FQ73" s="2">
        <f t="shared" si="79"/>
        <v>0.54736438865492709</v>
      </c>
      <c r="FR73" s="2">
        <f t="shared" si="79"/>
        <v>0.59515026159421491</v>
      </c>
      <c r="FS73" s="2">
        <f t="shared" si="79"/>
        <v>0.56747942604914114</v>
      </c>
      <c r="FT73" s="2">
        <f t="shared" si="79"/>
        <v>0.53593303420871696</v>
      </c>
      <c r="FU73" s="2">
        <f t="shared" si="79"/>
        <v>0.50541249128713539</v>
      </c>
      <c r="FW73" s="2">
        <f t="shared" si="67"/>
        <v>1.7239310701691151E-4</v>
      </c>
      <c r="FX73" s="2">
        <f t="shared" si="67"/>
        <v>2.4433903526642757E-4</v>
      </c>
      <c r="FY73" s="2">
        <f t="shared" si="67"/>
        <v>2.3043895274179655E-4</v>
      </c>
      <c r="FZ73" s="2">
        <f t="shared" si="67"/>
        <v>2.2799488136260535E-4</v>
      </c>
      <c r="GA73" s="2">
        <f t="shared" si="67"/>
        <v>2.3835407183600432E-4</v>
      </c>
      <c r="GB73" s="2">
        <f t="shared" si="67"/>
        <v>2.6605204892283873E-4</v>
      </c>
      <c r="GC73" s="2">
        <f t="shared" si="67"/>
        <v>2.79940904033676E-4</v>
      </c>
      <c r="GD73" s="2">
        <f t="shared" si="67"/>
        <v>3.3148149631857229E-4</v>
      </c>
      <c r="GE73" s="2">
        <f t="shared" si="67"/>
        <v>3.2319077799617313E-4</v>
      </c>
      <c r="GF73" s="2">
        <f t="shared" si="67"/>
        <v>3.0823012019426843E-4</v>
      </c>
      <c r="GG73" s="2">
        <f t="shared" si="67"/>
        <v>2.674958285926213E-4</v>
      </c>
      <c r="GH73" s="2">
        <f t="shared" si="67"/>
        <v>2.5231595172511151E-4</v>
      </c>
      <c r="GI73" s="2">
        <f t="shared" si="67"/>
        <v>2.2031854477807562E-4</v>
      </c>
      <c r="GJ73" s="2">
        <f t="shared" si="67"/>
        <v>1.9550789762245953E-4</v>
      </c>
      <c r="GK73" s="2">
        <f t="shared" si="67"/>
        <v>1.8602987715599475E-4</v>
      </c>
      <c r="GM73" s="86">
        <f t="shared" si="68"/>
        <v>5.4134492985554651E-2</v>
      </c>
      <c r="GN73" s="86">
        <f t="shared" si="68"/>
        <v>6.5039820440954396E-2</v>
      </c>
      <c r="GO73" s="86">
        <f t="shared" si="68"/>
        <v>6.6810130171182217E-2</v>
      </c>
      <c r="GP73" s="86">
        <f t="shared" si="68"/>
        <v>6.0460283504527139E-2</v>
      </c>
      <c r="GQ73" s="86">
        <f t="shared" si="68"/>
        <v>5.0615696206755295E-2</v>
      </c>
      <c r="GR73" s="86">
        <f t="shared" si="68"/>
        <v>5.521895115461254E-2</v>
      </c>
      <c r="GS73" s="86">
        <f t="shared" si="68"/>
        <v>4.66905138749018E-2</v>
      </c>
      <c r="GT73" s="86">
        <f t="shared" si="68"/>
        <v>4.898329503507548E-2</v>
      </c>
      <c r="GU73" s="86">
        <f t="shared" si="68"/>
        <v>5.8104704600713951E-2</v>
      </c>
      <c r="GV73" s="86">
        <f t="shared" si="68"/>
        <v>5.1588393179198104E-2</v>
      </c>
      <c r="GW73" s="86">
        <f t="shared" si="68"/>
        <v>3.0773302465227269E-2</v>
      </c>
      <c r="GX73" s="86">
        <f t="shared" si="68"/>
        <v>6.1297794365464627E-2</v>
      </c>
      <c r="GY73" s="86">
        <f t="shared" si="68"/>
        <v>4.2976063594009073E-2</v>
      </c>
      <c r="GZ73" s="86">
        <f t="shared" si="68"/>
        <v>2.5841270445984728E-2</v>
      </c>
      <c r="HA73" s="86">
        <f t="shared" si="68"/>
        <v>1.4193231100991447E-2</v>
      </c>
      <c r="HC73" s="86">
        <f t="shared" si="73"/>
        <v>5.048027204146304E-7</v>
      </c>
      <c r="HD73" s="86">
        <f t="shared" si="69"/>
        <v>1.9776268953220984E-7</v>
      </c>
      <c r="HE73" s="86">
        <f t="shared" si="69"/>
        <v>1.7229929152098857E-7</v>
      </c>
      <c r="HF73" s="86">
        <f t="shared" si="69"/>
        <v>1.0997429584364045E-7</v>
      </c>
      <c r="HG73" s="86">
        <f t="shared" si="69"/>
        <v>3.1606943554349551E-8</v>
      </c>
      <c r="HH73" s="86">
        <f t="shared" si="69"/>
        <v>3.2822890432497452E-8</v>
      </c>
      <c r="HI73" s="86">
        <f t="shared" si="69"/>
        <v>5.532832892761588E-8</v>
      </c>
      <c r="HJ73" s="86">
        <f t="shared" si="69"/>
        <v>5.4249936972679418E-8</v>
      </c>
      <c r="HK73" s="86">
        <f t="shared" si="69"/>
        <v>5.4341328650404077E-8</v>
      </c>
      <c r="HL73" s="86">
        <f t="shared" si="69"/>
        <v>4.4828102097665429E-8</v>
      </c>
      <c r="HM73" s="86">
        <f t="shared" si="69"/>
        <v>5.698279074878359E-9</v>
      </c>
      <c r="HN73" s="86">
        <f t="shared" si="69"/>
        <v>3.7690232066430461E-8</v>
      </c>
      <c r="HO73" s="86">
        <f t="shared" si="69"/>
        <v>1.2587394617954751E-8</v>
      </c>
      <c r="HP73" s="86">
        <f t="shared" si="69"/>
        <v>2.751680163071483E-9</v>
      </c>
      <c r="HQ73" s="86">
        <f t="shared" si="69"/>
        <v>4.3549240406021407E-12</v>
      </c>
      <c r="HS73" s="86">
        <f t="shared" si="70"/>
        <v>1.4468439744477501E-41</v>
      </c>
      <c r="HT73" s="86">
        <f t="shared" si="70"/>
        <v>1.6034586756247782E-42</v>
      </c>
      <c r="HU73" s="86">
        <f t="shared" si="70"/>
        <v>4.2793056179855355E-46</v>
      </c>
      <c r="HV73" s="86">
        <f t="shared" si="70"/>
        <v>4.3974290289187317E-46</v>
      </c>
      <c r="HW73" s="86">
        <f t="shared" si="70"/>
        <v>2.1578498368981299E-51</v>
      </c>
      <c r="HX73" s="86">
        <f t="shared" si="70"/>
        <v>2.5363528874693866E-52</v>
      </c>
      <c r="HY73" s="86">
        <f t="shared" si="70"/>
        <v>8.6915763863679064E-52</v>
      </c>
      <c r="HZ73" s="86">
        <f t="shared" si="70"/>
        <v>1.1485947225035591E-49</v>
      </c>
      <c r="IA73" s="86">
        <f t="shared" si="70"/>
        <v>1.6444233268029319E-50</v>
      </c>
      <c r="IB73" s="86">
        <f t="shared" si="70"/>
        <v>2.2447393489494097E-50</v>
      </c>
      <c r="IC73" s="86">
        <f t="shared" si="70"/>
        <v>2.5605077860771162E-57</v>
      </c>
      <c r="ID73" s="86">
        <f t="shared" si="70"/>
        <v>5.1175239125197218E-53</v>
      </c>
      <c r="IE73" s="86">
        <f t="shared" si="70"/>
        <v>1.4140080937434022E-55</v>
      </c>
      <c r="IF73" s="86">
        <f t="shared" si="70"/>
        <v>1.6491120352462887E-42</v>
      </c>
      <c r="IG73" s="86">
        <f t="shared" si="70"/>
        <v>4.1548226804936905E-31</v>
      </c>
      <c r="II73" s="86">
        <f t="shared" si="71"/>
        <v>3.9860024645983723E-109</v>
      </c>
      <c r="IJ73" s="86">
        <f t="shared" si="71"/>
        <v>5.8167923914202954E-113</v>
      </c>
      <c r="IK73" s="86">
        <f t="shared" si="71"/>
        <v>1.059154833416882E-117</v>
      </c>
      <c r="IL73" s="86">
        <f t="shared" si="71"/>
        <v>1.8475368045247423E-120</v>
      </c>
      <c r="IM73" s="86">
        <f t="shared" si="71"/>
        <v>4.1780534428402564E-134</v>
      </c>
      <c r="IN73" s="86">
        <f t="shared" si="71"/>
        <v>5.0749533861487338E-136</v>
      </c>
      <c r="IO73" s="86">
        <f t="shared" si="71"/>
        <v>4.9419339103746306E-134</v>
      </c>
      <c r="IP73" s="86">
        <f t="shared" si="71"/>
        <v>1.0833085919983409E-126</v>
      </c>
      <c r="IQ73" s="86">
        <f t="shared" si="71"/>
        <v>1.0382761231823775E-130</v>
      </c>
      <c r="IR73" s="86">
        <f t="shared" si="71"/>
        <v>1.4860326052671546E-130</v>
      </c>
      <c r="IS73" s="86">
        <f t="shared" si="71"/>
        <v>1.5333824351897737E-150</v>
      </c>
      <c r="IT73" s="86">
        <f t="shared" si="71"/>
        <v>1.3428166107854878E-139</v>
      </c>
      <c r="IU73" s="86">
        <f t="shared" si="71"/>
        <v>3.2406846727976139E-146</v>
      </c>
      <c r="IV73" s="86">
        <f t="shared" si="71"/>
        <v>9.2614418477280977E-136</v>
      </c>
      <c r="IW73" s="86">
        <f t="shared" si="71"/>
        <v>1.9283500269030783E-100</v>
      </c>
      <c r="IY73" s="86">
        <f t="shared" si="72"/>
        <v>5.4134997788275067E-2</v>
      </c>
      <c r="IZ73" s="86">
        <f t="shared" si="72"/>
        <v>6.5040018203643926E-2</v>
      </c>
      <c r="JA73" s="86">
        <f t="shared" si="72"/>
        <v>6.6810302470473731E-2</v>
      </c>
      <c r="JB73" s="86">
        <f t="shared" si="72"/>
        <v>6.0460393478822982E-2</v>
      </c>
      <c r="JC73" s="86">
        <f t="shared" si="72"/>
        <v>5.0615727813698851E-2</v>
      </c>
      <c r="JD73" s="86">
        <f t="shared" si="72"/>
        <v>5.5218983977502974E-2</v>
      </c>
      <c r="JE73" s="86">
        <f t="shared" si="72"/>
        <v>4.6690569203230725E-2</v>
      </c>
      <c r="JF73" s="86">
        <f t="shared" si="72"/>
        <v>4.8983349285012454E-2</v>
      </c>
      <c r="JG73" s="86">
        <f t="shared" si="72"/>
        <v>5.8104758942042603E-2</v>
      </c>
      <c r="JH73" s="86">
        <f t="shared" si="72"/>
        <v>5.1588438007300202E-2</v>
      </c>
      <c r="JI73" s="86">
        <f t="shared" si="72"/>
        <v>3.0773308163506343E-2</v>
      </c>
      <c r="JJ73" s="86">
        <f t="shared" si="72"/>
        <v>6.1297832055696694E-2</v>
      </c>
      <c r="JK73" s="86">
        <f t="shared" si="72"/>
        <v>4.2976076181403693E-2</v>
      </c>
      <c r="JL73" s="86">
        <f t="shared" si="72"/>
        <v>2.5841273197664889E-2</v>
      </c>
      <c r="JM73" s="86">
        <f t="shared" si="72"/>
        <v>1.4193231105346371E-2</v>
      </c>
    </row>
    <row r="74" spans="2:273" x14ac:dyDescent="0.25">
      <c r="B74" s="2">
        <v>47</v>
      </c>
      <c r="C74" s="37">
        <v>134.476</v>
      </c>
      <c r="D74" s="37">
        <v>131.70500000000001</v>
      </c>
      <c r="E74" s="37">
        <v>135.62700000000001</v>
      </c>
      <c r="F74" s="37">
        <v>130.63300000000001</v>
      </c>
      <c r="G74" s="37">
        <v>128.28800000000001</v>
      </c>
      <c r="H74" s="37">
        <v>130.28800000000001</v>
      </c>
      <c r="I74" s="37">
        <v>126.533</v>
      </c>
      <c r="J74" s="37">
        <v>125.914</v>
      </c>
      <c r="K74" s="37">
        <v>131.119</v>
      </c>
      <c r="L74" s="37">
        <v>130.27099999999999</v>
      </c>
      <c r="M74" s="37">
        <v>118.407</v>
      </c>
      <c r="N74" s="37">
        <v>133.15299999999999</v>
      </c>
      <c r="O74" s="37">
        <v>128.37899999999999</v>
      </c>
      <c r="P74" s="37">
        <v>121.18600000000001</v>
      </c>
      <c r="Q74" s="37">
        <v>119.30500000000001</v>
      </c>
      <c r="S74" s="4">
        <f t="shared" si="74"/>
        <v>136.82340740686047</v>
      </c>
      <c r="T74" s="4">
        <f t="shared" si="74"/>
        <v>137.4362932235635</v>
      </c>
      <c r="U74" s="4">
        <f t="shared" si="74"/>
        <v>141.60207884922323</v>
      </c>
      <c r="V74" s="4">
        <f t="shared" si="74"/>
        <v>137.51157879574575</v>
      </c>
      <c r="W74" s="4">
        <f t="shared" si="74"/>
        <v>133.01140938106232</v>
      </c>
      <c r="X74" s="4">
        <f t="shared" si="74"/>
        <v>136.93517157495512</v>
      </c>
      <c r="Y74" s="4">
        <f t="shared" si="74"/>
        <v>133.5505198640609</v>
      </c>
      <c r="Z74" s="4">
        <f t="shared" si="74"/>
        <v>134.03024997073061</v>
      </c>
      <c r="AA74" s="4">
        <f t="shared" si="74"/>
        <v>139.12615890364208</v>
      </c>
      <c r="AB74" s="4">
        <f t="shared" si="74"/>
        <v>135.2561435162217</v>
      </c>
      <c r="AC74" s="4">
        <f t="shared" si="74"/>
        <v>126.8966522547766</v>
      </c>
      <c r="AD74" s="4">
        <f t="shared" si="74"/>
        <v>139.04774161506833</v>
      </c>
      <c r="AE74" s="4">
        <f t="shared" si="74"/>
        <v>136.18197763635104</v>
      </c>
      <c r="AF74" s="4">
        <f t="shared" si="74"/>
        <v>126.22420356769302</v>
      </c>
      <c r="AG74" s="4">
        <f t="shared" si="74"/>
        <v>123.1976414057049</v>
      </c>
      <c r="AI74" s="4">
        <f t="shared" si="75"/>
        <v>-2.3474074068604693</v>
      </c>
      <c r="AJ74" s="4">
        <f t="shared" si="75"/>
        <v>-5.7312932235634833</v>
      </c>
      <c r="AK74" s="4">
        <f t="shared" si="75"/>
        <v>-5.9750788492232232</v>
      </c>
      <c r="AL74" s="4">
        <f t="shared" si="75"/>
        <v>-6.8785787957457387</v>
      </c>
      <c r="AM74" s="4">
        <f t="shared" si="75"/>
        <v>-4.7234093810623108</v>
      </c>
      <c r="AN74" s="4">
        <f t="shared" si="75"/>
        <v>-6.6471715749551095</v>
      </c>
      <c r="AO74" s="4">
        <f t="shared" si="75"/>
        <v>-7.0175198640609011</v>
      </c>
      <c r="AP74" s="4">
        <f t="shared" si="75"/>
        <v>-8.1162499707306068</v>
      </c>
      <c r="AQ74" s="4">
        <f t="shared" si="75"/>
        <v>-8.0071589036420789</v>
      </c>
      <c r="AR74" s="4">
        <f t="shared" si="75"/>
        <v>-4.9851435162217115</v>
      </c>
      <c r="AS74" s="4">
        <f t="shared" si="75"/>
        <v>-8.4896522547766011</v>
      </c>
      <c r="AT74" s="4">
        <f t="shared" si="75"/>
        <v>-5.8947416150683409</v>
      </c>
      <c r="AU74" s="4">
        <f t="shared" si="75"/>
        <v>-7.802977636351045</v>
      </c>
      <c r="AV74" s="4">
        <f t="shared" si="75"/>
        <v>-5.0382035676930172</v>
      </c>
      <c r="AW74" s="4">
        <f t="shared" si="75"/>
        <v>-3.892641405704893</v>
      </c>
      <c r="AY74" s="2">
        <f t="shared" si="65"/>
        <v>102.11624644376775</v>
      </c>
      <c r="AZ74" s="2">
        <f t="shared" si="65"/>
        <v>97.702207167196562</v>
      </c>
      <c r="BA74" s="2">
        <f t="shared" si="65"/>
        <v>100.07079146445275</v>
      </c>
      <c r="BB74" s="2">
        <f t="shared" si="65"/>
        <v>99.011711032088243</v>
      </c>
      <c r="BC74" s="2">
        <f t="shared" si="65"/>
        <v>98.209376578631819</v>
      </c>
      <c r="BD74" s="2">
        <f t="shared" si="65"/>
        <v>99.621747238747901</v>
      </c>
      <c r="BE74" s="2">
        <f t="shared" si="65"/>
        <v>102.08857829749817</v>
      </c>
      <c r="BF74" s="2">
        <f t="shared" si="65"/>
        <v>101.74675931573066</v>
      </c>
      <c r="BG74" s="2">
        <f t="shared" si="65"/>
        <v>101.43059014164074</v>
      </c>
      <c r="BH74" s="2">
        <f t="shared" si="65"/>
        <v>102.12256346263135</v>
      </c>
      <c r="BI74" s="2">
        <f t="shared" si="65"/>
        <v>103.25169976806406</v>
      </c>
      <c r="BJ74" s="2">
        <f t="shared" si="65"/>
        <v>101.63007742422894</v>
      </c>
      <c r="BK74" s="2">
        <f t="shared" si="65"/>
        <v>105.81489715543623</v>
      </c>
      <c r="BL74" s="2">
        <f t="shared" si="65"/>
        <v>105.77477296158445</v>
      </c>
      <c r="BM74" s="2">
        <f t="shared" si="65"/>
        <v>112.76159702780356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105.88101422475106</v>
      </c>
      <c r="DL74" s="2">
        <f t="shared" si="76"/>
        <v>102.57374615384614</v>
      </c>
      <c r="DM74" s="2">
        <f t="shared" si="76"/>
        <v>104.96622523616732</v>
      </c>
      <c r="DN74" s="2">
        <f t="shared" si="76"/>
        <v>102.26361295546559</v>
      </c>
      <c r="DO74" s="2">
        <f t="shared" si="76"/>
        <v>102.64661252681252</v>
      </c>
      <c r="DP74" s="2">
        <f t="shared" si="76"/>
        <v>102.88802483912487</v>
      </c>
      <c r="DQ74" s="2">
        <f t="shared" si="76"/>
        <v>107.10066834733891</v>
      </c>
      <c r="DR74" s="2">
        <f t="shared" si="76"/>
        <v>106.16621038181036</v>
      </c>
      <c r="DS74" s="2">
        <f t="shared" si="76"/>
        <v>106.98864358644362</v>
      </c>
      <c r="DT74" s="2">
        <f t="shared" si="76"/>
        <v>106.66020690690689</v>
      </c>
      <c r="DU74" s="2">
        <f t="shared" si="76"/>
        <v>108.72914037433152</v>
      </c>
      <c r="DV74" s="2">
        <f t="shared" si="76"/>
        <v>106.30377383097381</v>
      </c>
      <c r="DW74" s="2">
        <f t="shared" si="76"/>
        <v>110.66992299465238</v>
      </c>
      <c r="DX74" s="2">
        <f t="shared" si="76"/>
        <v>109.32567741935485</v>
      </c>
      <c r="DY74" s="2">
        <f t="shared" si="76"/>
        <v>113.41050020350021</v>
      </c>
      <c r="EA74" s="2">
        <f t="shared" si="77"/>
        <v>99.734569745558261</v>
      </c>
      <c r="EB74" s="2">
        <f t="shared" si="77"/>
        <v>94.860525680075625</v>
      </c>
      <c r="EC74" s="2">
        <f t="shared" si="77"/>
        <v>97.220106018854253</v>
      </c>
      <c r="ED74" s="2">
        <f t="shared" si="77"/>
        <v>97.055773917134331</v>
      </c>
      <c r="EE74" s="2">
        <f t="shared" si="77"/>
        <v>95.327461227745729</v>
      </c>
      <c r="EF74" s="2">
        <f t="shared" si="77"/>
        <v>97.53709229208927</v>
      </c>
      <c r="EG74" s="2">
        <f t="shared" si="77"/>
        <v>98.720645608880162</v>
      </c>
      <c r="EH74" s="2">
        <f t="shared" si="77"/>
        <v>98.834335953182915</v>
      </c>
      <c r="EI74" s="2">
        <f t="shared" si="77"/>
        <v>97.928304708977521</v>
      </c>
      <c r="EJ74" s="2">
        <f t="shared" si="77"/>
        <v>99.186849253827361</v>
      </c>
      <c r="EK74" s="2">
        <f t="shared" si="77"/>
        <v>99.120981427887898</v>
      </c>
      <c r="EL74" s="2">
        <f t="shared" si="77"/>
        <v>98.730998260061199</v>
      </c>
      <c r="EM74" s="2">
        <f t="shared" si="77"/>
        <v>102.44016799295883</v>
      </c>
      <c r="EN74" s="2">
        <f t="shared" si="77"/>
        <v>102.97043666666667</v>
      </c>
      <c r="EO74" s="2">
        <f t="shared" si="77"/>
        <v>112.18245526972593</v>
      </c>
      <c r="EQ74" s="2">
        <f t="shared" si="78"/>
        <v>98.366095972595289</v>
      </c>
      <c r="ER74" s="2">
        <f t="shared" si="78"/>
        <v>93.693234552652967</v>
      </c>
      <c r="ES74" s="2">
        <f t="shared" si="78"/>
        <v>94.80214839111855</v>
      </c>
      <c r="ET74" s="2">
        <f t="shared" si="78"/>
        <v>94.935263717373289</v>
      </c>
      <c r="EU74" s="2">
        <f t="shared" si="78"/>
        <v>95.527721025427326</v>
      </c>
      <c r="EV74" s="2">
        <f t="shared" si="78"/>
        <v>96.135813177151562</v>
      </c>
      <c r="EW74" s="2">
        <f t="shared" si="78"/>
        <v>97.789910550523132</v>
      </c>
      <c r="EX74" s="2">
        <f t="shared" si="78"/>
        <v>96.854044651839814</v>
      </c>
      <c r="EY74" s="2">
        <f t="shared" si="78"/>
        <v>98.81728712569938</v>
      </c>
      <c r="EZ74" s="2">
        <f t="shared" si="78"/>
        <v>98.765060800915435</v>
      </c>
      <c r="FA74" s="2">
        <f t="shared" si="78"/>
        <v>98.672209774058615</v>
      </c>
      <c r="FB74" s="2">
        <f t="shared" si="78"/>
        <v>97.723435939617517</v>
      </c>
      <c r="FC74" s="2">
        <f t="shared" si="78"/>
        <v>102.26423592011915</v>
      </c>
      <c r="FD74" s="2">
        <f t="shared" si="78"/>
        <v>103.32351026429887</v>
      </c>
      <c r="FE74" s="2">
        <f t="shared" si="78"/>
        <v>112.20942929950834</v>
      </c>
      <c r="FG74" s="2">
        <f t="shared" si="79"/>
        <v>0.61246939135090639</v>
      </c>
      <c r="FH74" s="2">
        <f t="shared" si="79"/>
        <v>0.63154246385026513</v>
      </c>
      <c r="FI74" s="2">
        <f t="shared" si="79"/>
        <v>0.63190646819514307</v>
      </c>
      <c r="FJ74" s="2">
        <f t="shared" si="79"/>
        <v>0.62432264164821072</v>
      </c>
      <c r="FK74" s="2">
        <f t="shared" si="79"/>
        <v>0.60625721529347676</v>
      </c>
      <c r="FL74" s="2">
        <f t="shared" si="79"/>
        <v>0.61033638541303603</v>
      </c>
      <c r="FM74" s="2">
        <f t="shared" si="79"/>
        <v>0.59806572436485739</v>
      </c>
      <c r="FN74" s="2">
        <f t="shared" si="79"/>
        <v>0.60267416893363279</v>
      </c>
      <c r="FO74" s="2">
        <f t="shared" si="79"/>
        <v>0.61348350655653072</v>
      </c>
      <c r="FP74" s="2">
        <f t="shared" si="79"/>
        <v>0.60715693110325419</v>
      </c>
      <c r="FQ74" s="2">
        <f t="shared" si="79"/>
        <v>0.5700685234256152</v>
      </c>
      <c r="FR74" s="2">
        <f t="shared" si="79"/>
        <v>0.61713405060596283</v>
      </c>
      <c r="FS74" s="2">
        <f t="shared" si="79"/>
        <v>0.58993048255037062</v>
      </c>
      <c r="FT74" s="2">
        <f t="shared" si="79"/>
        <v>0.55874832802829211</v>
      </c>
      <c r="FU74" s="2">
        <f t="shared" si="79"/>
        <v>0.52840792698374583</v>
      </c>
      <c r="FW74" s="2">
        <f t="shared" si="67"/>
        <v>1.8902213915993716E-4</v>
      </c>
      <c r="FX74" s="2">
        <f t="shared" si="67"/>
        <v>2.6790610918127263E-4</v>
      </c>
      <c r="FY74" s="2">
        <f t="shared" si="67"/>
        <v>2.5266566987576495E-4</v>
      </c>
      <c r="FZ74" s="2">
        <f t="shared" si="67"/>
        <v>2.4998591742239634E-4</v>
      </c>
      <c r="GA74" s="2">
        <f t="shared" si="67"/>
        <v>2.6134403287035178E-4</v>
      </c>
      <c r="GB74" s="2">
        <f t="shared" si="67"/>
        <v>2.9171278293470981E-4</v>
      </c>
      <c r="GC74" s="2">
        <f t="shared" si="67"/>
        <v>3.0694080756482964E-4</v>
      </c>
      <c r="GD74" s="2">
        <f t="shared" si="67"/>
        <v>3.6345060971993575E-4</v>
      </c>
      <c r="GE74" s="2">
        <f t="shared" si="67"/>
        <v>3.5436059199818855E-4</v>
      </c>
      <c r="GF74" s="2">
        <f t="shared" si="67"/>
        <v>3.3795755617951553E-4</v>
      </c>
      <c r="GG74" s="2">
        <f t="shared" si="67"/>
        <v>2.9329577437596245E-4</v>
      </c>
      <c r="GH74" s="2">
        <f t="shared" si="67"/>
        <v>2.7665220506442611E-4</v>
      </c>
      <c r="GI74" s="2">
        <f t="shared" si="67"/>
        <v>2.4156934577265589E-4</v>
      </c>
      <c r="GJ74" s="2">
        <f t="shared" si="67"/>
        <v>2.1436610348993652E-4</v>
      </c>
      <c r="GK74" s="2">
        <f t="shared" si="67"/>
        <v>2.039740432419075E-4</v>
      </c>
      <c r="GM74" s="86">
        <f t="shared" si="68"/>
        <v>7.4894476716488231E-2</v>
      </c>
      <c r="GN74" s="86">
        <f t="shared" si="68"/>
        <v>8.7276955768146064E-2</v>
      </c>
      <c r="GO74" s="86">
        <f t="shared" si="68"/>
        <v>8.9904063064453268E-2</v>
      </c>
      <c r="GP74" s="86">
        <f t="shared" si="68"/>
        <v>8.1942206379362392E-2</v>
      </c>
      <c r="GQ74" s="86">
        <f t="shared" si="68"/>
        <v>7.0794046744472622E-2</v>
      </c>
      <c r="GR74" s="86">
        <f t="shared" si="68"/>
        <v>7.7291967531138442E-2</v>
      </c>
      <c r="GS74" s="86">
        <f t="shared" si="68"/>
        <v>6.6509966811349103E-2</v>
      </c>
      <c r="GT74" s="86">
        <f t="shared" si="68"/>
        <v>6.9070938850983282E-2</v>
      </c>
      <c r="GU74" s="86">
        <f t="shared" si="68"/>
        <v>8.1118632647253344E-2</v>
      </c>
      <c r="GV74" s="86">
        <f t="shared" si="68"/>
        <v>7.2167856694852761E-2</v>
      </c>
      <c r="GW74" s="86">
        <f t="shared" si="68"/>
        <v>4.6021621370316068E-2</v>
      </c>
      <c r="GX74" s="86">
        <f t="shared" si="68"/>
        <v>8.5239252956407913E-2</v>
      </c>
      <c r="GY74" s="86">
        <f t="shared" si="68"/>
        <v>6.253406977936532E-2</v>
      </c>
      <c r="GZ74" s="86">
        <f t="shared" si="68"/>
        <v>3.9881815567258221E-2</v>
      </c>
      <c r="HA74" s="86">
        <f t="shared" si="68"/>
        <v>2.4476368792801507E-2</v>
      </c>
      <c r="HC74" s="86">
        <f t="shared" si="73"/>
        <v>1.0726138112306675E-6</v>
      </c>
      <c r="HD74" s="86">
        <f t="shared" si="69"/>
        <v>4.5135813498974391E-7</v>
      </c>
      <c r="HE74" s="86">
        <f t="shared" si="69"/>
        <v>3.9929653988923539E-7</v>
      </c>
      <c r="HF74" s="86">
        <f t="shared" si="69"/>
        <v>2.6039462835379954E-7</v>
      </c>
      <c r="HG74" s="86">
        <f t="shared" si="69"/>
        <v>8.179854307802583E-8</v>
      </c>
      <c r="HH74" s="86">
        <f t="shared" si="69"/>
        <v>8.651065790385598E-8</v>
      </c>
      <c r="HI74" s="86">
        <f t="shared" si="69"/>
        <v>1.4341444009526704E-7</v>
      </c>
      <c r="HJ74" s="86">
        <f t="shared" si="69"/>
        <v>1.3968971890516126E-7</v>
      </c>
      <c r="HK74" s="86">
        <f t="shared" si="69"/>
        <v>1.4159368402167646E-7</v>
      </c>
      <c r="HL74" s="86">
        <f t="shared" si="69"/>
        <v>1.1676133832851993E-7</v>
      </c>
      <c r="HM74" s="86">
        <f t="shared" si="69"/>
        <v>1.6665728982084269E-8</v>
      </c>
      <c r="HN74" s="86">
        <f t="shared" si="69"/>
        <v>9.9573941234971691E-8</v>
      </c>
      <c r="HO74" s="86">
        <f t="shared" si="69"/>
        <v>3.4589148499858534E-8</v>
      </c>
      <c r="HP74" s="86">
        <f t="shared" si="69"/>
        <v>8.0849415921694373E-9</v>
      </c>
      <c r="HQ74" s="86">
        <f t="shared" si="69"/>
        <v>1.9436488184695738E-11</v>
      </c>
      <c r="HS74" s="86">
        <f t="shared" si="70"/>
        <v>2.1768187779879024E-40</v>
      </c>
      <c r="HT74" s="86">
        <f t="shared" si="70"/>
        <v>2.9368817210129425E-41</v>
      </c>
      <c r="HU74" s="86">
        <f t="shared" si="70"/>
        <v>9.2582563576781717E-45</v>
      </c>
      <c r="HV74" s="86">
        <f t="shared" si="70"/>
        <v>9.821260128161528E-45</v>
      </c>
      <c r="HW74" s="86">
        <f t="shared" si="70"/>
        <v>7.0582903949037499E-50</v>
      </c>
      <c r="HX74" s="86">
        <f t="shared" si="70"/>
        <v>9.2124110886484939E-51</v>
      </c>
      <c r="HY74" s="86">
        <f t="shared" si="70"/>
        <v>3.0834224363100673E-50</v>
      </c>
      <c r="HZ74" s="86">
        <f t="shared" si="70"/>
        <v>3.6756150614201467E-48</v>
      </c>
      <c r="IA74" s="86">
        <f t="shared" si="70"/>
        <v>5.6705483402941174E-49</v>
      </c>
      <c r="IB74" s="86">
        <f t="shared" si="70"/>
        <v>7.5300069108417053E-49</v>
      </c>
      <c r="IC74" s="86">
        <f t="shared" si="70"/>
        <v>1.3506450181172549E-55</v>
      </c>
      <c r="ID74" s="86">
        <f t="shared" si="70"/>
        <v>1.9519520394565406E-51</v>
      </c>
      <c r="IE74" s="86">
        <f t="shared" si="70"/>
        <v>6.0611572720132669E-54</v>
      </c>
      <c r="IF74" s="86">
        <f t="shared" si="70"/>
        <v>2.6378306322514096E-41</v>
      </c>
      <c r="IG74" s="86">
        <f t="shared" si="70"/>
        <v>3.006021804924454E-30</v>
      </c>
      <c r="II74" s="86">
        <f t="shared" si="71"/>
        <v>7.3559934252454493E-107</v>
      </c>
      <c r="IJ74" s="86">
        <f t="shared" si="71"/>
        <v>1.6204550098754206E-110</v>
      </c>
      <c r="IK74" s="86">
        <f t="shared" si="71"/>
        <v>3.6006448866424674E-115</v>
      </c>
      <c r="IL74" s="86">
        <f t="shared" si="71"/>
        <v>7.1607595705870646E-118</v>
      </c>
      <c r="IM74" s="86">
        <f t="shared" si="71"/>
        <v>3.3282271403487127E-131</v>
      </c>
      <c r="IN74" s="86">
        <f t="shared" si="71"/>
        <v>4.8726775801482289E-133</v>
      </c>
      <c r="IO74" s="86">
        <f t="shared" si="71"/>
        <v>4.4692366169724205E-131</v>
      </c>
      <c r="IP74" s="86">
        <f t="shared" si="71"/>
        <v>7.6837922987369161E-124</v>
      </c>
      <c r="IQ74" s="86">
        <f t="shared" si="71"/>
        <v>8.9047012882625918E-128</v>
      </c>
      <c r="IR74" s="86">
        <f t="shared" si="71"/>
        <v>1.215370199231832E-127</v>
      </c>
      <c r="IS74" s="86">
        <f t="shared" si="71"/>
        <v>3.1100160231856074E-147</v>
      </c>
      <c r="IT74" s="86">
        <f t="shared" si="71"/>
        <v>1.480289151288326E-136</v>
      </c>
      <c r="IU74" s="86">
        <f t="shared" si="71"/>
        <v>4.4461214072909633E-143</v>
      </c>
      <c r="IV74" s="86">
        <f t="shared" si="71"/>
        <v>6.8608888264580149E-133</v>
      </c>
      <c r="IW74" s="86">
        <f t="shared" si="71"/>
        <v>2.4344896405698214E-98</v>
      </c>
      <c r="IY74" s="86">
        <f t="shared" si="72"/>
        <v>7.489554933029946E-2</v>
      </c>
      <c r="IZ74" s="86">
        <f t="shared" si="72"/>
        <v>8.7277407126281056E-2</v>
      </c>
      <c r="JA74" s="86">
        <f t="shared" si="72"/>
        <v>8.9904462360993156E-2</v>
      </c>
      <c r="JB74" s="86">
        <f t="shared" si="72"/>
        <v>8.1942466773990752E-2</v>
      </c>
      <c r="JC74" s="86">
        <f t="shared" si="72"/>
        <v>7.07941285430157E-2</v>
      </c>
      <c r="JD74" s="86">
        <f t="shared" si="72"/>
        <v>7.7292054041796343E-2</v>
      </c>
      <c r="JE74" s="86">
        <f t="shared" si="72"/>
        <v>6.6510110225789204E-2</v>
      </c>
      <c r="JF74" s="86">
        <f t="shared" si="72"/>
        <v>6.9071078540702185E-2</v>
      </c>
      <c r="JG74" s="86">
        <f t="shared" si="72"/>
        <v>8.1118774240937372E-2</v>
      </c>
      <c r="JH74" s="86">
        <f t="shared" si="72"/>
        <v>7.2167973456191095E-2</v>
      </c>
      <c r="JI74" s="86">
        <f t="shared" si="72"/>
        <v>4.6021638036045052E-2</v>
      </c>
      <c r="JJ74" s="86">
        <f t="shared" si="72"/>
        <v>8.5239352530349144E-2</v>
      </c>
      <c r="JK74" s="86">
        <f t="shared" si="72"/>
        <v>6.2534104368513824E-2</v>
      </c>
      <c r="JL74" s="86">
        <f t="shared" si="72"/>
        <v>3.9881823652199812E-2</v>
      </c>
      <c r="JM74" s="86">
        <f t="shared" si="72"/>
        <v>2.4476368812237994E-2</v>
      </c>
    </row>
    <row r="75" spans="2:273" x14ac:dyDescent="0.25">
      <c r="B75" s="2">
        <v>48</v>
      </c>
      <c r="C75" s="37">
        <v>144.49199999999999</v>
      </c>
      <c r="D75" s="37">
        <v>142.04900000000001</v>
      </c>
      <c r="E75" s="37">
        <v>149.28800000000001</v>
      </c>
      <c r="F75" s="37">
        <v>142.80000000000001</v>
      </c>
      <c r="G75" s="37">
        <v>139</v>
      </c>
      <c r="H75" s="37">
        <v>145.559</v>
      </c>
      <c r="I75" s="37">
        <v>138.06700000000001</v>
      </c>
      <c r="J75" s="37">
        <v>139.172</v>
      </c>
      <c r="K75" s="37">
        <v>144.91499999999999</v>
      </c>
      <c r="L75" s="37">
        <v>141.37299999999999</v>
      </c>
      <c r="M75" s="37">
        <v>127.678</v>
      </c>
      <c r="N75" s="37">
        <v>143.25399999999999</v>
      </c>
      <c r="O75" s="37">
        <v>142.27600000000001</v>
      </c>
      <c r="P75" s="37">
        <v>130.797</v>
      </c>
      <c r="Q75" s="37">
        <v>126.017</v>
      </c>
      <c r="S75" s="4">
        <f t="shared" si="74"/>
        <v>146.38105785064167</v>
      </c>
      <c r="T75" s="4">
        <f t="shared" si="74"/>
        <v>147.08629805663654</v>
      </c>
      <c r="U75" s="4">
        <f t="shared" si="74"/>
        <v>151.77157759725768</v>
      </c>
      <c r="V75" s="4">
        <f t="shared" si="74"/>
        <v>147.30599288668398</v>
      </c>
      <c r="W75" s="4">
        <f t="shared" si="74"/>
        <v>142.98693121477939</v>
      </c>
      <c r="X75" s="4">
        <f t="shared" si="74"/>
        <v>147.58346494621387</v>
      </c>
      <c r="Y75" s="4">
        <f t="shared" si="74"/>
        <v>143.15301371250217</v>
      </c>
      <c r="Z75" s="4">
        <f t="shared" si="74"/>
        <v>143.55455785456459</v>
      </c>
      <c r="AA75" s="4">
        <f t="shared" si="74"/>
        <v>149.70149399834335</v>
      </c>
      <c r="AB75" s="4">
        <f t="shared" si="74"/>
        <v>144.72912542944218</v>
      </c>
      <c r="AC75" s="4">
        <f t="shared" si="74"/>
        <v>135.44388107713152</v>
      </c>
      <c r="AD75" s="4">
        <f t="shared" si="74"/>
        <v>149.34758123802828</v>
      </c>
      <c r="AE75" s="4">
        <f t="shared" si="74"/>
        <v>146.12203157733973</v>
      </c>
      <c r="AF75" s="4">
        <f t="shared" si="74"/>
        <v>134.40899620768622</v>
      </c>
      <c r="AG75" s="4">
        <f t="shared" si="74"/>
        <v>128.87015742728525</v>
      </c>
      <c r="AI75" s="4">
        <f t="shared" si="75"/>
        <v>-1.8890578506416773</v>
      </c>
      <c r="AJ75" s="4">
        <f t="shared" si="75"/>
        <v>-5.03729805663653</v>
      </c>
      <c r="AK75" s="4">
        <f t="shared" si="75"/>
        <v>-2.4835775972576641</v>
      </c>
      <c r="AL75" s="4">
        <f t="shared" si="75"/>
        <v>-4.5059928866839698</v>
      </c>
      <c r="AM75" s="4">
        <f t="shared" si="75"/>
        <v>-3.9869312147793892</v>
      </c>
      <c r="AN75" s="4">
        <f t="shared" si="75"/>
        <v>-2.0244649462138682</v>
      </c>
      <c r="AO75" s="4">
        <f t="shared" si="75"/>
        <v>-5.0860137125021652</v>
      </c>
      <c r="AP75" s="4">
        <f t="shared" si="75"/>
        <v>-4.3825578545645953</v>
      </c>
      <c r="AQ75" s="4">
        <f t="shared" si="75"/>
        <v>-4.7864939983433601</v>
      </c>
      <c r="AR75" s="4">
        <f t="shared" si="75"/>
        <v>-3.3561254294421872</v>
      </c>
      <c r="AS75" s="4">
        <f t="shared" si="75"/>
        <v>-7.7658810771315245</v>
      </c>
      <c r="AT75" s="4">
        <f t="shared" si="75"/>
        <v>-6.0935812380282925</v>
      </c>
      <c r="AU75" s="4">
        <f t="shared" si="75"/>
        <v>-3.8460315773397156</v>
      </c>
      <c r="AV75" s="4">
        <f t="shared" si="75"/>
        <v>-3.611996207686218</v>
      </c>
      <c r="AW75" s="4">
        <f t="shared" si="75"/>
        <v>-2.8531574272852538</v>
      </c>
      <c r="AY75" s="2">
        <f t="shared" si="65"/>
        <v>101.94584754529777</v>
      </c>
      <c r="AZ75" s="2">
        <f t="shared" si="65"/>
        <v>97.485075098859838</v>
      </c>
      <c r="BA75" s="2">
        <f t="shared" si="65"/>
        <v>99.86353612034803</v>
      </c>
      <c r="BB75" s="2">
        <f t="shared" si="65"/>
        <v>98.832159746469614</v>
      </c>
      <c r="BC75" s="2">
        <f t="shared" si="65"/>
        <v>98.01626328491318</v>
      </c>
      <c r="BD75" s="2">
        <f t="shared" si="65"/>
        <v>99.451300620457616</v>
      </c>
      <c r="BE75" s="2">
        <f t="shared" si="65"/>
        <v>101.900141213577</v>
      </c>
      <c r="BF75" s="2">
        <f t="shared" si="65"/>
        <v>101.56983507076896</v>
      </c>
      <c r="BG75" s="2">
        <f t="shared" si="65"/>
        <v>101.22871466136036</v>
      </c>
      <c r="BH75" s="2">
        <f t="shared" si="65"/>
        <v>101.92961565968392</v>
      </c>
      <c r="BI75" s="2">
        <f t="shared" si="65"/>
        <v>103.03692591974229</v>
      </c>
      <c r="BJ75" s="2">
        <f t="shared" si="65"/>
        <v>101.4296128364626</v>
      </c>
      <c r="BK75" s="2">
        <f t="shared" si="65"/>
        <v>105.63318300656191</v>
      </c>
      <c r="BL75" s="2">
        <f t="shared" si="65"/>
        <v>105.63017737921237</v>
      </c>
      <c r="BM75" s="2">
        <f t="shared" si="65"/>
        <v>112.73751544262353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106.02581436699857</v>
      </c>
      <c r="DL75" s="2">
        <f t="shared" si="76"/>
        <v>102.66203846153846</v>
      </c>
      <c r="DM75" s="2">
        <f t="shared" si="76"/>
        <v>105.15444001349525</v>
      </c>
      <c r="DN75" s="2">
        <f t="shared" si="76"/>
        <v>102.36624008097166</v>
      </c>
      <c r="DO75" s="2">
        <f t="shared" si="76"/>
        <v>102.75148138138137</v>
      </c>
      <c r="DP75" s="2">
        <f t="shared" si="76"/>
        <v>102.98084504504507</v>
      </c>
      <c r="DQ75" s="2">
        <f t="shared" si="76"/>
        <v>107.30416106442574</v>
      </c>
      <c r="DR75" s="2">
        <f t="shared" si="76"/>
        <v>106.33833753753751</v>
      </c>
      <c r="DS75" s="2">
        <f t="shared" si="76"/>
        <v>107.15330690690693</v>
      </c>
      <c r="DT75" s="2">
        <f t="shared" si="76"/>
        <v>106.8216105105105</v>
      </c>
      <c r="DU75" s="2">
        <f t="shared" si="76"/>
        <v>108.92039739304811</v>
      </c>
      <c r="DV75" s="2">
        <f t="shared" si="76"/>
        <v>106.43520510510508</v>
      </c>
      <c r="DW75" s="2">
        <f t="shared" si="76"/>
        <v>110.88481818181816</v>
      </c>
      <c r="DX75" s="2">
        <f t="shared" si="76"/>
        <v>109.4897741935484</v>
      </c>
      <c r="DY75" s="2">
        <f t="shared" si="76"/>
        <v>113.61949898249898</v>
      </c>
      <c r="EA75" s="2">
        <f t="shared" si="77"/>
        <v>99.591897709278129</v>
      </c>
      <c r="EB75" s="2">
        <f t="shared" si="77"/>
        <v>94.730982039701715</v>
      </c>
      <c r="EC75" s="2">
        <f t="shared" si="77"/>
        <v>97.053708049311098</v>
      </c>
      <c r="ED75" s="2">
        <f t="shared" si="77"/>
        <v>96.893576262643251</v>
      </c>
      <c r="EE75" s="2">
        <f t="shared" si="77"/>
        <v>95.211414083179207</v>
      </c>
      <c r="EF75" s="2">
        <f t="shared" si="77"/>
        <v>97.396866403623349</v>
      </c>
      <c r="EG75" s="2">
        <f t="shared" si="77"/>
        <v>98.588387202089436</v>
      </c>
      <c r="EH75" s="2">
        <f t="shared" si="77"/>
        <v>98.703951039433818</v>
      </c>
      <c r="EI75" s="2">
        <f t="shared" si="77"/>
        <v>97.823915486712593</v>
      </c>
      <c r="EJ75" s="2">
        <f t="shared" si="77"/>
        <v>99.043143348771395</v>
      </c>
      <c r="EK75" s="2">
        <f t="shared" si="77"/>
        <v>98.990420477751954</v>
      </c>
      <c r="EL75" s="2">
        <f t="shared" si="77"/>
        <v>98.597890069786004</v>
      </c>
      <c r="EM75" s="2">
        <f t="shared" si="77"/>
        <v>102.30397082764274</v>
      </c>
      <c r="EN75" s="2">
        <f t="shared" si="77"/>
        <v>102.85024666666666</v>
      </c>
      <c r="EO75" s="2">
        <f t="shared" si="77"/>
        <v>112.01961563743296</v>
      </c>
      <c r="EQ75" s="2">
        <f t="shared" si="78"/>
        <v>98.247748235261071</v>
      </c>
      <c r="ER75" s="2">
        <f t="shared" si="78"/>
        <v>93.584335496187521</v>
      </c>
      <c r="ES75" s="2">
        <f t="shared" si="78"/>
        <v>94.681511558557816</v>
      </c>
      <c r="ET75" s="2">
        <f t="shared" si="78"/>
        <v>94.812792274207965</v>
      </c>
      <c r="EU75" s="2">
        <f t="shared" si="78"/>
        <v>95.407340426423374</v>
      </c>
      <c r="EV75" s="2">
        <f t="shared" si="78"/>
        <v>96.022524018327175</v>
      </c>
      <c r="EW75" s="2">
        <f t="shared" si="78"/>
        <v>97.675271697643694</v>
      </c>
      <c r="EX75" s="2">
        <f t="shared" si="78"/>
        <v>96.763249659008807</v>
      </c>
      <c r="EY75" s="2">
        <f t="shared" si="78"/>
        <v>98.69390513160117</v>
      </c>
      <c r="EZ75" s="2">
        <f t="shared" si="78"/>
        <v>98.628768946279138</v>
      </c>
      <c r="FA75" s="2">
        <f t="shared" si="78"/>
        <v>98.549170407252475</v>
      </c>
      <c r="FB75" s="2">
        <f t="shared" si="78"/>
        <v>97.609767625439517</v>
      </c>
      <c r="FC75" s="2">
        <f t="shared" si="78"/>
        <v>102.13173609529652</v>
      </c>
      <c r="FD75" s="2">
        <f t="shared" si="78"/>
        <v>103.19702130539871</v>
      </c>
      <c r="FE75" s="2">
        <f t="shared" si="78"/>
        <v>112.04480902489946</v>
      </c>
      <c r="FG75" s="2">
        <f t="shared" si="79"/>
        <v>0.63409093670411287</v>
      </c>
      <c r="FH75" s="2">
        <f t="shared" si="79"/>
        <v>0.65270327998572353</v>
      </c>
      <c r="FI75" s="2">
        <f t="shared" si="79"/>
        <v>0.65305786360453033</v>
      </c>
      <c r="FJ75" s="2">
        <f t="shared" si="79"/>
        <v>0.64566545911058504</v>
      </c>
      <c r="FK75" s="2">
        <f t="shared" si="79"/>
        <v>0.62801485080237152</v>
      </c>
      <c r="FL75" s="2">
        <f t="shared" si="79"/>
        <v>0.63200543393054953</v>
      </c>
      <c r="FM75" s="2">
        <f t="shared" si="79"/>
        <v>0.61999228441587328</v>
      </c>
      <c r="FN75" s="2">
        <f t="shared" si="79"/>
        <v>0.62450716834448405</v>
      </c>
      <c r="FO75" s="2">
        <f t="shared" si="79"/>
        <v>0.63508218279686168</v>
      </c>
      <c r="FP75" s="2">
        <f t="shared" si="79"/>
        <v>0.62889528261242589</v>
      </c>
      <c r="FQ75" s="2">
        <f t="shared" si="79"/>
        <v>0.59248169707017917</v>
      </c>
      <c r="FR75" s="2">
        <f t="shared" si="79"/>
        <v>0.63864888854793123</v>
      </c>
      <c r="FS75" s="2">
        <f t="shared" si="79"/>
        <v>0.61201293284860581</v>
      </c>
      <c r="FT75" s="2">
        <f t="shared" si="79"/>
        <v>0.58131821965117325</v>
      </c>
      <c r="FU75" s="2">
        <f t="shared" si="79"/>
        <v>0.55128342767213678</v>
      </c>
      <c r="FW75" s="2">
        <f t="shared" si="67"/>
        <v>2.0725487457058138E-4</v>
      </c>
      <c r="FX75" s="2">
        <f t="shared" si="67"/>
        <v>2.9374561485908263E-4</v>
      </c>
      <c r="FY75" s="2">
        <f t="shared" si="67"/>
        <v>2.7703564471011496E-4</v>
      </c>
      <c r="FZ75" s="2">
        <f t="shared" si="67"/>
        <v>2.7409749706089304E-4</v>
      </c>
      <c r="GA75" s="2">
        <f t="shared" si="67"/>
        <v>2.8655080864213182E-4</v>
      </c>
      <c r="GB75" s="2">
        <f t="shared" si="67"/>
        <v>3.1984770425497004E-4</v>
      </c>
      <c r="GC75" s="2">
        <f t="shared" si="67"/>
        <v>3.3654393689369546E-4</v>
      </c>
      <c r="GD75" s="2">
        <f t="shared" si="67"/>
        <v>3.9850169544730879E-4</v>
      </c>
      <c r="GE75" s="2">
        <f t="shared" si="67"/>
        <v>3.8853537942338384E-4</v>
      </c>
      <c r="GF75" s="2">
        <f t="shared" si="67"/>
        <v>3.7055100955861735E-4</v>
      </c>
      <c r="GG75" s="2">
        <f t="shared" si="67"/>
        <v>3.2158332189435315E-4</v>
      </c>
      <c r="GH75" s="2">
        <f t="shared" si="67"/>
        <v>3.0333501448180818E-4</v>
      </c>
      <c r="GI75" s="2">
        <f t="shared" si="67"/>
        <v>2.648693474050014E-4</v>
      </c>
      <c r="GJ75" s="2">
        <f t="shared" si="67"/>
        <v>2.3504289739277972E-4</v>
      </c>
      <c r="GK75" s="2">
        <f t="shared" si="67"/>
        <v>2.2364868980067284E-4</v>
      </c>
      <c r="GM75" s="86">
        <f t="shared" si="68"/>
        <v>0.10173360419116496</v>
      </c>
      <c r="GN75" s="86">
        <f t="shared" si="68"/>
        <v>0.1152804580177394</v>
      </c>
      <c r="GO75" s="86">
        <f t="shared" si="68"/>
        <v>0.11902928319873748</v>
      </c>
      <c r="GP75" s="86">
        <f t="shared" si="68"/>
        <v>0.10923717777576665</v>
      </c>
      <c r="GQ75" s="86">
        <f t="shared" si="68"/>
        <v>9.7142141323982925E-2</v>
      </c>
      <c r="GR75" s="86">
        <f t="shared" si="68"/>
        <v>0.10607452936555883</v>
      </c>
      <c r="GS75" s="86">
        <f t="shared" si="68"/>
        <v>9.2792935270680776E-2</v>
      </c>
      <c r="GT75" s="86">
        <f t="shared" si="68"/>
        <v>9.5479828820067184E-2</v>
      </c>
      <c r="GU75" s="86">
        <f t="shared" si="68"/>
        <v>0.11103486958946768</v>
      </c>
      <c r="GV75" s="86">
        <f t="shared" si="68"/>
        <v>9.9032335146470793E-2</v>
      </c>
      <c r="GW75" s="86">
        <f t="shared" si="68"/>
        <v>6.7190424117196224E-2</v>
      </c>
      <c r="GX75" s="86">
        <f t="shared" si="68"/>
        <v>0.11623229407970109</v>
      </c>
      <c r="GY75" s="86">
        <f t="shared" si="68"/>
        <v>8.8935650327290658E-2</v>
      </c>
      <c r="GZ75" s="86">
        <f t="shared" si="68"/>
        <v>5.9922547860389905E-2</v>
      </c>
      <c r="HA75" s="86">
        <f t="shared" si="68"/>
        <v>4.0677533588342127E-2</v>
      </c>
      <c r="HC75" s="86">
        <f t="shared" si="73"/>
        <v>2.232250738753892E-6</v>
      </c>
      <c r="HD75" s="86">
        <f t="shared" si="69"/>
        <v>1.0063134415385028E-6</v>
      </c>
      <c r="HE75" s="86">
        <f t="shared" si="69"/>
        <v>9.0334515933013164E-7</v>
      </c>
      <c r="HF75" s="86">
        <f t="shared" si="69"/>
        <v>6.0157231798479126E-7</v>
      </c>
      <c r="HG75" s="86">
        <f t="shared" si="69"/>
        <v>2.0589231296611871E-7</v>
      </c>
      <c r="HH75" s="86">
        <f t="shared" si="69"/>
        <v>2.2150871476449742E-7</v>
      </c>
      <c r="HI75" s="86">
        <f t="shared" si="69"/>
        <v>3.6116839778504052E-7</v>
      </c>
      <c r="HJ75" s="86">
        <f t="shared" si="69"/>
        <v>3.4961700757987656E-7</v>
      </c>
      <c r="HK75" s="86">
        <f t="shared" si="69"/>
        <v>3.5834663905849643E-7</v>
      </c>
      <c r="HL75" s="86">
        <f t="shared" si="69"/>
        <v>2.9549653155885808E-7</v>
      </c>
      <c r="HM75" s="86">
        <f t="shared" si="69"/>
        <v>4.7197259681191634E-8</v>
      </c>
      <c r="HN75" s="86">
        <f t="shared" si="69"/>
        <v>2.5546016984303942E-7</v>
      </c>
      <c r="HO75" s="86">
        <f t="shared" si="69"/>
        <v>9.2256296171974083E-8</v>
      </c>
      <c r="HP75" s="86">
        <f t="shared" si="69"/>
        <v>2.3024221442830065E-8</v>
      </c>
      <c r="HQ75" s="86">
        <f t="shared" si="69"/>
        <v>8.2905291771664325E-11</v>
      </c>
      <c r="HS75" s="86">
        <f t="shared" si="70"/>
        <v>3.1459346315427915E-39</v>
      </c>
      <c r="HT75" s="86">
        <f t="shared" si="70"/>
        <v>5.1411952448832715E-40</v>
      </c>
      <c r="HU75" s="86">
        <f t="shared" si="70"/>
        <v>1.911929923136655E-43</v>
      </c>
      <c r="HV75" s="86">
        <f t="shared" si="70"/>
        <v>2.0916708423743519E-43</v>
      </c>
      <c r="HW75" s="86">
        <f t="shared" si="70"/>
        <v>2.1882655641313902E-48</v>
      </c>
      <c r="HX75" s="86">
        <f t="shared" si="70"/>
        <v>3.1643503493185318E-49</v>
      </c>
      <c r="HY75" s="86">
        <f t="shared" si="70"/>
        <v>1.0346127552895968E-48</v>
      </c>
      <c r="HZ75" s="86">
        <f t="shared" si="70"/>
        <v>1.1134706074096153E-46</v>
      </c>
      <c r="IA75" s="86">
        <f t="shared" si="70"/>
        <v>1.8484489828661263E-47</v>
      </c>
      <c r="IB75" s="86">
        <f t="shared" si="70"/>
        <v>2.3895217542710832E-47</v>
      </c>
      <c r="IC75" s="86">
        <f t="shared" si="70"/>
        <v>6.6962321291730128E-54</v>
      </c>
      <c r="ID75" s="86">
        <f t="shared" si="70"/>
        <v>7.0354992339696278E-50</v>
      </c>
      <c r="IE75" s="86">
        <f t="shared" si="70"/>
        <v>2.4530801000784598E-52</v>
      </c>
      <c r="IF75" s="86">
        <f t="shared" si="70"/>
        <v>4.0493797792623402E-40</v>
      </c>
      <c r="IG75" s="86">
        <f t="shared" si="70"/>
        <v>2.1129242952629788E-29</v>
      </c>
      <c r="II75" s="86">
        <f t="shared" si="71"/>
        <v>1.2841910599586457E-104</v>
      </c>
      <c r="IJ75" s="86">
        <f t="shared" si="71"/>
        <v>4.2410213563271519E-108</v>
      </c>
      <c r="IK75" s="86">
        <f t="shared" si="71"/>
        <v>1.1479291521660322E-112</v>
      </c>
      <c r="IL75" s="86">
        <f t="shared" si="71"/>
        <v>2.5992359158191216E-115</v>
      </c>
      <c r="IM75" s="86">
        <f t="shared" si="71"/>
        <v>2.4623332117647521E-128</v>
      </c>
      <c r="IN75" s="86">
        <f t="shared" si="71"/>
        <v>4.3316750721648495E-130</v>
      </c>
      <c r="IO75" s="86">
        <f t="shared" si="71"/>
        <v>3.7428990239060266E-128</v>
      </c>
      <c r="IP75" s="86">
        <f t="shared" si="71"/>
        <v>5.0530289703026616E-121</v>
      </c>
      <c r="IQ75" s="86">
        <f t="shared" si="71"/>
        <v>7.0669446688972154E-125</v>
      </c>
      <c r="IR75" s="86">
        <f t="shared" si="71"/>
        <v>9.2072315293825147E-125</v>
      </c>
      <c r="IS75" s="86">
        <f t="shared" si="71"/>
        <v>5.7909330769140057E-144</v>
      </c>
      <c r="IT75" s="86">
        <f t="shared" si="71"/>
        <v>1.5092905610494347E-133</v>
      </c>
      <c r="IU75" s="86">
        <f t="shared" si="71"/>
        <v>5.6353997598658574E-140</v>
      </c>
      <c r="IV75" s="86">
        <f t="shared" si="71"/>
        <v>4.7322291840493367E-130</v>
      </c>
      <c r="IW75" s="86">
        <f t="shared" si="71"/>
        <v>2.9179507914820003E-96</v>
      </c>
      <c r="IY75" s="86">
        <f t="shared" si="72"/>
        <v>0.10173583644190372</v>
      </c>
      <c r="IZ75" s="86">
        <f t="shared" si="72"/>
        <v>0.11528146433118093</v>
      </c>
      <c r="JA75" s="86">
        <f t="shared" si="72"/>
        <v>0.11903018654389681</v>
      </c>
      <c r="JB75" s="86">
        <f t="shared" si="72"/>
        <v>0.10923777934808464</v>
      </c>
      <c r="JC75" s="86">
        <f t="shared" si="72"/>
        <v>9.7142347216295888E-2</v>
      </c>
      <c r="JD75" s="86">
        <f t="shared" si="72"/>
        <v>0.10607475087427359</v>
      </c>
      <c r="JE75" s="86">
        <f t="shared" si="72"/>
        <v>9.2793296439078563E-2</v>
      </c>
      <c r="JF75" s="86">
        <f t="shared" si="72"/>
        <v>9.5480178437074764E-2</v>
      </c>
      <c r="JG75" s="86">
        <f t="shared" si="72"/>
        <v>0.11103522793610673</v>
      </c>
      <c r="JH75" s="86">
        <f t="shared" si="72"/>
        <v>9.9032630643002356E-2</v>
      </c>
      <c r="JI75" s="86">
        <f t="shared" si="72"/>
        <v>6.7190471314455907E-2</v>
      </c>
      <c r="JJ75" s="86">
        <f t="shared" si="72"/>
        <v>0.11623254953987093</v>
      </c>
      <c r="JK75" s="86">
        <f t="shared" si="72"/>
        <v>8.893574258358683E-2</v>
      </c>
      <c r="JL75" s="86">
        <f t="shared" si="72"/>
        <v>5.9922570884611351E-2</v>
      </c>
      <c r="JM75" s="86">
        <f t="shared" si="72"/>
        <v>4.0677533671247421E-2</v>
      </c>
    </row>
    <row r="76" spans="2:273" x14ac:dyDescent="0.25">
      <c r="B76" s="2">
        <v>49</v>
      </c>
      <c r="C76" s="37">
        <v>161.06299999999999</v>
      </c>
      <c r="D76" s="37">
        <v>157.96700000000001</v>
      </c>
      <c r="E76" s="37">
        <v>166.49199999999999</v>
      </c>
      <c r="F76" s="37">
        <v>160.43299999999999</v>
      </c>
      <c r="G76" s="37">
        <v>154.71199999999999</v>
      </c>
      <c r="H76" s="37">
        <v>162.898</v>
      </c>
      <c r="I76" s="37">
        <v>152.733</v>
      </c>
      <c r="J76" s="37">
        <v>151.41399999999999</v>
      </c>
      <c r="K76" s="37">
        <v>164.91499999999999</v>
      </c>
      <c r="L76" s="37">
        <v>155.49199999999999</v>
      </c>
      <c r="M76" s="37">
        <v>142.40700000000001</v>
      </c>
      <c r="N76" s="37">
        <v>163.16900000000001</v>
      </c>
      <c r="O76" s="37">
        <v>158.91399999999999</v>
      </c>
      <c r="P76" s="37">
        <v>143</v>
      </c>
      <c r="Q76" s="37">
        <v>135.94900000000001</v>
      </c>
      <c r="S76" s="4">
        <f t="shared" si="74"/>
        <v>157.46417090260746</v>
      </c>
      <c r="T76" s="4">
        <f t="shared" si="74"/>
        <v>158.06336385010027</v>
      </c>
      <c r="U76" s="4">
        <f t="shared" si="74"/>
        <v>163.31550510397935</v>
      </c>
      <c r="V76" s="4">
        <f t="shared" si="74"/>
        <v>158.52661926788323</v>
      </c>
      <c r="W76" s="4">
        <f t="shared" si="74"/>
        <v>154.66992790285812</v>
      </c>
      <c r="X76" s="4">
        <f t="shared" si="74"/>
        <v>159.96923519828312</v>
      </c>
      <c r="Y76" s="4">
        <f t="shared" si="74"/>
        <v>154.52236818585672</v>
      </c>
      <c r="Z76" s="4">
        <f t="shared" si="74"/>
        <v>154.75758112920983</v>
      </c>
      <c r="AA76" s="4">
        <f t="shared" si="74"/>
        <v>161.9511382628406</v>
      </c>
      <c r="AB76" s="4">
        <f t="shared" si="74"/>
        <v>155.80698888552075</v>
      </c>
      <c r="AC76" s="4">
        <f t="shared" si="74"/>
        <v>146.03740737056728</v>
      </c>
      <c r="AD76" s="4">
        <f t="shared" si="74"/>
        <v>161.21684708123868</v>
      </c>
      <c r="AE76" s="4">
        <f t="shared" si="74"/>
        <v>158.03414062724795</v>
      </c>
      <c r="AF76" s="4">
        <f t="shared" si="74"/>
        <v>144.76977236998962</v>
      </c>
      <c r="AG76" s="4">
        <f t="shared" si="74"/>
        <v>136.63068389177084</v>
      </c>
      <c r="AI76" s="4">
        <f t="shared" si="75"/>
        <v>3.5988290973925245</v>
      </c>
      <c r="AJ76" s="4">
        <f t="shared" si="75"/>
        <v>-9.6363850100260606E-2</v>
      </c>
      <c r="AK76" s="4">
        <f t="shared" si="75"/>
        <v>3.1764948960206425</v>
      </c>
      <c r="AL76" s="4">
        <f t="shared" si="75"/>
        <v>1.9063807321167587</v>
      </c>
      <c r="AM76" s="4">
        <f t="shared" si="75"/>
        <v>4.207209714186888E-2</v>
      </c>
      <c r="AN76" s="4">
        <f t="shared" si="75"/>
        <v>2.9287648017168806</v>
      </c>
      <c r="AO76" s="4">
        <f t="shared" si="75"/>
        <v>-1.7893681858567163</v>
      </c>
      <c r="AP76" s="4">
        <f t="shared" si="75"/>
        <v>-3.3435811292098379</v>
      </c>
      <c r="AQ76" s="4">
        <f t="shared" si="75"/>
        <v>2.9638617371593909</v>
      </c>
      <c r="AR76" s="4">
        <f t="shared" si="75"/>
        <v>-0.3149888855207621</v>
      </c>
      <c r="AS76" s="4">
        <f t="shared" si="75"/>
        <v>-3.6304073705672693</v>
      </c>
      <c r="AT76" s="4">
        <f t="shared" si="75"/>
        <v>1.9521529187613282</v>
      </c>
      <c r="AU76" s="4">
        <f t="shared" si="75"/>
        <v>0.87985937275203696</v>
      </c>
      <c r="AV76" s="4">
        <f t="shared" si="75"/>
        <v>-1.7697723699896244</v>
      </c>
      <c r="AW76" s="4">
        <f t="shared" si="75"/>
        <v>-0.681683891770831</v>
      </c>
      <c r="AY76" s="2">
        <f t="shared" ref="AY76:BM92" si="80">IF(OR($B76 &lt; C$230, $B76 &gt; C$233), #N/A, ((1-FG76)*DK76) + (FG76 - FW76)*EA76 + (FW76*EQ76))</f>
        <v>101.76655940130961</v>
      </c>
      <c r="AZ76" s="2">
        <f t="shared" si="80"/>
        <v>97.263501997670289</v>
      </c>
      <c r="BA76" s="2">
        <f t="shared" si="80"/>
        <v>99.646245208129329</v>
      </c>
      <c r="BB76" s="2">
        <f t="shared" si="80"/>
        <v>98.644541418593334</v>
      </c>
      <c r="BC76" s="2">
        <f t="shared" si="80"/>
        <v>97.817469806930234</v>
      </c>
      <c r="BD76" s="2">
        <f t="shared" si="80"/>
        <v>99.273778212451361</v>
      </c>
      <c r="BE76" s="2">
        <f t="shared" si="80"/>
        <v>101.70131473405942</v>
      </c>
      <c r="BF76" s="2">
        <f t="shared" si="80"/>
        <v>101.38362421606924</v>
      </c>
      <c r="BG76" s="2">
        <f t="shared" si="80"/>
        <v>101.02030998049031</v>
      </c>
      <c r="BH76" s="2">
        <f t="shared" si="80"/>
        <v>101.72752235118618</v>
      </c>
      <c r="BI76" s="2">
        <f t="shared" si="80"/>
        <v>102.81160400668685</v>
      </c>
      <c r="BJ76" s="2">
        <f t="shared" si="80"/>
        <v>101.22215643859118</v>
      </c>
      <c r="BK76" s="2">
        <f t="shared" si="80"/>
        <v>105.43998806056675</v>
      </c>
      <c r="BL76" s="2">
        <f t="shared" si="80"/>
        <v>105.47507136345317</v>
      </c>
      <c r="BM76" s="2">
        <f t="shared" si="80"/>
        <v>112.69684563854673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106.17061450924608</v>
      </c>
      <c r="DL76" s="2">
        <f t="shared" si="76"/>
        <v>102.75033076923076</v>
      </c>
      <c r="DM76" s="2">
        <f t="shared" si="76"/>
        <v>105.34265479082319</v>
      </c>
      <c r="DN76" s="2">
        <f t="shared" si="76"/>
        <v>102.46886720647773</v>
      </c>
      <c r="DO76" s="2">
        <f t="shared" si="76"/>
        <v>102.85635023595023</v>
      </c>
      <c r="DP76" s="2">
        <f t="shared" si="76"/>
        <v>103.07366525096528</v>
      </c>
      <c r="DQ76" s="2">
        <f t="shared" si="76"/>
        <v>107.50765378151257</v>
      </c>
      <c r="DR76" s="2">
        <f t="shared" si="76"/>
        <v>106.51046469326468</v>
      </c>
      <c r="DS76" s="2">
        <f t="shared" si="76"/>
        <v>107.31797022737025</v>
      </c>
      <c r="DT76" s="2">
        <f t="shared" si="76"/>
        <v>106.9830141141141</v>
      </c>
      <c r="DU76" s="2">
        <f t="shared" si="76"/>
        <v>109.11165441176468</v>
      </c>
      <c r="DV76" s="2">
        <f t="shared" si="76"/>
        <v>106.56663637923637</v>
      </c>
      <c r="DW76" s="2">
        <f t="shared" si="76"/>
        <v>111.09971336898394</v>
      </c>
      <c r="DX76" s="2">
        <f t="shared" si="76"/>
        <v>109.65387096774194</v>
      </c>
      <c r="DY76" s="2">
        <f t="shared" si="76"/>
        <v>113.82849776149776</v>
      </c>
      <c r="EA76" s="2">
        <f t="shared" si="77"/>
        <v>99.449225672997997</v>
      </c>
      <c r="EB76" s="2">
        <f t="shared" si="77"/>
        <v>94.601438399327805</v>
      </c>
      <c r="EC76" s="2">
        <f t="shared" si="77"/>
        <v>96.887310079767957</v>
      </c>
      <c r="ED76" s="2">
        <f t="shared" si="77"/>
        <v>96.73137860815217</v>
      </c>
      <c r="EE76" s="2">
        <f t="shared" si="77"/>
        <v>95.095366938612685</v>
      </c>
      <c r="EF76" s="2">
        <f t="shared" si="77"/>
        <v>97.256640515157429</v>
      </c>
      <c r="EG76" s="2">
        <f t="shared" si="77"/>
        <v>98.45612879529871</v>
      </c>
      <c r="EH76" s="2">
        <f t="shared" si="77"/>
        <v>98.573566125684707</v>
      </c>
      <c r="EI76" s="2">
        <f t="shared" si="77"/>
        <v>97.71952626444768</v>
      </c>
      <c r="EJ76" s="2">
        <f t="shared" si="77"/>
        <v>98.899437443715428</v>
      </c>
      <c r="EK76" s="2">
        <f t="shared" si="77"/>
        <v>98.859859527615995</v>
      </c>
      <c r="EL76" s="2">
        <f t="shared" si="77"/>
        <v>98.464781879510824</v>
      </c>
      <c r="EM76" s="2">
        <f t="shared" si="77"/>
        <v>102.16777366232665</v>
      </c>
      <c r="EN76" s="2">
        <f t="shared" si="77"/>
        <v>102.73005666666667</v>
      </c>
      <c r="EO76" s="2">
        <f t="shared" si="77"/>
        <v>111.85677600513998</v>
      </c>
      <c r="EQ76" s="2">
        <f t="shared" si="78"/>
        <v>98.129400497926852</v>
      </c>
      <c r="ER76" s="2">
        <f t="shared" si="78"/>
        <v>93.475436439722088</v>
      </c>
      <c r="ES76" s="2">
        <f t="shared" si="78"/>
        <v>94.560874725997095</v>
      </c>
      <c r="ET76" s="2">
        <f t="shared" si="78"/>
        <v>94.690320831042655</v>
      </c>
      <c r="EU76" s="2">
        <f t="shared" si="78"/>
        <v>95.286959827419423</v>
      </c>
      <c r="EV76" s="2">
        <f t="shared" si="78"/>
        <v>95.909234859502789</v>
      </c>
      <c r="EW76" s="2">
        <f t="shared" si="78"/>
        <v>97.560632844764243</v>
      </c>
      <c r="EX76" s="2">
        <f t="shared" si="78"/>
        <v>96.672454666177799</v>
      </c>
      <c r="EY76" s="2">
        <f t="shared" si="78"/>
        <v>98.570523137502946</v>
      </c>
      <c r="EZ76" s="2">
        <f t="shared" si="78"/>
        <v>98.49247709164284</v>
      </c>
      <c r="FA76" s="2">
        <f t="shared" si="78"/>
        <v>98.426131040446336</v>
      </c>
      <c r="FB76" s="2">
        <f t="shared" si="78"/>
        <v>97.496099311261517</v>
      </c>
      <c r="FC76" s="2">
        <f t="shared" si="78"/>
        <v>101.99923627047389</v>
      </c>
      <c r="FD76" s="2">
        <f t="shared" si="78"/>
        <v>103.07053234649854</v>
      </c>
      <c r="FE76" s="2">
        <f t="shared" si="78"/>
        <v>111.88018875029059</v>
      </c>
      <c r="FG76" s="2">
        <f t="shared" si="79"/>
        <v>0.65518530326919044</v>
      </c>
      <c r="FH76" s="2">
        <f t="shared" si="79"/>
        <v>0.67327752824610099</v>
      </c>
      <c r="FI76" s="2">
        <f t="shared" si="79"/>
        <v>0.67362160975964047</v>
      </c>
      <c r="FJ76" s="2">
        <f t="shared" si="79"/>
        <v>0.66644356936581595</v>
      </c>
      <c r="FK76" s="2">
        <f t="shared" si="79"/>
        <v>0.64926574792919467</v>
      </c>
      <c r="FL76" s="2">
        <f t="shared" si="79"/>
        <v>0.65315426396829435</v>
      </c>
      <c r="FM76" s="2">
        <f t="shared" si="79"/>
        <v>0.64143982558722934</v>
      </c>
      <c r="FN76" s="2">
        <f t="shared" si="79"/>
        <v>0.64584544930697974</v>
      </c>
      <c r="FO76" s="2">
        <f t="shared" si="79"/>
        <v>0.65615039268796604</v>
      </c>
      <c r="FP76" s="2">
        <f t="shared" si="79"/>
        <v>0.65012390364821071</v>
      </c>
      <c r="FQ76" s="2">
        <f t="shared" si="79"/>
        <v>0.61451653533877693</v>
      </c>
      <c r="FR76" s="2">
        <f t="shared" si="79"/>
        <v>0.65962154297021658</v>
      </c>
      <c r="FS76" s="2">
        <f t="shared" si="79"/>
        <v>0.63364471193602212</v>
      </c>
      <c r="FT76" s="2">
        <f t="shared" si="79"/>
        <v>0.60355277709312605</v>
      </c>
      <c r="FU76" s="2">
        <f t="shared" si="79"/>
        <v>0.57394399620022918</v>
      </c>
      <c r="FW76" s="2">
        <f t="shared" ref="FW76:GK92" si="82">POWER(10,($B76-C$232)/C$229)/(1+POWER(10,($B76-C$232)/C$229))</f>
        <v>2.2724590709812689E-4</v>
      </c>
      <c r="FX76" s="2">
        <f t="shared" si="82"/>
        <v>3.2207653424152458E-4</v>
      </c>
      <c r="FY76" s="2">
        <f t="shared" si="82"/>
        <v>3.0375542523470293E-4</v>
      </c>
      <c r="FZ76" s="2">
        <f t="shared" si="82"/>
        <v>3.0053398169422202E-4</v>
      </c>
      <c r="GA76" s="2">
        <f t="shared" si="82"/>
        <v>3.1418802775089009E-4</v>
      </c>
      <c r="GB76" s="2">
        <f t="shared" si="82"/>
        <v>3.5069521193360829E-4</v>
      </c>
      <c r="GC76" s="2">
        <f t="shared" si="82"/>
        <v>3.6900110769508786E-4</v>
      </c>
      <c r="GD76" s="2">
        <f t="shared" si="82"/>
        <v>4.3693162159428163E-4</v>
      </c>
      <c r="GE76" s="2">
        <f t="shared" si="82"/>
        <v>4.2600460310338761E-4</v>
      </c>
      <c r="GF76" s="2">
        <f t="shared" si="82"/>
        <v>4.0628657775693686E-4</v>
      </c>
      <c r="GG76" s="2">
        <f t="shared" si="82"/>
        <v>3.5259816106790069E-4</v>
      </c>
      <c r="GH76" s="2">
        <f t="shared" si="82"/>
        <v>3.3259049617369475E-4</v>
      </c>
      <c r="GI76" s="2">
        <f t="shared" si="82"/>
        <v>2.9041604293076245E-4</v>
      </c>
      <c r="GJ76" s="2">
        <f t="shared" si="82"/>
        <v>2.5771356810397306E-4</v>
      </c>
      <c r="GK76" s="2">
        <f t="shared" si="82"/>
        <v>2.4522062078261513E-4</v>
      </c>
      <c r="GM76" s="86">
        <f t="shared" ref="GM76:HA92" si="83" xml:space="preserve"> _xlfn.NORM.DIST($B76, C$7, ABS(C$11), TRUE) * _xlfn.NORM.DIST(($B76 - C$7)*C$15, 0, ABS(C$11), TRUE) * 2</f>
        <v>0.13568707580757802</v>
      </c>
      <c r="GN76" s="86">
        <f t="shared" si="83"/>
        <v>0.14990896217704494</v>
      </c>
      <c r="GO76" s="86">
        <f t="shared" si="83"/>
        <v>0.15507563100032684</v>
      </c>
      <c r="GP76" s="86">
        <f t="shared" si="83"/>
        <v>0.14326541662550962</v>
      </c>
      <c r="GQ76" s="86">
        <f t="shared" si="83"/>
        <v>0.13080252835828471</v>
      </c>
      <c r="GR76" s="86">
        <f t="shared" si="83"/>
        <v>0.14276406054371069</v>
      </c>
      <c r="GS76" s="86">
        <f t="shared" si="83"/>
        <v>0.1268305602390653</v>
      </c>
      <c r="GT76" s="86">
        <f t="shared" si="83"/>
        <v>0.12942012895780927</v>
      </c>
      <c r="GU76" s="86">
        <f t="shared" si="83"/>
        <v>0.14904922769957779</v>
      </c>
      <c r="GV76" s="86">
        <f t="shared" si="83"/>
        <v>0.13333745233080338</v>
      </c>
      <c r="GW76" s="86">
        <f t="shared" si="83"/>
        <v>9.5792697088205703E-2</v>
      </c>
      <c r="GX76" s="86">
        <f t="shared" si="83"/>
        <v>0.15545946124035806</v>
      </c>
      <c r="GY76" s="86">
        <f t="shared" si="83"/>
        <v>0.1236578356402205</v>
      </c>
      <c r="GZ76" s="86">
        <f t="shared" si="83"/>
        <v>8.7673467793583953E-2</v>
      </c>
      <c r="HA76" s="86">
        <f t="shared" si="83"/>
        <v>6.5176877645042999E-2</v>
      </c>
      <c r="HC76" s="86">
        <f t="shared" si="73"/>
        <v>4.5502655802383724E-6</v>
      </c>
      <c r="HD76" s="86">
        <f t="shared" si="69"/>
        <v>2.1917868813611063E-6</v>
      </c>
      <c r="HE76" s="86">
        <f t="shared" si="69"/>
        <v>1.9951545850446881E-6</v>
      </c>
      <c r="HF76" s="86">
        <f t="shared" si="69"/>
        <v>1.3560543072507929E-6</v>
      </c>
      <c r="HG76" s="86">
        <f t="shared" si="69"/>
        <v>5.0406463419078592E-7</v>
      </c>
      <c r="HH76" s="86">
        <f t="shared" si="69"/>
        <v>5.5101300661972293E-7</v>
      </c>
      <c r="HI76" s="86">
        <f t="shared" si="69"/>
        <v>8.8373161692934403E-7</v>
      </c>
      <c r="HJ76" s="86">
        <f t="shared" si="69"/>
        <v>8.5056058491909577E-7</v>
      </c>
      <c r="HK76" s="86">
        <f t="shared" si="69"/>
        <v>8.8090928414349057E-7</v>
      </c>
      <c r="HL76" s="86">
        <f t="shared" si="69"/>
        <v>7.2666141066239507E-7</v>
      </c>
      <c r="HM76" s="86">
        <f t="shared" si="69"/>
        <v>1.2943244667443936E-7</v>
      </c>
      <c r="HN76" s="86">
        <f t="shared" si="69"/>
        <v>6.3647804795016667E-7</v>
      </c>
      <c r="HO76" s="86">
        <f t="shared" si="69"/>
        <v>2.3884988910393673E-7</v>
      </c>
      <c r="HP76" s="86">
        <f t="shared" si="69"/>
        <v>6.3553879840990941E-8</v>
      </c>
      <c r="HQ76" s="86">
        <f t="shared" si="69"/>
        <v>3.3798505825112373E-10</v>
      </c>
      <c r="HS76" s="86">
        <f t="shared" ref="HS76:IG92" si="84" xml:space="preserve"> _xlfn.NORM.DIST($B76, C$9, ABS(C$13), TRUE) * _xlfn.NORM.DIST(($B76 - C$9)*C$17, 0, ABS(C$13), TRUE) * 2</f>
        <v>4.3672377074936959E-38</v>
      </c>
      <c r="HT76" s="86">
        <f t="shared" si="84"/>
        <v>8.6018926272797747E-39</v>
      </c>
      <c r="HU76" s="86">
        <f t="shared" si="84"/>
        <v>3.768813717014909E-42</v>
      </c>
      <c r="HV76" s="86">
        <f t="shared" si="84"/>
        <v>4.247959712007223E-42</v>
      </c>
      <c r="HW76" s="86">
        <f t="shared" si="84"/>
        <v>6.4302217049978187E-47</v>
      </c>
      <c r="HX76" s="86">
        <f t="shared" si="84"/>
        <v>1.0278902960261772E-47</v>
      </c>
      <c r="HY76" s="86">
        <f t="shared" si="84"/>
        <v>3.2834947302813748E-47</v>
      </c>
      <c r="HZ76" s="86">
        <f t="shared" si="84"/>
        <v>3.1931295033306975E-45</v>
      </c>
      <c r="IA76" s="86">
        <f t="shared" si="84"/>
        <v>5.6959270830050023E-46</v>
      </c>
      <c r="IB76" s="86">
        <f t="shared" si="84"/>
        <v>7.1732548930671074E-46</v>
      </c>
      <c r="IC76" s="86">
        <f t="shared" si="84"/>
        <v>3.1203070867460243E-52</v>
      </c>
      <c r="ID76" s="86">
        <f t="shared" si="84"/>
        <v>2.3962964624872124E-48</v>
      </c>
      <c r="IE76" s="86">
        <f t="shared" si="84"/>
        <v>9.3739707692298124E-51</v>
      </c>
      <c r="IF76" s="86">
        <f t="shared" si="84"/>
        <v>5.9659256755665439E-39</v>
      </c>
      <c r="IG76" s="86">
        <f t="shared" si="84"/>
        <v>1.4428813800695367E-28</v>
      </c>
      <c r="II76" s="86">
        <f t="shared" ref="II76:IW92" si="85" xml:space="preserve"> _xlfn.NORM.DIST($B76, C$10, ABS(C$14), TRUE) * _xlfn.NORM.DIST(($B76 - C$10)*C$18, 0, ABS(C$14), TRUE) * 2</f>
        <v>2.1208187782537731E-102</v>
      </c>
      <c r="IJ76" s="86">
        <f t="shared" si="85"/>
        <v>1.0427620559477658E-105</v>
      </c>
      <c r="IK76" s="86">
        <f t="shared" si="85"/>
        <v>3.4321402070058669E-110</v>
      </c>
      <c r="IL76" s="86">
        <f t="shared" si="85"/>
        <v>8.8359673687699124E-113</v>
      </c>
      <c r="IM76" s="86">
        <f t="shared" si="85"/>
        <v>1.6919081837025233E-125</v>
      </c>
      <c r="IN76" s="86">
        <f t="shared" si="85"/>
        <v>3.565314961384139E-127</v>
      </c>
      <c r="IO76" s="86">
        <f t="shared" si="85"/>
        <v>2.9028359934993388E-125</v>
      </c>
      <c r="IP76" s="86">
        <f t="shared" si="85"/>
        <v>3.0809316430767812E-118</v>
      </c>
      <c r="IQ76" s="86">
        <f t="shared" si="85"/>
        <v>5.1898071791290851E-122</v>
      </c>
      <c r="IR76" s="86">
        <f t="shared" si="85"/>
        <v>6.4608715439901903E-122</v>
      </c>
      <c r="IS76" s="86">
        <f t="shared" si="85"/>
        <v>9.8994143515441625E-141</v>
      </c>
      <c r="IT76" s="86">
        <f t="shared" si="85"/>
        <v>1.4233012651976043E-130</v>
      </c>
      <c r="IU76" s="86">
        <f t="shared" si="85"/>
        <v>6.5988488821110498E-137</v>
      </c>
      <c r="IV76" s="86">
        <f t="shared" si="85"/>
        <v>3.0390363062544389E-127</v>
      </c>
      <c r="IW76" s="86">
        <f t="shared" si="85"/>
        <v>3.3204508888660172E-94</v>
      </c>
      <c r="IY76" s="86">
        <f t="shared" ref="IY76:JM92" si="86">GM76+HC76+HS76+II76</f>
        <v>0.13569162607315827</v>
      </c>
      <c r="IZ76" s="86">
        <f t="shared" si="86"/>
        <v>0.14991115396392629</v>
      </c>
      <c r="JA76" s="86">
        <f t="shared" si="86"/>
        <v>0.15507762615491189</v>
      </c>
      <c r="JB76" s="86">
        <f t="shared" si="86"/>
        <v>0.14326677267981688</v>
      </c>
      <c r="JC76" s="86">
        <f t="shared" si="86"/>
        <v>0.13080303242291891</v>
      </c>
      <c r="JD76" s="86">
        <f t="shared" si="86"/>
        <v>0.1427646115567173</v>
      </c>
      <c r="JE76" s="86">
        <f t="shared" si="86"/>
        <v>0.12683144397068224</v>
      </c>
      <c r="JF76" s="86">
        <f t="shared" si="86"/>
        <v>0.12942097951839418</v>
      </c>
      <c r="JG76" s="86">
        <f t="shared" si="86"/>
        <v>0.14905010860886195</v>
      </c>
      <c r="JH76" s="86">
        <f t="shared" si="86"/>
        <v>0.13333817899221403</v>
      </c>
      <c r="JI76" s="86">
        <f t="shared" si="86"/>
        <v>9.579282652065238E-2</v>
      </c>
      <c r="JJ76" s="86">
        <f t="shared" si="86"/>
        <v>0.15546009771840602</v>
      </c>
      <c r="JK76" s="86">
        <f t="shared" si="86"/>
        <v>0.1236580744901096</v>
      </c>
      <c r="JL76" s="86">
        <f t="shared" si="86"/>
        <v>8.7673531347463793E-2</v>
      </c>
      <c r="JM76" s="86">
        <f t="shared" si="86"/>
        <v>6.5176877983028056E-2</v>
      </c>
    </row>
    <row r="77" spans="2:273" x14ac:dyDescent="0.25">
      <c r="B77" s="2">
        <v>50</v>
      </c>
      <c r="C77" s="37">
        <v>177.60300000000001</v>
      </c>
      <c r="D77" s="37">
        <v>174.78700000000001</v>
      </c>
      <c r="E77" s="37">
        <v>183.15299999999999</v>
      </c>
      <c r="F77" s="37">
        <v>177.2</v>
      </c>
      <c r="G77" s="37">
        <v>173.06800000000001</v>
      </c>
      <c r="H77" s="37">
        <v>181.23699999999999</v>
      </c>
      <c r="I77" s="37">
        <v>172.45</v>
      </c>
      <c r="J77" s="37">
        <v>172.13800000000001</v>
      </c>
      <c r="K77" s="37">
        <v>182.91499999999999</v>
      </c>
      <c r="L77" s="37">
        <v>173.08500000000001</v>
      </c>
      <c r="M77" s="37">
        <v>160.28800000000001</v>
      </c>
      <c r="N77" s="37">
        <v>181.203</v>
      </c>
      <c r="O77" s="37">
        <v>178.79300000000001</v>
      </c>
      <c r="P77" s="37">
        <v>160.37299999999999</v>
      </c>
      <c r="Q77" s="37">
        <v>148.559</v>
      </c>
      <c r="S77" s="4">
        <f t="shared" si="74"/>
        <v>169.9018271336854</v>
      </c>
      <c r="T77" s="4">
        <f t="shared" si="74"/>
        <v>170.21795774787805</v>
      </c>
      <c r="U77" s="4">
        <f t="shared" si="74"/>
        <v>176.05562044364646</v>
      </c>
      <c r="V77" s="4">
        <f t="shared" si="74"/>
        <v>171.03010414637106</v>
      </c>
      <c r="W77" s="4">
        <f t="shared" si="74"/>
        <v>167.92990066261606</v>
      </c>
      <c r="X77" s="4">
        <f t="shared" si="74"/>
        <v>173.90542368878593</v>
      </c>
      <c r="Y77" s="4">
        <f t="shared" si="74"/>
        <v>167.53848020279565</v>
      </c>
      <c r="Z77" s="4">
        <f t="shared" si="74"/>
        <v>167.51677237710655</v>
      </c>
      <c r="AA77" s="4">
        <f t="shared" si="74"/>
        <v>175.66987270616016</v>
      </c>
      <c r="AB77" s="4">
        <f t="shared" si="74"/>
        <v>168.35821345082616</v>
      </c>
      <c r="AC77" s="4">
        <f t="shared" si="74"/>
        <v>158.68806327788474</v>
      </c>
      <c r="AD77" s="4">
        <f t="shared" si="74"/>
        <v>174.44608265838156</v>
      </c>
      <c r="AE77" s="4">
        <f t="shared" si="74"/>
        <v>171.78976187439841</v>
      </c>
      <c r="AF77" s="4">
        <f t="shared" si="74"/>
        <v>157.35356581549783</v>
      </c>
      <c r="AG77" s="4">
        <f t="shared" si="74"/>
        <v>146.71399061936518</v>
      </c>
      <c r="AI77" s="4">
        <f t="shared" si="75"/>
        <v>7.7011728663146073</v>
      </c>
      <c r="AJ77" s="4">
        <f t="shared" si="75"/>
        <v>4.5690422521219602</v>
      </c>
      <c r="AK77" s="4">
        <f t="shared" si="75"/>
        <v>7.0973795563535305</v>
      </c>
      <c r="AL77" s="4">
        <f t="shared" si="75"/>
        <v>6.1698958536289297</v>
      </c>
      <c r="AM77" s="4">
        <f t="shared" si="75"/>
        <v>5.1380993373839488</v>
      </c>
      <c r="AN77" s="4">
        <f t="shared" si="75"/>
        <v>7.3315763112140644</v>
      </c>
      <c r="AO77" s="4">
        <f t="shared" si="75"/>
        <v>4.9115197972043347</v>
      </c>
      <c r="AP77" s="4">
        <f t="shared" si="75"/>
        <v>4.621227622893457</v>
      </c>
      <c r="AQ77" s="4">
        <f t="shared" si="75"/>
        <v>7.245127293839829</v>
      </c>
      <c r="AR77" s="4">
        <f t="shared" si="75"/>
        <v>4.7267865491738519</v>
      </c>
      <c r="AS77" s="4">
        <f t="shared" si="75"/>
        <v>1.5999367221152738</v>
      </c>
      <c r="AT77" s="4">
        <f t="shared" si="75"/>
        <v>6.7569173416184469</v>
      </c>
      <c r="AU77" s="4">
        <f t="shared" si="75"/>
        <v>7.0032381256015981</v>
      </c>
      <c r="AV77" s="4">
        <f t="shared" si="75"/>
        <v>3.0194341845021597</v>
      </c>
      <c r="AW77" s="4">
        <f t="shared" si="75"/>
        <v>1.8450093806348207</v>
      </c>
      <c r="AY77" s="2">
        <f t="shared" si="80"/>
        <v>101.57930558283491</v>
      </c>
      <c r="AZ77" s="2">
        <f t="shared" si="80"/>
        <v>97.038367845925279</v>
      </c>
      <c r="BA77" s="2">
        <f t="shared" si="80"/>
        <v>99.420065465739782</v>
      </c>
      <c r="BB77" s="2">
        <f t="shared" si="80"/>
        <v>98.449678438565712</v>
      </c>
      <c r="BC77" s="2">
        <f t="shared" si="80"/>
        <v>97.613884708618471</v>
      </c>
      <c r="BD77" s="2">
        <f t="shared" si="80"/>
        <v>99.089953331103075</v>
      </c>
      <c r="BE77" s="2">
        <f t="shared" si="80"/>
        <v>101.49325910465315</v>
      </c>
      <c r="BF77" s="2">
        <f t="shared" si="80"/>
        <v>101.18915687111672</v>
      </c>
      <c r="BG77" s="2">
        <f t="shared" si="80"/>
        <v>100.80646083904435</v>
      </c>
      <c r="BH77" s="2">
        <f t="shared" si="80"/>
        <v>101.51732814372551</v>
      </c>
      <c r="BI77" s="2">
        <f t="shared" si="80"/>
        <v>102.57695899006173</v>
      </c>
      <c r="BJ77" s="2">
        <f t="shared" si="80"/>
        <v>101.00868329837152</v>
      </c>
      <c r="BK77" s="2">
        <f t="shared" si="80"/>
        <v>105.23648343166006</v>
      </c>
      <c r="BL77" s="2">
        <f t="shared" si="80"/>
        <v>105.31034996061244</v>
      </c>
      <c r="BM77" s="2">
        <f t="shared" si="80"/>
        <v>112.64004162756652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106.3154146514936</v>
      </c>
      <c r="DL77" s="2">
        <f t="shared" si="76"/>
        <v>102.83862307692307</v>
      </c>
      <c r="DM77" s="2">
        <f t="shared" si="76"/>
        <v>105.53086956815112</v>
      </c>
      <c r="DN77" s="2">
        <f t="shared" si="76"/>
        <v>102.5714943319838</v>
      </c>
      <c r="DO77" s="2">
        <f t="shared" si="76"/>
        <v>102.96121909051908</v>
      </c>
      <c r="DP77" s="2">
        <f t="shared" si="76"/>
        <v>103.16648545688548</v>
      </c>
      <c r="DQ77" s="2">
        <f t="shared" si="76"/>
        <v>107.7111464985994</v>
      </c>
      <c r="DR77" s="2">
        <f t="shared" si="76"/>
        <v>106.68259184899183</v>
      </c>
      <c r="DS77" s="2">
        <f t="shared" si="76"/>
        <v>107.48263354783357</v>
      </c>
      <c r="DT77" s="2">
        <f t="shared" si="76"/>
        <v>107.1444177177177</v>
      </c>
      <c r="DU77" s="2">
        <f t="shared" si="76"/>
        <v>109.30291143048126</v>
      </c>
      <c r="DV77" s="2">
        <f t="shared" si="76"/>
        <v>106.69806765336764</v>
      </c>
      <c r="DW77" s="2">
        <f t="shared" si="76"/>
        <v>111.31460855614971</v>
      </c>
      <c r="DX77" s="2">
        <f t="shared" si="76"/>
        <v>109.81796774193549</v>
      </c>
      <c r="DY77" s="2">
        <f t="shared" si="76"/>
        <v>114.03749654049653</v>
      </c>
      <c r="EA77" s="2">
        <f t="shared" si="77"/>
        <v>99.306553636717879</v>
      </c>
      <c r="EB77" s="2">
        <f t="shared" si="77"/>
        <v>94.471894758953894</v>
      </c>
      <c r="EC77" s="2">
        <f t="shared" si="77"/>
        <v>96.720912110224802</v>
      </c>
      <c r="ED77" s="2">
        <f t="shared" si="77"/>
        <v>96.569180953661089</v>
      </c>
      <c r="EE77" s="2">
        <f t="shared" si="77"/>
        <v>94.979319794046177</v>
      </c>
      <c r="EF77" s="2">
        <f t="shared" si="77"/>
        <v>97.116414626691508</v>
      </c>
      <c r="EG77" s="2">
        <f t="shared" si="77"/>
        <v>98.323870388507984</v>
      </c>
      <c r="EH77" s="2">
        <f t="shared" si="77"/>
        <v>98.443181211935595</v>
      </c>
      <c r="EI77" s="2">
        <f t="shared" si="77"/>
        <v>97.615137042182766</v>
      </c>
      <c r="EJ77" s="2">
        <f t="shared" si="77"/>
        <v>98.755731538659475</v>
      </c>
      <c r="EK77" s="2">
        <f t="shared" si="77"/>
        <v>98.729298577480051</v>
      </c>
      <c r="EL77" s="2">
        <f t="shared" si="77"/>
        <v>98.331673689235629</v>
      </c>
      <c r="EM77" s="2">
        <f t="shared" si="77"/>
        <v>102.03157649701056</v>
      </c>
      <c r="EN77" s="2">
        <f t="shared" si="77"/>
        <v>102.60986666666666</v>
      </c>
      <c r="EO77" s="2">
        <f t="shared" si="77"/>
        <v>111.69393637284701</v>
      </c>
      <c r="EQ77" s="2">
        <f t="shared" si="78"/>
        <v>98.011052760592634</v>
      </c>
      <c r="ER77" s="2">
        <f t="shared" si="78"/>
        <v>93.366537383256642</v>
      </c>
      <c r="ES77" s="2">
        <f t="shared" si="78"/>
        <v>94.440237893436375</v>
      </c>
      <c r="ET77" s="2">
        <f t="shared" si="78"/>
        <v>94.567849387877345</v>
      </c>
      <c r="EU77" s="2">
        <f t="shared" si="78"/>
        <v>95.166579228415486</v>
      </c>
      <c r="EV77" s="2">
        <f t="shared" si="78"/>
        <v>95.795945700678402</v>
      </c>
      <c r="EW77" s="2">
        <f t="shared" si="78"/>
        <v>97.445993991884805</v>
      </c>
      <c r="EX77" s="2">
        <f t="shared" si="78"/>
        <v>96.581659673346806</v>
      </c>
      <c r="EY77" s="2">
        <f t="shared" si="78"/>
        <v>98.447141143404735</v>
      </c>
      <c r="EZ77" s="2">
        <f t="shared" si="78"/>
        <v>98.356185237006542</v>
      </c>
      <c r="FA77" s="2">
        <f t="shared" si="78"/>
        <v>98.303091673640196</v>
      </c>
      <c r="FB77" s="2">
        <f t="shared" si="78"/>
        <v>97.382430997083517</v>
      </c>
      <c r="FC77" s="2">
        <f t="shared" si="78"/>
        <v>101.86673644565124</v>
      </c>
      <c r="FD77" s="2">
        <f t="shared" si="78"/>
        <v>102.94404338759837</v>
      </c>
      <c r="FE77" s="2">
        <f t="shared" si="78"/>
        <v>111.71556847568172</v>
      </c>
      <c r="FG77" s="2">
        <f t="shared" si="79"/>
        <v>0.67568557367060111</v>
      </c>
      <c r="FH77" s="2">
        <f t="shared" si="79"/>
        <v>0.69320583457061735</v>
      </c>
      <c r="FI77" s="2">
        <f t="shared" si="79"/>
        <v>0.69353848185511391</v>
      </c>
      <c r="FJ77" s="2">
        <f t="shared" si="79"/>
        <v>0.68659467709856548</v>
      </c>
      <c r="FK77" s="2">
        <f t="shared" si="79"/>
        <v>0.66994066102081185</v>
      </c>
      <c r="FL77" s="2">
        <f t="shared" si="79"/>
        <v>0.67371515109559343</v>
      </c>
      <c r="FM77" s="2">
        <f t="shared" si="79"/>
        <v>0.66233613919714929</v>
      </c>
      <c r="FN77" s="2">
        <f t="shared" si="79"/>
        <v>0.66661845470654535</v>
      </c>
      <c r="FO77" s="2">
        <f t="shared" si="79"/>
        <v>0.67662160529456827</v>
      </c>
      <c r="FP77" s="2">
        <f t="shared" si="79"/>
        <v>0.67077388153844297</v>
      </c>
      <c r="FQ77" s="2">
        <f t="shared" si="79"/>
        <v>0.63609172768454736</v>
      </c>
      <c r="FR77" s="2">
        <f t="shared" si="79"/>
        <v>0.67998688829990961</v>
      </c>
      <c r="FS77" s="2">
        <f t="shared" si="79"/>
        <v>0.65475079655229529</v>
      </c>
      <c r="FT77" s="2">
        <f t="shared" si="79"/>
        <v>0.62536750839962163</v>
      </c>
      <c r="FU77" s="2">
        <f t="shared" si="79"/>
        <v>0.59629820838504399</v>
      </c>
      <c r="FW77" s="2">
        <f t="shared" si="82"/>
        <v>2.4916471953999553E-4</v>
      </c>
      <c r="FX77" s="2">
        <f t="shared" si="82"/>
        <v>3.5313892407120326E-4</v>
      </c>
      <c r="FY77" s="2">
        <f t="shared" si="82"/>
        <v>3.3305144039931294E-4</v>
      </c>
      <c r="FZ77" s="2">
        <f t="shared" si="82"/>
        <v>3.2951940372046408E-4</v>
      </c>
      <c r="GA77" s="2">
        <f t="shared" si="82"/>
        <v>3.444898796395118E-4</v>
      </c>
      <c r="GB77" s="2">
        <f t="shared" si="82"/>
        <v>3.8451664347115706E-4</v>
      </c>
      <c r="GC77" s="2">
        <f t="shared" si="82"/>
        <v>4.0458726540662613E-4</v>
      </c>
      <c r="GD77" s="2">
        <f t="shared" si="82"/>
        <v>4.790658015643149E-4</v>
      </c>
      <c r="GE77" s="2">
        <f t="shared" si="82"/>
        <v>4.6708556147021462E-4</v>
      </c>
      <c r="GF77" s="2">
        <f t="shared" si="82"/>
        <v>4.4546691257488837E-4</v>
      </c>
      <c r="GG77" s="2">
        <f t="shared" si="82"/>
        <v>3.8660304413542623E-4</v>
      </c>
      <c r="GH77" s="2">
        <f t="shared" si="82"/>
        <v>3.6466652597746371E-4</v>
      </c>
      <c r="GI77" s="2">
        <f t="shared" si="82"/>
        <v>3.1842593696604154E-4</v>
      </c>
      <c r="GJ77" s="2">
        <f t="shared" si="82"/>
        <v>2.8257028252218311E-4</v>
      </c>
      <c r="GK77" s="2">
        <f t="shared" si="82"/>
        <v>2.6887270282327936E-4</v>
      </c>
      <c r="GM77" s="86">
        <f t="shared" si="83"/>
        <v>0.17766079013636285</v>
      </c>
      <c r="GN77" s="86">
        <f t="shared" si="83"/>
        <v>0.19195457519160375</v>
      </c>
      <c r="GO77" s="86">
        <f t="shared" si="83"/>
        <v>0.19884295068976399</v>
      </c>
      <c r="GP77" s="86">
        <f t="shared" si="83"/>
        <v>0.18488586432515244</v>
      </c>
      <c r="GQ77" s="86">
        <f t="shared" si="83"/>
        <v>0.17287090727979906</v>
      </c>
      <c r="GR77" s="86">
        <f t="shared" si="83"/>
        <v>0.18846942349112167</v>
      </c>
      <c r="GS77" s="86">
        <f t="shared" si="83"/>
        <v>0.16987653456665999</v>
      </c>
      <c r="GT77" s="86">
        <f t="shared" si="83"/>
        <v>0.17206043574452304</v>
      </c>
      <c r="GU77" s="86">
        <f t="shared" si="83"/>
        <v>0.196252272570548</v>
      </c>
      <c r="GV77" s="86">
        <f t="shared" si="83"/>
        <v>0.1761869883696115</v>
      </c>
      <c r="GW77" s="86">
        <f t="shared" si="83"/>
        <v>0.13340415143337414</v>
      </c>
      <c r="GX77" s="86">
        <f t="shared" si="83"/>
        <v>0.20400008179348406</v>
      </c>
      <c r="GY77" s="86">
        <f t="shared" si="83"/>
        <v>0.16813346559828929</v>
      </c>
      <c r="GZ77" s="86">
        <f t="shared" si="83"/>
        <v>0.1249290491632532</v>
      </c>
      <c r="HA77" s="86">
        <f t="shared" si="83"/>
        <v>0.1007286937754041</v>
      </c>
      <c r="HC77" s="86">
        <f t="shared" si="73"/>
        <v>9.0853609274184678E-6</v>
      </c>
      <c r="HD77" s="86">
        <f t="shared" si="69"/>
        <v>4.6637554565419278E-6</v>
      </c>
      <c r="HE77" s="86">
        <f t="shared" si="69"/>
        <v>4.3021347627987753E-6</v>
      </c>
      <c r="HF77" s="86">
        <f t="shared" si="69"/>
        <v>2.9827688453017919E-6</v>
      </c>
      <c r="HG77" s="86">
        <f t="shared" ref="HG77:HQ100" si="87" xml:space="preserve"> _xlfn.NORM.DIST($B77, G$8, ABS(G$12), TRUE) * _xlfn.NORM.DIST(($B77 - G$8)*G$16, 0, ABS(G$12), TRUE) * 2</f>
        <v>1.2003433984039924E-6</v>
      </c>
      <c r="HH77" s="86">
        <f t="shared" si="87"/>
        <v>1.3316984835335895E-6</v>
      </c>
      <c r="HI77" s="86">
        <f t="shared" si="87"/>
        <v>2.101110767893947E-6</v>
      </c>
      <c r="HJ77" s="86">
        <f t="shared" si="87"/>
        <v>2.0115277959228778E-6</v>
      </c>
      <c r="HK77" s="86">
        <f t="shared" si="87"/>
        <v>2.1035454656812385E-6</v>
      </c>
      <c r="HL77" s="86">
        <f t="shared" si="87"/>
        <v>1.7364479761172384E-6</v>
      </c>
      <c r="HM77" s="86">
        <f t="shared" si="87"/>
        <v>3.4373783856438205E-7</v>
      </c>
      <c r="HN77" s="86">
        <f t="shared" si="87"/>
        <v>1.540105116614057E-6</v>
      </c>
      <c r="HO77" s="86">
        <f t="shared" si="87"/>
        <v>6.0027385599121121E-7</v>
      </c>
      <c r="HP77" s="86">
        <f t="shared" si="87"/>
        <v>1.7004731210902135E-7</v>
      </c>
      <c r="HQ77" s="86">
        <f t="shared" si="87"/>
        <v>1.3170103456370519E-9</v>
      </c>
      <c r="HS77" s="86">
        <f t="shared" si="84"/>
        <v>5.8236690760933904E-37</v>
      </c>
      <c r="HT77" s="86">
        <f t="shared" si="84"/>
        <v>1.3755604997820673E-37</v>
      </c>
      <c r="HU77" s="86">
        <f t="shared" si="84"/>
        <v>7.0913759736764585E-41</v>
      </c>
      <c r="HV77" s="86">
        <f t="shared" si="84"/>
        <v>8.2268137822954875E-41</v>
      </c>
      <c r="HW77" s="86">
        <f t="shared" si="84"/>
        <v>1.7909384187330678E-45</v>
      </c>
      <c r="HX77" s="86">
        <f t="shared" si="84"/>
        <v>3.157645806953382E-46</v>
      </c>
      <c r="HY77" s="86">
        <f t="shared" si="84"/>
        <v>9.8562576347036579E-46</v>
      </c>
      <c r="HZ77" s="86">
        <f t="shared" si="84"/>
        <v>8.6685613961224868E-44</v>
      </c>
      <c r="IA77" s="86">
        <f t="shared" si="84"/>
        <v>1.6592034620919205E-44</v>
      </c>
      <c r="IB77" s="86">
        <f t="shared" si="84"/>
        <v>2.0371118253155755E-44</v>
      </c>
      <c r="IC77" s="86">
        <f t="shared" si="84"/>
        <v>1.3666122024951659E-50</v>
      </c>
      <c r="ID77" s="86">
        <f t="shared" si="84"/>
        <v>7.712754619140564E-47</v>
      </c>
      <c r="IE77" s="86">
        <f t="shared" si="84"/>
        <v>3.3821624896858746E-49</v>
      </c>
      <c r="IF77" s="86">
        <f t="shared" si="84"/>
        <v>8.4356371776140935E-38</v>
      </c>
      <c r="IG77" s="86">
        <f t="shared" si="84"/>
        <v>9.5727127219355254E-28</v>
      </c>
      <c r="II77" s="86">
        <f t="shared" si="85"/>
        <v>3.3133261538345245E-100</v>
      </c>
      <c r="IJ77" s="86">
        <f t="shared" si="85"/>
        <v>2.4086988821518633E-103</v>
      </c>
      <c r="IK77" s="86">
        <f t="shared" si="85"/>
        <v>9.6234617774707448E-108</v>
      </c>
      <c r="IL77" s="86">
        <f t="shared" si="85"/>
        <v>2.8131023062942985E-110</v>
      </c>
      <c r="IM77" s="86">
        <f t="shared" si="85"/>
        <v>1.0797025035311158E-122</v>
      </c>
      <c r="IN77" s="86">
        <f t="shared" si="85"/>
        <v>2.7170339384408699E-124</v>
      </c>
      <c r="IO77" s="86">
        <f t="shared" si="85"/>
        <v>2.0848645128426867E-122</v>
      </c>
      <c r="IP77" s="86">
        <f t="shared" si="85"/>
        <v>1.7416779350705654E-115</v>
      </c>
      <c r="IQ77" s="86">
        <f t="shared" si="85"/>
        <v>3.5267879365132978E-119</v>
      </c>
      <c r="IR77" s="86">
        <f t="shared" si="85"/>
        <v>4.1994854536720093E-119</v>
      </c>
      <c r="IS77" s="86">
        <f t="shared" si="85"/>
        <v>1.5536271415144836E-137</v>
      </c>
      <c r="IT77" s="86">
        <f t="shared" si="85"/>
        <v>1.2414229447167308E-127</v>
      </c>
      <c r="IU77" s="86">
        <f t="shared" si="85"/>
        <v>7.1385974264488374E-134</v>
      </c>
      <c r="IV77" s="86">
        <f t="shared" si="85"/>
        <v>1.8171546845823646E-124</v>
      </c>
      <c r="IW77" s="86">
        <f t="shared" si="85"/>
        <v>3.5872889017199014E-92</v>
      </c>
      <c r="IY77" s="86">
        <f t="shared" si="86"/>
        <v>0.17766987549729027</v>
      </c>
      <c r="IZ77" s="86">
        <f t="shared" si="86"/>
        <v>0.1919592389470603</v>
      </c>
      <c r="JA77" s="86">
        <f t="shared" si="86"/>
        <v>0.19884725282452678</v>
      </c>
      <c r="JB77" s="86">
        <f t="shared" si="86"/>
        <v>0.18488884709399775</v>
      </c>
      <c r="JC77" s="86">
        <f t="shared" si="86"/>
        <v>0.17287210762319746</v>
      </c>
      <c r="JD77" s="86">
        <f t="shared" si="86"/>
        <v>0.18847075518960521</v>
      </c>
      <c r="JE77" s="86">
        <f t="shared" si="86"/>
        <v>0.16987863567742789</v>
      </c>
      <c r="JF77" s="86">
        <f t="shared" si="86"/>
        <v>0.17206244727231895</v>
      </c>
      <c r="JG77" s="86">
        <f t="shared" si="86"/>
        <v>0.19625437611601368</v>
      </c>
      <c r="JH77" s="86">
        <f t="shared" si="86"/>
        <v>0.17618872481758763</v>
      </c>
      <c r="JI77" s="86">
        <f t="shared" si="86"/>
        <v>0.13340449517121269</v>
      </c>
      <c r="JJ77" s="86">
        <f t="shared" si="86"/>
        <v>0.20400162189860066</v>
      </c>
      <c r="JK77" s="86">
        <f t="shared" si="86"/>
        <v>0.16813406587214527</v>
      </c>
      <c r="JL77" s="86">
        <f t="shared" si="86"/>
        <v>0.12492921921056531</v>
      </c>
      <c r="JM77" s="86">
        <f t="shared" si="86"/>
        <v>0.10072869509241444</v>
      </c>
    </row>
    <row r="78" spans="2:273" x14ac:dyDescent="0.25">
      <c r="B78" s="2">
        <v>51</v>
      </c>
      <c r="C78" s="37">
        <v>190.49199999999999</v>
      </c>
      <c r="D78" s="37">
        <v>192.04900000000001</v>
      </c>
      <c r="E78" s="37">
        <v>199.661</v>
      </c>
      <c r="F78" s="37">
        <v>194.96700000000001</v>
      </c>
      <c r="G78" s="37">
        <v>193.27099999999999</v>
      </c>
      <c r="H78" s="37">
        <v>200.93199999999999</v>
      </c>
      <c r="I78" s="37">
        <v>192.36699999999999</v>
      </c>
      <c r="J78" s="37">
        <v>189.46600000000001</v>
      </c>
      <c r="K78" s="37">
        <v>201.542</v>
      </c>
      <c r="L78" s="37">
        <v>189.71199999999999</v>
      </c>
      <c r="M78" s="37">
        <v>180.339</v>
      </c>
      <c r="N78" s="37">
        <v>198.15299999999999</v>
      </c>
      <c r="O78" s="37">
        <v>196.328</v>
      </c>
      <c r="P78" s="37">
        <v>178.25399999999999</v>
      </c>
      <c r="Q78" s="37">
        <v>161.441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183.32638573547737</v>
      </c>
      <c r="T78" s="4">
        <f t="shared" si="88"/>
        <v>183.29317614939123</v>
      </c>
      <c r="U78" s="4">
        <f t="shared" si="88"/>
        <v>189.68101206232936</v>
      </c>
      <c r="V78" s="4">
        <f t="shared" si="88"/>
        <v>184.55303195326564</v>
      </c>
      <c r="W78" s="4">
        <f t="shared" si="88"/>
        <v>182.47976359174442</v>
      </c>
      <c r="X78" s="4">
        <f t="shared" si="88"/>
        <v>189.01596968642329</v>
      </c>
      <c r="Y78" s="4">
        <f t="shared" si="88"/>
        <v>181.91412564069265</v>
      </c>
      <c r="Z78" s="4">
        <f t="shared" si="88"/>
        <v>181.55810050146403</v>
      </c>
      <c r="AA78" s="4">
        <f t="shared" si="88"/>
        <v>190.46389303995517</v>
      </c>
      <c r="AB78" s="4">
        <f t="shared" si="88"/>
        <v>182.103155802098</v>
      </c>
      <c r="AC78" s="4">
        <f t="shared" si="88"/>
        <v>173.2150843709</v>
      </c>
      <c r="AD78" s="4">
        <f t="shared" si="88"/>
        <v>188.66956103551482</v>
      </c>
      <c r="AE78" s="4">
        <f t="shared" si="88"/>
        <v>187.035015971625</v>
      </c>
      <c r="AF78" s="4">
        <f t="shared" si="88"/>
        <v>171.95190838603352</v>
      </c>
      <c r="AG78" s="4">
        <f t="shared" si="88"/>
        <v>159.10268733981761</v>
      </c>
      <c r="AI78" s="4">
        <f t="shared" ref="AI78:AW94" si="89">IF(OR($B78 &lt; C$230, $B78 &gt; C$233), 0, C78-S78)</f>
        <v>7.1656142645226168</v>
      </c>
      <c r="AJ78" s="4">
        <f t="shared" si="89"/>
        <v>8.7558238506087775</v>
      </c>
      <c r="AK78" s="4">
        <f t="shared" si="89"/>
        <v>9.9799879376706429</v>
      </c>
      <c r="AL78" s="4">
        <f t="shared" si="89"/>
        <v>10.413968046734368</v>
      </c>
      <c r="AM78" s="4">
        <f t="shared" si="89"/>
        <v>10.791236408255571</v>
      </c>
      <c r="AN78" s="4">
        <f t="shared" si="89"/>
        <v>11.916030313576698</v>
      </c>
      <c r="AO78" s="4">
        <f t="shared" si="89"/>
        <v>10.452874359307344</v>
      </c>
      <c r="AP78" s="4">
        <f t="shared" si="89"/>
        <v>7.9078994985359827</v>
      </c>
      <c r="AQ78" s="4">
        <f t="shared" si="89"/>
        <v>11.078106960044835</v>
      </c>
      <c r="AR78" s="4">
        <f t="shared" si="89"/>
        <v>7.6088441979019876</v>
      </c>
      <c r="AS78" s="4">
        <f t="shared" si="89"/>
        <v>7.1239156290999972</v>
      </c>
      <c r="AT78" s="4">
        <f t="shared" si="89"/>
        <v>9.483438964485174</v>
      </c>
      <c r="AU78" s="4">
        <f t="shared" si="89"/>
        <v>9.2929840283750025</v>
      </c>
      <c r="AV78" s="4">
        <f t="shared" si="89"/>
        <v>6.3020916139664678</v>
      </c>
      <c r="AW78" s="4">
        <f t="shared" si="89"/>
        <v>2.338312660182396</v>
      </c>
      <c r="AY78" s="2">
        <f t="shared" si="80"/>
        <v>101.38502391330204</v>
      </c>
      <c r="AZ78" s="2">
        <f t="shared" si="80"/>
        <v>96.810527482405732</v>
      </c>
      <c r="BA78" s="2">
        <f t="shared" si="80"/>
        <v>99.186145516924086</v>
      </c>
      <c r="BB78" s="2">
        <f t="shared" si="80"/>
        <v>98.248403783342724</v>
      </c>
      <c r="BC78" s="2">
        <f t="shared" si="80"/>
        <v>97.406388554691219</v>
      </c>
      <c r="BD78" s="2">
        <f t="shared" si="80"/>
        <v>98.90060876077716</v>
      </c>
      <c r="BE78" s="2">
        <f t="shared" si="80"/>
        <v>101.27715182832088</v>
      </c>
      <c r="BF78" s="2">
        <f t="shared" si="80"/>
        <v>100.98747732620357</v>
      </c>
      <c r="BG78" s="2">
        <f t="shared" si="80"/>
        <v>100.5882362426872</v>
      </c>
      <c r="BH78" s="2">
        <f t="shared" si="80"/>
        <v>101.30008820634819</v>
      </c>
      <c r="BI78" s="2">
        <f t="shared" si="80"/>
        <v>102.33424253252443</v>
      </c>
      <c r="BJ78" s="2">
        <f t="shared" si="80"/>
        <v>100.79016232463061</v>
      </c>
      <c r="BK78" s="2">
        <f t="shared" si="80"/>
        <v>105.02386917140052</v>
      </c>
      <c r="BL78" s="2">
        <f t="shared" si="80"/>
        <v>105.13695457163632</v>
      </c>
      <c r="BM78" s="2">
        <f t="shared" si="80"/>
        <v>112.56767980956575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106.4602147937411</v>
      </c>
      <c r="DL78" s="2">
        <f t="shared" si="90"/>
        <v>102.92691538461537</v>
      </c>
      <c r="DM78" s="2">
        <f t="shared" si="90"/>
        <v>105.71908434547906</v>
      </c>
      <c r="DN78" s="2">
        <f t="shared" si="90"/>
        <v>102.67412145748987</v>
      </c>
      <c r="DO78" s="2">
        <f t="shared" si="90"/>
        <v>103.06608794508793</v>
      </c>
      <c r="DP78" s="2">
        <f t="shared" si="90"/>
        <v>103.25930566280569</v>
      </c>
      <c r="DQ78" s="2">
        <f t="shared" si="90"/>
        <v>107.91463921568625</v>
      </c>
      <c r="DR78" s="2">
        <f t="shared" si="90"/>
        <v>106.85471900471899</v>
      </c>
      <c r="DS78" s="2">
        <f t="shared" si="90"/>
        <v>107.64729686829689</v>
      </c>
      <c r="DT78" s="2">
        <f t="shared" si="90"/>
        <v>107.3058213213213</v>
      </c>
      <c r="DU78" s="2">
        <f t="shared" si="90"/>
        <v>109.49416844919784</v>
      </c>
      <c r="DV78" s="2">
        <f t="shared" si="90"/>
        <v>106.82949892749892</v>
      </c>
      <c r="DW78" s="2">
        <f t="shared" si="90"/>
        <v>111.52950374331549</v>
      </c>
      <c r="DX78" s="2">
        <f t="shared" si="90"/>
        <v>109.98206451612904</v>
      </c>
      <c r="DY78" s="2">
        <f t="shared" si="90"/>
        <v>114.24649531949532</v>
      </c>
      <c r="EA78" s="2">
        <f t="shared" ref="EA78:EO95" si="91">CE$228*$B78+CE$229</f>
        <v>99.163881600437747</v>
      </c>
      <c r="EB78" s="2">
        <f t="shared" si="91"/>
        <v>94.342351118579984</v>
      </c>
      <c r="EC78" s="2">
        <f t="shared" si="91"/>
        <v>96.554514140681661</v>
      </c>
      <c r="ED78" s="2">
        <f t="shared" si="91"/>
        <v>96.406983299170022</v>
      </c>
      <c r="EE78" s="2">
        <f t="shared" si="91"/>
        <v>94.863272649479654</v>
      </c>
      <c r="EF78" s="2">
        <f t="shared" si="91"/>
        <v>96.976188738225588</v>
      </c>
      <c r="EG78" s="2">
        <f t="shared" si="91"/>
        <v>98.191611981717259</v>
      </c>
      <c r="EH78" s="2">
        <f t="shared" si="91"/>
        <v>98.312796298186498</v>
      </c>
      <c r="EI78" s="2">
        <f t="shared" si="91"/>
        <v>97.510747819917839</v>
      </c>
      <c r="EJ78" s="2">
        <f t="shared" si="91"/>
        <v>98.612025633603508</v>
      </c>
      <c r="EK78" s="2">
        <f t="shared" si="91"/>
        <v>98.598737627344107</v>
      </c>
      <c r="EL78" s="2">
        <f t="shared" si="91"/>
        <v>98.198565498960448</v>
      </c>
      <c r="EM78" s="2">
        <f t="shared" si="91"/>
        <v>101.89537933169446</v>
      </c>
      <c r="EN78" s="2">
        <f t="shared" si="91"/>
        <v>102.48967666666667</v>
      </c>
      <c r="EO78" s="2">
        <f t="shared" si="91"/>
        <v>111.53109674055402</v>
      </c>
      <c r="EQ78" s="2">
        <f t="shared" ref="EQ78:FE94" si="92">CU$228*$B78+CU$229</f>
        <v>97.892705023258415</v>
      </c>
      <c r="ER78" s="2">
        <f t="shared" si="92"/>
        <v>93.257638326791209</v>
      </c>
      <c r="ES78" s="2">
        <f t="shared" si="92"/>
        <v>94.319601060875655</v>
      </c>
      <c r="ET78" s="2">
        <f t="shared" si="92"/>
        <v>94.445377944712021</v>
      </c>
      <c r="EU78" s="2">
        <f t="shared" si="92"/>
        <v>95.046198629411535</v>
      </c>
      <c r="EV78" s="2">
        <f t="shared" si="92"/>
        <v>95.682656541854016</v>
      </c>
      <c r="EW78" s="2">
        <f t="shared" si="92"/>
        <v>97.331355139005368</v>
      </c>
      <c r="EX78" s="2">
        <f t="shared" si="92"/>
        <v>96.490864680515799</v>
      </c>
      <c r="EY78" s="2">
        <f t="shared" si="92"/>
        <v>98.323759149306511</v>
      </c>
      <c r="EZ78" s="2">
        <f t="shared" si="92"/>
        <v>98.219893382370245</v>
      </c>
      <c r="FA78" s="2">
        <f t="shared" si="92"/>
        <v>98.180052306834057</v>
      </c>
      <c r="FB78" s="2">
        <f t="shared" si="92"/>
        <v>97.268762682905518</v>
      </c>
      <c r="FC78" s="2">
        <f t="shared" si="92"/>
        <v>101.73423662082861</v>
      </c>
      <c r="FD78" s="2">
        <f t="shared" si="92"/>
        <v>102.8175544286982</v>
      </c>
      <c r="FE78" s="2">
        <f t="shared" si="92"/>
        <v>111.55094820107284</v>
      </c>
      <c r="FG78" s="2">
        <f t="shared" ref="FG78:FU94" si="93">POWER(10,($B78-C$231)/C$229)/(1+POWER(10,($B78-C$231)/C$229))</f>
        <v>0.69553342264076712</v>
      </c>
      <c r="FH78" s="2">
        <f t="shared" si="93"/>
        <v>0.71243777975077549</v>
      </c>
      <c r="FI78" s="2">
        <f t="shared" si="93"/>
        <v>0.71275821507267167</v>
      </c>
      <c r="FJ78" s="2">
        <f t="shared" si="93"/>
        <v>0.7060653260887747</v>
      </c>
      <c r="FK78" s="2">
        <f t="shared" si="93"/>
        <v>0.68997877923250273</v>
      </c>
      <c r="FL78" s="2">
        <f t="shared" si="93"/>
        <v>0.69362891111849423</v>
      </c>
      <c r="FM78" s="2">
        <f t="shared" si="93"/>
        <v>0.68261721524071017</v>
      </c>
      <c r="FN78" s="2">
        <f t="shared" si="93"/>
        <v>0.68676396293490671</v>
      </c>
      <c r="FO78" s="2">
        <f t="shared" si="93"/>
        <v>0.69643790566217401</v>
      </c>
      <c r="FP78" s="2">
        <f t="shared" si="93"/>
        <v>0.69078476237333397</v>
      </c>
      <c r="FQ78" s="2">
        <f t="shared" si="93"/>
        <v>0.65713311927672036</v>
      </c>
      <c r="FR78" s="2">
        <f t="shared" si="93"/>
        <v>0.6996884966522543</v>
      </c>
      <c r="FS78" s="2">
        <f t="shared" si="93"/>
        <v>0.6752640959552475</v>
      </c>
      <c r="FT78" s="2">
        <f t="shared" si="93"/>
        <v>0.64668455853418794</v>
      </c>
      <c r="FU78" s="2">
        <f t="shared" si="93"/>
        <v>0.61825964529378996</v>
      </c>
      <c r="FW78" s="2">
        <f t="shared" si="82"/>
        <v>2.7319711484848769E-4</v>
      </c>
      <c r="FX78" s="2">
        <f t="shared" si="82"/>
        <v>3.8719593860799922E-4</v>
      </c>
      <c r="FY78" s="2">
        <f t="shared" si="82"/>
        <v>3.6517190881431879E-4</v>
      </c>
      <c r="FZ78" s="2">
        <f t="shared" si="82"/>
        <v>3.6129935515966463E-4</v>
      </c>
      <c r="GA78" s="2">
        <f t="shared" si="82"/>
        <v>3.7771308823434329E-4</v>
      </c>
      <c r="GB78" s="2">
        <f t="shared" si="82"/>
        <v>4.2159847538258814E-4</v>
      </c>
      <c r="GC78" s="2">
        <f t="shared" si="82"/>
        <v>4.4360379939159647E-4</v>
      </c>
      <c r="GD78" s="2">
        <f t="shared" si="82"/>
        <v>5.2526092868586676E-4</v>
      </c>
      <c r="GE78" s="2">
        <f t="shared" si="82"/>
        <v>5.1212605565579259E-4</v>
      </c>
      <c r="GF78" s="2">
        <f t="shared" si="82"/>
        <v>4.8842376534111371E-4</v>
      </c>
      <c r="GG78" s="2">
        <f t="shared" si="82"/>
        <v>4.2388599803313588E-4</v>
      </c>
      <c r="GH78" s="2">
        <f t="shared" si="82"/>
        <v>3.9983482746128429E-4</v>
      </c>
      <c r="GI78" s="2">
        <f t="shared" si="82"/>
        <v>3.4913637109540939E-4</v>
      </c>
      <c r="GJ78" s="2">
        <f t="shared" si="82"/>
        <v>3.0982370728960859E-4</v>
      </c>
      <c r="GK78" s="2">
        <f t="shared" si="82"/>
        <v>2.9480540882733438E-4</v>
      </c>
      <c r="GM78" s="86">
        <f t="shared" si="83"/>
        <v>0.22820767896189001</v>
      </c>
      <c r="GN78" s="86">
        <f t="shared" si="83"/>
        <v>0.24206797756747922</v>
      </c>
      <c r="GO78" s="86">
        <f t="shared" si="83"/>
        <v>0.2509238520267642</v>
      </c>
      <c r="GP78" s="86">
        <f t="shared" si="83"/>
        <v>0.23480979245601993</v>
      </c>
      <c r="GQ78" s="86">
        <f t="shared" si="83"/>
        <v>0.22428248190567709</v>
      </c>
      <c r="GR78" s="86">
        <f t="shared" si="83"/>
        <v>0.24404313111580372</v>
      </c>
      <c r="GS78" s="86">
        <f t="shared" si="83"/>
        <v>0.22302606038388614</v>
      </c>
      <c r="GT78" s="86">
        <f t="shared" si="83"/>
        <v>0.22442282989459753</v>
      </c>
      <c r="GU78" s="86">
        <f t="shared" si="83"/>
        <v>0.25345126770323723</v>
      </c>
      <c r="GV78" s="86">
        <f t="shared" si="83"/>
        <v>0.22852020420378805</v>
      </c>
      <c r="GW78" s="86">
        <f t="shared" si="83"/>
        <v>0.18152818649884281</v>
      </c>
      <c r="GX78" s="86">
        <f t="shared" si="83"/>
        <v>0.26270997831937781</v>
      </c>
      <c r="GY78" s="86">
        <f t="shared" si="83"/>
        <v>0.22354800835097427</v>
      </c>
      <c r="GZ78" s="86">
        <f t="shared" si="83"/>
        <v>0.17332469498827574</v>
      </c>
      <c r="HA78" s="86">
        <f t="shared" si="83"/>
        <v>0.15018739443058293</v>
      </c>
      <c r="HC78" s="86">
        <f t="shared" si="73"/>
        <v>1.7769618374419868E-5</v>
      </c>
      <c r="HD78" s="86">
        <f t="shared" si="73"/>
        <v>9.6954167225997407E-6</v>
      </c>
      <c r="HE78" s="86">
        <f t="shared" si="73"/>
        <v>9.0572773080345792E-6</v>
      </c>
      <c r="HF78" s="86">
        <f t="shared" si="73"/>
        <v>6.4023119351476873E-6</v>
      </c>
      <c r="HG78" s="86">
        <f t="shared" si="87"/>
        <v>2.7804904935061022E-6</v>
      </c>
      <c r="HH78" s="86">
        <f t="shared" si="87"/>
        <v>3.1271458114031897E-6</v>
      </c>
      <c r="HI78" s="86">
        <f t="shared" si="87"/>
        <v>4.8542437982768958E-6</v>
      </c>
      <c r="HJ78" s="86">
        <f t="shared" si="87"/>
        <v>4.6246660820993641E-6</v>
      </c>
      <c r="HK78" s="86">
        <f t="shared" si="87"/>
        <v>4.8796879536987919E-6</v>
      </c>
      <c r="HL78" s="86">
        <f t="shared" si="87"/>
        <v>4.0324315769254054E-6</v>
      </c>
      <c r="HM78" s="86">
        <f t="shared" si="87"/>
        <v>8.8408756509766092E-7</v>
      </c>
      <c r="HN78" s="86">
        <f t="shared" si="87"/>
        <v>3.619511941907735E-6</v>
      </c>
      <c r="HO78" s="86">
        <f t="shared" si="87"/>
        <v>1.4645140013401718E-6</v>
      </c>
      <c r="HP78" s="86">
        <f t="shared" si="87"/>
        <v>4.4105362866830627E-7</v>
      </c>
      <c r="HQ78" s="86">
        <f t="shared" si="87"/>
        <v>4.9055225251525997E-9</v>
      </c>
      <c r="HS78" s="86">
        <f t="shared" si="84"/>
        <v>7.4597179543784617E-36</v>
      </c>
      <c r="HT78" s="86">
        <f t="shared" si="84"/>
        <v>2.1024456693417778E-36</v>
      </c>
      <c r="HU78" s="86">
        <f t="shared" si="84"/>
        <v>1.2736580481119563E-39</v>
      </c>
      <c r="HV78" s="86">
        <f t="shared" si="84"/>
        <v>1.5193248642125928E-39</v>
      </c>
      <c r="HW78" s="86">
        <f t="shared" si="84"/>
        <v>4.7278933602463304E-44</v>
      </c>
      <c r="HX78" s="86">
        <f t="shared" si="84"/>
        <v>9.1735654461063912E-45</v>
      </c>
      <c r="HY78" s="86">
        <f t="shared" si="84"/>
        <v>2.7983929836731818E-44</v>
      </c>
      <c r="HZ78" s="86">
        <f t="shared" si="84"/>
        <v>2.2277892848651679E-42</v>
      </c>
      <c r="IA78" s="86">
        <f t="shared" si="84"/>
        <v>4.568956850800408E-43</v>
      </c>
      <c r="IB78" s="86">
        <f t="shared" si="84"/>
        <v>5.4728136472508874E-43</v>
      </c>
      <c r="IC78" s="86">
        <f t="shared" si="84"/>
        <v>5.6257199132868717E-49</v>
      </c>
      <c r="ID78" s="86">
        <f t="shared" si="84"/>
        <v>2.3458783381898421E-45</v>
      </c>
      <c r="IE78" s="86">
        <f t="shared" si="84"/>
        <v>1.1521998846035541E-47</v>
      </c>
      <c r="IF78" s="86">
        <f t="shared" si="84"/>
        <v>1.1447530429530645E-36</v>
      </c>
      <c r="IG78" s="86">
        <f t="shared" si="84"/>
        <v>6.1702118518482548E-27</v>
      </c>
      <c r="II78" s="86">
        <f t="shared" si="85"/>
        <v>4.8968033843007265E-98</v>
      </c>
      <c r="IJ78" s="86">
        <f t="shared" si="85"/>
        <v>5.2271339481779519E-101</v>
      </c>
      <c r="IK78" s="86">
        <f t="shared" si="85"/>
        <v>2.5305520125322509E-105</v>
      </c>
      <c r="IL78" s="86">
        <f t="shared" si="85"/>
        <v>8.3876680433629866E-108</v>
      </c>
      <c r="IM78" s="86">
        <f t="shared" si="85"/>
        <v>6.3992645334244909E-120</v>
      </c>
      <c r="IN78" s="86">
        <f t="shared" si="85"/>
        <v>1.9171173615753937E-121</v>
      </c>
      <c r="IO78" s="86">
        <f t="shared" si="85"/>
        <v>1.3866775783953299E-119</v>
      </c>
      <c r="IP78" s="86">
        <f t="shared" si="85"/>
        <v>9.1287352032787442E-113</v>
      </c>
      <c r="IQ78" s="86">
        <f t="shared" si="85"/>
        <v>2.2177751349522001E-116</v>
      </c>
      <c r="IR78" s="86">
        <f t="shared" si="85"/>
        <v>2.5283978307660202E-116</v>
      </c>
      <c r="IS78" s="86">
        <f t="shared" si="85"/>
        <v>2.2385241624217956E-134</v>
      </c>
      <c r="IT78" s="86">
        <f t="shared" si="85"/>
        <v>1.001481593053878E-124</v>
      </c>
      <c r="IU78" s="86">
        <f t="shared" si="85"/>
        <v>7.1344435748452706E-131</v>
      </c>
      <c r="IV78" s="86">
        <f t="shared" si="85"/>
        <v>1.0116609725590357E-121</v>
      </c>
      <c r="IW78" s="86">
        <f t="shared" si="85"/>
        <v>3.6794847711883841E-90</v>
      </c>
      <c r="IY78" s="86">
        <f t="shared" si="86"/>
        <v>0.22822544858026442</v>
      </c>
      <c r="IZ78" s="86">
        <f t="shared" si="86"/>
        <v>0.24207767298420182</v>
      </c>
      <c r="JA78" s="86">
        <f t="shared" si="86"/>
        <v>0.25093290930407225</v>
      </c>
      <c r="JB78" s="86">
        <f t="shared" si="86"/>
        <v>0.23481619476795509</v>
      </c>
      <c r="JC78" s="86">
        <f t="shared" si="86"/>
        <v>0.22428526239617061</v>
      </c>
      <c r="JD78" s="86">
        <f t="shared" si="86"/>
        <v>0.24404625826161513</v>
      </c>
      <c r="JE78" s="86">
        <f t="shared" si="86"/>
        <v>0.22303091462768443</v>
      </c>
      <c r="JF78" s="86">
        <f t="shared" si="86"/>
        <v>0.22442745456067961</v>
      </c>
      <c r="JG78" s="86">
        <f t="shared" si="86"/>
        <v>0.25345614739119093</v>
      </c>
      <c r="JH78" s="86">
        <f t="shared" si="86"/>
        <v>0.22852423663536497</v>
      </c>
      <c r="JI78" s="86">
        <f t="shared" si="86"/>
        <v>0.18152907058640791</v>
      </c>
      <c r="JJ78" s="86">
        <f t="shared" si="86"/>
        <v>0.2627135978313197</v>
      </c>
      <c r="JK78" s="86">
        <f t="shared" si="86"/>
        <v>0.22354947286497562</v>
      </c>
      <c r="JL78" s="86">
        <f t="shared" si="86"/>
        <v>0.17332513604190442</v>
      </c>
      <c r="JM78" s="86">
        <f t="shared" si="86"/>
        <v>0.15018739933610545</v>
      </c>
    </row>
    <row r="79" spans="2:273" x14ac:dyDescent="0.25">
      <c r="B79" s="2">
        <v>52</v>
      </c>
      <c r="C79" s="37">
        <v>203.238</v>
      </c>
      <c r="D79" s="37">
        <v>206.77</v>
      </c>
      <c r="E79" s="37">
        <v>212</v>
      </c>
      <c r="F79" s="37">
        <v>209.11699999999999</v>
      </c>
      <c r="G79" s="37">
        <v>207.59299999999999</v>
      </c>
      <c r="H79" s="37">
        <v>214.441</v>
      </c>
      <c r="I79" s="37">
        <v>208.083</v>
      </c>
      <c r="J79" s="37">
        <v>207.27600000000001</v>
      </c>
      <c r="K79" s="37">
        <v>213.81399999999999</v>
      </c>
      <c r="L79" s="37">
        <v>204.881</v>
      </c>
      <c r="M79" s="37">
        <v>199.22</v>
      </c>
      <c r="N79" s="37">
        <v>211.83099999999999</v>
      </c>
      <c r="O79" s="37">
        <v>212</v>
      </c>
      <c r="P79" s="37">
        <v>194.797</v>
      </c>
      <c r="Q79" s="37">
        <v>180.62700000000001</v>
      </c>
      <c r="S79" s="4">
        <f t="shared" si="88"/>
        <v>197.09329092320118</v>
      </c>
      <c r="T79" s="4">
        <f t="shared" si="88"/>
        <v>196.9046535605016</v>
      </c>
      <c r="U79" s="4">
        <f t="shared" si="88"/>
        <v>203.6988591926731</v>
      </c>
      <c r="V79" s="4">
        <f t="shared" si="88"/>
        <v>198.68338515563522</v>
      </c>
      <c r="W79" s="4">
        <f t="shared" si="88"/>
        <v>197.83433309844852</v>
      </c>
      <c r="X79" s="4">
        <f t="shared" si="88"/>
        <v>204.6606407422538</v>
      </c>
      <c r="Y79" s="4">
        <f t="shared" si="88"/>
        <v>197.1619703369158</v>
      </c>
      <c r="Z79" s="4">
        <f t="shared" si="88"/>
        <v>196.43495356103989</v>
      </c>
      <c r="AA79" s="4">
        <f t="shared" si="88"/>
        <v>205.67236259707417</v>
      </c>
      <c r="AB79" s="4">
        <f t="shared" si="88"/>
        <v>196.57864229936186</v>
      </c>
      <c r="AC79" s="4">
        <f t="shared" si="88"/>
        <v>189.19152688441278</v>
      </c>
      <c r="AD79" s="4">
        <f t="shared" si="88"/>
        <v>203.33892796363665</v>
      </c>
      <c r="AE79" s="4">
        <f t="shared" si="88"/>
        <v>203.09798294718988</v>
      </c>
      <c r="AF79" s="4">
        <f t="shared" si="88"/>
        <v>187.96895706780734</v>
      </c>
      <c r="AG79" s="4">
        <f t="shared" si="88"/>
        <v>173.36585263266295</v>
      </c>
      <c r="AI79" s="4">
        <f t="shared" si="89"/>
        <v>6.1447090767988186</v>
      </c>
      <c r="AJ79" s="4">
        <f t="shared" si="89"/>
        <v>9.8653464394984098</v>
      </c>
      <c r="AK79" s="4">
        <f t="shared" si="89"/>
        <v>8.3011408073269024</v>
      </c>
      <c r="AL79" s="4">
        <f t="shared" si="89"/>
        <v>10.433614844364769</v>
      </c>
      <c r="AM79" s="4">
        <f t="shared" si="89"/>
        <v>9.7586669015514644</v>
      </c>
      <c r="AN79" s="4">
        <f t="shared" si="89"/>
        <v>9.7803592577461984</v>
      </c>
      <c r="AO79" s="4">
        <f t="shared" si="89"/>
        <v>10.921029663084198</v>
      </c>
      <c r="AP79" s="4">
        <f t="shared" si="89"/>
        <v>10.84104643896012</v>
      </c>
      <c r="AQ79" s="4">
        <f t="shared" si="89"/>
        <v>8.1416374029258236</v>
      </c>
      <c r="AR79" s="4">
        <f t="shared" si="89"/>
        <v>8.3023577006381402</v>
      </c>
      <c r="AS79" s="4">
        <f t="shared" si="89"/>
        <v>10.028473115587218</v>
      </c>
      <c r="AT79" s="4">
        <f t="shared" si="89"/>
        <v>8.4920720363633393</v>
      </c>
      <c r="AU79" s="4">
        <f t="shared" si="89"/>
        <v>8.9020170528101232</v>
      </c>
      <c r="AV79" s="4">
        <f t="shared" si="89"/>
        <v>6.828042932192659</v>
      </c>
      <c r="AW79" s="4">
        <f t="shared" si="89"/>
        <v>7.2611473673370597</v>
      </c>
      <c r="AY79" s="2">
        <f t="shared" si="80"/>
        <v>101.18465110574932</v>
      </c>
      <c r="AZ79" s="2">
        <f t="shared" si="80"/>
        <v>96.58079921255549</v>
      </c>
      <c r="BA79" s="2">
        <f t="shared" si="80"/>
        <v>98.945618253200294</v>
      </c>
      <c r="BB79" s="2">
        <f t="shared" si="80"/>
        <v>98.04154757996362</v>
      </c>
      <c r="BC79" s="2">
        <f t="shared" si="80"/>
        <v>97.195840661509763</v>
      </c>
      <c r="BD79" s="2">
        <f t="shared" si="80"/>
        <v>98.706524058634869</v>
      </c>
      <c r="BE79" s="2">
        <f t="shared" si="80"/>
        <v>101.05416828564803</v>
      </c>
      <c r="BF79" s="2">
        <f t="shared" si="80"/>
        <v>100.77962695229166</v>
      </c>
      <c r="BG79" s="2">
        <f t="shared" si="80"/>
        <v>100.36667385548294</v>
      </c>
      <c r="BH79" s="2">
        <f t="shared" si="80"/>
        <v>101.07685125635028</v>
      </c>
      <c r="BI79" s="2">
        <f t="shared" si="80"/>
        <v>102.08471179660323</v>
      </c>
      <c r="BJ79" s="2">
        <f t="shared" si="80"/>
        <v>100.56754169254162</v>
      </c>
      <c r="BK79" s="2">
        <f t="shared" si="80"/>
        <v>104.80335386633951</v>
      </c>
      <c r="BL79" s="2">
        <f t="shared" si="80"/>
        <v>104.95585589384898</v>
      </c>
      <c r="BM79" s="2">
        <f t="shared" si="80"/>
        <v>112.48044577227516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106.60501493598861</v>
      </c>
      <c r="DL79" s="2">
        <f t="shared" si="90"/>
        <v>103.01520769230768</v>
      </c>
      <c r="DM79" s="2">
        <f t="shared" si="90"/>
        <v>105.90729912280699</v>
      </c>
      <c r="DN79" s="2">
        <f t="shared" si="90"/>
        <v>102.77674858299595</v>
      </c>
      <c r="DO79" s="2">
        <f t="shared" si="90"/>
        <v>103.17095679965679</v>
      </c>
      <c r="DP79" s="2">
        <f t="shared" si="90"/>
        <v>103.35212586872589</v>
      </c>
      <c r="DQ79" s="2">
        <f t="shared" si="90"/>
        <v>108.11813193277308</v>
      </c>
      <c r="DR79" s="2">
        <f t="shared" si="90"/>
        <v>107.02684616044614</v>
      </c>
      <c r="DS79" s="2">
        <f t="shared" si="90"/>
        <v>107.81196018876021</v>
      </c>
      <c r="DT79" s="2">
        <f t="shared" si="90"/>
        <v>107.46722492492492</v>
      </c>
      <c r="DU79" s="2">
        <f t="shared" si="90"/>
        <v>109.68542546791441</v>
      </c>
      <c r="DV79" s="2">
        <f t="shared" si="90"/>
        <v>106.96093020163019</v>
      </c>
      <c r="DW79" s="2">
        <f t="shared" si="90"/>
        <v>111.74439893048127</v>
      </c>
      <c r="DX79" s="2">
        <f t="shared" si="90"/>
        <v>110.1461612903226</v>
      </c>
      <c r="DY79" s="2">
        <f t="shared" si="90"/>
        <v>114.4554940984941</v>
      </c>
      <c r="EA79" s="2">
        <f t="shared" si="91"/>
        <v>99.02120956415763</v>
      </c>
      <c r="EB79" s="2">
        <f t="shared" si="91"/>
        <v>94.212807478206074</v>
      </c>
      <c r="EC79" s="2">
        <f t="shared" si="91"/>
        <v>96.388116171138506</v>
      </c>
      <c r="ED79" s="2">
        <f t="shared" si="91"/>
        <v>96.244785644678942</v>
      </c>
      <c r="EE79" s="2">
        <f t="shared" si="91"/>
        <v>94.747225504913132</v>
      </c>
      <c r="EF79" s="2">
        <f t="shared" si="91"/>
        <v>96.835962849759667</v>
      </c>
      <c r="EG79" s="2">
        <f t="shared" si="91"/>
        <v>98.059353574926533</v>
      </c>
      <c r="EH79" s="2">
        <f t="shared" si="91"/>
        <v>98.182411384437387</v>
      </c>
      <c r="EI79" s="2">
        <f t="shared" si="91"/>
        <v>97.406358597652911</v>
      </c>
      <c r="EJ79" s="2">
        <f t="shared" si="91"/>
        <v>98.468319728547542</v>
      </c>
      <c r="EK79" s="2">
        <f t="shared" si="91"/>
        <v>98.468176677208149</v>
      </c>
      <c r="EL79" s="2">
        <f t="shared" si="91"/>
        <v>98.065457308685268</v>
      </c>
      <c r="EM79" s="2">
        <f t="shared" si="91"/>
        <v>101.75918216637837</v>
      </c>
      <c r="EN79" s="2">
        <f t="shared" si="91"/>
        <v>102.36948666666666</v>
      </c>
      <c r="EO79" s="2">
        <f t="shared" si="91"/>
        <v>111.36825710826105</v>
      </c>
      <c r="EQ79" s="2">
        <f t="shared" si="92"/>
        <v>97.774357285924197</v>
      </c>
      <c r="ER79" s="2">
        <f t="shared" si="92"/>
        <v>93.148739270325763</v>
      </c>
      <c r="ES79" s="2">
        <f t="shared" si="92"/>
        <v>94.198964228314935</v>
      </c>
      <c r="ET79" s="2">
        <f t="shared" si="92"/>
        <v>94.322906501546711</v>
      </c>
      <c r="EU79" s="2">
        <f t="shared" si="92"/>
        <v>94.925818030407584</v>
      </c>
      <c r="EV79" s="2">
        <f t="shared" si="92"/>
        <v>95.569367383029629</v>
      </c>
      <c r="EW79" s="2">
        <f t="shared" si="92"/>
        <v>97.21671628612593</v>
      </c>
      <c r="EX79" s="2">
        <f t="shared" si="92"/>
        <v>96.400069687684805</v>
      </c>
      <c r="EY79" s="2">
        <f t="shared" si="92"/>
        <v>98.200377155208287</v>
      </c>
      <c r="EZ79" s="2">
        <f t="shared" si="92"/>
        <v>98.083601527733947</v>
      </c>
      <c r="FA79" s="2">
        <f t="shared" si="92"/>
        <v>98.057012940027931</v>
      </c>
      <c r="FB79" s="2">
        <f t="shared" si="92"/>
        <v>97.155094368727518</v>
      </c>
      <c r="FC79" s="2">
        <f t="shared" si="92"/>
        <v>101.60173679600598</v>
      </c>
      <c r="FD79" s="2">
        <f t="shared" si="92"/>
        <v>102.69106546979803</v>
      </c>
      <c r="FE79" s="2">
        <f t="shared" si="92"/>
        <v>111.38632792646396</v>
      </c>
      <c r="FG79" s="2">
        <f t="shared" si="93"/>
        <v>0.71467951429510546</v>
      </c>
      <c r="FH79" s="2">
        <f t="shared" si="93"/>
        <v>0.73093208533462117</v>
      </c>
      <c r="FI79" s="2">
        <f t="shared" si="93"/>
        <v>0.73123968650936566</v>
      </c>
      <c r="FJ79" s="2">
        <f t="shared" si="93"/>
        <v>0.72481116452474958</v>
      </c>
      <c r="FK79" s="2">
        <f t="shared" si="93"/>
        <v>0.7093281933172092</v>
      </c>
      <c r="FL79" s="2">
        <f t="shared" si="93"/>
        <v>0.71284532121450472</v>
      </c>
      <c r="FM79" s="2">
        <f t="shared" si="93"/>
        <v>0.70222780073312208</v>
      </c>
      <c r="FN79" s="2">
        <f t="shared" si="93"/>
        <v>0.70622859476651079</v>
      </c>
      <c r="FO79" s="2">
        <f t="shared" si="93"/>
        <v>0.71555038075500821</v>
      </c>
      <c r="FP79" s="2">
        <f t="shared" si="93"/>
        <v>0.71010500772453222</v>
      </c>
      <c r="FQ79" s="2">
        <f t="shared" si="93"/>
        <v>0.67757457461584825</v>
      </c>
      <c r="FR79" s="2">
        <f t="shared" si="93"/>
        <v>0.71867898301197586</v>
      </c>
      <c r="FS79" s="2">
        <f t="shared" si="93"/>
        <v>0.6951261005992766</v>
      </c>
      <c r="FT79" s="2">
        <f t="shared" si="93"/>
        <v>0.66743368978601758</v>
      </c>
      <c r="FU79" s="2">
        <f t="shared" si="93"/>
        <v>0.63974815462877155</v>
      </c>
      <c r="FW79" s="2">
        <f t="shared" si="82"/>
        <v>2.9954678435680323E-4</v>
      </c>
      <c r="FX79" s="2">
        <f t="shared" si="82"/>
        <v>4.2453604536491288E-4</v>
      </c>
      <c r="FY79" s="2">
        <f t="shared" si="82"/>
        <v>4.0038892970563811E-4</v>
      </c>
      <c r="FZ79" s="2">
        <f t="shared" si="82"/>
        <v>3.961430566525853E-4</v>
      </c>
      <c r="GA79" s="2">
        <f t="shared" si="82"/>
        <v>4.1413907397281008E-4</v>
      </c>
      <c r="GB79" s="2">
        <f t="shared" si="82"/>
        <v>4.6225473354500907E-4</v>
      </c>
      <c r="GC79" s="2">
        <f t="shared" si="82"/>
        <v>4.8638107757590374E-4</v>
      </c>
      <c r="GD79" s="2">
        <f t="shared" si="82"/>
        <v>5.7590797074697213E-4</v>
      </c>
      <c r="GE79" s="2">
        <f t="shared" si="82"/>
        <v>5.6150731018979533E-4</v>
      </c>
      <c r="GF79" s="2">
        <f t="shared" si="82"/>
        <v>5.3552077423418484E-4</v>
      </c>
      <c r="GG79" s="2">
        <f t="shared" si="82"/>
        <v>4.6476274766958609E-4</v>
      </c>
      <c r="GH79" s="2">
        <f t="shared" si="82"/>
        <v>4.3839325919966832E-4</v>
      </c>
      <c r="GI79" s="2">
        <f t="shared" si="82"/>
        <v>3.8280752387993421E-4</v>
      </c>
      <c r="GJ79" s="2">
        <f t="shared" si="82"/>
        <v>3.397047854966132E-4</v>
      </c>
      <c r="GK79" s="2">
        <f t="shared" si="82"/>
        <v>3.2323850923951985E-4</v>
      </c>
      <c r="GM79" s="86">
        <f t="shared" si="83"/>
        <v>0.2871311201436022</v>
      </c>
      <c r="GN79" s="86">
        <f t="shared" si="83"/>
        <v>0.30062914536750662</v>
      </c>
      <c r="GO79" s="86">
        <f t="shared" si="83"/>
        <v>0.31146149986356064</v>
      </c>
      <c r="GP79" s="86">
        <f t="shared" si="83"/>
        <v>0.29344416843210119</v>
      </c>
      <c r="GQ79" s="86">
        <f t="shared" si="83"/>
        <v>0.28560530470848344</v>
      </c>
      <c r="GR79" s="86">
        <f t="shared" si="83"/>
        <v>0.30972793092592121</v>
      </c>
      <c r="GS79" s="86">
        <f t="shared" si="83"/>
        <v>0.28702038835291088</v>
      </c>
      <c r="GT79" s="86">
        <f t="shared" si="83"/>
        <v>0.2872318822077668</v>
      </c>
      <c r="GU79" s="86">
        <f t="shared" si="83"/>
        <v>0.32078441337667751</v>
      </c>
      <c r="GV79" s="86">
        <f t="shared" si="83"/>
        <v>0.29091191347211309</v>
      </c>
      <c r="GW79" s="86">
        <f t="shared" si="83"/>
        <v>0.24137684954949343</v>
      </c>
      <c r="GX79" s="86">
        <f t="shared" si="83"/>
        <v>0.33201242474870102</v>
      </c>
      <c r="GY79" s="86">
        <f t="shared" si="83"/>
        <v>0.29042037686962091</v>
      </c>
      <c r="GZ79" s="86">
        <f t="shared" si="83"/>
        <v>0.23385085650842288</v>
      </c>
      <c r="HA79" s="86">
        <f t="shared" si="83"/>
        <v>0.21590216259679643</v>
      </c>
      <c r="HC79" s="86">
        <f t="shared" si="73"/>
        <v>3.4045894066416046E-5</v>
      </c>
      <c r="HD79" s="86">
        <f t="shared" si="73"/>
        <v>1.9693050316882882E-5</v>
      </c>
      <c r="HE79" s="86">
        <f t="shared" si="73"/>
        <v>1.8618334368570118E-5</v>
      </c>
      <c r="HF79" s="86">
        <f t="shared" si="73"/>
        <v>1.3410715745129569E-5</v>
      </c>
      <c r="HG79" s="86">
        <f t="shared" si="87"/>
        <v>6.2655523749494587E-6</v>
      </c>
      <c r="HH79" s="86">
        <f t="shared" si="87"/>
        <v>7.1353594132141591E-6</v>
      </c>
      <c r="HI79" s="86">
        <f t="shared" si="87"/>
        <v>1.0898500819289924E-5</v>
      </c>
      <c r="HJ79" s="86">
        <f t="shared" si="87"/>
        <v>1.0337034366472219E-5</v>
      </c>
      <c r="HK79" s="86">
        <f t="shared" si="87"/>
        <v>1.0997159599753489E-5</v>
      </c>
      <c r="HL79" s="86">
        <f t="shared" si="87"/>
        <v>9.1007166142152517E-6</v>
      </c>
      <c r="HM79" s="86">
        <f t="shared" si="87"/>
        <v>2.2022936492087532E-6</v>
      </c>
      <c r="HN79" s="86">
        <f t="shared" si="87"/>
        <v>8.2624846661326819E-6</v>
      </c>
      <c r="HO79" s="86">
        <f t="shared" si="87"/>
        <v>3.4688362091026186E-6</v>
      </c>
      <c r="HP79" s="86">
        <f t="shared" si="87"/>
        <v>1.1090018753360102E-6</v>
      </c>
      <c r="HQ79" s="86">
        <f t="shared" si="87"/>
        <v>1.7466920130584741E-8</v>
      </c>
      <c r="HS79" s="86">
        <f t="shared" si="84"/>
        <v>9.178828882558996E-35</v>
      </c>
      <c r="HT79" s="86">
        <f t="shared" si="84"/>
        <v>3.0713767980141754E-35</v>
      </c>
      <c r="HU79" s="86">
        <f t="shared" si="84"/>
        <v>2.1836105506715007E-38</v>
      </c>
      <c r="HV79" s="86">
        <f t="shared" si="84"/>
        <v>2.6757218218463513E-38</v>
      </c>
      <c r="HW79" s="86">
        <f t="shared" si="84"/>
        <v>1.1830162351827966E-42</v>
      </c>
      <c r="HX79" s="86">
        <f t="shared" si="84"/>
        <v>2.5204312484322747E-43</v>
      </c>
      <c r="HY79" s="86">
        <f t="shared" si="84"/>
        <v>7.5150206677106909E-43</v>
      </c>
      <c r="HZ79" s="86">
        <f t="shared" si="84"/>
        <v>5.4200317676343216E-41</v>
      </c>
      <c r="IA79" s="86">
        <f t="shared" si="84"/>
        <v>1.1893803716395251E-41</v>
      </c>
      <c r="IB79" s="86">
        <f t="shared" si="84"/>
        <v>1.3909377026684055E-41</v>
      </c>
      <c r="IC79" s="86">
        <f t="shared" si="84"/>
        <v>2.1767055976736384E-47</v>
      </c>
      <c r="ID79" s="86">
        <f t="shared" si="84"/>
        <v>6.7426761209328389E-44</v>
      </c>
      <c r="IE79" s="86">
        <f t="shared" si="84"/>
        <v>3.7061868952285124E-46</v>
      </c>
      <c r="IF79" s="86">
        <f t="shared" si="84"/>
        <v>1.4909492582023925E-35</v>
      </c>
      <c r="IG79" s="86">
        <f t="shared" si="84"/>
        <v>3.8639265224553003E-26</v>
      </c>
      <c r="II79" s="86">
        <f t="shared" si="85"/>
        <v>6.8462092806787261E-96</v>
      </c>
      <c r="IJ79" s="86">
        <f t="shared" si="85"/>
        <v>1.0656876058751762E-98</v>
      </c>
      <c r="IK79" s="86">
        <f t="shared" si="85"/>
        <v>6.2404823748017295E-103</v>
      </c>
      <c r="IL79" s="86">
        <f t="shared" si="85"/>
        <v>2.3421922178446254E-105</v>
      </c>
      <c r="IM79" s="86">
        <f t="shared" si="85"/>
        <v>3.5225404574642811E-117</v>
      </c>
      <c r="IN79" s="86">
        <f t="shared" si="85"/>
        <v>1.2524494420298211E-118</v>
      </c>
      <c r="IO79" s="86">
        <f t="shared" si="85"/>
        <v>8.5411605645746851E-117</v>
      </c>
      <c r="IP79" s="86">
        <f t="shared" si="85"/>
        <v>4.4362075332439006E-110</v>
      </c>
      <c r="IQ79" s="86">
        <f t="shared" si="85"/>
        <v>1.290527345749576E-113</v>
      </c>
      <c r="IR79" s="86">
        <f t="shared" si="85"/>
        <v>1.4100696368983406E-113</v>
      </c>
      <c r="IS79" s="86">
        <f t="shared" si="85"/>
        <v>2.9611189918964926E-131</v>
      </c>
      <c r="IT79" s="86">
        <f t="shared" si="85"/>
        <v>7.4725324501523269E-122</v>
      </c>
      <c r="IU79" s="86">
        <f t="shared" si="85"/>
        <v>6.5873559174408894E-128</v>
      </c>
      <c r="IV79" s="86">
        <f t="shared" si="85"/>
        <v>5.2440451463722587E-119</v>
      </c>
      <c r="IW79" s="86">
        <f t="shared" si="85"/>
        <v>3.5831107828546011E-88</v>
      </c>
      <c r="IY79" s="86">
        <f t="shared" si="86"/>
        <v>0.28716516603766862</v>
      </c>
      <c r="IZ79" s="86">
        <f t="shared" si="86"/>
        <v>0.30064883841782353</v>
      </c>
      <c r="JA79" s="86">
        <f t="shared" si="86"/>
        <v>0.3114801181979292</v>
      </c>
      <c r="JB79" s="86">
        <f t="shared" si="86"/>
        <v>0.29345757914784631</v>
      </c>
      <c r="JC79" s="86">
        <f t="shared" si="86"/>
        <v>0.28561157026085837</v>
      </c>
      <c r="JD79" s="86">
        <f t="shared" si="86"/>
        <v>0.30973506628533443</v>
      </c>
      <c r="JE79" s="86">
        <f t="shared" si="86"/>
        <v>0.28703128685373019</v>
      </c>
      <c r="JF79" s="86">
        <f t="shared" si="86"/>
        <v>0.28724221924213328</v>
      </c>
      <c r="JG79" s="86">
        <f t="shared" si="86"/>
        <v>0.32079541053627725</v>
      </c>
      <c r="JH79" s="86">
        <f t="shared" si="86"/>
        <v>0.29092101418872729</v>
      </c>
      <c r="JI79" s="86">
        <f t="shared" si="86"/>
        <v>0.24137905184314262</v>
      </c>
      <c r="JJ79" s="86">
        <f t="shared" si="86"/>
        <v>0.33202068723336714</v>
      </c>
      <c r="JK79" s="86">
        <f t="shared" si="86"/>
        <v>0.29042384570583002</v>
      </c>
      <c r="JL79" s="86">
        <f t="shared" si="86"/>
        <v>0.23385196551029822</v>
      </c>
      <c r="JM79" s="86">
        <f t="shared" si="86"/>
        <v>0.21590218006371656</v>
      </c>
    </row>
    <row r="80" spans="2:273" x14ac:dyDescent="0.25">
      <c r="B80" s="2">
        <v>53</v>
      </c>
      <c r="C80" s="37">
        <v>211.49199999999999</v>
      </c>
      <c r="D80" s="37">
        <v>217.95099999999999</v>
      </c>
      <c r="E80" s="37">
        <v>221.47499999999999</v>
      </c>
      <c r="F80" s="37">
        <v>220.1</v>
      </c>
      <c r="G80" s="37">
        <v>219.57599999999999</v>
      </c>
      <c r="H80" s="37">
        <v>223.559</v>
      </c>
      <c r="I80" s="37">
        <v>219.55</v>
      </c>
      <c r="J80" s="37">
        <v>219.37899999999999</v>
      </c>
      <c r="K80" s="37">
        <v>222.881</v>
      </c>
      <c r="L80" s="37">
        <v>218.03399999999999</v>
      </c>
      <c r="M80" s="37">
        <v>215.102</v>
      </c>
      <c r="N80" s="37">
        <v>222.27099999999999</v>
      </c>
      <c r="O80" s="37">
        <v>223.22399999999999</v>
      </c>
      <c r="P80" s="37">
        <v>207.91499999999999</v>
      </c>
      <c r="Q80" s="37">
        <v>190.69499999999999</v>
      </c>
      <c r="S80" s="4">
        <f t="shared" si="88"/>
        <v>210.18472106651924</v>
      </c>
      <c r="T80" s="4">
        <f t="shared" si="88"/>
        <v>210.48163609745941</v>
      </c>
      <c r="U80" s="4">
        <f t="shared" si="88"/>
        <v>217.32617745766703</v>
      </c>
      <c r="V80" s="4">
        <f t="shared" si="88"/>
        <v>212.78701239900934</v>
      </c>
      <c r="W80" s="4">
        <f t="shared" si="88"/>
        <v>213.2101016484296</v>
      </c>
      <c r="X80" s="4">
        <f t="shared" si="88"/>
        <v>219.77069284629286</v>
      </c>
      <c r="Y80" s="4">
        <f t="shared" si="88"/>
        <v>212.50853174133866</v>
      </c>
      <c r="Z80" s="4">
        <f t="shared" si="88"/>
        <v>211.47347518854366</v>
      </c>
      <c r="AA80" s="4">
        <f t="shared" si="88"/>
        <v>220.19165334984666</v>
      </c>
      <c r="AB80" s="4">
        <f t="shared" si="88"/>
        <v>211.04630524878331</v>
      </c>
      <c r="AC80" s="4">
        <f t="shared" si="88"/>
        <v>205.84806907138179</v>
      </c>
      <c r="AD80" s="4">
        <f t="shared" si="88"/>
        <v>217.61610205612544</v>
      </c>
      <c r="AE80" s="4">
        <f t="shared" si="88"/>
        <v>218.8010878663242</v>
      </c>
      <c r="AF80" s="4">
        <f t="shared" si="88"/>
        <v>204.23446377430048</v>
      </c>
      <c r="AG80" s="4">
        <f t="shared" si="88"/>
        <v>188.40604484470074</v>
      </c>
      <c r="AI80" s="4">
        <f t="shared" si="89"/>
        <v>1.3072789334807453</v>
      </c>
      <c r="AJ80" s="4">
        <f t="shared" si="89"/>
        <v>7.4693639025405787</v>
      </c>
      <c r="AK80" s="4">
        <f t="shared" si="89"/>
        <v>4.1488225423329652</v>
      </c>
      <c r="AL80" s="4">
        <f t="shared" si="89"/>
        <v>7.3129876009906525</v>
      </c>
      <c r="AM80" s="4">
        <f t="shared" si="89"/>
        <v>6.3658983515703937</v>
      </c>
      <c r="AN80" s="4">
        <f t="shared" si="89"/>
        <v>3.7883071537071373</v>
      </c>
      <c r="AO80" s="4">
        <f t="shared" si="89"/>
        <v>7.0414682586613537</v>
      </c>
      <c r="AP80" s="4">
        <f t="shared" si="89"/>
        <v>7.9055248114563312</v>
      </c>
      <c r="AQ80" s="4">
        <f t="shared" si="89"/>
        <v>2.6893466501533396</v>
      </c>
      <c r="AR80" s="4">
        <f t="shared" si="89"/>
        <v>6.9876947512166794</v>
      </c>
      <c r="AS80" s="4">
        <f t="shared" si="89"/>
        <v>9.2539309286182174</v>
      </c>
      <c r="AT80" s="4">
        <f t="shared" si="89"/>
        <v>4.6548979438745448</v>
      </c>
      <c r="AU80" s="4">
        <f t="shared" si="89"/>
        <v>4.4229121336757942</v>
      </c>
      <c r="AV80" s="4">
        <f t="shared" si="89"/>
        <v>3.6805362256995124</v>
      </c>
      <c r="AW80" s="4">
        <f t="shared" si="89"/>
        <v>2.2889551552992486</v>
      </c>
      <c r="AY80" s="2">
        <f t="shared" si="80"/>
        <v>100.97910859721837</v>
      </c>
      <c r="AZ80" s="2">
        <f t="shared" si="80"/>
        <v>96.349955204356178</v>
      </c>
      <c r="BA80" s="2">
        <f t="shared" si="80"/>
        <v>98.699585046130537</v>
      </c>
      <c r="BB80" s="2">
        <f t="shared" si="80"/>
        <v>97.829924818186825</v>
      </c>
      <c r="BC80" s="2">
        <f t="shared" si="80"/>
        <v>96.983067323010275</v>
      </c>
      <c r="BD80" s="2">
        <f t="shared" si="80"/>
        <v>98.508463892429575</v>
      </c>
      <c r="BE80" s="2">
        <f t="shared" si="80"/>
        <v>100.82546377707283</v>
      </c>
      <c r="BF80" s="2">
        <f t="shared" si="80"/>
        <v>100.56662841931067</v>
      </c>
      <c r="BG80" s="2">
        <f t="shared" si="80"/>
        <v>100.14276631612586</v>
      </c>
      <c r="BH80" s="2">
        <f t="shared" si="80"/>
        <v>100.84864395884281</v>
      </c>
      <c r="BI80" s="2">
        <f t="shared" si="80"/>
        <v>101.82960938150633</v>
      </c>
      <c r="BJ80" s="2">
        <f t="shared" si="80"/>
        <v>100.34173588577448</v>
      </c>
      <c r="BK80" s="2">
        <f t="shared" si="80"/>
        <v>104.57613541502479</v>
      </c>
      <c r="BL80" s="2">
        <f t="shared" si="80"/>
        <v>104.76803710324606</v>
      </c>
      <c r="BM80" s="2">
        <f t="shared" si="80"/>
        <v>112.37911899323123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106.74981507823613</v>
      </c>
      <c r="DL80" s="2">
        <f t="shared" si="90"/>
        <v>103.1035</v>
      </c>
      <c r="DM80" s="2">
        <f t="shared" si="90"/>
        <v>106.09551390013493</v>
      </c>
      <c r="DN80" s="2">
        <f t="shared" si="90"/>
        <v>102.87937570850202</v>
      </c>
      <c r="DO80" s="2">
        <f t="shared" si="90"/>
        <v>103.27582565422564</v>
      </c>
      <c r="DP80" s="2">
        <f t="shared" si="90"/>
        <v>103.44494607464611</v>
      </c>
      <c r="DQ80" s="2">
        <f t="shared" si="90"/>
        <v>108.32162464985991</v>
      </c>
      <c r="DR80" s="2">
        <f t="shared" si="90"/>
        <v>107.19897331617329</v>
      </c>
      <c r="DS80" s="2">
        <f t="shared" si="90"/>
        <v>107.97662350922353</v>
      </c>
      <c r="DT80" s="2">
        <f t="shared" si="90"/>
        <v>107.62862852852852</v>
      </c>
      <c r="DU80" s="2">
        <f t="shared" si="90"/>
        <v>109.876682486631</v>
      </c>
      <c r="DV80" s="2">
        <f t="shared" si="90"/>
        <v>107.09236147576146</v>
      </c>
      <c r="DW80" s="2">
        <f t="shared" si="90"/>
        <v>111.95929411764703</v>
      </c>
      <c r="DX80" s="2">
        <f t="shared" si="90"/>
        <v>110.31025806451613</v>
      </c>
      <c r="DY80" s="2">
        <f t="shared" si="90"/>
        <v>114.66449287749288</v>
      </c>
      <c r="EA80" s="2">
        <f t="shared" si="91"/>
        <v>98.878537527877498</v>
      </c>
      <c r="EB80" s="2">
        <f t="shared" si="91"/>
        <v>94.083263837832163</v>
      </c>
      <c r="EC80" s="2">
        <f t="shared" si="91"/>
        <v>96.221718201595365</v>
      </c>
      <c r="ED80" s="2">
        <f t="shared" si="91"/>
        <v>96.082587990187861</v>
      </c>
      <c r="EE80" s="2">
        <f t="shared" si="91"/>
        <v>94.631178360346624</v>
      </c>
      <c r="EF80" s="2">
        <f t="shared" si="91"/>
        <v>96.695736961293747</v>
      </c>
      <c r="EG80" s="2">
        <f t="shared" si="91"/>
        <v>97.927095168135793</v>
      </c>
      <c r="EH80" s="2">
        <f t="shared" si="91"/>
        <v>98.052026470688276</v>
      </c>
      <c r="EI80" s="2">
        <f t="shared" si="91"/>
        <v>97.301969375387998</v>
      </c>
      <c r="EJ80" s="2">
        <f t="shared" si="91"/>
        <v>98.324613823491575</v>
      </c>
      <c r="EK80" s="2">
        <f t="shared" si="91"/>
        <v>98.337615727072205</v>
      </c>
      <c r="EL80" s="2">
        <f t="shared" si="91"/>
        <v>97.932349118410073</v>
      </c>
      <c r="EM80" s="2">
        <f t="shared" si="91"/>
        <v>101.62298500106228</v>
      </c>
      <c r="EN80" s="2">
        <f t="shared" si="91"/>
        <v>102.24929666666667</v>
      </c>
      <c r="EO80" s="2">
        <f t="shared" si="91"/>
        <v>111.20541747596806</v>
      </c>
      <c r="EQ80" s="2">
        <f t="shared" si="92"/>
        <v>97.656009548589978</v>
      </c>
      <c r="ER80" s="2">
        <f t="shared" si="92"/>
        <v>93.03984021386033</v>
      </c>
      <c r="ES80" s="2">
        <f t="shared" si="92"/>
        <v>94.078327395754215</v>
      </c>
      <c r="ET80" s="2">
        <f t="shared" si="92"/>
        <v>94.200435058381402</v>
      </c>
      <c r="EU80" s="2">
        <f t="shared" si="92"/>
        <v>94.805437431403632</v>
      </c>
      <c r="EV80" s="2">
        <f t="shared" si="92"/>
        <v>95.456078224205243</v>
      </c>
      <c r="EW80" s="2">
        <f t="shared" si="92"/>
        <v>97.102077433246492</v>
      </c>
      <c r="EX80" s="2">
        <f t="shared" si="92"/>
        <v>96.309274694853798</v>
      </c>
      <c r="EY80" s="2">
        <f t="shared" si="92"/>
        <v>98.076995161110077</v>
      </c>
      <c r="EZ80" s="2">
        <f t="shared" si="92"/>
        <v>97.947309673097664</v>
      </c>
      <c r="FA80" s="2">
        <f t="shared" si="92"/>
        <v>97.933973573221792</v>
      </c>
      <c r="FB80" s="2">
        <f t="shared" si="92"/>
        <v>97.041426054549518</v>
      </c>
      <c r="FC80" s="2">
        <f t="shared" si="92"/>
        <v>101.46923697118335</v>
      </c>
      <c r="FD80" s="2">
        <f t="shared" si="92"/>
        <v>102.56457651089787</v>
      </c>
      <c r="FE80" s="2">
        <f t="shared" si="92"/>
        <v>111.22170765185508</v>
      </c>
      <c r="FG80" s="2">
        <f t="shared" si="93"/>
        <v>0.73308366026314242</v>
      </c>
      <c r="FH80" s="2">
        <f t="shared" si="93"/>
        <v>0.74865657463427238</v>
      </c>
      <c r="FI80" s="2">
        <f t="shared" si="93"/>
        <v>0.74895087254812298</v>
      </c>
      <c r="FJ80" s="2">
        <f t="shared" si="93"/>
        <v>0.74279697919977039</v>
      </c>
      <c r="FK80" s="2">
        <f t="shared" si="93"/>
        <v>0.72794612020656646</v>
      </c>
      <c r="FL80" s="2">
        <f t="shared" si="93"/>
        <v>0.7313233007803539</v>
      </c>
      <c r="FM80" s="2">
        <f t="shared" si="93"/>
        <v>0.72112171306071715</v>
      </c>
      <c r="FN80" s="2">
        <f t="shared" si="93"/>
        <v>0.72496807663053475</v>
      </c>
      <c r="FO80" s="2">
        <f t="shared" si="93"/>
        <v>0.73391926682641295</v>
      </c>
      <c r="FP80" s="2">
        <f t="shared" si="93"/>
        <v>0.72869220954957503</v>
      </c>
      <c r="FQ80" s="2">
        <f t="shared" si="93"/>
        <v>0.69735859797711353</v>
      </c>
      <c r="FR80" s="2">
        <f t="shared" si="93"/>
        <v>0.73692011409539593</v>
      </c>
      <c r="FS80" s="2">
        <f t="shared" si="93"/>
        <v>0.71428728451487111</v>
      </c>
      <c r="FT80" s="2">
        <f t="shared" si="93"/>
        <v>0.68755302487697301</v>
      </c>
      <c r="FU80" s="2">
        <f t="shared" si="93"/>
        <v>0.66069090506182704</v>
      </c>
      <c r="FW80" s="2">
        <f t="shared" si="82"/>
        <v>3.2843702602954321E-4</v>
      </c>
      <c r="FX80" s="2">
        <f t="shared" si="82"/>
        <v>4.6547545205627888E-4</v>
      </c>
      <c r="FY80" s="2">
        <f t="shared" si="82"/>
        <v>4.3900077332552259E-4</v>
      </c>
      <c r="FZ80" s="2">
        <f t="shared" si="82"/>
        <v>4.3434562384491457E-4</v>
      </c>
      <c r="GA80" s="2">
        <f t="shared" si="82"/>
        <v>4.5407632198521386E-4</v>
      </c>
      <c r="GB80" s="2">
        <f t="shared" si="82"/>
        <v>5.0682963306007472E-4</v>
      </c>
      <c r="GC80" s="2">
        <f t="shared" si="82"/>
        <v>5.3328122226712488E-4</v>
      </c>
      <c r="GD80" s="2">
        <f t="shared" si="82"/>
        <v>6.3143544873774994E-4</v>
      </c>
      <c r="GE80" s="2">
        <f t="shared" si="82"/>
        <v>6.1564717101315447E-4</v>
      </c>
      <c r="GF80" s="2">
        <f t="shared" si="82"/>
        <v>5.8715651645494936E-4</v>
      </c>
      <c r="GG80" s="2">
        <f t="shared" si="82"/>
        <v>5.0957936992964781E-4</v>
      </c>
      <c r="GH80" s="2">
        <f t="shared" si="82"/>
        <v>4.8066831999412144E-4</v>
      </c>
      <c r="GI80" s="2">
        <f t="shared" si="82"/>
        <v>4.1972460174174065E-4</v>
      </c>
      <c r="GJ80" s="2">
        <f t="shared" si="82"/>
        <v>3.7246668316037864E-4</v>
      </c>
      <c r="GK80" s="2">
        <f t="shared" si="82"/>
        <v>3.5441292500192469E-4</v>
      </c>
      <c r="GM80" s="86">
        <f t="shared" si="83"/>
        <v>0.35285085506731428</v>
      </c>
      <c r="GN80" s="86">
        <f t="shared" si="83"/>
        <v>0.36743453537867643</v>
      </c>
      <c r="GO80" s="86">
        <f t="shared" si="83"/>
        <v>0.37960817000679919</v>
      </c>
      <c r="GP80" s="86">
        <f t="shared" si="83"/>
        <v>0.36052197176472001</v>
      </c>
      <c r="GQ80" s="86">
        <f t="shared" si="83"/>
        <v>0.35655129903330746</v>
      </c>
      <c r="GR80" s="86">
        <f t="shared" si="83"/>
        <v>0.38434237708319552</v>
      </c>
      <c r="GS80" s="86">
        <f t="shared" si="83"/>
        <v>0.36177693658750765</v>
      </c>
      <c r="GT80" s="86">
        <f t="shared" si="83"/>
        <v>0.36057671738528618</v>
      </c>
      <c r="GU80" s="86">
        <f t="shared" si="83"/>
        <v>0.39681728344413814</v>
      </c>
      <c r="GV80" s="86">
        <f t="shared" si="83"/>
        <v>0.36308723073580385</v>
      </c>
      <c r="GW80" s="86">
        <f t="shared" si="83"/>
        <v>0.31340458679910765</v>
      </c>
      <c r="GX80" s="86">
        <f t="shared" si="83"/>
        <v>0.41129791776438573</v>
      </c>
      <c r="GY80" s="86">
        <f t="shared" si="83"/>
        <v>0.36765158403651393</v>
      </c>
      <c r="GZ80" s="86">
        <f t="shared" si="83"/>
        <v>0.30592318941982166</v>
      </c>
      <c r="HA80" s="86">
        <f t="shared" si="83"/>
        <v>0.2983359885843232</v>
      </c>
      <c r="HC80" s="86">
        <f t="shared" si="73"/>
        <v>6.3903397247038366E-5</v>
      </c>
      <c r="HD80" s="86">
        <f t="shared" si="73"/>
        <v>3.90840606719441E-5</v>
      </c>
      <c r="HE80" s="86">
        <f t="shared" si="73"/>
        <v>3.7371345418886797E-5</v>
      </c>
      <c r="HF80" s="86">
        <f t="shared" si="73"/>
        <v>2.7415115460026564E-5</v>
      </c>
      <c r="HG80" s="86">
        <f t="shared" si="87"/>
        <v>1.3735578904179669E-5</v>
      </c>
      <c r="HH80" s="86">
        <f t="shared" si="87"/>
        <v>1.5821177691535608E-5</v>
      </c>
      <c r="HI80" s="86">
        <f t="shared" si="87"/>
        <v>2.3780198760955542E-5</v>
      </c>
      <c r="HJ80" s="86">
        <f t="shared" si="87"/>
        <v>2.2464818008389449E-5</v>
      </c>
      <c r="HK80" s="86">
        <f t="shared" si="87"/>
        <v>2.4079575575762986E-5</v>
      </c>
      <c r="HL80" s="86">
        <f t="shared" si="87"/>
        <v>1.9962631823171754E-5</v>
      </c>
      <c r="HM80" s="86">
        <f t="shared" si="87"/>
        <v>5.3137114715274604E-6</v>
      </c>
      <c r="HN80" s="86">
        <f t="shared" si="87"/>
        <v>1.8321588934080106E-5</v>
      </c>
      <c r="HO80" s="86">
        <f t="shared" si="87"/>
        <v>7.9771728559632128E-6</v>
      </c>
      <c r="HP80" s="86">
        <f t="shared" si="87"/>
        <v>2.7034600363031657E-6</v>
      </c>
      <c r="HQ80" s="86">
        <f t="shared" si="87"/>
        <v>5.94587614555866E-8</v>
      </c>
      <c r="HS80" s="86">
        <f t="shared" si="84"/>
        <v>1.0849125364576684E-33</v>
      </c>
      <c r="HT80" s="86">
        <f t="shared" si="84"/>
        <v>4.2885320877876912E-34</v>
      </c>
      <c r="HU80" s="86">
        <f t="shared" si="84"/>
        <v>3.5735611258698426E-37</v>
      </c>
      <c r="HV80" s="86">
        <f t="shared" si="84"/>
        <v>4.4937243306108135E-37</v>
      </c>
      <c r="HW80" s="86">
        <f t="shared" si="84"/>
        <v>2.8057801095618941E-41</v>
      </c>
      <c r="HX80" s="86">
        <f t="shared" si="84"/>
        <v>6.5490381382589455E-42</v>
      </c>
      <c r="HY80" s="86">
        <f t="shared" si="84"/>
        <v>1.908888481072719E-41</v>
      </c>
      <c r="HZ80" s="86">
        <f t="shared" si="84"/>
        <v>1.2483445077509822E-39</v>
      </c>
      <c r="IA80" s="86">
        <f t="shared" si="84"/>
        <v>2.9269486179054971E-40</v>
      </c>
      <c r="IB80" s="86">
        <f t="shared" si="84"/>
        <v>3.3443380960236636E-40</v>
      </c>
      <c r="IC80" s="86">
        <f t="shared" si="84"/>
        <v>7.9161529351545948E-46</v>
      </c>
      <c r="ID80" s="86">
        <f t="shared" si="84"/>
        <v>1.8314454597444209E-42</v>
      </c>
      <c r="IE80" s="86">
        <f t="shared" si="84"/>
        <v>1.1256328489563206E-44</v>
      </c>
      <c r="IF80" s="86">
        <f t="shared" si="84"/>
        <v>1.8636935315796908E-34</v>
      </c>
      <c r="IG80" s="86">
        <f t="shared" si="84"/>
        <v>2.3508482625504557E-25</v>
      </c>
      <c r="II80" s="86">
        <f t="shared" si="85"/>
        <v>9.054780307635476E-94</v>
      </c>
      <c r="IJ80" s="86">
        <f t="shared" si="85"/>
        <v>2.0411868215360634E-96</v>
      </c>
      <c r="IK80" s="86">
        <f t="shared" si="85"/>
        <v>1.443249323460317E-100</v>
      </c>
      <c r="IL80" s="86">
        <f t="shared" si="85"/>
        <v>6.1253481649071421E-103</v>
      </c>
      <c r="IM80" s="86">
        <f t="shared" si="85"/>
        <v>1.8008737507048817E-114</v>
      </c>
      <c r="IN80" s="86">
        <f t="shared" si="85"/>
        <v>7.5758438398188005E-116</v>
      </c>
      <c r="IO80" s="86">
        <f t="shared" si="85"/>
        <v>4.8719574270411249E-114</v>
      </c>
      <c r="IP80" s="86">
        <f t="shared" si="85"/>
        <v>1.9988175505184031E-107</v>
      </c>
      <c r="IQ80" s="86">
        <f t="shared" si="85"/>
        <v>6.949123097644225E-111</v>
      </c>
      <c r="IR80" s="86">
        <f t="shared" si="85"/>
        <v>7.2842201318918617E-111</v>
      </c>
      <c r="IS80" s="86">
        <f t="shared" si="85"/>
        <v>3.5960892866659082E-128</v>
      </c>
      <c r="IT80" s="86">
        <f t="shared" si="85"/>
        <v>5.1569829403306964E-119</v>
      </c>
      <c r="IU80" s="86">
        <f t="shared" si="85"/>
        <v>5.61910694867871E-125</v>
      </c>
      <c r="IV80" s="86">
        <f t="shared" si="85"/>
        <v>2.5309726728204845E-116</v>
      </c>
      <c r="IW80" s="86">
        <f t="shared" si="85"/>
        <v>3.3127394560583619E-86</v>
      </c>
      <c r="IY80" s="86">
        <f t="shared" si="86"/>
        <v>0.35291475846456133</v>
      </c>
      <c r="IZ80" s="86">
        <f t="shared" si="86"/>
        <v>0.36747361943934836</v>
      </c>
      <c r="JA80" s="86">
        <f t="shared" si="86"/>
        <v>0.37964554135221806</v>
      </c>
      <c r="JB80" s="86">
        <f t="shared" si="86"/>
        <v>0.36054938688018001</v>
      </c>
      <c r="JC80" s="86">
        <f t="shared" si="86"/>
        <v>0.35656503461221162</v>
      </c>
      <c r="JD80" s="86">
        <f t="shared" si="86"/>
        <v>0.38435819826088707</v>
      </c>
      <c r="JE80" s="86">
        <f t="shared" si="86"/>
        <v>0.36180071678626863</v>
      </c>
      <c r="JF80" s="86">
        <f t="shared" si="86"/>
        <v>0.36059918220329457</v>
      </c>
      <c r="JG80" s="86">
        <f t="shared" si="86"/>
        <v>0.3968413630197139</v>
      </c>
      <c r="JH80" s="86">
        <f t="shared" si="86"/>
        <v>0.36310719336762703</v>
      </c>
      <c r="JI80" s="86">
        <f t="shared" si="86"/>
        <v>0.31340990051057921</v>
      </c>
      <c r="JJ80" s="86">
        <f t="shared" si="86"/>
        <v>0.41131623935331979</v>
      </c>
      <c r="JK80" s="86">
        <f t="shared" si="86"/>
        <v>0.36765956120936988</v>
      </c>
      <c r="JL80" s="86">
        <f t="shared" si="86"/>
        <v>0.30592589287985794</v>
      </c>
      <c r="JM80" s="86">
        <f t="shared" si="86"/>
        <v>0.29833604804308467</v>
      </c>
    </row>
    <row r="81" spans="2:273" x14ac:dyDescent="0.25">
      <c r="B81" s="2">
        <v>54</v>
      </c>
      <c r="C81" s="37">
        <v>218.762</v>
      </c>
      <c r="D81" s="37">
        <v>225.95099999999999</v>
      </c>
      <c r="E81" s="37">
        <v>226.94900000000001</v>
      </c>
      <c r="F81" s="37">
        <v>226.78299999999999</v>
      </c>
      <c r="G81" s="37">
        <v>228.30500000000001</v>
      </c>
      <c r="H81" s="37">
        <v>228.03399999999999</v>
      </c>
      <c r="I81" s="37">
        <v>227.03299999999999</v>
      </c>
      <c r="J81" s="37">
        <v>226.69</v>
      </c>
      <c r="K81" s="37">
        <v>227.678</v>
      </c>
      <c r="L81" s="37">
        <v>223.458</v>
      </c>
      <c r="M81" s="37">
        <v>226.017</v>
      </c>
      <c r="N81" s="37">
        <v>226.91499999999999</v>
      </c>
      <c r="O81" s="37">
        <v>229.43100000000001</v>
      </c>
      <c r="P81" s="37">
        <v>218.678</v>
      </c>
      <c r="Q81" s="37">
        <v>202.102</v>
      </c>
      <c r="S81" s="4">
        <f t="shared" si="88"/>
        <v>221.14603913482762</v>
      </c>
      <c r="T81" s="4">
        <f t="shared" si="88"/>
        <v>223.10861301314975</v>
      </c>
      <c r="U81" s="4">
        <f t="shared" si="88"/>
        <v>229.30294416415867</v>
      </c>
      <c r="V81" s="4">
        <f t="shared" si="88"/>
        <v>225.8350786308842</v>
      </c>
      <c r="W81" s="4">
        <f t="shared" si="88"/>
        <v>227.2967049359562</v>
      </c>
      <c r="X81" s="4">
        <f t="shared" si="88"/>
        <v>232.57415403536933</v>
      </c>
      <c r="Y81" s="4">
        <f t="shared" si="88"/>
        <v>226.64094823034273</v>
      </c>
      <c r="Z81" s="4">
        <f t="shared" si="88"/>
        <v>225.57365291968472</v>
      </c>
      <c r="AA81" s="4">
        <f t="shared" si="88"/>
        <v>232.18630610894391</v>
      </c>
      <c r="AB81" s="4">
        <f t="shared" si="88"/>
        <v>224.26505064753783</v>
      </c>
      <c r="AC81" s="4">
        <f t="shared" si="88"/>
        <v>221.84015094549261</v>
      </c>
      <c r="AD81" s="4">
        <f t="shared" si="88"/>
        <v>230.02584943501648</v>
      </c>
      <c r="AE81" s="4">
        <f t="shared" si="88"/>
        <v>232.15972900812409</v>
      </c>
      <c r="AF81" s="4">
        <f t="shared" si="88"/>
        <v>218.80174588449265</v>
      </c>
      <c r="AG81" s="4">
        <f t="shared" si="88"/>
        <v>202.08263901021635</v>
      </c>
      <c r="AI81" s="4">
        <f t="shared" si="89"/>
        <v>-2.3840391348276171</v>
      </c>
      <c r="AJ81" s="4">
        <f t="shared" si="89"/>
        <v>2.8423869868502436</v>
      </c>
      <c r="AK81" s="4">
        <f t="shared" si="89"/>
        <v>-2.353944164158662</v>
      </c>
      <c r="AL81" s="4">
        <f t="shared" si="89"/>
        <v>0.9479213691157895</v>
      </c>
      <c r="AM81" s="4">
        <f t="shared" si="89"/>
        <v>1.0082950640438071</v>
      </c>
      <c r="AN81" s="4">
        <f t="shared" si="89"/>
        <v>-4.5401540353693406</v>
      </c>
      <c r="AO81" s="4">
        <f t="shared" si="89"/>
        <v>0.39205176965725741</v>
      </c>
      <c r="AP81" s="4">
        <f t="shared" si="89"/>
        <v>1.1163470803152791</v>
      </c>
      <c r="AQ81" s="4">
        <f t="shared" si="89"/>
        <v>-4.5083061089439127</v>
      </c>
      <c r="AR81" s="4">
        <f t="shared" si="89"/>
        <v>-0.80705064753783518</v>
      </c>
      <c r="AS81" s="4">
        <f t="shared" si="89"/>
        <v>4.176849054507386</v>
      </c>
      <c r="AT81" s="4">
        <f t="shared" si="89"/>
        <v>-3.1108494350164904</v>
      </c>
      <c r="AU81" s="4">
        <f t="shared" si="89"/>
        <v>-2.7287290081240769</v>
      </c>
      <c r="AV81" s="4">
        <f t="shared" si="89"/>
        <v>-0.12374588449264934</v>
      </c>
      <c r="AW81" s="4">
        <f t="shared" si="89"/>
        <v>1.9360989783649529E-2</v>
      </c>
      <c r="AY81" s="2">
        <f t="shared" si="80"/>
        <v>100.76928992555483</v>
      </c>
      <c r="AZ81" s="2">
        <f t="shared" si="80"/>
        <v>96.118713796292155</v>
      </c>
      <c r="BA81" s="2">
        <f t="shared" si="80"/>
        <v>98.449102106401966</v>
      </c>
      <c r="BB81" s="2">
        <f t="shared" si="80"/>
        <v>97.614324492274804</v>
      </c>
      <c r="BC81" s="2">
        <f t="shared" si="80"/>
        <v>96.76885176077991</v>
      </c>
      <c r="BD81" s="2">
        <f t="shared" si="80"/>
        <v>98.307167692822205</v>
      </c>
      <c r="BE81" s="2">
        <f t="shared" si="80"/>
        <v>100.59215744882697</v>
      </c>
      <c r="BF81" s="2">
        <f t="shared" si="80"/>
        <v>100.34947161938672</v>
      </c>
      <c r="BG81" s="2">
        <f t="shared" si="80"/>
        <v>99.917449740157011</v>
      </c>
      <c r="BH81" s="2">
        <f t="shared" si="80"/>
        <v>100.61645711698458</v>
      </c>
      <c r="BI81" s="2">
        <f t="shared" si="80"/>
        <v>101.57014498027941</v>
      </c>
      <c r="BJ81" s="2">
        <f t="shared" si="80"/>
        <v>100.11361461911235</v>
      </c>
      <c r="BK81" s="2">
        <f t="shared" si="80"/>
        <v>104.34338351591349</v>
      </c>
      <c r="BL81" s="2">
        <f t="shared" si="80"/>
        <v>104.5744778226433</v>
      </c>
      <c r="BM81" s="2">
        <f t="shared" si="80"/>
        <v>112.26455607747057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106.89461522048363</v>
      </c>
      <c r="DL81" s="2">
        <f t="shared" si="90"/>
        <v>103.1917923076923</v>
      </c>
      <c r="DM81" s="2">
        <f t="shared" si="90"/>
        <v>106.28372867746286</v>
      </c>
      <c r="DN81" s="2">
        <f t="shared" si="90"/>
        <v>102.9820028340081</v>
      </c>
      <c r="DO81" s="2">
        <f t="shared" si="90"/>
        <v>103.38069450879449</v>
      </c>
      <c r="DP81" s="2">
        <f t="shared" si="90"/>
        <v>103.53776628056632</v>
      </c>
      <c r="DQ81" s="2">
        <f t="shared" si="90"/>
        <v>108.52511736694674</v>
      </c>
      <c r="DR81" s="2">
        <f t="shared" si="90"/>
        <v>107.37110047190045</v>
      </c>
      <c r="DS81" s="2">
        <f t="shared" si="90"/>
        <v>108.14128682968685</v>
      </c>
      <c r="DT81" s="2">
        <f t="shared" si="90"/>
        <v>107.79003213213213</v>
      </c>
      <c r="DU81" s="2">
        <f t="shared" si="90"/>
        <v>110.06793950534757</v>
      </c>
      <c r="DV81" s="2">
        <f t="shared" si="90"/>
        <v>107.22379274989274</v>
      </c>
      <c r="DW81" s="2">
        <f t="shared" si="90"/>
        <v>112.17418930481281</v>
      </c>
      <c r="DX81" s="2">
        <f t="shared" si="90"/>
        <v>110.47435483870969</v>
      </c>
      <c r="DY81" s="2">
        <f t="shared" si="90"/>
        <v>114.87349165649165</v>
      </c>
      <c r="EA81" s="2">
        <f t="shared" si="91"/>
        <v>98.735865491597366</v>
      </c>
      <c r="EB81" s="2">
        <f t="shared" si="91"/>
        <v>93.953720197458253</v>
      </c>
      <c r="EC81" s="2">
        <f t="shared" si="91"/>
        <v>96.05532023205221</v>
      </c>
      <c r="ED81" s="2">
        <f t="shared" si="91"/>
        <v>95.92039033569678</v>
      </c>
      <c r="EE81" s="2">
        <f t="shared" si="91"/>
        <v>94.515131215780102</v>
      </c>
      <c r="EF81" s="2">
        <f t="shared" si="91"/>
        <v>96.555511072827827</v>
      </c>
      <c r="EG81" s="2">
        <f t="shared" si="91"/>
        <v>97.794836761345067</v>
      </c>
      <c r="EH81" s="2">
        <f t="shared" si="91"/>
        <v>97.921641556939178</v>
      </c>
      <c r="EI81" s="2">
        <f t="shared" si="91"/>
        <v>97.197580153123084</v>
      </c>
      <c r="EJ81" s="2">
        <f t="shared" si="91"/>
        <v>98.180907918435622</v>
      </c>
      <c r="EK81" s="2">
        <f t="shared" si="91"/>
        <v>98.207054776936246</v>
      </c>
      <c r="EL81" s="2">
        <f t="shared" si="91"/>
        <v>97.799240928134893</v>
      </c>
      <c r="EM81" s="2">
        <f t="shared" si="91"/>
        <v>101.48678783574618</v>
      </c>
      <c r="EN81" s="2">
        <f t="shared" si="91"/>
        <v>102.12910666666666</v>
      </c>
      <c r="EO81" s="2">
        <f t="shared" si="91"/>
        <v>111.04257784367509</v>
      </c>
      <c r="EQ81" s="2">
        <f t="shared" si="92"/>
        <v>97.537661811255759</v>
      </c>
      <c r="ER81" s="2">
        <f t="shared" si="92"/>
        <v>92.930941157394884</v>
      </c>
      <c r="ES81" s="2">
        <f t="shared" si="92"/>
        <v>93.957690563193481</v>
      </c>
      <c r="ET81" s="2">
        <f t="shared" si="92"/>
        <v>94.077963615216078</v>
      </c>
      <c r="EU81" s="2">
        <f t="shared" si="92"/>
        <v>94.685056832399681</v>
      </c>
      <c r="EV81" s="2">
        <f t="shared" si="92"/>
        <v>95.342789065380856</v>
      </c>
      <c r="EW81" s="2">
        <f t="shared" si="92"/>
        <v>96.987438580367041</v>
      </c>
      <c r="EX81" s="2">
        <f t="shared" si="92"/>
        <v>96.21847970202279</v>
      </c>
      <c r="EY81" s="2">
        <f t="shared" si="92"/>
        <v>97.953613167011852</v>
      </c>
      <c r="EZ81" s="2">
        <f t="shared" si="92"/>
        <v>97.811017818461366</v>
      </c>
      <c r="FA81" s="2">
        <f t="shared" si="92"/>
        <v>97.810934206415652</v>
      </c>
      <c r="FB81" s="2">
        <f t="shared" si="92"/>
        <v>96.927757740371518</v>
      </c>
      <c r="FC81" s="2">
        <f t="shared" si="92"/>
        <v>101.33673714636072</v>
      </c>
      <c r="FD81" s="2">
        <f t="shared" si="92"/>
        <v>102.4380875519977</v>
      </c>
      <c r="FE81" s="2">
        <f t="shared" si="92"/>
        <v>111.05708737724621</v>
      </c>
      <c r="FG81" s="2">
        <f t="shared" si="93"/>
        <v>0.75071475534645848</v>
      </c>
      <c r="FH81" s="2">
        <f t="shared" si="93"/>
        <v>0.76558793227779232</v>
      </c>
      <c r="FI81" s="2">
        <f t="shared" si="93"/>
        <v>0.76586860522562161</v>
      </c>
      <c r="FJ81" s="2">
        <f t="shared" si="93"/>
        <v>0.7599965196513857</v>
      </c>
      <c r="FK81" s="2">
        <f t="shared" si="93"/>
        <v>0.74579889953496858</v>
      </c>
      <c r="FL81" s="2">
        <f t="shared" si="93"/>
        <v>0.74903086781463435</v>
      </c>
      <c r="FM81" s="2">
        <f t="shared" si="93"/>
        <v>0.73926191895987792</v>
      </c>
      <c r="FN81" s="2">
        <f t="shared" si="93"/>
        <v>0.74294727291319185</v>
      </c>
      <c r="FO81" s="2">
        <f t="shared" si="93"/>
        <v>0.75151387528995339</v>
      </c>
      <c r="FP81" s="2">
        <f t="shared" si="93"/>
        <v>0.74651307780666798</v>
      </c>
      <c r="FQ81" s="2">
        <f t="shared" si="93"/>
        <v>0.71643670780556867</v>
      </c>
      <c r="FR81" s="2">
        <f t="shared" si="93"/>
        <v>0.75438269935910141</v>
      </c>
      <c r="FS81" s="2">
        <f t="shared" si="93"/>
        <v>0.73270726829167554</v>
      </c>
      <c r="FT81" s="2">
        <f t="shared" si="93"/>
        <v>0.70698954401191183</v>
      </c>
      <c r="FU81" s="2">
        <f t="shared" si="93"/>
        <v>0.68102320876871603</v>
      </c>
      <c r="FW81" s="2">
        <f t="shared" si="82"/>
        <v>3.6011262695443991E-4</v>
      </c>
      <c r="FX81" s="2">
        <f t="shared" si="82"/>
        <v>5.1036076461999998E-4</v>
      </c>
      <c r="FY81" s="2">
        <f t="shared" si="82"/>
        <v>4.8133438960338805E-4</v>
      </c>
      <c r="FZ81" s="2">
        <f t="shared" si="82"/>
        <v>4.7623054975102775E-4</v>
      </c>
      <c r="GA81" s="2">
        <f t="shared" si="82"/>
        <v>4.9786297582919844E-4</v>
      </c>
      <c r="GB81" s="2">
        <f t="shared" si="82"/>
        <v>5.5570046916321946E-4</v>
      </c>
      <c r="GC81" s="2">
        <f t="shared" si="82"/>
        <v>5.8470114974827755E-4</v>
      </c>
      <c r="GD81" s="2">
        <f t="shared" si="82"/>
        <v>6.9231302627421984E-4</v>
      </c>
      <c r="GE81" s="2">
        <f t="shared" si="82"/>
        <v>6.7500360666218466E-4</v>
      </c>
      <c r="GF81" s="2">
        <f t="shared" si="82"/>
        <v>6.4376784998282214E-4</v>
      </c>
      <c r="GG81" s="2">
        <f t="shared" si="82"/>
        <v>5.5871520005013899E-4</v>
      </c>
      <c r="GH81" s="2">
        <f t="shared" si="82"/>
        <v>5.2701789251601711E-4</v>
      </c>
      <c r="GI81" s="2">
        <f t="shared" si="82"/>
        <v>4.6020023872085067E-4</v>
      </c>
      <c r="GJ81" s="2">
        <f t="shared" si="82"/>
        <v>4.0838692152634005E-4</v>
      </c>
      <c r="GK81" s="2">
        <f t="shared" si="82"/>
        <v>3.8859275749727107E-4</v>
      </c>
      <c r="GM81" s="86">
        <f t="shared" si="83"/>
        <v>0.42158063488129538</v>
      </c>
      <c r="GN81" s="86">
        <f t="shared" si="83"/>
        <v>0.44089392083245083</v>
      </c>
      <c r="GO81" s="86">
        <f t="shared" si="83"/>
        <v>0.45245737430172056</v>
      </c>
      <c r="GP81" s="86">
        <f t="shared" si="83"/>
        <v>0.43422301090266635</v>
      </c>
      <c r="GQ81" s="86">
        <f t="shared" si="83"/>
        <v>0.43481196085756424</v>
      </c>
      <c r="GR81" s="86">
        <f t="shared" si="83"/>
        <v>0.46366026095725255</v>
      </c>
      <c r="GS81" s="86">
        <f t="shared" si="83"/>
        <v>0.44507748511359163</v>
      </c>
      <c r="GT81" s="86">
        <f t="shared" si="83"/>
        <v>0.44288593878998528</v>
      </c>
      <c r="GU81" s="86">
        <f t="shared" si="83"/>
        <v>0.47675516307715254</v>
      </c>
      <c r="GV81" s="86">
        <f t="shared" si="83"/>
        <v>0.44270121954802061</v>
      </c>
      <c r="GW81" s="86">
        <f t="shared" si="83"/>
        <v>0.39612960647033196</v>
      </c>
      <c r="GX81" s="86">
        <f t="shared" si="83"/>
        <v>0.49708340241196264</v>
      </c>
      <c r="GY81" s="86">
        <f t="shared" si="83"/>
        <v>0.45064172664527508</v>
      </c>
      <c r="GZ81" s="86">
        <f t="shared" si="83"/>
        <v>0.38586353493830799</v>
      </c>
      <c r="HA81" s="86">
        <f t="shared" si="83"/>
        <v>0.39317685186859302</v>
      </c>
      <c r="HC81" s="86">
        <f t="shared" si="73"/>
        <v>1.1751120658888578E-4</v>
      </c>
      <c r="HD81" s="86">
        <f t="shared" si="73"/>
        <v>7.5797163919379338E-5</v>
      </c>
      <c r="HE81" s="86">
        <f t="shared" si="73"/>
        <v>7.3251877515141382E-5</v>
      </c>
      <c r="HF81" s="86">
        <f t="shared" si="73"/>
        <v>5.4698878112462894E-5</v>
      </c>
      <c r="HG81" s="86">
        <f t="shared" si="87"/>
        <v>2.9296400717357403E-5</v>
      </c>
      <c r="HH81" s="86">
        <f t="shared" si="87"/>
        <v>3.4091759791570089E-5</v>
      </c>
      <c r="HI81" s="86">
        <f t="shared" si="87"/>
        <v>5.0431463830003077E-5</v>
      </c>
      <c r="HJ81" s="86">
        <f t="shared" si="87"/>
        <v>4.7471621566210848E-5</v>
      </c>
      <c r="HK81" s="86">
        <f t="shared" si="87"/>
        <v>5.1230823228501619E-5</v>
      </c>
      <c r="HL81" s="86">
        <f t="shared" si="87"/>
        <v>4.2562451872907998E-5</v>
      </c>
      <c r="HM81" s="86">
        <f t="shared" si="87"/>
        <v>1.2419300937949754E-5</v>
      </c>
      <c r="HN81" s="86">
        <f t="shared" si="87"/>
        <v>3.9467630001965262E-5</v>
      </c>
      <c r="HO81" s="86">
        <f t="shared" si="87"/>
        <v>1.781232122284333E-5</v>
      </c>
      <c r="HP81" s="86">
        <f t="shared" si="87"/>
        <v>6.3897581315728298E-6</v>
      </c>
      <c r="HQ81" s="86">
        <f t="shared" si="87"/>
        <v>1.9351766939656748E-7</v>
      </c>
      <c r="HS81" s="86">
        <f t="shared" si="84"/>
        <v>1.2318231874451413E-32</v>
      </c>
      <c r="HT81" s="86">
        <f t="shared" si="84"/>
        <v>5.7234210141629272E-33</v>
      </c>
      <c r="HU81" s="86">
        <f t="shared" si="84"/>
        <v>5.5825780300710467E-36</v>
      </c>
      <c r="HV81" s="86">
        <f t="shared" si="84"/>
        <v>7.1969924611167915E-36</v>
      </c>
      <c r="HW81" s="86">
        <f t="shared" si="84"/>
        <v>6.3075475130752052E-40</v>
      </c>
      <c r="HX81" s="86">
        <f t="shared" si="84"/>
        <v>1.6093495811564788E-40</v>
      </c>
      <c r="HY81" s="86">
        <f t="shared" si="84"/>
        <v>4.5863176090713557E-40</v>
      </c>
      <c r="HZ81" s="86">
        <f t="shared" si="84"/>
        <v>2.7219269214330129E-38</v>
      </c>
      <c r="IA81" s="86">
        <f t="shared" si="84"/>
        <v>6.8093333776554026E-39</v>
      </c>
      <c r="IB81" s="86">
        <f t="shared" si="84"/>
        <v>7.6071612054295596E-39</v>
      </c>
      <c r="IC81" s="86">
        <f t="shared" si="84"/>
        <v>2.7059880878899265E-44</v>
      </c>
      <c r="ID81" s="86">
        <f t="shared" si="84"/>
        <v>4.7010491820647443E-41</v>
      </c>
      <c r="IE81" s="86">
        <f t="shared" si="84"/>
        <v>3.2280493753575834E-43</v>
      </c>
      <c r="IF81" s="86">
        <f t="shared" si="84"/>
        <v>2.2358893663079607E-33</v>
      </c>
      <c r="IG81" s="86">
        <f t="shared" si="84"/>
        <v>1.3896027455205345E-24</v>
      </c>
      <c r="II81" s="86">
        <f t="shared" si="85"/>
        <v>1.13291457670573E-91</v>
      </c>
      <c r="IJ81" s="86">
        <f t="shared" si="85"/>
        <v>3.6730225026829871E-94</v>
      </c>
      <c r="IK81" s="86">
        <f t="shared" si="85"/>
        <v>3.1303022951674404E-98</v>
      </c>
      <c r="IL81" s="86">
        <f t="shared" si="85"/>
        <v>1.5002629075862797E-100</v>
      </c>
      <c r="IM81" s="86">
        <f t="shared" si="85"/>
        <v>8.5509295279673284E-112</v>
      </c>
      <c r="IN81" s="86">
        <f t="shared" si="85"/>
        <v>4.2428983192284937E-113</v>
      </c>
      <c r="IO81" s="86">
        <f t="shared" si="85"/>
        <v>2.5735748922161661E-111</v>
      </c>
      <c r="IP81" s="86">
        <f t="shared" si="85"/>
        <v>8.3501856958028386E-105</v>
      </c>
      <c r="IQ81" s="86">
        <f t="shared" si="85"/>
        <v>3.4626412740816502E-108</v>
      </c>
      <c r="IR81" s="86">
        <f t="shared" si="85"/>
        <v>3.4855754853317546E-108</v>
      </c>
      <c r="IS81" s="86">
        <f t="shared" si="85"/>
        <v>4.0094712607551579E-125</v>
      </c>
      <c r="IT81" s="86">
        <f t="shared" si="85"/>
        <v>3.2917594382491992E-116</v>
      </c>
      <c r="IU81" s="86">
        <f t="shared" si="85"/>
        <v>4.428228307277151E-122</v>
      </c>
      <c r="IV81" s="86">
        <f t="shared" si="85"/>
        <v>1.1373638600215872E-113</v>
      </c>
      <c r="IW81" s="86">
        <f t="shared" si="85"/>
        <v>2.9078328195751381E-84</v>
      </c>
      <c r="IY81" s="86">
        <f t="shared" si="86"/>
        <v>0.42169814608788425</v>
      </c>
      <c r="IZ81" s="86">
        <f t="shared" si="86"/>
        <v>0.44096971799637019</v>
      </c>
      <c r="JA81" s="86">
        <f t="shared" si="86"/>
        <v>0.45253062617923573</v>
      </c>
      <c r="JB81" s="86">
        <f t="shared" si="86"/>
        <v>0.43427770978077879</v>
      </c>
      <c r="JC81" s="86">
        <f t="shared" si="86"/>
        <v>0.4348412572582816</v>
      </c>
      <c r="JD81" s="86">
        <f t="shared" si="86"/>
        <v>0.46369435271704412</v>
      </c>
      <c r="JE81" s="86">
        <f t="shared" si="86"/>
        <v>0.44512791657742162</v>
      </c>
      <c r="JF81" s="86">
        <f t="shared" si="86"/>
        <v>0.44293341041155149</v>
      </c>
      <c r="JG81" s="86">
        <f t="shared" si="86"/>
        <v>0.47680639390038104</v>
      </c>
      <c r="JH81" s="86">
        <f t="shared" si="86"/>
        <v>0.4427437819998935</v>
      </c>
      <c r="JI81" s="86">
        <f t="shared" si="86"/>
        <v>0.39614202577126989</v>
      </c>
      <c r="JJ81" s="86">
        <f t="shared" si="86"/>
        <v>0.49712287004196459</v>
      </c>
      <c r="JK81" s="86">
        <f t="shared" si="86"/>
        <v>0.45065953896649791</v>
      </c>
      <c r="JL81" s="86">
        <f t="shared" si="86"/>
        <v>0.38586992469643955</v>
      </c>
      <c r="JM81" s="86">
        <f t="shared" si="86"/>
        <v>0.39317704538626241</v>
      </c>
    </row>
    <row r="82" spans="2:273" x14ac:dyDescent="0.25">
      <c r="B82" s="2">
        <v>55</v>
      </c>
      <c r="C82" s="37">
        <v>221.77799999999999</v>
      </c>
      <c r="D82" s="37">
        <v>228.262</v>
      </c>
      <c r="E82" s="37">
        <v>230.74600000000001</v>
      </c>
      <c r="F82" s="37">
        <v>229.65</v>
      </c>
      <c r="G82" s="37">
        <v>230.25399999999999</v>
      </c>
      <c r="H82" s="37">
        <v>230.96600000000001</v>
      </c>
      <c r="I82" s="37">
        <v>229.11699999999999</v>
      </c>
      <c r="J82" s="37">
        <v>231.672</v>
      </c>
      <c r="K82" s="37">
        <v>230.23699999999999</v>
      </c>
      <c r="L82" s="37">
        <v>228.678</v>
      </c>
      <c r="M82" s="37">
        <v>228.864</v>
      </c>
      <c r="N82" s="37">
        <v>229.441</v>
      </c>
      <c r="O82" s="37">
        <v>231.29300000000001</v>
      </c>
      <c r="P82" s="37">
        <v>221.78</v>
      </c>
      <c r="Q82" s="37">
        <v>206.18600000000001</v>
      </c>
      <c r="S82" s="4">
        <f t="shared" si="88"/>
        <v>228.15920711479177</v>
      </c>
      <c r="T82" s="4">
        <f t="shared" si="88"/>
        <v>233.23595549103274</v>
      </c>
      <c r="U82" s="4">
        <f t="shared" si="88"/>
        <v>237.70877533251172</v>
      </c>
      <c r="V82" s="4">
        <f t="shared" si="88"/>
        <v>236.13018842855624</v>
      </c>
      <c r="W82" s="4">
        <f t="shared" si="88"/>
        <v>237.918804603193</v>
      </c>
      <c r="X82" s="4">
        <f t="shared" si="88"/>
        <v>240.38545410673927</v>
      </c>
      <c r="Y82" s="4">
        <f t="shared" si="88"/>
        <v>237.22296033212768</v>
      </c>
      <c r="Z82" s="4">
        <f t="shared" si="88"/>
        <v>236.72850454445853</v>
      </c>
      <c r="AA82" s="4">
        <f t="shared" si="88"/>
        <v>238.89398310520139</v>
      </c>
      <c r="AB82" s="4">
        <f t="shared" si="88"/>
        <v>234.12706009926325</v>
      </c>
      <c r="AC82" s="4">
        <f t="shared" si="88"/>
        <v>234.81848399700746</v>
      </c>
      <c r="AD82" s="4">
        <f t="shared" si="88"/>
        <v>237.82397895005556</v>
      </c>
      <c r="AE82" s="4">
        <f t="shared" si="88"/>
        <v>240.18227496936291</v>
      </c>
      <c r="AF82" s="4">
        <f t="shared" si="88"/>
        <v>228.92092212312446</v>
      </c>
      <c r="AG82" s="4">
        <f t="shared" si="88"/>
        <v>210.97220113754332</v>
      </c>
      <c r="AI82" s="4">
        <f t="shared" si="89"/>
        <v>-6.3812071147917777</v>
      </c>
      <c r="AJ82" s="4">
        <f t="shared" si="89"/>
        <v>-4.9739554910327399</v>
      </c>
      <c r="AK82" s="4">
        <f t="shared" si="89"/>
        <v>-6.9627753325117112</v>
      </c>
      <c r="AL82" s="4">
        <f t="shared" si="89"/>
        <v>-6.4801884285562323</v>
      </c>
      <c r="AM82" s="4">
        <f t="shared" si="89"/>
        <v>-7.6648046031930051</v>
      </c>
      <c r="AN82" s="4">
        <f t="shared" si="89"/>
        <v>-9.4194541067392663</v>
      </c>
      <c r="AO82" s="4">
        <f t="shared" si="89"/>
        <v>-8.1059603321276938</v>
      </c>
      <c r="AP82" s="4">
        <f t="shared" si="89"/>
        <v>-5.0565045444585337</v>
      </c>
      <c r="AQ82" s="4">
        <f t="shared" si="89"/>
        <v>-8.656983105201391</v>
      </c>
      <c r="AR82" s="4">
        <f t="shared" si="89"/>
        <v>-5.4490600992632494</v>
      </c>
      <c r="AS82" s="4">
        <f t="shared" si="89"/>
        <v>-5.9544839970074577</v>
      </c>
      <c r="AT82" s="4">
        <f t="shared" si="89"/>
        <v>-8.3829789500555592</v>
      </c>
      <c r="AU82" s="4">
        <f t="shared" si="89"/>
        <v>-8.8892749693629014</v>
      </c>
      <c r="AV82" s="4">
        <f t="shared" si="89"/>
        <v>-7.1409221231244544</v>
      </c>
      <c r="AW82" s="4">
        <f t="shared" si="89"/>
        <v>-4.7862011375433156</v>
      </c>
      <c r="AY82" s="2">
        <f t="shared" si="80"/>
        <v>100.55604989168897</v>
      </c>
      <c r="AZ82" s="2">
        <f t="shared" si="80"/>
        <v>95.887733750049364</v>
      </c>
      <c r="BA82" s="2">
        <f t="shared" si="80"/>
        <v>98.195169180611188</v>
      </c>
      <c r="BB82" s="2">
        <f t="shared" si="80"/>
        <v>97.395500360513253</v>
      </c>
      <c r="BC82" s="2">
        <f t="shared" si="80"/>
        <v>96.553925948266084</v>
      </c>
      <c r="BD82" s="2">
        <f t="shared" si="80"/>
        <v>98.103340816231068</v>
      </c>
      <c r="BE82" s="2">
        <f t="shared" si="80"/>
        <v>100.35531843739729</v>
      </c>
      <c r="BF82" s="2">
        <f t="shared" si="80"/>
        <v>100.129101578148</v>
      </c>
      <c r="BG82" s="2">
        <f t="shared" si="80"/>
        <v>99.691594550333065</v>
      </c>
      <c r="BH82" s="2">
        <f t="shared" si="80"/>
        <v>100.38123391431778</v>
      </c>
      <c r="BI82" s="2">
        <f t="shared" si="80"/>
        <v>101.30747921304571</v>
      </c>
      <c r="BJ82" s="2">
        <f t="shared" si="80"/>
        <v>99.883993797345042</v>
      </c>
      <c r="BK82" s="2">
        <f t="shared" si="80"/>
        <v>104.10622427251739</v>
      </c>
      <c r="BL82" s="2">
        <f t="shared" si="80"/>
        <v>104.37613934143501</v>
      </c>
      <c r="BM82" s="2">
        <f t="shared" si="80"/>
        <v>112.1376731876651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107.03941536273115</v>
      </c>
      <c r="DL82" s="2">
        <f t="shared" si="90"/>
        <v>103.28008461538461</v>
      </c>
      <c r="DM82" s="2">
        <f t="shared" si="90"/>
        <v>106.4719434547908</v>
      </c>
      <c r="DN82" s="2">
        <f t="shared" si="90"/>
        <v>103.08462995951417</v>
      </c>
      <c r="DO82" s="2">
        <f t="shared" si="90"/>
        <v>103.48556336336335</v>
      </c>
      <c r="DP82" s="2">
        <f t="shared" si="90"/>
        <v>103.63058648648652</v>
      </c>
      <c r="DQ82" s="2">
        <f t="shared" si="90"/>
        <v>108.72861008403359</v>
      </c>
      <c r="DR82" s="2">
        <f t="shared" si="90"/>
        <v>107.5432276276276</v>
      </c>
      <c r="DS82" s="2">
        <f t="shared" si="90"/>
        <v>108.30595015015017</v>
      </c>
      <c r="DT82" s="2">
        <f t="shared" si="90"/>
        <v>107.95143573573573</v>
      </c>
      <c r="DU82" s="2">
        <f t="shared" si="90"/>
        <v>110.25919652406415</v>
      </c>
      <c r="DV82" s="2">
        <f t="shared" si="90"/>
        <v>107.35522402402401</v>
      </c>
      <c r="DW82" s="2">
        <f t="shared" si="90"/>
        <v>112.38908449197859</v>
      </c>
      <c r="DX82" s="2">
        <f t="shared" si="90"/>
        <v>110.63845161290324</v>
      </c>
      <c r="DY82" s="2">
        <f t="shared" si="90"/>
        <v>115.08249043549043</v>
      </c>
      <c r="EA82" s="2">
        <f t="shared" si="91"/>
        <v>98.593193455317248</v>
      </c>
      <c r="EB82" s="2">
        <f t="shared" si="91"/>
        <v>93.824176557084343</v>
      </c>
      <c r="EC82" s="2">
        <f t="shared" si="91"/>
        <v>95.88892226250907</v>
      </c>
      <c r="ED82" s="2">
        <f t="shared" si="91"/>
        <v>95.758192681205699</v>
      </c>
      <c r="EE82" s="2">
        <f t="shared" si="91"/>
        <v>94.399084071213579</v>
      </c>
      <c r="EF82" s="2">
        <f t="shared" si="91"/>
        <v>96.415285184361906</v>
      </c>
      <c r="EG82" s="2">
        <f t="shared" si="91"/>
        <v>97.662578354554341</v>
      </c>
      <c r="EH82" s="2">
        <f t="shared" si="91"/>
        <v>97.791256643190067</v>
      </c>
      <c r="EI82" s="2">
        <f t="shared" si="91"/>
        <v>97.093190930858157</v>
      </c>
      <c r="EJ82" s="2">
        <f t="shared" si="91"/>
        <v>98.037202013379655</v>
      </c>
      <c r="EK82" s="2">
        <f t="shared" si="91"/>
        <v>98.076493826800302</v>
      </c>
      <c r="EL82" s="2">
        <f t="shared" si="91"/>
        <v>97.666132737859698</v>
      </c>
      <c r="EM82" s="2">
        <f t="shared" si="91"/>
        <v>101.35059067043008</v>
      </c>
      <c r="EN82" s="2">
        <f t="shared" si="91"/>
        <v>102.00891666666666</v>
      </c>
      <c r="EO82" s="2">
        <f t="shared" si="91"/>
        <v>110.8797382113821</v>
      </c>
      <c r="EQ82" s="2">
        <f t="shared" si="92"/>
        <v>97.419314073921541</v>
      </c>
      <c r="ER82" s="2">
        <f t="shared" si="92"/>
        <v>92.822042100929451</v>
      </c>
      <c r="ES82" s="2">
        <f t="shared" si="92"/>
        <v>93.837053730632761</v>
      </c>
      <c r="ET82" s="2">
        <f t="shared" si="92"/>
        <v>93.955492172050768</v>
      </c>
      <c r="EU82" s="2">
        <f t="shared" si="92"/>
        <v>94.56467623339573</v>
      </c>
      <c r="EV82" s="2">
        <f t="shared" si="92"/>
        <v>95.22949990655647</v>
      </c>
      <c r="EW82" s="2">
        <f t="shared" si="92"/>
        <v>96.872799727487603</v>
      </c>
      <c r="EX82" s="2">
        <f t="shared" si="92"/>
        <v>96.127684709191797</v>
      </c>
      <c r="EY82" s="2">
        <f t="shared" si="92"/>
        <v>97.830231172913642</v>
      </c>
      <c r="EZ82" s="2">
        <f t="shared" si="92"/>
        <v>97.674725963825068</v>
      </c>
      <c r="FA82" s="2">
        <f t="shared" si="92"/>
        <v>97.687894839609513</v>
      </c>
      <c r="FB82" s="2">
        <f t="shared" si="92"/>
        <v>96.814089426193519</v>
      </c>
      <c r="FC82" s="2">
        <f t="shared" si="92"/>
        <v>101.20423732153809</v>
      </c>
      <c r="FD82" s="2">
        <f t="shared" si="92"/>
        <v>102.31159859309753</v>
      </c>
      <c r="FE82" s="2">
        <f t="shared" si="92"/>
        <v>110.89246710263734</v>
      </c>
      <c r="FG82" s="2">
        <f t="shared" si="93"/>
        <v>0.76755051492978765</v>
      </c>
      <c r="FH82" s="2">
        <f t="shared" si="93"/>
        <v>0.78171129134098816</v>
      </c>
      <c r="FI82" s="2">
        <f t="shared" si="93"/>
        <v>0.78197815670841042</v>
      </c>
      <c r="FJ82" s="2">
        <f t="shared" si="93"/>
        <v>0.77639213965600384</v>
      </c>
      <c r="FK82" s="2">
        <f t="shared" si="93"/>
        <v>0.76286178441259866</v>
      </c>
      <c r="FL82" s="2">
        <f t="shared" si="93"/>
        <v>0.76594489442124547</v>
      </c>
      <c r="FM82" s="2">
        <f t="shared" si="93"/>
        <v>0.75662039864650843</v>
      </c>
      <c r="FN82" s="2">
        <f t="shared" si="93"/>
        <v>0.76014000841320661</v>
      </c>
      <c r="FO82" s="2">
        <f t="shared" si="93"/>
        <v>0.76831232161497454</v>
      </c>
      <c r="FP82" s="2">
        <f t="shared" si="93"/>
        <v>0.76354322337422198</v>
      </c>
      <c r="FQ82" s="2">
        <f t="shared" si="93"/>
        <v>0.73476957315262104</v>
      </c>
      <c r="FR82" s="2">
        <f t="shared" si="93"/>
        <v>0.77104628971149247</v>
      </c>
      <c r="FS82" s="2">
        <f t="shared" si="93"/>
        <v>0.75035475915565508</v>
      </c>
      <c r="FT82" s="2">
        <f t="shared" si="93"/>
        <v>0.72569933864148561</v>
      </c>
      <c r="FU82" s="2">
        <f t="shared" si="93"/>
        <v>0.70068909946675628</v>
      </c>
      <c r="FW82" s="2">
        <f t="shared" si="82"/>
        <v>3.9484192561178974E-4</v>
      </c>
      <c r="FX82" s="2">
        <f t="shared" si="82"/>
        <v>5.5957189798784036E-4</v>
      </c>
      <c r="FY82" s="2">
        <f t="shared" si="82"/>
        <v>5.2774815554073814E-4</v>
      </c>
      <c r="FZ82" s="2">
        <f t="shared" si="82"/>
        <v>5.2215242339484925E-4</v>
      </c>
      <c r="GA82" s="2">
        <f t="shared" si="82"/>
        <v>5.4586967794810525E-4</v>
      </c>
      <c r="GB82" s="2">
        <f t="shared" si="82"/>
        <v>6.092807826662876E-4</v>
      </c>
      <c r="GC82" s="2">
        <f t="shared" si="82"/>
        <v>6.4107589828261882E-4</v>
      </c>
      <c r="GD82" s="2">
        <f t="shared" si="82"/>
        <v>7.5905543854071016E-4</v>
      </c>
      <c r="GE82" s="2">
        <f t="shared" si="82"/>
        <v>7.4007854079180654E-4</v>
      </c>
      <c r="GF82" s="2">
        <f t="shared" si="82"/>
        <v>7.0583357187092345E-4</v>
      </c>
      <c r="GG82" s="2">
        <f t="shared" si="82"/>
        <v>6.1258601397354371E-4</v>
      </c>
      <c r="GH82" s="2">
        <f t="shared" si="82"/>
        <v>5.7783424771376286E-4</v>
      </c>
      <c r="GI82" s="2">
        <f t="shared" si="82"/>
        <v>5.0457712475176922E-4</v>
      </c>
      <c r="GJ82" s="2">
        <f t="shared" si="82"/>
        <v>4.4776971272287284E-4</v>
      </c>
      <c r="GK82" s="2">
        <f t="shared" si="82"/>
        <v>4.2606751219358623E-4</v>
      </c>
      <c r="GM82" s="86">
        <f t="shared" si="83"/>
        <v>0.48663339615645695</v>
      </c>
      <c r="GN82" s="86">
        <f t="shared" si="83"/>
        <v>0.51634709100342158</v>
      </c>
      <c r="GO82" s="86">
        <f t="shared" si="83"/>
        <v>0.52347001250278646</v>
      </c>
      <c r="GP82" s="86">
        <f t="shared" si="83"/>
        <v>0.50949218141053498</v>
      </c>
      <c r="GQ82" s="86">
        <f t="shared" si="83"/>
        <v>0.5138814362464208</v>
      </c>
      <c r="GR82" s="86">
        <f t="shared" si="83"/>
        <v>0.53815687312518423</v>
      </c>
      <c r="GS82" s="86">
        <f t="shared" si="83"/>
        <v>0.52962984436903526</v>
      </c>
      <c r="GT82" s="86">
        <f t="shared" si="83"/>
        <v>0.52825166199275542</v>
      </c>
      <c r="GU82" s="86">
        <f t="shared" si="83"/>
        <v>0.55005133877543066</v>
      </c>
      <c r="GV82" s="86">
        <f t="shared" si="83"/>
        <v>0.52293330199700239</v>
      </c>
      <c r="GW82" s="86">
        <f t="shared" si="83"/>
        <v>0.48355644862073693</v>
      </c>
      <c r="GX82" s="86">
        <f t="shared" si="83"/>
        <v>0.57894157000511615</v>
      </c>
      <c r="GY82" s="86">
        <f t="shared" si="83"/>
        <v>0.52871199923963308</v>
      </c>
      <c r="GZ82" s="86">
        <f t="shared" si="83"/>
        <v>0.46513273891284457</v>
      </c>
      <c r="HA82" s="86">
        <f t="shared" si="83"/>
        <v>0.48702829019023425</v>
      </c>
      <c r="HC82" s="86">
        <f t="shared" si="73"/>
        <v>2.1171725285331521E-4</v>
      </c>
      <c r="HD82" s="86">
        <f t="shared" si="73"/>
        <v>1.4364862748591936E-4</v>
      </c>
      <c r="HE82" s="86">
        <f t="shared" si="73"/>
        <v>1.4022021861301838E-4</v>
      </c>
      <c r="HF82" s="86">
        <f t="shared" si="73"/>
        <v>1.0652377538531516E-4</v>
      </c>
      <c r="HG82" s="86">
        <f t="shared" si="87"/>
        <v>6.0798660598888142E-5</v>
      </c>
      <c r="HH82" s="86">
        <f t="shared" si="87"/>
        <v>7.1397517166194832E-5</v>
      </c>
      <c r="HI82" s="86">
        <f t="shared" si="87"/>
        <v>1.0395898626973953E-4</v>
      </c>
      <c r="HJ82" s="86">
        <f t="shared" si="87"/>
        <v>9.7549565317996324E-5</v>
      </c>
      <c r="HK82" s="86">
        <f t="shared" si="87"/>
        <v>1.0591699782001676E-4</v>
      </c>
      <c r="HL82" s="86">
        <f t="shared" si="87"/>
        <v>8.8214137316395863E-5</v>
      </c>
      <c r="HM82" s="86">
        <f t="shared" si="87"/>
        <v>2.811962965404947E-5</v>
      </c>
      <c r="HN82" s="86">
        <f t="shared" si="87"/>
        <v>8.2600215091422445E-5</v>
      </c>
      <c r="HO82" s="86">
        <f t="shared" si="87"/>
        <v>3.8621807005935813E-5</v>
      </c>
      <c r="HP82" s="86">
        <f t="shared" si="87"/>
        <v>1.4643956108421896E-5</v>
      </c>
      <c r="HQ82" s="86">
        <f t="shared" si="87"/>
        <v>6.0224211264186834E-7</v>
      </c>
      <c r="HS82" s="86">
        <f t="shared" si="84"/>
        <v>1.3435443140795558E-31</v>
      </c>
      <c r="HT82" s="86">
        <f t="shared" si="84"/>
        <v>7.3009373622707331E-32</v>
      </c>
      <c r="HU82" s="86">
        <f t="shared" si="84"/>
        <v>8.3249187238738933E-35</v>
      </c>
      <c r="HV82" s="86">
        <f t="shared" si="84"/>
        <v>1.099205843014132E-34</v>
      </c>
      <c r="HW82" s="86">
        <f t="shared" si="84"/>
        <v>1.3440507996627896E-38</v>
      </c>
      <c r="HX82" s="86">
        <f t="shared" si="84"/>
        <v>3.7402266831162402E-39</v>
      </c>
      <c r="HY82" s="86">
        <f t="shared" si="84"/>
        <v>1.0422823902267442E-38</v>
      </c>
      <c r="HZ82" s="86">
        <f t="shared" si="84"/>
        <v>5.6186576057724717E-37</v>
      </c>
      <c r="IA82" s="86">
        <f t="shared" si="84"/>
        <v>1.4975938555142966E-37</v>
      </c>
      <c r="IB82" s="86">
        <f t="shared" si="84"/>
        <v>1.6370038975022396E-37</v>
      </c>
      <c r="IC82" s="86">
        <f t="shared" si="84"/>
        <v>8.6943948948594036E-43</v>
      </c>
      <c r="ID82" s="86">
        <f t="shared" si="84"/>
        <v>1.1403526330717283E-39</v>
      </c>
      <c r="IE82" s="86">
        <f t="shared" si="84"/>
        <v>8.7410129838304191E-42</v>
      </c>
      <c r="IF82" s="86">
        <f t="shared" si="84"/>
        <v>2.5745069926971814E-32</v>
      </c>
      <c r="IG82" s="86">
        <f t="shared" si="84"/>
        <v>7.9805088710261875E-24</v>
      </c>
      <c r="II82" s="86">
        <f t="shared" si="85"/>
        <v>1.3409395894966039E-89</v>
      </c>
      <c r="IJ82" s="86">
        <f t="shared" si="85"/>
        <v>6.2094610003341563E-92</v>
      </c>
      <c r="IK82" s="86">
        <f t="shared" si="85"/>
        <v>6.3672861670694157E-96</v>
      </c>
      <c r="IL82" s="86">
        <f t="shared" si="85"/>
        <v>3.4413889823952852E-98</v>
      </c>
      <c r="IM82" s="86">
        <f t="shared" si="85"/>
        <v>3.7709228639188872E-109</v>
      </c>
      <c r="IN82" s="86">
        <f t="shared" si="85"/>
        <v>2.2001717337685759E-110</v>
      </c>
      <c r="IO82" s="86">
        <f t="shared" si="85"/>
        <v>1.25897887667156E-108</v>
      </c>
      <c r="IP82" s="86">
        <f t="shared" si="85"/>
        <v>3.2343162403724649E-102</v>
      </c>
      <c r="IQ82" s="86">
        <f t="shared" si="85"/>
        <v>1.5966192929011007E-105</v>
      </c>
      <c r="IR82" s="86">
        <f t="shared" si="85"/>
        <v>1.5449573418596883E-105</v>
      </c>
      <c r="IS82" s="86">
        <f t="shared" si="85"/>
        <v>4.1041887883764485E-122</v>
      </c>
      <c r="IT82" s="86">
        <f t="shared" si="85"/>
        <v>1.943419292818902E-113</v>
      </c>
      <c r="IU82" s="86">
        <f t="shared" si="85"/>
        <v>3.2240419592007844E-119</v>
      </c>
      <c r="IV82" s="86">
        <f t="shared" si="85"/>
        <v>4.7588684404616689E-111</v>
      </c>
      <c r="IW82" s="86">
        <f t="shared" si="85"/>
        <v>2.4233047428591341E-82</v>
      </c>
      <c r="IY82" s="86">
        <f t="shared" si="86"/>
        <v>0.48684511340931025</v>
      </c>
      <c r="IZ82" s="86">
        <f t="shared" si="86"/>
        <v>0.51649073963090752</v>
      </c>
      <c r="JA82" s="86">
        <f t="shared" si="86"/>
        <v>0.5236102327213995</v>
      </c>
      <c r="JB82" s="86">
        <f t="shared" si="86"/>
        <v>0.50959870518592032</v>
      </c>
      <c r="JC82" s="86">
        <f t="shared" si="86"/>
        <v>0.51394223490701973</v>
      </c>
      <c r="JD82" s="86">
        <f t="shared" si="86"/>
        <v>0.53822827064235046</v>
      </c>
      <c r="JE82" s="86">
        <f t="shared" si="86"/>
        <v>0.52973380335530496</v>
      </c>
      <c r="JF82" s="86">
        <f t="shared" si="86"/>
        <v>0.52834921155807346</v>
      </c>
      <c r="JG82" s="86">
        <f t="shared" si="86"/>
        <v>0.5501572557732507</v>
      </c>
      <c r="JH82" s="86">
        <f t="shared" si="86"/>
        <v>0.5230215161343188</v>
      </c>
      <c r="JI82" s="86">
        <f t="shared" si="86"/>
        <v>0.48358456825039098</v>
      </c>
      <c r="JJ82" s="86">
        <f t="shared" si="86"/>
        <v>0.57902417022020758</v>
      </c>
      <c r="JK82" s="86">
        <f t="shared" si="86"/>
        <v>0.52875062104663906</v>
      </c>
      <c r="JL82" s="86">
        <f t="shared" si="86"/>
        <v>0.46514738286895296</v>
      </c>
      <c r="JM82" s="86">
        <f t="shared" si="86"/>
        <v>0.48702889243234687</v>
      </c>
    </row>
    <row r="83" spans="2:273" x14ac:dyDescent="0.25">
      <c r="B83" s="2">
        <v>56</v>
      </c>
      <c r="C83" s="37">
        <v>221.84100000000001</v>
      </c>
      <c r="D83" s="37">
        <v>228.70500000000001</v>
      </c>
      <c r="E83" s="37">
        <v>231.03399999999999</v>
      </c>
      <c r="F83" s="37">
        <v>230.31700000000001</v>
      </c>
      <c r="G83" s="37">
        <v>230.62700000000001</v>
      </c>
      <c r="H83" s="37">
        <v>228.78</v>
      </c>
      <c r="I83" s="37">
        <v>228.7</v>
      </c>
      <c r="J83" s="37">
        <v>230.517</v>
      </c>
      <c r="K83" s="37">
        <v>228.458</v>
      </c>
      <c r="L83" s="37">
        <v>227.74600000000001</v>
      </c>
      <c r="M83" s="37">
        <v>230.49199999999999</v>
      </c>
      <c r="N83" s="37">
        <v>227.57599999999999</v>
      </c>
      <c r="O83" s="37">
        <v>227.77600000000001</v>
      </c>
      <c r="P83" s="37">
        <v>223.559</v>
      </c>
      <c r="Q83" s="37">
        <v>207.62700000000001</v>
      </c>
      <c r="S83" s="4">
        <f t="shared" si="88"/>
        <v>229.37105926405187</v>
      </c>
      <c r="T83" s="4">
        <f t="shared" si="88"/>
        <v>238.43094951835263</v>
      </c>
      <c r="U83" s="4">
        <f t="shared" si="88"/>
        <v>240.050539362987</v>
      </c>
      <c r="V83" s="4">
        <f t="shared" si="88"/>
        <v>241.14036577900018</v>
      </c>
      <c r="W83" s="4">
        <f t="shared" si="88"/>
        <v>241.924292671693</v>
      </c>
      <c r="X83" s="4">
        <f t="shared" si="88"/>
        <v>239.94469268320549</v>
      </c>
      <c r="Y83" s="4">
        <f t="shared" si="88"/>
        <v>240.57795546070636</v>
      </c>
      <c r="Z83" s="4">
        <f t="shared" si="88"/>
        <v>241.48499988296027</v>
      </c>
      <c r="AA83" s="4">
        <f t="shared" si="88"/>
        <v>237.05813269439952</v>
      </c>
      <c r="AB83" s="4">
        <f t="shared" si="88"/>
        <v>237.50184281470865</v>
      </c>
      <c r="AC83" s="4">
        <f t="shared" si="88"/>
        <v>241.11999975305031</v>
      </c>
      <c r="AD83" s="4">
        <f t="shared" si="88"/>
        <v>236.7813550025887</v>
      </c>
      <c r="AE83" s="4">
        <f t="shared" si="88"/>
        <v>239.34104629532851</v>
      </c>
      <c r="AF83" s="4">
        <f t="shared" si="88"/>
        <v>231.51971558374049</v>
      </c>
      <c r="AG83" s="4">
        <f t="shared" si="88"/>
        <v>211.05488843591939</v>
      </c>
      <c r="AI83" s="4">
        <f t="shared" si="89"/>
        <v>-7.5300592640518573</v>
      </c>
      <c r="AJ83" s="4">
        <f t="shared" si="89"/>
        <v>-9.7259495183526212</v>
      </c>
      <c r="AK83" s="4">
        <f t="shared" si="89"/>
        <v>-9.0165393629870039</v>
      </c>
      <c r="AL83" s="4">
        <f t="shared" si="89"/>
        <v>-10.82336577900017</v>
      </c>
      <c r="AM83" s="4">
        <f t="shared" si="89"/>
        <v>-11.297292671692986</v>
      </c>
      <c r="AN83" s="4">
        <f t="shared" si="89"/>
        <v>-11.164692683205487</v>
      </c>
      <c r="AO83" s="4">
        <f t="shared" si="89"/>
        <v>-11.877955460706374</v>
      </c>
      <c r="AP83" s="4">
        <f t="shared" si="89"/>
        <v>-10.967999882960271</v>
      </c>
      <c r="AQ83" s="4">
        <f t="shared" si="89"/>
        <v>-8.6001326943995196</v>
      </c>
      <c r="AR83" s="4">
        <f t="shared" si="89"/>
        <v>-9.7558428147086431</v>
      </c>
      <c r="AS83" s="4">
        <f t="shared" si="89"/>
        <v>-10.627999753050318</v>
      </c>
      <c r="AT83" s="4">
        <f t="shared" si="89"/>
        <v>-9.2053550025887034</v>
      </c>
      <c r="AU83" s="4">
        <f t="shared" si="89"/>
        <v>-11.5650462953285</v>
      </c>
      <c r="AV83" s="4">
        <f t="shared" si="89"/>
        <v>-7.9607155837404946</v>
      </c>
      <c r="AW83" s="4">
        <f t="shared" si="89"/>
        <v>-3.4278884359193853</v>
      </c>
      <c r="AY83" s="2">
        <f t="shared" si="80"/>
        <v>100.34019564826103</v>
      </c>
      <c r="AZ83" s="2">
        <f t="shared" si="80"/>
        <v>95.657610397773894</v>
      </c>
      <c r="BA83" s="2">
        <f t="shared" si="80"/>
        <v>97.938720658047501</v>
      </c>
      <c r="BB83" s="2">
        <f t="shared" si="80"/>
        <v>97.17416342197869</v>
      </c>
      <c r="BC83" s="2">
        <f t="shared" si="80"/>
        <v>96.33896436414193</v>
      </c>
      <c r="BD83" s="2">
        <f t="shared" si="80"/>
        <v>97.897647328957703</v>
      </c>
      <c r="BE83" s="2">
        <f t="shared" si="80"/>
        <v>100.11595443734841</v>
      </c>
      <c r="BF83" s="2">
        <f t="shared" si="80"/>
        <v>99.906408522451869</v>
      </c>
      <c r="BG83" s="2">
        <f t="shared" si="80"/>
        <v>99.46599866461591</v>
      </c>
      <c r="BH83" s="2">
        <f t="shared" si="80"/>
        <v>100.14386035546137</v>
      </c>
      <c r="BI83" s="2">
        <f t="shared" si="80"/>
        <v>101.04270995394602</v>
      </c>
      <c r="BJ83" s="2">
        <f t="shared" si="80"/>
        <v>99.653628564030029</v>
      </c>
      <c r="BK83" s="2">
        <f t="shared" si="80"/>
        <v>103.86572718922157</v>
      </c>
      <c r="BL83" s="2">
        <f t="shared" si="80"/>
        <v>104.17395145512835</v>
      </c>
      <c r="BM83" s="2">
        <f t="shared" si="80"/>
        <v>111.99942830722622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107.18421550497865</v>
      </c>
      <c r="DL83" s="2">
        <f t="shared" si="90"/>
        <v>103.36837692307691</v>
      </c>
      <c r="DM83" s="2">
        <f t="shared" si="90"/>
        <v>106.66015823211873</v>
      </c>
      <c r="DN83" s="2">
        <f t="shared" si="90"/>
        <v>103.18725708502024</v>
      </c>
      <c r="DO83" s="2">
        <f t="shared" si="90"/>
        <v>103.5904322179322</v>
      </c>
      <c r="DP83" s="2">
        <f t="shared" si="90"/>
        <v>103.72340669240673</v>
      </c>
      <c r="DQ83" s="2">
        <f t="shared" si="90"/>
        <v>108.93210280112042</v>
      </c>
      <c r="DR83" s="2">
        <f t="shared" si="90"/>
        <v>107.71535478335477</v>
      </c>
      <c r="DS83" s="2">
        <f t="shared" si="90"/>
        <v>108.4706134706135</v>
      </c>
      <c r="DT83" s="2">
        <f t="shared" si="90"/>
        <v>108.11283933933933</v>
      </c>
      <c r="DU83" s="2">
        <f t="shared" si="90"/>
        <v>110.45045354278072</v>
      </c>
      <c r="DV83" s="2">
        <f t="shared" si="90"/>
        <v>107.48665529815528</v>
      </c>
      <c r="DW83" s="2">
        <f t="shared" si="90"/>
        <v>112.60397967914436</v>
      </c>
      <c r="DX83" s="2">
        <f t="shared" si="90"/>
        <v>110.80254838709678</v>
      </c>
      <c r="DY83" s="2">
        <f t="shared" si="90"/>
        <v>115.29148921448922</v>
      </c>
      <c r="EA83" s="2">
        <f t="shared" si="91"/>
        <v>98.450521419037116</v>
      </c>
      <c r="EB83" s="2">
        <f t="shared" si="91"/>
        <v>93.694632916710432</v>
      </c>
      <c r="EC83" s="2">
        <f t="shared" si="91"/>
        <v>95.722524292965915</v>
      </c>
      <c r="ED83" s="2">
        <f t="shared" si="91"/>
        <v>95.595995026714618</v>
      </c>
      <c r="EE83" s="2">
        <f t="shared" si="91"/>
        <v>94.283036926647071</v>
      </c>
      <c r="EF83" s="2">
        <f t="shared" si="91"/>
        <v>96.275059295895986</v>
      </c>
      <c r="EG83" s="2">
        <f t="shared" si="91"/>
        <v>97.530319947763616</v>
      </c>
      <c r="EH83" s="2">
        <f t="shared" si="91"/>
        <v>97.660871729440956</v>
      </c>
      <c r="EI83" s="2">
        <f t="shared" si="91"/>
        <v>96.988801708593229</v>
      </c>
      <c r="EJ83" s="2">
        <f t="shared" si="91"/>
        <v>97.893496108323689</v>
      </c>
      <c r="EK83" s="2">
        <f t="shared" si="91"/>
        <v>97.945932876664344</v>
      </c>
      <c r="EL83" s="2">
        <f t="shared" si="91"/>
        <v>97.533024547584517</v>
      </c>
      <c r="EM83" s="2">
        <f t="shared" si="91"/>
        <v>101.21439350511399</v>
      </c>
      <c r="EN83" s="2">
        <f t="shared" si="91"/>
        <v>101.88872666666667</v>
      </c>
      <c r="EO83" s="2">
        <f t="shared" si="91"/>
        <v>110.71689857908913</v>
      </c>
      <c r="EQ83" s="2">
        <f t="shared" si="92"/>
        <v>97.300966336587322</v>
      </c>
      <c r="ER83" s="2">
        <f t="shared" si="92"/>
        <v>92.713143044464005</v>
      </c>
      <c r="ES83" s="2">
        <f t="shared" si="92"/>
        <v>93.71641689807204</v>
      </c>
      <c r="ET83" s="2">
        <f t="shared" si="92"/>
        <v>93.833020728885458</v>
      </c>
      <c r="EU83" s="2">
        <f t="shared" si="92"/>
        <v>94.444295634391779</v>
      </c>
      <c r="EV83" s="2">
        <f t="shared" si="92"/>
        <v>95.116210747732083</v>
      </c>
      <c r="EW83" s="2">
        <f t="shared" si="92"/>
        <v>96.758160874608166</v>
      </c>
      <c r="EX83" s="2">
        <f t="shared" si="92"/>
        <v>96.03688971636079</v>
      </c>
      <c r="EY83" s="2">
        <f t="shared" si="92"/>
        <v>97.706849178815418</v>
      </c>
      <c r="EZ83" s="2">
        <f t="shared" si="92"/>
        <v>97.538434109188771</v>
      </c>
      <c r="FA83" s="2">
        <f t="shared" si="92"/>
        <v>97.564855472803373</v>
      </c>
      <c r="FB83" s="2">
        <f t="shared" si="92"/>
        <v>96.700421112015519</v>
      </c>
      <c r="FC83" s="2">
        <f t="shared" si="92"/>
        <v>101.07173749671546</v>
      </c>
      <c r="FD83" s="2">
        <f t="shared" si="92"/>
        <v>102.18510963419737</v>
      </c>
      <c r="FE83" s="2">
        <f t="shared" si="92"/>
        <v>110.72784682802846</v>
      </c>
      <c r="FG83" s="2">
        <f t="shared" si="93"/>
        <v>0.78357704369509218</v>
      </c>
      <c r="FH83" s="2">
        <f t="shared" si="93"/>
        <v>0.79701968042534199</v>
      </c>
      <c r="FI83" s="2">
        <f t="shared" si="93"/>
        <v>0.79727268428106646</v>
      </c>
      <c r="FJ83" s="2">
        <f t="shared" si="93"/>
        <v>0.79197428757480148</v>
      </c>
      <c r="FK83" s="2">
        <f t="shared" si="93"/>
        <v>0.77911855472056091</v>
      </c>
      <c r="FL83" s="2">
        <f t="shared" si="93"/>
        <v>0.78205069056492216</v>
      </c>
      <c r="FM83" s="2">
        <f t="shared" si="93"/>
        <v>0.77317782141881464</v>
      </c>
      <c r="FN83" s="2">
        <f t="shared" si="93"/>
        <v>0.77652870840758492</v>
      </c>
      <c r="FO83" s="2">
        <f t="shared" si="93"/>
        <v>0.78430108698812318</v>
      </c>
      <c r="FP83" s="2">
        <f t="shared" si="93"/>
        <v>0.7797667647440627</v>
      </c>
      <c r="FQ83" s="2">
        <f t="shared" si="93"/>
        <v>0.75232692962281433</v>
      </c>
      <c r="FR83" s="2">
        <f t="shared" si="93"/>
        <v>0.78689871431979186</v>
      </c>
      <c r="FS83" s="2">
        <f t="shared" si="93"/>
        <v>0.76720729223132289</v>
      </c>
      <c r="FT83" s="2">
        <f t="shared" si="93"/>
        <v>0.74364763494812525</v>
      </c>
      <c r="FU83" s="2">
        <f t="shared" si="93"/>
        <v>0.7196416650512435</v>
      </c>
      <c r="FW83" s="2">
        <f t="shared" si="82"/>
        <v>4.3291907089469022E-4</v>
      </c>
      <c r="FX83" s="2">
        <f t="shared" si="82"/>
        <v>6.1352526324427508E-4</v>
      </c>
      <c r="FY83" s="2">
        <f t="shared" si="82"/>
        <v>5.7863488372148441E-4</v>
      </c>
      <c r="FZ83" s="2">
        <f t="shared" si="82"/>
        <v>5.7249990687502329E-4</v>
      </c>
      <c r="GA83" s="2">
        <f t="shared" si="82"/>
        <v>5.9850267994832941E-4</v>
      </c>
      <c r="GB83" s="2">
        <f t="shared" si="82"/>
        <v>6.6802382553846637E-4</v>
      </c>
      <c r="GC83" s="2">
        <f t="shared" si="82"/>
        <v>7.028822713793767E-4</v>
      </c>
      <c r="GD83" s="2">
        <f t="shared" si="82"/>
        <v>8.3222679214211106E-4</v>
      </c>
      <c r="GE83" s="2">
        <f t="shared" si="82"/>
        <v>8.1142204670697272E-4</v>
      </c>
      <c r="GF83" s="2">
        <f t="shared" si="82"/>
        <v>7.7387842243792652E-4</v>
      </c>
      <c r="GG83" s="2">
        <f t="shared" si="82"/>
        <v>6.7164751241458607E-4</v>
      </c>
      <c r="GH83" s="2">
        <f t="shared" si="82"/>
        <v>6.3354733434899547E-4</v>
      </c>
      <c r="GI83" s="2">
        <f t="shared" si="82"/>
        <v>5.5323088390132815E-4</v>
      </c>
      <c r="GJ83" s="2">
        <f t="shared" si="82"/>
        <v>4.9094851791099648E-4</v>
      </c>
      <c r="GK83" s="2">
        <f t="shared" si="82"/>
        <v>4.6715453424583746E-4</v>
      </c>
      <c r="GM83" s="86">
        <f t="shared" si="83"/>
        <v>0.53849218927444942</v>
      </c>
      <c r="GN83" s="86">
        <f t="shared" si="83"/>
        <v>0.5837036367297278</v>
      </c>
      <c r="GO83" s="86">
        <f t="shared" si="83"/>
        <v>0.58123346635891082</v>
      </c>
      <c r="GP83" s="86">
        <f t="shared" si="83"/>
        <v>0.57593878950910848</v>
      </c>
      <c r="GQ83" s="86">
        <f t="shared" si="83"/>
        <v>0.58059595963074995</v>
      </c>
      <c r="GR83" s="86">
        <f t="shared" si="83"/>
        <v>0.59182024542384126</v>
      </c>
      <c r="GS83" s="86">
        <f t="shared" si="83"/>
        <v>0.59912994674651354</v>
      </c>
      <c r="GT83" s="86">
        <f t="shared" si="83"/>
        <v>0.60197167301293708</v>
      </c>
      <c r="GU83" s="86">
        <f t="shared" si="83"/>
        <v>0.59944733738363842</v>
      </c>
      <c r="GV83" s="86">
        <f t="shared" si="83"/>
        <v>0.58964482619103054</v>
      </c>
      <c r="GW83" s="86">
        <f t="shared" si="83"/>
        <v>0.56151621301002119</v>
      </c>
      <c r="GX83" s="86">
        <f t="shared" si="83"/>
        <v>0.63497114217250006</v>
      </c>
      <c r="GY83" s="86">
        <f t="shared" si="83"/>
        <v>0.58392448680915454</v>
      </c>
      <c r="GZ83" s="86">
        <f t="shared" si="83"/>
        <v>0.52964546901999399</v>
      </c>
      <c r="HA83" s="86">
        <f t="shared" si="83"/>
        <v>0.55512129084239403</v>
      </c>
      <c r="HC83" s="86">
        <f t="shared" si="73"/>
        <v>3.7375106801043416E-4</v>
      </c>
      <c r="HD83" s="86">
        <f t="shared" si="73"/>
        <v>2.6605804786582725E-4</v>
      </c>
      <c r="HE83" s="86">
        <f t="shared" si="73"/>
        <v>2.6214810391105372E-4</v>
      </c>
      <c r="HF83" s="86">
        <f t="shared" si="73"/>
        <v>2.025007588234033E-4</v>
      </c>
      <c r="HG83" s="86">
        <f t="shared" si="87"/>
        <v>1.2277839953332153E-4</v>
      </c>
      <c r="HH83" s="86">
        <f t="shared" si="87"/>
        <v>1.4533782193535912E-4</v>
      </c>
      <c r="HI83" s="86">
        <f t="shared" si="87"/>
        <v>2.0832308227766594E-4</v>
      </c>
      <c r="HJ83" s="86">
        <f t="shared" si="87"/>
        <v>1.9494675322185982E-4</v>
      </c>
      <c r="HK83" s="86">
        <f t="shared" si="87"/>
        <v>2.1281049377955348E-4</v>
      </c>
      <c r="HL83" s="86">
        <f t="shared" si="87"/>
        <v>1.7774277522563078E-4</v>
      </c>
      <c r="HM83" s="86">
        <f t="shared" si="87"/>
        <v>6.1684450520264365E-5</v>
      </c>
      <c r="HN83" s="86">
        <f t="shared" si="87"/>
        <v>1.6796694146745656E-4</v>
      </c>
      <c r="HO83" s="86">
        <f t="shared" si="87"/>
        <v>8.1324740641011204E-5</v>
      </c>
      <c r="HP83" s="86">
        <f t="shared" si="87"/>
        <v>3.2544511556260126E-5</v>
      </c>
      <c r="HQ83" s="86">
        <f t="shared" si="87"/>
        <v>1.7923054623337103E-6</v>
      </c>
      <c r="HS83" s="86">
        <f t="shared" si="84"/>
        <v>1.4076982003625456E-30</v>
      </c>
      <c r="HT83" s="86">
        <f t="shared" si="84"/>
        <v>8.9018877745235193E-31</v>
      </c>
      <c r="HU83" s="86">
        <f t="shared" si="84"/>
        <v>1.1850620152385649E-33</v>
      </c>
      <c r="HV83" s="86">
        <f t="shared" si="84"/>
        <v>1.6010127451624149E-33</v>
      </c>
      <c r="HW83" s="86">
        <f t="shared" si="84"/>
        <v>2.7147109575523747E-37</v>
      </c>
      <c r="HX83" s="86">
        <f t="shared" si="84"/>
        <v>8.2210029694049873E-38</v>
      </c>
      <c r="HY83" s="86">
        <f t="shared" si="84"/>
        <v>2.2405215557903712E-37</v>
      </c>
      <c r="HZ83" s="86">
        <f t="shared" si="84"/>
        <v>1.0980136602892876E-35</v>
      </c>
      <c r="IA83" s="86">
        <f t="shared" si="84"/>
        <v>3.1137841124008603E-36</v>
      </c>
      <c r="IB83" s="86">
        <f t="shared" si="84"/>
        <v>3.3327014603173542E-36</v>
      </c>
      <c r="IC83" s="86">
        <f t="shared" si="84"/>
        <v>2.6257865219542033E-41</v>
      </c>
      <c r="ID83" s="86">
        <f t="shared" si="84"/>
        <v>2.6141578286174856E-38</v>
      </c>
      <c r="IE83" s="86">
        <f t="shared" si="84"/>
        <v>2.2349405882539052E-40</v>
      </c>
      <c r="IF83" s="86">
        <f t="shared" si="84"/>
        <v>2.8451800474213406E-31</v>
      </c>
      <c r="IG83" s="86">
        <f t="shared" si="84"/>
        <v>4.4529524695042751E-23</v>
      </c>
      <c r="II83" s="86">
        <f t="shared" si="85"/>
        <v>1.5014656762716611E-87</v>
      </c>
      <c r="IJ83" s="86">
        <f t="shared" si="85"/>
        <v>9.8622326450297073E-90</v>
      </c>
      <c r="IK83" s="86">
        <f t="shared" si="85"/>
        <v>1.2146387721871643E-93</v>
      </c>
      <c r="IL83" s="86">
        <f t="shared" si="85"/>
        <v>7.3931830530651626E-96</v>
      </c>
      <c r="IM83" s="86">
        <f t="shared" si="85"/>
        <v>1.5444994838288028E-106</v>
      </c>
      <c r="IN83" s="86">
        <f t="shared" si="85"/>
        <v>1.0563661804883937E-107</v>
      </c>
      <c r="IO83" s="86">
        <f t="shared" si="85"/>
        <v>5.7036125956775588E-106</v>
      </c>
      <c r="IP83" s="86">
        <f t="shared" si="85"/>
        <v>1.1615394098910148E-99</v>
      </c>
      <c r="IQ83" s="86">
        <f t="shared" si="85"/>
        <v>6.8126072773014721E-103</v>
      </c>
      <c r="IR83" s="86">
        <f t="shared" si="85"/>
        <v>6.3432344513789501E-103</v>
      </c>
      <c r="IS83" s="86">
        <f t="shared" si="85"/>
        <v>3.8570276487655614E-119</v>
      </c>
      <c r="IT83" s="86">
        <f t="shared" si="85"/>
        <v>1.0612373518168473E-110</v>
      </c>
      <c r="IU83" s="86">
        <f t="shared" si="85"/>
        <v>2.1686068911055745E-116</v>
      </c>
      <c r="IV83" s="86">
        <f t="shared" si="85"/>
        <v>1.85396572268943E-108</v>
      </c>
      <c r="IW83" s="86">
        <f t="shared" si="85"/>
        <v>1.917363509804735E-80</v>
      </c>
      <c r="IY83" s="86">
        <f t="shared" si="86"/>
        <v>0.53886594034245983</v>
      </c>
      <c r="IZ83" s="86">
        <f t="shared" si="86"/>
        <v>0.58396969477759364</v>
      </c>
      <c r="JA83" s="86">
        <f t="shared" si="86"/>
        <v>0.58149561446282183</v>
      </c>
      <c r="JB83" s="86">
        <f t="shared" si="86"/>
        <v>0.57614129026793193</v>
      </c>
      <c r="JC83" s="86">
        <f t="shared" si="86"/>
        <v>0.58071873803028329</v>
      </c>
      <c r="JD83" s="86">
        <f t="shared" si="86"/>
        <v>0.59196558324577664</v>
      </c>
      <c r="JE83" s="86">
        <f t="shared" si="86"/>
        <v>0.59933826982879124</v>
      </c>
      <c r="JF83" s="86">
        <f t="shared" si="86"/>
        <v>0.60216661976615893</v>
      </c>
      <c r="JG83" s="86">
        <f t="shared" si="86"/>
        <v>0.59966014787741795</v>
      </c>
      <c r="JH83" s="86">
        <f t="shared" si="86"/>
        <v>0.58982256896625618</v>
      </c>
      <c r="JI83" s="86">
        <f t="shared" si="86"/>
        <v>0.56157789746054143</v>
      </c>
      <c r="JJ83" s="86">
        <f t="shared" si="86"/>
        <v>0.63513910911396754</v>
      </c>
      <c r="JK83" s="86">
        <f t="shared" si="86"/>
        <v>0.58400581154979558</v>
      </c>
      <c r="JL83" s="86">
        <f t="shared" si="86"/>
        <v>0.5296780135315502</v>
      </c>
      <c r="JM83" s="86">
        <f t="shared" si="86"/>
        <v>0.55512308314785641</v>
      </c>
    </row>
    <row r="84" spans="2:273" x14ac:dyDescent="0.25">
      <c r="B84" s="2">
        <v>57</v>
      </c>
      <c r="C84" s="37">
        <v>218.44399999999999</v>
      </c>
      <c r="D84" s="37">
        <v>225.852</v>
      </c>
      <c r="E84" s="37">
        <v>228.017</v>
      </c>
      <c r="F84" s="37">
        <v>228.9</v>
      </c>
      <c r="G84" s="37">
        <v>228.76300000000001</v>
      </c>
      <c r="H84" s="37">
        <v>225.119</v>
      </c>
      <c r="I84" s="37">
        <v>225.667</v>
      </c>
      <c r="J84" s="37">
        <v>228.05199999999999</v>
      </c>
      <c r="K84" s="37">
        <v>221.458</v>
      </c>
      <c r="L84" s="37">
        <v>224.339</v>
      </c>
      <c r="M84" s="37">
        <v>227.678</v>
      </c>
      <c r="N84" s="37">
        <v>220.91499999999999</v>
      </c>
      <c r="O84" s="37">
        <v>223.53399999999999</v>
      </c>
      <c r="P84" s="37">
        <v>220.37299999999999</v>
      </c>
      <c r="Q84" s="37">
        <v>200.83099999999999</v>
      </c>
      <c r="S84" s="4">
        <f t="shared" si="88"/>
        <v>223.4945221729696</v>
      </c>
      <c r="T84" s="4">
        <f t="shared" si="88"/>
        <v>235.67885961085688</v>
      </c>
      <c r="U84" s="4">
        <f t="shared" si="88"/>
        <v>233.9623994815577</v>
      </c>
      <c r="V84" s="4">
        <f t="shared" si="88"/>
        <v>237.92478054659657</v>
      </c>
      <c r="W84" s="4">
        <f t="shared" si="88"/>
        <v>235.96754713017495</v>
      </c>
      <c r="X84" s="4">
        <f t="shared" si="88"/>
        <v>228.76804386186862</v>
      </c>
      <c r="Y84" s="4">
        <f t="shared" si="88"/>
        <v>232.64153879142904</v>
      </c>
      <c r="Z84" s="4">
        <f t="shared" si="88"/>
        <v>235.45371981839071</v>
      </c>
      <c r="AA84" s="4">
        <f t="shared" si="88"/>
        <v>224.42906897792528</v>
      </c>
      <c r="AB84" s="4">
        <f t="shared" si="88"/>
        <v>231.03615358926871</v>
      </c>
      <c r="AC84" s="4">
        <f t="shared" si="88"/>
        <v>236.52391383611237</v>
      </c>
      <c r="AD84" s="4">
        <f t="shared" si="88"/>
        <v>222.93011682069798</v>
      </c>
      <c r="AE84" s="4">
        <f t="shared" si="88"/>
        <v>227.18995986763969</v>
      </c>
      <c r="AF84" s="4">
        <f t="shared" si="88"/>
        <v>224.37546835784059</v>
      </c>
      <c r="AG84" s="4">
        <f t="shared" si="88"/>
        <v>199.93957873948619</v>
      </c>
      <c r="AI84" s="4">
        <f t="shared" si="89"/>
        <v>-5.0505221729696075</v>
      </c>
      <c r="AJ84" s="4">
        <f t="shared" si="89"/>
        <v>-9.8268596108568715</v>
      </c>
      <c r="AK84" s="4">
        <f t="shared" si="89"/>
        <v>-5.9453994815577005</v>
      </c>
      <c r="AL84" s="4">
        <f t="shared" si="89"/>
        <v>-9.0247805465965598</v>
      </c>
      <c r="AM84" s="4">
        <f t="shared" si="89"/>
        <v>-7.2045471301749444</v>
      </c>
      <c r="AN84" s="4">
        <f t="shared" si="89"/>
        <v>-3.6490438618686198</v>
      </c>
      <c r="AO84" s="4">
        <f t="shared" si="89"/>
        <v>-6.9745387914290404</v>
      </c>
      <c r="AP84" s="4">
        <f t="shared" si="89"/>
        <v>-7.4017198183907169</v>
      </c>
      <c r="AQ84" s="4">
        <f t="shared" si="89"/>
        <v>-2.9710689779252846</v>
      </c>
      <c r="AR84" s="4">
        <f t="shared" si="89"/>
        <v>-6.6971535892687086</v>
      </c>
      <c r="AS84" s="4">
        <f t="shared" si="89"/>
        <v>-8.8459138361123735</v>
      </c>
      <c r="AT84" s="4">
        <f t="shared" si="89"/>
        <v>-2.0151168206979833</v>
      </c>
      <c r="AU84" s="4">
        <f t="shared" si="89"/>
        <v>-3.6559598676396945</v>
      </c>
      <c r="AV84" s="4">
        <f t="shared" si="89"/>
        <v>-4.0024683578405984</v>
      </c>
      <c r="AW84" s="4">
        <f t="shared" si="89"/>
        <v>0.89142126051379478</v>
      </c>
      <c r="AY84" s="2">
        <f t="shared" si="80"/>
        <v>100.12247975983371</v>
      </c>
      <c r="AZ84" s="2">
        <f t="shared" si="80"/>
        <v>95.428873565422165</v>
      </c>
      <c r="BA84" s="2">
        <f t="shared" si="80"/>
        <v>97.680619054659303</v>
      </c>
      <c r="BB84" s="2">
        <f t="shared" si="80"/>
        <v>96.950976128483831</v>
      </c>
      <c r="BC84" s="2">
        <f t="shared" si="80"/>
        <v>96.124579644650154</v>
      </c>
      <c r="BD84" s="2">
        <f t="shared" si="80"/>
        <v>97.690704443805501</v>
      </c>
      <c r="BE84" s="2">
        <f t="shared" si="80"/>
        <v>99.875002773392424</v>
      </c>
      <c r="BF84" s="2">
        <f t="shared" si="80"/>
        <v>99.682220164342141</v>
      </c>
      <c r="BG84" s="2">
        <f t="shared" si="80"/>
        <v>99.241382972395158</v>
      </c>
      <c r="BH84" s="2">
        <f t="shared" si="80"/>
        <v>99.905157943977002</v>
      </c>
      <c r="BI84" s="2">
        <f t="shared" si="80"/>
        <v>100.77686133011228</v>
      </c>
      <c r="BJ84" s="2">
        <f t="shared" si="80"/>
        <v>99.42320840283368</v>
      </c>
      <c r="BK84" s="2">
        <f t="shared" si="80"/>
        <v>103.6228947004924</v>
      </c>
      <c r="BL84" s="2">
        <f t="shared" si="80"/>
        <v>103.96880118589728</v>
      </c>
      <c r="BM84" s="2">
        <f t="shared" si="80"/>
        <v>111.85080392650245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107.32901564722617</v>
      </c>
      <c r="DL84" s="2">
        <f t="shared" si="90"/>
        <v>103.45666923076922</v>
      </c>
      <c r="DM84" s="2">
        <f t="shared" si="90"/>
        <v>106.84837300944668</v>
      </c>
      <c r="DN84" s="2">
        <f t="shared" si="90"/>
        <v>103.28988421052631</v>
      </c>
      <c r="DO84" s="2">
        <f t="shared" si="90"/>
        <v>103.69530107250107</v>
      </c>
      <c r="DP84" s="2">
        <f t="shared" si="90"/>
        <v>103.81622689832693</v>
      </c>
      <c r="DQ84" s="2">
        <f t="shared" si="90"/>
        <v>109.13559551820725</v>
      </c>
      <c r="DR84" s="2">
        <f t="shared" si="90"/>
        <v>107.88748193908192</v>
      </c>
      <c r="DS84" s="2">
        <f t="shared" si="90"/>
        <v>108.63527679107682</v>
      </c>
      <c r="DT84" s="2">
        <f t="shared" si="90"/>
        <v>108.27424294294293</v>
      </c>
      <c r="DU84" s="2">
        <f t="shared" si="90"/>
        <v>110.64171056149731</v>
      </c>
      <c r="DV84" s="2">
        <f t="shared" si="90"/>
        <v>107.61808657228656</v>
      </c>
      <c r="DW84" s="2">
        <f t="shared" si="90"/>
        <v>112.81887486631014</v>
      </c>
      <c r="DX84" s="2">
        <f t="shared" si="90"/>
        <v>110.96664516129033</v>
      </c>
      <c r="DY84" s="2">
        <f t="shared" si="90"/>
        <v>115.50048799348799</v>
      </c>
      <c r="EA84" s="2">
        <f>CE$228*$B84+CE$229</f>
        <v>98.307849382756984</v>
      </c>
      <c r="EB84" s="2">
        <f t="shared" si="91"/>
        <v>93.565089276336522</v>
      </c>
      <c r="EC84" s="2">
        <f t="shared" si="91"/>
        <v>95.556126323422774</v>
      </c>
      <c r="ED84" s="2">
        <f t="shared" si="91"/>
        <v>95.433797372223552</v>
      </c>
      <c r="EE84" s="2">
        <f t="shared" si="91"/>
        <v>94.166989782080549</v>
      </c>
      <c r="EF84" s="2">
        <f t="shared" si="91"/>
        <v>96.134833407430065</v>
      </c>
      <c r="EG84" s="2">
        <f t="shared" si="91"/>
        <v>97.39806154097289</v>
      </c>
      <c r="EH84" s="2">
        <f t="shared" si="91"/>
        <v>97.530486815691859</v>
      </c>
      <c r="EI84" s="2">
        <f t="shared" si="91"/>
        <v>96.884412486328316</v>
      </c>
      <c r="EJ84" s="2">
        <f t="shared" si="91"/>
        <v>97.749790203267736</v>
      </c>
      <c r="EK84" s="2">
        <f t="shared" si="91"/>
        <v>97.8153719265284</v>
      </c>
      <c r="EL84" s="2">
        <f t="shared" si="91"/>
        <v>97.399916357309323</v>
      </c>
      <c r="EM84" s="2">
        <f t="shared" si="91"/>
        <v>101.0781963397979</v>
      </c>
      <c r="EN84" s="2">
        <f t="shared" si="91"/>
        <v>101.76853666666666</v>
      </c>
      <c r="EO84" s="2">
        <f t="shared" si="91"/>
        <v>110.55405894679615</v>
      </c>
      <c r="EQ84" s="2">
        <f t="shared" si="92"/>
        <v>97.182618599253104</v>
      </c>
      <c r="ER84" s="2">
        <f t="shared" si="92"/>
        <v>92.604243987998572</v>
      </c>
      <c r="ES84" s="2">
        <f t="shared" si="92"/>
        <v>93.59578006551132</v>
      </c>
      <c r="ET84" s="2">
        <f t="shared" si="92"/>
        <v>93.710549285720134</v>
      </c>
      <c r="EU84" s="2">
        <f t="shared" si="92"/>
        <v>94.323915035387841</v>
      </c>
      <c r="EV84" s="2">
        <f t="shared" si="92"/>
        <v>95.002921588907697</v>
      </c>
      <c r="EW84" s="2">
        <f t="shared" si="92"/>
        <v>96.643522021728728</v>
      </c>
      <c r="EX84" s="2">
        <f t="shared" si="92"/>
        <v>95.946094723529797</v>
      </c>
      <c r="EY84" s="2">
        <f t="shared" si="92"/>
        <v>97.583467184717193</v>
      </c>
      <c r="EZ84" s="2">
        <f t="shared" si="92"/>
        <v>97.402142254552473</v>
      </c>
      <c r="FA84" s="2">
        <f t="shared" si="92"/>
        <v>97.441816105997248</v>
      </c>
      <c r="FB84" s="2">
        <f t="shared" si="92"/>
        <v>96.586752797837519</v>
      </c>
      <c r="FC84" s="2">
        <f t="shared" si="92"/>
        <v>100.93923767189281</v>
      </c>
      <c r="FD84" s="2">
        <f t="shared" si="92"/>
        <v>102.05862067529721</v>
      </c>
      <c r="FE84" s="2">
        <f t="shared" si="92"/>
        <v>110.56322655341958</v>
      </c>
      <c r="FG84" s="2">
        <f t="shared" si="93"/>
        <v>0.79878826825533555</v>
      </c>
      <c r="FH84" s="2">
        <f t="shared" si="93"/>
        <v>0.8115133642504645</v>
      </c>
      <c r="FI84" s="2">
        <f t="shared" si="93"/>
        <v>0.8117525694182518</v>
      </c>
      <c r="FJ84" s="2">
        <f t="shared" si="93"/>
        <v>0.80674087893861179</v>
      </c>
      <c r="FK84" s="2">
        <f t="shared" si="93"/>
        <v>0.79456098489886628</v>
      </c>
      <c r="FL84" s="2">
        <f t="shared" si="93"/>
        <v>0.79734144849275679</v>
      </c>
      <c r="FM84" s="2">
        <f t="shared" si="93"/>
        <v>0.78892306359309028</v>
      </c>
      <c r="FN84" s="2">
        <f t="shared" si="93"/>
        <v>0.79210388784890695</v>
      </c>
      <c r="FO84" s="2">
        <f t="shared" si="93"/>
        <v>0.79947444544706525</v>
      </c>
      <c r="FP84" s="2">
        <f t="shared" si="93"/>
        <v>0.79517579056306931</v>
      </c>
      <c r="FQ84" s="2">
        <f t="shared" si="93"/>
        <v>0.76908729965291001</v>
      </c>
      <c r="FR84" s="2">
        <f t="shared" si="93"/>
        <v>0.80193548850418905</v>
      </c>
      <c r="FS84" s="2">
        <f t="shared" si="93"/>
        <v>0.78325080245102996</v>
      </c>
      <c r="FT84" s="2">
        <f t="shared" si="93"/>
        <v>0.76080860847319765</v>
      </c>
      <c r="FU84" s="2">
        <f t="shared" si="93"/>
        <v>0.73784314466006806</v>
      </c>
      <c r="FW84" s="2">
        <f t="shared" si="82"/>
        <v>4.746664964158797E-4</v>
      </c>
      <c r="FX84" s="2">
        <f t="shared" si="82"/>
        <v>6.7267725694550925E-4</v>
      </c>
      <c r="FY84" s="2">
        <f t="shared" si="82"/>
        <v>6.3442511633408135E-4</v>
      </c>
      <c r="FZ84" s="2">
        <f t="shared" si="82"/>
        <v>6.2769899500788706E-4</v>
      </c>
      <c r="GA84" s="2">
        <f t="shared" si="82"/>
        <v>6.5620724787653453E-4</v>
      </c>
      <c r="GB84" s="2">
        <f t="shared" si="82"/>
        <v>7.3242635452360665E-4</v>
      </c>
      <c r="GC84" s="2">
        <f t="shared" si="82"/>
        <v>7.7064282556476736E-4</v>
      </c>
      <c r="GD84" s="2">
        <f t="shared" si="82"/>
        <v>9.1244527001191193E-4</v>
      </c>
      <c r="GE84" s="2">
        <f t="shared" si="82"/>
        <v>8.8963693726978388E-4</v>
      </c>
      <c r="GF84" s="2">
        <f t="shared" si="82"/>
        <v>8.4847746730971148E-4</v>
      </c>
      <c r="GG84" s="2">
        <f t="shared" si="82"/>
        <v>7.3639913467817334E-4</v>
      </c>
      <c r="GH84" s="2">
        <f t="shared" si="82"/>
        <v>6.9462838021774095E-4</v>
      </c>
      <c r="GI84" s="2">
        <f t="shared" si="82"/>
        <v>6.0657322595611082E-4</v>
      </c>
      <c r="GJ84" s="2">
        <f t="shared" si="82"/>
        <v>5.3828884882151139E-4</v>
      </c>
      <c r="GK84" s="2">
        <f t="shared" si="82"/>
        <v>5.1220167598429003E-4</v>
      </c>
      <c r="GM84" s="86">
        <f t="shared" si="83"/>
        <v>0.56634679745719496</v>
      </c>
      <c r="GN84" s="86">
        <f t="shared" si="83"/>
        <v>0.62635684908405387</v>
      </c>
      <c r="GO84" s="86">
        <f t="shared" si="83"/>
        <v>0.61043164776630232</v>
      </c>
      <c r="GP84" s="86">
        <f t="shared" si="83"/>
        <v>0.61727835915459983</v>
      </c>
      <c r="GQ84" s="86">
        <f t="shared" si="83"/>
        <v>0.61531416432928787</v>
      </c>
      <c r="GR84" s="86">
        <f t="shared" si="83"/>
        <v>0.60520321941862287</v>
      </c>
      <c r="GS84" s="86">
        <f t="shared" si="83"/>
        <v>0.62805509218458078</v>
      </c>
      <c r="GT84" s="86">
        <f t="shared" si="83"/>
        <v>0.63842313756288882</v>
      </c>
      <c r="GU84" s="86">
        <f t="shared" si="83"/>
        <v>0.60493810748443511</v>
      </c>
      <c r="GV84" s="86">
        <f t="shared" si="83"/>
        <v>0.62153691440647363</v>
      </c>
      <c r="GW84" s="86">
        <f t="shared" si="83"/>
        <v>0.60653509968543329</v>
      </c>
      <c r="GX84" s="86">
        <f t="shared" si="83"/>
        <v>0.63481354744648011</v>
      </c>
      <c r="GY84" s="86">
        <f t="shared" si="83"/>
        <v>0.59505448953814777</v>
      </c>
      <c r="GZ84" s="86">
        <f t="shared" si="83"/>
        <v>0.56219320427908481</v>
      </c>
      <c r="HA84" s="86">
        <f t="shared" si="83"/>
        <v>0.56795246258888021</v>
      </c>
      <c r="HC84" s="86">
        <f t="shared" si="73"/>
        <v>6.4652867867403055E-4</v>
      </c>
      <c r="HD84" s="86">
        <f t="shared" si="73"/>
        <v>4.8162788315289309E-4</v>
      </c>
      <c r="HE84" s="86">
        <f t="shared" si="73"/>
        <v>4.7869871264929803E-4</v>
      </c>
      <c r="HF84" s="86">
        <f t="shared" si="73"/>
        <v>3.7579743629230917E-4</v>
      </c>
      <c r="HG84" s="86">
        <f t="shared" si="87"/>
        <v>2.412888593011108E-4</v>
      </c>
      <c r="HH84" s="86">
        <f t="shared" si="87"/>
        <v>2.8759316005486644E-4</v>
      </c>
      <c r="HI84" s="86">
        <f t="shared" si="87"/>
        <v>4.0585615086752562E-4</v>
      </c>
      <c r="HJ84" s="86">
        <f t="shared" si="87"/>
        <v>3.789214223464285E-4</v>
      </c>
      <c r="HK84" s="86">
        <f t="shared" si="87"/>
        <v>4.1558393116059212E-4</v>
      </c>
      <c r="HL84" s="86">
        <f t="shared" si="87"/>
        <v>3.4820200645417534E-4</v>
      </c>
      <c r="HM84" s="86">
        <f t="shared" si="87"/>
        <v>1.3111122240693475E-4</v>
      </c>
      <c r="HN84" s="86">
        <f t="shared" si="87"/>
        <v>3.3190453523685939E-4</v>
      </c>
      <c r="HO84" s="86">
        <f t="shared" si="87"/>
        <v>1.6631518040783876E-4</v>
      </c>
      <c r="HP84" s="86">
        <f t="shared" si="87"/>
        <v>7.0142569936618184E-5</v>
      </c>
      <c r="HQ84" s="86">
        <f t="shared" si="87"/>
        <v>5.1014400769132659E-6</v>
      </c>
      <c r="HS84" s="86">
        <f t="shared" si="84"/>
        <v>1.4168543894440767E-29</v>
      </c>
      <c r="HT84" s="86">
        <f t="shared" si="84"/>
        <v>1.0374593346326048E-29</v>
      </c>
      <c r="HU84" s="86">
        <f t="shared" si="84"/>
        <v>1.6103582818687458E-32</v>
      </c>
      <c r="HV84" s="86">
        <f t="shared" si="84"/>
        <v>2.2238371527698159E-32</v>
      </c>
      <c r="HW84" s="86">
        <f t="shared" si="84"/>
        <v>5.1974343121762511E-36</v>
      </c>
      <c r="HX84" s="86">
        <f t="shared" si="84"/>
        <v>1.7089760273699567E-36</v>
      </c>
      <c r="HY84" s="86">
        <f t="shared" si="84"/>
        <v>4.5557544655567233E-36</v>
      </c>
      <c r="HZ84" s="86">
        <f t="shared" si="84"/>
        <v>2.031455094994081E-34</v>
      </c>
      <c r="IA84" s="86">
        <f t="shared" si="84"/>
        <v>6.1205896347746547E-35</v>
      </c>
      <c r="IB84" s="86">
        <f t="shared" si="84"/>
        <v>6.4190083113901454E-35</v>
      </c>
      <c r="IC84" s="86">
        <f t="shared" si="84"/>
        <v>7.4540292517789981E-40</v>
      </c>
      <c r="ID84" s="86">
        <f t="shared" si="84"/>
        <v>5.6634052443585445E-37</v>
      </c>
      <c r="IE84" s="86">
        <f t="shared" si="84"/>
        <v>5.3958204334144674E-39</v>
      </c>
      <c r="IF84" s="86">
        <f t="shared" si="84"/>
        <v>3.0178767935008474E-30</v>
      </c>
      <c r="IG84" s="86">
        <f t="shared" si="84"/>
        <v>2.4140539129647018E-22</v>
      </c>
      <c r="II84" s="86">
        <f t="shared" si="85"/>
        <v>1.5904394707675132E-85</v>
      </c>
      <c r="IJ84" s="86">
        <f t="shared" si="85"/>
        <v>1.471598061913217E-87</v>
      </c>
      <c r="IK84" s="86">
        <f t="shared" si="85"/>
        <v>2.1730321796541644E-91</v>
      </c>
      <c r="IL84" s="86">
        <f t="shared" si="85"/>
        <v>1.4875172720438687E-93</v>
      </c>
      <c r="IM84" s="86">
        <f t="shared" si="85"/>
        <v>5.8753707234423921E-104</v>
      </c>
      <c r="IN84" s="86">
        <f t="shared" si="85"/>
        <v>4.6961073101702886E-105</v>
      </c>
      <c r="IO84" s="86">
        <f t="shared" si="85"/>
        <v>2.3929478687811558E-103</v>
      </c>
      <c r="IP84" s="86">
        <f t="shared" si="85"/>
        <v>3.8676962335032721E-97</v>
      </c>
      <c r="IQ84" s="86">
        <f t="shared" si="85"/>
        <v>2.6899564394637599E-100</v>
      </c>
      <c r="IR84" s="86">
        <f t="shared" si="85"/>
        <v>2.4124541725214752E-100</v>
      </c>
      <c r="IS84" s="86">
        <f t="shared" si="85"/>
        <v>3.3278599730701403E-116</v>
      </c>
      <c r="IT84" s="86">
        <f t="shared" si="85"/>
        <v>5.3600368048999573E-108</v>
      </c>
      <c r="IU84" s="86">
        <f t="shared" si="85"/>
        <v>1.3476341067153928E-113</v>
      </c>
      <c r="IV84" s="86">
        <f t="shared" si="85"/>
        <v>6.7250404478423036E-106</v>
      </c>
      <c r="IW84" s="86">
        <f t="shared" si="85"/>
        <v>1.4403238168063332E-78</v>
      </c>
      <c r="IY84" s="86">
        <f t="shared" si="86"/>
        <v>0.56699332613586895</v>
      </c>
      <c r="IZ84" s="86">
        <f t="shared" si="86"/>
        <v>0.62683847696720674</v>
      </c>
      <c r="JA84" s="86">
        <f t="shared" si="86"/>
        <v>0.61091034647895159</v>
      </c>
      <c r="JB84" s="86">
        <f t="shared" si="86"/>
        <v>0.61765415659089218</v>
      </c>
      <c r="JC84" s="86">
        <f t="shared" si="86"/>
        <v>0.61555545318858895</v>
      </c>
      <c r="JD84" s="86">
        <f t="shared" si="86"/>
        <v>0.60549081257867776</v>
      </c>
      <c r="JE84" s="86">
        <f t="shared" si="86"/>
        <v>0.6284609483354483</v>
      </c>
      <c r="JF84" s="86">
        <f t="shared" si="86"/>
        <v>0.63880205898523523</v>
      </c>
      <c r="JG84" s="86">
        <f t="shared" si="86"/>
        <v>0.6053536914155957</v>
      </c>
      <c r="JH84" s="86">
        <f t="shared" si="86"/>
        <v>0.62188511641292776</v>
      </c>
      <c r="JI84" s="86">
        <f t="shared" si="86"/>
        <v>0.60666621090784023</v>
      </c>
      <c r="JJ84" s="86">
        <f t="shared" si="86"/>
        <v>0.63514545198171701</v>
      </c>
      <c r="JK84" s="86">
        <f t="shared" si="86"/>
        <v>0.59522080471855565</v>
      </c>
      <c r="JL84" s="86">
        <f t="shared" si="86"/>
        <v>0.56226334684902146</v>
      </c>
      <c r="JM84" s="86">
        <f t="shared" si="86"/>
        <v>0.56795756402895714</v>
      </c>
    </row>
    <row r="85" spans="2:273" x14ac:dyDescent="0.25">
      <c r="B85" s="2">
        <v>58</v>
      </c>
      <c r="C85" s="37">
        <v>211.03200000000001</v>
      </c>
      <c r="D85" s="37">
        <v>219.95099999999999</v>
      </c>
      <c r="E85" s="37">
        <v>219.59299999999999</v>
      </c>
      <c r="F85" s="37">
        <v>220.8</v>
      </c>
      <c r="G85" s="37">
        <v>219.59299999999999</v>
      </c>
      <c r="H85" s="37">
        <v>213.28800000000001</v>
      </c>
      <c r="I85" s="37">
        <v>216.31700000000001</v>
      </c>
      <c r="J85" s="37">
        <v>217.81</v>
      </c>
      <c r="K85" s="37">
        <v>209.52500000000001</v>
      </c>
      <c r="L85" s="37">
        <v>215.72900000000001</v>
      </c>
      <c r="M85" s="37">
        <v>219.71199999999999</v>
      </c>
      <c r="N85" s="37">
        <v>204.28800000000001</v>
      </c>
      <c r="O85" s="37">
        <v>213.017</v>
      </c>
      <c r="P85" s="37">
        <v>212.25399999999999</v>
      </c>
      <c r="Q85" s="37">
        <v>182.69499999999999</v>
      </c>
      <c r="S85" s="4">
        <f t="shared" si="88"/>
        <v>210.48656071670302</v>
      </c>
      <c r="T85" s="4">
        <f t="shared" si="88"/>
        <v>222.73387338867286</v>
      </c>
      <c r="U85" s="4">
        <f t="shared" si="88"/>
        <v>218.51332103796528</v>
      </c>
      <c r="V85" s="4">
        <f t="shared" si="88"/>
        <v>224.51202611994685</v>
      </c>
      <c r="W85" s="4">
        <f t="shared" si="88"/>
        <v>218.47592156879068</v>
      </c>
      <c r="X85" s="4">
        <f t="shared" si="88"/>
        <v>207.11094109356216</v>
      </c>
      <c r="Y85" s="4">
        <f t="shared" si="88"/>
        <v>211.82291595442584</v>
      </c>
      <c r="Z85" s="4">
        <f t="shared" si="88"/>
        <v>216.053665056819</v>
      </c>
      <c r="AA85" s="4">
        <f t="shared" si="88"/>
        <v>201.76840738878121</v>
      </c>
      <c r="AB85" s="4">
        <f t="shared" si="88"/>
        <v>213.25840025740601</v>
      </c>
      <c r="AC85" s="4">
        <f t="shared" si="88"/>
        <v>218.77398315062476</v>
      </c>
      <c r="AD85" s="4">
        <f t="shared" si="88"/>
        <v>196.42953935415954</v>
      </c>
      <c r="AE85" s="4">
        <f t="shared" si="88"/>
        <v>204.50907704936495</v>
      </c>
      <c r="AF85" s="4">
        <f t="shared" si="88"/>
        <v>207.55840418218835</v>
      </c>
      <c r="AG85" s="4">
        <f t="shared" si="88"/>
        <v>179.43083176413543</v>
      </c>
      <c r="AI85" s="4">
        <f t="shared" si="89"/>
        <v>0.54543928329698588</v>
      </c>
      <c r="AJ85" s="4">
        <f t="shared" si="89"/>
        <v>-2.7828733886728685</v>
      </c>
      <c r="AK85" s="4">
        <f t="shared" si="89"/>
        <v>1.0796789620347056</v>
      </c>
      <c r="AL85" s="4">
        <f t="shared" si="89"/>
        <v>-3.7120261199468416</v>
      </c>
      <c r="AM85" s="4">
        <f t="shared" si="89"/>
        <v>1.1170784312093076</v>
      </c>
      <c r="AN85" s="4">
        <f t="shared" si="89"/>
        <v>6.1770589064378498</v>
      </c>
      <c r="AO85" s="4">
        <f t="shared" si="89"/>
        <v>4.4940840455741693</v>
      </c>
      <c r="AP85" s="4">
        <f t="shared" si="89"/>
        <v>1.7563349431810025</v>
      </c>
      <c r="AQ85" s="4">
        <f t="shared" si="89"/>
        <v>7.7565926112187924</v>
      </c>
      <c r="AR85" s="4">
        <f t="shared" si="89"/>
        <v>2.4705997425940041</v>
      </c>
      <c r="AS85" s="4">
        <f t="shared" si="89"/>
        <v>0.93801684937523078</v>
      </c>
      <c r="AT85" s="4">
        <f t="shared" si="89"/>
        <v>7.8584606458404664</v>
      </c>
      <c r="AU85" s="4">
        <f t="shared" si="89"/>
        <v>8.5079229506350487</v>
      </c>
      <c r="AV85" s="4">
        <f t="shared" si="89"/>
        <v>4.6955958178116362</v>
      </c>
      <c r="AW85" s="4">
        <f t="shared" si="89"/>
        <v>3.2641682358645596</v>
      </c>
      <c r="AY85" s="2">
        <f t="shared" si="80"/>
        <v>99.903595195942287</v>
      </c>
      <c r="AZ85" s="2">
        <f t="shared" si="80"/>
        <v>95.20198710183449</v>
      </c>
      <c r="BA85" s="2">
        <f t="shared" si="80"/>
        <v>97.421650754082791</v>
      </c>
      <c r="BB85" s="2">
        <f t="shared" si="80"/>
        <v>96.72654827944406</v>
      </c>
      <c r="BC85" s="2">
        <f t="shared" si="80"/>
        <v>95.911320033269021</v>
      </c>
      <c r="BD85" s="2">
        <f t="shared" si="80"/>
        <v>97.483078570809411</v>
      </c>
      <c r="BE85" s="2">
        <f t="shared" si="80"/>
        <v>99.633323946748192</v>
      </c>
      <c r="BF85" s="2">
        <f t="shared" si="80"/>
        <v>99.457296164794585</v>
      </c>
      <c r="BG85" s="2">
        <f t="shared" si="80"/>
        <v>99.018388948657076</v>
      </c>
      <c r="BH85" s="2">
        <f t="shared" si="80"/>
        <v>99.665878542207707</v>
      </c>
      <c r="BI85" s="2">
        <f t="shared" si="80"/>
        <v>100.51087543991615</v>
      </c>
      <c r="BJ85" s="2">
        <f t="shared" si="80"/>
        <v>99.193354178594674</v>
      </c>
      <c r="BK85" s="2">
        <f t="shared" si="80"/>
        <v>103.37865425579861</v>
      </c>
      <c r="BL85" s="2">
        <f t="shared" si="80"/>
        <v>103.76152353747472</v>
      </c>
      <c r="BM85" s="2">
        <f t="shared" si="80"/>
        <v>111.69279066478975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107.47381578947368</v>
      </c>
      <c r="DL85" s="2">
        <f t="shared" si="90"/>
        <v>103.54496153846154</v>
      </c>
      <c r="DM85" s="2">
        <f t="shared" si="90"/>
        <v>107.0365877867746</v>
      </c>
      <c r="DN85" s="2">
        <f t="shared" si="90"/>
        <v>103.39251133603238</v>
      </c>
      <c r="DO85" s="2">
        <f t="shared" si="90"/>
        <v>103.80016992706992</v>
      </c>
      <c r="DP85" s="2">
        <f t="shared" si="90"/>
        <v>103.90904710424714</v>
      </c>
      <c r="DQ85" s="2">
        <f t="shared" si="90"/>
        <v>109.33908823529408</v>
      </c>
      <c r="DR85" s="2">
        <f t="shared" si="90"/>
        <v>108.05960909480908</v>
      </c>
      <c r="DS85" s="2">
        <f t="shared" si="90"/>
        <v>108.79994011154014</v>
      </c>
      <c r="DT85" s="2">
        <f t="shared" si="90"/>
        <v>108.43564654654654</v>
      </c>
      <c r="DU85" s="2">
        <f t="shared" si="90"/>
        <v>110.83296758021388</v>
      </c>
      <c r="DV85" s="2">
        <f t="shared" si="90"/>
        <v>107.74951784641783</v>
      </c>
      <c r="DW85" s="2">
        <f t="shared" si="90"/>
        <v>113.03377005347592</v>
      </c>
      <c r="DX85" s="2">
        <f t="shared" si="90"/>
        <v>111.13074193548388</v>
      </c>
      <c r="DY85" s="2">
        <f t="shared" si="90"/>
        <v>115.70948677248677</v>
      </c>
      <c r="EA85" s="2">
        <f t="shared" ref="EA85:EL116" si="94">CE$228*$B85+CE$229</f>
        <v>98.165177346476867</v>
      </c>
      <c r="EB85" s="2">
        <f t="shared" si="91"/>
        <v>93.435545635962612</v>
      </c>
      <c r="EC85" s="2">
        <f t="shared" si="91"/>
        <v>95.389728353879633</v>
      </c>
      <c r="ED85" s="2">
        <f t="shared" si="91"/>
        <v>95.271599717732471</v>
      </c>
      <c r="EE85" s="2">
        <f t="shared" si="91"/>
        <v>94.050942637514027</v>
      </c>
      <c r="EF85" s="2">
        <f t="shared" si="91"/>
        <v>95.994607518964145</v>
      </c>
      <c r="EG85" s="2">
        <f t="shared" si="91"/>
        <v>97.265803134182164</v>
      </c>
      <c r="EH85" s="2">
        <f t="shared" si="91"/>
        <v>97.400101901942747</v>
      </c>
      <c r="EI85" s="2">
        <f t="shared" si="91"/>
        <v>96.780023264063388</v>
      </c>
      <c r="EJ85" s="2">
        <f t="shared" si="91"/>
        <v>97.606084298211769</v>
      </c>
      <c r="EK85" s="2">
        <f t="shared" si="91"/>
        <v>97.684810976392441</v>
      </c>
      <c r="EL85" s="2">
        <f t="shared" si="91"/>
        <v>97.266808167034142</v>
      </c>
      <c r="EM85" s="2">
        <f t="shared" si="91"/>
        <v>100.94199917448181</v>
      </c>
      <c r="EN85" s="2">
        <f t="shared" si="91"/>
        <v>101.64834666666667</v>
      </c>
      <c r="EO85" s="2">
        <f t="shared" si="91"/>
        <v>110.39121931450316</v>
      </c>
      <c r="EQ85" s="2">
        <f t="shared" si="92"/>
        <v>97.064270861918885</v>
      </c>
      <c r="ER85" s="2">
        <f t="shared" si="92"/>
        <v>92.495344931533126</v>
      </c>
      <c r="ES85" s="2">
        <f t="shared" si="92"/>
        <v>93.4751432329506</v>
      </c>
      <c r="ET85" s="2">
        <f t="shared" si="92"/>
        <v>93.588077842554824</v>
      </c>
      <c r="EU85" s="2">
        <f t="shared" si="92"/>
        <v>94.20353443638389</v>
      </c>
      <c r="EV85" s="2">
        <f t="shared" si="92"/>
        <v>94.889632430083324</v>
      </c>
      <c r="EW85" s="2">
        <f t="shared" si="92"/>
        <v>96.528883168849291</v>
      </c>
      <c r="EX85" s="2">
        <f t="shared" si="92"/>
        <v>95.855299730698789</v>
      </c>
      <c r="EY85" s="2">
        <f t="shared" si="92"/>
        <v>97.460085190618983</v>
      </c>
      <c r="EZ85" s="2">
        <f t="shared" si="92"/>
        <v>97.265850399916175</v>
      </c>
      <c r="FA85" s="2">
        <f t="shared" si="92"/>
        <v>97.318776739191108</v>
      </c>
      <c r="FB85" s="2">
        <f t="shared" si="92"/>
        <v>96.47308448365952</v>
      </c>
      <c r="FC85" s="2">
        <f t="shared" si="92"/>
        <v>100.80673784707018</v>
      </c>
      <c r="FD85" s="2">
        <f t="shared" si="92"/>
        <v>101.93213171639704</v>
      </c>
      <c r="FE85" s="2">
        <f t="shared" si="92"/>
        <v>110.3986062788107</v>
      </c>
      <c r="FG85" s="2">
        <f t="shared" si="93"/>
        <v>0.8131852672894645</v>
      </c>
      <c r="FH85" s="2">
        <f t="shared" si="93"/>
        <v>0.82519911067700169</v>
      </c>
      <c r="FI85" s="2">
        <f t="shared" si="93"/>
        <v>0.82542468383151379</v>
      </c>
      <c r="FJ85" s="2">
        <f t="shared" si="93"/>
        <v>0.82069658459228068</v>
      </c>
      <c r="FK85" s="2">
        <f t="shared" si="93"/>
        <v>0.80918819973412237</v>
      </c>
      <c r="FL85" s="2">
        <f t="shared" si="93"/>
        <v>0.81181758139442994</v>
      </c>
      <c r="FM85" s="2">
        <f t="shared" si="93"/>
        <v>0.80385260194783004</v>
      </c>
      <c r="FN85" s="2">
        <f t="shared" si="93"/>
        <v>0.80686352308910581</v>
      </c>
      <c r="FO85" s="2">
        <f t="shared" si="93"/>
        <v>0.81383379006598722</v>
      </c>
      <c r="FP85" s="2">
        <f t="shared" si="93"/>
        <v>0.80976971155021138</v>
      </c>
      <c r="FQ85" s="2">
        <f t="shared" si="93"/>
        <v>0.78503754705521667</v>
      </c>
      <c r="FR85" s="2">
        <f t="shared" si="93"/>
        <v>0.81615912625970999</v>
      </c>
      <c r="FS85" s="2">
        <f t="shared" si="93"/>
        <v>0.79847905968631028</v>
      </c>
      <c r="FT85" s="2">
        <f t="shared" si="93"/>
        <v>0.77716501754792056</v>
      </c>
      <c r="FU85" s="2">
        <f t="shared" si="93"/>
        <v>0.75526480905246141</v>
      </c>
      <c r="FW85" s="2">
        <f t="shared" si="82"/>
        <v>5.2043763033540345E-4</v>
      </c>
      <c r="FX85" s="2">
        <f t="shared" si="82"/>
        <v>7.3752808067711071E-4</v>
      </c>
      <c r="FY85" s="2">
        <f t="shared" si="82"/>
        <v>6.9559073129571609E-4</v>
      </c>
      <c r="FZ85" s="2">
        <f t="shared" si="82"/>
        <v>6.8821658387544621E-4</v>
      </c>
      <c r="GA85" s="2">
        <f t="shared" si="82"/>
        <v>7.1947138993595501E-4</v>
      </c>
      <c r="GB85" s="2">
        <f t="shared" si="82"/>
        <v>8.0303278317089594E-4</v>
      </c>
      <c r="GC85" s="2">
        <f t="shared" si="82"/>
        <v>8.44930234488945E-4</v>
      </c>
      <c r="GD85" s="2">
        <f t="shared" si="82"/>
        <v>1.0003882784877405E-3</v>
      </c>
      <c r="GE85" s="2">
        <f t="shared" si="82"/>
        <v>9.7538378645655496E-4</v>
      </c>
      <c r="GF85" s="2">
        <f t="shared" si="82"/>
        <v>9.3026089206214879E-4</v>
      </c>
      <c r="GG85" s="2">
        <f t="shared" si="82"/>
        <v>8.0738823275741797E-4</v>
      </c>
      <c r="GH85" s="2">
        <f t="shared" si="82"/>
        <v>7.6159383398307983E-4</v>
      </c>
      <c r="GI85" s="2">
        <f t="shared" si="82"/>
        <v>6.6505539685792934E-4</v>
      </c>
      <c r="GJ85" s="2">
        <f t="shared" si="82"/>
        <v>5.901913354722394E-4</v>
      </c>
      <c r="GK85" s="2">
        <f t="shared" si="82"/>
        <v>5.6159021803758315E-4</v>
      </c>
      <c r="GM85" s="86">
        <f t="shared" si="83"/>
        <v>0.56123773067025229</v>
      </c>
      <c r="GN85" s="86">
        <f t="shared" si="83"/>
        <v>0.62491653740394004</v>
      </c>
      <c r="GO85" s="86">
        <f t="shared" si="83"/>
        <v>0.59672293705928225</v>
      </c>
      <c r="GP85" s="86">
        <f t="shared" si="83"/>
        <v>0.61534760455209792</v>
      </c>
      <c r="GQ85" s="86">
        <f t="shared" si="83"/>
        <v>0.59848496682403751</v>
      </c>
      <c r="GR85" s="86">
        <f t="shared" si="83"/>
        <v>0.56433337577947162</v>
      </c>
      <c r="GS85" s="86">
        <f t="shared" si="83"/>
        <v>0.59215041230784671</v>
      </c>
      <c r="GT85" s="86">
        <f t="shared" si="83"/>
        <v>0.60985836162103901</v>
      </c>
      <c r="GU85" s="86">
        <f t="shared" si="83"/>
        <v>0.55387553033918269</v>
      </c>
      <c r="GV85" s="86">
        <f t="shared" si="83"/>
        <v>0.59783822950443255</v>
      </c>
      <c r="GW85" s="86">
        <f t="shared" si="83"/>
        <v>0.59343905634381255</v>
      </c>
      <c r="GX85" s="86">
        <f t="shared" si="83"/>
        <v>0.55801410294501286</v>
      </c>
      <c r="GY85" s="86">
        <f t="shared" si="83"/>
        <v>0.54819235752795947</v>
      </c>
      <c r="GZ85" s="86">
        <f t="shared" si="83"/>
        <v>0.54884964070899078</v>
      </c>
      <c r="HA85" s="86">
        <f t="shared" si="83"/>
        <v>0.50905414737903087</v>
      </c>
      <c r="HC85" s="86">
        <f t="shared" si="73"/>
        <v>1.0959855094422473E-3</v>
      </c>
      <c r="HD85" s="86">
        <f t="shared" si="73"/>
        <v>8.5220508118134851E-4</v>
      </c>
      <c r="HE85" s="86">
        <f t="shared" si="73"/>
        <v>8.5387784459776451E-4</v>
      </c>
      <c r="HF85" s="86">
        <f t="shared" si="73"/>
        <v>6.8087333904586866E-4</v>
      </c>
      <c r="HG85" s="86">
        <f t="shared" si="87"/>
        <v>4.615118135307521E-4</v>
      </c>
      <c r="HH85" s="86">
        <f t="shared" si="87"/>
        <v>5.5326035469400255E-4</v>
      </c>
      <c r="HI85" s="86">
        <f t="shared" si="87"/>
        <v>7.6880321282972377E-4</v>
      </c>
      <c r="HJ85" s="86">
        <f t="shared" si="87"/>
        <v>7.1642733215992863E-4</v>
      </c>
      <c r="HK85" s="86">
        <f t="shared" si="87"/>
        <v>7.8888303949427763E-4</v>
      </c>
      <c r="HL85" s="86">
        <f t="shared" si="87"/>
        <v>6.6329048251566422E-4</v>
      </c>
      <c r="HM85" s="86">
        <f t="shared" si="87"/>
        <v>2.7005424838225339E-4</v>
      </c>
      <c r="HN85" s="86">
        <f t="shared" si="87"/>
        <v>6.3737929872788866E-4</v>
      </c>
      <c r="HO85" s="86">
        <f t="shared" si="87"/>
        <v>3.3037359581537389E-4</v>
      </c>
      <c r="HP85" s="86">
        <f t="shared" si="87"/>
        <v>1.4662676459100237E-4</v>
      </c>
      <c r="HQ85" s="86">
        <f t="shared" si="87"/>
        <v>1.3888913187055465E-5</v>
      </c>
      <c r="HS85" s="86">
        <f t="shared" si="84"/>
        <v>1.3699457385310024E-28</v>
      </c>
      <c r="HT85" s="86">
        <f t="shared" si="84"/>
        <v>1.155714872325306E-28</v>
      </c>
      <c r="HU85" s="86">
        <f t="shared" si="84"/>
        <v>2.0889546802708251E-31</v>
      </c>
      <c r="HV85" s="86">
        <f t="shared" si="84"/>
        <v>2.945835575218506E-31</v>
      </c>
      <c r="HW85" s="86">
        <f t="shared" si="84"/>
        <v>9.4322850861668274E-35</v>
      </c>
      <c r="HX85" s="86">
        <f t="shared" si="84"/>
        <v>3.3599794835232578E-35</v>
      </c>
      <c r="HY85" s="86">
        <f t="shared" si="84"/>
        <v>8.7624232165058782E-35</v>
      </c>
      <c r="HZ85" s="86">
        <f t="shared" si="84"/>
        <v>3.5582507258665455E-33</v>
      </c>
      <c r="IA85" s="86">
        <f t="shared" si="84"/>
        <v>1.1374019172680883E-33</v>
      </c>
      <c r="IB85" s="86">
        <f t="shared" si="84"/>
        <v>1.1696873790780446E-33</v>
      </c>
      <c r="IC85" s="86">
        <f t="shared" si="84"/>
        <v>1.989022635083409E-38</v>
      </c>
      <c r="ID85" s="86">
        <f t="shared" si="84"/>
        <v>1.1595297085531287E-35</v>
      </c>
      <c r="IE85" s="86">
        <f t="shared" si="84"/>
        <v>1.2301022091397513E-37</v>
      </c>
      <c r="IF85" s="86">
        <f t="shared" si="84"/>
        <v>3.0723712994102562E-29</v>
      </c>
      <c r="IG85" s="86">
        <f t="shared" si="84"/>
        <v>1.2715439285335064E-21</v>
      </c>
      <c r="II85" s="86">
        <f t="shared" si="85"/>
        <v>1.5937341043478395E-83</v>
      </c>
      <c r="IJ85" s="86">
        <f t="shared" si="85"/>
        <v>2.0629915822839701E-85</v>
      </c>
      <c r="IK85" s="86">
        <f t="shared" si="85"/>
        <v>3.6459696129782586E-89</v>
      </c>
      <c r="IL85" s="86">
        <f t="shared" si="85"/>
        <v>2.8030255365071724E-91</v>
      </c>
      <c r="IM85" s="86">
        <f t="shared" si="85"/>
        <v>2.0758301802425069E-101</v>
      </c>
      <c r="IN85" s="86">
        <f t="shared" si="85"/>
        <v>1.9329867581873519E-102</v>
      </c>
      <c r="IO85" s="86">
        <f t="shared" si="85"/>
        <v>9.2975786582169048E-101</v>
      </c>
      <c r="IP85" s="86">
        <f t="shared" si="85"/>
        <v>1.1940969689927659E-94</v>
      </c>
      <c r="IQ85" s="86">
        <f t="shared" si="85"/>
        <v>9.8287643776529678E-98</v>
      </c>
      <c r="IR85" s="86">
        <f t="shared" si="85"/>
        <v>8.4989104448155403E-98</v>
      </c>
      <c r="IS85" s="86">
        <f t="shared" si="85"/>
        <v>2.6361246445313575E-113</v>
      </c>
      <c r="IT85" s="86">
        <f t="shared" si="85"/>
        <v>2.5039977533057829E-105</v>
      </c>
      <c r="IU85" s="86">
        <f t="shared" si="85"/>
        <v>7.7370565099985559E-111</v>
      </c>
      <c r="IV85" s="86">
        <f t="shared" si="85"/>
        <v>2.27135399583036E-103</v>
      </c>
      <c r="IW85" s="86">
        <f t="shared" si="85"/>
        <v>1.0272509887972353E-76</v>
      </c>
      <c r="IY85" s="86">
        <f t="shared" si="86"/>
        <v>0.56233371617969452</v>
      </c>
      <c r="IZ85" s="86">
        <f t="shared" si="86"/>
        <v>0.62576874248512138</v>
      </c>
      <c r="JA85" s="86">
        <f t="shared" si="86"/>
        <v>0.59757681490388004</v>
      </c>
      <c r="JB85" s="86">
        <f t="shared" si="86"/>
        <v>0.61602847789114379</v>
      </c>
      <c r="JC85" s="86">
        <f t="shared" si="86"/>
        <v>0.59894647863756822</v>
      </c>
      <c r="JD85" s="86">
        <f t="shared" si="86"/>
        <v>0.56488663613416568</v>
      </c>
      <c r="JE85" s="86">
        <f t="shared" si="86"/>
        <v>0.59291921552067639</v>
      </c>
      <c r="JF85" s="86">
        <f t="shared" si="86"/>
        <v>0.61057478895319894</v>
      </c>
      <c r="JG85" s="86">
        <f t="shared" si="86"/>
        <v>0.554664413378677</v>
      </c>
      <c r="JH85" s="86">
        <f t="shared" si="86"/>
        <v>0.59850151998694823</v>
      </c>
      <c r="JI85" s="86">
        <f t="shared" si="86"/>
        <v>0.59370911059219478</v>
      </c>
      <c r="JJ85" s="86">
        <f t="shared" si="86"/>
        <v>0.55865148224374073</v>
      </c>
      <c r="JK85" s="86">
        <f t="shared" si="86"/>
        <v>0.54852273112377481</v>
      </c>
      <c r="JL85" s="86">
        <f t="shared" si="86"/>
        <v>0.54899626747358177</v>
      </c>
      <c r="JM85" s="86">
        <f t="shared" si="86"/>
        <v>0.50906803629221797</v>
      </c>
    </row>
    <row r="86" spans="2:273" x14ac:dyDescent="0.25">
      <c r="B86" s="2">
        <v>59</v>
      </c>
      <c r="C86" s="37">
        <v>198.77799999999999</v>
      </c>
      <c r="D86" s="37">
        <v>207.21299999999999</v>
      </c>
      <c r="E86" s="37">
        <v>203.102</v>
      </c>
      <c r="F86" s="37">
        <v>210.61699999999999</v>
      </c>
      <c r="G86" s="37">
        <v>202.71199999999999</v>
      </c>
      <c r="H86" s="37">
        <v>193.50800000000001</v>
      </c>
      <c r="I86" s="37">
        <v>196.4</v>
      </c>
      <c r="J86" s="37">
        <v>200.20699999999999</v>
      </c>
      <c r="K86" s="37">
        <v>186.03399999999999</v>
      </c>
      <c r="L86" s="37">
        <v>197.339</v>
      </c>
      <c r="M86" s="37">
        <v>203.72900000000001</v>
      </c>
      <c r="N86" s="37">
        <v>173.30500000000001</v>
      </c>
      <c r="O86" s="37">
        <v>187.22399999999999</v>
      </c>
      <c r="P86" s="37">
        <v>193.017</v>
      </c>
      <c r="Q86" s="37">
        <v>160.81399999999999</v>
      </c>
      <c r="S86" s="4">
        <f t="shared" si="88"/>
        <v>191.92036447070521</v>
      </c>
      <c r="T86" s="4">
        <f t="shared" si="88"/>
        <v>200.10112096981382</v>
      </c>
      <c r="U86" s="4">
        <f t="shared" si="88"/>
        <v>195.39449076659244</v>
      </c>
      <c r="V86" s="4">
        <f t="shared" si="88"/>
        <v>201.69513457318305</v>
      </c>
      <c r="W86" s="4">
        <f t="shared" si="88"/>
        <v>191.67811602767009</v>
      </c>
      <c r="X86" s="4">
        <f t="shared" si="88"/>
        <v>178.97611154739482</v>
      </c>
      <c r="Y86" s="4">
        <f t="shared" si="88"/>
        <v>181.84151711963429</v>
      </c>
      <c r="Z86" s="4">
        <f t="shared" si="88"/>
        <v>186.08974340971812</v>
      </c>
      <c r="AA86" s="4">
        <f t="shared" si="88"/>
        <v>173.61486702223502</v>
      </c>
      <c r="AB86" s="4">
        <f t="shared" si="88"/>
        <v>186.71365581021692</v>
      </c>
      <c r="AC86" s="4">
        <f t="shared" si="88"/>
        <v>190.46314262755649</v>
      </c>
      <c r="AD86" s="4">
        <f t="shared" si="88"/>
        <v>163.85152914762872</v>
      </c>
      <c r="AE86" s="4">
        <f t="shared" si="88"/>
        <v>176.07896298299733</v>
      </c>
      <c r="AF86" s="4">
        <f t="shared" si="88"/>
        <v>184.10189392871899</v>
      </c>
      <c r="AG86" s="4">
        <f t="shared" si="88"/>
        <v>155.57273631505095</v>
      </c>
      <c r="AI86" s="4">
        <f t="shared" si="89"/>
        <v>6.8576355292947824</v>
      </c>
      <c r="AJ86" s="4">
        <f t="shared" si="89"/>
        <v>7.1118790301861736</v>
      </c>
      <c r="AK86" s="4">
        <f t="shared" si="89"/>
        <v>7.7075092334075634</v>
      </c>
      <c r="AL86" s="4">
        <f t="shared" si="89"/>
        <v>8.921865426816936</v>
      </c>
      <c r="AM86" s="4">
        <f t="shared" si="89"/>
        <v>11.033883972329903</v>
      </c>
      <c r="AN86" s="4">
        <f t="shared" si="89"/>
        <v>14.531888452605187</v>
      </c>
      <c r="AO86" s="4">
        <f t="shared" si="89"/>
        <v>14.558482880365716</v>
      </c>
      <c r="AP86" s="4">
        <f t="shared" si="89"/>
        <v>14.117256590281869</v>
      </c>
      <c r="AQ86" s="4">
        <f t="shared" si="89"/>
        <v>12.419132977764974</v>
      </c>
      <c r="AR86" s="4">
        <f t="shared" si="89"/>
        <v>10.625344189783078</v>
      </c>
      <c r="AS86" s="4">
        <f t="shared" si="89"/>
        <v>13.26585737244352</v>
      </c>
      <c r="AT86" s="4">
        <f t="shared" si="89"/>
        <v>9.4534708523712823</v>
      </c>
      <c r="AU86" s="4">
        <f t="shared" si="89"/>
        <v>11.145037017002664</v>
      </c>
      <c r="AV86" s="4">
        <f t="shared" si="89"/>
        <v>8.9151060712810022</v>
      </c>
      <c r="AW86" s="4">
        <f t="shared" si="89"/>
        <v>5.2412636849490468</v>
      </c>
      <c r="AY86" s="2">
        <f t="shared" si="80"/>
        <v>99.684172149167154</v>
      </c>
      <c r="AZ86" s="2">
        <f t="shared" si="80"/>
        <v>94.977349807962725</v>
      </c>
      <c r="BA86" s="2">
        <f t="shared" si="80"/>
        <v>97.162523818327273</v>
      </c>
      <c r="BB86" s="2">
        <f t="shared" si="80"/>
        <v>96.501434490979292</v>
      </c>
      <c r="BC86" s="2">
        <f t="shared" si="80"/>
        <v>95.69966847052315</v>
      </c>
      <c r="BD86" s="2">
        <f t="shared" si="80"/>
        <v>97.275282886717378</v>
      </c>
      <c r="BE86" s="2">
        <f t="shared" si="80"/>
        <v>99.391697532999871</v>
      </c>
      <c r="BF86" s="2">
        <f t="shared" si="80"/>
        <v>99.23232466090171</v>
      </c>
      <c r="BG86" s="2">
        <f t="shared" si="80"/>
        <v>98.797578194914252</v>
      </c>
      <c r="BH86" s="2">
        <f t="shared" si="80"/>
        <v>99.426701280975536</v>
      </c>
      <c r="BI86" s="2">
        <f t="shared" si="80"/>
        <v>100.2456067221386</v>
      </c>
      <c r="BJ86" s="2">
        <f t="shared" si="80"/>
        <v>98.964616947087663</v>
      </c>
      <c r="BK86" s="2">
        <f t="shared" si="80"/>
        <v>103.13385287855728</v>
      </c>
      <c r="BL86" s="2">
        <f t="shared" si="80"/>
        <v>103.5528943359746</v>
      </c>
      <c r="BM86" s="2">
        <f t="shared" si="80"/>
        <v>111.5263722449953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107.61861593172119</v>
      </c>
      <c r="DL86" s="2">
        <f t="shared" si="90"/>
        <v>103.63325384615383</v>
      </c>
      <c r="DM86" s="2">
        <f t="shared" si="90"/>
        <v>107.22480256410253</v>
      </c>
      <c r="DN86" s="2">
        <f t="shared" si="90"/>
        <v>103.49513846153846</v>
      </c>
      <c r="DO86" s="2">
        <f t="shared" si="90"/>
        <v>103.90503878163877</v>
      </c>
      <c r="DP86" s="2">
        <f t="shared" si="90"/>
        <v>104.00186731016734</v>
      </c>
      <c r="DQ86" s="2">
        <f t="shared" si="90"/>
        <v>109.54258095238092</v>
      </c>
      <c r="DR86" s="2">
        <f t="shared" si="90"/>
        <v>108.23173625053623</v>
      </c>
      <c r="DS86" s="2">
        <f t="shared" si="90"/>
        <v>108.96460343200346</v>
      </c>
      <c r="DT86" s="2">
        <f t="shared" si="90"/>
        <v>108.59705015015014</v>
      </c>
      <c r="DU86" s="2">
        <f t="shared" si="90"/>
        <v>111.02422459893046</v>
      </c>
      <c r="DV86" s="2">
        <f t="shared" si="90"/>
        <v>107.8809491205491</v>
      </c>
      <c r="DW86" s="2">
        <f t="shared" si="90"/>
        <v>113.24866524064169</v>
      </c>
      <c r="DX86" s="2">
        <f t="shared" si="90"/>
        <v>111.29483870967742</v>
      </c>
      <c r="DY86" s="2">
        <f t="shared" si="90"/>
        <v>115.91848555148555</v>
      </c>
      <c r="EA86" s="2">
        <f t="shared" si="94"/>
        <v>98.022505310196735</v>
      </c>
      <c r="EB86" s="2">
        <f t="shared" si="91"/>
        <v>93.306001995588701</v>
      </c>
      <c r="EC86" s="2">
        <f t="shared" si="91"/>
        <v>95.223330384336478</v>
      </c>
      <c r="ED86" s="2">
        <f t="shared" si="91"/>
        <v>95.10940206324139</v>
      </c>
      <c r="EE86" s="2">
        <f t="shared" si="91"/>
        <v>93.934895492947504</v>
      </c>
      <c r="EF86" s="2">
        <f t="shared" si="91"/>
        <v>95.854381630498224</v>
      </c>
      <c r="EG86" s="2">
        <f t="shared" si="91"/>
        <v>97.133544727391424</v>
      </c>
      <c r="EH86" s="2">
        <f t="shared" si="91"/>
        <v>97.269716988193636</v>
      </c>
      <c r="EI86" s="2">
        <f t="shared" si="91"/>
        <v>96.675634041798475</v>
      </c>
      <c r="EJ86" s="2">
        <f t="shared" si="91"/>
        <v>97.462378393155802</v>
      </c>
      <c r="EK86" s="2">
        <f t="shared" si="91"/>
        <v>97.554250026256497</v>
      </c>
      <c r="EL86" s="2">
        <f t="shared" si="91"/>
        <v>97.133699976758962</v>
      </c>
      <c r="EM86" s="2">
        <f t="shared" si="91"/>
        <v>100.8058020091657</v>
      </c>
      <c r="EN86" s="2">
        <f t="shared" si="91"/>
        <v>101.52815666666666</v>
      </c>
      <c r="EO86" s="2">
        <f t="shared" si="91"/>
        <v>110.22837968221019</v>
      </c>
      <c r="EQ86" s="2">
        <f t="shared" si="92"/>
        <v>96.945923124584667</v>
      </c>
      <c r="ER86" s="2">
        <f t="shared" si="92"/>
        <v>92.386445875067693</v>
      </c>
      <c r="ES86" s="2">
        <f t="shared" si="92"/>
        <v>93.35450640038988</v>
      </c>
      <c r="ET86" s="2">
        <f t="shared" si="92"/>
        <v>93.465606399389515</v>
      </c>
      <c r="EU86" s="2">
        <f t="shared" si="92"/>
        <v>94.083153837379939</v>
      </c>
      <c r="EV86" s="2">
        <f t="shared" si="92"/>
        <v>94.776343271258938</v>
      </c>
      <c r="EW86" s="2">
        <f t="shared" si="92"/>
        <v>96.414244315969839</v>
      </c>
      <c r="EX86" s="2">
        <f t="shared" si="92"/>
        <v>95.764504737867796</v>
      </c>
      <c r="EY86" s="2">
        <f t="shared" si="92"/>
        <v>97.336703196520759</v>
      </c>
      <c r="EZ86" s="2">
        <f t="shared" si="92"/>
        <v>97.129558545279878</v>
      </c>
      <c r="FA86" s="2">
        <f t="shared" si="92"/>
        <v>97.195737372384968</v>
      </c>
      <c r="FB86" s="2">
        <f t="shared" si="92"/>
        <v>96.35941616948152</v>
      </c>
      <c r="FC86" s="2">
        <f t="shared" si="92"/>
        <v>100.67423802224755</v>
      </c>
      <c r="FD86" s="2">
        <f t="shared" si="92"/>
        <v>101.80564275749687</v>
      </c>
      <c r="FE86" s="2">
        <f t="shared" si="92"/>
        <v>110.23398600420182</v>
      </c>
      <c r="FG86" s="2">
        <f t="shared" si="93"/>
        <v>0.82677553190968067</v>
      </c>
      <c r="FH86" s="2">
        <f t="shared" si="93"/>
        <v>0.83808941493009192</v>
      </c>
      <c r="FI86" s="2">
        <f t="shared" si="93"/>
        <v>0.83830161321387653</v>
      </c>
      <c r="FJ86" s="2">
        <f t="shared" si="93"/>
        <v>0.83385206603062534</v>
      </c>
      <c r="FK86" s="2">
        <f t="shared" si="93"/>
        <v>0.82300595128288634</v>
      </c>
      <c r="FL86" s="2">
        <f t="shared" si="93"/>
        <v>0.82548598918509442</v>
      </c>
      <c r="FM86" s="2">
        <f t="shared" si="93"/>
        <v>0.81796981615168751</v>
      </c>
      <c r="FN86" s="2">
        <f t="shared" si="93"/>
        <v>0.82081233944212939</v>
      </c>
      <c r="FO86" s="2">
        <f t="shared" si="93"/>
        <v>0.82738689084631578</v>
      </c>
      <c r="FP86" s="2">
        <f t="shared" si="93"/>
        <v>0.82355453487397889</v>
      </c>
      <c r="FQ86" s="2">
        <f t="shared" si="93"/>
        <v>0.80017229861799</v>
      </c>
      <c r="FR86" s="2">
        <f t="shared" si="93"/>
        <v>0.82957838975376974</v>
      </c>
      <c r="FS86" s="2">
        <f t="shared" si="93"/>
        <v>0.81289300068236481</v>
      </c>
      <c r="FT86" s="2">
        <f t="shared" si="93"/>
        <v>0.79270768716472628</v>
      </c>
      <c r="FU86" s="2">
        <f t="shared" si="93"/>
        <v>0.77188665016446478</v>
      </c>
      <c r="FW86" s="2">
        <f t="shared" si="82"/>
        <v>5.7061986278758429E-4</v>
      </c>
      <c r="FX86" s="2">
        <f t="shared" si="82"/>
        <v>8.0862592142201398E-4</v>
      </c>
      <c r="FY86" s="2">
        <f t="shared" si="82"/>
        <v>7.6264888944217865E-4</v>
      </c>
      <c r="FZ86" s="2">
        <f t="shared" si="82"/>
        <v>7.5456437695762787E-4</v>
      </c>
      <c r="GA86" s="2">
        <f t="shared" si="82"/>
        <v>7.8882993652309248E-4</v>
      </c>
      <c r="GB86" s="2">
        <f t="shared" si="82"/>
        <v>8.8043972533143728E-4</v>
      </c>
      <c r="GC86" s="2">
        <f t="shared" si="82"/>
        <v>9.2637206398823936E-4</v>
      </c>
      <c r="GD86" s="2">
        <f t="shared" si="82"/>
        <v>1.096798076852533E-3</v>
      </c>
      <c r="GE86" s="2">
        <f t="shared" si="82"/>
        <v>1.0693864219638478E-3</v>
      </c>
      <c r="GF86" s="2">
        <f t="shared" si="82"/>
        <v>1.0199192472277433E-3</v>
      </c>
      <c r="GG86" s="2">
        <f t="shared" si="82"/>
        <v>8.8521463892785967E-4</v>
      </c>
      <c r="GH86" s="2">
        <f t="shared" si="82"/>
        <v>8.3500967910693383E-4</v>
      </c>
      <c r="GI86" s="2">
        <f t="shared" si="82"/>
        <v>7.2917195577029269E-4</v>
      </c>
      <c r="GJ86" s="2">
        <f t="shared" si="82"/>
        <v>6.470950849185058E-4</v>
      </c>
      <c r="GK86" s="2">
        <f t="shared" si="82"/>
        <v>6.1573806781120609E-4</v>
      </c>
      <c r="GM86" s="86">
        <f t="shared" si="83"/>
        <v>0.51981813072446781</v>
      </c>
      <c r="GN86" s="86">
        <f t="shared" si="83"/>
        <v>0.56720340778406542</v>
      </c>
      <c r="GO86" s="86">
        <f t="shared" si="83"/>
        <v>0.5344914074044238</v>
      </c>
      <c r="GP86" s="86">
        <f t="shared" si="83"/>
        <v>0.55940344779434759</v>
      </c>
      <c r="GQ86" s="86">
        <f t="shared" si="83"/>
        <v>0.52287525258738088</v>
      </c>
      <c r="GR86" s="86">
        <f t="shared" si="83"/>
        <v>0.47124809775668952</v>
      </c>
      <c r="GS86" s="86">
        <f t="shared" si="83"/>
        <v>0.4877677625391591</v>
      </c>
      <c r="GT86" s="86">
        <f t="shared" si="83"/>
        <v>0.50765328323091363</v>
      </c>
      <c r="GU86" s="86">
        <f t="shared" si="83"/>
        <v>0.45164879263621061</v>
      </c>
      <c r="GV86" s="86">
        <f t="shared" si="83"/>
        <v>0.51243960046920878</v>
      </c>
      <c r="GW86" s="86">
        <f t="shared" si="83"/>
        <v>0.51222832103287697</v>
      </c>
      <c r="GX86" s="86">
        <f t="shared" si="83"/>
        <v>0.41723200730490478</v>
      </c>
      <c r="GY86" s="86">
        <f t="shared" si="83"/>
        <v>0.44819066082259623</v>
      </c>
      <c r="GZ86" s="86">
        <f t="shared" si="83"/>
        <v>0.48682514340505512</v>
      </c>
      <c r="HA86" s="86">
        <f t="shared" si="83"/>
        <v>0.39147366198588368</v>
      </c>
      <c r="HC86" s="86">
        <f t="shared" si="73"/>
        <v>1.8208277063280816E-3</v>
      </c>
      <c r="HD86" s="86">
        <f t="shared" si="73"/>
        <v>1.4740569999111602E-3</v>
      </c>
      <c r="HE86" s="86">
        <f t="shared" si="73"/>
        <v>1.4879531906383421E-3</v>
      </c>
      <c r="HF86" s="86">
        <f t="shared" si="73"/>
        <v>1.2044980515824198E-3</v>
      </c>
      <c r="HG86" s="86">
        <f t="shared" si="87"/>
        <v>8.5922271688018031E-4</v>
      </c>
      <c r="HH86" s="86">
        <f t="shared" si="87"/>
        <v>1.034863558120594E-3</v>
      </c>
      <c r="HI86" s="86">
        <f t="shared" si="87"/>
        <v>1.4161866681344252E-3</v>
      </c>
      <c r="HJ86" s="86">
        <f t="shared" si="87"/>
        <v>1.3177623919950461E-3</v>
      </c>
      <c r="HK86" s="86">
        <f t="shared" si="87"/>
        <v>1.4558264819189018E-3</v>
      </c>
      <c r="HL86" s="86">
        <f t="shared" si="87"/>
        <v>1.2287454403587877E-3</v>
      </c>
      <c r="HM86" s="86">
        <f t="shared" si="87"/>
        <v>5.3909233313648326E-4</v>
      </c>
      <c r="HN86" s="86">
        <f t="shared" si="87"/>
        <v>1.1896843693857849E-3</v>
      </c>
      <c r="HO86" s="86">
        <f t="shared" si="87"/>
        <v>6.3751833853773854E-4</v>
      </c>
      <c r="HP86" s="86">
        <f t="shared" si="87"/>
        <v>2.9731711032038804E-4</v>
      </c>
      <c r="HQ86" s="86">
        <f t="shared" si="87"/>
        <v>3.6174246164398018E-5</v>
      </c>
      <c r="HS86" s="86">
        <f t="shared" si="84"/>
        <v>1.2724730576941866E-27</v>
      </c>
      <c r="HT86" s="86">
        <f t="shared" si="84"/>
        <v>1.2306269815212944E-27</v>
      </c>
      <c r="HU86" s="86">
        <f t="shared" si="84"/>
        <v>2.5868161626904695E-30</v>
      </c>
      <c r="HV86" s="86">
        <f t="shared" si="84"/>
        <v>3.7214870624437075E-30</v>
      </c>
      <c r="HW86" s="86">
        <f t="shared" si="84"/>
        <v>1.6226041819347538E-33</v>
      </c>
      <c r="HX86" s="86">
        <f t="shared" si="84"/>
        <v>6.2478739796659874E-34</v>
      </c>
      <c r="HY86" s="86">
        <f t="shared" si="84"/>
        <v>1.5942133535982571E-33</v>
      </c>
      <c r="HZ86" s="86">
        <f t="shared" si="84"/>
        <v>5.9006729225364324E-32</v>
      </c>
      <c r="IA86" s="86">
        <f t="shared" si="84"/>
        <v>1.9982807781287976E-32</v>
      </c>
      <c r="IB86" s="86">
        <f t="shared" si="84"/>
        <v>2.0165445971035164E-32</v>
      </c>
      <c r="IC86" s="86">
        <f t="shared" si="84"/>
        <v>4.9889705455471633E-37</v>
      </c>
      <c r="ID86" s="86">
        <f t="shared" si="84"/>
        <v>2.2436237291800389E-34</v>
      </c>
      <c r="IE86" s="86">
        <f t="shared" si="84"/>
        <v>2.6480263056485359E-36</v>
      </c>
      <c r="IF86" s="86">
        <f t="shared" si="84"/>
        <v>3.0021399442249376E-28</v>
      </c>
      <c r="IG86" s="86">
        <f t="shared" si="84"/>
        <v>6.5073706002063615E-21</v>
      </c>
      <c r="II86" s="86">
        <f t="shared" si="85"/>
        <v>1.5108211870648819E-81</v>
      </c>
      <c r="IJ86" s="86">
        <f t="shared" si="85"/>
        <v>2.717075533718468E-83</v>
      </c>
      <c r="IK86" s="86">
        <f t="shared" si="85"/>
        <v>5.7370612285588722E-87</v>
      </c>
      <c r="IL86" s="86">
        <f t="shared" si="85"/>
        <v>4.9468443801946227E-89</v>
      </c>
      <c r="IM86" s="86">
        <f t="shared" si="85"/>
        <v>6.8117566063169832E-99</v>
      </c>
      <c r="IN86" s="86">
        <f t="shared" si="85"/>
        <v>7.3669696778672402E-100</v>
      </c>
      <c r="IO86" s="86">
        <f t="shared" si="85"/>
        <v>3.3455053015699569E-98</v>
      </c>
      <c r="IP86" s="86">
        <f t="shared" si="85"/>
        <v>3.4182012626980737E-92</v>
      </c>
      <c r="IQ86" s="86">
        <f t="shared" si="85"/>
        <v>3.3233519022923328E-95</v>
      </c>
      <c r="IR86" s="86">
        <f t="shared" si="85"/>
        <v>2.7734811131557635E-95</v>
      </c>
      <c r="IS86" s="86">
        <f t="shared" si="85"/>
        <v>1.9171550846748133E-110</v>
      </c>
      <c r="IT86" s="86">
        <f t="shared" si="85"/>
        <v>1.0819639038471509E-102</v>
      </c>
      <c r="IU86" s="86">
        <f t="shared" si="85"/>
        <v>4.1038721370511079E-108</v>
      </c>
      <c r="IV86" s="86">
        <f t="shared" si="85"/>
        <v>7.1428750885014437E-101</v>
      </c>
      <c r="IW86" s="86">
        <f t="shared" si="85"/>
        <v>6.9559311091618894E-75</v>
      </c>
      <c r="IY86" s="86">
        <f t="shared" si="86"/>
        <v>0.52163895843079588</v>
      </c>
      <c r="IZ86" s="86">
        <f t="shared" si="86"/>
        <v>0.56867746478397663</v>
      </c>
      <c r="JA86" s="86">
        <f t="shared" si="86"/>
        <v>0.53597936059506213</v>
      </c>
      <c r="JB86" s="86">
        <f t="shared" si="86"/>
        <v>0.56060794584592999</v>
      </c>
      <c r="JC86" s="86">
        <f t="shared" si="86"/>
        <v>0.52373447530426109</v>
      </c>
      <c r="JD86" s="86">
        <f t="shared" si="86"/>
        <v>0.47228296131481012</v>
      </c>
      <c r="JE86" s="86">
        <f t="shared" si="86"/>
        <v>0.48918394920729352</v>
      </c>
      <c r="JF86" s="86">
        <f t="shared" si="86"/>
        <v>0.50897104562290862</v>
      </c>
      <c r="JG86" s="86">
        <f t="shared" si="86"/>
        <v>0.45310461911812949</v>
      </c>
      <c r="JH86" s="86">
        <f t="shared" si="86"/>
        <v>0.51366834590956756</v>
      </c>
      <c r="JI86" s="86">
        <f t="shared" si="86"/>
        <v>0.5127674133660135</v>
      </c>
      <c r="JJ86" s="86">
        <f t="shared" si="86"/>
        <v>0.41842169167429055</v>
      </c>
      <c r="JK86" s="86">
        <f t="shared" si="86"/>
        <v>0.44882817916113399</v>
      </c>
      <c r="JL86" s="86">
        <f t="shared" si="86"/>
        <v>0.4871224605153755</v>
      </c>
      <c r="JM86" s="86">
        <f t="shared" si="86"/>
        <v>0.3915098362320481</v>
      </c>
    </row>
    <row r="87" spans="2:273" x14ac:dyDescent="0.25">
      <c r="B87" s="2">
        <v>60</v>
      </c>
      <c r="C87" s="37">
        <v>177.03200000000001</v>
      </c>
      <c r="D87" s="37">
        <v>184.393</v>
      </c>
      <c r="E87" s="37">
        <v>179.28800000000001</v>
      </c>
      <c r="F87" s="37">
        <v>187.55</v>
      </c>
      <c r="G87" s="37">
        <v>171.49199999999999</v>
      </c>
      <c r="H87" s="37">
        <v>153.94900000000001</v>
      </c>
      <c r="I87" s="37">
        <v>154.267</v>
      </c>
      <c r="J87" s="37">
        <v>157.5</v>
      </c>
      <c r="K87" s="37">
        <v>146.71199999999999</v>
      </c>
      <c r="L87" s="37">
        <v>163.76300000000001</v>
      </c>
      <c r="M87" s="37">
        <v>167.28800000000001</v>
      </c>
      <c r="N87" s="37">
        <v>130.42400000000001</v>
      </c>
      <c r="O87" s="37">
        <v>151.24100000000001</v>
      </c>
      <c r="P87" s="37">
        <v>165.08500000000001</v>
      </c>
      <c r="Q87" s="37">
        <v>134.542</v>
      </c>
      <c r="S87" s="4">
        <f t="shared" si="88"/>
        <v>170.7213540412003</v>
      </c>
      <c r="T87" s="4">
        <f t="shared" si="88"/>
        <v>171.98438636537398</v>
      </c>
      <c r="U87" s="4">
        <f t="shared" si="88"/>
        <v>168.88952244092249</v>
      </c>
      <c r="V87" s="4">
        <f t="shared" si="88"/>
        <v>173.71395237546511</v>
      </c>
      <c r="W87" s="4">
        <f t="shared" si="88"/>
        <v>161.57564431542869</v>
      </c>
      <c r="X87" s="4">
        <f t="shared" si="88"/>
        <v>150.75958279764802</v>
      </c>
      <c r="Y87" s="4">
        <f t="shared" si="88"/>
        <v>150.91592400869908</v>
      </c>
      <c r="Z87" s="4">
        <f t="shared" si="88"/>
        <v>153.87536881385779</v>
      </c>
      <c r="AA87" s="4">
        <f t="shared" si="88"/>
        <v>146.52443156698621</v>
      </c>
      <c r="AB87" s="4">
        <f t="shared" si="88"/>
        <v>157.74595541644675</v>
      </c>
      <c r="AC87" s="4">
        <f t="shared" si="88"/>
        <v>159.01317229501805</v>
      </c>
      <c r="AD87" s="4">
        <f t="shared" si="88"/>
        <v>134.86322467528032</v>
      </c>
      <c r="AE87" s="4">
        <f t="shared" si="88"/>
        <v>148.72767216935495</v>
      </c>
      <c r="AF87" s="4">
        <f t="shared" si="88"/>
        <v>159.06505004131827</v>
      </c>
      <c r="AG87" s="4">
        <f t="shared" si="88"/>
        <v>135.15912562373737</v>
      </c>
      <c r="AI87" s="4">
        <f t="shared" si="89"/>
        <v>6.3106459587997108</v>
      </c>
      <c r="AJ87" s="4">
        <f t="shared" si="89"/>
        <v>12.408613634626022</v>
      </c>
      <c r="AK87" s="4">
        <f t="shared" si="89"/>
        <v>10.39847755907752</v>
      </c>
      <c r="AL87" s="4">
        <f t="shared" si="89"/>
        <v>13.836047624534899</v>
      </c>
      <c r="AM87" s="4">
        <f t="shared" si="89"/>
        <v>9.9163556845713003</v>
      </c>
      <c r="AN87" s="4">
        <f t="shared" si="89"/>
        <v>3.18941720235199</v>
      </c>
      <c r="AO87" s="4">
        <f t="shared" si="89"/>
        <v>3.3510759913009167</v>
      </c>
      <c r="AP87" s="4">
        <f t="shared" si="89"/>
        <v>3.62463118614221</v>
      </c>
      <c r="AQ87" s="4">
        <f t="shared" si="89"/>
        <v>0.18756843301378012</v>
      </c>
      <c r="AR87" s="4">
        <f t="shared" si="89"/>
        <v>6.0170445835532576</v>
      </c>
      <c r="AS87" s="4">
        <f t="shared" si="89"/>
        <v>8.2748277049819592</v>
      </c>
      <c r="AT87" s="4">
        <f t="shared" si="89"/>
        <v>-4.4392246752803146</v>
      </c>
      <c r="AU87" s="4">
        <f t="shared" si="89"/>
        <v>2.5133278306450677</v>
      </c>
      <c r="AV87" s="4">
        <f t="shared" si="89"/>
        <v>6.0199499586817353</v>
      </c>
      <c r="AW87" s="4">
        <f t="shared" si="89"/>
        <v>-0.61712562373736546</v>
      </c>
      <c r="AY87" s="2">
        <f t="shared" si="80"/>
        <v>99.464776517846232</v>
      </c>
      <c r="AZ87" s="2">
        <f t="shared" si="80"/>
        <v>94.755297541226881</v>
      </c>
      <c r="BA87" s="2">
        <f t="shared" si="80"/>
        <v>96.90386763377424</v>
      </c>
      <c r="BB87" s="2">
        <f t="shared" si="80"/>
        <v>96.276133088793571</v>
      </c>
      <c r="BC87" s="2">
        <f t="shared" si="80"/>
        <v>95.490043127842398</v>
      </c>
      <c r="BD87" s="2">
        <f t="shared" si="80"/>
        <v>97.067776284778944</v>
      </c>
      <c r="BE87" s="2">
        <f t="shared" si="80"/>
        <v>99.150820236524069</v>
      </c>
      <c r="BF87" s="2">
        <f t="shared" si="80"/>
        <v>99.007920678691676</v>
      </c>
      <c r="BG87" s="2">
        <f t="shared" si="80"/>
        <v>98.579433654993963</v>
      </c>
      <c r="BH87" s="2">
        <f t="shared" si="80"/>
        <v>99.188231328954032</v>
      </c>
      <c r="BI87" s="2">
        <f t="shared" si="80"/>
        <v>99.981818812511861</v>
      </c>
      <c r="BJ87" s="2">
        <f t="shared" si="80"/>
        <v>98.737478322144341</v>
      </c>
      <c r="BK87" s="2">
        <f t="shared" si="80"/>
        <v>102.88925403353566</v>
      </c>
      <c r="BL87" s="2">
        <f t="shared" si="80"/>
        <v>103.3436251182879</v>
      </c>
      <c r="BM87" s="2">
        <f t="shared" si="80"/>
        <v>111.35251213225935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107.7634160739687</v>
      </c>
      <c r="DL87" s="2">
        <f t="shared" si="90"/>
        <v>103.72154615384615</v>
      </c>
      <c r="DM87" s="2">
        <f t="shared" si="90"/>
        <v>107.41301734143047</v>
      </c>
      <c r="DN87" s="2">
        <f t="shared" si="90"/>
        <v>103.59776558704453</v>
      </c>
      <c r="DO87" s="2">
        <f t="shared" si="90"/>
        <v>104.00990763620763</v>
      </c>
      <c r="DP87" s="2">
        <f t="shared" si="90"/>
        <v>104.09468751608755</v>
      </c>
      <c r="DQ87" s="2">
        <f t="shared" si="90"/>
        <v>109.74607366946776</v>
      </c>
      <c r="DR87" s="2">
        <f t="shared" si="90"/>
        <v>108.40386340626338</v>
      </c>
      <c r="DS87" s="2">
        <f t="shared" si="90"/>
        <v>109.12926675246678</v>
      </c>
      <c r="DT87" s="2">
        <f t="shared" si="90"/>
        <v>108.75845375375374</v>
      </c>
      <c r="DU87" s="2">
        <f t="shared" si="90"/>
        <v>111.21548161764704</v>
      </c>
      <c r="DV87" s="2">
        <f t="shared" si="90"/>
        <v>108.01238039468038</v>
      </c>
      <c r="DW87" s="2">
        <f t="shared" si="90"/>
        <v>113.46356042780747</v>
      </c>
      <c r="DX87" s="2">
        <f t="shared" si="90"/>
        <v>111.45893548387097</v>
      </c>
      <c r="DY87" s="2">
        <f t="shared" si="90"/>
        <v>116.12748433048432</v>
      </c>
      <c r="EA87" s="2">
        <f t="shared" si="94"/>
        <v>97.879833273916617</v>
      </c>
      <c r="EB87" s="2">
        <f t="shared" si="91"/>
        <v>93.176458355214791</v>
      </c>
      <c r="EC87" s="2">
        <f t="shared" si="91"/>
        <v>95.056932414793337</v>
      </c>
      <c r="ED87" s="2">
        <f t="shared" si="91"/>
        <v>94.947204408750309</v>
      </c>
      <c r="EE87" s="2">
        <f t="shared" si="91"/>
        <v>93.818848348380996</v>
      </c>
      <c r="EF87" s="2">
        <f t="shared" si="91"/>
        <v>95.714155742032304</v>
      </c>
      <c r="EG87" s="2">
        <f t="shared" si="91"/>
        <v>97.001286320600698</v>
      </c>
      <c r="EH87" s="2">
        <f t="shared" si="91"/>
        <v>97.139332074444525</v>
      </c>
      <c r="EI87" s="2">
        <f t="shared" si="91"/>
        <v>96.571244819533547</v>
      </c>
      <c r="EJ87" s="2">
        <f t="shared" si="91"/>
        <v>97.318672488099836</v>
      </c>
      <c r="EK87" s="2">
        <f t="shared" si="91"/>
        <v>97.423689076120553</v>
      </c>
      <c r="EL87" s="2">
        <f t="shared" si="91"/>
        <v>97.000591786483767</v>
      </c>
      <c r="EM87" s="2">
        <f t="shared" si="91"/>
        <v>100.66960484384961</v>
      </c>
      <c r="EN87" s="2">
        <f t="shared" si="91"/>
        <v>101.40796666666667</v>
      </c>
      <c r="EO87" s="2">
        <f t="shared" si="91"/>
        <v>110.0655400499172</v>
      </c>
      <c r="EQ87" s="2">
        <f t="shared" si="92"/>
        <v>96.827575387250448</v>
      </c>
      <c r="ER87" s="2">
        <f t="shared" si="92"/>
        <v>92.277546818602247</v>
      </c>
      <c r="ES87" s="2">
        <f t="shared" si="92"/>
        <v>93.233869567829146</v>
      </c>
      <c r="ET87" s="2">
        <f t="shared" si="92"/>
        <v>93.343134956224205</v>
      </c>
      <c r="EU87" s="2">
        <f t="shared" si="92"/>
        <v>93.962773238375988</v>
      </c>
      <c r="EV87" s="2">
        <f t="shared" si="92"/>
        <v>94.663054112434551</v>
      </c>
      <c r="EW87" s="2">
        <f t="shared" si="92"/>
        <v>96.299605463090401</v>
      </c>
      <c r="EX87" s="2">
        <f t="shared" si="92"/>
        <v>95.673709745036788</v>
      </c>
      <c r="EY87" s="2">
        <f t="shared" si="92"/>
        <v>97.213321202422534</v>
      </c>
      <c r="EZ87" s="2">
        <f t="shared" si="92"/>
        <v>96.99326669064358</v>
      </c>
      <c r="FA87" s="2">
        <f t="shared" si="92"/>
        <v>97.072698005578829</v>
      </c>
      <c r="FB87" s="2">
        <f t="shared" si="92"/>
        <v>96.24574785530352</v>
      </c>
      <c r="FC87" s="2">
        <f t="shared" si="92"/>
        <v>100.54173819742492</v>
      </c>
      <c r="FD87" s="2">
        <f t="shared" si="92"/>
        <v>101.6791537985967</v>
      </c>
      <c r="FE87" s="2">
        <f t="shared" si="92"/>
        <v>110.06936572959295</v>
      </c>
      <c r="FG87" s="2">
        <f t="shared" si="93"/>
        <v>0.83957218669476386</v>
      </c>
      <c r="FH87" s="2">
        <f t="shared" si="93"/>
        <v>0.85020170855382948</v>
      </c>
      <c r="FI87" s="2">
        <f t="shared" si="93"/>
        <v>0.85040086615053578</v>
      </c>
      <c r="FJ87" s="2">
        <f t="shared" si="93"/>
        <v>0.84622318664040619</v>
      </c>
      <c r="FK87" s="2">
        <f t="shared" si="93"/>
        <v>0.83602584813915171</v>
      </c>
      <c r="FL87" s="2">
        <f t="shared" si="93"/>
        <v>0.83835928212111344</v>
      </c>
      <c r="FM87" s="2">
        <f t="shared" si="93"/>
        <v>0.83128423225637316</v>
      </c>
      <c r="FN87" s="2">
        <f t="shared" si="93"/>
        <v>0.83396104619732181</v>
      </c>
      <c r="FO87" s="2">
        <f t="shared" si="93"/>
        <v>0.84014711461128577</v>
      </c>
      <c r="FP87" s="2">
        <f t="shared" si="93"/>
        <v>0.83654209209228592</v>
      </c>
      <c r="FQ87" s="2">
        <f t="shared" si="93"/>
        <v>0.81449326633654018</v>
      </c>
      <c r="FR87" s="2">
        <f t="shared" si="93"/>
        <v>0.84220750559239932</v>
      </c>
      <c r="FS87" s="2">
        <f t="shared" si="93"/>
        <v>0.8264999905606818</v>
      </c>
      <c r="FT87" s="2">
        <f t="shared" si="93"/>
        <v>0.80743487671620029</v>
      </c>
      <c r="FU87" s="2">
        <f t="shared" si="93"/>
        <v>0.78769691042212819</v>
      </c>
      <c r="FW87" s="2">
        <f t="shared" si="82"/>
        <v>6.2563779498626981E-4</v>
      </c>
      <c r="FX87" s="2">
        <f t="shared" si="82"/>
        <v>8.8657152600151693E-4</v>
      </c>
      <c r="FY87" s="2">
        <f t="shared" si="82"/>
        <v>8.3616635431105744E-4</v>
      </c>
      <c r="FZ87" s="2">
        <f t="shared" si="82"/>
        <v>8.2730316006941426E-4</v>
      </c>
      <c r="GA87" s="2">
        <f t="shared" si="82"/>
        <v>8.6486900510265733E-4</v>
      </c>
      <c r="GB87" s="2">
        <f t="shared" si="82"/>
        <v>9.6530096605594974E-4</v>
      </c>
      <c r="GC87" s="2">
        <f t="shared" si="82"/>
        <v>1.0156559957235634E-3</v>
      </c>
      <c r="GD87" s="2">
        <f t="shared" si="82"/>
        <v>1.2024879330547328E-3</v>
      </c>
      <c r="GE87" s="2">
        <f t="shared" si="82"/>
        <v>1.1724379316141258E-3</v>
      </c>
      <c r="GF87" s="2">
        <f t="shared" si="82"/>
        <v>1.1182091846626782E-3</v>
      </c>
      <c r="GG87" s="2">
        <f t="shared" si="82"/>
        <v>9.7053566294923318E-4</v>
      </c>
      <c r="GH87" s="2">
        <f t="shared" si="82"/>
        <v>9.1549615413072437E-4</v>
      </c>
      <c r="GI87" s="2">
        <f t="shared" si="82"/>
        <v>7.9946490902845023E-4</v>
      </c>
      <c r="GJ87" s="2">
        <f t="shared" si="82"/>
        <v>7.0948135812143689E-4</v>
      </c>
      <c r="GK87" s="2">
        <f t="shared" si="82"/>
        <v>6.7510326117985707E-4</v>
      </c>
      <c r="GM87" s="86">
        <f t="shared" si="83"/>
        <v>0.44678329530009064</v>
      </c>
      <c r="GN87" s="86">
        <f t="shared" si="83"/>
        <v>0.45906415752981855</v>
      </c>
      <c r="GO87" s="86">
        <f t="shared" si="83"/>
        <v>0.43260244679905469</v>
      </c>
      <c r="GP87" s="86">
        <f t="shared" si="83"/>
        <v>0.45549292869456787</v>
      </c>
      <c r="GQ87" s="86">
        <f t="shared" si="83"/>
        <v>0.40266460839676327</v>
      </c>
      <c r="GR87" s="86">
        <f t="shared" si="83"/>
        <v>0.34709901371900576</v>
      </c>
      <c r="GS87" s="86">
        <f t="shared" si="83"/>
        <v>0.34249111360891193</v>
      </c>
      <c r="GT87" s="86">
        <f t="shared" si="83"/>
        <v>0.35785274023526492</v>
      </c>
      <c r="GU87" s="86">
        <f t="shared" si="83"/>
        <v>0.32299943131905529</v>
      </c>
      <c r="GV87" s="86">
        <f t="shared" si="83"/>
        <v>0.38345233778054849</v>
      </c>
      <c r="GW87" s="86">
        <f t="shared" si="83"/>
        <v>0.38123928652421774</v>
      </c>
      <c r="GX87" s="86">
        <f t="shared" si="83"/>
        <v>0.2583974733881278</v>
      </c>
      <c r="GY87" s="86">
        <f t="shared" si="83"/>
        <v>0.32028656627452884</v>
      </c>
      <c r="GZ87" s="86">
        <f t="shared" si="83"/>
        <v>0.38829271845373786</v>
      </c>
      <c r="HA87" s="86">
        <f t="shared" si="83"/>
        <v>0.25416477906765822</v>
      </c>
      <c r="HC87" s="86">
        <f t="shared" si="73"/>
        <v>2.9649572137761845E-3</v>
      </c>
      <c r="HD87" s="86">
        <f t="shared" si="73"/>
        <v>2.4926785786359238E-3</v>
      </c>
      <c r="HE87" s="86">
        <f t="shared" si="73"/>
        <v>2.5333135247472692E-3</v>
      </c>
      <c r="HF87" s="86">
        <f t="shared" si="73"/>
        <v>2.0807458850551921E-3</v>
      </c>
      <c r="HG87" s="86">
        <f t="shared" si="87"/>
        <v>1.5572485108003781E-3</v>
      </c>
      <c r="HH87" s="86">
        <f t="shared" si="87"/>
        <v>1.882330838054751E-3</v>
      </c>
      <c r="HI87" s="86">
        <f t="shared" si="87"/>
        <v>2.5371587521010848E-3</v>
      </c>
      <c r="HJ87" s="86">
        <f t="shared" si="87"/>
        <v>2.3583137307515208E-3</v>
      </c>
      <c r="HK87" s="86">
        <f t="shared" si="87"/>
        <v>2.6122243475729169E-3</v>
      </c>
      <c r="HL87" s="86">
        <f t="shared" si="87"/>
        <v>2.2139288022984239E-3</v>
      </c>
      <c r="HM87" s="86">
        <f t="shared" si="87"/>
        <v>1.043124304607934E-3</v>
      </c>
      <c r="HN87" s="86">
        <f t="shared" si="87"/>
        <v>2.1586083250656578E-3</v>
      </c>
      <c r="HO87" s="86">
        <f t="shared" si="87"/>
        <v>1.1952224683874999E-3</v>
      </c>
      <c r="HP87" s="86">
        <f t="shared" si="87"/>
        <v>5.8486268582099788E-4</v>
      </c>
      <c r="HQ87" s="86">
        <f t="shared" si="87"/>
        <v>9.0147686308869317E-5</v>
      </c>
      <c r="HS87" s="86">
        <f t="shared" si="84"/>
        <v>1.1354440912681715E-26</v>
      </c>
      <c r="HT87" s="86">
        <f t="shared" si="84"/>
        <v>1.2525758637616694E-26</v>
      </c>
      <c r="HU87" s="86">
        <f t="shared" si="84"/>
        <v>3.0579993582724717E-29</v>
      </c>
      <c r="HV87" s="86">
        <f t="shared" si="84"/>
        <v>4.4836577914226212E-29</v>
      </c>
      <c r="HW87" s="86">
        <f t="shared" si="84"/>
        <v>2.645949703194627E-32</v>
      </c>
      <c r="HX87" s="86">
        <f t="shared" si="84"/>
        <v>1.0988253692769163E-32</v>
      </c>
      <c r="HY87" s="86">
        <f t="shared" si="84"/>
        <v>2.7436761243118717E-32</v>
      </c>
      <c r="HZ87" s="86">
        <f t="shared" si="84"/>
        <v>9.2642099169052848E-31</v>
      </c>
      <c r="IA87" s="86">
        <f t="shared" si="84"/>
        <v>3.3191524536081814E-31</v>
      </c>
      <c r="IB87" s="86">
        <f t="shared" si="84"/>
        <v>3.2891840429887475E-31</v>
      </c>
      <c r="IC87" s="86">
        <f t="shared" si="84"/>
        <v>1.1762799178477857E-35</v>
      </c>
      <c r="ID87" s="86">
        <f t="shared" si="84"/>
        <v>4.1028711259244741E-33</v>
      </c>
      <c r="IE87" s="86">
        <f t="shared" si="84"/>
        <v>5.3827752448061857E-35</v>
      </c>
      <c r="IF87" s="86">
        <f t="shared" si="84"/>
        <v>2.8156459487857371E-27</v>
      </c>
      <c r="IG87" s="86">
        <f t="shared" si="84"/>
        <v>3.2357426193991238E-20</v>
      </c>
      <c r="II87" s="86">
        <f t="shared" si="85"/>
        <v>1.3549095253224537E-79</v>
      </c>
      <c r="IJ87" s="86">
        <f t="shared" si="85"/>
        <v>3.3620468685562013E-81</v>
      </c>
      <c r="IK87" s="86">
        <f t="shared" si="85"/>
        <v>8.4663696403280224E-85</v>
      </c>
      <c r="IL87" s="86">
        <f t="shared" si="85"/>
        <v>8.1764981036802453E-87</v>
      </c>
      <c r="IM87" s="86">
        <f t="shared" si="85"/>
        <v>2.0760554693206411E-96</v>
      </c>
      <c r="IN87" s="86">
        <f t="shared" si="85"/>
        <v>2.5996799579372862E-97</v>
      </c>
      <c r="IO87" s="86">
        <f t="shared" si="85"/>
        <v>1.1148353330274364E-95</v>
      </c>
      <c r="IP87" s="86">
        <f t="shared" si="85"/>
        <v>9.0725319144193512E-90</v>
      </c>
      <c r="IQ87" s="86">
        <f t="shared" si="85"/>
        <v>1.0398710540418219E-92</v>
      </c>
      <c r="IR87" s="86">
        <f t="shared" si="85"/>
        <v>8.3839162963856923E-93</v>
      </c>
      <c r="IS87" s="86">
        <f t="shared" si="85"/>
        <v>1.2800909582384512E-107</v>
      </c>
      <c r="IT87" s="86">
        <f t="shared" si="85"/>
        <v>4.3242033347862197E-100</v>
      </c>
      <c r="IU87" s="86">
        <f t="shared" si="85"/>
        <v>2.0110731890482291E-105</v>
      </c>
      <c r="IV87" s="86">
        <f t="shared" si="85"/>
        <v>2.0915161934567482E-98</v>
      </c>
      <c r="IW87" s="86">
        <f t="shared" si="85"/>
        <v>4.4719593571528866E-73</v>
      </c>
      <c r="IY87" s="86">
        <f t="shared" si="86"/>
        <v>0.44974825251386685</v>
      </c>
      <c r="IZ87" s="86">
        <f t="shared" si="86"/>
        <v>0.46155683610845449</v>
      </c>
      <c r="JA87" s="86">
        <f t="shared" si="86"/>
        <v>0.43513576032380197</v>
      </c>
      <c r="JB87" s="86">
        <f t="shared" si="86"/>
        <v>0.45757367457962306</v>
      </c>
      <c r="JC87" s="86">
        <f t="shared" si="86"/>
        <v>0.40422185690756363</v>
      </c>
      <c r="JD87" s="86">
        <f t="shared" si="86"/>
        <v>0.34898134455706048</v>
      </c>
      <c r="JE87" s="86">
        <f t="shared" si="86"/>
        <v>0.34502827236101302</v>
      </c>
      <c r="JF87" s="86">
        <f t="shared" si="86"/>
        <v>0.36021105396601644</v>
      </c>
      <c r="JG87" s="86">
        <f t="shared" si="86"/>
        <v>0.3256116556666282</v>
      </c>
      <c r="JH87" s="86">
        <f t="shared" si="86"/>
        <v>0.38566626658284692</v>
      </c>
      <c r="JI87" s="86">
        <f t="shared" si="86"/>
        <v>0.38228241082882569</v>
      </c>
      <c r="JJ87" s="86">
        <f t="shared" si="86"/>
        <v>0.26055608171319344</v>
      </c>
      <c r="JK87" s="86">
        <f t="shared" si="86"/>
        <v>0.32148178874291633</v>
      </c>
      <c r="JL87" s="86">
        <f t="shared" si="86"/>
        <v>0.38887758113955884</v>
      </c>
      <c r="JM87" s="86">
        <f t="shared" si="86"/>
        <v>0.2542549267539671</v>
      </c>
    </row>
    <row r="88" spans="2:273" x14ac:dyDescent="0.25">
      <c r="B88" s="2">
        <v>61</v>
      </c>
      <c r="C88" s="37">
        <v>154.77799999999999</v>
      </c>
      <c r="D88" s="37">
        <v>147.31100000000001</v>
      </c>
      <c r="E88" s="37">
        <v>143.57599999999999</v>
      </c>
      <c r="F88" s="37">
        <v>149.917</v>
      </c>
      <c r="G88" s="37">
        <v>131.57599999999999</v>
      </c>
      <c r="H88" s="37">
        <v>119.84699999999999</v>
      </c>
      <c r="I88" s="37">
        <v>115.667</v>
      </c>
      <c r="J88" s="37">
        <v>117.931</v>
      </c>
      <c r="K88" s="37">
        <v>114.69499999999999</v>
      </c>
      <c r="L88" s="37">
        <v>128.136</v>
      </c>
      <c r="M88" s="37">
        <v>123.169</v>
      </c>
      <c r="N88" s="37">
        <v>107.559</v>
      </c>
      <c r="O88" s="37">
        <v>119.44799999999999</v>
      </c>
      <c r="P88" s="37">
        <v>134.30500000000001</v>
      </c>
      <c r="Q88" s="37">
        <v>117.373</v>
      </c>
      <c r="S88" s="4">
        <f t="shared" si="88"/>
        <v>150.28354848379095</v>
      </c>
      <c r="T88" s="4">
        <f t="shared" si="88"/>
        <v>144.76940694053474</v>
      </c>
      <c r="U88" s="4">
        <f t="shared" si="88"/>
        <v>144.25021838657793</v>
      </c>
      <c r="V88" s="4">
        <f t="shared" si="88"/>
        <v>146.70332814727649</v>
      </c>
      <c r="W88" s="4">
        <f t="shared" si="88"/>
        <v>135.12587189370436</v>
      </c>
      <c r="X88" s="4">
        <f t="shared" si="88"/>
        <v>128.15920533359599</v>
      </c>
      <c r="Y88" s="4">
        <f t="shared" si="88"/>
        <v>126.90891416932004</v>
      </c>
      <c r="Z88" s="4">
        <f t="shared" si="88"/>
        <v>128.24306493345784</v>
      </c>
      <c r="AA88" s="4">
        <f t="shared" si="88"/>
        <v>125.81247040423669</v>
      </c>
      <c r="AB88" s="4">
        <f t="shared" si="88"/>
        <v>133.28853871415066</v>
      </c>
      <c r="AC88" s="4">
        <f t="shared" si="88"/>
        <v>132.61865052898466</v>
      </c>
      <c r="AD88" s="4">
        <f t="shared" si="88"/>
        <v>115.78652711991172</v>
      </c>
      <c r="AE88" s="4">
        <f t="shared" si="88"/>
        <v>127.84731938682204</v>
      </c>
      <c r="AF88" s="4">
        <f t="shared" si="88"/>
        <v>137.36369192325751</v>
      </c>
      <c r="AG88" s="4">
        <f t="shared" si="88"/>
        <v>121.77443148081677</v>
      </c>
      <c r="AI88" s="4">
        <f t="shared" si="89"/>
        <v>4.4944515162090397</v>
      </c>
      <c r="AJ88" s="4">
        <f t="shared" si="89"/>
        <v>2.5415930594652707</v>
      </c>
      <c r="AK88" s="4">
        <f t="shared" si="89"/>
        <v>-0.67421838657793387</v>
      </c>
      <c r="AL88" s="4">
        <f t="shared" si="89"/>
        <v>3.2136718527235075</v>
      </c>
      <c r="AM88" s="4">
        <f t="shared" si="89"/>
        <v>-3.5498718937043634</v>
      </c>
      <c r="AN88" s="4">
        <f t="shared" si="89"/>
        <v>-8.3122053335959976</v>
      </c>
      <c r="AO88" s="4">
        <f t="shared" si="89"/>
        <v>-11.24191416932004</v>
      </c>
      <c r="AP88" s="4">
        <f t="shared" si="89"/>
        <v>-10.312064933457847</v>
      </c>
      <c r="AQ88" s="4">
        <f t="shared" si="89"/>
        <v>-11.117470404236698</v>
      </c>
      <c r="AR88" s="4">
        <f t="shared" si="89"/>
        <v>-5.1525387141506656</v>
      </c>
      <c r="AS88" s="4">
        <f t="shared" si="89"/>
        <v>-9.4496505289846624</v>
      </c>
      <c r="AT88" s="4">
        <f t="shared" si="89"/>
        <v>-8.227527119911727</v>
      </c>
      <c r="AU88" s="4">
        <f t="shared" si="89"/>
        <v>-8.399319386822043</v>
      </c>
      <c r="AV88" s="4">
        <f t="shared" si="89"/>
        <v>-3.0586919232574985</v>
      </c>
      <c r="AW88" s="4">
        <f t="shared" si="89"/>
        <v>-4.4014314808167683</v>
      </c>
      <c r="AY88" s="2">
        <f t="shared" si="80"/>
        <v>99.245909857059544</v>
      </c>
      <c r="AZ88" s="2">
        <f t="shared" si="80"/>
        <v>94.536106264380265</v>
      </c>
      <c r="BA88" s="2">
        <f t="shared" si="80"/>
        <v>96.646234130388706</v>
      </c>
      <c r="BB88" s="2">
        <f t="shared" si="80"/>
        <v>96.051086246942674</v>
      </c>
      <c r="BC88" s="2">
        <f t="shared" si="80"/>
        <v>95.282799166365052</v>
      </c>
      <c r="BD88" s="2">
        <f t="shared" si="80"/>
        <v>96.860963537214516</v>
      </c>
      <c r="BE88" s="2">
        <f t="shared" si="80"/>
        <v>98.911305855759693</v>
      </c>
      <c r="BF88" s="2">
        <f t="shared" si="80"/>
        <v>98.784626211132945</v>
      </c>
      <c r="BG88" s="2">
        <f t="shared" si="80"/>
        <v>98.364362231943602</v>
      </c>
      <c r="BH88" s="2">
        <f t="shared" si="80"/>
        <v>98.951000292336772</v>
      </c>
      <c r="BI88" s="2">
        <f t="shared" si="80"/>
        <v>99.720183651798862</v>
      </c>
      <c r="BJ88" s="2">
        <f t="shared" si="80"/>
        <v>98.512352165376385</v>
      </c>
      <c r="BK88" s="2">
        <f t="shared" si="80"/>
        <v>102.64553657496916</v>
      </c>
      <c r="BL88" s="2">
        <f t="shared" si="80"/>
        <v>103.13435995526483</v>
      </c>
      <c r="BM88" s="2">
        <f t="shared" si="80"/>
        <v>111.17214204086756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107.9082162162162</v>
      </c>
      <c r="DL88" s="2">
        <f t="shared" si="90"/>
        <v>103.80983846153845</v>
      </c>
      <c r="DM88" s="2">
        <f t="shared" si="90"/>
        <v>107.60123211875842</v>
      </c>
      <c r="DN88" s="2">
        <f t="shared" si="90"/>
        <v>103.70039271255061</v>
      </c>
      <c r="DO88" s="2">
        <f t="shared" si="90"/>
        <v>104.11477649077648</v>
      </c>
      <c r="DP88" s="2">
        <f t="shared" si="90"/>
        <v>104.18750772200775</v>
      </c>
      <c r="DQ88" s="2">
        <f t="shared" si="90"/>
        <v>109.94956638655459</v>
      </c>
      <c r="DR88" s="2">
        <f t="shared" si="90"/>
        <v>108.57599056199054</v>
      </c>
      <c r="DS88" s="2">
        <f t="shared" si="90"/>
        <v>109.2939300729301</v>
      </c>
      <c r="DT88" s="2">
        <f t="shared" si="90"/>
        <v>108.91985735735734</v>
      </c>
      <c r="DU88" s="2">
        <f t="shared" si="90"/>
        <v>111.40673863636361</v>
      </c>
      <c r="DV88" s="2">
        <f t="shared" si="90"/>
        <v>108.14381166881165</v>
      </c>
      <c r="DW88" s="2">
        <f t="shared" si="90"/>
        <v>113.67845561497325</v>
      </c>
      <c r="DX88" s="2">
        <f t="shared" si="90"/>
        <v>111.62303225806453</v>
      </c>
      <c r="DY88" s="2">
        <f t="shared" si="90"/>
        <v>116.33648310948311</v>
      </c>
      <c r="EA88" s="2">
        <f t="shared" si="94"/>
        <v>97.737161237636485</v>
      </c>
      <c r="EB88" s="2">
        <f t="shared" si="91"/>
        <v>93.046914714840881</v>
      </c>
      <c r="EC88" s="2">
        <f t="shared" si="91"/>
        <v>94.890534445250182</v>
      </c>
      <c r="ED88" s="2">
        <f t="shared" si="91"/>
        <v>94.785006754259229</v>
      </c>
      <c r="EE88" s="2">
        <f t="shared" si="91"/>
        <v>93.702801203814474</v>
      </c>
      <c r="EF88" s="2">
        <f t="shared" si="91"/>
        <v>95.573929853566383</v>
      </c>
      <c r="EG88" s="2">
        <f t="shared" si="91"/>
        <v>96.869027913809973</v>
      </c>
      <c r="EH88" s="2">
        <f t="shared" si="91"/>
        <v>97.008947160695428</v>
      </c>
      <c r="EI88" s="2">
        <f t="shared" si="91"/>
        <v>96.466855597268633</v>
      </c>
      <c r="EJ88" s="2">
        <f t="shared" si="91"/>
        <v>97.174966583043883</v>
      </c>
      <c r="EK88" s="2">
        <f t="shared" si="91"/>
        <v>97.293128125984595</v>
      </c>
      <c r="EL88" s="2">
        <f t="shared" si="91"/>
        <v>96.867483596208587</v>
      </c>
      <c r="EM88" s="2">
        <f t="shared" si="91"/>
        <v>100.53340767853352</v>
      </c>
      <c r="EN88" s="2">
        <f t="shared" si="91"/>
        <v>101.28777666666666</v>
      </c>
      <c r="EO88" s="2">
        <f t="shared" si="91"/>
        <v>109.90270041762423</v>
      </c>
      <c r="EQ88" s="2">
        <f t="shared" si="92"/>
        <v>96.70922764991623</v>
      </c>
      <c r="ER88" s="2">
        <f t="shared" si="92"/>
        <v>92.168647762136814</v>
      </c>
      <c r="ES88" s="2">
        <f t="shared" si="92"/>
        <v>93.113232735268426</v>
      </c>
      <c r="ET88" s="2">
        <f t="shared" si="92"/>
        <v>93.220663513058881</v>
      </c>
      <c r="EU88" s="2">
        <f t="shared" si="92"/>
        <v>93.842392639372036</v>
      </c>
      <c r="EV88" s="2">
        <f t="shared" si="92"/>
        <v>94.549764953610165</v>
      </c>
      <c r="EW88" s="2">
        <f t="shared" si="92"/>
        <v>96.184966610210964</v>
      </c>
      <c r="EX88" s="2">
        <f t="shared" si="92"/>
        <v>95.582914752205781</v>
      </c>
      <c r="EY88" s="2">
        <f t="shared" si="92"/>
        <v>97.089939208324324</v>
      </c>
      <c r="EZ88" s="2">
        <f t="shared" si="92"/>
        <v>96.856974836007282</v>
      </c>
      <c r="FA88" s="2">
        <f t="shared" si="92"/>
        <v>96.949658638772689</v>
      </c>
      <c r="FB88" s="2">
        <f t="shared" si="92"/>
        <v>96.13207954112552</v>
      </c>
      <c r="FC88" s="2">
        <f t="shared" si="92"/>
        <v>100.40923837260229</v>
      </c>
      <c r="FD88" s="2">
        <f t="shared" si="92"/>
        <v>101.55266483969653</v>
      </c>
      <c r="FE88" s="2">
        <f t="shared" si="92"/>
        <v>109.90474545498407</v>
      </c>
      <c r="FG88" s="2">
        <f t="shared" si="93"/>
        <v>0.85159319848014003</v>
      </c>
      <c r="FH88" s="2">
        <f t="shared" si="93"/>
        <v>0.86155757668956223</v>
      </c>
      <c r="FI88" s="2">
        <f t="shared" si="93"/>
        <v>0.86174409171772581</v>
      </c>
      <c r="FJ88" s="2">
        <f t="shared" si="93"/>
        <v>0.85783022381683915</v>
      </c>
      <c r="FK88" s="2">
        <f t="shared" si="93"/>
        <v>0.84826456516676685</v>
      </c>
      <c r="FL88" s="2">
        <f t="shared" si="93"/>
        <v>0.85045498970002831</v>
      </c>
      <c r="FM88" s="2">
        <f t="shared" si="93"/>
        <v>0.84381073663137274</v>
      </c>
      <c r="FN88" s="2">
        <f t="shared" si="93"/>
        <v>0.84632554776888502</v>
      </c>
      <c r="FO88" s="2">
        <f t="shared" si="93"/>
        <v>0.85213263382111271</v>
      </c>
      <c r="FP88" s="2">
        <f t="shared" si="93"/>
        <v>0.84874924863037027</v>
      </c>
      <c r="FQ88" s="2">
        <f t="shared" si="93"/>
        <v>0.82800850284612981</v>
      </c>
      <c r="FR88" s="2">
        <f t="shared" si="93"/>
        <v>0.85406537413336014</v>
      </c>
      <c r="FS88" s="2">
        <f t="shared" si="93"/>
        <v>0.83931304438360654</v>
      </c>
      <c r="FT88" s="2">
        <f t="shared" si="93"/>
        <v>0.82135156487468997</v>
      </c>
      <c r="FU88" s="2">
        <f t="shared" si="93"/>
        <v>0.80269148488059083</v>
      </c>
      <c r="FW88" s="2">
        <f t="shared" si="82"/>
        <v>6.8595679625489355E-4</v>
      </c>
      <c r="FX88" s="2">
        <f t="shared" si="82"/>
        <v>9.7202320575057784E-4</v>
      </c>
      <c r="FY88" s="2">
        <f t="shared" si="82"/>
        <v>9.1676421881115684E-4</v>
      </c>
      <c r="FZ88" s="2">
        <f t="shared" si="82"/>
        <v>9.0704747906493704E-4</v>
      </c>
      <c r="GA88" s="2">
        <f t="shared" si="82"/>
        <v>9.4823088528037894E-4</v>
      </c>
      <c r="GB88" s="2">
        <f t="shared" si="82"/>
        <v>1.0583328989285548E-3</v>
      </c>
      <c r="GC88" s="2">
        <f t="shared" si="82"/>
        <v>1.113535540239348E-3</v>
      </c>
      <c r="GD88" s="2">
        <f t="shared" si="82"/>
        <v>1.3183488529717544E-3</v>
      </c>
      <c r="GE88" s="2">
        <f t="shared" si="82"/>
        <v>1.2854072298971158E-3</v>
      </c>
      <c r="GF88" s="2">
        <f t="shared" si="82"/>
        <v>1.2259597297351573E-3</v>
      </c>
      <c r="GG88" s="2">
        <f t="shared" si="82"/>
        <v>1.0640715580988473E-3</v>
      </c>
      <c r="GH88" s="2">
        <f t="shared" si="82"/>
        <v>1.0037329165283428E-3</v>
      </c>
      <c r="GI88" s="2">
        <f t="shared" si="82"/>
        <v>8.7652823389142132E-4</v>
      </c>
      <c r="GJ88" s="2">
        <f t="shared" si="82"/>
        <v>7.7787759443210104E-4</v>
      </c>
      <c r="GK88" s="2">
        <f t="shared" si="82"/>
        <v>7.4018779556604209E-4</v>
      </c>
      <c r="GM88" s="86">
        <f t="shared" si="83"/>
        <v>0.35422879547693642</v>
      </c>
      <c r="GN88" s="86">
        <f t="shared" si="83"/>
        <v>0.32580296713696671</v>
      </c>
      <c r="GO88" s="86">
        <f t="shared" si="83"/>
        <v>0.31275779158929096</v>
      </c>
      <c r="GP88" s="86">
        <f t="shared" si="83"/>
        <v>0.32724173923546435</v>
      </c>
      <c r="GQ88" s="86">
        <f t="shared" si="83"/>
        <v>0.26921001635080072</v>
      </c>
      <c r="GR88" s="86">
        <f t="shared" si="83"/>
        <v>0.22282300930213117</v>
      </c>
      <c r="GS88" s="86">
        <f t="shared" si="83"/>
        <v>0.20112894632820105</v>
      </c>
      <c r="GT88" s="86">
        <f t="shared" si="83"/>
        <v>0.20892352129101641</v>
      </c>
      <c r="GU88" s="86">
        <f t="shared" si="83"/>
        <v>0.2001792889802857</v>
      </c>
      <c r="GV88" s="86">
        <f t="shared" si="83"/>
        <v>0.24642325252768993</v>
      </c>
      <c r="GW88" s="86">
        <f t="shared" si="83"/>
        <v>0.24030748403803931</v>
      </c>
      <c r="GX88" s="86">
        <f t="shared" si="83"/>
        <v>0.12996492245546665</v>
      </c>
      <c r="GY88" s="86">
        <f t="shared" si="83"/>
        <v>0.19772249924266916</v>
      </c>
      <c r="GZ88" s="86">
        <f t="shared" si="83"/>
        <v>0.27621679155081569</v>
      </c>
      <c r="HA88" s="86">
        <f t="shared" si="83"/>
        <v>0.1377015584446315</v>
      </c>
      <c r="HC88" s="86">
        <f t="shared" si="73"/>
        <v>4.7325538091330223E-3</v>
      </c>
      <c r="HD88" s="86">
        <f t="shared" si="73"/>
        <v>4.121435965507938E-3</v>
      </c>
      <c r="HE88" s="86">
        <f t="shared" si="73"/>
        <v>4.2144932739727687E-3</v>
      </c>
      <c r="HF88" s="86">
        <f t="shared" si="73"/>
        <v>3.5103915168466669E-3</v>
      </c>
      <c r="HG88" s="86">
        <f t="shared" si="87"/>
        <v>2.7478722905579316E-3</v>
      </c>
      <c r="HH88" s="86">
        <f t="shared" si="87"/>
        <v>3.3298979242324897E-3</v>
      </c>
      <c r="HI88" s="86">
        <f t="shared" si="87"/>
        <v>4.421427908925156E-3</v>
      </c>
      <c r="HJ88" s="86">
        <f t="shared" si="87"/>
        <v>4.107042243636329E-3</v>
      </c>
      <c r="HK88" s="86">
        <f t="shared" si="87"/>
        <v>4.5580854162980879E-3</v>
      </c>
      <c r="HL88" s="86">
        <f t="shared" si="87"/>
        <v>3.88036898147388E-3</v>
      </c>
      <c r="HM88" s="86">
        <f t="shared" si="87"/>
        <v>1.956753145194781E-3</v>
      </c>
      <c r="HN88" s="86">
        <f t="shared" si="87"/>
        <v>3.8079376517267203E-3</v>
      </c>
      <c r="HO88" s="86">
        <f t="shared" si="87"/>
        <v>2.1773794231331376E-3</v>
      </c>
      <c r="HP88" s="86">
        <f t="shared" si="87"/>
        <v>1.116279820226413E-3</v>
      </c>
      <c r="HQ88" s="86">
        <f t="shared" si="87"/>
        <v>2.1498580722589868E-4</v>
      </c>
      <c r="HS88" s="86">
        <f t="shared" si="84"/>
        <v>9.7332963400272442E-26</v>
      </c>
      <c r="HT88" s="86">
        <f t="shared" si="84"/>
        <v>1.2186797967093495E-25</v>
      </c>
      <c r="HU88" s="86">
        <f t="shared" si="84"/>
        <v>3.4510401682779519E-28</v>
      </c>
      <c r="HV88" s="86">
        <f t="shared" si="84"/>
        <v>5.1518366514919084E-28</v>
      </c>
      <c r="HW88" s="86">
        <f t="shared" si="84"/>
        <v>4.0900608605807969E-31</v>
      </c>
      <c r="HX88" s="86">
        <f t="shared" si="84"/>
        <v>1.8278140307652288E-31</v>
      </c>
      <c r="HY88" s="86">
        <f t="shared" si="84"/>
        <v>4.4667294735828241E-31</v>
      </c>
      <c r="HZ88" s="86">
        <f t="shared" si="84"/>
        <v>1.3770940938190249E-29</v>
      </c>
      <c r="IA88" s="86">
        <f t="shared" si="84"/>
        <v>5.2123391646642674E-30</v>
      </c>
      <c r="IB88" s="86">
        <f t="shared" si="84"/>
        <v>5.0759501497089363E-30</v>
      </c>
      <c r="IC88" s="86">
        <f t="shared" si="84"/>
        <v>2.6070252856220986E-34</v>
      </c>
      <c r="ID88" s="86">
        <f t="shared" si="84"/>
        <v>7.0909034129142161E-32</v>
      </c>
      <c r="IE88" s="86">
        <f t="shared" si="84"/>
        <v>1.0332343297802557E-33</v>
      </c>
      <c r="IF88" s="86">
        <f t="shared" si="84"/>
        <v>2.5346624376717578E-26</v>
      </c>
      <c r="IG88" s="86">
        <f t="shared" si="84"/>
        <v>1.5632965590858609E-19</v>
      </c>
      <c r="II88" s="86">
        <f t="shared" si="85"/>
        <v>1.1495004916266688E-77</v>
      </c>
      <c r="IJ88" s="86">
        <f t="shared" si="85"/>
        <v>3.9084581718170751E-79</v>
      </c>
      <c r="IK88" s="86">
        <f t="shared" si="85"/>
        <v>1.1717584180761002E-82</v>
      </c>
      <c r="IL88" s="86">
        <f t="shared" si="85"/>
        <v>1.2657447605655067E-84</v>
      </c>
      <c r="IM88" s="86">
        <f t="shared" si="85"/>
        <v>5.876695168964699E-94</v>
      </c>
      <c r="IN88" s="86">
        <f t="shared" si="85"/>
        <v>8.4942262954550393E-95</v>
      </c>
      <c r="IO88" s="86">
        <f t="shared" si="85"/>
        <v>3.4404784863811732E-93</v>
      </c>
      <c r="IP88" s="86">
        <f t="shared" si="85"/>
        <v>2.2327204287194875E-87</v>
      </c>
      <c r="IQ88" s="86">
        <f t="shared" si="85"/>
        <v>3.010998274924859E-90</v>
      </c>
      <c r="IR88" s="86">
        <f t="shared" si="85"/>
        <v>2.3476344713955269E-90</v>
      </c>
      <c r="IS88" s="86">
        <f t="shared" si="85"/>
        <v>7.847270809848662E-105</v>
      </c>
      <c r="IT88" s="86">
        <f t="shared" si="85"/>
        <v>1.5985117581483354E-97</v>
      </c>
      <c r="IU88" s="86">
        <f t="shared" si="85"/>
        <v>9.104995294489035E-103</v>
      </c>
      <c r="IV88" s="86">
        <f t="shared" si="85"/>
        <v>5.7023130437916031E-96</v>
      </c>
      <c r="IW88" s="86">
        <f t="shared" si="85"/>
        <v>2.7296436075187324E-71</v>
      </c>
      <c r="IY88" s="86">
        <f t="shared" si="86"/>
        <v>0.35896134928606943</v>
      </c>
      <c r="IZ88" s="86">
        <f t="shared" si="86"/>
        <v>0.32992440310247467</v>
      </c>
      <c r="JA88" s="86">
        <f t="shared" si="86"/>
        <v>0.31697228486326373</v>
      </c>
      <c r="JB88" s="86">
        <f t="shared" si="86"/>
        <v>0.33075213075231102</v>
      </c>
      <c r="JC88" s="86">
        <f t="shared" si="86"/>
        <v>0.27195788864135867</v>
      </c>
      <c r="JD88" s="86">
        <f t="shared" si="86"/>
        <v>0.22615290722636366</v>
      </c>
      <c r="JE88" s="86">
        <f t="shared" si="86"/>
        <v>0.20555037423712622</v>
      </c>
      <c r="JF88" s="86">
        <f t="shared" si="86"/>
        <v>0.21303056353465274</v>
      </c>
      <c r="JG88" s="86">
        <f t="shared" si="86"/>
        <v>0.20473737439658379</v>
      </c>
      <c r="JH88" s="86">
        <f t="shared" si="86"/>
        <v>0.2503036215091638</v>
      </c>
      <c r="JI88" s="86">
        <f t="shared" si="86"/>
        <v>0.24226423718323409</v>
      </c>
      <c r="JJ88" s="86">
        <f t="shared" si="86"/>
        <v>0.13377286010719336</v>
      </c>
      <c r="JK88" s="86">
        <f t="shared" si="86"/>
        <v>0.19989987866580231</v>
      </c>
      <c r="JL88" s="86">
        <f t="shared" si="86"/>
        <v>0.27733307137104213</v>
      </c>
      <c r="JM88" s="86">
        <f t="shared" si="86"/>
        <v>0.1379165442518574</v>
      </c>
    </row>
    <row r="89" spans="2:273" x14ac:dyDescent="0.25">
      <c r="B89" s="2">
        <v>62</v>
      </c>
      <c r="C89" s="37">
        <v>134.82499999999999</v>
      </c>
      <c r="D89" s="37">
        <v>114.295</v>
      </c>
      <c r="E89" s="37">
        <v>115.932</v>
      </c>
      <c r="F89" s="37">
        <v>115.517</v>
      </c>
      <c r="G89" s="37">
        <v>105</v>
      </c>
      <c r="H89" s="37">
        <v>103.254</v>
      </c>
      <c r="I89" s="37">
        <v>103.2</v>
      </c>
      <c r="J89" s="37">
        <v>104.60299999999999</v>
      </c>
      <c r="K89" s="37">
        <v>106.136</v>
      </c>
      <c r="L89" s="37">
        <v>107.91500000000001</v>
      </c>
      <c r="M89" s="37">
        <v>104.831</v>
      </c>
      <c r="N89" s="37">
        <v>99.745999999999995</v>
      </c>
      <c r="O89" s="37">
        <v>108.983</v>
      </c>
      <c r="P89" s="37">
        <v>112.983</v>
      </c>
      <c r="Q89" s="37">
        <v>110.339</v>
      </c>
      <c r="S89" s="4">
        <f t="shared" si="88"/>
        <v>133.39397582803306</v>
      </c>
      <c r="T89" s="4">
        <f t="shared" si="88"/>
        <v>123.83658542874019</v>
      </c>
      <c r="U89" s="4">
        <f t="shared" si="88"/>
        <v>125.46467095863729</v>
      </c>
      <c r="V89" s="4">
        <f t="shared" si="88"/>
        <v>125.76371083895792</v>
      </c>
      <c r="W89" s="4">
        <f t="shared" si="88"/>
        <v>116.73892434438484</v>
      </c>
      <c r="X89" s="4">
        <f t="shared" si="88"/>
        <v>113.74882084663895</v>
      </c>
      <c r="Y89" s="4">
        <f t="shared" si="88"/>
        <v>112.97338116795511</v>
      </c>
      <c r="Z89" s="4">
        <f t="shared" si="88"/>
        <v>113.16519601808814</v>
      </c>
      <c r="AA89" s="4">
        <f t="shared" si="88"/>
        <v>113.40723601855971</v>
      </c>
      <c r="AB89" s="4">
        <f t="shared" si="88"/>
        <v>117.25248723873469</v>
      </c>
      <c r="AC89" s="4">
        <f t="shared" si="88"/>
        <v>115.63962834244877</v>
      </c>
      <c r="AD89" s="4">
        <f t="shared" si="88"/>
        <v>106.80538632370387</v>
      </c>
      <c r="AE89" s="4">
        <f t="shared" si="88"/>
        <v>115.21822068438637</v>
      </c>
      <c r="AF89" s="4">
        <f t="shared" si="88"/>
        <v>121.83539808580063</v>
      </c>
      <c r="AG89" s="4">
        <f t="shared" si="88"/>
        <v>114.96338188639432</v>
      </c>
      <c r="AI89" s="4">
        <f t="shared" si="89"/>
        <v>1.431024171966925</v>
      </c>
      <c r="AJ89" s="4">
        <f t="shared" si="89"/>
        <v>-9.5415854287401913</v>
      </c>
      <c r="AK89" s="4">
        <f t="shared" si="89"/>
        <v>-9.5326709586372829</v>
      </c>
      <c r="AL89" s="4">
        <f t="shared" si="89"/>
        <v>-10.246710838957924</v>
      </c>
      <c r="AM89" s="4">
        <f t="shared" si="89"/>
        <v>-11.738924344384841</v>
      </c>
      <c r="AN89" s="4">
        <f t="shared" si="89"/>
        <v>-10.494820846638945</v>
      </c>
      <c r="AO89" s="4">
        <f t="shared" si="89"/>
        <v>-9.7733811679551081</v>
      </c>
      <c r="AP89" s="4">
        <f t="shared" si="89"/>
        <v>-8.5621960180881445</v>
      </c>
      <c r="AQ89" s="4">
        <f t="shared" si="89"/>
        <v>-7.2712360185597191</v>
      </c>
      <c r="AR89" s="4">
        <f t="shared" si="89"/>
        <v>-9.3374872387346812</v>
      </c>
      <c r="AS89" s="4">
        <f t="shared" si="89"/>
        <v>-10.80862834244877</v>
      </c>
      <c r="AT89" s="4">
        <f t="shared" si="89"/>
        <v>-7.0593863237038761</v>
      </c>
      <c r="AU89" s="4">
        <f t="shared" si="89"/>
        <v>-6.2352206843863627</v>
      </c>
      <c r="AV89" s="4">
        <f t="shared" si="89"/>
        <v>-8.8523980858006297</v>
      </c>
      <c r="AW89" s="4">
        <f t="shared" si="89"/>
        <v>-4.6243818863943176</v>
      </c>
      <c r="AY89" s="2">
        <f t="shared" si="80"/>
        <v>99.028010581007791</v>
      </c>
      <c r="AZ89" s="2">
        <f t="shared" si="80"/>
        <v>94.319995814099755</v>
      </c>
      <c r="BA89" s="2">
        <f t="shared" si="80"/>
        <v>96.390100301216563</v>
      </c>
      <c r="BB89" s="2">
        <f t="shared" si="80"/>
        <v>95.826681180256358</v>
      </c>
      <c r="BC89" s="2">
        <f t="shared" si="80"/>
        <v>95.078231492806907</v>
      </c>
      <c r="BD89" s="2">
        <f t="shared" si="80"/>
        <v>96.655196486497303</v>
      </c>
      <c r="BE89" s="2">
        <f t="shared" si="80"/>
        <v>98.673686883145763</v>
      </c>
      <c r="BF89" s="2">
        <f t="shared" si="80"/>
        <v>98.5629117159895</v>
      </c>
      <c r="BG89" s="2">
        <f t="shared" si="80"/>
        <v>98.152698526977986</v>
      </c>
      <c r="BH89" s="2">
        <f t="shared" si="80"/>
        <v>98.715467993798029</v>
      </c>
      <c r="BI89" s="2">
        <f t="shared" si="80"/>
        <v>99.461282560547332</v>
      </c>
      <c r="BJ89" s="2">
        <f t="shared" si="80"/>
        <v>98.289587355306807</v>
      </c>
      <c r="BK89" s="2">
        <f t="shared" si="80"/>
        <v>102.40329550688428</v>
      </c>
      <c r="BL89" s="2">
        <f t="shared" si="80"/>
        <v>102.92567403988177</v>
      </c>
      <c r="BM89" s="2">
        <f t="shared" si="80"/>
        <v>110.98615241235271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108.05301635846372</v>
      </c>
      <c r="DL89" s="2">
        <f t="shared" si="90"/>
        <v>103.89813076923076</v>
      </c>
      <c r="DM89" s="2">
        <f t="shared" si="90"/>
        <v>107.78944689608635</v>
      </c>
      <c r="DN89" s="2">
        <f t="shared" si="90"/>
        <v>103.80301983805668</v>
      </c>
      <c r="DO89" s="2">
        <f t="shared" si="90"/>
        <v>104.21964534534533</v>
      </c>
      <c r="DP89" s="2">
        <f t="shared" si="90"/>
        <v>104.28032792792796</v>
      </c>
      <c r="DQ89" s="2">
        <f t="shared" si="90"/>
        <v>110.15305910364143</v>
      </c>
      <c r="DR89" s="2">
        <f t="shared" si="90"/>
        <v>108.7481177177177</v>
      </c>
      <c r="DS89" s="2">
        <f t="shared" si="90"/>
        <v>109.45859339339341</v>
      </c>
      <c r="DT89" s="2">
        <f t="shared" si="90"/>
        <v>109.08126096096095</v>
      </c>
      <c r="DU89" s="2">
        <f t="shared" si="90"/>
        <v>111.59799565508018</v>
      </c>
      <c r="DV89" s="2">
        <f t="shared" si="90"/>
        <v>108.27524294294292</v>
      </c>
      <c r="DW89" s="2">
        <f t="shared" si="90"/>
        <v>113.89335080213901</v>
      </c>
      <c r="DX89" s="2">
        <f t="shared" si="90"/>
        <v>111.78712903225806</v>
      </c>
      <c r="DY89" s="2">
        <f t="shared" si="90"/>
        <v>116.54548188848189</v>
      </c>
      <c r="EA89" s="2">
        <f t="shared" si="94"/>
        <v>97.594489201356367</v>
      </c>
      <c r="EB89" s="2">
        <f t="shared" si="91"/>
        <v>92.917371074466971</v>
      </c>
      <c r="EC89" s="2">
        <f t="shared" si="91"/>
        <v>94.724136475707041</v>
      </c>
      <c r="ED89" s="2">
        <f t="shared" si="91"/>
        <v>94.622809099768148</v>
      </c>
      <c r="EE89" s="2">
        <f t="shared" si="91"/>
        <v>93.586754059247951</v>
      </c>
      <c r="EF89" s="2">
        <f t="shared" si="91"/>
        <v>95.433703965100463</v>
      </c>
      <c r="EG89" s="2">
        <f t="shared" si="91"/>
        <v>96.736769507019247</v>
      </c>
      <c r="EH89" s="2">
        <f t="shared" si="91"/>
        <v>96.878562246946316</v>
      </c>
      <c r="EI89" s="2">
        <f t="shared" si="91"/>
        <v>96.362466375003706</v>
      </c>
      <c r="EJ89" s="2">
        <f t="shared" si="91"/>
        <v>97.031260677987916</v>
      </c>
      <c r="EK89" s="2">
        <f t="shared" si="91"/>
        <v>97.16256717584865</v>
      </c>
      <c r="EL89" s="2">
        <f t="shared" si="91"/>
        <v>96.734375405933392</v>
      </c>
      <c r="EM89" s="2">
        <f t="shared" si="91"/>
        <v>100.39721051321743</v>
      </c>
      <c r="EN89" s="2">
        <f t="shared" si="91"/>
        <v>101.16758666666666</v>
      </c>
      <c r="EO89" s="2">
        <f t="shared" si="91"/>
        <v>109.73986078533125</v>
      </c>
      <c r="EQ89" s="2">
        <f t="shared" si="92"/>
        <v>96.590879912582011</v>
      </c>
      <c r="ER89" s="2">
        <f t="shared" si="92"/>
        <v>92.059748705671367</v>
      </c>
      <c r="ES89" s="2">
        <f t="shared" si="92"/>
        <v>92.992595902707706</v>
      </c>
      <c r="ET89" s="2">
        <f t="shared" si="92"/>
        <v>93.098192069893571</v>
      </c>
      <c r="EU89" s="2">
        <f t="shared" si="92"/>
        <v>93.722012040368085</v>
      </c>
      <c r="EV89" s="2">
        <f t="shared" si="92"/>
        <v>94.436475794785778</v>
      </c>
      <c r="EW89" s="2">
        <f t="shared" si="92"/>
        <v>96.070327757331526</v>
      </c>
      <c r="EX89" s="2">
        <f t="shared" si="92"/>
        <v>95.492119759374788</v>
      </c>
      <c r="EY89" s="2">
        <f t="shared" si="92"/>
        <v>96.9665572142261</v>
      </c>
      <c r="EZ89" s="2">
        <f t="shared" si="92"/>
        <v>96.720682981370985</v>
      </c>
      <c r="FA89" s="2">
        <f t="shared" si="92"/>
        <v>96.826619271966564</v>
      </c>
      <c r="FB89" s="2">
        <f t="shared" si="92"/>
        <v>96.018411226947521</v>
      </c>
      <c r="FC89" s="2">
        <f t="shared" si="92"/>
        <v>100.27673854777964</v>
      </c>
      <c r="FD89" s="2">
        <f t="shared" si="92"/>
        <v>101.42617588079636</v>
      </c>
      <c r="FE89" s="2">
        <f t="shared" si="92"/>
        <v>109.7401251803752</v>
      </c>
      <c r="FG89" s="2">
        <f t="shared" si="93"/>
        <v>0.86286059599959042</v>
      </c>
      <c r="FH89" s="2">
        <f t="shared" si="93"/>
        <v>0.87218200299545678</v>
      </c>
      <c r="FI89" s="2">
        <f t="shared" si="93"/>
        <v>0.87235632501350491</v>
      </c>
      <c r="FJ89" s="2">
        <f t="shared" si="93"/>
        <v>0.86869710272412404</v>
      </c>
      <c r="FK89" s="2">
        <f t="shared" si="93"/>
        <v>0.85974305796861783</v>
      </c>
      <c r="FL89" s="2">
        <f t="shared" si="93"/>
        <v>0.86179477834756668</v>
      </c>
      <c r="FM89" s="2">
        <f t="shared" si="93"/>
        <v>0.85556878610585474</v>
      </c>
      <c r="FN89" s="2">
        <f t="shared" si="93"/>
        <v>0.85792615591548826</v>
      </c>
      <c r="FO89" s="2">
        <f t="shared" si="93"/>
        <v>0.86336564720844877</v>
      </c>
      <c r="FP89" s="2">
        <f t="shared" si="93"/>
        <v>0.86019711890022665</v>
      </c>
      <c r="FQ89" s="2">
        <f t="shared" si="93"/>
        <v>0.84073162021522063</v>
      </c>
      <c r="FR89" s="2">
        <f t="shared" si="93"/>
        <v>0.86517479403673303</v>
      </c>
      <c r="FS89" s="2">
        <f t="shared" si="93"/>
        <v>0.85135003594932723</v>
      </c>
      <c r="FT89" s="2">
        <f t="shared" si="93"/>
        <v>0.83446868312855982</v>
      </c>
      <c r="FU89" s="2">
        <f t="shared" si="93"/>
        <v>0.81687322970759313</v>
      </c>
      <c r="FW89" s="2">
        <f t="shared" si="82"/>
        <v>7.5208689757335322E-4</v>
      </c>
      <c r="FX89" s="2">
        <f t="shared" si="82"/>
        <v>1.0657023107052245E-3</v>
      </c>
      <c r="FY89" s="2">
        <f t="shared" si="82"/>
        <v>1.005123076047963E-3</v>
      </c>
      <c r="FZ89" s="2">
        <f t="shared" si="82"/>
        <v>9.9447075722246866E-4</v>
      </c>
      <c r="GA89" s="2">
        <f t="shared" si="82"/>
        <v>1.0396193824901943E-3</v>
      </c>
      <c r="GB89" s="2">
        <f t="shared" si="82"/>
        <v>1.1603204721971703E-3</v>
      </c>
      <c r="GC89" s="2">
        <f t="shared" si="82"/>
        <v>1.2208362837410947E-3</v>
      </c>
      <c r="GD89" s="2">
        <f t="shared" si="82"/>
        <v>1.4453569344714491E-3</v>
      </c>
      <c r="GE89" s="2">
        <f t="shared" si="82"/>
        <v>1.4092462348073642E-3</v>
      </c>
      <c r="GF89" s="2">
        <f t="shared" si="82"/>
        <v>1.3440791374968225E-3</v>
      </c>
      <c r="GG89" s="2">
        <f t="shared" si="82"/>
        <v>1.166611498599789E-3</v>
      </c>
      <c r="GH89" s="2">
        <f t="shared" si="82"/>
        <v>1.1004646905493573E-3</v>
      </c>
      <c r="GI89" s="2">
        <f t="shared" si="82"/>
        <v>9.6101282788681338E-4</v>
      </c>
      <c r="GJ89" s="2">
        <f t="shared" si="82"/>
        <v>8.5286181579584668E-4</v>
      </c>
      <c r="GK89" s="2">
        <f t="shared" si="82"/>
        <v>8.1154182507817607E-4</v>
      </c>
      <c r="GM89" s="86">
        <f t="shared" si="83"/>
        <v>0.2578181649019774</v>
      </c>
      <c r="GN89" s="86">
        <f t="shared" si="83"/>
        <v>0.20011952471521041</v>
      </c>
      <c r="GO89" s="86">
        <f t="shared" si="83"/>
        <v>0.20014725340915893</v>
      </c>
      <c r="GP89" s="86">
        <f t="shared" si="83"/>
        <v>0.20500425661063476</v>
      </c>
      <c r="GQ89" s="86">
        <f t="shared" si="83"/>
        <v>0.15445866051341003</v>
      </c>
      <c r="GR89" s="86">
        <f t="shared" si="83"/>
        <v>0.12355525875106713</v>
      </c>
      <c r="GS89" s="86">
        <f t="shared" si="83"/>
        <v>9.7420838310579919E-2</v>
      </c>
      <c r="GT89" s="86">
        <f t="shared" si="83"/>
        <v>9.9398986991927465E-2</v>
      </c>
      <c r="GU89" s="86">
        <f t="shared" si="83"/>
        <v>0.10655492403403768</v>
      </c>
      <c r="GV89" s="86">
        <f t="shared" si="83"/>
        <v>0.13433988903104235</v>
      </c>
      <c r="GW89" s="86">
        <f t="shared" si="83"/>
        <v>0.12658777294388623</v>
      </c>
      <c r="GX89" s="86">
        <f t="shared" si="83"/>
        <v>5.2354191054525413E-2</v>
      </c>
      <c r="GY89" s="86">
        <f t="shared" si="83"/>
        <v>0.10452974669908538</v>
      </c>
      <c r="GZ89" s="86">
        <f t="shared" si="83"/>
        <v>0.17416054139279011</v>
      </c>
      <c r="HA89" s="86">
        <f t="shared" si="83"/>
        <v>6.1761461529138688E-2</v>
      </c>
      <c r="HC89" s="86">
        <f t="shared" si="73"/>
        <v>7.4053595382098953E-3</v>
      </c>
      <c r="HD89" s="86">
        <f t="shared" si="73"/>
        <v>6.6636820141881877E-3</v>
      </c>
      <c r="HE89" s="86">
        <f t="shared" si="73"/>
        <v>6.8519496967959061E-3</v>
      </c>
      <c r="HF89" s="86">
        <f t="shared" si="73"/>
        <v>5.7845697412429592E-3</v>
      </c>
      <c r="HG89" s="86">
        <f t="shared" si="87"/>
        <v>4.7215524924848797E-3</v>
      </c>
      <c r="HH89" s="86">
        <f t="shared" si="87"/>
        <v>5.7300386076681751E-3</v>
      </c>
      <c r="HI89" s="86">
        <f t="shared" si="87"/>
        <v>7.4961514336228888E-3</v>
      </c>
      <c r="HJ89" s="86">
        <f t="shared" si="87"/>
        <v>6.961300121124999E-3</v>
      </c>
      <c r="HK89" s="86">
        <f t="shared" si="87"/>
        <v>7.7357108275199647E-3</v>
      </c>
      <c r="HL89" s="86">
        <f t="shared" si="87"/>
        <v>6.6169987277168163E-3</v>
      </c>
      <c r="HM89" s="86">
        <f t="shared" si="87"/>
        <v>3.5590721517820383E-3</v>
      </c>
      <c r="HN89" s="86">
        <f t="shared" si="87"/>
        <v>6.5320947270026061E-3</v>
      </c>
      <c r="HO89" s="86">
        <f t="shared" si="87"/>
        <v>3.8549247013938341E-3</v>
      </c>
      <c r="HP89" s="86">
        <f t="shared" si="87"/>
        <v>2.0674803679234218E-3</v>
      </c>
      <c r="HQ89" s="86">
        <f t="shared" si="87"/>
        <v>4.9073914617728416E-4</v>
      </c>
      <c r="HS89" s="86">
        <f t="shared" si="84"/>
        <v>8.0156094948222456E-25</v>
      </c>
      <c r="HT89" s="86">
        <f t="shared" si="84"/>
        <v>1.1334166631255175E-24</v>
      </c>
      <c r="HU89" s="86">
        <f t="shared" si="84"/>
        <v>3.7179990278802811E-27</v>
      </c>
      <c r="HV89" s="86">
        <f t="shared" si="84"/>
        <v>5.6456176968015223E-27</v>
      </c>
      <c r="HW89" s="86">
        <f t="shared" si="84"/>
        <v>5.9932632874215582E-30</v>
      </c>
      <c r="HX89" s="86">
        <f t="shared" si="84"/>
        <v>2.8757341656057648E-30</v>
      </c>
      <c r="HY89" s="86">
        <f t="shared" si="84"/>
        <v>6.8789704866358073E-30</v>
      </c>
      <c r="HZ89" s="86">
        <f t="shared" si="84"/>
        <v>1.9380909342182458E-28</v>
      </c>
      <c r="IA89" s="86">
        <f t="shared" si="84"/>
        <v>7.7389127396291965E-29</v>
      </c>
      <c r="IB89" s="86">
        <f t="shared" si="84"/>
        <v>7.4114341216626514E-29</v>
      </c>
      <c r="IC89" s="86">
        <f t="shared" si="84"/>
        <v>5.4315187488293053E-33</v>
      </c>
      <c r="ID89" s="86">
        <f t="shared" si="84"/>
        <v>1.1582374432249032E-30</v>
      </c>
      <c r="IE89" s="86">
        <f t="shared" si="84"/>
        <v>1.8728635738770969E-32</v>
      </c>
      <c r="IF89" s="86">
        <f t="shared" si="84"/>
        <v>2.1900930218300832E-25</v>
      </c>
      <c r="IG89" s="86">
        <f t="shared" si="84"/>
        <v>7.3385915150610036E-19</v>
      </c>
      <c r="II89" s="86">
        <f t="shared" si="85"/>
        <v>9.2259549472329159E-76</v>
      </c>
      <c r="IJ89" s="86">
        <f t="shared" si="85"/>
        <v>4.268828995405836E-77</v>
      </c>
      <c r="IK89" s="86">
        <f t="shared" si="85"/>
        <v>1.5209465069735271E-80</v>
      </c>
      <c r="IL89" s="86">
        <f t="shared" si="85"/>
        <v>1.8351286720034344E-82</v>
      </c>
      <c r="IM89" s="86">
        <f t="shared" si="85"/>
        <v>1.5450540416210055E-91</v>
      </c>
      <c r="IN89" s="86">
        <f t="shared" si="85"/>
        <v>2.5698200842214482E-92</v>
      </c>
      <c r="IO89" s="86">
        <f t="shared" si="85"/>
        <v>9.8330477161167283E-91</v>
      </c>
      <c r="IP89" s="86">
        <f t="shared" si="85"/>
        <v>5.0946853779359667E-85</v>
      </c>
      <c r="IQ89" s="86">
        <f t="shared" si="85"/>
        <v>8.06810560324768E-88</v>
      </c>
      <c r="IR89" s="86">
        <f t="shared" si="85"/>
        <v>6.0894489075727007E-88</v>
      </c>
      <c r="IS89" s="86">
        <f t="shared" si="85"/>
        <v>4.4166471156004321E-102</v>
      </c>
      <c r="IT89" s="86">
        <f t="shared" si="85"/>
        <v>5.4656765264873372E-95</v>
      </c>
      <c r="IU89" s="86">
        <f t="shared" si="85"/>
        <v>3.8084760692208865E-100</v>
      </c>
      <c r="IV89" s="86">
        <f t="shared" si="85"/>
        <v>1.4475857336258015E-93</v>
      </c>
      <c r="IW89" s="86">
        <f t="shared" si="85"/>
        <v>1.581908232379264E-69</v>
      </c>
      <c r="IY89" s="86">
        <f t="shared" si="86"/>
        <v>0.26522352444018732</v>
      </c>
      <c r="IZ89" s="86">
        <f t="shared" si="86"/>
        <v>0.20678320672939859</v>
      </c>
      <c r="JA89" s="86">
        <f t="shared" si="86"/>
        <v>0.20699920310595482</v>
      </c>
      <c r="JB89" s="86">
        <f t="shared" si="86"/>
        <v>0.21078882635187773</v>
      </c>
      <c r="JC89" s="86">
        <f t="shared" si="86"/>
        <v>0.15918021300589491</v>
      </c>
      <c r="JD89" s="86">
        <f t="shared" si="86"/>
        <v>0.12928529735873531</v>
      </c>
      <c r="JE89" s="86">
        <f t="shared" si="86"/>
        <v>0.10491698974420281</v>
      </c>
      <c r="JF89" s="86">
        <f t="shared" si="86"/>
        <v>0.10636028711305247</v>
      </c>
      <c r="JG89" s="86">
        <f t="shared" si="86"/>
        <v>0.11429063486155765</v>
      </c>
      <c r="JH89" s="86">
        <f t="shared" si="86"/>
        <v>0.14095688775875917</v>
      </c>
      <c r="JI89" s="86">
        <f t="shared" si="86"/>
        <v>0.13014684509566826</v>
      </c>
      <c r="JJ89" s="86">
        <f t="shared" si="86"/>
        <v>5.8886285781528019E-2</v>
      </c>
      <c r="JK89" s="86">
        <f t="shared" si="86"/>
        <v>0.10838467140047921</v>
      </c>
      <c r="JL89" s="86">
        <f t="shared" si="86"/>
        <v>0.17622802176071353</v>
      </c>
      <c r="JM89" s="86">
        <f t="shared" si="86"/>
        <v>6.225220067531597E-2</v>
      </c>
    </row>
    <row r="90" spans="2:273" x14ac:dyDescent="0.25">
      <c r="B90" s="2">
        <v>63</v>
      </c>
      <c r="C90" s="37">
        <v>113.492</v>
      </c>
      <c r="D90" s="37">
        <v>101.82</v>
      </c>
      <c r="E90" s="37">
        <v>105.593</v>
      </c>
      <c r="F90" s="37">
        <v>102.083</v>
      </c>
      <c r="G90" s="37">
        <v>99.153000000000006</v>
      </c>
      <c r="H90" s="37">
        <v>99.915000000000006</v>
      </c>
      <c r="I90" s="37">
        <v>104.05</v>
      </c>
      <c r="J90" s="37">
        <v>104.39700000000001</v>
      </c>
      <c r="K90" s="37">
        <v>104.42400000000001</v>
      </c>
      <c r="L90" s="37">
        <v>103.42400000000001</v>
      </c>
      <c r="M90" s="37">
        <v>103.881</v>
      </c>
      <c r="N90" s="37">
        <v>100.017</v>
      </c>
      <c r="O90" s="37">
        <v>103.86199999999999</v>
      </c>
      <c r="P90" s="37">
        <v>104</v>
      </c>
      <c r="Q90" s="37">
        <v>107.96599999999999</v>
      </c>
      <c r="S90" s="4">
        <f t="shared" si="88"/>
        <v>121.52322269259113</v>
      </c>
      <c r="T90" s="4">
        <f t="shared" si="88"/>
        <v>111.27302393052004</v>
      </c>
      <c r="U90" s="4">
        <f t="shared" si="88"/>
        <v>113.9696813522482</v>
      </c>
      <c r="V90" s="4">
        <f t="shared" si="88"/>
        <v>112.91937386442316</v>
      </c>
      <c r="W90" s="4">
        <f t="shared" si="88"/>
        <v>106.94117916091149</v>
      </c>
      <c r="X90" s="4">
        <f t="shared" si="88"/>
        <v>106.90273018862017</v>
      </c>
      <c r="Y90" s="4">
        <f t="shared" si="88"/>
        <v>107.57450063657095</v>
      </c>
      <c r="Z90" s="4">
        <f t="shared" si="88"/>
        <v>107.2167336533068</v>
      </c>
      <c r="AA90" s="4">
        <f t="shared" si="88"/>
        <v>108.21524692945859</v>
      </c>
      <c r="AB90" s="4">
        <f t="shared" si="88"/>
        <v>109.55899622641823</v>
      </c>
      <c r="AC90" s="4">
        <f t="shared" si="88"/>
        <v>107.58893101196416</v>
      </c>
      <c r="AD90" s="4">
        <f t="shared" si="88"/>
        <v>104.57544715100556</v>
      </c>
      <c r="AE90" s="4">
        <f t="shared" si="88"/>
        <v>109.53521201369946</v>
      </c>
      <c r="AF90" s="4">
        <f t="shared" si="88"/>
        <v>112.76321830180913</v>
      </c>
      <c r="AG90" s="4">
        <f t="shared" si="88"/>
        <v>112.32196377331513</v>
      </c>
      <c r="AI90" s="4">
        <f t="shared" si="89"/>
        <v>-8.031222692591129</v>
      </c>
      <c r="AJ90" s="4">
        <f t="shared" si="89"/>
        <v>-9.4530239305200467</v>
      </c>
      <c r="AK90" s="4">
        <f t="shared" si="89"/>
        <v>-8.3766813522481982</v>
      </c>
      <c r="AL90" s="4">
        <f t="shared" si="89"/>
        <v>-10.836373864423166</v>
      </c>
      <c r="AM90" s="4">
        <f t="shared" si="89"/>
        <v>-7.7881791609114828</v>
      </c>
      <c r="AN90" s="4">
        <f t="shared" si="89"/>
        <v>-6.9877301886201622</v>
      </c>
      <c r="AO90" s="4">
        <f t="shared" si="89"/>
        <v>-3.5245006365709486</v>
      </c>
      <c r="AP90" s="4">
        <f t="shared" si="89"/>
        <v>-2.8197336533067983</v>
      </c>
      <c r="AQ90" s="4">
        <f t="shared" si="89"/>
        <v>-3.7912469294585804</v>
      </c>
      <c r="AR90" s="4">
        <f t="shared" si="89"/>
        <v>-6.1349962264182238</v>
      </c>
      <c r="AS90" s="4">
        <f t="shared" si="89"/>
        <v>-3.7079310119641633</v>
      </c>
      <c r="AT90" s="4">
        <f t="shared" si="89"/>
        <v>-4.5584471510055664</v>
      </c>
      <c r="AU90" s="4">
        <f t="shared" si="89"/>
        <v>-5.6732120136994695</v>
      </c>
      <c r="AV90" s="4">
        <f t="shared" si="89"/>
        <v>-8.7632183018091325</v>
      </c>
      <c r="AW90" s="4">
        <f t="shared" si="89"/>
        <v>-4.3559637733151391</v>
      </c>
      <c r="AY90" s="2">
        <f t="shared" si="80"/>
        <v>98.811456192942202</v>
      </c>
      <c r="AZ90" s="2">
        <f t="shared" si="80"/>
        <v>94.107134179113146</v>
      </c>
      <c r="BA90" s="2">
        <f t="shared" si="80"/>
        <v>96.135871752464908</v>
      </c>
      <c r="BB90" s="2">
        <f t="shared" si="80"/>
        <v>95.603252195061728</v>
      </c>
      <c r="BC90" s="2">
        <f t="shared" si="80"/>
        <v>94.876578287667897</v>
      </c>
      <c r="BD90" s="2">
        <f t="shared" si="80"/>
        <v>96.450776076619533</v>
      </c>
      <c r="BE90" s="2">
        <f t="shared" si="80"/>
        <v>98.438417451230649</v>
      </c>
      <c r="BF90" s="2">
        <f t="shared" si="80"/>
        <v>98.343178779000638</v>
      </c>
      <c r="BG90" s="2">
        <f t="shared" si="80"/>
        <v>97.944709429573464</v>
      </c>
      <c r="BH90" s="2">
        <f t="shared" si="80"/>
        <v>98.482025373436187</v>
      </c>
      <c r="BI90" s="2">
        <f t="shared" si="80"/>
        <v>99.205608968489258</v>
      </c>
      <c r="BJ90" s="2">
        <f t="shared" si="80"/>
        <v>98.069471396728574</v>
      </c>
      <c r="BK90" s="2">
        <f t="shared" si="80"/>
        <v>102.16304426600368</v>
      </c>
      <c r="BL90" s="2">
        <f t="shared" si="80"/>
        <v>102.71807383126465</v>
      </c>
      <c r="BM90" s="2">
        <f t="shared" si="80"/>
        <v>110.79538487711201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108.19781650071123</v>
      </c>
      <c r="DL90" s="2">
        <f t="shared" si="90"/>
        <v>103.98642307692307</v>
      </c>
      <c r="DM90" s="2">
        <f t="shared" si="90"/>
        <v>107.97766167341427</v>
      </c>
      <c r="DN90" s="2">
        <f t="shared" si="90"/>
        <v>103.90564696356275</v>
      </c>
      <c r="DO90" s="2">
        <f t="shared" si="90"/>
        <v>104.32451419991419</v>
      </c>
      <c r="DP90" s="2">
        <f t="shared" si="90"/>
        <v>104.37314813384816</v>
      </c>
      <c r="DQ90" s="2">
        <f t="shared" si="90"/>
        <v>110.35655182072826</v>
      </c>
      <c r="DR90" s="2">
        <f t="shared" si="90"/>
        <v>108.92024487344486</v>
      </c>
      <c r="DS90" s="2">
        <f t="shared" si="90"/>
        <v>109.62325671385673</v>
      </c>
      <c r="DT90" s="2">
        <f t="shared" si="90"/>
        <v>109.24266456456455</v>
      </c>
      <c r="DU90" s="2">
        <f t="shared" si="90"/>
        <v>111.78925267379677</v>
      </c>
      <c r="DV90" s="2">
        <f t="shared" si="90"/>
        <v>108.4066742170742</v>
      </c>
      <c r="DW90" s="2">
        <f t="shared" si="90"/>
        <v>114.10824598930479</v>
      </c>
      <c r="DX90" s="2">
        <f t="shared" si="90"/>
        <v>111.95122580645162</v>
      </c>
      <c r="DY90" s="2">
        <f t="shared" si="90"/>
        <v>116.75448066748066</v>
      </c>
      <c r="EA90" s="2">
        <f t="shared" si="94"/>
        <v>97.451817165076235</v>
      </c>
      <c r="EB90" s="2">
        <f t="shared" si="91"/>
        <v>92.78782743409306</v>
      </c>
      <c r="EC90" s="2">
        <f t="shared" si="91"/>
        <v>94.557738506163886</v>
      </c>
      <c r="ED90" s="2">
        <f t="shared" si="91"/>
        <v>94.460611445277081</v>
      </c>
      <c r="EE90" s="2">
        <f t="shared" si="91"/>
        <v>93.470706914681443</v>
      </c>
      <c r="EF90" s="2">
        <f t="shared" si="91"/>
        <v>95.293478076634543</v>
      </c>
      <c r="EG90" s="2">
        <f t="shared" si="91"/>
        <v>96.604511100228521</v>
      </c>
      <c r="EH90" s="2">
        <f t="shared" si="91"/>
        <v>96.748177333197219</v>
      </c>
      <c r="EI90" s="2">
        <f t="shared" si="91"/>
        <v>96.258077152738792</v>
      </c>
      <c r="EJ90" s="2">
        <f t="shared" si="91"/>
        <v>96.887554772931949</v>
      </c>
      <c r="EK90" s="2">
        <f t="shared" si="91"/>
        <v>97.032006225712692</v>
      </c>
      <c r="EL90" s="2">
        <f t="shared" si="91"/>
        <v>96.601267215658211</v>
      </c>
      <c r="EM90" s="2">
        <f t="shared" si="91"/>
        <v>100.26101334790133</v>
      </c>
      <c r="EN90" s="2">
        <f t="shared" si="91"/>
        <v>101.04739666666666</v>
      </c>
      <c r="EO90" s="2">
        <f t="shared" si="91"/>
        <v>109.57702115303827</v>
      </c>
      <c r="EQ90" s="2">
        <f t="shared" si="92"/>
        <v>96.472532175247778</v>
      </c>
      <c r="ER90" s="2">
        <f t="shared" si="92"/>
        <v>91.950849649205935</v>
      </c>
      <c r="ES90" s="2">
        <f t="shared" si="92"/>
        <v>92.871959070146985</v>
      </c>
      <c r="ET90" s="2">
        <f t="shared" si="92"/>
        <v>92.975720626728261</v>
      </c>
      <c r="EU90" s="2">
        <f t="shared" si="92"/>
        <v>93.601631441364134</v>
      </c>
      <c r="EV90" s="2">
        <f t="shared" si="92"/>
        <v>94.323186635961392</v>
      </c>
      <c r="EW90" s="2">
        <f t="shared" si="92"/>
        <v>95.955688904452089</v>
      </c>
      <c r="EX90" s="2">
        <f t="shared" si="92"/>
        <v>95.40132476654378</v>
      </c>
      <c r="EY90" s="2">
        <f t="shared" si="92"/>
        <v>96.84317522012789</v>
      </c>
      <c r="EZ90" s="2">
        <f t="shared" si="92"/>
        <v>96.584391126734687</v>
      </c>
      <c r="FA90" s="2">
        <f t="shared" si="92"/>
        <v>96.703579905160424</v>
      </c>
      <c r="FB90" s="2">
        <f t="shared" si="92"/>
        <v>95.904742912769521</v>
      </c>
      <c r="FC90" s="2">
        <f t="shared" si="92"/>
        <v>100.14423872295701</v>
      </c>
      <c r="FD90" s="2">
        <f t="shared" si="92"/>
        <v>101.2996869218962</v>
      </c>
      <c r="FE90" s="2">
        <f t="shared" si="92"/>
        <v>109.57550490576632</v>
      </c>
      <c r="FG90" s="2">
        <f t="shared" si="93"/>
        <v>0.87339971917938419</v>
      </c>
      <c r="FH90" s="2">
        <f t="shared" si="93"/>
        <v>0.88210265721550452</v>
      </c>
      <c r="FI90" s="2">
        <f t="shared" si="93"/>
        <v>0.88226527555661138</v>
      </c>
      <c r="FJ90" s="2">
        <f t="shared" si="93"/>
        <v>0.87885066814170887</v>
      </c>
      <c r="FK90" s="2">
        <f t="shared" si="93"/>
        <v>0.87048580212196847</v>
      </c>
      <c r="FL90" s="2">
        <f t="shared" si="93"/>
        <v>0.87240369711539567</v>
      </c>
      <c r="FM90" s="2">
        <f t="shared" si="93"/>
        <v>0.86658163594688642</v>
      </c>
      <c r="FN90" s="2">
        <f t="shared" si="93"/>
        <v>0.86878682376266003</v>
      </c>
      <c r="FO90" s="2">
        <f t="shared" si="93"/>
        <v>0.87387163083352515</v>
      </c>
      <c r="FP90" s="2">
        <f t="shared" si="93"/>
        <v>0.87091030691367033</v>
      </c>
      <c r="FQ90" s="2">
        <f t="shared" si="93"/>
        <v>0.85268099883708637</v>
      </c>
      <c r="FR90" s="2">
        <f t="shared" si="93"/>
        <v>0.8755617199263217</v>
      </c>
      <c r="FS90" s="2">
        <f t="shared" si="93"/>
        <v>0.8626329169997855</v>
      </c>
      <c r="FT90" s="2">
        <f t="shared" si="93"/>
        <v>0.84680232652412724</v>
      </c>
      <c r="FU90" s="2">
        <f t="shared" si="93"/>
        <v>0.83025120925714069</v>
      </c>
      <c r="FW90" s="2">
        <f t="shared" si="82"/>
        <v>8.2458705276814391E-4</v>
      </c>
      <c r="FX90" s="2">
        <f t="shared" si="82"/>
        <v>1.1683992159227856E-3</v>
      </c>
      <c r="FY90" s="2">
        <f t="shared" si="82"/>
        <v>1.1019886747728653E-3</v>
      </c>
      <c r="FZ90" s="2">
        <f t="shared" si="82"/>
        <v>1.090310892396145E-3</v>
      </c>
      <c r="GA90" s="2">
        <f t="shared" si="82"/>
        <v>1.1398056619934839E-3</v>
      </c>
      <c r="GB90" s="2">
        <f t="shared" si="82"/>
        <v>1.2721236896198445E-3</v>
      </c>
      <c r="GC90" s="2">
        <f t="shared" si="82"/>
        <v>1.3384627165796302E-3</v>
      </c>
      <c r="GD90" s="2">
        <f t="shared" si="82"/>
        <v>1.584581401657659E-3</v>
      </c>
      <c r="GE90" s="2">
        <f t="shared" si="82"/>
        <v>1.5449977092035693E-3</v>
      </c>
      <c r="GF90" s="2">
        <f t="shared" si="82"/>
        <v>1.4735623849402527E-3</v>
      </c>
      <c r="GG90" s="2">
        <f t="shared" si="82"/>
        <v>1.2790201145797975E-3</v>
      </c>
      <c r="GH90" s="2">
        <f t="shared" si="82"/>
        <v>1.2065074428941802E-3</v>
      </c>
      <c r="GI90" s="2">
        <f t="shared" si="82"/>
        <v>1.0536319226282982E-3</v>
      </c>
      <c r="GJ90" s="2">
        <f t="shared" si="82"/>
        <v>9.3506744559110843E-4</v>
      </c>
      <c r="GK90" s="2">
        <f t="shared" si="82"/>
        <v>8.8976825108017421E-4</v>
      </c>
      <c r="GM90" s="86">
        <f t="shared" si="83"/>
        <v>0.1716104858069229</v>
      </c>
      <c r="GN90" s="86">
        <f t="shared" si="83"/>
        <v>0.10534071915585098</v>
      </c>
      <c r="GO90" s="86">
        <f t="shared" si="83"/>
        <v>0.1125905713606225</v>
      </c>
      <c r="GP90" s="86">
        <f t="shared" si="83"/>
        <v>0.11099252189773649</v>
      </c>
      <c r="GQ90" s="86">
        <f t="shared" si="83"/>
        <v>7.5406241981138836E-2</v>
      </c>
      <c r="GR90" s="86">
        <f t="shared" si="83"/>
        <v>5.8789219750797594E-2</v>
      </c>
      <c r="GS90" s="86">
        <f t="shared" si="83"/>
        <v>3.8540348631987534E-2</v>
      </c>
      <c r="GT90" s="86">
        <f t="shared" si="83"/>
        <v>3.8101541246029311E-2</v>
      </c>
      <c r="GU90" s="86">
        <f t="shared" si="83"/>
        <v>4.8400245167656238E-2</v>
      </c>
      <c r="GV90" s="86">
        <f t="shared" si="83"/>
        <v>6.1573433979029431E-2</v>
      </c>
      <c r="GW90" s="86">
        <f t="shared" si="83"/>
        <v>5.5202389592823906E-2</v>
      </c>
      <c r="GX90" s="86">
        <f t="shared" si="83"/>
        <v>1.6730084329709828E-2</v>
      </c>
      <c r="GY90" s="86">
        <f t="shared" si="83"/>
        <v>4.7031008951113527E-2</v>
      </c>
      <c r="GZ90" s="86">
        <f t="shared" si="83"/>
        <v>9.6895255012681952E-2</v>
      </c>
      <c r="HA90" s="86">
        <f t="shared" si="83"/>
        <v>2.2814931674276645E-2</v>
      </c>
      <c r="HC90" s="86">
        <f t="shared" si="73"/>
        <v>1.1361101118922128E-2</v>
      </c>
      <c r="HD90" s="86">
        <f t="shared" si="73"/>
        <v>1.0537118530086372E-2</v>
      </c>
      <c r="HE90" s="86">
        <f t="shared" si="73"/>
        <v>1.0888212816696779E-2</v>
      </c>
      <c r="HF90" s="86">
        <f t="shared" si="73"/>
        <v>9.3116494110266953E-3</v>
      </c>
      <c r="HG90" s="86">
        <f t="shared" si="87"/>
        <v>7.9011943875932356E-3</v>
      </c>
      <c r="HH90" s="86">
        <f t="shared" si="87"/>
        <v>9.5929698925681858E-3</v>
      </c>
      <c r="HI90" s="86">
        <f t="shared" si="87"/>
        <v>1.2366771313540191E-2</v>
      </c>
      <c r="HJ90" s="86">
        <f t="shared" si="87"/>
        <v>1.1485856532664266E-2</v>
      </c>
      <c r="HK90" s="86">
        <f t="shared" si="87"/>
        <v>1.2771643796383821E-2</v>
      </c>
      <c r="HL90" s="86">
        <f t="shared" si="87"/>
        <v>1.0980107697465023E-2</v>
      </c>
      <c r="HM90" s="86">
        <f t="shared" si="87"/>
        <v>6.2779876380622598E-3</v>
      </c>
      <c r="HN90" s="86">
        <f t="shared" si="87"/>
        <v>1.0897896725470155E-2</v>
      </c>
      <c r="HO90" s="86">
        <f t="shared" si="87"/>
        <v>6.6338954729086626E-3</v>
      </c>
      <c r="HP90" s="86">
        <f t="shared" si="87"/>
        <v>3.7164641051024416E-3</v>
      </c>
      <c r="HQ90" s="86">
        <f t="shared" si="87"/>
        <v>1.0724417923392003E-3</v>
      </c>
      <c r="HS90" s="86">
        <f t="shared" si="84"/>
        <v>6.3416350815583001E-24</v>
      </c>
      <c r="HT90" s="86">
        <f t="shared" si="84"/>
        <v>1.0076525444672827E-23</v>
      </c>
      <c r="HU90" s="86">
        <f t="shared" si="84"/>
        <v>3.8240303307968096E-26</v>
      </c>
      <c r="HV90" s="86">
        <f t="shared" si="84"/>
        <v>5.9004757115073941E-26</v>
      </c>
      <c r="HW90" s="86">
        <f t="shared" si="84"/>
        <v>8.3250895662298628E-29</v>
      </c>
      <c r="HX90" s="86">
        <f t="shared" si="84"/>
        <v>4.2794281843702685E-29</v>
      </c>
      <c r="HY90" s="86">
        <f t="shared" si="84"/>
        <v>1.002169563207808E-28</v>
      </c>
      <c r="HZ90" s="86">
        <f t="shared" si="84"/>
        <v>2.5825416358408711E-27</v>
      </c>
      <c r="IA90" s="86">
        <f t="shared" si="84"/>
        <v>1.0863668780032001E-27</v>
      </c>
      <c r="IB90" s="86">
        <f t="shared" si="84"/>
        <v>1.0238827023264088E-27</v>
      </c>
      <c r="IC90" s="86">
        <f t="shared" si="84"/>
        <v>1.0637654024917638E-31</v>
      </c>
      <c r="ID90" s="86">
        <f t="shared" si="84"/>
        <v>1.7880631271056063E-29</v>
      </c>
      <c r="IE90" s="86">
        <f t="shared" si="84"/>
        <v>3.2057869248626406E-31</v>
      </c>
      <c r="IF90" s="86">
        <f t="shared" si="84"/>
        <v>1.8163979877302755E-24</v>
      </c>
      <c r="IG90" s="86">
        <f t="shared" si="84"/>
        <v>3.347289120925062E-18</v>
      </c>
      <c r="II90" s="86">
        <f t="shared" si="85"/>
        <v>7.0051675992216142E-74</v>
      </c>
      <c r="IJ90" s="86">
        <f t="shared" si="85"/>
        <v>4.3804188453346893E-75</v>
      </c>
      <c r="IK90" s="86">
        <f t="shared" si="85"/>
        <v>1.8515129688621287E-78</v>
      </c>
      <c r="IL90" s="86">
        <f t="shared" si="85"/>
        <v>2.4918990226663238E-80</v>
      </c>
      <c r="IM90" s="86">
        <f t="shared" si="85"/>
        <v>3.7728755590101685E-89</v>
      </c>
      <c r="IN90" s="86">
        <f t="shared" si="85"/>
        <v>7.1987759617302394E-90</v>
      </c>
      <c r="IO90" s="86">
        <f t="shared" si="85"/>
        <v>2.602679953913179E-88</v>
      </c>
      <c r="IP90" s="86">
        <f t="shared" si="85"/>
        <v>1.0779034983622492E-82</v>
      </c>
      <c r="IQ90" s="86">
        <f t="shared" si="85"/>
        <v>2.0006216956813243E-85</v>
      </c>
      <c r="IR90" s="86">
        <f t="shared" si="85"/>
        <v>1.4631596217001271E-85</v>
      </c>
      <c r="IS90" s="86">
        <f t="shared" si="85"/>
        <v>2.2822599974792768E-99</v>
      </c>
      <c r="IT90" s="86">
        <f t="shared" si="85"/>
        <v>1.7285917142155457E-92</v>
      </c>
      <c r="IU90" s="86">
        <f t="shared" si="85"/>
        <v>1.4717848454279107E-97</v>
      </c>
      <c r="IV90" s="86">
        <f t="shared" si="85"/>
        <v>3.421706727505469E-91</v>
      </c>
      <c r="IW90" s="86">
        <f t="shared" si="85"/>
        <v>8.7041355069883831E-68</v>
      </c>
      <c r="IY90" s="86">
        <f t="shared" si="86"/>
        <v>0.18297158692584503</v>
      </c>
      <c r="IZ90" s="86">
        <f t="shared" si="86"/>
        <v>0.11587783768593736</v>
      </c>
      <c r="JA90" s="86">
        <f t="shared" si="86"/>
        <v>0.12347878417731928</v>
      </c>
      <c r="JB90" s="86">
        <f t="shared" si="86"/>
        <v>0.12030417130876318</v>
      </c>
      <c r="JC90" s="86">
        <f t="shared" si="86"/>
        <v>8.3307436368732071E-2</v>
      </c>
      <c r="JD90" s="86">
        <f t="shared" si="86"/>
        <v>6.8382189643365787E-2</v>
      </c>
      <c r="JE90" s="86">
        <f t="shared" si="86"/>
        <v>5.0907119945527726E-2</v>
      </c>
      <c r="JF90" s="86">
        <f t="shared" si="86"/>
        <v>4.9587397778693573E-2</v>
      </c>
      <c r="JG90" s="86">
        <f t="shared" si="86"/>
        <v>6.1171888964040057E-2</v>
      </c>
      <c r="JH90" s="86">
        <f t="shared" si="86"/>
        <v>7.2553541676494457E-2</v>
      </c>
      <c r="JI90" s="86">
        <f t="shared" si="86"/>
        <v>6.1480377230886167E-2</v>
      </c>
      <c r="JJ90" s="86">
        <f t="shared" si="86"/>
        <v>2.7627981055179981E-2</v>
      </c>
      <c r="JK90" s="86">
        <f t="shared" si="86"/>
        <v>5.3664904424022192E-2</v>
      </c>
      <c r="JL90" s="86">
        <f t="shared" si="86"/>
        <v>0.1006117191177844</v>
      </c>
      <c r="JM90" s="86">
        <f t="shared" si="86"/>
        <v>2.388737346661585E-2</v>
      </c>
    </row>
    <row r="91" spans="2:273" x14ac:dyDescent="0.25">
      <c r="B91" s="2">
        <v>64</v>
      </c>
      <c r="C91" s="37">
        <v>106.032</v>
      </c>
      <c r="D91" s="37">
        <v>100.148</v>
      </c>
      <c r="E91" s="37">
        <v>104.15300000000001</v>
      </c>
      <c r="F91" s="37">
        <v>97.066999999999993</v>
      </c>
      <c r="G91" s="37">
        <v>98.016999999999996</v>
      </c>
      <c r="H91" s="37">
        <v>98.965999999999994</v>
      </c>
      <c r="I91" s="37">
        <v>100.983</v>
      </c>
      <c r="J91" s="37">
        <v>104.276</v>
      </c>
      <c r="K91" s="37">
        <v>108.068</v>
      </c>
      <c r="L91" s="37">
        <v>106.288</v>
      </c>
      <c r="M91" s="37">
        <v>101.407</v>
      </c>
      <c r="N91" s="37">
        <v>103.542</v>
      </c>
      <c r="O91" s="37">
        <v>104.431</v>
      </c>
      <c r="P91" s="37">
        <v>102.15300000000001</v>
      </c>
      <c r="Q91" s="37">
        <v>107.78</v>
      </c>
      <c r="S91" s="4">
        <f t="shared" si="88"/>
        <v>114.77424428702859</v>
      </c>
      <c r="T91" s="4">
        <f t="shared" si="88"/>
        <v>106.06660659281711</v>
      </c>
      <c r="U91" s="4">
        <f t="shared" si="88"/>
        <v>108.97047104843027</v>
      </c>
      <c r="V91" s="4">
        <f t="shared" si="88"/>
        <v>107.2952751630871</v>
      </c>
      <c r="W91" s="4">
        <f t="shared" si="88"/>
        <v>103.70810638723798</v>
      </c>
      <c r="X91" s="4">
        <f t="shared" si="88"/>
        <v>105.47061673677086</v>
      </c>
      <c r="Y91" s="4">
        <f t="shared" si="88"/>
        <v>107.53162587108704</v>
      </c>
      <c r="Z91" s="4">
        <f t="shared" si="88"/>
        <v>106.92383957698621</v>
      </c>
      <c r="AA91" s="4">
        <f t="shared" si="88"/>
        <v>107.98759166541231</v>
      </c>
      <c r="AB91" s="4">
        <f t="shared" si="88"/>
        <v>107.89578459179467</v>
      </c>
      <c r="AC91" s="4">
        <f t="shared" si="88"/>
        <v>105.57389532676574</v>
      </c>
      <c r="AD91" s="4">
        <f t="shared" si="88"/>
        <v>105.91575768593049</v>
      </c>
      <c r="AE91" s="4">
        <f t="shared" si="88"/>
        <v>108.42628554676904</v>
      </c>
      <c r="AF91" s="4">
        <f t="shared" si="88"/>
        <v>108.79322717960713</v>
      </c>
      <c r="AG91" s="4">
        <f t="shared" si="88"/>
        <v>111.72245710522785</v>
      </c>
      <c r="AI91" s="4">
        <f t="shared" si="89"/>
        <v>-8.7422442870285977</v>
      </c>
      <c r="AJ91" s="4">
        <f t="shared" si="89"/>
        <v>-5.9186065928171132</v>
      </c>
      <c r="AK91" s="4">
        <f t="shared" si="89"/>
        <v>-4.8174710484302636</v>
      </c>
      <c r="AL91" s="4">
        <f t="shared" si="89"/>
        <v>-10.228275163087105</v>
      </c>
      <c r="AM91" s="4">
        <f t="shared" si="89"/>
        <v>-5.6911063872379799</v>
      </c>
      <c r="AN91" s="4">
        <f t="shared" si="89"/>
        <v>-6.5046167367708705</v>
      </c>
      <c r="AO91" s="4">
        <f t="shared" si="89"/>
        <v>-6.5486258710870402</v>
      </c>
      <c r="AP91" s="4">
        <f t="shared" si="89"/>
        <v>-2.6478395769862146</v>
      </c>
      <c r="AQ91" s="4">
        <f t="shared" si="89"/>
        <v>8.0408334587687591E-2</v>
      </c>
      <c r="AR91" s="4">
        <f t="shared" si="89"/>
        <v>-1.6077845917946689</v>
      </c>
      <c r="AS91" s="4">
        <f t="shared" si="89"/>
        <v>-4.16689532676574</v>
      </c>
      <c r="AT91" s="4">
        <f t="shared" si="89"/>
        <v>-2.3737576859304852</v>
      </c>
      <c r="AU91" s="4">
        <f t="shared" si="89"/>
        <v>-3.9952855467690398</v>
      </c>
      <c r="AV91" s="4">
        <f t="shared" si="89"/>
        <v>-6.6402271796071233</v>
      </c>
      <c r="AW91" s="4">
        <f t="shared" si="89"/>
        <v>-3.9424571052278452</v>
      </c>
      <c r="AY91" s="2">
        <f t="shared" si="80"/>
        <v>98.596566322969366</v>
      </c>
      <c r="AZ91" s="2">
        <f t="shared" si="80"/>
        <v>93.897642098400922</v>
      </c>
      <c r="BA91" s="2">
        <f t="shared" si="80"/>
        <v>95.88388702858478</v>
      </c>
      <c r="BB91" s="2">
        <f t="shared" si="80"/>
        <v>95.381083408775041</v>
      </c>
      <c r="BC91" s="2">
        <f t="shared" si="80"/>
        <v>94.678025093510882</v>
      </c>
      <c r="BD91" s="2">
        <f t="shared" si="80"/>
        <v>96.247955039792302</v>
      </c>
      <c r="BE91" s="2">
        <f t="shared" si="80"/>
        <v>98.205877339295625</v>
      </c>
      <c r="BF91" s="2">
        <f t="shared" si="80"/>
        <v>98.125763691680746</v>
      </c>
      <c r="BG91" s="2">
        <f t="shared" si="80"/>
        <v>97.740599306265679</v>
      </c>
      <c r="BH91" s="2">
        <f t="shared" si="80"/>
        <v>98.250998260619113</v>
      </c>
      <c r="BI91" s="2">
        <f t="shared" si="80"/>
        <v>98.953572478610752</v>
      </c>
      <c r="BJ91" s="2">
        <f t="shared" si="80"/>
        <v>97.852234644756464</v>
      </c>
      <c r="BK91" s="2">
        <f t="shared" si="80"/>
        <v>101.92521823342271</v>
      </c>
      <c r="BL91" s="2">
        <f t="shared" si="80"/>
        <v>102.51199852275874</v>
      </c>
      <c r="BM91" s="2">
        <f t="shared" si="80"/>
        <v>110.60062663568209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107.78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107.78</v>
      </c>
      <c r="DK91" s="2">
        <f t="shared" si="90"/>
        <v>108.34261664295875</v>
      </c>
      <c r="DL91" s="2">
        <f t="shared" si="90"/>
        <v>104.07471538461537</v>
      </c>
      <c r="DM91" s="2">
        <f t="shared" si="90"/>
        <v>108.16587645074222</v>
      </c>
      <c r="DN91" s="2">
        <f t="shared" si="90"/>
        <v>104.00827408906882</v>
      </c>
      <c r="DO91" s="2">
        <f t="shared" si="90"/>
        <v>104.42938305448304</v>
      </c>
      <c r="DP91" s="2">
        <f t="shared" si="90"/>
        <v>104.46596833976837</v>
      </c>
      <c r="DQ91" s="2">
        <f t="shared" si="90"/>
        <v>110.5600445378151</v>
      </c>
      <c r="DR91" s="2">
        <f t="shared" si="90"/>
        <v>109.09237202917201</v>
      </c>
      <c r="DS91" s="2">
        <f t="shared" si="90"/>
        <v>109.78792003432005</v>
      </c>
      <c r="DT91" s="2">
        <f t="shared" si="90"/>
        <v>109.40406816816815</v>
      </c>
      <c r="DU91" s="2">
        <f t="shared" si="90"/>
        <v>111.98050969251335</v>
      </c>
      <c r="DV91" s="2">
        <f t="shared" si="90"/>
        <v>108.53810549120547</v>
      </c>
      <c r="DW91" s="2">
        <f t="shared" si="90"/>
        <v>114.32314117647057</v>
      </c>
      <c r="DX91" s="2">
        <f t="shared" si="90"/>
        <v>112.11532258064517</v>
      </c>
      <c r="DY91" s="2">
        <f t="shared" si="90"/>
        <v>116.96347944647944</v>
      </c>
      <c r="EA91" s="2">
        <f t="shared" si="94"/>
        <v>97.309145128796104</v>
      </c>
      <c r="EB91" s="2">
        <f t="shared" si="91"/>
        <v>92.65828379371915</v>
      </c>
      <c r="EC91" s="2">
        <f t="shared" si="91"/>
        <v>94.391340536620746</v>
      </c>
      <c r="ED91" s="2">
        <f t="shared" si="91"/>
        <v>94.298413790786</v>
      </c>
      <c r="EE91" s="2">
        <f t="shared" si="91"/>
        <v>93.354659770114921</v>
      </c>
      <c r="EF91" s="2">
        <f t="shared" si="91"/>
        <v>95.153252188168622</v>
      </c>
      <c r="EG91" s="2">
        <f t="shared" si="91"/>
        <v>96.472252693437795</v>
      </c>
      <c r="EH91" s="2">
        <f t="shared" si="91"/>
        <v>96.617792419448108</v>
      </c>
      <c r="EI91" s="2">
        <f t="shared" si="91"/>
        <v>96.153687930473865</v>
      </c>
      <c r="EJ91" s="2">
        <f t="shared" si="91"/>
        <v>96.743848867875982</v>
      </c>
      <c r="EK91" s="2">
        <f t="shared" si="91"/>
        <v>96.901445275576748</v>
      </c>
      <c r="EL91" s="2">
        <f t="shared" si="91"/>
        <v>96.468159025383017</v>
      </c>
      <c r="EM91" s="2">
        <f t="shared" si="91"/>
        <v>100.12481618258523</v>
      </c>
      <c r="EN91" s="2">
        <f t="shared" si="91"/>
        <v>100.92720666666666</v>
      </c>
      <c r="EO91" s="2">
        <f t="shared" si="91"/>
        <v>109.41418152074529</v>
      </c>
      <c r="EQ91" s="2">
        <f t="shared" si="92"/>
        <v>96.35418443791356</v>
      </c>
      <c r="ER91" s="2">
        <f t="shared" si="92"/>
        <v>91.841950592740488</v>
      </c>
      <c r="ES91" s="2">
        <f t="shared" si="92"/>
        <v>92.751322237586265</v>
      </c>
      <c r="ET91" s="2">
        <f t="shared" si="92"/>
        <v>92.853249183562937</v>
      </c>
      <c r="EU91" s="2">
        <f t="shared" si="92"/>
        <v>93.481250842360197</v>
      </c>
      <c r="EV91" s="2">
        <f t="shared" si="92"/>
        <v>94.209897477137005</v>
      </c>
      <c r="EW91" s="2">
        <f t="shared" si="92"/>
        <v>95.841050051572637</v>
      </c>
      <c r="EX91" s="2">
        <f t="shared" si="92"/>
        <v>95.310529773712787</v>
      </c>
      <c r="EY91" s="2">
        <f t="shared" si="92"/>
        <v>96.719793226029665</v>
      </c>
      <c r="EZ91" s="2">
        <f t="shared" si="92"/>
        <v>96.448099272098403</v>
      </c>
      <c r="FA91" s="2">
        <f t="shared" si="92"/>
        <v>96.580540538354285</v>
      </c>
      <c r="FB91" s="2">
        <f t="shared" si="92"/>
        <v>95.791074598591521</v>
      </c>
      <c r="FC91" s="2">
        <f t="shared" si="92"/>
        <v>100.01173889813438</v>
      </c>
      <c r="FD91" s="2">
        <f t="shared" si="92"/>
        <v>101.17319796299603</v>
      </c>
      <c r="FE91" s="2">
        <f t="shared" si="92"/>
        <v>109.41088463115744</v>
      </c>
      <c r="FG91" s="2">
        <f t="shared" si="93"/>
        <v>0.88323851258947961</v>
      </c>
      <c r="FH91" s="2">
        <f t="shared" si="93"/>
        <v>0.8913492363002985</v>
      </c>
      <c r="FI91" s="2">
        <f t="shared" si="93"/>
        <v>0.89150066938880668</v>
      </c>
      <c r="FJ91" s="2">
        <f t="shared" si="93"/>
        <v>0.88832000664172539</v>
      </c>
      <c r="FK91" s="2">
        <f t="shared" si="93"/>
        <v>0.88052007288752299</v>
      </c>
      <c r="FL91" s="2">
        <f t="shared" si="93"/>
        <v>0.882309466306197</v>
      </c>
      <c r="FM91" s="2">
        <f t="shared" si="93"/>
        <v>0.8768756029780691</v>
      </c>
      <c r="FN91" s="2">
        <f t="shared" si="93"/>
        <v>0.87893441803295136</v>
      </c>
      <c r="FO91" s="2">
        <f t="shared" si="93"/>
        <v>0.88367863386825152</v>
      </c>
      <c r="FP91" s="2">
        <f t="shared" si="93"/>
        <v>0.88091618792182025</v>
      </c>
      <c r="FQ91" s="2">
        <f t="shared" si="93"/>
        <v>0.86387900911978754</v>
      </c>
      <c r="FR91" s="2">
        <f t="shared" si="93"/>
        <v>0.88525456677072645</v>
      </c>
      <c r="FS91" s="2">
        <f t="shared" si="93"/>
        <v>0.87318696573287025</v>
      </c>
      <c r="FT91" s="2">
        <f t="shared" si="93"/>
        <v>0.85837296638618388</v>
      </c>
      <c r="FU91" s="2">
        <f t="shared" si="93"/>
        <v>0.8428399113645143</v>
      </c>
      <c r="FW91" s="2">
        <f t="shared" si="82"/>
        <v>9.0406980120626916E-4</v>
      </c>
      <c r="FX91" s="2">
        <f t="shared" si="82"/>
        <v>1.2809798661322996E-3</v>
      </c>
      <c r="FY91" s="2">
        <f t="shared" si="82"/>
        <v>1.2081781033511495E-3</v>
      </c>
      <c r="FZ91" s="2">
        <f t="shared" si="82"/>
        <v>1.1953763774205681E-3</v>
      </c>
      <c r="GA91" s="2">
        <f t="shared" si="82"/>
        <v>1.2496346384011237E-3</v>
      </c>
      <c r="GB91" s="2">
        <f t="shared" si="82"/>
        <v>1.39468471574352E-3</v>
      </c>
      <c r="GC91" s="2">
        <f t="shared" si="82"/>
        <v>1.4674056953604075E-3</v>
      </c>
      <c r="GD91" s="2">
        <f t="shared" si="82"/>
        <v>1.7371933790548009E-3</v>
      </c>
      <c r="GE91" s="2">
        <f t="shared" si="82"/>
        <v>1.6938038252195229E-3</v>
      </c>
      <c r="GF91" s="2">
        <f t="shared" si="82"/>
        <v>1.6154993556271274E-3</v>
      </c>
      <c r="GG91" s="2">
        <f t="shared" si="82"/>
        <v>1.4022446345080203E-3</v>
      </c>
      <c r="GH91" s="2">
        <f t="shared" si="82"/>
        <v>1.3227551337223181E-3</v>
      </c>
      <c r="GI91" s="2">
        <f t="shared" si="82"/>
        <v>1.1551670043000214E-3</v>
      </c>
      <c r="GJ91" s="2">
        <f t="shared" si="82"/>
        <v>1.0251885800405321E-3</v>
      </c>
      <c r="GK91" s="2">
        <f t="shared" si="82"/>
        <v>9.7552774447162E-4</v>
      </c>
      <c r="GM91" s="86">
        <f t="shared" si="83"/>
        <v>0.10416586609157288</v>
      </c>
      <c r="GN91" s="86">
        <f t="shared" si="83"/>
        <v>4.7177630811975992E-2</v>
      </c>
      <c r="GO91" s="86">
        <f t="shared" si="83"/>
        <v>5.5388513284019981E-2</v>
      </c>
      <c r="GP91" s="86">
        <f t="shared" si="83"/>
        <v>5.1595114037902408E-2</v>
      </c>
      <c r="GQ91" s="86">
        <f t="shared" si="83"/>
        <v>3.1132728737141725E-2</v>
      </c>
      <c r="GR91" s="86">
        <f t="shared" si="83"/>
        <v>2.3890355632902437E-2</v>
      </c>
      <c r="GS91" s="86">
        <f t="shared" si="83"/>
        <v>1.2368312757124005E-2</v>
      </c>
      <c r="GT91" s="86">
        <f t="shared" si="83"/>
        <v>1.1674994274194354E-2</v>
      </c>
      <c r="GU91" s="86">
        <f t="shared" si="83"/>
        <v>1.8673979754682969E-2</v>
      </c>
      <c r="GV91" s="86">
        <f t="shared" si="83"/>
        <v>2.3576590744875101E-2</v>
      </c>
      <c r="GW91" s="86">
        <f t="shared" si="83"/>
        <v>1.9797770677510373E-2</v>
      </c>
      <c r="GX91" s="86">
        <f t="shared" si="83"/>
        <v>4.2133421191608107E-3</v>
      </c>
      <c r="GY91" s="86">
        <f t="shared" si="83"/>
        <v>1.7930787093882017E-2</v>
      </c>
      <c r="GZ91" s="86">
        <f t="shared" si="83"/>
        <v>4.7418652729272155E-2</v>
      </c>
      <c r="HA91" s="86">
        <f t="shared" si="83"/>
        <v>6.9198464624621418E-3</v>
      </c>
      <c r="HC91" s="86">
        <f t="shared" si="73"/>
        <v>1.7091234436828778E-2</v>
      </c>
      <c r="HD91" s="86">
        <f t="shared" si="73"/>
        <v>1.6298053912058949E-2</v>
      </c>
      <c r="HE91" s="86">
        <f t="shared" si="73"/>
        <v>1.6913762944884465E-2</v>
      </c>
      <c r="HF91" s="86">
        <f t="shared" si="73"/>
        <v>1.4645007524798829E-2</v>
      </c>
      <c r="HG91" s="86">
        <f t="shared" si="87"/>
        <v>1.287946923135151E-2</v>
      </c>
      <c r="HH91" s="86">
        <f t="shared" si="87"/>
        <v>1.5628002177457877E-2</v>
      </c>
      <c r="HI91" s="86">
        <f t="shared" si="87"/>
        <v>1.9856696531156338E-2</v>
      </c>
      <c r="HJ91" s="86">
        <f t="shared" si="87"/>
        <v>1.8451653779149264E-2</v>
      </c>
      <c r="HK91" s="86">
        <f t="shared" si="87"/>
        <v>2.0517039249639595E-2</v>
      </c>
      <c r="HL91" s="86">
        <f t="shared" si="87"/>
        <v>1.7733621951649247E-2</v>
      </c>
      <c r="HM91" s="86">
        <f t="shared" si="87"/>
        <v>1.0741842243430676E-2</v>
      </c>
      <c r="HN91" s="86">
        <f t="shared" si="87"/>
        <v>1.7686854338467378E-2</v>
      </c>
      <c r="HO91" s="86">
        <f t="shared" si="87"/>
        <v>1.1098778965536706E-2</v>
      </c>
      <c r="HP91" s="86">
        <f t="shared" si="87"/>
        <v>6.4851166672511545E-3</v>
      </c>
      <c r="HQ91" s="86">
        <f t="shared" si="87"/>
        <v>2.244335592583305E-3</v>
      </c>
      <c r="HS91" s="86">
        <f t="shared" si="84"/>
        <v>4.8201442308623897E-23</v>
      </c>
      <c r="HT91" s="86">
        <f t="shared" si="84"/>
        <v>8.5636809716871253E-23</v>
      </c>
      <c r="HU91" s="86">
        <f t="shared" si="84"/>
        <v>3.754850989512782E-25</v>
      </c>
      <c r="HV91" s="86">
        <f t="shared" si="84"/>
        <v>5.8816011595396339E-25</v>
      </c>
      <c r="HW91" s="86">
        <f t="shared" si="84"/>
        <v>1.0962595887347762E-27</v>
      </c>
      <c r="HX91" s="86">
        <f t="shared" si="84"/>
        <v>6.0235193868272545E-28</v>
      </c>
      <c r="HY91" s="86">
        <f t="shared" si="84"/>
        <v>1.3811801842433408E-27</v>
      </c>
      <c r="HZ91" s="86">
        <f t="shared" si="84"/>
        <v>3.2582991584273937E-26</v>
      </c>
      <c r="IA91" s="86">
        <f t="shared" si="84"/>
        <v>1.4418839181808356E-26</v>
      </c>
      <c r="IB91" s="86">
        <f t="shared" si="84"/>
        <v>1.338347765803701E-26</v>
      </c>
      <c r="IC91" s="86">
        <f t="shared" si="84"/>
        <v>1.9585130538091551E-30</v>
      </c>
      <c r="ID91" s="86">
        <f t="shared" si="84"/>
        <v>2.6089430888780636E-28</v>
      </c>
      <c r="IE91" s="86">
        <f t="shared" si="84"/>
        <v>5.1819259370273062E-30</v>
      </c>
      <c r="IF91" s="86">
        <f t="shared" si="84"/>
        <v>1.4460105796701803E-23</v>
      </c>
      <c r="IG91" s="86">
        <f t="shared" si="84"/>
        <v>1.4835029659929511E-17</v>
      </c>
      <c r="II91" s="86">
        <f t="shared" si="85"/>
        <v>5.0319064652794203E-72</v>
      </c>
      <c r="IJ91" s="86">
        <f t="shared" si="85"/>
        <v>4.2230692158455167E-73</v>
      </c>
      <c r="IK91" s="86">
        <f t="shared" si="85"/>
        <v>2.1138714649102582E-76</v>
      </c>
      <c r="IL91" s="86">
        <f t="shared" si="85"/>
        <v>3.1691290607681382E-78</v>
      </c>
      <c r="IM91" s="86">
        <f t="shared" si="85"/>
        <v>8.5570025391681375E-87</v>
      </c>
      <c r="IN91" s="86">
        <f t="shared" si="85"/>
        <v>1.8672128373303056E-87</v>
      </c>
      <c r="IO91" s="86">
        <f t="shared" si="85"/>
        <v>6.3799744347632611E-86</v>
      </c>
      <c r="IP91" s="86">
        <f t="shared" si="85"/>
        <v>2.114580811569903E-80</v>
      </c>
      <c r="IQ91" s="86">
        <f t="shared" si="85"/>
        <v>4.590849821851903E-83</v>
      </c>
      <c r="IR91" s="86">
        <f t="shared" si="85"/>
        <v>3.2566715154575514E-83</v>
      </c>
      <c r="IS91" s="86">
        <f t="shared" si="85"/>
        <v>1.0827746621581625E-96</v>
      </c>
      <c r="IT91" s="86">
        <f t="shared" si="85"/>
        <v>5.0566567209861857E-90</v>
      </c>
      <c r="IU91" s="86">
        <f t="shared" si="85"/>
        <v>5.2548584840983856E-95</v>
      </c>
      <c r="IV91" s="86">
        <f t="shared" si="85"/>
        <v>7.5309268723188393E-89</v>
      </c>
      <c r="IW91" s="86">
        <f t="shared" si="85"/>
        <v>4.5471666246672014E-66</v>
      </c>
      <c r="IY91" s="86">
        <f t="shared" si="86"/>
        <v>0.12125710052840166</v>
      </c>
      <c r="IZ91" s="86">
        <f t="shared" si="86"/>
        <v>6.3475684724034948E-2</v>
      </c>
      <c r="JA91" s="86">
        <f t="shared" si="86"/>
        <v>7.230227622890445E-2</v>
      </c>
      <c r="JB91" s="86">
        <f t="shared" si="86"/>
        <v>6.6240121562701232E-2</v>
      </c>
      <c r="JC91" s="86">
        <f t="shared" si="86"/>
        <v>4.4012197968493233E-2</v>
      </c>
      <c r="JD91" s="86">
        <f t="shared" si="86"/>
        <v>3.9518357810360311E-2</v>
      </c>
      <c r="JE91" s="86">
        <f t="shared" si="86"/>
        <v>3.2225009288280343E-2</v>
      </c>
      <c r="JF91" s="86">
        <f t="shared" si="86"/>
        <v>3.012664805334362E-2</v>
      </c>
      <c r="JG91" s="86">
        <f t="shared" si="86"/>
        <v>3.9191019004322564E-2</v>
      </c>
      <c r="JH91" s="86">
        <f t="shared" si="86"/>
        <v>4.1310212696524351E-2</v>
      </c>
      <c r="JI91" s="86">
        <f t="shared" si="86"/>
        <v>3.053961292094105E-2</v>
      </c>
      <c r="JJ91" s="86">
        <f t="shared" si="86"/>
        <v>2.1900196457628189E-2</v>
      </c>
      <c r="JK91" s="86">
        <f t="shared" si="86"/>
        <v>2.9029566059418723E-2</v>
      </c>
      <c r="JL91" s="86">
        <f t="shared" si="86"/>
        <v>5.3903769396523311E-2</v>
      </c>
      <c r="JM91" s="86">
        <f t="shared" si="86"/>
        <v>9.1641820550454629E-3</v>
      </c>
    </row>
    <row r="92" spans="2:273" x14ac:dyDescent="0.25">
      <c r="B92" s="2">
        <v>65</v>
      </c>
      <c r="C92" s="37">
        <v>106.667</v>
      </c>
      <c r="D92" s="37">
        <v>100.41</v>
      </c>
      <c r="E92" s="37">
        <v>103.288</v>
      </c>
      <c r="F92" s="37">
        <v>101.7</v>
      </c>
      <c r="G92" s="37">
        <v>101.119</v>
      </c>
      <c r="H92" s="37">
        <v>103.898</v>
      </c>
      <c r="I92" s="37">
        <v>105.55</v>
      </c>
      <c r="J92" s="37">
        <v>107.172</v>
      </c>
      <c r="K92" s="37">
        <v>106.864</v>
      </c>
      <c r="L92" s="37">
        <v>105.407</v>
      </c>
      <c r="M92" s="37">
        <v>103.339</v>
      </c>
      <c r="N92" s="37">
        <v>104.69499999999999</v>
      </c>
      <c r="O92" s="37">
        <v>107.20699999999999</v>
      </c>
      <c r="P92" s="37">
        <v>103.746</v>
      </c>
      <c r="Q92" s="37">
        <v>109.797</v>
      </c>
      <c r="S92" s="4">
        <f t="shared" si="88"/>
        <v>112.3550991097194</v>
      </c>
      <c r="T92" s="4">
        <f t="shared" si="88"/>
        <v>105.92444366116652</v>
      </c>
      <c r="U92" s="4">
        <f t="shared" si="88"/>
        <v>108.70870066796213</v>
      </c>
      <c r="V92" s="4">
        <f t="shared" si="88"/>
        <v>106.75758001443592</v>
      </c>
      <c r="W92" s="4">
        <f t="shared" si="88"/>
        <v>104.61363708060173</v>
      </c>
      <c r="X92" s="4">
        <f t="shared" si="88"/>
        <v>107.45924972777492</v>
      </c>
      <c r="Y92" s="4">
        <f t="shared" si="88"/>
        <v>110.47172483634679</v>
      </c>
      <c r="Z92" s="4">
        <f t="shared" si="88"/>
        <v>109.6607024916901</v>
      </c>
      <c r="AA92" s="4">
        <f t="shared" si="88"/>
        <v>110.87671692444802</v>
      </c>
      <c r="AB92" s="4">
        <f t="shared" si="88"/>
        <v>109.92295329990534</v>
      </c>
      <c r="AC92" s="4">
        <f t="shared" si="88"/>
        <v>106.98792630958525</v>
      </c>
      <c r="AD92" s="4">
        <f t="shared" si="88"/>
        <v>109.22835791242288</v>
      </c>
      <c r="AE92" s="4">
        <f t="shared" si="88"/>
        <v>110.03650948556724</v>
      </c>
      <c r="AF92" s="4">
        <f t="shared" si="88"/>
        <v>108.23614399399219</v>
      </c>
      <c r="AG92" s="4">
        <f t="shared" si="88"/>
        <v>112.09123194983695</v>
      </c>
      <c r="AI92" s="4">
        <f t="shared" si="89"/>
        <v>-5.6880991097194027</v>
      </c>
      <c r="AJ92" s="4">
        <f t="shared" si="89"/>
        <v>-5.5144436611665242</v>
      </c>
      <c r="AK92" s="4">
        <f t="shared" si="89"/>
        <v>-5.4207006679621372</v>
      </c>
      <c r="AL92" s="4">
        <f t="shared" si="89"/>
        <v>-5.0575800144359135</v>
      </c>
      <c r="AM92" s="4">
        <f t="shared" si="89"/>
        <v>-3.4946370806017342</v>
      </c>
      <c r="AN92" s="4">
        <f t="shared" si="89"/>
        <v>-3.5612497277749213</v>
      </c>
      <c r="AO92" s="4">
        <f t="shared" si="89"/>
        <v>-4.9217248363467974</v>
      </c>
      <c r="AP92" s="4">
        <f t="shared" si="89"/>
        <v>-2.4887024916901055</v>
      </c>
      <c r="AQ92" s="4">
        <f t="shared" si="89"/>
        <v>-4.0127169244480143</v>
      </c>
      <c r="AR92" s="4">
        <f t="shared" si="89"/>
        <v>-4.5159532999053482</v>
      </c>
      <c r="AS92" s="4">
        <f t="shared" si="89"/>
        <v>-3.6489263095852493</v>
      </c>
      <c r="AT92" s="4">
        <f t="shared" si="89"/>
        <v>-4.5333579124228862</v>
      </c>
      <c r="AU92" s="4">
        <f t="shared" si="89"/>
        <v>-2.8295094855672431</v>
      </c>
      <c r="AV92" s="4">
        <f t="shared" si="89"/>
        <v>-4.4901439939921914</v>
      </c>
      <c r="AW92" s="4">
        <f t="shared" si="89"/>
        <v>-2.2942319498369557</v>
      </c>
      <c r="AY92" s="2">
        <f t="shared" si="80"/>
        <v>98.383606366766998</v>
      </c>
      <c r="AZ92" s="2">
        <f t="shared" si="80"/>
        <v>93.691597814448514</v>
      </c>
      <c r="BA92" s="2">
        <f t="shared" si="80"/>
        <v>95.634422478691349</v>
      </c>
      <c r="BB92" s="2">
        <f t="shared" si="80"/>
        <v>95.160411961626934</v>
      </c>
      <c r="BC92" s="2">
        <f t="shared" si="80"/>
        <v>94.482709270193013</v>
      </c>
      <c r="BD92" s="2">
        <f t="shared" si="80"/>
        <v>96.046941065356719</v>
      </c>
      <c r="BE92" s="2">
        <f t="shared" si="80"/>
        <v>97.976376769517643</v>
      </c>
      <c r="BF92" s="2">
        <f t="shared" si="80"/>
        <v>97.910941706936484</v>
      </c>
      <c r="BG92" s="2">
        <f t="shared" si="80"/>
        <v>97.540515561267739</v>
      </c>
      <c r="BH92" s="2">
        <f t="shared" si="80"/>
        <v>98.022651781434533</v>
      </c>
      <c r="BI92" s="2">
        <f t="shared" si="80"/>
        <v>98.705503953790029</v>
      </c>
      <c r="BJ92" s="2">
        <f t="shared" si="80"/>
        <v>97.638054938549999</v>
      </c>
      <c r="BK92" s="2">
        <f t="shared" si="80"/>
        <v>101.69017919073136</v>
      </c>
      <c r="BL92" s="2">
        <f t="shared" si="80"/>
        <v>102.30782259421736</v>
      </c>
      <c r="BM92" s="2">
        <f t="shared" si="80"/>
        <v>110.40260663581788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109.797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109.797</v>
      </c>
      <c r="DK92" s="2">
        <f t="shared" si="90"/>
        <v>108.48741678520625</v>
      </c>
      <c r="DL92" s="2">
        <f t="shared" si="90"/>
        <v>104.16300769230769</v>
      </c>
      <c r="DM92" s="2">
        <f t="shared" si="90"/>
        <v>108.35409122807015</v>
      </c>
      <c r="DN92" s="2">
        <f t="shared" si="90"/>
        <v>104.11090121457489</v>
      </c>
      <c r="DO92" s="2">
        <f t="shared" si="90"/>
        <v>104.5342519090519</v>
      </c>
      <c r="DP92" s="2">
        <f t="shared" si="90"/>
        <v>104.55878854568857</v>
      </c>
      <c r="DQ92" s="2">
        <f t="shared" si="90"/>
        <v>110.76353725490193</v>
      </c>
      <c r="DR92" s="2">
        <f t="shared" si="90"/>
        <v>109.26449918489917</v>
      </c>
      <c r="DS92" s="2">
        <f t="shared" si="90"/>
        <v>109.95258335478337</v>
      </c>
      <c r="DT92" s="2">
        <f t="shared" si="90"/>
        <v>109.56547177177177</v>
      </c>
      <c r="DU92" s="2">
        <f t="shared" si="90"/>
        <v>112.17176671122992</v>
      </c>
      <c r="DV92" s="2">
        <f t="shared" si="90"/>
        <v>108.66953676533674</v>
      </c>
      <c r="DW92" s="2">
        <f t="shared" si="90"/>
        <v>114.53803636363634</v>
      </c>
      <c r="DX92" s="2">
        <f t="shared" si="90"/>
        <v>112.27941935483872</v>
      </c>
      <c r="DY92" s="2">
        <f t="shared" si="90"/>
        <v>117.17247822547822</v>
      </c>
      <c r="EA92" s="2">
        <f t="shared" si="94"/>
        <v>97.166473092515986</v>
      </c>
      <c r="EB92" s="2">
        <f t="shared" si="91"/>
        <v>92.52874015334524</v>
      </c>
      <c r="EC92" s="2">
        <f t="shared" si="91"/>
        <v>94.224942567077591</v>
      </c>
      <c r="ED92" s="2">
        <f t="shared" si="91"/>
        <v>94.136216136294919</v>
      </c>
      <c r="EE92" s="2">
        <f t="shared" si="91"/>
        <v>93.238612625548399</v>
      </c>
      <c r="EF92" s="2">
        <f t="shared" si="91"/>
        <v>95.013026299702702</v>
      </c>
      <c r="EG92" s="2">
        <f t="shared" si="91"/>
        <v>96.339994286647055</v>
      </c>
      <c r="EH92" s="2">
        <f t="shared" si="91"/>
        <v>96.487407505698997</v>
      </c>
      <c r="EI92" s="2">
        <f t="shared" si="91"/>
        <v>96.049298708208951</v>
      </c>
      <c r="EJ92" s="2">
        <f t="shared" si="91"/>
        <v>96.60014296282003</v>
      </c>
      <c r="EK92" s="2">
        <f t="shared" si="91"/>
        <v>96.77088432544079</v>
      </c>
      <c r="EL92" s="2">
        <f t="shared" si="91"/>
        <v>96.335050835107836</v>
      </c>
      <c r="EM92" s="2">
        <f t="shared" si="91"/>
        <v>99.988619017269144</v>
      </c>
      <c r="EN92" s="2">
        <f t="shared" si="91"/>
        <v>100.80701666666667</v>
      </c>
      <c r="EO92" s="2">
        <f t="shared" si="91"/>
        <v>109.25134188845232</v>
      </c>
      <c r="EQ92" s="2">
        <f t="shared" si="92"/>
        <v>96.235836700579341</v>
      </c>
      <c r="ER92" s="2">
        <f t="shared" si="92"/>
        <v>91.733051536275056</v>
      </c>
      <c r="ES92" s="2">
        <f t="shared" si="92"/>
        <v>92.630685405025531</v>
      </c>
      <c r="ET92" s="2">
        <f t="shared" si="92"/>
        <v>92.730777740397627</v>
      </c>
      <c r="EU92" s="2">
        <f t="shared" si="92"/>
        <v>93.360870243356246</v>
      </c>
      <c r="EV92" s="2">
        <f t="shared" si="92"/>
        <v>94.096608318312619</v>
      </c>
      <c r="EW92" s="2">
        <f t="shared" si="92"/>
        <v>95.726411198693199</v>
      </c>
      <c r="EX92" s="2">
        <f t="shared" si="92"/>
        <v>95.21973478088178</v>
      </c>
      <c r="EY92" s="2">
        <f t="shared" si="92"/>
        <v>96.596411231931441</v>
      </c>
      <c r="EZ92" s="2">
        <f t="shared" si="92"/>
        <v>96.311807417462106</v>
      </c>
      <c r="FA92" s="2">
        <f t="shared" si="92"/>
        <v>96.457501171548145</v>
      </c>
      <c r="FB92" s="2">
        <f t="shared" si="92"/>
        <v>95.677406284413522</v>
      </c>
      <c r="FC92" s="2">
        <f t="shared" si="92"/>
        <v>99.879239073311751</v>
      </c>
      <c r="FD92" s="2">
        <f t="shared" si="92"/>
        <v>101.04670900409586</v>
      </c>
      <c r="FE92" s="2">
        <f t="shared" si="92"/>
        <v>109.24626435654856</v>
      </c>
      <c r="FG92" s="2">
        <f t="shared" si="93"/>
        <v>0.89240687348739123</v>
      </c>
      <c r="FH92" s="2">
        <f t="shared" si="93"/>
        <v>0.89995286624856474</v>
      </c>
      <c r="FI92" s="2">
        <f t="shared" si="93"/>
        <v>0.90009365199018376</v>
      </c>
      <c r="FJ92" s="2">
        <f t="shared" si="93"/>
        <v>0.89713582746993348</v>
      </c>
      <c r="FK92" s="2">
        <f t="shared" si="93"/>
        <v>0.88987527694713375</v>
      </c>
      <c r="FL92" s="2">
        <f t="shared" si="93"/>
        <v>0.8915418198433035</v>
      </c>
      <c r="FM92" s="2">
        <f t="shared" si="93"/>
        <v>0.88647937690261058</v>
      </c>
      <c r="FN92" s="2">
        <f t="shared" si="93"/>
        <v>0.88839804169462977</v>
      </c>
      <c r="FO92" s="2">
        <f t="shared" si="93"/>
        <v>0.89281662936446426</v>
      </c>
      <c r="FP92" s="2">
        <f t="shared" si="93"/>
        <v>0.89024424247236722</v>
      </c>
      <c r="FQ92" s="2">
        <f t="shared" si="93"/>
        <v>0.87435126436861355</v>
      </c>
      <c r="FR92" s="2">
        <f t="shared" si="93"/>
        <v>0.89428357059562735</v>
      </c>
      <c r="FS92" s="2">
        <f t="shared" si="93"/>
        <v>0.88304007921158378</v>
      </c>
      <c r="FT92" s="2">
        <f t="shared" si="93"/>
        <v>0.86920468557774211</v>
      </c>
      <c r="FU92" s="2">
        <f t="shared" si="93"/>
        <v>0.85465845694018105</v>
      </c>
      <c r="FW92" s="2">
        <f t="shared" si="82"/>
        <v>9.9120636879767221E-4</v>
      </c>
      <c r="FX92" s="2">
        <f t="shared" si="82"/>
        <v>1.4043929287277464E-3</v>
      </c>
      <c r="FY92" s="2">
        <f t="shared" si="82"/>
        <v>1.3245865498067516E-3</v>
      </c>
      <c r="FZ92" s="2">
        <f t="shared" si="82"/>
        <v>1.3105529908899283E-3</v>
      </c>
      <c r="GA92" s="2">
        <f t="shared" si="82"/>
        <v>1.3700319596797873E-3</v>
      </c>
      <c r="GB92" s="2">
        <f t="shared" si="82"/>
        <v>1.5290356393697652E-3</v>
      </c>
      <c r="GC92" s="2">
        <f t="shared" si="82"/>
        <v>1.6087505947668863E-3</v>
      </c>
      <c r="GD92" s="2">
        <f t="shared" si="82"/>
        <v>1.9044754700845924E-3</v>
      </c>
      <c r="GE92" s="2">
        <f t="shared" si="82"/>
        <v>1.8569155147926224E-3</v>
      </c>
      <c r="GF92" s="2">
        <f t="shared" si="82"/>
        <v>1.7710837773897137E-3</v>
      </c>
      <c r="GG92" s="2">
        <f t="shared" si="82"/>
        <v>1.5373226891089336E-3</v>
      </c>
      <c r="GH92" s="2">
        <f t="shared" si="82"/>
        <v>1.4501870943941558E-3</v>
      </c>
      <c r="GI92" s="2">
        <f t="shared" si="82"/>
        <v>1.2664742865496391E-3</v>
      </c>
      <c r="GJ92" s="2">
        <f t="shared" si="82"/>
        <v>1.1239857533788687E-3</v>
      </c>
      <c r="GK92" s="2">
        <f t="shared" si="82"/>
        <v>1.0695442390827236E-3</v>
      </c>
      <c r="GM92" s="86">
        <f t="shared" si="83"/>
        <v>5.7535248951212925E-2</v>
      </c>
      <c r="GN92" s="86">
        <f t="shared" si="83"/>
        <v>1.7882995024084688E-2</v>
      </c>
      <c r="GO92" s="86">
        <f t="shared" si="83"/>
        <v>2.3738645538531292E-2</v>
      </c>
      <c r="GP92" s="86">
        <f t="shared" si="83"/>
        <v>2.0494568534946127E-2</v>
      </c>
      <c r="GQ92" s="86">
        <f t="shared" si="83"/>
        <v>1.0823376943684892E-2</v>
      </c>
      <c r="GR92" s="86">
        <f t="shared" si="83"/>
        <v>8.2641656574378615E-3</v>
      </c>
      <c r="GS92" s="86">
        <f t="shared" si="83"/>
        <v>3.2049208881368522E-3</v>
      </c>
      <c r="GT92" s="86">
        <f t="shared" si="83"/>
        <v>2.8444334177322988E-3</v>
      </c>
      <c r="GU92" s="86">
        <f t="shared" si="83"/>
        <v>6.1001716601096437E-3</v>
      </c>
      <c r="GV92" s="86">
        <f t="shared" si="83"/>
        <v>7.5081078053942886E-3</v>
      </c>
      <c r="GW92" s="86">
        <f t="shared" si="83"/>
        <v>5.8134913014179276E-3</v>
      </c>
      <c r="GX92" s="86">
        <f t="shared" si="83"/>
        <v>8.3256393261866787E-4</v>
      </c>
      <c r="GY92" s="86">
        <f t="shared" si="83"/>
        <v>5.7756367997626795E-3</v>
      </c>
      <c r="GZ92" s="86">
        <f t="shared" si="83"/>
        <v>2.0370123580290441E-2</v>
      </c>
      <c r="HA92" s="86">
        <f t="shared" si="83"/>
        <v>1.7203510655819424E-3</v>
      </c>
      <c r="HC92" s="86">
        <f t="shared" si="73"/>
        <v>2.5215382755818756E-2</v>
      </c>
      <c r="HD92" s="86">
        <f t="shared" si="73"/>
        <v>2.466192413321908E-2</v>
      </c>
      <c r="HE92" s="86">
        <f t="shared" si="73"/>
        <v>2.5688558625000846E-2</v>
      </c>
      <c r="HF92" s="86">
        <f t="shared" si="73"/>
        <v>2.2507874882819134E-2</v>
      </c>
      <c r="HG92" s="86">
        <f t="shared" si="87"/>
        <v>2.0454402290919913E-2</v>
      </c>
      <c r="HH92" s="86">
        <f t="shared" si="87"/>
        <v>2.4780182851088878E-2</v>
      </c>
      <c r="HI92" s="86">
        <f t="shared" si="87"/>
        <v>3.103783033116736E-2</v>
      </c>
      <c r="HJ92" s="86">
        <f t="shared" si="87"/>
        <v>2.8867095973641618E-2</v>
      </c>
      <c r="HK92" s="86">
        <f t="shared" si="87"/>
        <v>3.2077994148479526E-2</v>
      </c>
      <c r="HL92" s="86">
        <f t="shared" si="87"/>
        <v>2.7882484415341129E-2</v>
      </c>
      <c r="HM92" s="86">
        <f t="shared" si="87"/>
        <v>1.7832590135086639E-2</v>
      </c>
      <c r="HN92" s="86">
        <f t="shared" si="87"/>
        <v>2.7930377984621044E-2</v>
      </c>
      <c r="HO92" s="86">
        <f t="shared" si="87"/>
        <v>1.8056271380794544E-2</v>
      </c>
      <c r="HP92" s="86">
        <f t="shared" si="87"/>
        <v>1.0987354271949423E-2</v>
      </c>
      <c r="HQ92" s="86">
        <f t="shared" si="87"/>
        <v>4.499003959899597E-3</v>
      </c>
      <c r="HS92" s="86">
        <f t="shared" si="84"/>
        <v>3.5198102340774354E-22</v>
      </c>
      <c r="HT92" s="86">
        <f t="shared" si="84"/>
        <v>6.9573890116664071E-22</v>
      </c>
      <c r="HU92" s="86">
        <f t="shared" si="84"/>
        <v>3.5198999263656283E-24</v>
      </c>
      <c r="HV92" s="86">
        <f t="shared" si="84"/>
        <v>5.591705735454838E-24</v>
      </c>
      <c r="HW92" s="86">
        <f t="shared" si="84"/>
        <v>1.368498141811067E-26</v>
      </c>
      <c r="HX92" s="86">
        <f t="shared" si="84"/>
        <v>8.0195534306606128E-27</v>
      </c>
      <c r="HY92" s="86">
        <f t="shared" si="84"/>
        <v>1.800771862935979E-26</v>
      </c>
      <c r="HZ92" s="86">
        <f t="shared" si="84"/>
        <v>3.8923627577167087E-25</v>
      </c>
      <c r="IA92" s="86">
        <f t="shared" si="84"/>
        <v>1.8094630971413189E-25</v>
      </c>
      <c r="IB92" s="86">
        <f t="shared" si="84"/>
        <v>1.6552623166726672E-25</v>
      </c>
      <c r="IC92" s="86">
        <f t="shared" si="84"/>
        <v>3.3897765401153818E-29</v>
      </c>
      <c r="ID92" s="86">
        <f t="shared" si="84"/>
        <v>3.5979126923744902E-27</v>
      </c>
      <c r="IE92" s="86">
        <f t="shared" si="84"/>
        <v>7.9101194972997549E-29</v>
      </c>
      <c r="IF92" s="86">
        <f t="shared" si="84"/>
        <v>1.104969445146628E-22</v>
      </c>
      <c r="IG92" s="86">
        <f t="shared" si="84"/>
        <v>6.3885766297701629E-17</v>
      </c>
      <c r="II92" s="86">
        <f t="shared" si="85"/>
        <v>3.4194423284079243E-70</v>
      </c>
      <c r="IJ92" s="86">
        <f t="shared" si="85"/>
        <v>3.8251512639967591E-71</v>
      </c>
      <c r="IK92" s="86">
        <f t="shared" si="85"/>
        <v>2.2634531733784154E-74</v>
      </c>
      <c r="IL92" s="86">
        <f t="shared" si="85"/>
        <v>3.7748273378497497E-76</v>
      </c>
      <c r="IM92" s="86">
        <f t="shared" si="85"/>
        <v>1.8025751326759466E-84</v>
      </c>
      <c r="IN92" s="86">
        <f t="shared" si="85"/>
        <v>4.4844634742028861E-85</v>
      </c>
      <c r="IO92" s="86">
        <f t="shared" si="85"/>
        <v>1.4483882216930481E-83</v>
      </c>
      <c r="IP92" s="86">
        <f t="shared" si="85"/>
        <v>3.8463880218837898E-78</v>
      </c>
      <c r="IQ92" s="86">
        <f t="shared" si="85"/>
        <v>9.7489622924169211E-81</v>
      </c>
      <c r="IR92" s="86">
        <f t="shared" si="85"/>
        <v>6.7147084697889139E-81</v>
      </c>
      <c r="IS92" s="86">
        <f t="shared" si="85"/>
        <v>4.7164353248853811E-94</v>
      </c>
      <c r="IT92" s="86">
        <f t="shared" si="85"/>
        <v>1.368230540505092E-87</v>
      </c>
      <c r="IU92" s="86">
        <f t="shared" si="85"/>
        <v>1.7334184626403515E-92</v>
      </c>
      <c r="IV92" s="86">
        <f t="shared" si="85"/>
        <v>1.5433457045959102E-86</v>
      </c>
      <c r="IW92" s="86">
        <f t="shared" si="85"/>
        <v>2.2554275573997216E-64</v>
      </c>
      <c r="IY92" s="86">
        <f t="shared" si="86"/>
        <v>8.2750631707031674E-2</v>
      </c>
      <c r="IZ92" s="86">
        <f t="shared" si="86"/>
        <v>4.2544919157303768E-2</v>
      </c>
      <c r="JA92" s="86">
        <f t="shared" si="86"/>
        <v>4.9427204163532135E-2</v>
      </c>
      <c r="JB92" s="86">
        <f t="shared" si="86"/>
        <v>4.3002443417765261E-2</v>
      </c>
      <c r="JC92" s="86">
        <f t="shared" si="86"/>
        <v>3.1277779234604806E-2</v>
      </c>
      <c r="JD92" s="86">
        <f t="shared" si="86"/>
        <v>3.3044348508526736E-2</v>
      </c>
      <c r="JE92" s="86">
        <f t="shared" si="86"/>
        <v>3.4242751219304216E-2</v>
      </c>
      <c r="JF92" s="86">
        <f t="shared" si="86"/>
        <v>3.1711529391373915E-2</v>
      </c>
      <c r="JG92" s="86">
        <f t="shared" si="86"/>
        <v>3.8178165808589168E-2</v>
      </c>
      <c r="JH92" s="86">
        <f t="shared" si="86"/>
        <v>3.5390592220735415E-2</v>
      </c>
      <c r="JI92" s="86">
        <f t="shared" si="86"/>
        <v>2.3646081436504568E-2</v>
      </c>
      <c r="JJ92" s="86">
        <f t="shared" si="86"/>
        <v>2.8762941917239711E-2</v>
      </c>
      <c r="JK92" s="86">
        <f t="shared" si="86"/>
        <v>2.3831908180557224E-2</v>
      </c>
      <c r="JL92" s="86">
        <f t="shared" si="86"/>
        <v>3.1357477852239864E-2</v>
      </c>
      <c r="JM92" s="86">
        <f t="shared" si="86"/>
        <v>6.219355025481604E-3</v>
      </c>
    </row>
    <row r="93" spans="2:273" x14ac:dyDescent="0.25">
      <c r="B93" s="2">
        <v>66</v>
      </c>
      <c r="C93" s="37">
        <v>107.68300000000001</v>
      </c>
      <c r="D93" s="37">
        <v>105.82</v>
      </c>
      <c r="E93" s="37">
        <v>107.271</v>
      </c>
      <c r="F93" s="37">
        <v>103.967</v>
      </c>
      <c r="G93" s="37">
        <v>103.542</v>
      </c>
      <c r="H93" s="37">
        <v>106.84699999999999</v>
      </c>
      <c r="I93" s="37">
        <v>110.117</v>
      </c>
      <c r="J93" s="37">
        <v>110.414</v>
      </c>
      <c r="K93" s="37">
        <v>114.559</v>
      </c>
      <c r="L93" s="37">
        <v>110.508</v>
      </c>
      <c r="M93" s="37">
        <v>105.508</v>
      </c>
      <c r="N93" s="37">
        <v>109.508</v>
      </c>
      <c r="O93" s="37">
        <v>108.759</v>
      </c>
      <c r="P93" s="37">
        <v>106.84699999999999</v>
      </c>
      <c r="Q93" s="37">
        <v>108.797</v>
      </c>
      <c r="S93" s="4">
        <f t="shared" si="88"/>
        <v>113.1948849047527</v>
      </c>
      <c r="T93" s="4">
        <f t="shared" si="88"/>
        <v>108.88512716223674</v>
      </c>
      <c r="U93" s="4">
        <f t="shared" si="88"/>
        <v>111.59213102154052</v>
      </c>
      <c r="V93" s="4">
        <f t="shared" si="88"/>
        <v>109.41648527612948</v>
      </c>
      <c r="W93" s="4">
        <f t="shared" si="88"/>
        <v>108.06235923982587</v>
      </c>
      <c r="X93" s="4">
        <f t="shared" si="88"/>
        <v>111.72636608356163</v>
      </c>
      <c r="Y93" s="4">
        <f t="shared" si="88"/>
        <v>115.34134196519992</v>
      </c>
      <c r="Z93" s="4">
        <f t="shared" si="88"/>
        <v>114.27833221089077</v>
      </c>
      <c r="AA93" s="4">
        <f t="shared" si="88"/>
        <v>115.91739897364876</v>
      </c>
      <c r="AB93" s="4">
        <f t="shared" si="88"/>
        <v>114.27571371627474</v>
      </c>
      <c r="AC93" s="4">
        <f t="shared" si="88"/>
        <v>110.5000818933969</v>
      </c>
      <c r="AD93" s="4">
        <f t="shared" si="88"/>
        <v>114.09092425840443</v>
      </c>
      <c r="AE93" s="4">
        <f t="shared" si="88"/>
        <v>113.4629592026082</v>
      </c>
      <c r="AF93" s="4">
        <f t="shared" si="88"/>
        <v>109.88444540975506</v>
      </c>
      <c r="AG93" s="4">
        <f t="shared" si="88"/>
        <v>113.16480514177556</v>
      </c>
      <c r="AI93" s="4">
        <f t="shared" si="89"/>
        <v>-5.5118849047526908</v>
      </c>
      <c r="AJ93" s="4">
        <f t="shared" si="89"/>
        <v>-3.0651271622367489</v>
      </c>
      <c r="AK93" s="4">
        <f t="shared" si="89"/>
        <v>-4.3211310215405234</v>
      </c>
      <c r="AL93" s="4">
        <f t="shared" si="89"/>
        <v>-5.4494852761294794</v>
      </c>
      <c r="AM93" s="4">
        <f t="shared" si="89"/>
        <v>-4.520359239825865</v>
      </c>
      <c r="AN93" s="4">
        <f t="shared" si="89"/>
        <v>-4.879366083561635</v>
      </c>
      <c r="AO93" s="4">
        <f t="shared" si="89"/>
        <v>-5.2243419651999119</v>
      </c>
      <c r="AP93" s="4">
        <f t="shared" si="89"/>
        <v>-3.8643322108907654</v>
      </c>
      <c r="AQ93" s="4">
        <f t="shared" si="89"/>
        <v>-1.3583989736487609</v>
      </c>
      <c r="AR93" s="4">
        <f t="shared" si="89"/>
        <v>-3.7677137162747414</v>
      </c>
      <c r="AS93" s="4">
        <f t="shared" si="89"/>
        <v>-4.9920818933969002</v>
      </c>
      <c r="AT93" s="4">
        <f t="shared" si="89"/>
        <v>-4.5829242584044323</v>
      </c>
      <c r="AU93" s="4">
        <f t="shared" si="89"/>
        <v>-4.7039592026082033</v>
      </c>
      <c r="AV93" s="4">
        <f t="shared" si="89"/>
        <v>-3.0374454097550654</v>
      </c>
      <c r="AW93" s="4">
        <f t="shared" si="89"/>
        <v>-4.3678051417755626</v>
      </c>
      <c r="AY93" s="2">
        <f t="shared" ref="AY93:BM109" si="125">IF(OR($B93 &lt; C$230, $B93 &gt; C$233), #N/A, ((1-FG93)*DK93) + (FG93 - FW93)*EA93 + (FW93*EQ93))</f>
        <v>98.172791536978934</v>
      </c>
      <c r="AZ93" s="2">
        <f t="shared" si="125"/>
        <v>93.489041842618633</v>
      </c>
      <c r="BA93" s="2">
        <f t="shared" si="125"/>
        <v>95.387697457520829</v>
      </c>
      <c r="BB93" s="2">
        <f t="shared" si="125"/>
        <v>94.941431561116758</v>
      </c>
      <c r="BC93" s="2">
        <f t="shared" si="125"/>
        <v>94.290724647309332</v>
      </c>
      <c r="BD93" s="2">
        <f t="shared" si="125"/>
        <v>95.847900293939972</v>
      </c>
      <c r="BE93" s="2">
        <f t="shared" si="125"/>
        <v>97.750161744909107</v>
      </c>
      <c r="BF93" s="2">
        <f t="shared" si="125"/>
        <v>97.698931756776119</v>
      </c>
      <c r="BG93" s="2">
        <f t="shared" si="125"/>
        <v>97.344554371814283</v>
      </c>
      <c r="BH93" s="2">
        <f t="shared" si="125"/>
        <v>97.797195188890115</v>
      </c>
      <c r="BI93" s="2">
        <f t="shared" si="125"/>
        <v>98.461661333896174</v>
      </c>
      <c r="BJ93" s="2">
        <f t="shared" si="125"/>
        <v>97.427062464490291</v>
      </c>
      <c r="BK93" s="2">
        <f t="shared" si="125"/>
        <v>101.45822045599824</v>
      </c>
      <c r="BL93" s="2">
        <f t="shared" si="125"/>
        <v>102.105859212789</v>
      </c>
      <c r="BM93" s="2">
        <f t="shared" si="125"/>
        <v>110.20199337801085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108.797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108.797</v>
      </c>
      <c r="DK93" s="2">
        <f t="shared" si="90"/>
        <v>108.63221692745375</v>
      </c>
      <c r="DL93" s="2">
        <f t="shared" si="90"/>
        <v>104.25129999999999</v>
      </c>
      <c r="DM93" s="2">
        <f t="shared" si="90"/>
        <v>108.54230600539809</v>
      </c>
      <c r="DN93" s="2">
        <f t="shared" si="90"/>
        <v>104.21352834008097</v>
      </c>
      <c r="DO93" s="2">
        <f t="shared" si="90"/>
        <v>104.63912076362075</v>
      </c>
      <c r="DP93" s="2">
        <f t="shared" si="90"/>
        <v>104.65160875160878</v>
      </c>
      <c r="DQ93" s="2">
        <f t="shared" si="90"/>
        <v>110.96702997198877</v>
      </c>
      <c r="DR93" s="2">
        <f t="shared" si="90"/>
        <v>109.43662634062632</v>
      </c>
      <c r="DS93" s="2">
        <f t="shared" si="90"/>
        <v>110.11724667524669</v>
      </c>
      <c r="DT93" s="2">
        <f t="shared" si="90"/>
        <v>109.72687537537536</v>
      </c>
      <c r="DU93" s="2">
        <f t="shared" si="90"/>
        <v>112.36302372994651</v>
      </c>
      <c r="DV93" s="2">
        <f t="shared" si="90"/>
        <v>108.80096803946802</v>
      </c>
      <c r="DW93" s="2">
        <f t="shared" si="90"/>
        <v>114.75293155080212</v>
      </c>
      <c r="DX93" s="2">
        <f t="shared" si="90"/>
        <v>112.44351612903226</v>
      </c>
      <c r="DY93" s="2">
        <f t="shared" si="90"/>
        <v>117.38147700447701</v>
      </c>
      <c r="EA93" s="2">
        <f t="shared" si="94"/>
        <v>97.023801056235854</v>
      </c>
      <c r="EB93" s="2">
        <f t="shared" si="91"/>
        <v>92.399196512971329</v>
      </c>
      <c r="EC93" s="2">
        <f t="shared" si="91"/>
        <v>94.05854459753445</v>
      </c>
      <c r="ED93" s="2">
        <f t="shared" si="91"/>
        <v>93.974018481803839</v>
      </c>
      <c r="EE93" s="2">
        <f t="shared" si="91"/>
        <v>93.122565480981891</v>
      </c>
      <c r="EF93" s="2">
        <f t="shared" si="91"/>
        <v>94.872800411236781</v>
      </c>
      <c r="EG93" s="2">
        <f t="shared" si="91"/>
        <v>96.20773587985633</v>
      </c>
      <c r="EH93" s="2">
        <f t="shared" si="91"/>
        <v>96.357022591949885</v>
      </c>
      <c r="EI93" s="2">
        <f t="shared" si="91"/>
        <v>95.944909485944024</v>
      </c>
      <c r="EJ93" s="2">
        <f t="shared" si="91"/>
        <v>96.456437057764063</v>
      </c>
      <c r="EK93" s="2">
        <f t="shared" si="91"/>
        <v>96.640323375304845</v>
      </c>
      <c r="EL93" s="2">
        <f t="shared" si="91"/>
        <v>96.201942644832656</v>
      </c>
      <c r="EM93" s="2">
        <f t="shared" si="91"/>
        <v>99.852421851953039</v>
      </c>
      <c r="EN93" s="2">
        <f t="shared" si="91"/>
        <v>100.68682666666666</v>
      </c>
      <c r="EO93" s="2">
        <f t="shared" si="91"/>
        <v>109.08850225615933</v>
      </c>
      <c r="EQ93" s="2">
        <f t="shared" si="92"/>
        <v>96.117488963245123</v>
      </c>
      <c r="ER93" s="2">
        <f t="shared" si="92"/>
        <v>91.624152479809609</v>
      </c>
      <c r="ES93" s="2">
        <f t="shared" si="92"/>
        <v>92.510048572464811</v>
      </c>
      <c r="ET93" s="2">
        <f t="shared" si="92"/>
        <v>92.608306297232318</v>
      </c>
      <c r="EU93" s="2">
        <f t="shared" si="92"/>
        <v>93.240489644352294</v>
      </c>
      <c r="EV93" s="2">
        <f t="shared" si="92"/>
        <v>93.983319159488232</v>
      </c>
      <c r="EW93" s="2">
        <f t="shared" si="92"/>
        <v>95.611772345813762</v>
      </c>
      <c r="EX93" s="2">
        <f t="shared" si="92"/>
        <v>95.128939788050786</v>
      </c>
      <c r="EY93" s="2">
        <f t="shared" si="92"/>
        <v>96.473029237833231</v>
      </c>
      <c r="EZ93" s="2">
        <f t="shared" si="92"/>
        <v>96.175515562825808</v>
      </c>
      <c r="FA93" s="2">
        <f t="shared" si="92"/>
        <v>96.334461804742006</v>
      </c>
      <c r="FB93" s="2">
        <f t="shared" si="92"/>
        <v>95.563737970235522</v>
      </c>
      <c r="FC93" s="2">
        <f t="shared" si="92"/>
        <v>99.746739248489121</v>
      </c>
      <c r="FD93" s="2">
        <f t="shared" si="92"/>
        <v>100.92022004519569</v>
      </c>
      <c r="FE93" s="2">
        <f t="shared" si="92"/>
        <v>109.08164408193969</v>
      </c>
      <c r="FG93" s="2">
        <f t="shared" si="93"/>
        <v>0.90093606120953351</v>
      </c>
      <c r="FH93" s="2">
        <f t="shared" si="93"/>
        <v>0.90794556858321729</v>
      </c>
      <c r="FI93" s="2">
        <f t="shared" si="93"/>
        <v>0.9080762558704063</v>
      </c>
      <c r="FJ93" s="2">
        <f t="shared" si="93"/>
        <v>0.90532990707868422</v>
      </c>
      <c r="FK93" s="2">
        <f t="shared" si="93"/>
        <v>0.89858234392168435</v>
      </c>
      <c r="FL93" s="2">
        <f t="shared" si="93"/>
        <v>0.90013190847821301</v>
      </c>
      <c r="FM93" s="2">
        <f t="shared" si="93"/>
        <v>0.89542338894500673</v>
      </c>
      <c r="FN93" s="2">
        <f t="shared" si="93"/>
        <v>0.89720841536995377</v>
      </c>
      <c r="FO93" s="2">
        <f t="shared" si="93"/>
        <v>0.90131692660158258</v>
      </c>
      <c r="FP93" s="2">
        <f t="shared" si="93"/>
        <v>0.89892545048977701</v>
      </c>
      <c r="FQ93" s="2">
        <f t="shared" si="93"/>
        <v>0.88412591897159032</v>
      </c>
      <c r="FR93" s="2">
        <f t="shared" si="93"/>
        <v>0.90268021155582545</v>
      </c>
      <c r="FS93" s="2">
        <f t="shared" si="93"/>
        <v>0.89222212018720393</v>
      </c>
      <c r="FT93" s="2">
        <f t="shared" si="93"/>
        <v>0.87932445253280433</v>
      </c>
      <c r="FU93" s="2">
        <f t="shared" si="93"/>
        <v>0.86572982583269975</v>
      </c>
      <c r="FW93" s="2">
        <f t="shared" ref="FW93:GK109" si="127">POWER(10,($B93-C$232)/C$229)/(1+POWER(10,($B93-C$232)/C$229))</f>
        <v>1.086732247274767E-3</v>
      </c>
      <c r="FX93" s="2">
        <f t="shared" si="127"/>
        <v>1.5396776091729234E-3</v>
      </c>
      <c r="FY93" s="2">
        <f t="shared" si="127"/>
        <v>1.4521946894047138E-3</v>
      </c>
      <c r="FZ93" s="2">
        <f t="shared" si="127"/>
        <v>1.4368111093082526E-3</v>
      </c>
      <c r="GA93" s="2">
        <f t="shared" si="127"/>
        <v>1.5020116385952209E-3</v>
      </c>
      <c r="GB93" s="2">
        <f t="shared" si="127"/>
        <v>1.6763069532393425E-3</v>
      </c>
      <c r="GC93" s="2">
        <f t="shared" si="127"/>
        <v>1.7636862095945047E-3</v>
      </c>
      <c r="GD93" s="2">
        <f t="shared" si="127"/>
        <v>2.0878322089998708E-3</v>
      </c>
      <c r="GE93" s="2">
        <f t="shared" si="127"/>
        <v>2.0357026741311436E-3</v>
      </c>
      <c r="GF93" s="2">
        <f t="shared" si="127"/>
        <v>1.9416229784527911E-3</v>
      </c>
      <c r="GG93" s="2">
        <f t="shared" si="127"/>
        <v>1.6853908350441453E-3</v>
      </c>
      <c r="GH93" s="2">
        <f t="shared" si="127"/>
        <v>1.5898760874866575E-3</v>
      </c>
      <c r="GI93" s="2">
        <f t="shared" si="127"/>
        <v>1.3884917853172027E-3</v>
      </c>
      <c r="GJ93" s="2">
        <f t="shared" si="127"/>
        <v>1.232292241439457E-3</v>
      </c>
      <c r="GK93" s="2">
        <f t="shared" si="127"/>
        <v>1.1726109389402876E-3</v>
      </c>
      <c r="GM93" s="86">
        <f t="shared" ref="GM93:HA109" si="128" xml:space="preserve"> _xlfn.NORM.DIST($B93, C$7, ABS(C$11), TRUE) * _xlfn.NORM.DIST(($B93 - C$7)*C$15, 0, ABS(C$11), TRUE) * 2</f>
        <v>2.8874008344892392E-2</v>
      </c>
      <c r="GN93" s="86">
        <f t="shared" si="128"/>
        <v>5.7159132216178824E-3</v>
      </c>
      <c r="GO93" s="86">
        <f t="shared" si="128"/>
        <v>8.8393609789702496E-3</v>
      </c>
      <c r="GP93" s="86">
        <f t="shared" si="128"/>
        <v>6.9327077346752041E-3</v>
      </c>
      <c r="GQ93" s="86">
        <f t="shared" si="128"/>
        <v>3.1589110196099811E-3</v>
      </c>
      <c r="GR93" s="86">
        <f t="shared" si="128"/>
        <v>2.4279501668020226E-3</v>
      </c>
      <c r="GS93" s="86">
        <f t="shared" si="128"/>
        <v>6.6846256240317556E-4</v>
      </c>
      <c r="GT93" s="86">
        <f t="shared" si="128"/>
        <v>5.4901794499707848E-4</v>
      </c>
      <c r="GU93" s="86">
        <f t="shared" si="128"/>
        <v>1.6834759018399181E-3</v>
      </c>
      <c r="GV93" s="86">
        <f t="shared" si="128"/>
        <v>1.9824612423330404E-3</v>
      </c>
      <c r="GW93" s="86">
        <f t="shared" si="128"/>
        <v>1.3936226773746685E-3</v>
      </c>
      <c r="GX93" s="86">
        <f t="shared" si="128"/>
        <v>1.2870208849598904E-4</v>
      </c>
      <c r="GY93" s="86">
        <f t="shared" si="128"/>
        <v>1.5687027837144815E-3</v>
      </c>
      <c r="GZ93" s="86">
        <f t="shared" si="128"/>
        <v>7.6716255060571385E-3</v>
      </c>
      <c r="HA93" s="86">
        <f t="shared" si="128"/>
        <v>3.5031193920297712E-4</v>
      </c>
      <c r="HC93" s="86">
        <f t="shared" si="73"/>
        <v>3.6489102469274844E-2</v>
      </c>
      <c r="HD93" s="86">
        <f t="shared" si="73"/>
        <v>3.6515224871144787E-2</v>
      </c>
      <c r="HE93" s="86">
        <f t="shared" si="73"/>
        <v>3.8153790853967279E-2</v>
      </c>
      <c r="HF93" s="86">
        <f t="shared" si="73"/>
        <v>3.3809890488180387E-2</v>
      </c>
      <c r="HG93" s="86">
        <f t="shared" si="87"/>
        <v>3.1655949962825079E-2</v>
      </c>
      <c r="HH93" s="86">
        <f t="shared" si="87"/>
        <v>3.8252800294548701E-2</v>
      </c>
      <c r="HI93" s="86">
        <f t="shared" si="87"/>
        <v>4.7241350107172231E-2</v>
      </c>
      <c r="HJ93" s="86">
        <f t="shared" si="87"/>
        <v>4.3992141631066996E-2</v>
      </c>
      <c r="HK93" s="86">
        <f t="shared" si="87"/>
        <v>4.8824734802251989E-2</v>
      </c>
      <c r="HL93" s="86">
        <f t="shared" si="87"/>
        <v>4.2689199963692977E-2</v>
      </c>
      <c r="HM93" s="86">
        <f t="shared" si="87"/>
        <v>2.8730464070548814E-2</v>
      </c>
      <c r="HN93" s="86">
        <f t="shared" si="87"/>
        <v>4.2927326701998191E-2</v>
      </c>
      <c r="HO93" s="86">
        <f t="shared" si="87"/>
        <v>2.85713308203604E-2</v>
      </c>
      <c r="HP93" s="86">
        <f t="shared" si="87"/>
        <v>1.8078170963485341E-2</v>
      </c>
      <c r="HQ93" s="86">
        <f t="shared" si="87"/>
        <v>8.6417137082405258E-3</v>
      </c>
      <c r="HS93" s="86">
        <f t="shared" ref="HS93:IG109" si="129" xml:space="preserve"> _xlfn.NORM.DIST($B93, C$9, ABS(C$13), TRUE) * _xlfn.NORM.DIST(($B93 - C$9)*C$17, 0, ABS(C$13), TRUE) * 2</f>
        <v>2.4693668077556562E-21</v>
      </c>
      <c r="HT93" s="86">
        <f t="shared" si="129"/>
        <v>5.4035151844091391E-21</v>
      </c>
      <c r="HU93" s="86">
        <f t="shared" si="129"/>
        <v>3.1502243325759997E-23</v>
      </c>
      <c r="HV93" s="86">
        <f t="shared" si="129"/>
        <v>5.0703844606289246E-23</v>
      </c>
      <c r="HW93" s="86">
        <f t="shared" si="129"/>
        <v>1.6195306654087164E-25</v>
      </c>
      <c r="HX93" s="86">
        <f t="shared" si="129"/>
        <v>1.009935378099019E-25</v>
      </c>
      <c r="HY93" s="86">
        <f t="shared" si="129"/>
        <v>2.2211333667217728E-25</v>
      </c>
      <c r="HZ93" s="86">
        <f t="shared" si="129"/>
        <v>4.4027416965390144E-24</v>
      </c>
      <c r="IA93" s="86">
        <f t="shared" si="129"/>
        <v>2.1470580815125177E-24</v>
      </c>
      <c r="IB93" s="86">
        <f t="shared" si="129"/>
        <v>1.9371022444246627E-24</v>
      </c>
      <c r="IC93" s="86">
        <f t="shared" si="129"/>
        <v>5.5155410922666552E-28</v>
      </c>
      <c r="ID93" s="86">
        <f t="shared" si="129"/>
        <v>4.6897438713416672E-26</v>
      </c>
      <c r="IE93" s="86">
        <f t="shared" si="129"/>
        <v>1.1402967471832296E-27</v>
      </c>
      <c r="IF93" s="86">
        <f t="shared" si="129"/>
        <v>8.1050203431717556E-22</v>
      </c>
      <c r="IG93" s="86">
        <f t="shared" si="129"/>
        <v>2.6732922220309439E-16</v>
      </c>
      <c r="II93" s="86">
        <f t="shared" ref="II93:IW109" si="130" xml:space="preserve"> _xlfn.NORM.DIST($B93, C$10, ABS(C$14), TRUE) * _xlfn.NORM.DIST(($B93 - C$10)*C$18, 0, ABS(C$14), TRUE) * 2</f>
        <v>2.1983085055176142E-68</v>
      </c>
      <c r="IJ93" s="86">
        <f t="shared" si="130"/>
        <v>3.2552110040092829E-69</v>
      </c>
      <c r="IK93" s="86">
        <f t="shared" si="130"/>
        <v>2.2730436722178432E-72</v>
      </c>
      <c r="IL93" s="86">
        <f t="shared" si="130"/>
        <v>4.2111832082424136E-74</v>
      </c>
      <c r="IM93" s="86">
        <f t="shared" si="130"/>
        <v>3.5268734445448304E-82</v>
      </c>
      <c r="IN93" s="86">
        <f t="shared" si="130"/>
        <v>9.9726602729513035E-83</v>
      </c>
      <c r="IO93" s="86">
        <f t="shared" si="130"/>
        <v>3.0452386097200796E-81</v>
      </c>
      <c r="IP93" s="86">
        <f t="shared" si="130"/>
        <v>6.4873737312478625E-76</v>
      </c>
      <c r="IQ93" s="86">
        <f t="shared" si="130"/>
        <v>1.9158587013248084E-78</v>
      </c>
      <c r="IR93" s="86">
        <f t="shared" si="130"/>
        <v>1.2824896153379053E-78</v>
      </c>
      <c r="IS93" s="86">
        <f t="shared" si="130"/>
        <v>1.8862310762788244E-91</v>
      </c>
      <c r="IT93" s="86">
        <f t="shared" si="130"/>
        <v>3.4243816755553659E-85</v>
      </c>
      <c r="IU93" s="86">
        <f t="shared" si="130"/>
        <v>5.2829157527838767E-90</v>
      </c>
      <c r="IV93" s="86">
        <f t="shared" si="130"/>
        <v>2.9450265019216906E-84</v>
      </c>
      <c r="IW93" s="86">
        <f t="shared" si="130"/>
        <v>1.0621642554541472E-62</v>
      </c>
      <c r="IY93" s="86">
        <f t="shared" ref="IY93:JM109" si="131">GM93+HC93+HS93+II93</f>
        <v>6.5363110814167236E-2</v>
      </c>
      <c r="IZ93" s="86">
        <f t="shared" si="131"/>
        <v>4.2231138092762667E-2</v>
      </c>
      <c r="JA93" s="86">
        <f t="shared" si="131"/>
        <v>4.6993151832937528E-2</v>
      </c>
      <c r="JB93" s="86">
        <f t="shared" si="131"/>
        <v>4.0742598222855593E-2</v>
      </c>
      <c r="JC93" s="86">
        <f t="shared" si="131"/>
        <v>3.481486098243506E-2</v>
      </c>
      <c r="JD93" s="86">
        <f t="shared" si="131"/>
        <v>4.0680750461350723E-2</v>
      </c>
      <c r="JE93" s="86">
        <f t="shared" si="131"/>
        <v>4.7909812669575405E-2</v>
      </c>
      <c r="JF93" s="86">
        <f t="shared" si="131"/>
        <v>4.4541159576064075E-2</v>
      </c>
      <c r="JG93" s="86">
        <f t="shared" si="131"/>
        <v>5.0508210704091908E-2</v>
      </c>
      <c r="JH93" s="86">
        <f t="shared" si="131"/>
        <v>4.4671661206026017E-2</v>
      </c>
      <c r="JI93" s="86">
        <f t="shared" si="131"/>
        <v>3.0124086747923481E-2</v>
      </c>
      <c r="JJ93" s="86">
        <f t="shared" si="131"/>
        <v>4.305602879049418E-2</v>
      </c>
      <c r="JK93" s="86">
        <f t="shared" si="131"/>
        <v>3.014003360407488E-2</v>
      </c>
      <c r="JL93" s="86">
        <f t="shared" si="131"/>
        <v>2.574979646954248E-2</v>
      </c>
      <c r="JM93" s="86">
        <f t="shared" si="131"/>
        <v>8.9920256474437694E-3</v>
      </c>
    </row>
    <row r="94" spans="2:273" x14ac:dyDescent="0.25">
      <c r="B94" s="2">
        <v>67</v>
      </c>
      <c r="C94" s="37">
        <v>112.238</v>
      </c>
      <c r="D94" s="37">
        <v>111.492</v>
      </c>
      <c r="E94" s="37">
        <v>113.458</v>
      </c>
      <c r="F94" s="37">
        <v>110.117</v>
      </c>
      <c r="G94" s="37">
        <v>109.051</v>
      </c>
      <c r="H94" s="37">
        <v>116.593</v>
      </c>
      <c r="I94" s="37">
        <v>115.2</v>
      </c>
      <c r="J94" s="37">
        <v>116.879</v>
      </c>
      <c r="K94" s="37">
        <v>121.23699999999999</v>
      </c>
      <c r="L94" s="37">
        <v>118.492</v>
      </c>
      <c r="M94" s="37">
        <v>109.542</v>
      </c>
      <c r="N94" s="37">
        <v>116.61</v>
      </c>
      <c r="O94" s="37">
        <v>113.20699999999999</v>
      </c>
      <c r="P94" s="37">
        <v>109.373</v>
      </c>
      <c r="Q94" s="37">
        <v>110.61</v>
      </c>
      <c r="S94" s="4">
        <f t="shared" si="88"/>
        <v>116.38038478086727</v>
      </c>
      <c r="T94" s="4">
        <f t="shared" si="88"/>
        <v>113.86500640836189</v>
      </c>
      <c r="U94" s="4">
        <f t="shared" si="88"/>
        <v>116.64931932387429</v>
      </c>
      <c r="V94" s="4">
        <f t="shared" si="88"/>
        <v>114.18856435754698</v>
      </c>
      <c r="W94" s="4">
        <f t="shared" si="88"/>
        <v>113.38397642310086</v>
      </c>
      <c r="X94" s="4">
        <f t="shared" si="88"/>
        <v>117.85824051413448</v>
      </c>
      <c r="Y94" s="4">
        <f t="shared" si="88"/>
        <v>121.88519109231228</v>
      </c>
      <c r="Z94" s="4">
        <f t="shared" si="88"/>
        <v>120.51257381496049</v>
      </c>
      <c r="AA94" s="4">
        <f t="shared" si="88"/>
        <v>122.7879586267927</v>
      </c>
      <c r="AB94" s="4">
        <f t="shared" si="88"/>
        <v>120.45085254638846</v>
      </c>
      <c r="AC94" s="4">
        <f t="shared" si="88"/>
        <v>115.75412057819739</v>
      </c>
      <c r="AD94" s="4">
        <f t="shared" si="88"/>
        <v>120.54869433629048</v>
      </c>
      <c r="AE94" s="4">
        <f t="shared" si="88"/>
        <v>118.4821309745183</v>
      </c>
      <c r="AF94" s="4">
        <f t="shared" si="88"/>
        <v>113.17798521675967</v>
      </c>
      <c r="AG94" s="4">
        <f t="shared" si="88"/>
        <v>115.07979175569088</v>
      </c>
      <c r="AI94" s="4">
        <f t="shared" si="89"/>
        <v>-4.1423847808672747</v>
      </c>
      <c r="AJ94" s="4">
        <f t="shared" si="89"/>
        <v>-2.3730064083618885</v>
      </c>
      <c r="AK94" s="4">
        <f t="shared" si="89"/>
        <v>-3.1913193238742963</v>
      </c>
      <c r="AL94" s="4">
        <f t="shared" si="89"/>
        <v>-4.0715643575469755</v>
      </c>
      <c r="AM94" s="4">
        <f t="shared" si="89"/>
        <v>-4.3329764231008596</v>
      </c>
      <c r="AN94" s="4">
        <f t="shared" si="89"/>
        <v>-1.2652405141344758</v>
      </c>
      <c r="AO94" s="4">
        <f t="shared" si="89"/>
        <v>-6.6851910923122801</v>
      </c>
      <c r="AP94" s="4">
        <f t="shared" si="89"/>
        <v>-3.633573814960485</v>
      </c>
      <c r="AQ94" s="4">
        <f t="shared" si="89"/>
        <v>-1.5509586267927062</v>
      </c>
      <c r="AR94" s="4">
        <f t="shared" si="89"/>
        <v>-1.9588525463884565</v>
      </c>
      <c r="AS94" s="4">
        <f t="shared" si="89"/>
        <v>-6.2121205781973856</v>
      </c>
      <c r="AT94" s="4">
        <f t="shared" si="89"/>
        <v>-3.9386943362904816</v>
      </c>
      <c r="AU94" s="4">
        <f t="shared" si="89"/>
        <v>-5.275130974518305</v>
      </c>
      <c r="AV94" s="4">
        <f t="shared" si="89"/>
        <v>-3.8049852167596612</v>
      </c>
      <c r="AW94" s="4">
        <f t="shared" si="89"/>
        <v>-4.4697917556908777</v>
      </c>
      <c r="AY94" s="2">
        <f t="shared" si="125"/>
        <v>97.964291161523178</v>
      </c>
      <c r="AZ94" s="2">
        <f t="shared" si="125"/>
        <v>93.289981643800502</v>
      </c>
      <c r="BA94" s="2">
        <f t="shared" si="125"/>
        <v>95.143879683489544</v>
      </c>
      <c r="BB94" s="2">
        <f t="shared" si="125"/>
        <v>94.724296219847304</v>
      </c>
      <c r="BC94" s="2">
        <f t="shared" si="125"/>
        <v>94.102126229593296</v>
      </c>
      <c r="BD94" s="2">
        <f t="shared" si="125"/>
        <v>95.650960999153597</v>
      </c>
      <c r="BE94" s="2">
        <f t="shared" si="125"/>
        <v>97.527419709944269</v>
      </c>
      <c r="BF94" s="2">
        <f t="shared" si="125"/>
        <v>97.489901441977821</v>
      </c>
      <c r="BG94" s="2">
        <f t="shared" si="125"/>
        <v>97.152766432710891</v>
      </c>
      <c r="BH94" s="2">
        <f t="shared" si="125"/>
        <v>97.574786929490514</v>
      </c>
      <c r="BI94" s="2">
        <f t="shared" si="125"/>
        <v>98.222235919710059</v>
      </c>
      <c r="BJ94" s="2">
        <f t="shared" si="125"/>
        <v>97.219344695490719</v>
      </c>
      <c r="BK94" s="2">
        <f t="shared" si="125"/>
        <v>101.22957246177513</v>
      </c>
      <c r="BL94" s="2">
        <f t="shared" si="125"/>
        <v>101.9063642599469</v>
      </c>
      <c r="BM94" s="2">
        <f t="shared" si="125"/>
        <v>109.99939415416706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108.77701706970127</v>
      </c>
      <c r="DL94" s="2">
        <f t="shared" si="90"/>
        <v>104.3395923076923</v>
      </c>
      <c r="DM94" s="2">
        <f t="shared" si="90"/>
        <v>108.73052078272602</v>
      </c>
      <c r="DN94" s="2">
        <f t="shared" si="90"/>
        <v>104.31615546558704</v>
      </c>
      <c r="DO94" s="2">
        <f t="shared" si="90"/>
        <v>104.7439896181896</v>
      </c>
      <c r="DP94" s="2">
        <f t="shared" si="90"/>
        <v>104.74442895752898</v>
      </c>
      <c r="DQ94" s="2">
        <f t="shared" si="90"/>
        <v>111.1705226890756</v>
      </c>
      <c r="DR94" s="2">
        <f t="shared" si="90"/>
        <v>109.60875349635347</v>
      </c>
      <c r="DS94" s="2">
        <f t="shared" si="90"/>
        <v>110.28190999571001</v>
      </c>
      <c r="DT94" s="2">
        <f t="shared" si="90"/>
        <v>109.88827897897897</v>
      </c>
      <c r="DU94" s="2">
        <f t="shared" si="90"/>
        <v>112.55428074866307</v>
      </c>
      <c r="DV94" s="2">
        <f t="shared" si="90"/>
        <v>108.93239931359929</v>
      </c>
      <c r="DW94" s="2">
        <f t="shared" si="90"/>
        <v>114.9678267379679</v>
      </c>
      <c r="DX94" s="2">
        <f t="shared" si="90"/>
        <v>112.60761290322581</v>
      </c>
      <c r="DY94" s="2">
        <f t="shared" si="90"/>
        <v>117.59047578347578</v>
      </c>
      <c r="EA94" s="2">
        <f t="shared" si="94"/>
        <v>96.881129019955722</v>
      </c>
      <c r="EB94" s="2">
        <f t="shared" si="91"/>
        <v>92.269652872597419</v>
      </c>
      <c r="EC94" s="2">
        <f t="shared" si="91"/>
        <v>93.892146627991309</v>
      </c>
      <c r="ED94" s="2">
        <f t="shared" si="91"/>
        <v>93.811820827312758</v>
      </c>
      <c r="EE94" s="2">
        <f t="shared" si="91"/>
        <v>93.006518336415368</v>
      </c>
      <c r="EF94" s="2">
        <f t="shared" si="91"/>
        <v>94.732574522770861</v>
      </c>
      <c r="EG94" s="2">
        <f t="shared" si="91"/>
        <v>96.075477473065604</v>
      </c>
      <c r="EH94" s="2">
        <f t="shared" si="91"/>
        <v>96.226637678200788</v>
      </c>
      <c r="EI94" s="2">
        <f t="shared" si="91"/>
        <v>95.84052026367911</v>
      </c>
      <c r="EJ94" s="2">
        <f t="shared" si="91"/>
        <v>96.312731152708096</v>
      </c>
      <c r="EK94" s="2">
        <f t="shared" si="91"/>
        <v>96.509762425168901</v>
      </c>
      <c r="EL94" s="2">
        <f t="shared" si="91"/>
        <v>96.068834454557461</v>
      </c>
      <c r="EM94" s="2">
        <f t="shared" si="91"/>
        <v>99.716224686636949</v>
      </c>
      <c r="EN94" s="2">
        <f t="shared" si="91"/>
        <v>100.56663666666667</v>
      </c>
      <c r="EO94" s="2">
        <f t="shared" si="91"/>
        <v>108.92566262386634</v>
      </c>
      <c r="EQ94" s="2">
        <f t="shared" si="92"/>
        <v>95.999141225910904</v>
      </c>
      <c r="ER94" s="2">
        <f t="shared" si="92"/>
        <v>91.515253423344177</v>
      </c>
      <c r="ES94" s="2">
        <f t="shared" si="92"/>
        <v>92.389411739904091</v>
      </c>
      <c r="ET94" s="2">
        <f t="shared" si="92"/>
        <v>92.485834854067008</v>
      </c>
      <c r="EU94" s="2">
        <f t="shared" si="92"/>
        <v>93.120109045348343</v>
      </c>
      <c r="EV94" s="2">
        <f t="shared" si="92"/>
        <v>93.870030000663846</v>
      </c>
      <c r="EW94" s="2">
        <f t="shared" si="92"/>
        <v>95.497133492934324</v>
      </c>
      <c r="EX94" s="2">
        <f t="shared" si="92"/>
        <v>95.038144795219779</v>
      </c>
      <c r="EY94" s="2">
        <f t="shared" si="92"/>
        <v>96.349647243735006</v>
      </c>
      <c r="EZ94" s="2">
        <f t="shared" si="92"/>
        <v>96.03922370818951</v>
      </c>
      <c r="FA94" s="2">
        <f t="shared" si="92"/>
        <v>96.21142243793588</v>
      </c>
      <c r="FB94" s="2">
        <f t="shared" si="92"/>
        <v>95.450069656057522</v>
      </c>
      <c r="FC94" s="2">
        <f t="shared" si="92"/>
        <v>99.61423942366649</v>
      </c>
      <c r="FD94" s="2">
        <f t="shared" si="92"/>
        <v>100.79373108629552</v>
      </c>
      <c r="FE94" s="2">
        <f t="shared" si="92"/>
        <v>108.91702380733082</v>
      </c>
      <c r="FG94" s="2">
        <f t="shared" si="93"/>
        <v>0.90885817147092995</v>
      </c>
      <c r="FH94" s="2">
        <f t="shared" si="93"/>
        <v>0.91535979264974632</v>
      </c>
      <c r="FI94" s="2">
        <f t="shared" si="93"/>
        <v>0.91548093398205066</v>
      </c>
      <c r="FJ94" s="2">
        <f t="shared" si="93"/>
        <v>0.91293459935410148</v>
      </c>
      <c r="FK94" s="2">
        <f t="shared" si="93"/>
        <v>0.90667318208209202</v>
      </c>
      <c r="FL94" s="2">
        <f t="shared" si="93"/>
        <v>0.90811176768516133</v>
      </c>
      <c r="FM94" s="2">
        <f t="shared" si="93"/>
        <v>0.90373924340465106</v>
      </c>
      <c r="FN94" s="2">
        <f t="shared" si="93"/>
        <v>0.90539732242445248</v>
      </c>
      <c r="FO94" s="2">
        <f t="shared" si="93"/>
        <v>0.9092116484390923</v>
      </c>
      <c r="FP94" s="2">
        <f t="shared" si="93"/>
        <v>0.90699174966563179</v>
      </c>
      <c r="FQ94" s="2">
        <f t="shared" si="93"/>
        <v>0.89323302196017318</v>
      </c>
      <c r="FR94" s="2">
        <f t="shared" si="93"/>
        <v>0.91047670231329836</v>
      </c>
      <c r="FS94" s="2">
        <f t="shared" si="93"/>
        <v>0.9007643251633537</v>
      </c>
      <c r="FT94" s="2">
        <f t="shared" si="93"/>
        <v>0.88876144611144992</v>
      </c>
      <c r="FU94" s="2">
        <f t="shared" si="93"/>
        <v>0.8760801166098362</v>
      </c>
      <c r="FW94" s="2">
        <f t="shared" si="127"/>
        <v>1.191453295109715E-3</v>
      </c>
      <c r="FX94" s="2">
        <f t="shared" si="127"/>
        <v>1.6879721871820236E-3</v>
      </c>
      <c r="FY94" s="2">
        <f t="shared" si="127"/>
        <v>1.5920767553758326E-3</v>
      </c>
      <c r="FZ94" s="2">
        <f t="shared" si="127"/>
        <v>1.5752136957232603E-3</v>
      </c>
      <c r="GA94" s="2">
        <f t="shared" si="127"/>
        <v>1.646684388776495E-3</v>
      </c>
      <c r="GB94" s="2">
        <f t="shared" si="127"/>
        <v>1.8377368124781459E-3</v>
      </c>
      <c r="GC94" s="2">
        <f t="shared" si="127"/>
        <v>1.9335144721261872E-3</v>
      </c>
      <c r="GD94" s="2">
        <f t="shared" si="127"/>
        <v>2.2888014604424797E-3</v>
      </c>
      <c r="GE94" s="2">
        <f t="shared" si="127"/>
        <v>2.2316652948939212E-3</v>
      </c>
      <c r="GF94" s="2">
        <f t="shared" si="127"/>
        <v>2.1285485321774103E-3</v>
      </c>
      <c r="GG94" s="2">
        <f t="shared" si="127"/>
        <v>1.8476938611766405E-3</v>
      </c>
      <c r="GH94" s="2">
        <f t="shared" si="127"/>
        <v>1.7429971090008696E-3</v>
      </c>
      <c r="GI94" s="2">
        <f t="shared" si="127"/>
        <v>1.5222470491535027E-3</v>
      </c>
      <c r="GJ94" s="2">
        <f t="shared" si="127"/>
        <v>1.3510209520354961E-3</v>
      </c>
      <c r="GK94" s="2">
        <f t="shared" si="127"/>
        <v>1.2855968857467051E-3</v>
      </c>
      <c r="GM94" s="86">
        <f t="shared" si="128"/>
        <v>1.31519093484952E-2</v>
      </c>
      <c r="GN94" s="86">
        <f t="shared" si="128"/>
        <v>1.5364628885963137E-3</v>
      </c>
      <c r="GO94" s="86">
        <f t="shared" si="128"/>
        <v>2.8540962070338284E-3</v>
      </c>
      <c r="GP94" s="86">
        <f t="shared" si="128"/>
        <v>1.9922938265505732E-3</v>
      </c>
      <c r="GQ94" s="86">
        <f t="shared" si="128"/>
        <v>7.7241353067364956E-4</v>
      </c>
      <c r="GR94" s="86">
        <f t="shared" si="128"/>
        <v>6.0490299445393754E-4</v>
      </c>
      <c r="GS94" s="86">
        <f t="shared" si="128"/>
        <v>1.1199353606784217E-4</v>
      </c>
      <c r="GT94" s="86">
        <f t="shared" si="128"/>
        <v>8.3749114582353358E-5</v>
      </c>
      <c r="GU94" s="86">
        <f t="shared" si="128"/>
        <v>3.9191924743058206E-4</v>
      </c>
      <c r="GV94" s="86">
        <f t="shared" si="128"/>
        <v>4.3310924421511839E-4</v>
      </c>
      <c r="GW94" s="86">
        <f t="shared" si="128"/>
        <v>2.7222411703881674E-4</v>
      </c>
      <c r="GX94" s="86">
        <f t="shared" si="128"/>
        <v>1.5534007073982581E-5</v>
      </c>
      <c r="GY94" s="86">
        <f t="shared" si="128"/>
        <v>3.5883220416157318E-4</v>
      </c>
      <c r="GZ94" s="86">
        <f t="shared" si="128"/>
        <v>2.5312445073742249E-3</v>
      </c>
      <c r="HA94" s="86">
        <f t="shared" si="128"/>
        <v>5.8415968544649792E-5</v>
      </c>
      <c r="HC94" s="86">
        <f t="shared" si="73"/>
        <v>5.1801126499257222E-2</v>
      </c>
      <c r="HD94" s="86">
        <f t="shared" si="73"/>
        <v>5.2913155511801431E-2</v>
      </c>
      <c r="HE94" s="86">
        <f t="shared" si="73"/>
        <v>5.542753332326085E-2</v>
      </c>
      <c r="HF94" s="86">
        <f t="shared" si="73"/>
        <v>4.96488123736867E-2</v>
      </c>
      <c r="HG94" s="86">
        <f t="shared" si="87"/>
        <v>4.7754121798478197E-2</v>
      </c>
      <c r="HH94" s="86">
        <f t="shared" si="87"/>
        <v>5.7504174204044071E-2</v>
      </c>
      <c r="HI94" s="86">
        <f t="shared" si="87"/>
        <v>7.0036794854419646E-2</v>
      </c>
      <c r="HJ94" s="86">
        <f t="shared" si="87"/>
        <v>6.532395654537497E-2</v>
      </c>
      <c r="HK94" s="86">
        <f t="shared" si="87"/>
        <v>7.2367266083428056E-2</v>
      </c>
      <c r="HL94" s="86">
        <f t="shared" si="87"/>
        <v>6.3661878627729582E-2</v>
      </c>
      <c r="HM94" s="86">
        <f t="shared" si="87"/>
        <v>4.4935846970417109E-2</v>
      </c>
      <c r="HN94" s="86">
        <f t="shared" si="87"/>
        <v>6.4231452174478884E-2</v>
      </c>
      <c r="HO94" s="86">
        <f t="shared" si="87"/>
        <v>4.3984294995609859E-2</v>
      </c>
      <c r="HP94" s="86">
        <f t="shared" si="87"/>
        <v>2.8894299231032712E-2</v>
      </c>
      <c r="HQ94" s="86">
        <f t="shared" si="87"/>
        <v>1.5911035817073132E-2</v>
      </c>
      <c r="HS94" s="86">
        <f t="shared" si="129"/>
        <v>1.6644325935536719E-20</v>
      </c>
      <c r="HT94" s="86">
        <f t="shared" si="129"/>
        <v>4.011986045567833E-20</v>
      </c>
      <c r="HU94" s="86">
        <f t="shared" si="129"/>
        <v>2.6917453864005917E-22</v>
      </c>
      <c r="HV94" s="86">
        <f t="shared" si="129"/>
        <v>4.3852407971820552E-22</v>
      </c>
      <c r="HW94" s="86">
        <f t="shared" si="129"/>
        <v>1.8170071248846032E-24</v>
      </c>
      <c r="HX94" s="86">
        <f t="shared" si="129"/>
        <v>1.2030654821660749E-24</v>
      </c>
      <c r="HY94" s="86">
        <f t="shared" si="129"/>
        <v>2.5918332282517009E-24</v>
      </c>
      <c r="HZ94" s="86">
        <f t="shared" si="129"/>
        <v>4.7155249413786094E-23</v>
      </c>
      <c r="IA94" s="86">
        <f t="shared" si="129"/>
        <v>2.4089182301825186E-23</v>
      </c>
      <c r="IB94" s="86">
        <f t="shared" si="129"/>
        <v>2.1450404744942846E-23</v>
      </c>
      <c r="IC94" s="86">
        <f t="shared" si="129"/>
        <v>8.4369728259435824E-27</v>
      </c>
      <c r="ID94" s="86">
        <f t="shared" si="129"/>
        <v>5.7778847965113797E-25</v>
      </c>
      <c r="IE94" s="86">
        <f t="shared" si="129"/>
        <v>1.5524009939843946E-26</v>
      </c>
      <c r="IF94" s="86">
        <f t="shared" si="129"/>
        <v>5.7067663353844519E-21</v>
      </c>
      <c r="IG94" s="86">
        <f t="shared" si="129"/>
        <v>1.0869808364468078E-15</v>
      </c>
      <c r="II94" s="86">
        <f t="shared" si="130"/>
        <v>1.3370099710537327E-66</v>
      </c>
      <c r="IJ94" s="86">
        <f t="shared" si="130"/>
        <v>2.6026882487543061E-67</v>
      </c>
      <c r="IK94" s="86">
        <f t="shared" si="130"/>
        <v>2.1408669276522707E-70</v>
      </c>
      <c r="IL94" s="86">
        <f t="shared" si="130"/>
        <v>4.4001081300372068E-72</v>
      </c>
      <c r="IM94" s="86">
        <f t="shared" si="130"/>
        <v>6.4093429172151852E-80</v>
      </c>
      <c r="IN94" s="86">
        <f t="shared" si="130"/>
        <v>2.0535150675320741E-80</v>
      </c>
      <c r="IO94" s="86">
        <f t="shared" si="130"/>
        <v>5.9296695809119044E-79</v>
      </c>
      <c r="IP94" s="86">
        <f t="shared" si="130"/>
        <v>1.014552422643652E-73</v>
      </c>
      <c r="IQ94" s="86">
        <f t="shared" si="130"/>
        <v>3.4842639189506138E-76</v>
      </c>
      <c r="IR94" s="86">
        <f t="shared" si="130"/>
        <v>2.2691159226257692E-76</v>
      </c>
      <c r="IS94" s="86">
        <f t="shared" si="130"/>
        <v>6.9260177974463587E-89</v>
      </c>
      <c r="IT94" s="86">
        <f t="shared" si="130"/>
        <v>7.9274686845318936E-83</v>
      </c>
      <c r="IU94" s="86">
        <f t="shared" si="130"/>
        <v>1.4875586412500056E-87</v>
      </c>
      <c r="IV94" s="86">
        <f t="shared" si="130"/>
        <v>5.2327326457298874E-82</v>
      </c>
      <c r="IW94" s="86">
        <f t="shared" si="130"/>
        <v>4.7493190449387187E-61</v>
      </c>
      <c r="IY94" s="86">
        <f t="shared" si="131"/>
        <v>6.4953035847752416E-2</v>
      </c>
      <c r="IZ94" s="86">
        <f t="shared" si="131"/>
        <v>5.4449618400397748E-2</v>
      </c>
      <c r="JA94" s="86">
        <f t="shared" si="131"/>
        <v>5.8281629530294678E-2</v>
      </c>
      <c r="JB94" s="86">
        <f t="shared" si="131"/>
        <v>5.164110620023727E-2</v>
      </c>
      <c r="JC94" s="86">
        <f t="shared" si="131"/>
        <v>4.8526535329151847E-2</v>
      </c>
      <c r="JD94" s="86">
        <f t="shared" si="131"/>
        <v>5.8109077198498012E-2</v>
      </c>
      <c r="JE94" s="86">
        <f t="shared" si="131"/>
        <v>7.0148788390487493E-2</v>
      </c>
      <c r="JF94" s="86">
        <f t="shared" si="131"/>
        <v>6.5407705659957321E-2</v>
      </c>
      <c r="JG94" s="86">
        <f t="shared" si="131"/>
        <v>7.2759185330858636E-2</v>
      </c>
      <c r="JH94" s="86">
        <f t="shared" si="131"/>
        <v>6.4094987871944703E-2</v>
      </c>
      <c r="JI94" s="86">
        <f t="shared" si="131"/>
        <v>4.5208071087455927E-2</v>
      </c>
      <c r="JJ94" s="86">
        <f t="shared" si="131"/>
        <v>6.4246986181552862E-2</v>
      </c>
      <c r="JK94" s="86">
        <f t="shared" si="131"/>
        <v>4.4343127199771432E-2</v>
      </c>
      <c r="JL94" s="86">
        <f t="shared" si="131"/>
        <v>3.142554373840694E-2</v>
      </c>
      <c r="JM94" s="86">
        <f t="shared" si="131"/>
        <v>1.5969451785618868E-2</v>
      </c>
    </row>
    <row r="95" spans="2:273" x14ac:dyDescent="0.25">
      <c r="B95" s="2">
        <v>68</v>
      </c>
      <c r="C95" s="37">
        <v>120.714</v>
      </c>
      <c r="D95" s="37">
        <v>120.393</v>
      </c>
      <c r="E95" s="37">
        <v>122.84699999999999</v>
      </c>
      <c r="F95" s="37">
        <v>117.2</v>
      </c>
      <c r="G95" s="37">
        <v>118.254</v>
      </c>
      <c r="H95" s="37">
        <v>125.35599999999999</v>
      </c>
      <c r="I95" s="37">
        <v>125.4</v>
      </c>
      <c r="J95" s="37">
        <v>127.776</v>
      </c>
      <c r="K95" s="37">
        <v>133.18600000000001</v>
      </c>
      <c r="L95" s="37">
        <v>127.47499999999999</v>
      </c>
      <c r="M95" s="37">
        <v>119.81399999999999</v>
      </c>
      <c r="N95" s="37">
        <v>128.61000000000001</v>
      </c>
      <c r="O95" s="37">
        <v>123.53400000000001</v>
      </c>
      <c r="P95" s="37">
        <v>117.542</v>
      </c>
      <c r="Q95" s="37">
        <v>117.051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121.31213888604506</v>
      </c>
      <c r="T95" s="4">
        <f t="shared" si="132"/>
        <v>120.45178491284452</v>
      </c>
      <c r="U95" s="4">
        <f t="shared" si="132"/>
        <v>123.44524599753683</v>
      </c>
      <c r="V95" s="4">
        <f t="shared" si="132"/>
        <v>120.64542555623373</v>
      </c>
      <c r="W95" s="4">
        <f t="shared" si="132"/>
        <v>120.43699790076693</v>
      </c>
      <c r="X95" s="4">
        <f t="shared" si="132"/>
        <v>125.79438912292693</v>
      </c>
      <c r="Y95" s="4">
        <f t="shared" si="132"/>
        <v>130.10184436581829</v>
      </c>
      <c r="Z95" s="4">
        <f t="shared" si="132"/>
        <v>128.37999566900515</v>
      </c>
      <c r="AA95" s="4">
        <f t="shared" si="132"/>
        <v>131.42457386200624</v>
      </c>
      <c r="AB95" s="4">
        <f t="shared" si="132"/>
        <v>128.34988934916319</v>
      </c>
      <c r="AC95" s="4">
        <f t="shared" si="132"/>
        <v>122.80785473376164</v>
      </c>
      <c r="AD95" s="4">
        <f t="shared" si="132"/>
        <v>128.71412186891754</v>
      </c>
      <c r="AE95" s="4">
        <f t="shared" si="132"/>
        <v>125.16321418560241</v>
      </c>
      <c r="AF95" s="4">
        <f t="shared" si="132"/>
        <v>118.00868662672872</v>
      </c>
      <c r="AG95" s="4">
        <f t="shared" si="132"/>
        <v>118.12985161882744</v>
      </c>
      <c r="AI95" s="4">
        <f t="shared" ref="AI95:AW111" si="133">IF(OR($B95 &lt; C$230, $B95 &gt; C$233), 0, C95-S95)</f>
        <v>-0.5981388860450636</v>
      </c>
      <c r="AJ95" s="4">
        <f t="shared" si="133"/>
        <v>-5.8784912844515702E-2</v>
      </c>
      <c r="AK95" s="4">
        <f t="shared" si="133"/>
        <v>-0.59824599753683572</v>
      </c>
      <c r="AL95" s="4">
        <f t="shared" si="133"/>
        <v>-3.4454255562337295</v>
      </c>
      <c r="AM95" s="4">
        <f t="shared" si="133"/>
        <v>-2.1829979007669209</v>
      </c>
      <c r="AN95" s="4">
        <f t="shared" si="133"/>
        <v>-0.43838912292693522</v>
      </c>
      <c r="AO95" s="4">
        <f t="shared" si="133"/>
        <v>-4.7018443658182889</v>
      </c>
      <c r="AP95" s="4">
        <f t="shared" si="133"/>
        <v>-0.60399566900515822</v>
      </c>
      <c r="AQ95" s="4">
        <f t="shared" si="133"/>
        <v>1.7614261379937659</v>
      </c>
      <c r="AR95" s="4">
        <f t="shared" si="133"/>
        <v>-0.87488934916319749</v>
      </c>
      <c r="AS95" s="4">
        <f t="shared" si="133"/>
        <v>-2.9938547337616512</v>
      </c>
      <c r="AT95" s="4">
        <f t="shared" si="133"/>
        <v>-0.10412186891753095</v>
      </c>
      <c r="AU95" s="4">
        <f t="shared" si="133"/>
        <v>-1.6292141856024074</v>
      </c>
      <c r="AV95" s="4">
        <f t="shared" si="133"/>
        <v>-0.46668662672871619</v>
      </c>
      <c r="AW95" s="4">
        <f t="shared" si="133"/>
        <v>-1.0788516188274428</v>
      </c>
      <c r="AY95" s="2">
        <f t="shared" si="125"/>
        <v>97.758233087290876</v>
      </c>
      <c r="AZ95" s="2">
        <f t="shared" si="125"/>
        <v>93.094396112329989</v>
      </c>
      <c r="BA95" s="2">
        <f t="shared" si="125"/>
        <v>94.903090606308695</v>
      </c>
      <c r="BB95" s="2">
        <f t="shared" si="125"/>
        <v>94.509124068577236</v>
      </c>
      <c r="BC95" s="2">
        <f t="shared" si="125"/>
        <v>93.916934836875924</v>
      </c>
      <c r="BD95" s="2">
        <f t="shared" si="125"/>
        <v>95.456217339772536</v>
      </c>
      <c r="BE95" s="2">
        <f t="shared" si="125"/>
        <v>97.308285346255488</v>
      </c>
      <c r="BF95" s="2">
        <f t="shared" si="125"/>
        <v>97.283972131398997</v>
      </c>
      <c r="BG95" s="2">
        <f t="shared" si="125"/>
        <v>96.965162575971988</v>
      </c>
      <c r="BH95" s="2">
        <f t="shared" si="125"/>
        <v>97.355539788117397</v>
      </c>
      <c r="BI95" s="2">
        <f t="shared" si="125"/>
        <v>97.98735889364788</v>
      </c>
      <c r="BJ95" s="2">
        <f t="shared" si="125"/>
        <v>97.014951280320872</v>
      </c>
      <c r="BK95" s="2">
        <f t="shared" si="125"/>
        <v>101.00440856810863</v>
      </c>
      <c r="BL95" s="2">
        <f t="shared" si="125"/>
        <v>101.70954078259692</v>
      </c>
      <c r="BM95" s="2">
        <f t="shared" si="125"/>
        <v>109.79535551011617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108.92181721194878</v>
      </c>
      <c r="DL95" s="2">
        <f t="shared" si="134"/>
        <v>104.42788461538461</v>
      </c>
      <c r="DM95" s="2">
        <f t="shared" si="134"/>
        <v>108.91873556005396</v>
      </c>
      <c r="DN95" s="2">
        <f t="shared" si="134"/>
        <v>104.41878259109312</v>
      </c>
      <c r="DO95" s="2">
        <f t="shared" si="134"/>
        <v>104.84885847275847</v>
      </c>
      <c r="DP95" s="2">
        <f t="shared" si="134"/>
        <v>104.8372491634492</v>
      </c>
      <c r="DQ95" s="2">
        <f t="shared" si="134"/>
        <v>111.37401540616244</v>
      </c>
      <c r="DR95" s="2">
        <f t="shared" si="134"/>
        <v>109.78088065208064</v>
      </c>
      <c r="DS95" s="2">
        <f t="shared" si="134"/>
        <v>110.44657331617334</v>
      </c>
      <c r="DT95" s="2">
        <f t="shared" si="134"/>
        <v>110.04968258258258</v>
      </c>
      <c r="DU95" s="2">
        <f t="shared" si="134"/>
        <v>112.74553776737966</v>
      </c>
      <c r="DV95" s="2">
        <f t="shared" si="134"/>
        <v>109.06383058773056</v>
      </c>
      <c r="DW95" s="2">
        <f t="shared" si="134"/>
        <v>115.18272192513366</v>
      </c>
      <c r="DX95" s="2">
        <f t="shared" si="134"/>
        <v>112.77170967741937</v>
      </c>
      <c r="DY95" s="2">
        <f t="shared" si="134"/>
        <v>117.79947456247456</v>
      </c>
      <c r="EA95" s="2">
        <f t="shared" si="94"/>
        <v>96.738456983675604</v>
      </c>
      <c r="EB95" s="2">
        <f t="shared" si="91"/>
        <v>92.140109232223509</v>
      </c>
      <c r="EC95" s="2">
        <f t="shared" si="91"/>
        <v>93.725748658448154</v>
      </c>
      <c r="ED95" s="2">
        <f t="shared" si="91"/>
        <v>93.649623172821677</v>
      </c>
      <c r="EE95" s="2">
        <f t="shared" si="91"/>
        <v>92.890471191848846</v>
      </c>
      <c r="EF95" s="2">
        <f t="shared" si="91"/>
        <v>94.59234863430494</v>
      </c>
      <c r="EG95" s="2">
        <f t="shared" si="91"/>
        <v>95.943219066274878</v>
      </c>
      <c r="EH95" s="2">
        <f t="shared" si="91"/>
        <v>96.096252764451677</v>
      </c>
      <c r="EI95" s="2">
        <f t="shared" si="91"/>
        <v>95.736131041414183</v>
      </c>
      <c r="EJ95" s="2">
        <f t="shared" si="91"/>
        <v>96.169025247652144</v>
      </c>
      <c r="EK95" s="2">
        <f t="shared" si="91"/>
        <v>96.379201475032943</v>
      </c>
      <c r="EL95" s="2">
        <f t="shared" si="91"/>
        <v>95.93572626428228</v>
      </c>
      <c r="EM95" s="2">
        <f t="shared" ref="EM95:EO158" si="135">CQ$228*$B95+CQ$229</f>
        <v>99.580027521320858</v>
      </c>
      <c r="EN95" s="2">
        <f t="shared" si="135"/>
        <v>100.44644666666666</v>
      </c>
      <c r="EO95" s="2">
        <f t="shared" si="135"/>
        <v>108.76282299157337</v>
      </c>
      <c r="EQ95" s="2">
        <f t="shared" ref="EQ95:FE111" si="136">CU$228*$B95+CU$229</f>
        <v>95.880793488576685</v>
      </c>
      <c r="ER95" s="2">
        <f t="shared" si="136"/>
        <v>91.40635436687873</v>
      </c>
      <c r="ES95" s="2">
        <f t="shared" si="136"/>
        <v>92.268774907343371</v>
      </c>
      <c r="ET95" s="2">
        <f t="shared" si="136"/>
        <v>92.363363410901684</v>
      </c>
      <c r="EU95" s="2">
        <f t="shared" si="136"/>
        <v>92.999728446344392</v>
      </c>
      <c r="EV95" s="2">
        <f t="shared" si="136"/>
        <v>93.756740841839459</v>
      </c>
      <c r="EW95" s="2">
        <f t="shared" si="136"/>
        <v>95.382494640054887</v>
      </c>
      <c r="EX95" s="2">
        <f t="shared" si="136"/>
        <v>94.947349802388771</v>
      </c>
      <c r="EY95" s="2">
        <f t="shared" si="136"/>
        <v>96.226265249636782</v>
      </c>
      <c r="EZ95" s="2">
        <f t="shared" si="136"/>
        <v>95.902931853553213</v>
      </c>
      <c r="FA95" s="2">
        <f t="shared" si="136"/>
        <v>96.088383071129741</v>
      </c>
      <c r="FB95" s="2">
        <f t="shared" si="136"/>
        <v>95.336401341879522</v>
      </c>
      <c r="FC95" s="2">
        <f t="shared" si="136"/>
        <v>99.481739598843859</v>
      </c>
      <c r="FD95" s="2">
        <f t="shared" si="136"/>
        <v>100.66724212739535</v>
      </c>
      <c r="FE95" s="2">
        <f t="shared" si="136"/>
        <v>108.75240353272194</v>
      </c>
      <c r="FG95" s="2">
        <f t="shared" ref="FG95:FU111" si="137">POWER(10,($B95-C$231)/C$229)/(1+POWER(10,($B95-C$231)/C$229))</f>
        <v>0.91620567647248541</v>
      </c>
      <c r="FH95" s="2">
        <f t="shared" si="137"/>
        <v>0.92222801273551003</v>
      </c>
      <c r="FI95" s="2">
        <f t="shared" si="137"/>
        <v>0.92234015792195811</v>
      </c>
      <c r="FJ95" s="2">
        <f t="shared" si="137"/>
        <v>0.91998241121176605</v>
      </c>
      <c r="FK95" s="2">
        <f t="shared" si="137"/>
        <v>0.91418019985193422</v>
      </c>
      <c r="FL95" s="2">
        <f t="shared" si="137"/>
        <v>0.9155138513776232</v>
      </c>
      <c r="FM95" s="2">
        <f t="shared" si="137"/>
        <v>0.9114592147018572</v>
      </c>
      <c r="FN95" s="2">
        <f t="shared" si="137"/>
        <v>0.91299711975690923</v>
      </c>
      <c r="FO95" s="2">
        <f t="shared" si="137"/>
        <v>0.91653327446262622</v>
      </c>
      <c r="FP95" s="2">
        <f t="shared" si="137"/>
        <v>0.91447555965389971</v>
      </c>
      <c r="FQ95" s="2">
        <f t="shared" si="137"/>
        <v>0.90170393237880109</v>
      </c>
      <c r="FR95" s="2">
        <f t="shared" si="137"/>
        <v>0.91770554212126076</v>
      </c>
      <c r="FS95" s="2">
        <f t="shared" si="137"/>
        <v>0.9086987773231876</v>
      </c>
      <c r="FT95" s="2">
        <f t="shared" si="137"/>
        <v>0.8975464394727718</v>
      </c>
      <c r="FU95" s="2">
        <f t="shared" si="137"/>
        <v>0.88573785365178292</v>
      </c>
      <c r="FW95" s="2">
        <f t="shared" si="127"/>
        <v>1.3062524070570495E-3</v>
      </c>
      <c r="FX95" s="2">
        <f t="shared" si="127"/>
        <v>1.8505233365677838E-3</v>
      </c>
      <c r="FY95" s="2">
        <f t="shared" si="127"/>
        <v>1.7454093527689966E-3</v>
      </c>
      <c r="FZ95" s="2">
        <f t="shared" si="127"/>
        <v>1.7269250243100334E-3</v>
      </c>
      <c r="GA95" s="2">
        <f t="shared" si="127"/>
        <v>1.8052667270513974E-3</v>
      </c>
      <c r="GB95" s="2">
        <f t="shared" si="127"/>
        <v>2.0146811390781964E-3</v>
      </c>
      <c r="GC95" s="2">
        <f t="shared" si="127"/>
        <v>2.1196610548255791E-3</v>
      </c>
      <c r="GD95" s="2">
        <f t="shared" si="127"/>
        <v>2.5090668459494597E-3</v>
      </c>
      <c r="GE95" s="2">
        <f t="shared" si="127"/>
        <v>2.4464455999749762E-3</v>
      </c>
      <c r="GF95" s="2">
        <f t="shared" si="127"/>
        <v>2.3334278656655851E-3</v>
      </c>
      <c r="GG95" s="2">
        <f t="shared" si="127"/>
        <v>2.0255949449758466E-3</v>
      </c>
      <c r="GH95" s="2">
        <f t="shared" si="127"/>
        <v>1.9108369972851849E-3</v>
      </c>
      <c r="GI95" s="2">
        <f t="shared" si="127"/>
        <v>1.6688656028473487E-3</v>
      </c>
      <c r="GJ95" s="2">
        <f t="shared" si="127"/>
        <v>1.4811719544669021E-3</v>
      </c>
      <c r="GK95" s="2">
        <f t="shared" si="127"/>
        <v>1.4094541367388027E-3</v>
      </c>
      <c r="GM95" s="86">
        <f t="shared" si="128"/>
        <v>5.4335403912998551E-3</v>
      </c>
      <c r="GN95" s="86">
        <f t="shared" si="128"/>
        <v>3.4669219465377461E-4</v>
      </c>
      <c r="GO95" s="86">
        <f t="shared" si="128"/>
        <v>7.9801290652823048E-4</v>
      </c>
      <c r="GP95" s="86">
        <f t="shared" si="128"/>
        <v>4.8558048207234536E-4</v>
      </c>
      <c r="GQ95" s="86">
        <f t="shared" si="128"/>
        <v>1.5801866041347681E-4</v>
      </c>
      <c r="GR95" s="86">
        <f t="shared" si="128"/>
        <v>1.2767738201331218E-4</v>
      </c>
      <c r="GS95" s="86">
        <f t="shared" si="128"/>
        <v>1.5051860654495665E-5</v>
      </c>
      <c r="GT95" s="86">
        <f t="shared" si="128"/>
        <v>1.0080730139383102E-5</v>
      </c>
      <c r="GU95" s="86">
        <f t="shared" si="128"/>
        <v>7.6896476056755001E-5</v>
      </c>
      <c r="GV95" s="86">
        <f t="shared" si="128"/>
        <v>7.8182599864597385E-5</v>
      </c>
      <c r="GW95" s="86">
        <f t="shared" si="128"/>
        <v>4.327989828163174E-5</v>
      </c>
      <c r="GX95" s="86">
        <f t="shared" si="128"/>
        <v>1.4620628860407156E-6</v>
      </c>
      <c r="GY95" s="86">
        <f t="shared" si="128"/>
        <v>6.9078387275449548E-5</v>
      </c>
      <c r="GZ95" s="86">
        <f t="shared" si="128"/>
        <v>7.3149556051922281E-4</v>
      </c>
      <c r="HA95" s="86">
        <f t="shared" si="128"/>
        <v>7.9780785617357578E-6</v>
      </c>
      <c r="HC95" s="86">
        <f t="shared" si="73"/>
        <v>7.2156172425107981E-2</v>
      </c>
      <c r="HD95" s="86">
        <f t="shared" si="73"/>
        <v>7.505716285974269E-2</v>
      </c>
      <c r="HE95" s="86">
        <f t="shared" si="73"/>
        <v>7.8777842060622105E-2</v>
      </c>
      <c r="HF95" s="86">
        <f t="shared" si="73"/>
        <v>7.1290443455611197E-2</v>
      </c>
      <c r="HG95" s="86">
        <f t="shared" si="87"/>
        <v>7.0238141460738965E-2</v>
      </c>
      <c r="HH95" s="86">
        <f t="shared" si="87"/>
        <v>8.4206733613369472E-2</v>
      </c>
      <c r="HI95" s="86">
        <f t="shared" si="87"/>
        <v>0.10116842844704929</v>
      </c>
      <c r="HJ95" s="86">
        <f t="shared" si="87"/>
        <v>9.4543341998222799E-2</v>
      </c>
      <c r="HK95" s="86">
        <f t="shared" si="87"/>
        <v>0.10448609181642052</v>
      </c>
      <c r="HL95" s="86">
        <f t="shared" si="87"/>
        <v>9.2502340342837913E-2</v>
      </c>
      <c r="HM95" s="86">
        <f t="shared" si="87"/>
        <v>6.8251337389446914E-2</v>
      </c>
      <c r="HN95" s="86">
        <f t="shared" si="87"/>
        <v>9.359655282100833E-2</v>
      </c>
      <c r="HO95" s="86">
        <f t="shared" si="87"/>
        <v>6.5895672528380522E-2</v>
      </c>
      <c r="HP95" s="86">
        <f t="shared" si="87"/>
        <v>4.4873442519150972E-2</v>
      </c>
      <c r="HQ95" s="86">
        <f t="shared" si="87"/>
        <v>2.809280707951092E-2</v>
      </c>
      <c r="HS95" s="86">
        <f t="shared" si="129"/>
        <v>1.0778755092650357E-19</v>
      </c>
      <c r="HT95" s="86">
        <f t="shared" si="129"/>
        <v>2.847768137051829E-19</v>
      </c>
      <c r="HU95" s="86">
        <f t="shared" si="129"/>
        <v>2.1959177233019534E-21</v>
      </c>
      <c r="HV95" s="86">
        <f t="shared" si="129"/>
        <v>3.6175173057011166E-21</v>
      </c>
      <c r="HW95" s="86">
        <f t="shared" si="129"/>
        <v>1.9326599456532221E-23</v>
      </c>
      <c r="HX95" s="86">
        <f t="shared" si="129"/>
        <v>1.3556467948174938E-23</v>
      </c>
      <c r="HY95" s="86">
        <f t="shared" si="129"/>
        <v>2.8613133845080407E-23</v>
      </c>
      <c r="HZ95" s="86">
        <f t="shared" si="129"/>
        <v>4.7823774678405395E-22</v>
      </c>
      <c r="IA95" s="86">
        <f t="shared" si="129"/>
        <v>2.5556109691317462E-22</v>
      </c>
      <c r="IB95" s="86">
        <f t="shared" si="129"/>
        <v>2.2476343429059248E-22</v>
      </c>
      <c r="IC95" s="86">
        <f t="shared" si="129"/>
        <v>1.2133225237401935E-25</v>
      </c>
      <c r="ID95" s="86">
        <f t="shared" si="129"/>
        <v>6.7285148613103944E-24</v>
      </c>
      <c r="IE95" s="86">
        <f t="shared" si="129"/>
        <v>1.9959508214417593E-25</v>
      </c>
      <c r="IF95" s="86">
        <f t="shared" si="129"/>
        <v>3.8571430146407038E-20</v>
      </c>
      <c r="IG95" s="86">
        <f t="shared" si="129"/>
        <v>4.2947444928303028E-15</v>
      </c>
      <c r="II95" s="86">
        <f t="shared" si="130"/>
        <v>7.6929940785543819E-65</v>
      </c>
      <c r="IJ95" s="86">
        <f t="shared" si="130"/>
        <v>1.9551500400386476E-65</v>
      </c>
      <c r="IK95" s="86">
        <f t="shared" si="130"/>
        <v>1.8911221895656679E-68</v>
      </c>
      <c r="IL95" s="86">
        <f t="shared" si="130"/>
        <v>4.3060306646546378E-70</v>
      </c>
      <c r="IM95" s="86">
        <f t="shared" si="130"/>
        <v>1.0818491716312078E-77</v>
      </c>
      <c r="IN95" s="86">
        <f t="shared" si="130"/>
        <v>3.9153777955391872E-78</v>
      </c>
      <c r="IO95" s="86">
        <f t="shared" si="130"/>
        <v>1.0693382955452242E-76</v>
      </c>
      <c r="IP95" s="86">
        <f t="shared" si="130"/>
        <v>1.4712032340801494E-71</v>
      </c>
      <c r="IQ95" s="86">
        <f t="shared" si="130"/>
        <v>5.8641344180993959E-74</v>
      </c>
      <c r="IR95" s="86">
        <f t="shared" si="130"/>
        <v>3.7191046466571805E-74</v>
      </c>
      <c r="IS95" s="86">
        <f t="shared" si="130"/>
        <v>2.3349769387930204E-86</v>
      </c>
      <c r="IT95" s="86">
        <f t="shared" si="130"/>
        <v>1.6975356604028402E-80</v>
      </c>
      <c r="IU95" s="86">
        <f t="shared" si="130"/>
        <v>3.8699647824247023E-85</v>
      </c>
      <c r="IV95" s="86">
        <f t="shared" si="130"/>
        <v>8.65731996083461E-80</v>
      </c>
      <c r="IW95" s="86">
        <f t="shared" si="130"/>
        <v>2.0162762428209884E-59</v>
      </c>
      <c r="IY95" s="86">
        <f t="shared" si="131"/>
        <v>7.7589712816407835E-2</v>
      </c>
      <c r="IZ95" s="86">
        <f t="shared" si="131"/>
        <v>7.5403855054396465E-2</v>
      </c>
      <c r="JA95" s="86">
        <f t="shared" si="131"/>
        <v>7.9575854967150333E-2</v>
      </c>
      <c r="JB95" s="86">
        <f t="shared" si="131"/>
        <v>7.1776023937683536E-2</v>
      </c>
      <c r="JC95" s="86">
        <f t="shared" si="131"/>
        <v>7.0396160121152448E-2</v>
      </c>
      <c r="JD95" s="86">
        <f t="shared" si="131"/>
        <v>8.4334410995382789E-2</v>
      </c>
      <c r="JE95" s="86">
        <f t="shared" si="131"/>
        <v>0.10118348030770379</v>
      </c>
      <c r="JF95" s="86">
        <f t="shared" si="131"/>
        <v>9.4553422728362188E-2</v>
      </c>
      <c r="JG95" s="86">
        <f t="shared" si="131"/>
        <v>0.10456298829247727</v>
      </c>
      <c r="JH95" s="86">
        <f t="shared" si="131"/>
        <v>9.2580522942702512E-2</v>
      </c>
      <c r="JI95" s="86">
        <f t="shared" si="131"/>
        <v>6.8294617287728551E-2</v>
      </c>
      <c r="JJ95" s="86">
        <f t="shared" si="131"/>
        <v>9.3598014883894368E-2</v>
      </c>
      <c r="JK95" s="86">
        <f t="shared" si="131"/>
        <v>6.596475091565597E-2</v>
      </c>
      <c r="JL95" s="86">
        <f t="shared" si="131"/>
        <v>4.5604938079670192E-2</v>
      </c>
      <c r="JM95" s="86">
        <f t="shared" si="131"/>
        <v>2.810078515807695E-2</v>
      </c>
    </row>
    <row r="96" spans="2:273" x14ac:dyDescent="0.25">
      <c r="B96" s="2">
        <v>69</v>
      </c>
      <c r="C96" s="37">
        <v>126.73</v>
      </c>
      <c r="D96" s="37">
        <v>131.31100000000001</v>
      </c>
      <c r="E96" s="37">
        <v>132.35599999999999</v>
      </c>
      <c r="F96" s="37">
        <v>128.63300000000001</v>
      </c>
      <c r="G96" s="37">
        <v>130.797</v>
      </c>
      <c r="H96" s="37">
        <v>137.49199999999999</v>
      </c>
      <c r="I96" s="37">
        <v>138.21700000000001</v>
      </c>
      <c r="J96" s="37">
        <v>139.75899999999999</v>
      </c>
      <c r="K96" s="37">
        <v>143.76300000000001</v>
      </c>
      <c r="L96" s="37">
        <v>140.15299999999999</v>
      </c>
      <c r="M96" s="37">
        <v>133.25399999999999</v>
      </c>
      <c r="N96" s="37">
        <v>141.91499999999999</v>
      </c>
      <c r="O96" s="37">
        <v>135.94800000000001</v>
      </c>
      <c r="P96" s="37">
        <v>123.35599999999999</v>
      </c>
      <c r="Q96" s="37">
        <v>121.119</v>
      </c>
      <c r="S96" s="4">
        <f t="shared" si="132"/>
        <v>127.65709445192675</v>
      </c>
      <c r="T96" s="4">
        <f t="shared" si="132"/>
        <v>128.53060299183676</v>
      </c>
      <c r="U96" s="4">
        <f t="shared" si="132"/>
        <v>131.81496408396583</v>
      </c>
      <c r="V96" s="4">
        <f t="shared" si="132"/>
        <v>128.66705233445384</v>
      </c>
      <c r="W96" s="4">
        <f t="shared" si="132"/>
        <v>129.23880354177135</v>
      </c>
      <c r="X96" s="4">
        <f t="shared" si="132"/>
        <v>135.53052789065913</v>
      </c>
      <c r="Y96" s="4">
        <f t="shared" si="132"/>
        <v>139.95718066534974</v>
      </c>
      <c r="Z96" s="4">
        <f t="shared" si="132"/>
        <v>137.87543518760066</v>
      </c>
      <c r="AA96" s="4">
        <f t="shared" si="132"/>
        <v>141.75425928063282</v>
      </c>
      <c r="AB96" s="4">
        <f t="shared" si="132"/>
        <v>137.9353476716521</v>
      </c>
      <c r="AC96" s="4">
        <f t="shared" si="132"/>
        <v>131.77059294364841</v>
      </c>
      <c r="AD96" s="4">
        <f t="shared" si="132"/>
        <v>138.60430387226725</v>
      </c>
      <c r="AE96" s="4">
        <f t="shared" si="132"/>
        <v>133.60988961866553</v>
      </c>
      <c r="AF96" s="4">
        <f t="shared" si="132"/>
        <v>124.46515987499362</v>
      </c>
      <c r="AG96" s="4">
        <f t="shared" si="132"/>
        <v>122.64753783076613</v>
      </c>
      <c r="AI96" s="4">
        <f t="shared" si="133"/>
        <v>-0.92709445192674877</v>
      </c>
      <c r="AJ96" s="4">
        <f t="shared" si="133"/>
        <v>2.7803970081632485</v>
      </c>
      <c r="AK96" s="4">
        <f t="shared" si="133"/>
        <v>0.54103591603416135</v>
      </c>
      <c r="AL96" s="4">
        <f t="shared" si="133"/>
        <v>-3.40523344538326E-2</v>
      </c>
      <c r="AM96" s="4">
        <f t="shared" si="133"/>
        <v>1.5581964582286503</v>
      </c>
      <c r="AN96" s="4">
        <f t="shared" si="133"/>
        <v>1.9614721093408605</v>
      </c>
      <c r="AO96" s="4">
        <f t="shared" si="133"/>
        <v>-1.740180665349726</v>
      </c>
      <c r="AP96" s="4">
        <f t="shared" si="133"/>
        <v>1.883564812399328</v>
      </c>
      <c r="AQ96" s="4">
        <f t="shared" si="133"/>
        <v>2.0087407193671822</v>
      </c>
      <c r="AR96" s="4">
        <f t="shared" si="133"/>
        <v>2.2176523283478957</v>
      </c>
      <c r="AS96" s="4">
        <f t="shared" si="133"/>
        <v>1.4834070563515809</v>
      </c>
      <c r="AT96" s="4">
        <f t="shared" si="133"/>
        <v>3.31069612773274</v>
      </c>
      <c r="AU96" s="4">
        <f t="shared" si="133"/>
        <v>2.3381103813344737</v>
      </c>
      <c r="AV96" s="4">
        <f t="shared" si="133"/>
        <v>-1.1091598749936225</v>
      </c>
      <c r="AW96" s="4">
        <f t="shared" si="133"/>
        <v>-1.5285378307661261</v>
      </c>
      <c r="AY96" s="2">
        <f t="shared" si="125"/>
        <v>97.554708072170058</v>
      </c>
      <c r="AZ96" s="2">
        <f t="shared" si="125"/>
        <v>92.90223981390389</v>
      </c>
      <c r="BA96" s="2">
        <f t="shared" si="125"/>
        <v>94.665410665505647</v>
      </c>
      <c r="BB96" s="2">
        <f t="shared" si="125"/>
        <v>94.296001147386932</v>
      </c>
      <c r="BC96" s="2">
        <f t="shared" si="125"/>
        <v>93.735141585101985</v>
      </c>
      <c r="BD96" s="2">
        <f t="shared" si="125"/>
        <v>95.263733086047594</v>
      </c>
      <c r="BE96" s="2">
        <f t="shared" si="125"/>
        <v>97.092846347886592</v>
      </c>
      <c r="BF96" s="2">
        <f t="shared" si="125"/>
        <v>97.081224036798133</v>
      </c>
      <c r="BG96" s="2">
        <f t="shared" si="125"/>
        <v>96.781719161213005</v>
      </c>
      <c r="BH96" s="2">
        <f t="shared" si="125"/>
        <v>97.139525981476567</v>
      </c>
      <c r="BI96" s="2">
        <f t="shared" si="125"/>
        <v>97.757107883195204</v>
      </c>
      <c r="BJ96" s="2">
        <f t="shared" si="125"/>
        <v>96.813898782966405</v>
      </c>
      <c r="BK96" s="2">
        <f t="shared" si="125"/>
        <v>100.78285093601669</v>
      </c>
      <c r="BL96" s="2">
        <f t="shared" si="125"/>
        <v>101.51554369033211</v>
      </c>
      <c r="BM96" s="2">
        <f t="shared" si="125"/>
        <v>109.5903647202158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109.0666173541963</v>
      </c>
      <c r="DL96" s="2">
        <f t="shared" si="134"/>
        <v>104.51617692307691</v>
      </c>
      <c r="DM96" s="2">
        <f t="shared" si="134"/>
        <v>109.10695033738189</v>
      </c>
      <c r="DN96" s="2">
        <f t="shared" si="134"/>
        <v>104.52140971659919</v>
      </c>
      <c r="DO96" s="2">
        <f t="shared" si="134"/>
        <v>104.95372732732731</v>
      </c>
      <c r="DP96" s="2">
        <f t="shared" si="134"/>
        <v>104.93006936936941</v>
      </c>
      <c r="DQ96" s="2">
        <f t="shared" si="134"/>
        <v>111.57750812324927</v>
      </c>
      <c r="DR96" s="2">
        <f t="shared" si="134"/>
        <v>109.95300780780779</v>
      </c>
      <c r="DS96" s="2">
        <f t="shared" si="134"/>
        <v>110.61123663663666</v>
      </c>
      <c r="DT96" s="2">
        <f t="shared" si="134"/>
        <v>110.21108618618618</v>
      </c>
      <c r="DU96" s="2">
        <f t="shared" si="134"/>
        <v>112.93679478609623</v>
      </c>
      <c r="DV96" s="2">
        <f t="shared" si="134"/>
        <v>109.19526186186184</v>
      </c>
      <c r="DW96" s="2">
        <f t="shared" si="134"/>
        <v>115.39761711229944</v>
      </c>
      <c r="DX96" s="2">
        <f t="shared" si="134"/>
        <v>112.9358064516129</v>
      </c>
      <c r="DY96" s="2">
        <f t="shared" si="134"/>
        <v>118.00847334147333</v>
      </c>
      <c r="EA96" s="2">
        <f t="shared" si="94"/>
        <v>96.595784947395472</v>
      </c>
      <c r="EB96" s="2">
        <f t="shared" si="94"/>
        <v>92.010565591849598</v>
      </c>
      <c r="EC96" s="2">
        <f t="shared" si="94"/>
        <v>93.559350688905013</v>
      </c>
      <c r="ED96" s="2">
        <f t="shared" si="94"/>
        <v>93.48742551833061</v>
      </c>
      <c r="EE96" s="2">
        <f t="shared" si="94"/>
        <v>92.774424047282338</v>
      </c>
      <c r="EF96" s="2">
        <f t="shared" si="94"/>
        <v>94.45212274583902</v>
      </c>
      <c r="EG96" s="2">
        <f t="shared" si="94"/>
        <v>95.810960659484152</v>
      </c>
      <c r="EH96" s="2">
        <f t="shared" si="94"/>
        <v>95.965867850702566</v>
      </c>
      <c r="EI96" s="2">
        <f t="shared" si="94"/>
        <v>95.631741819149269</v>
      </c>
      <c r="EJ96" s="2">
        <f t="shared" si="94"/>
        <v>96.025319342596177</v>
      </c>
      <c r="EK96" s="2">
        <f t="shared" si="94"/>
        <v>96.248640524896999</v>
      </c>
      <c r="EL96" s="2">
        <f t="shared" si="94"/>
        <v>95.802618074007086</v>
      </c>
      <c r="EM96" s="2">
        <f t="shared" si="135"/>
        <v>99.443830356004767</v>
      </c>
      <c r="EN96" s="2">
        <f t="shared" si="135"/>
        <v>100.32625666666667</v>
      </c>
      <c r="EO96" s="2">
        <f t="shared" si="135"/>
        <v>108.59998335928039</v>
      </c>
      <c r="EQ96" s="2">
        <f t="shared" si="136"/>
        <v>95.762445751242467</v>
      </c>
      <c r="ER96" s="2">
        <f t="shared" si="136"/>
        <v>91.297455310413298</v>
      </c>
      <c r="ES96" s="2">
        <f t="shared" si="136"/>
        <v>92.148138074782651</v>
      </c>
      <c r="ET96" s="2">
        <f t="shared" si="136"/>
        <v>92.240891967736374</v>
      </c>
      <c r="EU96" s="2">
        <f t="shared" si="136"/>
        <v>92.879347847340441</v>
      </c>
      <c r="EV96" s="2">
        <f t="shared" si="136"/>
        <v>93.643451683015073</v>
      </c>
      <c r="EW96" s="2">
        <f t="shared" si="136"/>
        <v>95.267855787175435</v>
      </c>
      <c r="EX96" s="2">
        <f t="shared" si="136"/>
        <v>94.856554809557778</v>
      </c>
      <c r="EY96" s="2">
        <f t="shared" si="136"/>
        <v>96.102883255538572</v>
      </c>
      <c r="EZ96" s="2">
        <f t="shared" si="136"/>
        <v>95.766639998916915</v>
      </c>
      <c r="FA96" s="2">
        <f t="shared" si="136"/>
        <v>95.965343704323601</v>
      </c>
      <c r="FB96" s="2">
        <f t="shared" si="136"/>
        <v>95.222733027701523</v>
      </c>
      <c r="FC96" s="2">
        <f t="shared" si="136"/>
        <v>99.349239774021214</v>
      </c>
      <c r="FD96" s="2">
        <f t="shared" si="136"/>
        <v>100.5407531684952</v>
      </c>
      <c r="FE96" s="2">
        <f t="shared" si="136"/>
        <v>108.58778325811306</v>
      </c>
      <c r="FG96" s="2">
        <f t="shared" si="137"/>
        <v>0.92301102958854886</v>
      </c>
      <c r="FH96" s="2">
        <f t="shared" si="137"/>
        <v>0.92858238733111875</v>
      </c>
      <c r="FI96" s="2">
        <f t="shared" si="137"/>
        <v>0.92868607821746441</v>
      </c>
      <c r="FJ96" s="2">
        <f t="shared" si="137"/>
        <v>0.92650564139037705</v>
      </c>
      <c r="FK96" s="2">
        <f t="shared" si="137"/>
        <v>0.92113589242377991</v>
      </c>
      <c r="FL96" s="2">
        <f t="shared" si="137"/>
        <v>0.92237063040379696</v>
      </c>
      <c r="FM96" s="2">
        <f t="shared" si="137"/>
        <v>0.91861581002140091</v>
      </c>
      <c r="FN96" s="2">
        <f t="shared" si="137"/>
        <v>0.92004031394639374</v>
      </c>
      <c r="FO96" s="2">
        <f t="shared" si="137"/>
        <v>0.92331424861030797</v>
      </c>
      <c r="FP96" s="2">
        <f t="shared" si="137"/>
        <v>0.92140937131128275</v>
      </c>
      <c r="FQ96" s="2">
        <f t="shared" si="137"/>
        <v>0.90957079975178634</v>
      </c>
      <c r="FR96" s="2">
        <f t="shared" si="137"/>
        <v>0.92439913499943938</v>
      </c>
      <c r="FS96" s="2">
        <f t="shared" si="137"/>
        <v>0.91605794526893214</v>
      </c>
      <c r="FT96" s="2">
        <f t="shared" si="137"/>
        <v>0.90571124776126788</v>
      </c>
      <c r="FU96" s="2">
        <f t="shared" si="137"/>
        <v>0.89473335097144846</v>
      </c>
      <c r="FW96" s="2">
        <f t="shared" si="127"/>
        <v>1.4320968031756513E-3</v>
      </c>
      <c r="FX96" s="2">
        <f t="shared" si="127"/>
        <v>2.028696296396165E-3</v>
      </c>
      <c r="FY96" s="2">
        <f t="shared" si="127"/>
        <v>1.9134810800261479E-3</v>
      </c>
      <c r="FZ96" s="2">
        <f t="shared" si="127"/>
        <v>1.8932202049544711E-3</v>
      </c>
      <c r="GA96" s="2">
        <f t="shared" si="127"/>
        <v>1.9790909083928733E-3</v>
      </c>
      <c r="GB96" s="2">
        <f t="shared" si="127"/>
        <v>2.2086246446191928E-3</v>
      </c>
      <c r="GC96" s="2">
        <f t="shared" si="127"/>
        <v>2.323686933354266E-3</v>
      </c>
      <c r="GD96" s="2">
        <f t="shared" si="127"/>
        <v>2.7504712819969132E-3</v>
      </c>
      <c r="GE96" s="2">
        <f t="shared" si="127"/>
        <v>2.6818412670265683E-3</v>
      </c>
      <c r="GF96" s="2">
        <f t="shared" si="127"/>
        <v>2.5579769126496516E-3</v>
      </c>
      <c r="GG96" s="2">
        <f t="shared" si="127"/>
        <v>2.2205867315643894E-3</v>
      </c>
      <c r="GH96" s="2">
        <f t="shared" si="127"/>
        <v>2.0948049180177127E-3</v>
      </c>
      <c r="GI96" s="2">
        <f t="shared" si="127"/>
        <v>1.829580166680842E-3</v>
      </c>
      <c r="GJ96" s="2">
        <f t="shared" si="127"/>
        <v>1.6238407046786621E-3</v>
      </c>
      <c r="GK96" s="2">
        <f t="shared" si="127"/>
        <v>1.5452256071588318E-3</v>
      </c>
      <c r="GM96" s="86">
        <f t="shared" si="128"/>
        <v>2.0352291092374792E-3</v>
      </c>
      <c r="GN96" s="86">
        <f t="shared" si="128"/>
        <v>6.5583810908469075E-5</v>
      </c>
      <c r="GO96" s="86">
        <f t="shared" si="128"/>
        <v>1.9303920925185569E-4</v>
      </c>
      <c r="GP96" s="86">
        <f t="shared" si="128"/>
        <v>1.0026050935151803E-4</v>
      </c>
      <c r="GQ96" s="86">
        <f t="shared" si="128"/>
        <v>2.7023052799083087E-5</v>
      </c>
      <c r="GR96" s="86">
        <f t="shared" si="128"/>
        <v>2.2817525403968561E-5</v>
      </c>
      <c r="GS96" s="86">
        <f t="shared" si="128"/>
        <v>1.6214964604060813E-6</v>
      </c>
      <c r="GT96" s="86">
        <f t="shared" si="128"/>
        <v>9.5650731802546069E-7</v>
      </c>
      <c r="GU96" s="86">
        <f t="shared" si="128"/>
        <v>1.2708476853570695E-5</v>
      </c>
      <c r="GV96" s="86">
        <f t="shared" si="128"/>
        <v>1.1650953163688777E-5</v>
      </c>
      <c r="GW96" s="86">
        <f t="shared" si="128"/>
        <v>5.5968694434457663E-6</v>
      </c>
      <c r="GX96" s="86">
        <f t="shared" si="128"/>
        <v>1.0722466455634276E-7</v>
      </c>
      <c r="GY96" s="86">
        <f t="shared" si="128"/>
        <v>1.1187473819863214E-5</v>
      </c>
      <c r="GZ96" s="86">
        <f t="shared" si="128"/>
        <v>1.85143990898549E-4</v>
      </c>
      <c r="HA96" s="86">
        <f t="shared" si="128"/>
        <v>8.9259131201378967E-7</v>
      </c>
      <c r="HC96" s="86">
        <f t="shared" si="73"/>
        <v>9.8639696209073258E-2</v>
      </c>
      <c r="HD96" s="86">
        <f t="shared" si="73"/>
        <v>0.1042474393852216</v>
      </c>
      <c r="HE96" s="86">
        <f t="shared" si="73"/>
        <v>0.10956739478858162</v>
      </c>
      <c r="HF96" s="86">
        <f t="shared" si="73"/>
        <v>0.10012065178833174</v>
      </c>
      <c r="HG96" s="86">
        <f t="shared" si="87"/>
        <v>0.10075684712906655</v>
      </c>
      <c r="HH96" s="86">
        <f t="shared" si="87"/>
        <v>0.12015818841971397</v>
      </c>
      <c r="HI96" s="86">
        <f t="shared" si="87"/>
        <v>0.14244174892506808</v>
      </c>
      <c r="HJ96" s="86">
        <f t="shared" si="87"/>
        <v>0.13341440472970115</v>
      </c>
      <c r="HK96" s="86">
        <f t="shared" si="87"/>
        <v>0.14700935679458935</v>
      </c>
      <c r="HL96" s="86">
        <f t="shared" si="87"/>
        <v>0.13100549799012684</v>
      </c>
      <c r="HM96" s="86">
        <f t="shared" si="87"/>
        <v>0.10070743115899122</v>
      </c>
      <c r="HN96" s="86">
        <f t="shared" si="87"/>
        <v>0.13287027823377834</v>
      </c>
      <c r="HO96" s="86">
        <f t="shared" si="87"/>
        <v>9.6104024549792444E-2</v>
      </c>
      <c r="HP96" s="86">
        <f t="shared" si="87"/>
        <v>6.7736314690102495E-2</v>
      </c>
      <c r="HQ96" s="86">
        <f t="shared" si="87"/>
        <v>4.7588041804625829E-2</v>
      </c>
      <c r="HS96" s="86">
        <f t="shared" si="129"/>
        <v>6.706575009965106E-19</v>
      </c>
      <c r="HT96" s="86">
        <f t="shared" si="129"/>
        <v>1.9325104465775751E-18</v>
      </c>
      <c r="HU96" s="86">
        <f t="shared" si="129"/>
        <v>1.7103954360698648E-20</v>
      </c>
      <c r="HV96" s="86">
        <f t="shared" si="129"/>
        <v>2.8464372191147821E-20</v>
      </c>
      <c r="HW96" s="86">
        <f t="shared" si="129"/>
        <v>1.9489247684250059E-22</v>
      </c>
      <c r="HX96" s="86">
        <f t="shared" si="129"/>
        <v>1.445025093325464E-22</v>
      </c>
      <c r="HY96" s="86">
        <f t="shared" si="129"/>
        <v>2.9885454884105704E-22</v>
      </c>
      <c r="HZ96" s="86">
        <f t="shared" si="129"/>
        <v>4.5927767089198973E-21</v>
      </c>
      <c r="IA96" s="86">
        <f t="shared" si="129"/>
        <v>2.5637328545566055E-21</v>
      </c>
      <c r="IB96" s="86">
        <f t="shared" si="129"/>
        <v>2.2286081839154426E-21</v>
      </c>
      <c r="IC96" s="86">
        <f t="shared" si="129"/>
        <v>1.6404659340828181E-24</v>
      </c>
      <c r="ID96" s="86">
        <f t="shared" si="129"/>
        <v>7.4064500009277122E-23</v>
      </c>
      <c r="IE96" s="86">
        <f t="shared" si="129"/>
        <v>2.4236223002879805E-24</v>
      </c>
      <c r="IF96" s="86">
        <f t="shared" si="129"/>
        <v>2.502586258228658E-19</v>
      </c>
      <c r="IG96" s="86">
        <f t="shared" si="129"/>
        <v>1.6489217088096928E-14</v>
      </c>
      <c r="II96" s="86">
        <f t="shared" si="130"/>
        <v>4.1876760580856513E-63</v>
      </c>
      <c r="IJ96" s="86">
        <f t="shared" si="130"/>
        <v>1.3799251477249069E-63</v>
      </c>
      <c r="IK96" s="86">
        <f t="shared" si="130"/>
        <v>1.5667511813218458E-66</v>
      </c>
      <c r="IL96" s="86">
        <f t="shared" si="130"/>
        <v>3.9468255592452392E-68</v>
      </c>
      <c r="IM96" s="86">
        <f t="shared" si="130"/>
        <v>1.6961023383873287E-75</v>
      </c>
      <c r="IN96" s="86">
        <f t="shared" si="130"/>
        <v>6.9125940331299325E-76</v>
      </c>
      <c r="IO96" s="86">
        <f t="shared" si="130"/>
        <v>1.7859856281734597E-74</v>
      </c>
      <c r="IP96" s="86">
        <f t="shared" si="130"/>
        <v>1.9781828754283538E-69</v>
      </c>
      <c r="IQ96" s="86">
        <f t="shared" si="130"/>
        <v>9.1336642930887094E-72</v>
      </c>
      <c r="IR96" s="86">
        <f t="shared" si="130"/>
        <v>5.6467932268940809E-72</v>
      </c>
      <c r="IS96" s="86">
        <f t="shared" si="130"/>
        <v>7.2276077816925413E-84</v>
      </c>
      <c r="IT96" s="86">
        <f t="shared" si="130"/>
        <v>3.3623111552530481E-78</v>
      </c>
      <c r="IU96" s="86">
        <f t="shared" si="130"/>
        <v>9.3019693388514663E-83</v>
      </c>
      <c r="IV96" s="86">
        <f t="shared" si="130"/>
        <v>1.3336943256707146E-77</v>
      </c>
      <c r="IW96" s="86">
        <f t="shared" si="130"/>
        <v>8.127369342859911E-58</v>
      </c>
      <c r="IY96" s="86">
        <f t="shared" si="131"/>
        <v>0.10067492531831074</v>
      </c>
      <c r="IZ96" s="86">
        <f t="shared" si="131"/>
        <v>0.10431302319613008</v>
      </c>
      <c r="JA96" s="86">
        <f t="shared" si="131"/>
        <v>0.10976043399783347</v>
      </c>
      <c r="JB96" s="86">
        <f t="shared" si="131"/>
        <v>0.10022091229768326</v>
      </c>
      <c r="JC96" s="86">
        <f t="shared" si="131"/>
        <v>0.10078387018186563</v>
      </c>
      <c r="JD96" s="86">
        <f t="shared" si="131"/>
        <v>0.12018100594511794</v>
      </c>
      <c r="JE96" s="86">
        <f t="shared" si="131"/>
        <v>0.14244337042152849</v>
      </c>
      <c r="JF96" s="86">
        <f t="shared" si="131"/>
        <v>0.13341536123701916</v>
      </c>
      <c r="JG96" s="86">
        <f t="shared" si="131"/>
        <v>0.14702206527144293</v>
      </c>
      <c r="JH96" s="86">
        <f t="shared" si="131"/>
        <v>0.13101714894329053</v>
      </c>
      <c r="JI96" s="86">
        <f t="shared" si="131"/>
        <v>0.10071302802843467</v>
      </c>
      <c r="JJ96" s="86">
        <f t="shared" si="131"/>
        <v>0.1328703854584429</v>
      </c>
      <c r="JK96" s="86">
        <f t="shared" si="131"/>
        <v>9.6115212023612312E-2</v>
      </c>
      <c r="JL96" s="86">
        <f t="shared" si="131"/>
        <v>6.7921458681001037E-2</v>
      </c>
      <c r="JM96" s="86">
        <f t="shared" si="131"/>
        <v>4.7588934395954331E-2</v>
      </c>
    </row>
    <row r="97" spans="2:273" x14ac:dyDescent="0.25">
      <c r="B97" s="2">
        <v>70</v>
      </c>
      <c r="C97" s="37">
        <v>138.63499999999999</v>
      </c>
      <c r="D97" s="37">
        <v>143.09800000000001</v>
      </c>
      <c r="E97" s="37">
        <v>146.983</v>
      </c>
      <c r="F97" s="37">
        <v>143.583</v>
      </c>
      <c r="G97" s="37">
        <v>144.37299999999999</v>
      </c>
      <c r="H97" s="37">
        <v>153.59299999999999</v>
      </c>
      <c r="I97" s="37">
        <v>151.21700000000001</v>
      </c>
      <c r="J97" s="37">
        <v>153.96600000000001</v>
      </c>
      <c r="K97" s="37">
        <v>157.78</v>
      </c>
      <c r="L97" s="37">
        <v>155.05099999999999</v>
      </c>
      <c r="M97" s="37">
        <v>148.52500000000001</v>
      </c>
      <c r="N97" s="37">
        <v>156.28800000000001</v>
      </c>
      <c r="O97" s="37">
        <v>148.27600000000001</v>
      </c>
      <c r="P97" s="37">
        <v>135.22</v>
      </c>
      <c r="Q97" s="37">
        <v>129.03399999999999</v>
      </c>
      <c r="S97" s="4">
        <f t="shared" si="132"/>
        <v>135.22364546505972</v>
      </c>
      <c r="T97" s="4">
        <f t="shared" si="132"/>
        <v>138.02718632118965</v>
      </c>
      <c r="U97" s="4">
        <f t="shared" si="132"/>
        <v>141.63950685056244</v>
      </c>
      <c r="V97" s="4">
        <f t="shared" si="132"/>
        <v>138.18328937428788</v>
      </c>
      <c r="W97" s="4">
        <f t="shared" si="132"/>
        <v>139.75427922975939</v>
      </c>
      <c r="X97" s="4">
        <f t="shared" si="132"/>
        <v>146.9518138495815</v>
      </c>
      <c r="Y97" s="4">
        <f t="shared" si="132"/>
        <v>151.26714131393413</v>
      </c>
      <c r="Z97" s="4">
        <f t="shared" si="132"/>
        <v>148.85466138870223</v>
      </c>
      <c r="AA97" s="4">
        <f t="shared" si="132"/>
        <v>153.55493516636645</v>
      </c>
      <c r="AB97" s="4">
        <f t="shared" si="132"/>
        <v>149.05655285730887</v>
      </c>
      <c r="AC97" s="4">
        <f t="shared" si="132"/>
        <v>142.62729017137553</v>
      </c>
      <c r="AD97" s="4">
        <f t="shared" si="132"/>
        <v>150.0685580527018</v>
      </c>
      <c r="AE97" s="4">
        <f t="shared" si="132"/>
        <v>143.81941953078666</v>
      </c>
      <c r="AF97" s="4">
        <f t="shared" si="132"/>
        <v>132.64311967374022</v>
      </c>
      <c r="AG97" s="4">
        <f t="shared" si="132"/>
        <v>128.91629399135905</v>
      </c>
      <c r="AI97" s="4">
        <f t="shared" si="133"/>
        <v>3.4113545349402727</v>
      </c>
      <c r="AJ97" s="4">
        <f t="shared" si="133"/>
        <v>5.0708136788103673</v>
      </c>
      <c r="AK97" s="4">
        <f t="shared" si="133"/>
        <v>5.3434931494375633</v>
      </c>
      <c r="AL97" s="4">
        <f t="shared" si="133"/>
        <v>5.3997106257121175</v>
      </c>
      <c r="AM97" s="4">
        <f t="shared" si="133"/>
        <v>4.6187207702405999</v>
      </c>
      <c r="AN97" s="4">
        <f t="shared" si="133"/>
        <v>6.6411861504184913</v>
      </c>
      <c r="AO97" s="4">
        <f t="shared" si="133"/>
        <v>-5.014131393411958E-2</v>
      </c>
      <c r="AP97" s="4">
        <f t="shared" si="133"/>
        <v>5.1113386112977821</v>
      </c>
      <c r="AQ97" s="4">
        <f t="shared" si="133"/>
        <v>4.225064833633553</v>
      </c>
      <c r="AR97" s="4">
        <f t="shared" si="133"/>
        <v>5.994447142691115</v>
      </c>
      <c r="AS97" s="4">
        <f t="shared" si="133"/>
        <v>5.8977098286244711</v>
      </c>
      <c r="AT97" s="4">
        <f t="shared" si="133"/>
        <v>6.2194419472982077</v>
      </c>
      <c r="AU97" s="4">
        <f t="shared" si="133"/>
        <v>4.4565804692133497</v>
      </c>
      <c r="AV97" s="4">
        <f t="shared" si="133"/>
        <v>2.5768803262597828</v>
      </c>
      <c r="AW97" s="4">
        <f t="shared" si="133"/>
        <v>0.11770600864093694</v>
      </c>
      <c r="AY97" s="2">
        <f t="shared" si="125"/>
        <v>97.353774071817583</v>
      </c>
      <c r="AZ97" s="2">
        <f t="shared" si="125"/>
        <v>92.713446928310432</v>
      </c>
      <c r="BA97" s="2">
        <f t="shared" si="125"/>
        <v>94.430884348048309</v>
      </c>
      <c r="BB97" s="2">
        <f t="shared" si="125"/>
        <v>94.084985097857285</v>
      </c>
      <c r="BC97" s="2">
        <f t="shared" si="125"/>
        <v>93.556712137908221</v>
      </c>
      <c r="BD97" s="2">
        <f t="shared" si="125"/>
        <v>95.073545243611747</v>
      </c>
      <c r="BE97" s="2">
        <f t="shared" si="125"/>
        <v>96.881149051664977</v>
      </c>
      <c r="BF97" s="2">
        <f t="shared" si="125"/>
        <v>96.881701156191966</v>
      </c>
      <c r="BG97" s="2">
        <f t="shared" si="125"/>
        <v>96.602383159626044</v>
      </c>
      <c r="BH97" s="2">
        <f t="shared" si="125"/>
        <v>96.926782097424933</v>
      </c>
      <c r="BI97" s="2">
        <f t="shared" si="125"/>
        <v>97.531513408909362</v>
      </c>
      <c r="BJ97" s="2">
        <f t="shared" si="125"/>
        <v>96.616175196185267</v>
      </c>
      <c r="BK97" s="2">
        <f t="shared" si="125"/>
        <v>100.5649763190745</v>
      </c>
      <c r="BL97" s="2">
        <f t="shared" si="125"/>
        <v>101.32448454713179</v>
      </c>
      <c r="BM97" s="2">
        <f t="shared" si="125"/>
        <v>109.38485206911335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109.2114174964438</v>
      </c>
      <c r="DL97" s="2">
        <f t="shared" si="134"/>
        <v>104.60446923076923</v>
      </c>
      <c r="DM97" s="2">
        <f t="shared" si="134"/>
        <v>109.29516511470983</v>
      </c>
      <c r="DN97" s="2">
        <f t="shared" si="134"/>
        <v>104.62403684210526</v>
      </c>
      <c r="DO97" s="2">
        <f t="shared" si="134"/>
        <v>105.05859618189618</v>
      </c>
      <c r="DP97" s="2">
        <f t="shared" si="134"/>
        <v>105.02288957528961</v>
      </c>
      <c r="DQ97" s="2">
        <f t="shared" si="134"/>
        <v>111.78100084033611</v>
      </c>
      <c r="DR97" s="2">
        <f t="shared" si="134"/>
        <v>110.12513496353495</v>
      </c>
      <c r="DS97" s="2">
        <f t="shared" si="134"/>
        <v>110.77589995709998</v>
      </c>
      <c r="DT97" s="2">
        <f t="shared" si="134"/>
        <v>110.37248978978978</v>
      </c>
      <c r="DU97" s="2">
        <f t="shared" si="134"/>
        <v>113.12805180481281</v>
      </c>
      <c r="DV97" s="2">
        <f t="shared" si="134"/>
        <v>109.32669313599311</v>
      </c>
      <c r="DW97" s="2">
        <f t="shared" si="134"/>
        <v>115.61251229946522</v>
      </c>
      <c r="DX97" s="2">
        <f t="shared" si="134"/>
        <v>113.09990322580646</v>
      </c>
      <c r="DY97" s="2">
        <f t="shared" si="134"/>
        <v>118.21747212047211</v>
      </c>
      <c r="EA97" s="2">
        <f t="shared" si="94"/>
        <v>96.453112911115355</v>
      </c>
      <c r="EB97" s="2">
        <f t="shared" si="94"/>
        <v>91.881021951475688</v>
      </c>
      <c r="EC97" s="2">
        <f t="shared" si="94"/>
        <v>93.392952719361858</v>
      </c>
      <c r="ED97" s="2">
        <f t="shared" si="94"/>
        <v>93.32522786383953</v>
      </c>
      <c r="EE97" s="2">
        <f t="shared" si="94"/>
        <v>92.658376902715816</v>
      </c>
      <c r="EF97" s="2">
        <f t="shared" si="94"/>
        <v>94.3118968573731</v>
      </c>
      <c r="EG97" s="2">
        <f t="shared" si="94"/>
        <v>95.678702252693427</v>
      </c>
      <c r="EH97" s="2">
        <f t="shared" si="94"/>
        <v>95.835482936953468</v>
      </c>
      <c r="EI97" s="2">
        <f t="shared" si="94"/>
        <v>95.527352596884342</v>
      </c>
      <c r="EJ97" s="2">
        <f t="shared" si="94"/>
        <v>95.88161343754021</v>
      </c>
      <c r="EK97" s="2">
        <f t="shared" si="94"/>
        <v>96.11807957476104</v>
      </c>
      <c r="EL97" s="2">
        <f t="shared" si="94"/>
        <v>95.669509883731905</v>
      </c>
      <c r="EM97" s="2">
        <f t="shared" si="135"/>
        <v>99.307633190688662</v>
      </c>
      <c r="EN97" s="2">
        <f t="shared" si="135"/>
        <v>100.20606666666666</v>
      </c>
      <c r="EO97" s="2">
        <f t="shared" si="135"/>
        <v>108.43714372698741</v>
      </c>
      <c r="EQ97" s="2">
        <f t="shared" si="136"/>
        <v>95.644098013908248</v>
      </c>
      <c r="ER97" s="2">
        <f t="shared" si="136"/>
        <v>91.188556253947866</v>
      </c>
      <c r="ES97" s="2">
        <f t="shared" si="136"/>
        <v>92.027501242221916</v>
      </c>
      <c r="ET97" s="2">
        <f t="shared" si="136"/>
        <v>92.118420524571064</v>
      </c>
      <c r="EU97" s="2">
        <f t="shared" si="136"/>
        <v>92.758967248336489</v>
      </c>
      <c r="EV97" s="2">
        <f t="shared" si="136"/>
        <v>93.530162524190686</v>
      </c>
      <c r="EW97" s="2">
        <f t="shared" si="136"/>
        <v>95.153216934295997</v>
      </c>
      <c r="EX97" s="2">
        <f t="shared" si="136"/>
        <v>94.765759816726771</v>
      </c>
      <c r="EY97" s="2">
        <f t="shared" si="136"/>
        <v>95.979501261440348</v>
      </c>
      <c r="EZ97" s="2">
        <f t="shared" si="136"/>
        <v>95.630348144280617</v>
      </c>
      <c r="FA97" s="2">
        <f t="shared" si="136"/>
        <v>95.842304337517461</v>
      </c>
      <c r="FB97" s="2">
        <f t="shared" si="136"/>
        <v>95.109064713523523</v>
      </c>
      <c r="FC97" s="2">
        <f t="shared" si="136"/>
        <v>99.216739949198583</v>
      </c>
      <c r="FD97" s="2">
        <f t="shared" si="136"/>
        <v>100.41426420959503</v>
      </c>
      <c r="FE97" s="2">
        <f t="shared" si="136"/>
        <v>108.42316298350418</v>
      </c>
      <c r="FG97" s="2">
        <f t="shared" si="137"/>
        <v>0.92930633178827826</v>
      </c>
      <c r="FH97" s="2">
        <f t="shared" si="137"/>
        <v>0.93445447664288106</v>
      </c>
      <c r="FI97" s="2">
        <f t="shared" si="137"/>
        <v>0.93455024278957022</v>
      </c>
      <c r="FJ97" s="2">
        <f t="shared" si="137"/>
        <v>0.93253607891074142</v>
      </c>
      <c r="FK97" s="2">
        <f t="shared" si="137"/>
        <v>0.92757249105258277</v>
      </c>
      <c r="FL97" s="2">
        <f t="shared" si="137"/>
        <v>0.92871425311134703</v>
      </c>
      <c r="FM97" s="2">
        <f t="shared" si="137"/>
        <v>0.92524139571183905</v>
      </c>
      <c r="FN97" s="2">
        <f t="shared" si="137"/>
        <v>0.92655920057221275</v>
      </c>
      <c r="FO97" s="2">
        <f t="shared" si="137"/>
        <v>0.92958664836929217</v>
      </c>
      <c r="FP97" s="2">
        <f t="shared" si="137"/>
        <v>0.92782539848445689</v>
      </c>
      <c r="FQ97" s="2">
        <f t="shared" si="137"/>
        <v>0.91686611032490462</v>
      </c>
      <c r="FR97" s="2">
        <f t="shared" si="137"/>
        <v>0.93058946886924498</v>
      </c>
      <c r="FS97" s="2">
        <f t="shared" si="137"/>
        <v>0.92287428638557556</v>
      </c>
      <c r="FT97" s="2">
        <f t="shared" si="137"/>
        <v>0.91328824152189736</v>
      </c>
      <c r="FU97" s="2">
        <f t="shared" si="137"/>
        <v>0.90309813861806487</v>
      </c>
      <c r="FW97" s="2">
        <f t="shared" si="127"/>
        <v>1.5700459922913363E-3</v>
      </c>
      <c r="FX97" s="2">
        <f t="shared" si="127"/>
        <v>2.2239859660323682E-3</v>
      </c>
      <c r="FY97" s="2">
        <f t="shared" si="127"/>
        <v>2.097703027697205E-3</v>
      </c>
      <c r="FZ97" s="2">
        <f t="shared" si="127"/>
        <v>2.0754955766851871E-3</v>
      </c>
      <c r="GA97" s="2">
        <f t="shared" si="127"/>
        <v>2.1696157647113101E-3</v>
      </c>
      <c r="GB97" s="2">
        <f t="shared" si="127"/>
        <v>2.4211928485379096E-3</v>
      </c>
      <c r="GC97" s="2">
        <f t="shared" si="127"/>
        <v>2.5473009900981291E-3</v>
      </c>
      <c r="GD97" s="2">
        <f t="shared" si="127"/>
        <v>3.0150317194794019E-3</v>
      </c>
      <c r="GE97" s="2">
        <f t="shared" si="127"/>
        <v>2.9398198281582765E-3</v>
      </c>
      <c r="GF97" s="2">
        <f t="shared" si="127"/>
        <v>2.8040738963699351E-3</v>
      </c>
      <c r="GG97" s="2">
        <f t="shared" si="127"/>
        <v>2.4343034130183011E-3</v>
      </c>
      <c r="GH97" s="2">
        <f t="shared" si="127"/>
        <v>2.2964437995992484E-3</v>
      </c>
      <c r="GI97" s="2">
        <f t="shared" si="127"/>
        <v>2.0057407183526267E-3</v>
      </c>
      <c r="GJ97" s="2">
        <f t="shared" si="127"/>
        <v>1.7802270270275173E-3</v>
      </c>
      <c r="GK97" s="2">
        <f t="shared" si="127"/>
        <v>1.6940536358745206E-3</v>
      </c>
      <c r="GM97" s="86">
        <f t="shared" si="128"/>
        <v>6.9102142461426161E-4</v>
      </c>
      <c r="GN97" s="86">
        <f t="shared" si="128"/>
        <v>1.0392173589706918E-5</v>
      </c>
      <c r="GO97" s="86">
        <f t="shared" si="128"/>
        <v>4.0375246006407992E-5</v>
      </c>
      <c r="GP97" s="86">
        <f t="shared" si="128"/>
        <v>1.7523930310940295E-5</v>
      </c>
      <c r="GQ97" s="86">
        <f t="shared" si="128"/>
        <v>3.8609921799116858E-6</v>
      </c>
      <c r="GR97" s="86">
        <f t="shared" si="128"/>
        <v>3.4515020168442882E-6</v>
      </c>
      <c r="GS97" s="86">
        <f t="shared" si="128"/>
        <v>1.3994815299295274E-7</v>
      </c>
      <c r="GT97" s="86">
        <f t="shared" si="128"/>
        <v>7.1500128556544797E-8</v>
      </c>
      <c r="GU97" s="86">
        <f t="shared" si="128"/>
        <v>1.7685811971231569E-6</v>
      </c>
      <c r="GV97" s="86">
        <f t="shared" si="128"/>
        <v>1.4325882417678581E-6</v>
      </c>
      <c r="GW97" s="86">
        <f t="shared" si="128"/>
        <v>5.8852481833185807E-7</v>
      </c>
      <c r="GX97" s="86">
        <f t="shared" si="128"/>
        <v>6.1244865263710179E-9</v>
      </c>
      <c r="GY97" s="86">
        <f t="shared" si="128"/>
        <v>1.5240350593108831E-6</v>
      </c>
      <c r="GZ97" s="86">
        <f t="shared" si="128"/>
        <v>4.104682061738592E-5</v>
      </c>
      <c r="HA97" s="86">
        <f t="shared" si="128"/>
        <v>8.1824716165285769E-8</v>
      </c>
      <c r="HC97" s="86">
        <f t="shared" si="73"/>
        <v>0.13236053930985223</v>
      </c>
      <c r="HD97" s="86">
        <f t="shared" si="73"/>
        <v>0.14180668370841462</v>
      </c>
      <c r="HE97" s="86">
        <f t="shared" si="73"/>
        <v>0.14916242443358887</v>
      </c>
      <c r="HF97" s="86">
        <f t="shared" si="73"/>
        <v>0.13756520303023548</v>
      </c>
      <c r="HG97" s="86">
        <f t="shared" si="87"/>
        <v>0.14101212255850815</v>
      </c>
      <c r="HH97" s="86">
        <f t="shared" si="87"/>
        <v>0.16713538466430081</v>
      </c>
      <c r="HI97" s="86">
        <f t="shared" si="87"/>
        <v>0.19555846411275873</v>
      </c>
      <c r="HJ97" s="86">
        <f t="shared" si="87"/>
        <v>0.18363609284767626</v>
      </c>
      <c r="HK97" s="86">
        <f t="shared" si="87"/>
        <v>0.20162238162171342</v>
      </c>
      <c r="HL97" s="86">
        <f t="shared" si="87"/>
        <v>0.18090276637506608</v>
      </c>
      <c r="HM97" s="86">
        <f t="shared" si="87"/>
        <v>0.14441931255571708</v>
      </c>
      <c r="HN97" s="86">
        <f t="shared" si="87"/>
        <v>0.18383096587374007</v>
      </c>
      <c r="HO97" s="86">
        <f t="shared" si="87"/>
        <v>0.13647751176331188</v>
      </c>
      <c r="HP97" s="86">
        <f t="shared" si="87"/>
        <v>9.9413665994556283E-2</v>
      </c>
      <c r="HQ97" s="86">
        <f t="shared" si="87"/>
        <v>7.7380531074972975E-2</v>
      </c>
      <c r="HS97" s="86">
        <f t="shared" si="129"/>
        <v>4.0093250042904389E-18</v>
      </c>
      <c r="HT97" s="86">
        <f t="shared" si="129"/>
        <v>1.2537807098161515E-17</v>
      </c>
      <c r="HU97" s="86">
        <f t="shared" si="129"/>
        <v>1.2719930312447417E-19</v>
      </c>
      <c r="HV97" s="86">
        <f t="shared" si="129"/>
        <v>2.1363688366771367E-19</v>
      </c>
      <c r="HW97" s="86">
        <f t="shared" si="129"/>
        <v>1.863312092274511E-21</v>
      </c>
      <c r="HX97" s="86">
        <f t="shared" si="129"/>
        <v>1.4570900875677303E-21</v>
      </c>
      <c r="HY97" s="86">
        <f t="shared" si="129"/>
        <v>2.9532566779400843E-21</v>
      </c>
      <c r="HZ97" s="86">
        <f t="shared" si="129"/>
        <v>4.1767255830736645E-20</v>
      </c>
      <c r="IA97" s="86">
        <f t="shared" si="129"/>
        <v>2.4320238101694239E-20</v>
      </c>
      <c r="IB97" s="86">
        <f t="shared" si="129"/>
        <v>2.0910821421746105E-20</v>
      </c>
      <c r="IC97" s="86">
        <f t="shared" si="129"/>
        <v>2.08530936047151E-23</v>
      </c>
      <c r="ID97" s="86">
        <f t="shared" si="129"/>
        <v>7.7064107663577954E-22</v>
      </c>
      <c r="IE97" s="86">
        <f t="shared" si="129"/>
        <v>2.7794516490944584E-23</v>
      </c>
      <c r="IF97" s="86">
        <f t="shared" si="129"/>
        <v>1.5587215008579771E-18</v>
      </c>
      <c r="IG97" s="86">
        <f t="shared" si="129"/>
        <v>6.152019523040597E-14</v>
      </c>
      <c r="II97" s="86">
        <f t="shared" si="130"/>
        <v>2.1566017915986636E-61</v>
      </c>
      <c r="IJ97" s="86">
        <f t="shared" si="130"/>
        <v>9.1506330946555526E-62</v>
      </c>
      <c r="IK97" s="86">
        <f t="shared" si="130"/>
        <v>1.2174008526823668E-64</v>
      </c>
      <c r="IL97" s="86">
        <f t="shared" si="130"/>
        <v>3.3882729364012489E-66</v>
      </c>
      <c r="IM97" s="86">
        <f t="shared" si="130"/>
        <v>2.4698590996233843E-73</v>
      </c>
      <c r="IN97" s="86">
        <f t="shared" si="130"/>
        <v>1.1300634726063012E-73</v>
      </c>
      <c r="IO97" s="86">
        <f t="shared" si="130"/>
        <v>2.7626246930946145E-72</v>
      </c>
      <c r="IP97" s="86">
        <f t="shared" si="130"/>
        <v>2.4663738950555865E-67</v>
      </c>
      <c r="IQ97" s="86">
        <f t="shared" si="130"/>
        <v>1.3165504768060947E-69</v>
      </c>
      <c r="IR97" s="86">
        <f t="shared" si="130"/>
        <v>7.942370761147804E-70</v>
      </c>
      <c r="IS97" s="86">
        <f t="shared" si="130"/>
        <v>2.0541037296790215E-81</v>
      </c>
      <c r="IT97" s="86">
        <f t="shared" si="130"/>
        <v>6.1601921621474428E-76</v>
      </c>
      <c r="IU97" s="86">
        <f t="shared" si="130"/>
        <v>2.0657622633356688E-80</v>
      </c>
      <c r="IV97" s="86">
        <f t="shared" si="130"/>
        <v>1.913152005572362E-75</v>
      </c>
      <c r="IW97" s="86">
        <f t="shared" si="130"/>
        <v>3.1105241685114346E-56</v>
      </c>
      <c r="IY97" s="86">
        <f t="shared" si="131"/>
        <v>0.1330515607344665</v>
      </c>
      <c r="IZ97" s="86">
        <f t="shared" si="131"/>
        <v>0.14181707588200432</v>
      </c>
      <c r="JA97" s="86">
        <f t="shared" si="131"/>
        <v>0.14920279967959529</v>
      </c>
      <c r="JB97" s="86">
        <f t="shared" si="131"/>
        <v>0.13758272696054641</v>
      </c>
      <c r="JC97" s="86">
        <f t="shared" si="131"/>
        <v>0.14101598355068806</v>
      </c>
      <c r="JD97" s="86">
        <f t="shared" si="131"/>
        <v>0.16713883616631764</v>
      </c>
      <c r="JE97" s="86">
        <f t="shared" si="131"/>
        <v>0.19555860406091172</v>
      </c>
      <c r="JF97" s="86">
        <f t="shared" si="131"/>
        <v>0.18363616434780483</v>
      </c>
      <c r="JG97" s="86">
        <f t="shared" si="131"/>
        <v>0.20162415020291055</v>
      </c>
      <c r="JH97" s="86">
        <f t="shared" si="131"/>
        <v>0.18090419896330784</v>
      </c>
      <c r="JI97" s="86">
        <f t="shared" si="131"/>
        <v>0.1444199010805354</v>
      </c>
      <c r="JJ97" s="86">
        <f t="shared" si="131"/>
        <v>0.18383097199822659</v>
      </c>
      <c r="JK97" s="86">
        <f t="shared" si="131"/>
        <v>0.1364790357983712</v>
      </c>
      <c r="JL97" s="86">
        <f t="shared" si="131"/>
        <v>9.9454712815173665E-2</v>
      </c>
      <c r="JM97" s="86">
        <f t="shared" si="131"/>
        <v>7.7380612899750664E-2</v>
      </c>
    </row>
    <row r="98" spans="2:273" x14ac:dyDescent="0.25">
      <c r="B98" s="2">
        <v>71</v>
      </c>
      <c r="C98" s="37">
        <v>149.857</v>
      </c>
      <c r="D98" s="37">
        <v>155.52500000000001</v>
      </c>
      <c r="E98" s="37">
        <v>159.339</v>
      </c>
      <c r="F98" s="37">
        <v>155.81700000000001</v>
      </c>
      <c r="G98" s="37">
        <v>158.83099999999999</v>
      </c>
      <c r="H98" s="37">
        <v>166.91499999999999</v>
      </c>
      <c r="I98" s="37">
        <v>164.11699999999999</v>
      </c>
      <c r="J98" s="37">
        <v>167.60300000000001</v>
      </c>
      <c r="K98" s="37">
        <v>172.42400000000001</v>
      </c>
      <c r="L98" s="37">
        <v>168.102</v>
      </c>
      <c r="M98" s="37">
        <v>163.76300000000001</v>
      </c>
      <c r="N98" s="37">
        <v>169.81399999999999</v>
      </c>
      <c r="O98" s="37">
        <v>161.74100000000001</v>
      </c>
      <c r="P98" s="37">
        <v>146.15299999999999</v>
      </c>
      <c r="Q98" s="37">
        <v>140.81399999999999</v>
      </c>
      <c r="S98" s="4">
        <f t="shared" si="132"/>
        <v>143.84320759134249</v>
      </c>
      <c r="T98" s="4">
        <f t="shared" si="132"/>
        <v>148.78195724262756</v>
      </c>
      <c r="U98" s="4">
        <f t="shared" si="132"/>
        <v>152.71007688926264</v>
      </c>
      <c r="V98" s="4">
        <f t="shared" si="132"/>
        <v>149.03832818419568</v>
      </c>
      <c r="W98" s="4">
        <f t="shared" si="132"/>
        <v>151.79076274862865</v>
      </c>
      <c r="X98" s="4">
        <f t="shared" si="132"/>
        <v>159.74144040160499</v>
      </c>
      <c r="Y98" s="4">
        <f t="shared" si="132"/>
        <v>163.64729834045755</v>
      </c>
      <c r="Z98" s="4">
        <f t="shared" si="132"/>
        <v>160.98783114337238</v>
      </c>
      <c r="AA98" s="4">
        <f t="shared" si="132"/>
        <v>166.37048088321211</v>
      </c>
      <c r="AB98" s="4">
        <f t="shared" si="132"/>
        <v>161.36541007120096</v>
      </c>
      <c r="AC98" s="4">
        <f t="shared" si="132"/>
        <v>155.1478429992838</v>
      </c>
      <c r="AD98" s="4">
        <f t="shared" si="132"/>
        <v>162.74057583345888</v>
      </c>
      <c r="AE98" s="4">
        <f t="shared" si="132"/>
        <v>155.58985259572307</v>
      </c>
      <c r="AF98" s="4">
        <f t="shared" si="132"/>
        <v>142.52174661013657</v>
      </c>
      <c r="AG98" s="4">
        <f t="shared" si="132"/>
        <v>137.06864519342204</v>
      </c>
      <c r="AI98" s="4">
        <f t="shared" si="133"/>
        <v>6.0137924086575083</v>
      </c>
      <c r="AJ98" s="4">
        <f t="shared" si="133"/>
        <v>6.7430427573724501</v>
      </c>
      <c r="AK98" s="4">
        <f t="shared" si="133"/>
        <v>6.628923110737361</v>
      </c>
      <c r="AL98" s="4">
        <f t="shared" si="133"/>
        <v>6.77867181580433</v>
      </c>
      <c r="AM98" s="4">
        <f t="shared" si="133"/>
        <v>7.0402372513713374</v>
      </c>
      <c r="AN98" s="4">
        <f t="shared" si="133"/>
        <v>7.173559598395002</v>
      </c>
      <c r="AO98" s="4">
        <f t="shared" si="133"/>
        <v>0.46970165954243726</v>
      </c>
      <c r="AP98" s="4">
        <f t="shared" si="133"/>
        <v>6.6151688566276334</v>
      </c>
      <c r="AQ98" s="4">
        <f t="shared" si="133"/>
        <v>6.0535191167878963</v>
      </c>
      <c r="AR98" s="4">
        <f t="shared" si="133"/>
        <v>6.7365899287990487</v>
      </c>
      <c r="AS98" s="4">
        <f t="shared" si="133"/>
        <v>8.6151570007162093</v>
      </c>
      <c r="AT98" s="4">
        <f t="shared" si="133"/>
        <v>7.0734241665411162</v>
      </c>
      <c r="AU98" s="4">
        <f t="shared" si="133"/>
        <v>6.1511474042769407</v>
      </c>
      <c r="AV98" s="4">
        <f t="shared" si="133"/>
        <v>3.6312533898634172</v>
      </c>
      <c r="AW98" s="4">
        <f t="shared" si="133"/>
        <v>3.7453548065779501</v>
      </c>
      <c r="AY98" s="2">
        <f t="shared" si="125"/>
        <v>97.155460349294742</v>
      </c>
      <c r="AZ98" s="2">
        <f t="shared" si="125"/>
        <v>92.527934869025017</v>
      </c>
      <c r="BA98" s="2">
        <f t="shared" si="125"/>
        <v>94.199524977381344</v>
      </c>
      <c r="BB98" s="2">
        <f t="shared" si="125"/>
        <v>93.876108697479154</v>
      </c>
      <c r="BC98" s="2">
        <f t="shared" si="125"/>
        <v>93.381590678787134</v>
      </c>
      <c r="BD98" s="2">
        <f t="shared" si="125"/>
        <v>94.885667516669997</v>
      </c>
      <c r="BE98" s="2">
        <f t="shared" si="125"/>
        <v>96.673203827119309</v>
      </c>
      <c r="BF98" s="2">
        <f t="shared" si="125"/>
        <v>96.685416003899604</v>
      </c>
      <c r="BG98" s="2">
        <f t="shared" si="125"/>
        <v>96.427076878322978</v>
      </c>
      <c r="BH98" s="2">
        <f t="shared" si="125"/>
        <v>96.717313802331034</v>
      </c>
      <c r="BI98" s="2">
        <f t="shared" si="125"/>
        <v>97.310565093113013</v>
      </c>
      <c r="BJ98" s="2">
        <f t="shared" si="125"/>
        <v>96.42174417495319</v>
      </c>
      <c r="BK98" s="2">
        <f t="shared" si="125"/>
        <v>100.35082166123084</v>
      </c>
      <c r="BL98" s="2">
        <f t="shared" si="125"/>
        <v>101.13643633230951</v>
      </c>
      <c r="BM98" s="2">
        <f t="shared" si="125"/>
        <v>109.17919374931944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109.35621763869132</v>
      </c>
      <c r="DL98" s="2">
        <f t="shared" si="134"/>
        <v>104.69276153846153</v>
      </c>
      <c r="DM98" s="2">
        <f t="shared" si="134"/>
        <v>109.48337989203776</v>
      </c>
      <c r="DN98" s="2">
        <f t="shared" si="134"/>
        <v>104.72666396761133</v>
      </c>
      <c r="DO98" s="2">
        <f t="shared" si="134"/>
        <v>105.16346503646503</v>
      </c>
      <c r="DP98" s="2">
        <f t="shared" si="134"/>
        <v>105.11570978120982</v>
      </c>
      <c r="DQ98" s="2">
        <f t="shared" si="134"/>
        <v>111.98449355742294</v>
      </c>
      <c r="DR98" s="2">
        <f t="shared" si="134"/>
        <v>110.2972621192621</v>
      </c>
      <c r="DS98" s="2">
        <f t="shared" si="134"/>
        <v>110.9405632775633</v>
      </c>
      <c r="DT98" s="2">
        <f t="shared" si="134"/>
        <v>110.53389339339338</v>
      </c>
      <c r="DU98" s="2">
        <f t="shared" si="134"/>
        <v>113.31930882352938</v>
      </c>
      <c r="DV98" s="2">
        <f t="shared" si="134"/>
        <v>109.4581244101244</v>
      </c>
      <c r="DW98" s="2">
        <f t="shared" si="134"/>
        <v>115.82740748663099</v>
      </c>
      <c r="DX98" s="2">
        <f t="shared" si="134"/>
        <v>113.26400000000001</v>
      </c>
      <c r="DY98" s="2">
        <f t="shared" si="134"/>
        <v>118.4264708994709</v>
      </c>
      <c r="EA98" s="2">
        <f t="shared" si="94"/>
        <v>96.310440874835223</v>
      </c>
      <c r="EB98" s="2">
        <f t="shared" si="94"/>
        <v>91.751478311101778</v>
      </c>
      <c r="EC98" s="2">
        <f t="shared" si="94"/>
        <v>93.226554749818717</v>
      </c>
      <c r="ED98" s="2">
        <f t="shared" si="94"/>
        <v>93.163030209348449</v>
      </c>
      <c r="EE98" s="2">
        <f t="shared" si="94"/>
        <v>92.542329758149293</v>
      </c>
      <c r="EF98" s="2">
        <f t="shared" si="94"/>
        <v>94.171670968907179</v>
      </c>
      <c r="EG98" s="2">
        <f t="shared" si="94"/>
        <v>95.546443845902701</v>
      </c>
      <c r="EH98" s="2">
        <f t="shared" si="94"/>
        <v>95.705098023204357</v>
      </c>
      <c r="EI98" s="2">
        <f t="shared" si="94"/>
        <v>95.422963374619428</v>
      </c>
      <c r="EJ98" s="2">
        <f t="shared" si="94"/>
        <v>95.737907532484243</v>
      </c>
      <c r="EK98" s="2">
        <f t="shared" si="94"/>
        <v>95.987518624625096</v>
      </c>
      <c r="EL98" s="2">
        <f t="shared" si="94"/>
        <v>95.53640169345671</v>
      </c>
      <c r="EM98" s="2">
        <f t="shared" si="135"/>
        <v>99.171436025372572</v>
      </c>
      <c r="EN98" s="2">
        <f t="shared" si="135"/>
        <v>100.08587666666666</v>
      </c>
      <c r="EO98" s="2">
        <f t="shared" si="135"/>
        <v>108.27430409469443</v>
      </c>
      <c r="EQ98" s="2">
        <f t="shared" si="136"/>
        <v>95.52575027657403</v>
      </c>
      <c r="ER98" s="2">
        <f t="shared" si="136"/>
        <v>91.079657197482419</v>
      </c>
      <c r="ES98" s="2">
        <f t="shared" si="136"/>
        <v>91.906864409661196</v>
      </c>
      <c r="ET98" s="2">
        <f t="shared" si="136"/>
        <v>91.99594908140574</v>
      </c>
      <c r="EU98" s="2">
        <f t="shared" si="136"/>
        <v>92.638586649332552</v>
      </c>
      <c r="EV98" s="2">
        <f t="shared" si="136"/>
        <v>93.4168733653663</v>
      </c>
      <c r="EW98" s="2">
        <f t="shared" si="136"/>
        <v>95.03857808141656</v>
      </c>
      <c r="EX98" s="2">
        <f t="shared" si="136"/>
        <v>94.674964823895777</v>
      </c>
      <c r="EY98" s="2">
        <f t="shared" si="136"/>
        <v>95.856119267342137</v>
      </c>
      <c r="EZ98" s="2">
        <f t="shared" si="136"/>
        <v>95.49405628964432</v>
      </c>
      <c r="FA98" s="2">
        <f t="shared" si="136"/>
        <v>95.719264970711322</v>
      </c>
      <c r="FB98" s="2">
        <f t="shared" si="136"/>
        <v>94.995396399345523</v>
      </c>
      <c r="FC98" s="2">
        <f t="shared" si="136"/>
        <v>99.084240124375953</v>
      </c>
      <c r="FD98" s="2">
        <f t="shared" si="136"/>
        <v>100.28777525069486</v>
      </c>
      <c r="FE98" s="2">
        <f t="shared" si="136"/>
        <v>108.25854270889531</v>
      </c>
      <c r="FG98" s="2">
        <f t="shared" si="137"/>
        <v>0.93512305578371047</v>
      </c>
      <c r="FH98" s="2">
        <f t="shared" si="137"/>
        <v>0.93987501365882786</v>
      </c>
      <c r="FI98" s="2">
        <f t="shared" si="137"/>
        <v>0.93996336888499721</v>
      </c>
      <c r="FJ98" s="2">
        <f t="shared" si="137"/>
        <v>0.93810475673192539</v>
      </c>
      <c r="FK98" s="2">
        <f t="shared" si="137"/>
        <v>0.93352167130470476</v>
      </c>
      <c r="FL98" s="2">
        <f t="shared" si="137"/>
        <v>0.93457626406888827</v>
      </c>
      <c r="FM98" s="2">
        <f t="shared" si="137"/>
        <v>0.93136788414430893</v>
      </c>
      <c r="FN98" s="2">
        <f t="shared" si="137"/>
        <v>0.93258556316441432</v>
      </c>
      <c r="FO98" s="2">
        <f t="shared" si="137"/>
        <v>0.93538191149169669</v>
      </c>
      <c r="FP98" s="2">
        <f t="shared" si="137"/>
        <v>0.93375528857946666</v>
      </c>
      <c r="FQ98" s="2">
        <f t="shared" si="137"/>
        <v>0.92362229768172466</v>
      </c>
      <c r="FR98" s="2">
        <f t="shared" si="137"/>
        <v>0.93630785144740192</v>
      </c>
      <c r="FS98" s="2">
        <f t="shared" si="137"/>
        <v>0.92917991201114214</v>
      </c>
      <c r="FT98" s="2">
        <f t="shared" si="137"/>
        <v>0.92030992541699863</v>
      </c>
      <c r="FU98" s="2">
        <f t="shared" si="137"/>
        <v>0.91086445446533804</v>
      </c>
      <c r="FW98" s="2">
        <f t="shared" si="127"/>
        <v>1.7212604692066679E-3</v>
      </c>
      <c r="FX98" s="2">
        <f t="shared" si="127"/>
        <v>2.4380290017760663E-3</v>
      </c>
      <c r="FY98" s="2">
        <f t="shared" si="127"/>
        <v>2.2996202287230683E-3</v>
      </c>
      <c r="FZ98" s="2">
        <f t="shared" si="127"/>
        <v>2.2752800437931941E-3</v>
      </c>
      <c r="GA98" s="2">
        <f t="shared" si="127"/>
        <v>2.3784385237992111E-3</v>
      </c>
      <c r="GB98" s="2">
        <f t="shared" si="127"/>
        <v>2.6541651744827286E-3</v>
      </c>
      <c r="GC98" s="2">
        <f t="shared" si="127"/>
        <v>2.7923737436649472E-3</v>
      </c>
      <c r="GD98" s="2">
        <f t="shared" si="127"/>
        <v>3.3049551797913585E-3</v>
      </c>
      <c r="GE98" s="2">
        <f t="shared" si="127"/>
        <v>3.2225343395388979E-3</v>
      </c>
      <c r="GF98" s="2">
        <f t="shared" si="127"/>
        <v>3.0737743334524367E-3</v>
      </c>
      <c r="GG98" s="2">
        <f t="shared" si="127"/>
        <v>2.6685338907680698E-3</v>
      </c>
      <c r="GH98" s="2">
        <f t="shared" si="127"/>
        <v>2.5174427984706285E-3</v>
      </c>
      <c r="GI98" s="2">
        <f t="shared" si="127"/>
        <v>2.1988254695317414E-3</v>
      </c>
      <c r="GJ98" s="2">
        <f t="shared" si="127"/>
        <v>1.9516449182707075E-3</v>
      </c>
      <c r="GK98" s="2">
        <f t="shared" si="127"/>
        <v>1.8571893372216191E-3</v>
      </c>
      <c r="GM98" s="86">
        <f t="shared" si="128"/>
        <v>2.1266185209034598E-4</v>
      </c>
      <c r="GN98" s="86">
        <f t="shared" si="128"/>
        <v>1.3785743075415227E-6</v>
      </c>
      <c r="GO98" s="86">
        <f t="shared" si="128"/>
        <v>7.298916819246788E-6</v>
      </c>
      <c r="GP98" s="86">
        <f t="shared" si="128"/>
        <v>2.5915443065890611E-6</v>
      </c>
      <c r="GQ98" s="86">
        <f t="shared" si="128"/>
        <v>4.6075962315033486E-7</v>
      </c>
      <c r="GR98" s="86">
        <f t="shared" si="128"/>
        <v>4.4184126527671584E-7</v>
      </c>
      <c r="GS98" s="86">
        <f t="shared" si="128"/>
        <v>9.6746934034717255E-9</v>
      </c>
      <c r="GT98" s="86">
        <f t="shared" si="128"/>
        <v>4.2091918373771823E-9</v>
      </c>
      <c r="GU98" s="86">
        <f t="shared" si="128"/>
        <v>2.0722367402108621E-7</v>
      </c>
      <c r="GV98" s="86">
        <f t="shared" si="128"/>
        <v>1.4529866862717411E-7</v>
      </c>
      <c r="GW98" s="86">
        <f t="shared" si="128"/>
        <v>5.0314264900098371E-8</v>
      </c>
      <c r="GX98" s="86">
        <f t="shared" si="128"/>
        <v>2.7238373744353623E-10</v>
      </c>
      <c r="GY98" s="86">
        <f t="shared" si="128"/>
        <v>1.7463033055351075E-7</v>
      </c>
      <c r="GZ98" s="86">
        <f t="shared" si="128"/>
        <v>7.9725647968109276E-6</v>
      </c>
      <c r="HA98" s="86">
        <f t="shared" si="128"/>
        <v>6.1467708446562239E-9</v>
      </c>
      <c r="HC98" s="86">
        <f t="shared" si="73"/>
        <v>0.17436189104683705</v>
      </c>
      <c r="HD98" s="86">
        <f t="shared" si="73"/>
        <v>0.18896835686759308</v>
      </c>
      <c r="HE98" s="86">
        <f t="shared" si="73"/>
        <v>0.19878485204981031</v>
      </c>
      <c r="HF98" s="86">
        <f t="shared" si="73"/>
        <v>0.18497235584709176</v>
      </c>
      <c r="HG98" s="86">
        <f t="shared" si="87"/>
        <v>0.19259048017176097</v>
      </c>
      <c r="HH98" s="86">
        <f t="shared" si="87"/>
        <v>0.22665947297339548</v>
      </c>
      <c r="HI98" s="86">
        <f t="shared" si="87"/>
        <v>0.26188780713281823</v>
      </c>
      <c r="HJ98" s="86">
        <f t="shared" si="87"/>
        <v>0.24664884513611873</v>
      </c>
      <c r="HK98" s="86">
        <f t="shared" si="87"/>
        <v>0.26953314648225646</v>
      </c>
      <c r="HL98" s="86">
        <f t="shared" si="87"/>
        <v>0.24361766631969672</v>
      </c>
      <c r="HM98" s="86">
        <f t="shared" si="87"/>
        <v>0.2013609704291604</v>
      </c>
      <c r="HN98" s="86">
        <f t="shared" si="87"/>
        <v>0.24794290293006235</v>
      </c>
      <c r="HO98" s="86">
        <f t="shared" si="87"/>
        <v>0.18871221330632379</v>
      </c>
      <c r="HP98" s="86">
        <f t="shared" si="87"/>
        <v>0.14189210527589921</v>
      </c>
      <c r="HQ98" s="86">
        <f t="shared" si="87"/>
        <v>0.12083271725148506</v>
      </c>
      <c r="HS98" s="86">
        <f t="shared" si="129"/>
        <v>2.3029742481198066E-17</v>
      </c>
      <c r="HT98" s="86">
        <f t="shared" si="129"/>
        <v>7.7770527992919301E-17</v>
      </c>
      <c r="HU98" s="86">
        <f t="shared" si="129"/>
        <v>9.0321398538715161E-19</v>
      </c>
      <c r="HV98" s="86">
        <f t="shared" si="129"/>
        <v>1.5294840978762474E-18</v>
      </c>
      <c r="HW98" s="86">
        <f t="shared" si="129"/>
        <v>1.6890317099790164E-20</v>
      </c>
      <c r="HX98" s="86">
        <f t="shared" si="129"/>
        <v>1.3899237062532482E-20</v>
      </c>
      <c r="HY98" s="86">
        <f t="shared" si="129"/>
        <v>2.7612197074099286E-20</v>
      </c>
      <c r="HZ98" s="86">
        <f t="shared" si="129"/>
        <v>3.5969794601977202E-19</v>
      </c>
      <c r="IA98" s="86">
        <f t="shared" si="129"/>
        <v>2.1816869398655781E-19</v>
      </c>
      <c r="IB98" s="86">
        <f t="shared" si="129"/>
        <v>1.8567353519562891E-19</v>
      </c>
      <c r="IC98" s="86">
        <f t="shared" si="129"/>
        <v>2.4922857671762974E-22</v>
      </c>
      <c r="ID98" s="86">
        <f t="shared" si="129"/>
        <v>7.5797829754620569E-21</v>
      </c>
      <c r="IE98" s="86">
        <f t="shared" si="129"/>
        <v>3.0105300267861541E-22</v>
      </c>
      <c r="IF98" s="86">
        <f t="shared" si="129"/>
        <v>9.3199416202936319E-18</v>
      </c>
      <c r="IG98" s="86">
        <f t="shared" si="129"/>
        <v>2.2304809276983187E-13</v>
      </c>
      <c r="II98" s="86">
        <f t="shared" si="130"/>
        <v>1.0507234243191315E-59</v>
      </c>
      <c r="IJ98" s="86">
        <f t="shared" si="130"/>
        <v>5.7012452710575917E-60</v>
      </c>
      <c r="IK98" s="86">
        <f t="shared" si="130"/>
        <v>8.8720304722690294E-63</v>
      </c>
      <c r="IL98" s="86">
        <f t="shared" si="130"/>
        <v>2.724402019777315E-64</v>
      </c>
      <c r="IM98" s="86">
        <f t="shared" si="130"/>
        <v>3.3406415114777696E-71</v>
      </c>
      <c r="IN98" s="86">
        <f t="shared" si="130"/>
        <v>1.7106531592936287E-71</v>
      </c>
      <c r="IO98" s="86">
        <f t="shared" si="130"/>
        <v>3.9577642075989094E-70</v>
      </c>
      <c r="IP98" s="86">
        <f t="shared" si="130"/>
        <v>2.851368645970563E-65</v>
      </c>
      <c r="IQ98" s="86">
        <f t="shared" si="130"/>
        <v>1.7562427930069914E-67</v>
      </c>
      <c r="IR98" s="86">
        <f t="shared" si="130"/>
        <v>1.0348713556612916E-67</v>
      </c>
      <c r="IS98" s="86">
        <f t="shared" si="130"/>
        <v>5.3600511133162956E-79</v>
      </c>
      <c r="IT98" s="86">
        <f t="shared" si="130"/>
        <v>1.0439767901417425E-73</v>
      </c>
      <c r="IU98" s="86">
        <f t="shared" si="130"/>
        <v>4.2386348607821934E-78</v>
      </c>
      <c r="IV98" s="86">
        <f t="shared" si="130"/>
        <v>2.5554390193322586E-73</v>
      </c>
      <c r="IW98" s="86">
        <f t="shared" si="130"/>
        <v>1.1303247260183881E-54</v>
      </c>
      <c r="IY98" s="86">
        <f t="shared" si="131"/>
        <v>0.17457455289892743</v>
      </c>
      <c r="IZ98" s="86">
        <f t="shared" si="131"/>
        <v>0.18896973544190071</v>
      </c>
      <c r="JA98" s="86">
        <f t="shared" si="131"/>
        <v>0.19879215096662955</v>
      </c>
      <c r="JB98" s="86">
        <f t="shared" si="131"/>
        <v>0.18497494739139836</v>
      </c>
      <c r="JC98" s="86">
        <f t="shared" si="131"/>
        <v>0.19259094093138412</v>
      </c>
      <c r="JD98" s="86">
        <f t="shared" si="131"/>
        <v>0.22665991481466075</v>
      </c>
      <c r="JE98" s="86">
        <f t="shared" si="131"/>
        <v>0.26188781680751161</v>
      </c>
      <c r="JF98" s="86">
        <f t="shared" si="131"/>
        <v>0.24664884934531056</v>
      </c>
      <c r="JG98" s="86">
        <f t="shared" si="131"/>
        <v>0.26953335370593046</v>
      </c>
      <c r="JH98" s="86">
        <f t="shared" si="131"/>
        <v>0.24361781161836535</v>
      </c>
      <c r="JI98" s="86">
        <f t="shared" si="131"/>
        <v>0.2013610207434253</v>
      </c>
      <c r="JJ98" s="86">
        <f t="shared" si="131"/>
        <v>0.24794290320244608</v>
      </c>
      <c r="JK98" s="86">
        <f t="shared" si="131"/>
        <v>0.18871238793665435</v>
      </c>
      <c r="JL98" s="86">
        <f t="shared" si="131"/>
        <v>0.14190007784069603</v>
      </c>
      <c r="JM98" s="86">
        <f t="shared" si="131"/>
        <v>0.12083272339847895</v>
      </c>
    </row>
    <row r="99" spans="2:273" x14ac:dyDescent="0.25">
      <c r="B99" s="2">
        <v>72</v>
      </c>
      <c r="C99" s="37">
        <v>158.952</v>
      </c>
      <c r="D99" s="37">
        <v>165.77</v>
      </c>
      <c r="E99" s="37">
        <v>171.16900000000001</v>
      </c>
      <c r="F99" s="37">
        <v>168.46700000000001</v>
      </c>
      <c r="G99" s="37">
        <v>172.06800000000001</v>
      </c>
      <c r="H99" s="37">
        <v>178.52500000000001</v>
      </c>
      <c r="I99" s="37">
        <v>176.53299999999999</v>
      </c>
      <c r="J99" s="37">
        <v>178.20699999999999</v>
      </c>
      <c r="K99" s="37">
        <v>182.136</v>
      </c>
      <c r="L99" s="37">
        <v>177.71199999999999</v>
      </c>
      <c r="M99" s="37">
        <v>173.797</v>
      </c>
      <c r="N99" s="37">
        <v>180.74600000000001</v>
      </c>
      <c r="O99" s="37">
        <v>173.655</v>
      </c>
      <c r="P99" s="37">
        <v>159.38999999999999</v>
      </c>
      <c r="Q99" s="37">
        <v>149.983</v>
      </c>
      <c r="S99" s="4">
        <f t="shared" si="132"/>
        <v>153.28205025196075</v>
      </c>
      <c r="T99" s="4">
        <f t="shared" si="132"/>
        <v>160.48757209515799</v>
      </c>
      <c r="U99" s="4">
        <f t="shared" si="132"/>
        <v>164.63792492875993</v>
      </c>
      <c r="V99" s="4">
        <f t="shared" si="132"/>
        <v>160.92321486871131</v>
      </c>
      <c r="W99" s="4">
        <f t="shared" si="132"/>
        <v>164.92590488929437</v>
      </c>
      <c r="X99" s="4">
        <f t="shared" si="132"/>
        <v>173.29070331506628</v>
      </c>
      <c r="Y99" s="4">
        <f t="shared" si="132"/>
        <v>176.45984337373233</v>
      </c>
      <c r="Z99" s="4">
        <f t="shared" si="132"/>
        <v>173.73407795401192</v>
      </c>
      <c r="AA99" s="4">
        <f t="shared" si="132"/>
        <v>179.38217705963083</v>
      </c>
      <c r="AB99" s="4">
        <f t="shared" si="132"/>
        <v>174.23232761577566</v>
      </c>
      <c r="AC99" s="4">
        <f t="shared" si="132"/>
        <v>168.81463713919612</v>
      </c>
      <c r="AD99" s="4">
        <f t="shared" si="132"/>
        <v>175.96792501602573</v>
      </c>
      <c r="AE99" s="4">
        <f t="shared" si="132"/>
        <v>168.41632544283797</v>
      </c>
      <c r="AF99" s="4">
        <f t="shared" si="132"/>
        <v>153.86621379894515</v>
      </c>
      <c r="AG99" s="4">
        <f t="shared" si="132"/>
        <v>146.95572069219156</v>
      </c>
      <c r="AI99" s="4">
        <f t="shared" si="133"/>
        <v>5.6699497480392438</v>
      </c>
      <c r="AJ99" s="4">
        <f t="shared" si="133"/>
        <v>5.2824279048420237</v>
      </c>
      <c r="AK99" s="4">
        <f t="shared" si="133"/>
        <v>6.5310750712400818</v>
      </c>
      <c r="AL99" s="4">
        <f t="shared" si="133"/>
        <v>7.5437851312887005</v>
      </c>
      <c r="AM99" s="4">
        <f t="shared" si="133"/>
        <v>7.1420951107056396</v>
      </c>
      <c r="AN99" s="4">
        <f t="shared" si="133"/>
        <v>5.2342966849337245</v>
      </c>
      <c r="AO99" s="4">
        <f t="shared" si="133"/>
        <v>7.315662626766084E-2</v>
      </c>
      <c r="AP99" s="4">
        <f t="shared" si="133"/>
        <v>4.4729220459880707</v>
      </c>
      <c r="AQ99" s="4">
        <f t="shared" si="133"/>
        <v>2.7538229403691616</v>
      </c>
      <c r="AR99" s="4">
        <f t="shared" si="133"/>
        <v>3.4796723842243296</v>
      </c>
      <c r="AS99" s="4">
        <f t="shared" si="133"/>
        <v>4.9823628608038746</v>
      </c>
      <c r="AT99" s="4">
        <f t="shared" si="133"/>
        <v>4.7780749839742782</v>
      </c>
      <c r="AU99" s="4">
        <f t="shared" si="133"/>
        <v>5.2386745571620281</v>
      </c>
      <c r="AV99" s="4">
        <f t="shared" si="133"/>
        <v>5.5237862010548326</v>
      </c>
      <c r="AW99" s="4">
        <f t="shared" si="133"/>
        <v>3.0272793078084419</v>
      </c>
      <c r="AY99" s="2">
        <f t="shared" si="125"/>
        <v>96.959771355073187</v>
      </c>
      <c r="AZ99" s="2">
        <f t="shared" si="125"/>
        <v>92.34560756604165</v>
      </c>
      <c r="BA99" s="2">
        <f t="shared" si="125"/>
        <v>93.971319187206817</v>
      </c>
      <c r="BB99" s="2">
        <f t="shared" si="125"/>
        <v>93.669383193767956</v>
      </c>
      <c r="BC99" s="2">
        <f t="shared" si="125"/>
        <v>93.209703571591689</v>
      </c>
      <c r="BD99" s="2">
        <f t="shared" si="125"/>
        <v>94.700093568393925</v>
      </c>
      <c r="BE99" s="2">
        <f t="shared" si="125"/>
        <v>96.468990156273662</v>
      </c>
      <c r="BF99" s="2">
        <f t="shared" si="125"/>
        <v>96.492354067907499</v>
      </c>
      <c r="BG99" s="2">
        <f t="shared" si="125"/>
        <v>96.255702292305173</v>
      </c>
      <c r="BH99" s="2">
        <f t="shared" si="125"/>
        <v>96.511100260698399</v>
      </c>
      <c r="BI99" s="2">
        <f t="shared" si="125"/>
        <v>97.094217536793522</v>
      </c>
      <c r="BJ99" s="2">
        <f t="shared" si="125"/>
        <v>96.230548954120749</v>
      </c>
      <c r="BK99" s="2">
        <f t="shared" si="125"/>
        <v>100.14038941678353</v>
      </c>
      <c r="BL99" s="2">
        <f t="shared" si="125"/>
        <v>100.95143807098749</v>
      </c>
      <c r="BM99" s="2">
        <f t="shared" si="125"/>
        <v>108.973715201419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109.50101778093882</v>
      </c>
      <c r="DL99" s="2">
        <f t="shared" si="134"/>
        <v>104.78105384615384</v>
      </c>
      <c r="DM99" s="2">
        <f t="shared" si="134"/>
        <v>109.6715946693657</v>
      </c>
      <c r="DN99" s="2">
        <f t="shared" si="134"/>
        <v>104.8292910931174</v>
      </c>
      <c r="DO99" s="2">
        <f t="shared" si="134"/>
        <v>105.26833389103388</v>
      </c>
      <c r="DP99" s="2">
        <f t="shared" si="134"/>
        <v>105.20852998713002</v>
      </c>
      <c r="DQ99" s="2">
        <f t="shared" si="134"/>
        <v>112.18798627450977</v>
      </c>
      <c r="DR99" s="2">
        <f t="shared" si="134"/>
        <v>110.46938927498925</v>
      </c>
      <c r="DS99" s="2">
        <f t="shared" si="134"/>
        <v>111.10522659802662</v>
      </c>
      <c r="DT99" s="2">
        <f t="shared" si="134"/>
        <v>110.69529699699699</v>
      </c>
      <c r="DU99" s="2">
        <f t="shared" si="134"/>
        <v>113.51056584224597</v>
      </c>
      <c r="DV99" s="2">
        <f t="shared" si="134"/>
        <v>109.58955568425567</v>
      </c>
      <c r="DW99" s="2">
        <f t="shared" si="134"/>
        <v>116.04230267379677</v>
      </c>
      <c r="DX99" s="2">
        <f t="shared" si="134"/>
        <v>113.42809677419356</v>
      </c>
      <c r="DY99" s="2">
        <f t="shared" si="134"/>
        <v>118.63546967846968</v>
      </c>
      <c r="EA99" s="2">
        <f t="shared" si="94"/>
        <v>96.167768838555091</v>
      </c>
      <c r="EB99" s="2">
        <f t="shared" si="94"/>
        <v>91.621934670727867</v>
      </c>
      <c r="EC99" s="2">
        <f t="shared" si="94"/>
        <v>93.060156780275562</v>
      </c>
      <c r="ED99" s="2">
        <f t="shared" si="94"/>
        <v>93.000832554857368</v>
      </c>
      <c r="EE99" s="2">
        <f t="shared" si="94"/>
        <v>92.426282613582771</v>
      </c>
      <c r="EF99" s="2">
        <f t="shared" si="94"/>
        <v>94.031445080441259</v>
      </c>
      <c r="EG99" s="2">
        <f t="shared" si="94"/>
        <v>95.414185439111961</v>
      </c>
      <c r="EH99" s="2">
        <f t="shared" si="94"/>
        <v>95.574713109455246</v>
      </c>
      <c r="EI99" s="2">
        <f t="shared" si="94"/>
        <v>95.3185741523545</v>
      </c>
      <c r="EJ99" s="2">
        <f t="shared" si="94"/>
        <v>95.594201627428291</v>
      </c>
      <c r="EK99" s="2">
        <f t="shared" si="94"/>
        <v>95.856957674489138</v>
      </c>
      <c r="EL99" s="2">
        <f t="shared" si="94"/>
        <v>95.40329350318153</v>
      </c>
      <c r="EM99" s="2">
        <f t="shared" si="135"/>
        <v>99.035238860056481</v>
      </c>
      <c r="EN99" s="2">
        <f t="shared" si="135"/>
        <v>99.96568666666667</v>
      </c>
      <c r="EO99" s="2">
        <f t="shared" si="135"/>
        <v>108.11146446240146</v>
      </c>
      <c r="EQ99" s="2">
        <f t="shared" si="136"/>
        <v>95.407402539239811</v>
      </c>
      <c r="ER99" s="2">
        <f t="shared" si="136"/>
        <v>90.970758141016972</v>
      </c>
      <c r="ES99" s="2">
        <f t="shared" si="136"/>
        <v>91.786227577100476</v>
      </c>
      <c r="ET99" s="2">
        <f t="shared" si="136"/>
        <v>91.873477638240431</v>
      </c>
      <c r="EU99" s="2">
        <f t="shared" si="136"/>
        <v>92.518206050328601</v>
      </c>
      <c r="EV99" s="2">
        <f t="shared" si="136"/>
        <v>93.303584206541913</v>
      </c>
      <c r="EW99" s="2">
        <f t="shared" si="136"/>
        <v>94.923939228537122</v>
      </c>
      <c r="EX99" s="2">
        <f t="shared" si="136"/>
        <v>94.58416983106477</v>
      </c>
      <c r="EY99" s="2">
        <f t="shared" si="136"/>
        <v>95.732737273243913</v>
      </c>
      <c r="EZ99" s="2">
        <f t="shared" si="136"/>
        <v>95.357764435008022</v>
      </c>
      <c r="FA99" s="2">
        <f t="shared" si="136"/>
        <v>95.596225603905197</v>
      </c>
      <c r="FB99" s="2">
        <f t="shared" si="136"/>
        <v>94.881728085167524</v>
      </c>
      <c r="FC99" s="2">
        <f t="shared" si="136"/>
        <v>98.951740299553322</v>
      </c>
      <c r="FD99" s="2">
        <f t="shared" si="136"/>
        <v>100.1612862917947</v>
      </c>
      <c r="FE99" s="2">
        <f t="shared" si="136"/>
        <v>108.09392243428643</v>
      </c>
      <c r="FG99" s="2">
        <f t="shared" si="137"/>
        <v>0.94049182313501301</v>
      </c>
      <c r="FH99" s="2">
        <f t="shared" si="137"/>
        <v>0.94487372360526423</v>
      </c>
      <c r="FI99" s="2">
        <f t="shared" si="137"/>
        <v>0.94495516330873641</v>
      </c>
      <c r="FJ99" s="2">
        <f t="shared" si="137"/>
        <v>0.94324175556378798</v>
      </c>
      <c r="FK99" s="2">
        <f t="shared" si="137"/>
        <v>0.9390143156724059</v>
      </c>
      <c r="FL99" s="2">
        <f t="shared" si="137"/>
        <v>0.93998737623330275</v>
      </c>
      <c r="FM99" s="2">
        <f t="shared" si="137"/>
        <v>0.93702647671862138</v>
      </c>
      <c r="FN99" s="2">
        <f t="shared" si="137"/>
        <v>0.93815042731034981</v>
      </c>
      <c r="FO99" s="2">
        <f t="shared" si="137"/>
        <v>0.94073061543361736</v>
      </c>
      <c r="FP99" s="2">
        <f t="shared" si="137"/>
        <v>0.93922988729548795</v>
      </c>
      <c r="FQ99" s="2">
        <f t="shared" si="137"/>
        <v>0.92987141476079327</v>
      </c>
      <c r="FR99" s="2">
        <f t="shared" si="137"/>
        <v>0.94158469801093014</v>
      </c>
      <c r="FS99" s="2">
        <f t="shared" si="137"/>
        <v>0.93500631042638671</v>
      </c>
      <c r="FT99" s="2">
        <f t="shared" si="137"/>
        <v>0.92680857999791677</v>
      </c>
      <c r="FU99" s="2">
        <f t="shared" si="137"/>
        <v>0.91806480166700499</v>
      </c>
      <c r="FW99" s="2">
        <f t="shared" si="127"/>
        <v>1.8870112095403587E-3</v>
      </c>
      <c r="FX99" s="2">
        <f t="shared" si="127"/>
        <v>2.6726169980212803E-3</v>
      </c>
      <c r="FY99" s="2">
        <f t="shared" si="127"/>
        <v>2.5209241398790748E-3</v>
      </c>
      <c r="FZ99" s="2">
        <f t="shared" si="127"/>
        <v>2.4942474336271973E-3</v>
      </c>
      <c r="GA99" s="2">
        <f t="shared" si="127"/>
        <v>2.6073076899439064E-3</v>
      </c>
      <c r="GB99" s="2">
        <f t="shared" si="127"/>
        <v>2.9094892125909877E-3</v>
      </c>
      <c r="GC99" s="2">
        <f t="shared" si="127"/>
        <v>3.0609522951238546E-3</v>
      </c>
      <c r="GD99" s="2">
        <f t="shared" si="127"/>
        <v>3.6226561877970129E-3</v>
      </c>
      <c r="GE99" s="2">
        <f t="shared" si="127"/>
        <v>3.532340419801187E-3</v>
      </c>
      <c r="GF99" s="2">
        <f t="shared" si="127"/>
        <v>3.3693273550452372E-3</v>
      </c>
      <c r="GG99" s="2">
        <f t="shared" si="127"/>
        <v>2.9252361092505655E-3</v>
      </c>
      <c r="GH99" s="2">
        <f t="shared" si="127"/>
        <v>2.7596508791359721E-3</v>
      </c>
      <c r="GI99" s="2">
        <f t="shared" si="127"/>
        <v>2.4104528340992168E-3</v>
      </c>
      <c r="GJ99" s="2">
        <f t="shared" si="127"/>
        <v>2.1395332442556412E-3</v>
      </c>
      <c r="GK99" s="2">
        <f t="shared" si="127"/>
        <v>2.0360028068979038E-3</v>
      </c>
      <c r="GM99" s="86">
        <f t="shared" si="128"/>
        <v>5.9322338518793271E-5</v>
      </c>
      <c r="GN99" s="86">
        <f t="shared" si="128"/>
        <v>1.5304420473655299E-7</v>
      </c>
      <c r="GO99" s="86">
        <f t="shared" si="128"/>
        <v>1.1402086894295581E-6</v>
      </c>
      <c r="GP99" s="86">
        <f t="shared" si="128"/>
        <v>3.2418133263597007E-7</v>
      </c>
      <c r="GQ99" s="86">
        <f t="shared" si="128"/>
        <v>4.5919696056102578E-8</v>
      </c>
      <c r="GR99" s="86">
        <f t="shared" si="128"/>
        <v>4.7865377231851456E-8</v>
      </c>
      <c r="GS99" s="86">
        <f t="shared" si="128"/>
        <v>5.3564613661466974E-10</v>
      </c>
      <c r="GT99" s="86">
        <f t="shared" si="128"/>
        <v>1.9511324456043857E-10</v>
      </c>
      <c r="GU99" s="86">
        <f t="shared" si="128"/>
        <v>2.0441705386338633E-8</v>
      </c>
      <c r="GV99" s="86">
        <f t="shared" si="128"/>
        <v>1.2153998860244751E-8</v>
      </c>
      <c r="GW99" s="86">
        <f t="shared" si="128"/>
        <v>3.4971561404176337E-9</v>
      </c>
      <c r="GX99" s="86">
        <f t="shared" si="128"/>
        <v>9.4313520803941362E-12</v>
      </c>
      <c r="GY99" s="86">
        <f t="shared" si="128"/>
        <v>1.6831405629475123E-8</v>
      </c>
      <c r="GZ99" s="86">
        <f t="shared" si="128"/>
        <v>1.356877765709904E-6</v>
      </c>
      <c r="HA99" s="86">
        <f t="shared" si="128"/>
        <v>3.7839615300873617E-10</v>
      </c>
      <c r="HC99" s="86">
        <f t="shared" si="73"/>
        <v>0.22546881948811925</v>
      </c>
      <c r="HD99" s="86">
        <f t="shared" si="73"/>
        <v>0.24669574803831937</v>
      </c>
      <c r="HE99" s="86">
        <f t="shared" si="73"/>
        <v>0.25923253146472908</v>
      </c>
      <c r="HF99" s="86">
        <f t="shared" si="73"/>
        <v>0.24343126670788201</v>
      </c>
      <c r="HG99" s="86">
        <f t="shared" si="87"/>
        <v>0.25666436545227822</v>
      </c>
      <c r="HH99" s="86">
        <f t="shared" si="87"/>
        <v>0.29951832247099136</v>
      </c>
      <c r="HI99" s="86">
        <f t="shared" si="87"/>
        <v>0.34203062196846917</v>
      </c>
      <c r="HJ99" s="86">
        <f t="shared" si="87"/>
        <v>0.32335973755592307</v>
      </c>
      <c r="HK99" s="86">
        <f t="shared" si="87"/>
        <v>0.35066443955606141</v>
      </c>
      <c r="HL99" s="86">
        <f t="shared" si="87"/>
        <v>0.3197541737539622</v>
      </c>
      <c r="HM99" s="86">
        <f t="shared" si="87"/>
        <v>0.27297762087496635</v>
      </c>
      <c r="HN99" s="86">
        <f t="shared" si="87"/>
        <v>0.32585886845991896</v>
      </c>
      <c r="HO99" s="86">
        <f t="shared" si="87"/>
        <v>0.25383914399576607</v>
      </c>
      <c r="HP99" s="86">
        <f t="shared" si="87"/>
        <v>0.196912653041216</v>
      </c>
      <c r="HQ99" s="86">
        <f t="shared" si="87"/>
        <v>0.18117204252000119</v>
      </c>
      <c r="HS99" s="86">
        <f t="shared" si="129"/>
        <v>1.2710536538866307E-16</v>
      </c>
      <c r="HT99" s="86">
        <f t="shared" si="129"/>
        <v>4.6122649851093515E-16</v>
      </c>
      <c r="HU99" s="86">
        <f t="shared" si="129"/>
        <v>6.1238557335240305E-18</v>
      </c>
      <c r="HV99" s="86">
        <f t="shared" si="129"/>
        <v>1.0445253878583858E-17</v>
      </c>
      <c r="HW99" s="86">
        <f t="shared" si="129"/>
        <v>1.4516542996504571E-19</v>
      </c>
      <c r="HX99" s="86">
        <f t="shared" si="129"/>
        <v>1.2542994714666933E-19</v>
      </c>
      <c r="HY99" s="86">
        <f t="shared" si="129"/>
        <v>2.4427081046879841E-19</v>
      </c>
      <c r="HZ99" s="86">
        <f t="shared" si="129"/>
        <v>2.933557101647203E-18</v>
      </c>
      <c r="IA99" s="86">
        <f t="shared" si="129"/>
        <v>1.8508023628606432E-18</v>
      </c>
      <c r="IB99" s="86">
        <f t="shared" si="129"/>
        <v>1.5602118875150606E-18</v>
      </c>
      <c r="IC99" s="86">
        <f t="shared" si="129"/>
        <v>2.8006694060666023E-21</v>
      </c>
      <c r="ID99" s="86">
        <f t="shared" si="129"/>
        <v>7.0475170714052058E-20</v>
      </c>
      <c r="IE99" s="86">
        <f t="shared" si="129"/>
        <v>3.0798372762562557E-21</v>
      </c>
      <c r="IF99" s="86">
        <f t="shared" si="129"/>
        <v>5.3497400772730955E-17</v>
      </c>
      <c r="IG99" s="86">
        <f t="shared" si="129"/>
        <v>7.8587078778233941E-13</v>
      </c>
      <c r="II99" s="86">
        <f t="shared" si="130"/>
        <v>4.8431832969910671E-58</v>
      </c>
      <c r="IJ99" s="86">
        <f t="shared" si="130"/>
        <v>3.3374456262315311E-58</v>
      </c>
      <c r="IK99" s="86">
        <f t="shared" si="130"/>
        <v>6.0641668751197166E-61</v>
      </c>
      <c r="IL99" s="86">
        <f t="shared" si="130"/>
        <v>2.0517723995639027E-62</v>
      </c>
      <c r="IM99" s="86">
        <f t="shared" si="130"/>
        <v>4.1968944155286468E-69</v>
      </c>
      <c r="IN99" s="86">
        <f t="shared" si="130"/>
        <v>2.3978471782193644E-69</v>
      </c>
      <c r="IO99" s="86">
        <f t="shared" si="130"/>
        <v>5.251280154615288E-68</v>
      </c>
      <c r="IP99" s="86">
        <f t="shared" si="130"/>
        <v>3.0567028724703175E-63</v>
      </c>
      <c r="IQ99" s="86">
        <f t="shared" si="130"/>
        <v>2.1681511177680336E-65</v>
      </c>
      <c r="IR99" s="86">
        <f t="shared" si="130"/>
        <v>1.2491477636871914E-65</v>
      </c>
      <c r="IS99" s="86">
        <f t="shared" si="130"/>
        <v>1.284213837165035E-76</v>
      </c>
      <c r="IT99" s="86">
        <f t="shared" si="130"/>
        <v>1.6365551479609048E-71</v>
      </c>
      <c r="IU99" s="86">
        <f t="shared" si="130"/>
        <v>8.0355333208424719E-76</v>
      </c>
      <c r="IV99" s="86">
        <f t="shared" si="130"/>
        <v>3.1783892149540142E-71</v>
      </c>
      <c r="IW99" s="86">
        <f t="shared" si="130"/>
        <v>3.8999719967648883E-53</v>
      </c>
      <c r="IY99" s="86">
        <f t="shared" si="131"/>
        <v>0.22552814182663819</v>
      </c>
      <c r="IZ99" s="86">
        <f t="shared" si="131"/>
        <v>0.24669590108252457</v>
      </c>
      <c r="JA99" s="86">
        <f t="shared" si="131"/>
        <v>0.25923367167341849</v>
      </c>
      <c r="JB99" s="86">
        <f t="shared" si="131"/>
        <v>0.24343159088921465</v>
      </c>
      <c r="JC99" s="86">
        <f t="shared" si="131"/>
        <v>0.25666441137197427</v>
      </c>
      <c r="JD99" s="86">
        <f t="shared" si="131"/>
        <v>0.29951837033636858</v>
      </c>
      <c r="JE99" s="86">
        <f t="shared" si="131"/>
        <v>0.34203062250411531</v>
      </c>
      <c r="JF99" s="86">
        <f t="shared" si="131"/>
        <v>0.32335973775103632</v>
      </c>
      <c r="JG99" s="86">
        <f t="shared" si="131"/>
        <v>0.3506644599977668</v>
      </c>
      <c r="JH99" s="86">
        <f t="shared" si="131"/>
        <v>0.31975418590796106</v>
      </c>
      <c r="JI99" s="86">
        <f t="shared" si="131"/>
        <v>0.27297762437212247</v>
      </c>
      <c r="JJ99" s="86">
        <f t="shared" si="131"/>
        <v>0.3258588684693503</v>
      </c>
      <c r="JK99" s="86">
        <f t="shared" si="131"/>
        <v>0.25383916082717167</v>
      </c>
      <c r="JL99" s="86">
        <f t="shared" si="131"/>
        <v>0.19691400991898175</v>
      </c>
      <c r="JM99" s="86">
        <f t="shared" si="131"/>
        <v>0.18117204289918321</v>
      </c>
    </row>
    <row r="100" spans="2:273" x14ac:dyDescent="0.25">
      <c r="B100" s="2">
        <v>73</v>
      </c>
      <c r="C100" s="37">
        <v>168.65100000000001</v>
      </c>
      <c r="D100" s="37">
        <v>177.18</v>
      </c>
      <c r="E100" s="37">
        <v>179.47499999999999</v>
      </c>
      <c r="F100" s="37">
        <v>179.55</v>
      </c>
      <c r="G100" s="37">
        <v>181.74600000000001</v>
      </c>
      <c r="H100" s="37">
        <v>187.47499999999999</v>
      </c>
      <c r="I100" s="37">
        <v>186.21700000000001</v>
      </c>
      <c r="J100" s="37">
        <v>187.24100000000001</v>
      </c>
      <c r="K100" s="37">
        <v>189.18600000000001</v>
      </c>
      <c r="L100" s="37">
        <v>187.22</v>
      </c>
      <c r="M100" s="37">
        <v>184.64400000000001</v>
      </c>
      <c r="N100" s="37">
        <v>189.119</v>
      </c>
      <c r="O100" s="37">
        <v>184.31</v>
      </c>
      <c r="P100" s="37">
        <v>168.91499999999999</v>
      </c>
      <c r="Q100" s="37">
        <v>160.322</v>
      </c>
      <c r="S100" s="4">
        <f t="shared" si="132"/>
        <v>163.16559200069457</v>
      </c>
      <c r="T100" s="4">
        <f t="shared" si="132"/>
        <v>172.62141149105517</v>
      </c>
      <c r="U100" s="4">
        <f t="shared" si="132"/>
        <v>176.74382746469138</v>
      </c>
      <c r="V100" s="4">
        <f t="shared" si="132"/>
        <v>173.30976117893601</v>
      </c>
      <c r="W100" s="4">
        <f t="shared" si="132"/>
        <v>178.39154594944728</v>
      </c>
      <c r="X100" s="4">
        <f t="shared" si="132"/>
        <v>186.50602607978124</v>
      </c>
      <c r="Y100" s="4">
        <f t="shared" si="132"/>
        <v>188.61958554537563</v>
      </c>
      <c r="Z100" s="4">
        <f t="shared" si="132"/>
        <v>186.25555150609495</v>
      </c>
      <c r="AA100" s="4">
        <f t="shared" si="132"/>
        <v>191.10878992893356</v>
      </c>
      <c r="AB100" s="4">
        <f t="shared" si="132"/>
        <v>186.54024335586723</v>
      </c>
      <c r="AC100" s="4">
        <f t="shared" si="132"/>
        <v>182.67716920091135</v>
      </c>
      <c r="AD100" s="4">
        <f t="shared" si="132"/>
        <v>188.60068789087995</v>
      </c>
      <c r="AE100" s="4">
        <f t="shared" si="132"/>
        <v>181.32478153216198</v>
      </c>
      <c r="AF100" s="4">
        <f t="shared" si="132"/>
        <v>166.10868733764875</v>
      </c>
      <c r="AG100" s="4">
        <f t="shared" si="132"/>
        <v>157.95723537012628</v>
      </c>
      <c r="AI100" s="4">
        <f t="shared" si="133"/>
        <v>5.485407999305437</v>
      </c>
      <c r="AJ100" s="4">
        <f t="shared" si="133"/>
        <v>4.5585885089448368</v>
      </c>
      <c r="AK100" s="4">
        <f t="shared" si="133"/>
        <v>2.731172535308616</v>
      </c>
      <c r="AL100" s="4">
        <f t="shared" si="133"/>
        <v>6.240238821063997</v>
      </c>
      <c r="AM100" s="4">
        <f t="shared" si="133"/>
        <v>3.3544540505527323</v>
      </c>
      <c r="AN100" s="4">
        <f t="shared" si="133"/>
        <v>0.96897392021875817</v>
      </c>
      <c r="AO100" s="4">
        <f t="shared" si="133"/>
        <v>-2.4025855453756151</v>
      </c>
      <c r="AP100" s="4">
        <f t="shared" si="133"/>
        <v>0.98544849390506783</v>
      </c>
      <c r="AQ100" s="4">
        <f t="shared" si="133"/>
        <v>-1.9227899289335539</v>
      </c>
      <c r="AR100" s="4">
        <f t="shared" si="133"/>
        <v>0.67975664413276604</v>
      </c>
      <c r="AS100" s="4">
        <f t="shared" si="133"/>
        <v>1.9668307990886547</v>
      </c>
      <c r="AT100" s="4">
        <f t="shared" si="133"/>
        <v>0.51831210912004622</v>
      </c>
      <c r="AU100" s="4">
        <f t="shared" si="133"/>
        <v>2.985218467838024</v>
      </c>
      <c r="AV100" s="4">
        <f t="shared" si="133"/>
        <v>2.806312662351246</v>
      </c>
      <c r="AW100" s="4">
        <f t="shared" si="133"/>
        <v>2.3647646298737186</v>
      </c>
      <c r="AY100" s="2">
        <f t="shared" si="125"/>
        <v>96.76669034174239</v>
      </c>
      <c r="AZ100" s="2">
        <f t="shared" si="125"/>
        <v>92.166358409853231</v>
      </c>
      <c r="BA100" s="2">
        <f t="shared" si="125"/>
        <v>93.746231051170795</v>
      </c>
      <c r="BB100" s="2">
        <f t="shared" si="125"/>
        <v>93.464801409583728</v>
      </c>
      <c r="BC100" s="2">
        <f t="shared" si="125"/>
        <v>93.040962692000548</v>
      </c>
      <c r="BD100" s="2">
        <f t="shared" si="125"/>
        <v>94.516800050476178</v>
      </c>
      <c r="BE100" s="2">
        <f t="shared" si="125"/>
        <v>96.268461356191139</v>
      </c>
      <c r="BF100" s="2">
        <f t="shared" si="125"/>
        <v>96.30247795470342</v>
      </c>
      <c r="BG100" s="2">
        <f t="shared" si="125"/>
        <v>96.088144968301293</v>
      </c>
      <c r="BH100" s="2">
        <f t="shared" si="125"/>
        <v>96.308098230322599</v>
      </c>
      <c r="BI100" s="2">
        <f t="shared" si="125"/>
        <v>96.882395800027126</v>
      </c>
      <c r="BJ100" s="2">
        <f t="shared" si="125"/>
        <v>96.042515930253543</v>
      </c>
      <c r="BK100" s="2">
        <f t="shared" si="125"/>
        <v>99.933652533010203</v>
      </c>
      <c r="BL100" s="2">
        <f t="shared" si="125"/>
        <v>100.76949925790696</v>
      </c>
      <c r="BM100" s="2">
        <f t="shared" si="125"/>
        <v>108.76869474456223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109.64581792318634</v>
      </c>
      <c r="DL100" s="2">
        <f t="shared" si="134"/>
        <v>104.86934615384615</v>
      </c>
      <c r="DM100" s="2">
        <f t="shared" si="134"/>
        <v>109.85980944669363</v>
      </c>
      <c r="DN100" s="2">
        <f t="shared" si="134"/>
        <v>104.93191821862348</v>
      </c>
      <c r="DO100" s="2">
        <f t="shared" si="134"/>
        <v>105.37320274560274</v>
      </c>
      <c r="DP100" s="2">
        <f t="shared" si="134"/>
        <v>105.30135019305023</v>
      </c>
      <c r="DQ100" s="2">
        <f t="shared" si="134"/>
        <v>112.39147899159661</v>
      </c>
      <c r="DR100" s="2">
        <f t="shared" si="134"/>
        <v>110.64151643071641</v>
      </c>
      <c r="DS100" s="2">
        <f t="shared" si="134"/>
        <v>111.26988991848994</v>
      </c>
      <c r="DT100" s="2">
        <f t="shared" si="134"/>
        <v>110.85670060060059</v>
      </c>
      <c r="DU100" s="2">
        <f t="shared" si="134"/>
        <v>113.70182286096255</v>
      </c>
      <c r="DV100" s="2">
        <f t="shared" si="134"/>
        <v>109.72098695838694</v>
      </c>
      <c r="DW100" s="2">
        <f t="shared" si="134"/>
        <v>116.25719786096255</v>
      </c>
      <c r="DX100" s="2">
        <f t="shared" si="134"/>
        <v>113.5921935483871</v>
      </c>
      <c r="DY100" s="2">
        <f t="shared" si="134"/>
        <v>118.84446845746845</v>
      </c>
      <c r="EA100" s="2">
        <f t="shared" si="94"/>
        <v>96.025096802274973</v>
      </c>
      <c r="EB100" s="2">
        <f t="shared" si="94"/>
        <v>91.492391030353957</v>
      </c>
      <c r="EC100" s="2">
        <f t="shared" si="94"/>
        <v>92.893758810732422</v>
      </c>
      <c r="ED100" s="2">
        <f t="shared" si="94"/>
        <v>92.838634900366287</v>
      </c>
      <c r="EE100" s="2">
        <f t="shared" si="94"/>
        <v>92.310235469016263</v>
      </c>
      <c r="EF100" s="2">
        <f t="shared" si="94"/>
        <v>93.891219191975338</v>
      </c>
      <c r="EG100" s="2">
        <f t="shared" si="94"/>
        <v>95.281927032321235</v>
      </c>
      <c r="EH100" s="2">
        <f t="shared" si="94"/>
        <v>95.444328195706134</v>
      </c>
      <c r="EI100" s="2">
        <f t="shared" si="94"/>
        <v>95.214184930089587</v>
      </c>
      <c r="EJ100" s="2">
        <f t="shared" si="94"/>
        <v>95.450495722372324</v>
      </c>
      <c r="EK100" s="2">
        <f t="shared" si="94"/>
        <v>95.726396724353194</v>
      </c>
      <c r="EL100" s="2">
        <f t="shared" si="94"/>
        <v>95.270185312906335</v>
      </c>
      <c r="EM100" s="2">
        <f t="shared" si="135"/>
        <v>98.89904169474039</v>
      </c>
      <c r="EN100" s="2">
        <f t="shared" si="135"/>
        <v>99.845496666666662</v>
      </c>
      <c r="EO100" s="2">
        <f t="shared" si="135"/>
        <v>107.94862483010847</v>
      </c>
      <c r="EQ100" s="2">
        <f t="shared" si="136"/>
        <v>95.289054801905593</v>
      </c>
      <c r="ER100" s="2">
        <f t="shared" si="136"/>
        <v>90.86185908455154</v>
      </c>
      <c r="ES100" s="2">
        <f t="shared" si="136"/>
        <v>91.665590744539756</v>
      </c>
      <c r="ET100" s="2">
        <f t="shared" si="136"/>
        <v>91.751006195075121</v>
      </c>
      <c r="EU100" s="2">
        <f t="shared" si="136"/>
        <v>92.39782545132465</v>
      </c>
      <c r="EV100" s="2">
        <f t="shared" si="136"/>
        <v>93.190295047717527</v>
      </c>
      <c r="EW100" s="2">
        <f t="shared" si="136"/>
        <v>94.809300375657685</v>
      </c>
      <c r="EX100" s="2">
        <f t="shared" si="136"/>
        <v>94.493374838233763</v>
      </c>
      <c r="EY100" s="2">
        <f t="shared" si="136"/>
        <v>95.609355279145689</v>
      </c>
      <c r="EZ100" s="2">
        <f t="shared" si="136"/>
        <v>95.221472580371724</v>
      </c>
      <c r="FA100" s="2">
        <f t="shared" si="136"/>
        <v>95.473186237099057</v>
      </c>
      <c r="FB100" s="2">
        <f t="shared" si="136"/>
        <v>94.768059770989524</v>
      </c>
      <c r="FC100" s="2">
        <f t="shared" si="136"/>
        <v>98.819240474730691</v>
      </c>
      <c r="FD100" s="2">
        <f t="shared" si="136"/>
        <v>100.03479733289453</v>
      </c>
      <c r="FE100" s="2">
        <f t="shared" si="136"/>
        <v>107.92930215967755</v>
      </c>
      <c r="FG100" s="2">
        <f t="shared" si="137"/>
        <v>0.94544222911406595</v>
      </c>
      <c r="FH100" s="2">
        <f t="shared" si="137"/>
        <v>0.949479186441332</v>
      </c>
      <c r="FI100" s="2">
        <f t="shared" si="137"/>
        <v>0.94955418560337657</v>
      </c>
      <c r="FJ100" s="2">
        <f t="shared" si="137"/>
        <v>0.94797605252005246</v>
      </c>
      <c r="FK100" s="2">
        <f t="shared" si="137"/>
        <v>0.94408032544658615</v>
      </c>
      <c r="FL100" s="2">
        <f t="shared" si="137"/>
        <v>0.94497729139305386</v>
      </c>
      <c r="FM100" s="2">
        <f t="shared" si="137"/>
        <v>0.94224745806451538</v>
      </c>
      <c r="FN100" s="2">
        <f t="shared" si="137"/>
        <v>0.94328386487299054</v>
      </c>
      <c r="FO100" s="2">
        <f t="shared" si="137"/>
        <v>0.94566230430545439</v>
      </c>
      <c r="FP100" s="2">
        <f t="shared" si="137"/>
        <v>0.94427905240111609</v>
      </c>
      <c r="FQ100" s="2">
        <f t="shared" si="137"/>
        <v>0.93564486317918738</v>
      </c>
      <c r="FR100" s="2">
        <f t="shared" si="137"/>
        <v>0.94644936577980576</v>
      </c>
      <c r="FS100" s="2">
        <f t="shared" si="137"/>
        <v>0.94038412290667217</v>
      </c>
      <c r="FT100" s="2">
        <f t="shared" si="137"/>
        <v>0.9328159629440842</v>
      </c>
      <c r="FU100" s="2">
        <f t="shared" si="137"/>
        <v>0.92473157007468521</v>
      </c>
      <c r="FW100" s="2">
        <f t="shared" si="127"/>
        <v>2.0686900308699539E-3</v>
      </c>
      <c r="FX100" s="2">
        <f t="shared" si="127"/>
        <v>2.9297108411792134E-3</v>
      </c>
      <c r="FY100" s="2">
        <f t="shared" si="127"/>
        <v>2.7634662392401472E-3</v>
      </c>
      <c r="FZ100" s="2">
        <f t="shared" si="127"/>
        <v>2.7342299603123365E-3</v>
      </c>
      <c r="GA100" s="2">
        <f t="shared" si="127"/>
        <v>2.8581370730159728E-3</v>
      </c>
      <c r="GB100" s="2">
        <f t="shared" si="127"/>
        <v>3.1892962408223567E-3</v>
      </c>
      <c r="GC100" s="2">
        <f t="shared" si="127"/>
        <v>3.3552765870093208E-3</v>
      </c>
      <c r="GD100" s="2">
        <f t="shared" si="127"/>
        <v>3.9707757068104445E-3</v>
      </c>
      <c r="GE100" s="2">
        <f t="shared" si="127"/>
        <v>3.8718147610785655E-3</v>
      </c>
      <c r="GF100" s="2">
        <f t="shared" si="127"/>
        <v>3.6931934465451607E-3</v>
      </c>
      <c r="GG100" s="2">
        <f t="shared" si="127"/>
        <v>3.2065526542540746E-3</v>
      </c>
      <c r="GH100" s="2">
        <f t="shared" si="127"/>
        <v>3.0250915989822103E-3</v>
      </c>
      <c r="GI100" s="2">
        <f t="shared" si="127"/>
        <v>2.6423944703594612E-3</v>
      </c>
      <c r="GJ100" s="2">
        <f t="shared" si="127"/>
        <v>2.3454674048366416E-3</v>
      </c>
      <c r="GK100" s="2">
        <f t="shared" si="127"/>
        <v>2.2319942546903892E-3</v>
      </c>
      <c r="GM100" s="86">
        <f t="shared" si="128"/>
        <v>1.5000628705715691E-5</v>
      </c>
      <c r="GN100" s="86">
        <f t="shared" si="128"/>
        <v>1.4216034386455717E-8</v>
      </c>
      <c r="GO100" s="86">
        <f t="shared" si="128"/>
        <v>1.5390344416527648E-7</v>
      </c>
      <c r="GP100" s="86">
        <f t="shared" si="128"/>
        <v>3.4296742616697369E-8</v>
      </c>
      <c r="GQ100" s="86">
        <f t="shared" si="128"/>
        <v>3.8216393066949528E-9</v>
      </c>
      <c r="GR100" s="86">
        <f t="shared" si="128"/>
        <v>4.388087828500872E-9</v>
      </c>
      <c r="GS100" s="86">
        <f t="shared" si="128"/>
        <v>2.3750467691460614E-11</v>
      </c>
      <c r="GT100" s="86">
        <f t="shared" si="128"/>
        <v>7.1209039545935168E-12</v>
      </c>
      <c r="GU100" s="86">
        <f t="shared" si="128"/>
        <v>1.6976950297062339E-9</v>
      </c>
      <c r="GV100" s="86">
        <f t="shared" si="128"/>
        <v>8.3843469911109209E-10</v>
      </c>
      <c r="GW100" s="86">
        <f t="shared" si="128"/>
        <v>1.976260887986149E-10</v>
      </c>
      <c r="GX100" s="86">
        <f t="shared" si="128"/>
        <v>2.5422741347884102E-13</v>
      </c>
      <c r="GY100" s="86">
        <f t="shared" si="128"/>
        <v>1.3646358120373683E-9</v>
      </c>
      <c r="GZ100" s="86">
        <f t="shared" si="128"/>
        <v>2.0237904518159173E-7</v>
      </c>
      <c r="HA100" s="86">
        <f t="shared" si="128"/>
        <v>1.9087385690657456E-11</v>
      </c>
      <c r="HC100" s="86">
        <f t="shared" si="73"/>
        <v>0.2859841840250546</v>
      </c>
      <c r="HD100" s="86">
        <f t="shared" si="73"/>
        <v>0.31529727417950498</v>
      </c>
      <c r="HE100" s="86">
        <f t="shared" si="73"/>
        <v>0.3302659577887232</v>
      </c>
      <c r="HF100" s="86">
        <f t="shared" si="73"/>
        <v>0.31339734230284183</v>
      </c>
      <c r="HG100" s="86">
        <f t="shared" si="87"/>
        <v>0.33330398262518873</v>
      </c>
      <c r="HH100" s="86">
        <f t="shared" si="87"/>
        <v>0.38454210409400713</v>
      </c>
      <c r="HI100" s="86">
        <f t="shared" ref="HI100:HQ128" si="138" xml:space="preserve"> _xlfn.NORM.DIST($B100, I$8, ABS(I$12), TRUE) * _xlfn.NORM.DIST(($B100 - I$8)*I$16, 0, ABS(I$12), TRUE) * 2</f>
        <v>0.43444532123587887</v>
      </c>
      <c r="HJ100" s="86">
        <f t="shared" si="138"/>
        <v>0.41341455554417772</v>
      </c>
      <c r="HK100" s="86">
        <f t="shared" si="138"/>
        <v>0.44153627236929338</v>
      </c>
      <c r="HL100" s="86">
        <f t="shared" si="138"/>
        <v>0.40769703820441655</v>
      </c>
      <c r="HM100" s="86">
        <f t="shared" si="138"/>
        <v>0.35922817145018554</v>
      </c>
      <c r="HN100" s="86">
        <f t="shared" si="138"/>
        <v>0.41598712969839718</v>
      </c>
      <c r="HO100" s="86">
        <f t="shared" si="138"/>
        <v>0.33117133925288378</v>
      </c>
      <c r="HP100" s="86">
        <f t="shared" si="138"/>
        <v>0.26533959748554325</v>
      </c>
      <c r="HQ100" s="86">
        <f t="shared" si="138"/>
        <v>0.26028030209257641</v>
      </c>
      <c r="HS100" s="86">
        <f t="shared" si="129"/>
        <v>6.7407147449577022E-16</v>
      </c>
      <c r="HT100" s="86">
        <f t="shared" si="129"/>
        <v>2.6153635325965121E-15</v>
      </c>
      <c r="HU100" s="86">
        <f t="shared" si="129"/>
        <v>3.9645967333567013E-17</v>
      </c>
      <c r="HV100" s="86">
        <f t="shared" si="129"/>
        <v>6.8047209551348402E-17</v>
      </c>
      <c r="HW100" s="86">
        <f t="shared" si="129"/>
        <v>1.1829711628657015E-18</v>
      </c>
      <c r="HX100" s="86">
        <f t="shared" si="129"/>
        <v>1.0708540807685965E-18</v>
      </c>
      <c r="HY100" s="86">
        <f t="shared" si="129"/>
        <v>2.0446845828641476E-18</v>
      </c>
      <c r="HZ100" s="86">
        <f t="shared" si="129"/>
        <v>2.2657910538949639E-17</v>
      </c>
      <c r="IA100" s="86">
        <f t="shared" si="129"/>
        <v>1.4848586793421686E-17</v>
      </c>
      <c r="IB100" s="86">
        <f t="shared" si="129"/>
        <v>1.2407546786102057E-17</v>
      </c>
      <c r="IC100" s="86">
        <f t="shared" si="129"/>
        <v>2.9592118020949046E-20</v>
      </c>
      <c r="ID100" s="86">
        <f t="shared" si="129"/>
        <v>6.1944582256204721E-19</v>
      </c>
      <c r="IE100" s="86">
        <f t="shared" si="129"/>
        <v>2.9759502344031475E-20</v>
      </c>
      <c r="IF100" s="86">
        <f t="shared" si="129"/>
        <v>2.9480664339182891E-16</v>
      </c>
      <c r="IG100" s="86">
        <f t="shared" si="129"/>
        <v>2.6908211452501208E-12</v>
      </c>
      <c r="II100" s="86">
        <f t="shared" si="130"/>
        <v>2.1120296531844689E-56</v>
      </c>
      <c r="IJ100" s="86">
        <f t="shared" si="130"/>
        <v>1.835640445410311E-56</v>
      </c>
      <c r="IK100" s="86">
        <f t="shared" si="130"/>
        <v>3.8875942467389649E-59</v>
      </c>
      <c r="IL100" s="86">
        <f t="shared" si="130"/>
        <v>1.4472891812640473E-60</v>
      </c>
      <c r="IM100" s="86">
        <f t="shared" si="130"/>
        <v>4.8974467935748825E-67</v>
      </c>
      <c r="IN100" s="86">
        <f t="shared" si="130"/>
        <v>3.1123229872317614E-67</v>
      </c>
      <c r="IO100" s="86">
        <f t="shared" si="130"/>
        <v>6.4531386941480056E-66</v>
      </c>
      <c r="IP100" s="86">
        <f t="shared" si="130"/>
        <v>3.0385197897682693E-61</v>
      </c>
      <c r="IQ100" s="86">
        <f t="shared" si="130"/>
        <v>2.4771713076263429E-63</v>
      </c>
      <c r="IR100" s="86">
        <f t="shared" si="130"/>
        <v>1.3968055788454429E-63</v>
      </c>
      <c r="IS100" s="86">
        <f t="shared" si="130"/>
        <v>2.825080616611528E-74</v>
      </c>
      <c r="IT100" s="86">
        <f t="shared" si="130"/>
        <v>2.3731041206161052E-69</v>
      </c>
      <c r="IU100" s="86">
        <f t="shared" si="130"/>
        <v>1.4075031409570249E-73</v>
      </c>
      <c r="IV100" s="86">
        <f t="shared" si="130"/>
        <v>3.6810939821896253E-69</v>
      </c>
      <c r="IW100" s="86">
        <f t="shared" si="130"/>
        <v>1.2776474183800188E-51</v>
      </c>
      <c r="IY100" s="86">
        <f t="shared" si="131"/>
        <v>0.28599918465376101</v>
      </c>
      <c r="IZ100" s="86">
        <f t="shared" si="131"/>
        <v>0.315297288395542</v>
      </c>
      <c r="JA100" s="86">
        <f t="shared" si="131"/>
        <v>0.33026611169216741</v>
      </c>
      <c r="JB100" s="86">
        <f t="shared" si="131"/>
        <v>0.3133973765995845</v>
      </c>
      <c r="JC100" s="86">
        <f t="shared" si="131"/>
        <v>0.33330398644682802</v>
      </c>
      <c r="JD100" s="86">
        <f t="shared" si="131"/>
        <v>0.38454210848209497</v>
      </c>
      <c r="JE100" s="86">
        <f t="shared" si="131"/>
        <v>0.43444532125962931</v>
      </c>
      <c r="JF100" s="86">
        <f t="shared" si="131"/>
        <v>0.41341455555129863</v>
      </c>
      <c r="JG100" s="86">
        <f t="shared" si="131"/>
        <v>0.44153627406698842</v>
      </c>
      <c r="JH100" s="86">
        <f t="shared" si="131"/>
        <v>0.40769703904285126</v>
      </c>
      <c r="JI100" s="86">
        <f t="shared" si="131"/>
        <v>0.35922817164781162</v>
      </c>
      <c r="JJ100" s="86">
        <f t="shared" si="131"/>
        <v>0.41598712969865143</v>
      </c>
      <c r="JK100" s="86">
        <f t="shared" si="131"/>
        <v>0.33117134061751957</v>
      </c>
      <c r="JL100" s="86">
        <f t="shared" si="131"/>
        <v>0.26533979986458872</v>
      </c>
      <c r="JM100" s="86">
        <f t="shared" si="131"/>
        <v>0.26028030211435466</v>
      </c>
    </row>
    <row r="101" spans="2:273" x14ac:dyDescent="0.25">
      <c r="B101" s="2">
        <v>74</v>
      </c>
      <c r="C101" s="37">
        <v>174.06299999999999</v>
      </c>
      <c r="D101" s="37">
        <v>184.55699999999999</v>
      </c>
      <c r="E101" s="37">
        <v>186.39</v>
      </c>
      <c r="F101" s="37">
        <v>185.733</v>
      </c>
      <c r="G101" s="37">
        <v>189.08500000000001</v>
      </c>
      <c r="H101" s="37">
        <v>191.57599999999999</v>
      </c>
      <c r="I101" s="37">
        <v>189.93299999999999</v>
      </c>
      <c r="J101" s="37">
        <v>194.017</v>
      </c>
      <c r="K101" s="37">
        <v>193.16900000000001</v>
      </c>
      <c r="L101" s="37">
        <v>191.05099999999999</v>
      </c>
      <c r="M101" s="37">
        <v>192.864</v>
      </c>
      <c r="N101" s="37">
        <v>192.81399999999999</v>
      </c>
      <c r="O101" s="37">
        <v>189.483</v>
      </c>
      <c r="P101" s="37">
        <v>179.25399999999999</v>
      </c>
      <c r="Q101" s="37">
        <v>168.27099999999999</v>
      </c>
      <c r="S101" s="4">
        <f t="shared" si="132"/>
        <v>172.88203224458726</v>
      </c>
      <c r="T101" s="4">
        <f t="shared" si="132"/>
        <v>184.3004755632445</v>
      </c>
      <c r="U101" s="4">
        <f t="shared" si="132"/>
        <v>187.87698870863565</v>
      </c>
      <c r="V101" s="4">
        <f t="shared" si="132"/>
        <v>185.30152860455024</v>
      </c>
      <c r="W101" s="4">
        <f t="shared" si="132"/>
        <v>190.82080310892064</v>
      </c>
      <c r="X101" s="4">
        <f t="shared" si="132"/>
        <v>197.42732366561899</v>
      </c>
      <c r="Y101" s="4">
        <f t="shared" si="132"/>
        <v>198.0291980341226</v>
      </c>
      <c r="Z101" s="4">
        <f t="shared" si="132"/>
        <v>197.00836325797866</v>
      </c>
      <c r="AA101" s="4">
        <f t="shared" si="132"/>
        <v>198.96373223481251</v>
      </c>
      <c r="AB101" s="4">
        <f t="shared" si="132"/>
        <v>196.25581616363425</v>
      </c>
      <c r="AC101" s="4">
        <f t="shared" si="132"/>
        <v>194.96162425992759</v>
      </c>
      <c r="AD101" s="4">
        <f t="shared" si="132"/>
        <v>198.49421704386472</v>
      </c>
      <c r="AE101" s="4">
        <f t="shared" si="132"/>
        <v>192.64143837611249</v>
      </c>
      <c r="AF101" s="4">
        <f t="shared" si="132"/>
        <v>178.16401430619433</v>
      </c>
      <c r="AG101" s="4">
        <f t="shared" si="132"/>
        <v>168.6823186101353</v>
      </c>
      <c r="AI101" s="4">
        <f t="shared" si="133"/>
        <v>1.1809677554127234</v>
      </c>
      <c r="AJ101" s="4">
        <f t="shared" si="133"/>
        <v>0.25652443675548398</v>
      </c>
      <c r="AK101" s="4">
        <f t="shared" si="133"/>
        <v>-1.4869887086356641</v>
      </c>
      <c r="AL101" s="4">
        <f t="shared" si="133"/>
        <v>0.43147139544976199</v>
      </c>
      <c r="AM101" s="4">
        <f t="shared" si="133"/>
        <v>-1.7358031089206349</v>
      </c>
      <c r="AN101" s="4">
        <f t="shared" si="133"/>
        <v>-5.8513236656189918</v>
      </c>
      <c r="AO101" s="4">
        <f t="shared" si="133"/>
        <v>-8.0961980341226081</v>
      </c>
      <c r="AP101" s="4">
        <f t="shared" si="133"/>
        <v>-2.9913632579786622</v>
      </c>
      <c r="AQ101" s="4">
        <f t="shared" si="133"/>
        <v>-5.7947322348124999</v>
      </c>
      <c r="AR101" s="4">
        <f t="shared" si="133"/>
        <v>-5.2048161636342627</v>
      </c>
      <c r="AS101" s="4">
        <f t="shared" si="133"/>
        <v>-2.0976242599275849</v>
      </c>
      <c r="AT101" s="4">
        <f t="shared" si="133"/>
        <v>-5.6802170438647295</v>
      </c>
      <c r="AU101" s="4">
        <f t="shared" si="133"/>
        <v>-3.1584383761124855</v>
      </c>
      <c r="AV101" s="4">
        <f t="shared" si="133"/>
        <v>1.0899856938056587</v>
      </c>
      <c r="AW101" s="4">
        <f t="shared" si="133"/>
        <v>-0.41131861013531079</v>
      </c>
      <c r="AY101" s="2">
        <f t="shared" si="125"/>
        <v>96.576182691951402</v>
      </c>
      <c r="AZ101" s="2">
        <f t="shared" si="125"/>
        <v>91.990072863484272</v>
      </c>
      <c r="BA101" s="2">
        <f t="shared" si="125"/>
        <v>93.524205854331569</v>
      </c>
      <c r="BB101" s="2">
        <f t="shared" si="125"/>
        <v>93.262340602934614</v>
      </c>
      <c r="BC101" s="2">
        <f t="shared" si="125"/>
        <v>92.875268424648084</v>
      </c>
      <c r="BD101" s="2">
        <f t="shared" si="125"/>
        <v>94.335749385600721</v>
      </c>
      <c r="BE101" s="2">
        <f t="shared" si="125"/>
        <v>96.071548916199248</v>
      </c>
      <c r="BF101" s="2">
        <f t="shared" si="125"/>
        <v>96.115731198193885</v>
      </c>
      <c r="BG101" s="2">
        <f t="shared" si="125"/>
        <v>95.92427757836245</v>
      </c>
      <c r="BH101" s="2">
        <f t="shared" si="125"/>
        <v>96.108245812218314</v>
      </c>
      <c r="BI101" s="2">
        <f t="shared" si="125"/>
        <v>96.675000445120503</v>
      </c>
      <c r="BJ101" s="2">
        <f t="shared" si="125"/>
        <v>95.857557900396714</v>
      </c>
      <c r="BK101" s="2">
        <f t="shared" si="125"/>
        <v>99.73055905702897</v>
      </c>
      <c r="BL101" s="2">
        <f t="shared" si="125"/>
        <v>100.59060401939671</v>
      </c>
      <c r="BM101" s="2">
        <f t="shared" si="125"/>
        <v>108.56436736676125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109.79061806543385</v>
      </c>
      <c r="DL101" s="2">
        <f t="shared" si="134"/>
        <v>104.95763846153845</v>
      </c>
      <c r="DM101" s="2">
        <f t="shared" si="134"/>
        <v>110.04802422402156</v>
      </c>
      <c r="DN101" s="2">
        <f t="shared" si="134"/>
        <v>105.03454534412955</v>
      </c>
      <c r="DO101" s="2">
        <f t="shared" si="134"/>
        <v>105.47807160017159</v>
      </c>
      <c r="DP101" s="2">
        <f t="shared" si="134"/>
        <v>105.39417039897043</v>
      </c>
      <c r="DQ101" s="2">
        <f t="shared" si="134"/>
        <v>112.59497170868345</v>
      </c>
      <c r="DR101" s="2">
        <f t="shared" si="134"/>
        <v>110.81364358644356</v>
      </c>
      <c r="DS101" s="2">
        <f t="shared" si="134"/>
        <v>111.43455323895326</v>
      </c>
      <c r="DT101" s="2">
        <f t="shared" si="134"/>
        <v>111.01810420420419</v>
      </c>
      <c r="DU101" s="2">
        <f t="shared" si="134"/>
        <v>113.89307987967912</v>
      </c>
      <c r="DV101" s="2">
        <f t="shared" si="134"/>
        <v>109.85241823251822</v>
      </c>
      <c r="DW101" s="2">
        <f t="shared" si="134"/>
        <v>116.47209304812831</v>
      </c>
      <c r="DX101" s="2">
        <f t="shared" si="134"/>
        <v>113.75629032258065</v>
      </c>
      <c r="DY101" s="2">
        <f t="shared" si="134"/>
        <v>119.05346723646723</v>
      </c>
      <c r="EA101" s="2">
        <f t="shared" si="94"/>
        <v>95.882424765994841</v>
      </c>
      <c r="EB101" s="2">
        <f t="shared" si="94"/>
        <v>91.362847389980047</v>
      </c>
      <c r="EC101" s="2">
        <f t="shared" si="94"/>
        <v>92.727360841189267</v>
      </c>
      <c r="ED101" s="2">
        <f t="shared" si="94"/>
        <v>92.676437245875206</v>
      </c>
      <c r="EE101" s="2">
        <f t="shared" si="94"/>
        <v>92.19418832444974</v>
      </c>
      <c r="EF101" s="2">
        <f t="shared" si="94"/>
        <v>93.750993303509418</v>
      </c>
      <c r="EG101" s="2">
        <f t="shared" si="94"/>
        <v>95.149668625530509</v>
      </c>
      <c r="EH101" s="2">
        <f t="shared" si="94"/>
        <v>95.313943281957037</v>
      </c>
      <c r="EI101" s="2">
        <f t="shared" si="94"/>
        <v>95.109795707824659</v>
      </c>
      <c r="EJ101" s="2">
        <f t="shared" si="94"/>
        <v>95.306789817316357</v>
      </c>
      <c r="EK101" s="2">
        <f t="shared" si="94"/>
        <v>95.59583577421725</v>
      </c>
      <c r="EL101" s="2">
        <f t="shared" si="94"/>
        <v>95.137077122631155</v>
      </c>
      <c r="EM101" s="2">
        <f t="shared" si="135"/>
        <v>98.762844529424285</v>
      </c>
      <c r="EN101" s="2">
        <f t="shared" si="135"/>
        <v>99.725306666666668</v>
      </c>
      <c r="EO101" s="2">
        <f t="shared" si="135"/>
        <v>107.7857851978155</v>
      </c>
      <c r="EQ101" s="2">
        <f t="shared" si="136"/>
        <v>95.170707064571374</v>
      </c>
      <c r="ER101" s="2">
        <f t="shared" si="136"/>
        <v>90.752960028086108</v>
      </c>
      <c r="ES101" s="2">
        <f t="shared" si="136"/>
        <v>91.544953911979036</v>
      </c>
      <c r="ET101" s="2">
        <f t="shared" si="136"/>
        <v>91.628534751909797</v>
      </c>
      <c r="EU101" s="2">
        <f t="shared" si="136"/>
        <v>92.277444852320698</v>
      </c>
      <c r="EV101" s="2">
        <f t="shared" si="136"/>
        <v>93.07700588889314</v>
      </c>
      <c r="EW101" s="2">
        <f t="shared" si="136"/>
        <v>94.694661522778233</v>
      </c>
      <c r="EX101" s="2">
        <f t="shared" si="136"/>
        <v>94.402579845402769</v>
      </c>
      <c r="EY101" s="2">
        <f t="shared" si="136"/>
        <v>95.485973285047478</v>
      </c>
      <c r="EZ101" s="2">
        <f t="shared" si="136"/>
        <v>95.085180725735427</v>
      </c>
      <c r="FA101" s="2">
        <f t="shared" si="136"/>
        <v>95.350146870292917</v>
      </c>
      <c r="FB101" s="2">
        <f t="shared" si="136"/>
        <v>94.654391456811524</v>
      </c>
      <c r="FC101" s="2">
        <f t="shared" si="136"/>
        <v>98.68674064990806</v>
      </c>
      <c r="FD101" s="2">
        <f t="shared" si="136"/>
        <v>99.908308373994359</v>
      </c>
      <c r="FE101" s="2">
        <f t="shared" si="136"/>
        <v>107.76468188506868</v>
      </c>
      <c r="FG101" s="2">
        <f t="shared" si="137"/>
        <v>0.95000270996676361</v>
      </c>
      <c r="FH101" s="2">
        <f t="shared" si="137"/>
        <v>0.95371873706471155</v>
      </c>
      <c r="FI101" s="2">
        <f t="shared" si="137"/>
        <v>0.95378774885030559</v>
      </c>
      <c r="FJ101" s="2">
        <f t="shared" si="137"/>
        <v>0.95233540925599225</v>
      </c>
      <c r="FK101" s="2">
        <f t="shared" si="137"/>
        <v>0.94874847651005911</v>
      </c>
      <c r="FL101" s="2">
        <f t="shared" si="137"/>
        <v>0.94957456353347169</v>
      </c>
      <c r="FM101" s="2">
        <f t="shared" si="137"/>
        <v>0.94706003615650725</v>
      </c>
      <c r="FN101" s="2">
        <f t="shared" si="137"/>
        <v>0.94801484300390593</v>
      </c>
      <c r="FO101" s="2">
        <f t="shared" si="137"/>
        <v>0.95020535797197481</v>
      </c>
      <c r="FP101" s="2">
        <f t="shared" si="137"/>
        <v>0.94893151121121699</v>
      </c>
      <c r="FQ101" s="2">
        <f t="shared" si="137"/>
        <v>0.94097317503953837</v>
      </c>
      <c r="FR101" s="2">
        <f t="shared" si="137"/>
        <v>0.95093002955227834</v>
      </c>
      <c r="FS101" s="2">
        <f t="shared" si="137"/>
        <v>0.9453429676431766</v>
      </c>
      <c r="FT101" s="2">
        <f t="shared" si="137"/>
        <v>0.93836306526585178</v>
      </c>
      <c r="FU101" s="2">
        <f t="shared" si="137"/>
        <v>0.9308967184208764</v>
      </c>
      <c r="FW101" s="2">
        <f t="shared" si="127"/>
        <v>2.2678208938358689E-3</v>
      </c>
      <c r="FX101" s="2">
        <f t="shared" si="127"/>
        <v>3.2114563298938446E-3</v>
      </c>
      <c r="FY101" s="2">
        <f t="shared" si="127"/>
        <v>3.0292728298378186E-3</v>
      </c>
      <c r="FZ101" s="2">
        <f t="shared" si="127"/>
        <v>2.9972328839481211E-3</v>
      </c>
      <c r="GA101" s="2">
        <f t="shared" si="127"/>
        <v>3.1330210581444608E-3</v>
      </c>
      <c r="GB101" s="2">
        <f t="shared" si="127"/>
        <v>3.4959181036736502E-3</v>
      </c>
      <c r="GC101" s="2">
        <f t="shared" si="127"/>
        <v>3.6777970761959328E-3</v>
      </c>
      <c r="GD101" s="2">
        <f t="shared" si="127"/>
        <v>4.3522016850848924E-3</v>
      </c>
      <c r="GE101" s="2">
        <f t="shared" si="127"/>
        <v>4.2437752210256396E-3</v>
      </c>
      <c r="GF101" s="2">
        <f t="shared" si="127"/>
        <v>4.0480637120005524E-3</v>
      </c>
      <c r="GG101" s="2">
        <f t="shared" si="127"/>
        <v>3.5148277145813215E-3</v>
      </c>
      <c r="GH101" s="2">
        <f t="shared" si="127"/>
        <v>3.3159791932502827E-3</v>
      </c>
      <c r="GI101" s="2">
        <f t="shared" si="127"/>
        <v>2.8965894848020854E-3</v>
      </c>
      <c r="GJ101" s="2">
        <f t="shared" si="127"/>
        <v>2.5711720477360469E-3</v>
      </c>
      <c r="GK101" s="2">
        <f t="shared" si="127"/>
        <v>2.4468061419366076E-3</v>
      </c>
      <c r="GM101" s="86">
        <f t="shared" si="128"/>
        <v>3.4387690585577041E-6</v>
      </c>
      <c r="GN101" s="86">
        <f t="shared" si="128"/>
        <v>1.1047603603461093E-9</v>
      </c>
      <c r="GO101" s="86">
        <f t="shared" si="128"/>
        <v>1.7948748317858282E-8</v>
      </c>
      <c r="GP101" s="86">
        <f t="shared" si="128"/>
        <v>3.0684718841739707E-9</v>
      </c>
      <c r="GQ101" s="86">
        <f t="shared" si="128"/>
        <v>2.6559688298593E-10</v>
      </c>
      <c r="GR101" s="86">
        <f t="shared" si="128"/>
        <v>3.4043711294094333E-10</v>
      </c>
      <c r="GS101" s="86">
        <f t="shared" si="128"/>
        <v>8.4336277062897139E-13</v>
      </c>
      <c r="GT101" s="86">
        <f t="shared" si="128"/>
        <v>2.0461068979435609E-13</v>
      </c>
      <c r="GU101" s="86">
        <f t="shared" si="128"/>
        <v>1.1870652106705829E-10</v>
      </c>
      <c r="GV101" s="86">
        <f t="shared" si="128"/>
        <v>4.7698616901836038E-11</v>
      </c>
      <c r="GW101" s="86">
        <f t="shared" si="128"/>
        <v>9.0800023895381062E-12</v>
      </c>
      <c r="GX101" s="86">
        <f t="shared" si="128"/>
        <v>5.3347387019145124E-15</v>
      </c>
      <c r="GY101" s="86">
        <f t="shared" si="128"/>
        <v>9.3072527683424079E-11</v>
      </c>
      <c r="GZ101" s="86">
        <f t="shared" si="128"/>
        <v>2.6454829695539539E-8</v>
      </c>
      <c r="HA101" s="86">
        <f t="shared" si="128"/>
        <v>7.888155038810251E-13</v>
      </c>
      <c r="HC101" s="86">
        <f t="shared" si="73"/>
        <v>0.35505871364637426</v>
      </c>
      <c r="HD101" s="86">
        <f t="shared" si="73"/>
        <v>0.39348404116952562</v>
      </c>
      <c r="HE101" s="86">
        <f t="shared" si="73"/>
        <v>0.40932368581988698</v>
      </c>
      <c r="HF101" s="86">
        <f t="shared" si="73"/>
        <v>0.39372933645514907</v>
      </c>
      <c r="HG101" s="86">
        <f t="shared" si="73"/>
        <v>0.4197916609436278</v>
      </c>
      <c r="HH101" s="86">
        <f t="shared" si="73"/>
        <v>0.47575345460849461</v>
      </c>
      <c r="HI101" s="86">
        <f t="shared" si="138"/>
        <v>0.53127467070391177</v>
      </c>
      <c r="HJ101" s="86">
        <f t="shared" si="138"/>
        <v>0.51237850155702402</v>
      </c>
      <c r="HK101" s="86">
        <f t="shared" si="138"/>
        <v>0.53106943784314731</v>
      </c>
      <c r="HL101" s="86">
        <f t="shared" si="138"/>
        <v>0.50022914692172205</v>
      </c>
      <c r="HM101" s="86">
        <f t="shared" si="138"/>
        <v>0.45587220520944627</v>
      </c>
      <c r="HN101" s="86">
        <f t="shared" si="138"/>
        <v>0.51073641464591624</v>
      </c>
      <c r="HO101" s="86">
        <f t="shared" si="138"/>
        <v>0.41633083824366551</v>
      </c>
      <c r="HP101" s="86">
        <f t="shared" si="138"/>
        <v>0.34584025099621324</v>
      </c>
      <c r="HQ101" s="86">
        <f t="shared" si="138"/>
        <v>0.35593757763156508</v>
      </c>
      <c r="HS101" s="86">
        <f t="shared" si="129"/>
        <v>3.4349961772282444E-15</v>
      </c>
      <c r="HT101" s="86">
        <f t="shared" si="129"/>
        <v>1.4180198238896762E-14</v>
      </c>
      <c r="HU101" s="86">
        <f t="shared" si="129"/>
        <v>2.4508969822323612E-16</v>
      </c>
      <c r="HV101" s="86">
        <f t="shared" si="129"/>
        <v>4.2289424189652578E-16</v>
      </c>
      <c r="HW101" s="86">
        <f t="shared" si="129"/>
        <v>9.1407938593331412E-18</v>
      </c>
      <c r="HX101" s="86">
        <f t="shared" si="129"/>
        <v>8.6495231597387154E-18</v>
      </c>
      <c r="HY101" s="86">
        <f t="shared" si="129"/>
        <v>1.6194946139064341E-17</v>
      </c>
      <c r="HZ101" s="86">
        <f t="shared" si="129"/>
        <v>1.6574068244919416E-16</v>
      </c>
      <c r="IA101" s="86">
        <f t="shared" si="129"/>
        <v>1.1266349846519972E-16</v>
      </c>
      <c r="IB101" s="86">
        <f t="shared" si="129"/>
        <v>9.338394107891809E-17</v>
      </c>
      <c r="IC101" s="86">
        <f t="shared" si="129"/>
        <v>2.9400519038068362E-19</v>
      </c>
      <c r="ID101" s="86">
        <f t="shared" si="129"/>
        <v>5.1472160700173932E-18</v>
      </c>
      <c r="IE101" s="86">
        <f t="shared" si="129"/>
        <v>2.7161243058297986E-19</v>
      </c>
      <c r="IF101" s="86">
        <f t="shared" si="129"/>
        <v>1.5596886538766784E-15</v>
      </c>
      <c r="IG101" s="86">
        <f t="shared" si="129"/>
        <v>8.9538414622762971E-12</v>
      </c>
      <c r="II101" s="86">
        <f t="shared" si="130"/>
        <v>8.7136160369638801E-55</v>
      </c>
      <c r="IJ101" s="86">
        <f t="shared" si="130"/>
        <v>9.4862196980204086E-55</v>
      </c>
      <c r="IK101" s="86">
        <f t="shared" si="130"/>
        <v>2.3375208547750338E-57</v>
      </c>
      <c r="IL101" s="86">
        <f t="shared" si="130"/>
        <v>9.562086886797563E-59</v>
      </c>
      <c r="IM101" s="86">
        <f t="shared" si="130"/>
        <v>5.3083322943916865E-65</v>
      </c>
      <c r="IN101" s="86">
        <f t="shared" si="130"/>
        <v>3.7407165961759773E-65</v>
      </c>
      <c r="IO101" s="86">
        <f t="shared" si="130"/>
        <v>7.3446448566225071E-64</v>
      </c>
      <c r="IP101" s="86">
        <f t="shared" si="130"/>
        <v>2.8008101158366901E-59</v>
      </c>
      <c r="IQ101" s="86">
        <f t="shared" si="130"/>
        <v>2.6193151225874692E-61</v>
      </c>
      <c r="IR101" s="86">
        <f t="shared" si="130"/>
        <v>1.4469596837888308E-61</v>
      </c>
      <c r="IS101" s="86">
        <f t="shared" si="130"/>
        <v>5.7062765807258422E-72</v>
      </c>
      <c r="IT101" s="86">
        <f t="shared" si="130"/>
        <v>3.1831167435794373E-67</v>
      </c>
      <c r="IU101" s="86">
        <f t="shared" si="130"/>
        <v>2.2778916904134091E-71</v>
      </c>
      <c r="IV101" s="86">
        <f t="shared" si="130"/>
        <v>3.9698846286976312E-67</v>
      </c>
      <c r="IW101" s="86">
        <f t="shared" si="130"/>
        <v>3.974244704540705E-50</v>
      </c>
      <c r="IY101" s="86">
        <f t="shared" si="131"/>
        <v>0.35506215241543626</v>
      </c>
      <c r="IZ101" s="86">
        <f t="shared" si="131"/>
        <v>0.39348404227430012</v>
      </c>
      <c r="JA101" s="86">
        <f t="shared" si="131"/>
        <v>0.40932370376863553</v>
      </c>
      <c r="JB101" s="86">
        <f t="shared" si="131"/>
        <v>0.39372933952362138</v>
      </c>
      <c r="JC101" s="86">
        <f t="shared" si="131"/>
        <v>0.41979166120922468</v>
      </c>
      <c r="JD101" s="86">
        <f t="shared" si="131"/>
        <v>0.47575345494893173</v>
      </c>
      <c r="JE101" s="86">
        <f t="shared" si="131"/>
        <v>0.53127467070475509</v>
      </c>
      <c r="JF101" s="86">
        <f t="shared" si="131"/>
        <v>0.51237850155722875</v>
      </c>
      <c r="JG101" s="86">
        <f t="shared" si="131"/>
        <v>0.53106943796185391</v>
      </c>
      <c r="JH101" s="86">
        <f t="shared" si="131"/>
        <v>0.50022914696942078</v>
      </c>
      <c r="JI101" s="86">
        <f t="shared" si="131"/>
        <v>0.45587220521852628</v>
      </c>
      <c r="JJ101" s="86">
        <f t="shared" si="131"/>
        <v>0.51073641464592157</v>
      </c>
      <c r="JK101" s="86">
        <f t="shared" si="131"/>
        <v>0.41633083833673806</v>
      </c>
      <c r="JL101" s="86">
        <f t="shared" si="131"/>
        <v>0.34584027745104451</v>
      </c>
      <c r="JM101" s="86">
        <f t="shared" si="131"/>
        <v>0.35593757764130773</v>
      </c>
    </row>
    <row r="102" spans="2:273" x14ac:dyDescent="0.25">
      <c r="B102" s="2">
        <v>75</v>
      </c>
      <c r="C102" s="37">
        <v>180.03200000000001</v>
      </c>
      <c r="D102" s="37">
        <v>189.672</v>
      </c>
      <c r="E102" s="37">
        <v>190.69499999999999</v>
      </c>
      <c r="F102" s="37">
        <v>191.55</v>
      </c>
      <c r="G102" s="37">
        <v>194.23699999999999</v>
      </c>
      <c r="H102" s="37">
        <v>196.30500000000001</v>
      </c>
      <c r="I102" s="37">
        <v>194.85</v>
      </c>
      <c r="J102" s="37">
        <v>195.69</v>
      </c>
      <c r="K102" s="37">
        <v>194.22</v>
      </c>
      <c r="L102" s="37">
        <v>194.05099999999999</v>
      </c>
      <c r="M102" s="37">
        <v>194.559</v>
      </c>
      <c r="N102" s="37">
        <v>193.72900000000001</v>
      </c>
      <c r="O102" s="37">
        <v>193.56899999999999</v>
      </c>
      <c r="P102" s="37">
        <v>185.322</v>
      </c>
      <c r="Q102" s="37">
        <v>173.881</v>
      </c>
      <c r="S102" s="4">
        <f t="shared" si="132"/>
        <v>181.45417829355969</v>
      </c>
      <c r="T102" s="4">
        <f t="shared" si="132"/>
        <v>194.02007109238593</v>
      </c>
      <c r="U102" s="4">
        <f t="shared" si="132"/>
        <v>196.21602840556534</v>
      </c>
      <c r="V102" s="4">
        <f t="shared" si="132"/>
        <v>195.33281500123104</v>
      </c>
      <c r="W102" s="4">
        <f t="shared" si="132"/>
        <v>199.88306048488414</v>
      </c>
      <c r="X102" s="4">
        <f t="shared" si="132"/>
        <v>202.90419858508469</v>
      </c>
      <c r="Y102" s="4">
        <f t="shared" si="132"/>
        <v>200.89286992994604</v>
      </c>
      <c r="Z102" s="4">
        <f t="shared" si="132"/>
        <v>202.77374785482982</v>
      </c>
      <c r="AA102" s="4">
        <f t="shared" si="132"/>
        <v>199.30413005057031</v>
      </c>
      <c r="AB102" s="4">
        <f t="shared" si="132"/>
        <v>200.08828655339366</v>
      </c>
      <c r="AC102" s="4">
        <f t="shared" si="132"/>
        <v>202.46201034192518</v>
      </c>
      <c r="AD102" s="4">
        <f t="shared" si="132"/>
        <v>202.04581250643824</v>
      </c>
      <c r="AE102" s="4">
        <f t="shared" si="132"/>
        <v>199.88218699684009</v>
      </c>
      <c r="AF102" s="4">
        <f t="shared" si="132"/>
        <v>188.21271409272404</v>
      </c>
      <c r="AG102" s="4">
        <f t="shared" si="132"/>
        <v>176.66786805477298</v>
      </c>
      <c r="AI102" s="4">
        <f t="shared" si="133"/>
        <v>-1.4221782935596821</v>
      </c>
      <c r="AJ102" s="4">
        <f t="shared" si="133"/>
        <v>-4.3480710923859363</v>
      </c>
      <c r="AK102" s="4">
        <f t="shared" si="133"/>
        <v>-5.521028405565346</v>
      </c>
      <c r="AL102" s="4">
        <f t="shared" si="133"/>
        <v>-3.7828150012310289</v>
      </c>
      <c r="AM102" s="4">
        <f t="shared" si="133"/>
        <v>-5.6460604848841456</v>
      </c>
      <c r="AN102" s="4">
        <f t="shared" si="133"/>
        <v>-6.5991985850846788</v>
      </c>
      <c r="AO102" s="4">
        <f t="shared" si="133"/>
        <v>-6.0428699299460504</v>
      </c>
      <c r="AP102" s="4">
        <f t="shared" si="133"/>
        <v>-7.0837478548298236</v>
      </c>
      <c r="AQ102" s="4">
        <f t="shared" si="133"/>
        <v>-5.0841300505703089</v>
      </c>
      <c r="AR102" s="4">
        <f t="shared" si="133"/>
        <v>-6.0372865533936704</v>
      </c>
      <c r="AS102" s="4">
        <f t="shared" si="133"/>
        <v>-7.9030103419251816</v>
      </c>
      <c r="AT102" s="4">
        <f t="shared" si="133"/>
        <v>-8.3168125064382252</v>
      </c>
      <c r="AU102" s="4">
        <f t="shared" si="133"/>
        <v>-6.313186996840102</v>
      </c>
      <c r="AV102" s="4">
        <f t="shared" si="133"/>
        <v>-2.8907140927240391</v>
      </c>
      <c r="AW102" s="4">
        <f t="shared" si="133"/>
        <v>-2.7868680547729809</v>
      </c>
      <c r="AY102" s="2">
        <f t="shared" si="125"/>
        <v>96.388198949781795</v>
      </c>
      <c r="AZ102" s="2">
        <f t="shared" si="125"/>
        <v>91.816630756205313</v>
      </c>
      <c r="BA102" s="2">
        <f t="shared" si="125"/>
        <v>93.305173504089396</v>
      </c>
      <c r="BB102" s="2">
        <f t="shared" si="125"/>
        <v>93.061965074173088</v>
      </c>
      <c r="BC102" s="2">
        <f t="shared" si="125"/>
        <v>92.712512330133436</v>
      </c>
      <c r="BD102" s="2">
        <f t="shared" si="125"/>
        <v>94.156892296231263</v>
      </c>
      <c r="BE102" s="2">
        <f t="shared" si="125"/>
        <v>95.878166437391812</v>
      </c>
      <c r="BF102" s="2">
        <f t="shared" si="125"/>
        <v>95.932041722823655</v>
      </c>
      <c r="BG102" s="2">
        <f t="shared" si="125"/>
        <v>95.763963011705144</v>
      </c>
      <c r="BH102" s="2">
        <f t="shared" si="125"/>
        <v>95.911465847560578</v>
      </c>
      <c r="BI102" s="2">
        <f t="shared" si="125"/>
        <v>96.471912121558631</v>
      </c>
      <c r="BJ102" s="2">
        <f t="shared" si="125"/>
        <v>95.675576960600097</v>
      </c>
      <c r="BK102" s="2">
        <f t="shared" si="125"/>
        <v>99.531036346044431</v>
      </c>
      <c r="BL102" s="2">
        <f t="shared" si="125"/>
        <v>100.41471497653176</v>
      </c>
      <c r="BM102" s="2">
        <f t="shared" si="125"/>
        <v>108.36092856623368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109.93541820768135</v>
      </c>
      <c r="DL102" s="2">
        <f t="shared" si="134"/>
        <v>105.04593076923076</v>
      </c>
      <c r="DM102" s="2">
        <f t="shared" si="134"/>
        <v>110.2362390013495</v>
      </c>
      <c r="DN102" s="2">
        <f t="shared" si="134"/>
        <v>105.13717246963563</v>
      </c>
      <c r="DO102" s="2">
        <f t="shared" si="134"/>
        <v>105.58294045474044</v>
      </c>
      <c r="DP102" s="2">
        <f t="shared" si="134"/>
        <v>105.48699060489064</v>
      </c>
      <c r="DQ102" s="2">
        <f t="shared" si="134"/>
        <v>112.79846442577028</v>
      </c>
      <c r="DR102" s="2">
        <f t="shared" si="134"/>
        <v>110.98577074217073</v>
      </c>
      <c r="DS102" s="2">
        <f t="shared" si="134"/>
        <v>111.59921655941658</v>
      </c>
      <c r="DT102" s="2">
        <f t="shared" si="134"/>
        <v>111.17950780780779</v>
      </c>
      <c r="DU102" s="2">
        <f t="shared" si="134"/>
        <v>114.0843368983957</v>
      </c>
      <c r="DV102" s="2">
        <f t="shared" si="134"/>
        <v>109.98384950664949</v>
      </c>
      <c r="DW102" s="2">
        <f t="shared" si="134"/>
        <v>116.68698823529409</v>
      </c>
      <c r="DX102" s="2">
        <f t="shared" si="134"/>
        <v>113.92038709677421</v>
      </c>
      <c r="DY102" s="2">
        <f t="shared" si="134"/>
        <v>119.262466015466</v>
      </c>
      <c r="EA102" s="2">
        <f t="shared" si="94"/>
        <v>95.739752729714724</v>
      </c>
      <c r="EB102" s="2">
        <f t="shared" si="94"/>
        <v>91.233303749606137</v>
      </c>
      <c r="EC102" s="2">
        <f t="shared" si="94"/>
        <v>92.560962871646126</v>
      </c>
      <c r="ED102" s="2">
        <f t="shared" si="94"/>
        <v>92.51423959138414</v>
      </c>
      <c r="EE102" s="2">
        <f t="shared" si="94"/>
        <v>92.078141179883232</v>
      </c>
      <c r="EF102" s="2">
        <f t="shared" si="94"/>
        <v>93.610767415043497</v>
      </c>
      <c r="EG102" s="2">
        <f t="shared" si="94"/>
        <v>95.017410218739784</v>
      </c>
      <c r="EH102" s="2">
        <f t="shared" si="94"/>
        <v>95.183558368207926</v>
      </c>
      <c r="EI102" s="2">
        <f t="shared" si="94"/>
        <v>95.005406485559746</v>
      </c>
      <c r="EJ102" s="2">
        <f t="shared" si="94"/>
        <v>95.16308391226039</v>
      </c>
      <c r="EK102" s="2">
        <f t="shared" si="94"/>
        <v>95.465274824081291</v>
      </c>
      <c r="EL102" s="2">
        <f t="shared" si="94"/>
        <v>95.003968932355974</v>
      </c>
      <c r="EM102" s="2">
        <f t="shared" si="135"/>
        <v>98.626647364108194</v>
      </c>
      <c r="EN102" s="2">
        <f t="shared" si="135"/>
        <v>99.60511666666666</v>
      </c>
      <c r="EO102" s="2">
        <f t="shared" si="135"/>
        <v>107.62294556552251</v>
      </c>
      <c r="EQ102" s="2">
        <f t="shared" si="136"/>
        <v>95.052359327237156</v>
      </c>
      <c r="ER102" s="2">
        <f t="shared" si="136"/>
        <v>90.644060971620661</v>
      </c>
      <c r="ES102" s="2">
        <f t="shared" si="136"/>
        <v>91.424317079418316</v>
      </c>
      <c r="ET102" s="2">
        <f t="shared" si="136"/>
        <v>91.506063308744487</v>
      </c>
      <c r="EU102" s="2">
        <f t="shared" si="136"/>
        <v>92.157064253316747</v>
      </c>
      <c r="EV102" s="2">
        <f t="shared" si="136"/>
        <v>92.963716730068754</v>
      </c>
      <c r="EW102" s="2">
        <f t="shared" si="136"/>
        <v>94.580022669898796</v>
      </c>
      <c r="EX102" s="2">
        <f t="shared" si="136"/>
        <v>94.311784852571762</v>
      </c>
      <c r="EY102" s="2">
        <f t="shared" si="136"/>
        <v>95.362591290949254</v>
      </c>
      <c r="EZ102" s="2">
        <f t="shared" si="136"/>
        <v>94.948888871099143</v>
      </c>
      <c r="FA102" s="2">
        <f t="shared" si="136"/>
        <v>95.227107503486778</v>
      </c>
      <c r="FB102" s="2">
        <f t="shared" si="136"/>
        <v>94.540723142633524</v>
      </c>
      <c r="FC102" s="2">
        <f t="shared" si="136"/>
        <v>98.554240825085429</v>
      </c>
      <c r="FD102" s="2">
        <f t="shared" si="136"/>
        <v>99.781819415094191</v>
      </c>
      <c r="FE102" s="2">
        <f t="shared" si="136"/>
        <v>107.6000616104598</v>
      </c>
      <c r="FG102" s="2">
        <f t="shared" si="137"/>
        <v>0.95420044726190023</v>
      </c>
      <c r="FH102" s="2">
        <f t="shared" si="137"/>
        <v>0.95761839808761962</v>
      </c>
      <c r="FI102" s="2">
        <f t="shared" si="137"/>
        <v>0.95768185295620289</v>
      </c>
      <c r="FJ102" s="2">
        <f t="shared" si="137"/>
        <v>0.95634629437267948</v>
      </c>
      <c r="FK102" s="2">
        <f t="shared" si="137"/>
        <v>0.95304631370789317</v>
      </c>
      <c r="FL102" s="2">
        <f t="shared" si="137"/>
        <v>0.9538064997996446</v>
      </c>
      <c r="FM102" s="2">
        <f t="shared" si="137"/>
        <v>0.95149222297846525</v>
      </c>
      <c r="FN102" s="2">
        <f t="shared" si="137"/>
        <v>0.95237111259548057</v>
      </c>
      <c r="FO102" s="2">
        <f t="shared" si="137"/>
        <v>0.95438689799632026</v>
      </c>
      <c r="FP102" s="2">
        <f t="shared" si="137"/>
        <v>0.95321475642459663</v>
      </c>
      <c r="FQ102" s="2">
        <f t="shared" si="137"/>
        <v>0.9458858419961752</v>
      </c>
      <c r="FR102" s="2">
        <f t="shared" si="137"/>
        <v>0.95505359331259387</v>
      </c>
      <c r="FS102" s="2">
        <f t="shared" si="137"/>
        <v>0.9499113061748462</v>
      </c>
      <c r="FT102" s="2">
        <f t="shared" si="137"/>
        <v>0.9434799174106433</v>
      </c>
      <c r="FU102" s="2">
        <f t="shared" si="137"/>
        <v>0.93659151302129862</v>
      </c>
      <c r="FW102" s="2">
        <f t="shared" si="127"/>
        <v>2.486072222008378E-3</v>
      </c>
      <c r="FX102" s="2">
        <f t="shared" si="127"/>
        <v>3.5202011602597982E-3</v>
      </c>
      <c r="FY102" s="2">
        <f t="shared" si="127"/>
        <v>3.3205611449428122E-3</v>
      </c>
      <c r="FZ102" s="2">
        <f t="shared" si="127"/>
        <v>3.2854504601155122E-3</v>
      </c>
      <c r="GA102" s="2">
        <f t="shared" si="127"/>
        <v>3.4342512133109914E-3</v>
      </c>
      <c r="GB102" s="2">
        <f t="shared" si="127"/>
        <v>3.8319055515644968E-3</v>
      </c>
      <c r="GC102" s="2">
        <f t="shared" si="127"/>
        <v>4.031193926522761E-3</v>
      </c>
      <c r="GD102" s="2">
        <f t="shared" si="127"/>
        <v>4.7700913270171379E-3</v>
      </c>
      <c r="GE102" s="2">
        <f t="shared" si="127"/>
        <v>4.6513026080897395E-3</v>
      </c>
      <c r="GF102" s="2">
        <f t="shared" si="127"/>
        <v>4.4368807735320499E-3</v>
      </c>
      <c r="GG102" s="2">
        <f t="shared" si="127"/>
        <v>3.8526255106014523E-3</v>
      </c>
      <c r="GH102" s="2">
        <f t="shared" si="127"/>
        <v>3.6347360606259769E-3</v>
      </c>
      <c r="GI102" s="2">
        <f t="shared" si="127"/>
        <v>3.175159890292665E-3</v>
      </c>
      <c r="GJ102" s="2">
        <f t="shared" si="127"/>
        <v>2.8185349173507814E-3</v>
      </c>
      <c r="GK102" s="2">
        <f t="shared" si="127"/>
        <v>2.6822364068618781E-3</v>
      </c>
      <c r="GM102" s="86">
        <f t="shared" si="128"/>
        <v>7.1472177569470817E-7</v>
      </c>
      <c r="GN102" s="86">
        <f t="shared" si="128"/>
        <v>7.1823043091888518E-11</v>
      </c>
      <c r="GO102" s="86">
        <f t="shared" si="128"/>
        <v>1.8085923904931096E-9</v>
      </c>
      <c r="GP102" s="86">
        <f t="shared" si="128"/>
        <v>2.3215862022330359E-10</v>
      </c>
      <c r="GQ102" s="86">
        <f t="shared" si="128"/>
        <v>1.5414213690873985E-11</v>
      </c>
      <c r="GR102" s="86">
        <f t="shared" si="128"/>
        <v>2.235182307466554E-11</v>
      </c>
      <c r="GS102" s="86">
        <f t="shared" si="128"/>
        <v>2.3982765439823585E-14</v>
      </c>
      <c r="GT102" s="86">
        <f t="shared" si="128"/>
        <v>4.6286770526733587E-15</v>
      </c>
      <c r="GU102" s="86">
        <f t="shared" si="128"/>
        <v>6.9882120586105577E-12</v>
      </c>
      <c r="GV102" s="86">
        <f t="shared" si="128"/>
        <v>2.2378363433015605E-12</v>
      </c>
      <c r="GW102" s="86">
        <f t="shared" si="128"/>
        <v>3.3918486709777934E-13</v>
      </c>
      <c r="GX102" s="86">
        <f t="shared" si="128"/>
        <v>8.7143363956633346E-17</v>
      </c>
      <c r="GY102" s="86">
        <f t="shared" si="128"/>
        <v>5.3399095433715777E-12</v>
      </c>
      <c r="GZ102" s="86">
        <f t="shared" si="128"/>
        <v>3.0308485546273088E-9</v>
      </c>
      <c r="HA102" s="86">
        <f t="shared" si="128"/>
        <v>2.6701850085667692E-14</v>
      </c>
      <c r="HC102" s="86">
        <f t="shared" si="73"/>
        <v>0.42954776631164032</v>
      </c>
      <c r="HD102" s="86">
        <f t="shared" si="73"/>
        <v>0.47636791302332887</v>
      </c>
      <c r="HE102" s="86">
        <f t="shared" si="73"/>
        <v>0.48943250196723531</v>
      </c>
      <c r="HF102" s="86">
        <f t="shared" si="73"/>
        <v>0.47946724305681632</v>
      </c>
      <c r="HG102" s="86">
        <f t="shared" si="73"/>
        <v>0.50738337076445672</v>
      </c>
      <c r="HH102" s="86">
        <f t="shared" si="73"/>
        <v>0.55799570775085572</v>
      </c>
      <c r="HI102" s="86">
        <f t="shared" si="138"/>
        <v>0.61068113279816272</v>
      </c>
      <c r="HJ102" s="86">
        <f t="shared" si="138"/>
        <v>0.60390003989283703</v>
      </c>
      <c r="HK102" s="86">
        <f t="shared" si="138"/>
        <v>0.59647071859673506</v>
      </c>
      <c r="HL102" s="86">
        <f t="shared" si="138"/>
        <v>0.57944813911120852</v>
      </c>
      <c r="HM102" s="86">
        <f t="shared" si="138"/>
        <v>0.54879715702550114</v>
      </c>
      <c r="HN102" s="86">
        <f t="shared" si="138"/>
        <v>0.59046939453503466</v>
      </c>
      <c r="HO102" s="86">
        <f t="shared" si="138"/>
        <v>0.49865387527078608</v>
      </c>
      <c r="HP102" s="86">
        <f t="shared" si="138"/>
        <v>0.43258591519944123</v>
      </c>
      <c r="HQ102" s="86">
        <f t="shared" si="138"/>
        <v>0.45693666682838757</v>
      </c>
      <c r="HS102" s="86">
        <f t="shared" si="129"/>
        <v>1.682040901369395E-14</v>
      </c>
      <c r="HT102" s="86">
        <f t="shared" si="129"/>
        <v>7.3515652636027245E-14</v>
      </c>
      <c r="HU102" s="86">
        <f t="shared" si="129"/>
        <v>1.4468254753123719E-15</v>
      </c>
      <c r="HV102" s="86">
        <f t="shared" si="129"/>
        <v>2.5072471315630265E-15</v>
      </c>
      <c r="HW102" s="86">
        <f t="shared" si="129"/>
        <v>6.6974073898933192E-17</v>
      </c>
      <c r="HX102" s="86">
        <f t="shared" si="129"/>
        <v>6.6100074838774201E-17</v>
      </c>
      <c r="HY102" s="86">
        <f t="shared" si="129"/>
        <v>1.2137982920197822E-16</v>
      </c>
      <c r="HZ102" s="86">
        <f t="shared" si="129"/>
        <v>1.1482560997698815E-15</v>
      </c>
      <c r="IA102" s="86">
        <f t="shared" si="129"/>
        <v>8.0848352865501871E-16</v>
      </c>
      <c r="IB102" s="86">
        <f t="shared" si="129"/>
        <v>6.6521000646364258E-16</v>
      </c>
      <c r="IC102" s="86">
        <f t="shared" si="129"/>
        <v>2.7467198495973584E-18</v>
      </c>
      <c r="ID102" s="86">
        <f t="shared" si="129"/>
        <v>4.0435095538555857E-17</v>
      </c>
      <c r="IE102" s="86">
        <f t="shared" si="129"/>
        <v>2.341605177944393E-18</v>
      </c>
      <c r="IF102" s="86">
        <f t="shared" si="129"/>
        <v>7.922210033423679E-15</v>
      </c>
      <c r="IG102" s="86">
        <f t="shared" si="129"/>
        <v>2.8955783775149335E-11</v>
      </c>
      <c r="II102" s="86">
        <f t="shared" si="130"/>
        <v>3.4011746636894097E-53</v>
      </c>
      <c r="IJ102" s="86">
        <f t="shared" si="130"/>
        <v>4.6061091638860506E-53</v>
      </c>
      <c r="IK102" s="86">
        <f t="shared" si="130"/>
        <v>1.3182509343989065E-55</v>
      </c>
      <c r="IL102" s="86">
        <f t="shared" si="130"/>
        <v>5.9173128685560033E-57</v>
      </c>
      <c r="IM102" s="86">
        <f t="shared" si="130"/>
        <v>5.3443697410248845E-63</v>
      </c>
      <c r="IN102" s="86">
        <f t="shared" si="130"/>
        <v>4.1632785059902713E-63</v>
      </c>
      <c r="IO102" s="86">
        <f t="shared" si="130"/>
        <v>7.7422681952592087E-62</v>
      </c>
      <c r="IP102" s="86">
        <f t="shared" si="130"/>
        <v>2.3939879937295304E-57</v>
      </c>
      <c r="IQ102" s="86">
        <f t="shared" si="130"/>
        <v>2.5632359152141773E-59</v>
      </c>
      <c r="IR102" s="86">
        <f t="shared" si="130"/>
        <v>1.388605971314609E-59</v>
      </c>
      <c r="IS102" s="86">
        <f t="shared" si="130"/>
        <v>1.058295163692487E-69</v>
      </c>
      <c r="IT102" s="86">
        <f t="shared" si="130"/>
        <v>3.9494934538015351E-65</v>
      </c>
      <c r="IU102" s="86">
        <f t="shared" si="130"/>
        <v>3.4061910810809986E-69</v>
      </c>
      <c r="IV102" s="86">
        <f t="shared" si="130"/>
        <v>3.9866951888552854E-65</v>
      </c>
      <c r="IW102" s="86">
        <f t="shared" si="130"/>
        <v>1.1738027895697026E-48</v>
      </c>
      <c r="IY102" s="86">
        <f t="shared" si="131"/>
        <v>0.42954848103343285</v>
      </c>
      <c r="IZ102" s="86">
        <f t="shared" si="131"/>
        <v>0.47636791309522541</v>
      </c>
      <c r="JA102" s="86">
        <f t="shared" si="131"/>
        <v>0.48943250377582914</v>
      </c>
      <c r="JB102" s="86">
        <f t="shared" si="131"/>
        <v>0.47946724328897744</v>
      </c>
      <c r="JC102" s="86">
        <f t="shared" si="131"/>
        <v>0.50738337077987106</v>
      </c>
      <c r="JD102" s="86">
        <f t="shared" si="131"/>
        <v>0.55799570777320762</v>
      </c>
      <c r="JE102" s="86">
        <f t="shared" si="131"/>
        <v>0.61068113279818681</v>
      </c>
      <c r="JF102" s="86">
        <f t="shared" si="131"/>
        <v>0.6039000398928428</v>
      </c>
      <c r="JG102" s="86">
        <f t="shared" si="131"/>
        <v>0.59647071860372403</v>
      </c>
      <c r="JH102" s="86">
        <f t="shared" si="131"/>
        <v>0.57944813911344706</v>
      </c>
      <c r="JI102" s="86">
        <f t="shared" si="131"/>
        <v>0.54879715702584031</v>
      </c>
      <c r="JJ102" s="86">
        <f t="shared" si="131"/>
        <v>0.59046939453503478</v>
      </c>
      <c r="JK102" s="86">
        <f t="shared" si="131"/>
        <v>0.49865387527612598</v>
      </c>
      <c r="JL102" s="86">
        <f t="shared" si="131"/>
        <v>0.43258591823029774</v>
      </c>
      <c r="JM102" s="86">
        <f t="shared" si="131"/>
        <v>0.45693666685737006</v>
      </c>
    </row>
    <row r="103" spans="2:273" x14ac:dyDescent="0.25">
      <c r="B103" s="2">
        <v>76</v>
      </c>
      <c r="C103" s="37">
        <v>183.63499999999999</v>
      </c>
      <c r="D103" s="37">
        <v>192.82</v>
      </c>
      <c r="E103" s="37">
        <v>194.57599999999999</v>
      </c>
      <c r="F103" s="37">
        <v>193.21700000000001</v>
      </c>
      <c r="G103" s="37">
        <v>194.797</v>
      </c>
      <c r="H103" s="37">
        <v>194.339</v>
      </c>
      <c r="I103" s="37">
        <v>193.35</v>
      </c>
      <c r="J103" s="37">
        <v>194.58600000000001</v>
      </c>
      <c r="K103" s="37">
        <v>188.559</v>
      </c>
      <c r="L103" s="37">
        <v>190.57599999999999</v>
      </c>
      <c r="M103" s="37">
        <v>194.50800000000001</v>
      </c>
      <c r="N103" s="37">
        <v>192.64400000000001</v>
      </c>
      <c r="O103" s="37">
        <v>194.77600000000001</v>
      </c>
      <c r="P103" s="37">
        <v>188.93199999999999</v>
      </c>
      <c r="Q103" s="37">
        <v>175.72900000000001</v>
      </c>
      <c r="S103" s="4">
        <f t="shared" si="132"/>
        <v>187.44904522952163</v>
      </c>
      <c r="T103" s="4">
        <f t="shared" si="132"/>
        <v>199.44096909195946</v>
      </c>
      <c r="U103" s="4">
        <f t="shared" si="132"/>
        <v>199.32387124420688</v>
      </c>
      <c r="V103" s="4">
        <f t="shared" si="132"/>
        <v>200.87378594388008</v>
      </c>
      <c r="W103" s="4">
        <f t="shared" si="132"/>
        <v>202.26511912066675</v>
      </c>
      <c r="X103" s="4">
        <f t="shared" si="132"/>
        <v>199.22306365250006</v>
      </c>
      <c r="Y103" s="4">
        <f t="shared" si="132"/>
        <v>192.62141595269858</v>
      </c>
      <c r="Z103" s="4">
        <f t="shared" si="132"/>
        <v>198.33798314629803</v>
      </c>
      <c r="AA103" s="4">
        <f t="shared" si="132"/>
        <v>189.0718359909518</v>
      </c>
      <c r="AB103" s="4">
        <f t="shared" si="132"/>
        <v>194.31933390610067</v>
      </c>
      <c r="AC103" s="4">
        <f t="shared" si="132"/>
        <v>200.69808026051379</v>
      </c>
      <c r="AD103" s="4">
        <f t="shared" si="132"/>
        <v>195.11883903954376</v>
      </c>
      <c r="AE103" s="4">
        <f t="shared" si="132"/>
        <v>200.19307956005338</v>
      </c>
      <c r="AF103" s="4">
        <f t="shared" si="132"/>
        <v>193.69942274865005</v>
      </c>
      <c r="AG103" s="4">
        <f t="shared" si="132"/>
        <v>178.65133088316543</v>
      </c>
      <c r="AI103" s="4">
        <f t="shared" si="133"/>
        <v>-3.8140452295216392</v>
      </c>
      <c r="AJ103" s="4">
        <f t="shared" si="133"/>
        <v>-6.6209690919594664</v>
      </c>
      <c r="AK103" s="4">
        <f t="shared" si="133"/>
        <v>-4.7478712442068911</v>
      </c>
      <c r="AL103" s="4">
        <f t="shared" si="133"/>
        <v>-7.6567859438800667</v>
      </c>
      <c r="AM103" s="4">
        <f t="shared" si="133"/>
        <v>-7.4681191206667563</v>
      </c>
      <c r="AN103" s="4">
        <f t="shared" si="133"/>
        <v>-4.8840636525000605</v>
      </c>
      <c r="AO103" s="4">
        <f t="shared" si="133"/>
        <v>0.72858404730141046</v>
      </c>
      <c r="AP103" s="4">
        <f t="shared" si="133"/>
        <v>-3.7519831462980164</v>
      </c>
      <c r="AQ103" s="4">
        <f t="shared" si="133"/>
        <v>-0.51283599095179966</v>
      </c>
      <c r="AR103" s="4">
        <f t="shared" si="133"/>
        <v>-3.7433339061006734</v>
      </c>
      <c r="AS103" s="4">
        <f t="shared" si="133"/>
        <v>-6.1900802605137812</v>
      </c>
      <c r="AT103" s="4">
        <f t="shared" si="133"/>
        <v>-2.4748390395437525</v>
      </c>
      <c r="AU103" s="4">
        <f t="shared" si="133"/>
        <v>-5.4170795600533665</v>
      </c>
      <c r="AV103" s="4">
        <f t="shared" si="133"/>
        <v>-4.7674227486500627</v>
      </c>
      <c r="AW103" s="4">
        <f t="shared" si="133"/>
        <v>-2.9223308831654151</v>
      </c>
      <c r="AY103" s="2">
        <f t="shared" si="125"/>
        <v>96.202677555052347</v>
      </c>
      <c r="AZ103" s="2">
        <f t="shared" si="125"/>
        <v>91.645908277334925</v>
      </c>
      <c r="BA103" s="2">
        <f t="shared" si="125"/>
        <v>93.089051587438604</v>
      </c>
      <c r="BB103" s="2">
        <f t="shared" si="125"/>
        <v>92.863628521144875</v>
      </c>
      <c r="BC103" s="2">
        <f t="shared" si="125"/>
        <v>92.552579493322213</v>
      </c>
      <c r="BD103" s="2">
        <f t="shared" si="125"/>
        <v>93.980170080779075</v>
      </c>
      <c r="BE103" s="2">
        <f t="shared" si="125"/>
        <v>95.688213174492887</v>
      </c>
      <c r="BF103" s="2">
        <f t="shared" si="125"/>
        <v>95.751324961769441</v>
      </c>
      <c r="BG103" s="2">
        <f t="shared" si="125"/>
        <v>95.607057101191771</v>
      </c>
      <c r="BH103" s="2">
        <f t="shared" si="125"/>
        <v>95.717668964167743</v>
      </c>
      <c r="BI103" s="2">
        <f t="shared" si="125"/>
        <v>96.272995687931399</v>
      </c>
      <c r="BJ103" s="2">
        <f t="shared" si="125"/>
        <v>95.496467074746462</v>
      </c>
      <c r="BK103" s="2">
        <f t="shared" si="125"/>
        <v>99.33499487438263</v>
      </c>
      <c r="BL103" s="2">
        <f t="shared" si="125"/>
        <v>100.24177678784937</v>
      </c>
      <c r="BM103" s="2">
        <f t="shared" si="125"/>
        <v>108.15853815568072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110.08021834992887</v>
      </c>
      <c r="DL103" s="2">
        <f t="shared" si="134"/>
        <v>105.13422307692306</v>
      </c>
      <c r="DM103" s="2">
        <f t="shared" si="134"/>
        <v>110.42445377867745</v>
      </c>
      <c r="DN103" s="2">
        <f t="shared" si="134"/>
        <v>105.2397995951417</v>
      </c>
      <c r="DO103" s="2">
        <f t="shared" si="134"/>
        <v>105.6878093093093</v>
      </c>
      <c r="DP103" s="2">
        <f t="shared" si="134"/>
        <v>105.57981081081084</v>
      </c>
      <c r="DQ103" s="2">
        <f t="shared" si="134"/>
        <v>113.00195714285711</v>
      </c>
      <c r="DR103" s="2">
        <f t="shared" si="134"/>
        <v>111.15789789789788</v>
      </c>
      <c r="DS103" s="2">
        <f t="shared" si="134"/>
        <v>111.76387987987989</v>
      </c>
      <c r="DT103" s="2">
        <f t="shared" si="134"/>
        <v>111.3409114114114</v>
      </c>
      <c r="DU103" s="2">
        <f t="shared" si="134"/>
        <v>114.27559391711227</v>
      </c>
      <c r="DV103" s="2">
        <f t="shared" si="134"/>
        <v>110.11528078078076</v>
      </c>
      <c r="DW103" s="2">
        <f t="shared" si="134"/>
        <v>116.90188342245986</v>
      </c>
      <c r="DX103" s="2">
        <f t="shared" si="134"/>
        <v>114.08448387096774</v>
      </c>
      <c r="DY103" s="2">
        <f t="shared" si="134"/>
        <v>119.47146479446479</v>
      </c>
      <c r="EA103" s="2">
        <f t="shared" si="94"/>
        <v>95.597080693434592</v>
      </c>
      <c r="EB103" s="2">
        <f t="shared" si="94"/>
        <v>91.103760109232226</v>
      </c>
      <c r="EC103" s="2">
        <f t="shared" si="94"/>
        <v>92.394564902102971</v>
      </c>
      <c r="ED103" s="2">
        <f t="shared" si="94"/>
        <v>92.352041936893059</v>
      </c>
      <c r="EE103" s="2">
        <f t="shared" si="94"/>
        <v>91.96209403531671</v>
      </c>
      <c r="EF103" s="2">
        <f t="shared" si="94"/>
        <v>93.470541526577577</v>
      </c>
      <c r="EG103" s="2">
        <f t="shared" si="94"/>
        <v>94.885151811949058</v>
      </c>
      <c r="EH103" s="2">
        <f t="shared" si="94"/>
        <v>95.053173454458829</v>
      </c>
      <c r="EI103" s="2">
        <f t="shared" si="94"/>
        <v>94.901017263294818</v>
      </c>
      <c r="EJ103" s="2">
        <f t="shared" si="94"/>
        <v>95.019378007204438</v>
      </c>
      <c r="EK103" s="2">
        <f t="shared" si="94"/>
        <v>95.334713873945347</v>
      </c>
      <c r="EL103" s="2">
        <f t="shared" si="94"/>
        <v>94.870860742080779</v>
      </c>
      <c r="EM103" s="2">
        <f t="shared" si="135"/>
        <v>98.490450198792104</v>
      </c>
      <c r="EN103" s="2">
        <f t="shared" si="135"/>
        <v>99.484926666666667</v>
      </c>
      <c r="EO103" s="2">
        <f t="shared" si="135"/>
        <v>107.46010593322954</v>
      </c>
      <c r="EQ103" s="2">
        <f t="shared" si="136"/>
        <v>94.934011589902937</v>
      </c>
      <c r="ER103" s="2">
        <f t="shared" si="136"/>
        <v>90.535161915155214</v>
      </c>
      <c r="ES103" s="2">
        <f t="shared" si="136"/>
        <v>91.303680246857596</v>
      </c>
      <c r="ET103" s="2">
        <f t="shared" si="136"/>
        <v>91.383591865579177</v>
      </c>
      <c r="EU103" s="2">
        <f t="shared" si="136"/>
        <v>92.036683654312796</v>
      </c>
      <c r="EV103" s="2">
        <f t="shared" si="136"/>
        <v>92.850427571244367</v>
      </c>
      <c r="EW103" s="2">
        <f t="shared" si="136"/>
        <v>94.465383817019358</v>
      </c>
      <c r="EX103" s="2">
        <f t="shared" si="136"/>
        <v>94.220989859740769</v>
      </c>
      <c r="EY103" s="2">
        <f t="shared" si="136"/>
        <v>95.239209296851044</v>
      </c>
      <c r="EZ103" s="2">
        <f t="shared" si="136"/>
        <v>94.812597016462831</v>
      </c>
      <c r="FA103" s="2">
        <f t="shared" si="136"/>
        <v>95.104068136680652</v>
      </c>
      <c r="FB103" s="2">
        <f t="shared" si="136"/>
        <v>94.427054828455525</v>
      </c>
      <c r="FC103" s="2">
        <f t="shared" si="136"/>
        <v>98.421741000262784</v>
      </c>
      <c r="FD103" s="2">
        <f t="shared" si="136"/>
        <v>99.655330456194022</v>
      </c>
      <c r="FE103" s="2">
        <f t="shared" si="136"/>
        <v>107.43544133585092</v>
      </c>
      <c r="FG103" s="2">
        <f t="shared" si="137"/>
        <v>0.95806130421632862</v>
      </c>
      <c r="FH103" s="2">
        <f t="shared" si="137"/>
        <v>0.96120284034135406</v>
      </c>
      <c r="FI103" s="2">
        <f t="shared" si="137"/>
        <v>0.96126114558888831</v>
      </c>
      <c r="FJ103" s="2">
        <f t="shared" si="137"/>
        <v>0.96003383513569218</v>
      </c>
      <c r="FK103" s="2">
        <f t="shared" si="137"/>
        <v>0.95700007861449321</v>
      </c>
      <c r="FL103" s="2">
        <f t="shared" si="137"/>
        <v>0.95769909392149932</v>
      </c>
      <c r="FM103" s="2">
        <f t="shared" si="137"/>
        <v>0.95557075048054652</v>
      </c>
      <c r="FN103" s="2">
        <f t="shared" si="137"/>
        <v>0.95637913095611216</v>
      </c>
      <c r="FO103" s="2">
        <f t="shared" si="137"/>
        <v>0.95823272532995851</v>
      </c>
      <c r="FP103" s="2">
        <f t="shared" si="137"/>
        <v>0.95715497515170644</v>
      </c>
      <c r="FQ103" s="2">
        <f t="shared" si="137"/>
        <v>0.95041118621726284</v>
      </c>
      <c r="FR103" s="2">
        <f t="shared" si="137"/>
        <v>0.95884563275941459</v>
      </c>
      <c r="FS103" s="2">
        <f t="shared" si="137"/>
        <v>0.95411634701621661</v>
      </c>
      <c r="FT103" s="2">
        <f t="shared" si="137"/>
        <v>0.94819543994972388</v>
      </c>
      <c r="FU103" s="2">
        <f t="shared" si="137"/>
        <v>0.94184631808324082</v>
      </c>
      <c r="FW103" s="2">
        <f t="shared" si="127"/>
        <v>2.7252703245761699E-3</v>
      </c>
      <c r="FX103" s="2">
        <f t="shared" si="127"/>
        <v>3.8585133796928584E-3</v>
      </c>
      <c r="FY103" s="2">
        <f t="shared" si="127"/>
        <v>3.6397568555162491E-3</v>
      </c>
      <c r="FZ103" s="2">
        <f t="shared" si="127"/>
        <v>3.6012832796564623E-3</v>
      </c>
      <c r="GA103" s="2">
        <f t="shared" si="127"/>
        <v>3.7643343372145304E-3</v>
      </c>
      <c r="GB103" s="2">
        <f t="shared" si="127"/>
        <v>4.2000481487614203E-3</v>
      </c>
      <c r="GC103" s="2">
        <f t="shared" si="127"/>
        <v>4.4183978313291549E-3</v>
      </c>
      <c r="GD103" s="2">
        <f t="shared" si="127"/>
        <v>5.2278952050444022E-3</v>
      </c>
      <c r="GE103" s="2">
        <f t="shared" si="127"/>
        <v>5.0977642753589044E-3</v>
      </c>
      <c r="GF103" s="2">
        <f t="shared" si="127"/>
        <v>4.8628614196468941E-3</v>
      </c>
      <c r="GG103" s="2">
        <f t="shared" si="127"/>
        <v>4.2227502978114673E-3</v>
      </c>
      <c r="GH103" s="2">
        <f t="shared" si="127"/>
        <v>3.9840117547398019E-3</v>
      </c>
      <c r="GI103" s="2">
        <f t="shared" si="127"/>
        <v>3.4804274167707246E-3</v>
      </c>
      <c r="GJ103" s="2">
        <f t="shared" si="127"/>
        <v>3.0896219298123277E-3</v>
      </c>
      <c r="GK103" s="2">
        <f t="shared" si="127"/>
        <v>2.9402528662387617E-3</v>
      </c>
      <c r="GM103" s="86">
        <f t="shared" si="128"/>
        <v>1.3469192809221479E-7</v>
      </c>
      <c r="GN103" s="86">
        <f t="shared" si="128"/>
        <v>3.9062192929226397E-12</v>
      </c>
      <c r="GO103" s="86">
        <f t="shared" si="128"/>
        <v>1.5746074861958525E-10</v>
      </c>
      <c r="GP103" s="86">
        <f t="shared" si="128"/>
        <v>1.4853840513453055E-11</v>
      </c>
      <c r="GQ103" s="86">
        <f t="shared" si="128"/>
        <v>7.4704174574905715E-13</v>
      </c>
      <c r="GR103" s="86">
        <f t="shared" si="128"/>
        <v>1.2419439469231096E-12</v>
      </c>
      <c r="GS103" s="86">
        <f t="shared" si="128"/>
        <v>5.4615288119033695E-16</v>
      </c>
      <c r="GT103" s="86">
        <f t="shared" si="128"/>
        <v>8.2434455349720518E-17</v>
      </c>
      <c r="GU103" s="86">
        <f t="shared" si="128"/>
        <v>3.4636172540385017E-13</v>
      </c>
      <c r="GV103" s="86">
        <f t="shared" si="128"/>
        <v>8.65831706934576E-14</v>
      </c>
      <c r="GW103" s="86">
        <f t="shared" si="128"/>
        <v>1.0300953216690638E-14</v>
      </c>
      <c r="GX103" s="86">
        <f t="shared" si="128"/>
        <v>1.1080744789162252E-18</v>
      </c>
      <c r="GY103" s="86">
        <f t="shared" si="128"/>
        <v>2.5771389433476004E-13</v>
      </c>
      <c r="GZ103" s="86">
        <f t="shared" si="128"/>
        <v>3.0431543910106002E-10</v>
      </c>
      <c r="HA103" s="86">
        <f t="shared" si="128"/>
        <v>7.4018704288534213E-16</v>
      </c>
      <c r="HC103" s="86">
        <f t="shared" si="73"/>
        <v>0.50247570881141312</v>
      </c>
      <c r="HD103" s="86">
        <f t="shared" si="73"/>
        <v>0.55257405744092636</v>
      </c>
      <c r="HE103" s="86">
        <f t="shared" si="73"/>
        <v>0.55726523557605878</v>
      </c>
      <c r="HF103" s="86">
        <f t="shared" si="73"/>
        <v>0.55834039562786342</v>
      </c>
      <c r="HG103" s="86">
        <f t="shared" si="73"/>
        <v>0.57786163057960294</v>
      </c>
      <c r="HH103" s="86">
        <f t="shared" si="73"/>
        <v>0.60520274782293648</v>
      </c>
      <c r="HI103" s="86">
        <f t="shared" si="138"/>
        <v>0.63433573557064504</v>
      </c>
      <c r="HJ103" s="86">
        <f t="shared" si="138"/>
        <v>0.6505491489962455</v>
      </c>
      <c r="HK103" s="86">
        <f t="shared" si="138"/>
        <v>0.60696362135948501</v>
      </c>
      <c r="HL103" s="86">
        <f t="shared" si="138"/>
        <v>0.61567560052920822</v>
      </c>
      <c r="HM103" s="86">
        <f t="shared" si="138"/>
        <v>0.60883102185587423</v>
      </c>
      <c r="HN103" s="86">
        <f t="shared" si="138"/>
        <v>0.62205875173739544</v>
      </c>
      <c r="HO103" s="86">
        <f t="shared" si="138"/>
        <v>0.56005972224359746</v>
      </c>
      <c r="HP103" s="86">
        <f t="shared" si="138"/>
        <v>0.51267653754880582</v>
      </c>
      <c r="HQ103" s="86">
        <f t="shared" si="138"/>
        <v>0.53872274037945633</v>
      </c>
      <c r="HS103" s="86">
        <f t="shared" si="129"/>
        <v>7.9149723856371459E-14</v>
      </c>
      <c r="HT103" s="86">
        <f t="shared" si="129"/>
        <v>3.6445221856882038E-13</v>
      </c>
      <c r="HU103" s="86">
        <f t="shared" si="129"/>
        <v>8.15617125329753E-15</v>
      </c>
      <c r="HV103" s="86">
        <f t="shared" si="129"/>
        <v>1.418147029414662E-14</v>
      </c>
      <c r="HW103" s="86">
        <f t="shared" si="129"/>
        <v>4.6532661498295787E-16</v>
      </c>
      <c r="HX103" s="86">
        <f t="shared" si="129"/>
        <v>4.7794280922183222E-16</v>
      </c>
      <c r="HY103" s="86">
        <f t="shared" si="129"/>
        <v>8.6088266677095685E-16</v>
      </c>
      <c r="HZ103" s="86">
        <f t="shared" si="129"/>
        <v>7.5347093890114703E-15</v>
      </c>
      <c r="IA103" s="86">
        <f t="shared" si="129"/>
        <v>5.4874061441742587E-15</v>
      </c>
      <c r="IB103" s="86">
        <f t="shared" si="129"/>
        <v>4.4850089554460946E-15</v>
      </c>
      <c r="IC103" s="86">
        <f t="shared" si="129"/>
        <v>2.4130764220382626E-17</v>
      </c>
      <c r="ID103" s="86">
        <f t="shared" si="129"/>
        <v>3.0031557451721286E-16</v>
      </c>
      <c r="IE103" s="86">
        <f t="shared" si="129"/>
        <v>1.9069213341114137E-17</v>
      </c>
      <c r="IF103" s="86">
        <f t="shared" si="129"/>
        <v>3.8634486605801178E-14</v>
      </c>
      <c r="IG103" s="86">
        <f t="shared" si="129"/>
        <v>9.1006786698411543E-11</v>
      </c>
      <c r="II103" s="86">
        <f t="shared" si="130"/>
        <v>1.2560140381065266E-51</v>
      </c>
      <c r="IJ103" s="86">
        <f t="shared" si="130"/>
        <v>2.1014268057311851E-51</v>
      </c>
      <c r="IK103" s="86">
        <f t="shared" si="130"/>
        <v>6.9728788425781915E-54</v>
      </c>
      <c r="IL103" s="86">
        <f t="shared" si="130"/>
        <v>3.4298430633412843E-55</v>
      </c>
      <c r="IM103" s="86">
        <f t="shared" si="130"/>
        <v>4.9979096337565837E-61</v>
      </c>
      <c r="IN103" s="86">
        <f t="shared" si="130"/>
        <v>4.2907215472286447E-61</v>
      </c>
      <c r="IO103" s="86">
        <f t="shared" si="130"/>
        <v>7.559046689128989E-60</v>
      </c>
      <c r="IP103" s="86">
        <f t="shared" si="130"/>
        <v>1.8974971230365284E-55</v>
      </c>
      <c r="IQ103" s="86">
        <f t="shared" si="130"/>
        <v>2.3214676114399129E-57</v>
      </c>
      <c r="IR103" s="86">
        <f t="shared" si="130"/>
        <v>1.234547343139537E-57</v>
      </c>
      <c r="IS103" s="86">
        <f t="shared" si="130"/>
        <v>1.8021732891822516E-67</v>
      </c>
      <c r="IT103" s="86">
        <f t="shared" si="130"/>
        <v>4.5330121815457227E-63</v>
      </c>
      <c r="IU103" s="86">
        <f t="shared" si="130"/>
        <v>4.706093417716975E-67</v>
      </c>
      <c r="IV103" s="86">
        <f t="shared" si="130"/>
        <v>3.7280823545779377E-63</v>
      </c>
      <c r="IW103" s="86">
        <f t="shared" si="130"/>
        <v>3.2918167738433248E-47</v>
      </c>
      <c r="IY103" s="86">
        <f t="shared" si="131"/>
        <v>0.50247584350342034</v>
      </c>
      <c r="IZ103" s="86">
        <f t="shared" si="131"/>
        <v>0.55257405744519705</v>
      </c>
      <c r="JA103" s="86">
        <f t="shared" si="131"/>
        <v>0.5572652357335276</v>
      </c>
      <c r="JB103" s="86">
        <f t="shared" si="131"/>
        <v>0.55834039564273152</v>
      </c>
      <c r="JC103" s="86">
        <f t="shared" si="131"/>
        <v>0.57786163058035045</v>
      </c>
      <c r="JD103" s="86">
        <f t="shared" si="131"/>
        <v>0.60520274782417882</v>
      </c>
      <c r="JE103" s="86">
        <f t="shared" si="131"/>
        <v>0.63433573557064649</v>
      </c>
      <c r="JF103" s="86">
        <f t="shared" si="131"/>
        <v>0.65054914899625316</v>
      </c>
      <c r="JG103" s="86">
        <f t="shared" si="131"/>
        <v>0.60696362135983684</v>
      </c>
      <c r="JH103" s="86">
        <f t="shared" si="131"/>
        <v>0.61567560052929926</v>
      </c>
      <c r="JI103" s="86">
        <f t="shared" si="131"/>
        <v>0.60883102185588456</v>
      </c>
      <c r="JJ103" s="86">
        <f t="shared" si="131"/>
        <v>0.62205875173739578</v>
      </c>
      <c r="JK103" s="86">
        <f t="shared" si="131"/>
        <v>0.56005972224385514</v>
      </c>
      <c r="JL103" s="86">
        <f t="shared" si="131"/>
        <v>0.51267653785315992</v>
      </c>
      <c r="JM103" s="86">
        <f t="shared" si="131"/>
        <v>0.53872274047046387</v>
      </c>
    </row>
    <row r="104" spans="2:273" x14ac:dyDescent="0.25">
      <c r="B104" s="2">
        <v>77</v>
      </c>
      <c r="C104" s="37">
        <v>183.73</v>
      </c>
      <c r="D104" s="37">
        <v>190.98400000000001</v>
      </c>
      <c r="E104" s="37">
        <v>190.74600000000001</v>
      </c>
      <c r="F104" s="37">
        <v>192.36699999999999</v>
      </c>
      <c r="G104" s="37">
        <v>191.27099999999999</v>
      </c>
      <c r="H104" s="37">
        <v>187.542</v>
      </c>
      <c r="I104" s="37">
        <v>185.56700000000001</v>
      </c>
      <c r="J104" s="37">
        <v>183.672</v>
      </c>
      <c r="K104" s="37">
        <v>173.76300000000001</v>
      </c>
      <c r="L104" s="37">
        <v>181.81399999999999</v>
      </c>
      <c r="M104" s="37">
        <v>188.96600000000001</v>
      </c>
      <c r="N104" s="37">
        <v>181.76300000000001</v>
      </c>
      <c r="O104" s="37">
        <v>191.27600000000001</v>
      </c>
      <c r="P104" s="37">
        <v>188.06800000000001</v>
      </c>
      <c r="Q104" s="37">
        <v>171.30500000000001</v>
      </c>
      <c r="S104" s="4">
        <f t="shared" si="132"/>
        <v>189.10833047675743</v>
      </c>
      <c r="T104" s="4">
        <f t="shared" si="132"/>
        <v>197.73464447682255</v>
      </c>
      <c r="U104" s="4">
        <f t="shared" si="132"/>
        <v>194.85780275886469</v>
      </c>
      <c r="V104" s="4">
        <f t="shared" si="132"/>
        <v>198.76847275043312</v>
      </c>
      <c r="W104" s="4">
        <f t="shared" si="132"/>
        <v>194.84247550325938</v>
      </c>
      <c r="X104" s="4">
        <f t="shared" si="132"/>
        <v>184.42967794556242</v>
      </c>
      <c r="Y104" s="4">
        <f t="shared" si="132"/>
        <v>171.89248151055293</v>
      </c>
      <c r="Z104" s="4">
        <f t="shared" si="132"/>
        <v>179.93740755865355</v>
      </c>
      <c r="AA104" s="4">
        <f t="shared" si="132"/>
        <v>168.77355356125224</v>
      </c>
      <c r="AB104" s="4">
        <f t="shared" si="132"/>
        <v>177.53831499982053</v>
      </c>
      <c r="AC104" s="4">
        <f t="shared" si="132"/>
        <v>186.47769321540798</v>
      </c>
      <c r="AD104" s="4">
        <f t="shared" si="132"/>
        <v>176.35196199102288</v>
      </c>
      <c r="AE104" s="4">
        <f t="shared" si="132"/>
        <v>191.64940856423107</v>
      </c>
      <c r="AF104" s="4">
        <f t="shared" si="132"/>
        <v>191.9850179357696</v>
      </c>
      <c r="AG104" s="4">
        <f t="shared" si="132"/>
        <v>172.16566587521817</v>
      </c>
      <c r="AI104" s="4">
        <f t="shared" si="133"/>
        <v>-5.3783304767574407</v>
      </c>
      <c r="AJ104" s="4">
        <f t="shared" si="133"/>
        <v>-6.7506444768225435</v>
      </c>
      <c r="AK104" s="4">
        <f t="shared" si="133"/>
        <v>-4.1118027588646839</v>
      </c>
      <c r="AL104" s="4">
        <f t="shared" si="133"/>
        <v>-6.401472750433129</v>
      </c>
      <c r="AM104" s="4">
        <f t="shared" si="133"/>
        <v>-3.5714755032593928</v>
      </c>
      <c r="AN104" s="4">
        <f t="shared" si="133"/>
        <v>3.112322054437584</v>
      </c>
      <c r="AO104" s="4">
        <f t="shared" si="133"/>
        <v>13.674518489447081</v>
      </c>
      <c r="AP104" s="4">
        <f t="shared" si="133"/>
        <v>3.7345924413464502</v>
      </c>
      <c r="AQ104" s="4">
        <f t="shared" si="133"/>
        <v>4.9894464387477626</v>
      </c>
      <c r="AR104" s="4">
        <f t="shared" si="133"/>
        <v>4.2756850001794646</v>
      </c>
      <c r="AS104" s="4">
        <f t="shared" si="133"/>
        <v>2.4883067845920266</v>
      </c>
      <c r="AT104" s="4">
        <f t="shared" si="133"/>
        <v>5.4110380089771297</v>
      </c>
      <c r="AU104" s="4">
        <f t="shared" si="133"/>
        <v>-0.37340856423105606</v>
      </c>
      <c r="AV104" s="4">
        <f t="shared" si="133"/>
        <v>-3.9170179357695929</v>
      </c>
      <c r="AW104" s="4">
        <f t="shared" si="133"/>
        <v>-0.86066587521816018</v>
      </c>
      <c r="AY104" s="2">
        <f t="shared" si="125"/>
        <v>96.019547287247946</v>
      </c>
      <c r="AZ104" s="2">
        <f t="shared" si="125"/>
        <v>91.477779691676488</v>
      </c>
      <c r="BA104" s="2">
        <f t="shared" si="125"/>
        <v>92.875748088284325</v>
      </c>
      <c r="BB104" s="2">
        <f t="shared" si="125"/>
        <v>92.667276148743028</v>
      </c>
      <c r="BC104" s="2">
        <f t="shared" si="125"/>
        <v>92.39535056955549</v>
      </c>
      <c r="BD104" s="2">
        <f t="shared" si="125"/>
        <v>93.805516644090048</v>
      </c>
      <c r="BE104" s="2">
        <f t="shared" si="125"/>
        <v>95.501577189801736</v>
      </c>
      <c r="BF104" s="2">
        <f t="shared" si="125"/>
        <v>95.573486639360695</v>
      </c>
      <c r="BG104" s="2">
        <f t="shared" si="125"/>
        <v>95.453410986418987</v>
      </c>
      <c r="BH104" s="2">
        <f t="shared" si="125"/>
        <v>95.526756282900351</v>
      </c>
      <c r="BI104" s="2">
        <f t="shared" si="125"/>
        <v>96.07810387858953</v>
      </c>
      <c r="BJ104" s="2">
        <f t="shared" si="125"/>
        <v>95.32011632984829</v>
      </c>
      <c r="BK104" s="2">
        <f t="shared" si="125"/>
        <v>99.142331641913927</v>
      </c>
      <c r="BL104" s="2">
        <f t="shared" si="125"/>
        <v>100.07171936253997</v>
      </c>
      <c r="BM104" s="2">
        <f t="shared" si="125"/>
        <v>107.95732396035829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110.22501849217637</v>
      </c>
      <c r="DL104" s="2">
        <f t="shared" si="134"/>
        <v>105.22251538461538</v>
      </c>
      <c r="DM104" s="2">
        <f t="shared" si="134"/>
        <v>110.61266855600537</v>
      </c>
      <c r="DN104" s="2">
        <f t="shared" si="134"/>
        <v>105.34242672064778</v>
      </c>
      <c r="DO104" s="2">
        <f t="shared" si="134"/>
        <v>105.79267816387815</v>
      </c>
      <c r="DP104" s="2">
        <f t="shared" si="134"/>
        <v>105.67263101673105</v>
      </c>
      <c r="DQ104" s="2">
        <f t="shared" si="134"/>
        <v>113.20544985994395</v>
      </c>
      <c r="DR104" s="2">
        <f t="shared" si="134"/>
        <v>111.33002505362504</v>
      </c>
      <c r="DS104" s="2">
        <f t="shared" si="134"/>
        <v>111.92854320034323</v>
      </c>
      <c r="DT104" s="2">
        <f t="shared" si="134"/>
        <v>111.502315015015</v>
      </c>
      <c r="DU104" s="2">
        <f t="shared" si="134"/>
        <v>114.46685093582886</v>
      </c>
      <c r="DV104" s="2">
        <f t="shared" si="134"/>
        <v>110.24671205491204</v>
      </c>
      <c r="DW104" s="2">
        <f t="shared" si="134"/>
        <v>117.11677860962564</v>
      </c>
      <c r="DX104" s="2">
        <f t="shared" si="134"/>
        <v>114.2485806451613</v>
      </c>
      <c r="DY104" s="2">
        <f t="shared" si="134"/>
        <v>119.68046357346357</v>
      </c>
      <c r="EA104" s="2">
        <f t="shared" si="94"/>
        <v>95.45440865715446</v>
      </c>
      <c r="EB104" s="2">
        <f t="shared" si="94"/>
        <v>90.974216468858316</v>
      </c>
      <c r="EC104" s="2">
        <f t="shared" si="94"/>
        <v>92.22816693255983</v>
      </c>
      <c r="ED104" s="2">
        <f t="shared" si="94"/>
        <v>92.189844282401978</v>
      </c>
      <c r="EE104" s="2">
        <f t="shared" si="94"/>
        <v>91.846046890750188</v>
      </c>
      <c r="EF104" s="2">
        <f t="shared" si="94"/>
        <v>93.330315638111657</v>
      </c>
      <c r="EG104" s="2">
        <f t="shared" si="94"/>
        <v>94.752893405158318</v>
      </c>
      <c r="EH104" s="2">
        <f t="shared" si="94"/>
        <v>94.922788540709718</v>
      </c>
      <c r="EI104" s="2">
        <f t="shared" si="94"/>
        <v>94.796628041029905</v>
      </c>
      <c r="EJ104" s="2">
        <f t="shared" si="94"/>
        <v>94.875672102148471</v>
      </c>
      <c r="EK104" s="2">
        <f t="shared" si="94"/>
        <v>95.204152923809389</v>
      </c>
      <c r="EL104" s="2">
        <f t="shared" si="94"/>
        <v>94.737752551805599</v>
      </c>
      <c r="EM104" s="2">
        <f t="shared" si="135"/>
        <v>98.354253033475999</v>
      </c>
      <c r="EN104" s="2">
        <f t="shared" si="135"/>
        <v>99.364736666666658</v>
      </c>
      <c r="EO104" s="2">
        <f t="shared" si="135"/>
        <v>107.29726630093656</v>
      </c>
      <c r="EQ104" s="2">
        <f t="shared" si="136"/>
        <v>94.815663852568719</v>
      </c>
      <c r="ER104" s="2">
        <f t="shared" si="136"/>
        <v>90.426262858689782</v>
      </c>
      <c r="ES104" s="2">
        <f t="shared" si="136"/>
        <v>91.183043414296861</v>
      </c>
      <c r="ET104" s="2">
        <f t="shared" si="136"/>
        <v>91.261120422413853</v>
      </c>
      <c r="EU104" s="2">
        <f t="shared" si="136"/>
        <v>91.916303055308859</v>
      </c>
      <c r="EV104" s="2">
        <f t="shared" si="136"/>
        <v>92.737138412419981</v>
      </c>
      <c r="EW104" s="2">
        <f t="shared" si="136"/>
        <v>94.350744964139921</v>
      </c>
      <c r="EX104" s="2">
        <f t="shared" si="136"/>
        <v>94.130194866909761</v>
      </c>
      <c r="EY104" s="2">
        <f t="shared" si="136"/>
        <v>95.11582730275282</v>
      </c>
      <c r="EZ104" s="2">
        <f t="shared" si="136"/>
        <v>94.676305161826548</v>
      </c>
      <c r="FA104" s="2">
        <f t="shared" si="136"/>
        <v>94.981028769874513</v>
      </c>
      <c r="FB104" s="2">
        <f t="shared" si="136"/>
        <v>94.313386514277525</v>
      </c>
      <c r="FC104" s="2">
        <f t="shared" si="136"/>
        <v>98.289241175440154</v>
      </c>
      <c r="FD104" s="2">
        <f t="shared" si="136"/>
        <v>99.528841497293854</v>
      </c>
      <c r="FE104" s="2">
        <f t="shared" si="136"/>
        <v>107.27082106124205</v>
      </c>
      <c r="FG104" s="2">
        <f t="shared" si="137"/>
        <v>0.96160978919585338</v>
      </c>
      <c r="FH104" s="2">
        <f t="shared" si="137"/>
        <v>0.96449536664031865</v>
      </c>
      <c r="FI104" s="2">
        <f t="shared" si="137"/>
        <v>0.96454890630023549</v>
      </c>
      <c r="FJ104" s="2">
        <f t="shared" si="137"/>
        <v>0.96342179390808891</v>
      </c>
      <c r="FK104" s="2">
        <f t="shared" si="137"/>
        <v>0.96063466580053314</v>
      </c>
      <c r="FL104" s="2">
        <f t="shared" si="137"/>
        <v>0.96127698726672262</v>
      </c>
      <c r="FM104" s="2">
        <f t="shared" si="137"/>
        <v>0.95932101681509319</v>
      </c>
      <c r="FN104" s="2">
        <f t="shared" si="137"/>
        <v>0.9600640137589832</v>
      </c>
      <c r="FO104" s="2">
        <f t="shared" si="137"/>
        <v>0.96176728496437314</v>
      </c>
      <c r="FP104" s="2">
        <f t="shared" si="137"/>
        <v>0.96077700624904472</v>
      </c>
      <c r="FQ104" s="2">
        <f t="shared" si="137"/>
        <v>0.95457626794394712</v>
      </c>
      <c r="FR104" s="2">
        <f t="shared" si="137"/>
        <v>0.96233036403082139</v>
      </c>
      <c r="FS104" s="2">
        <f t="shared" si="137"/>
        <v>0.9579839813653257</v>
      </c>
      <c r="FT104" s="2">
        <f t="shared" si="137"/>
        <v>0.95253733349266745</v>
      </c>
      <c r="FU104" s="2">
        <f t="shared" si="137"/>
        <v>0.94669043235474681</v>
      </c>
      <c r="FW104" s="2">
        <f t="shared" si="127"/>
        <v>2.9874140112225956E-3</v>
      </c>
      <c r="FX104" s="2">
        <f t="shared" si="127"/>
        <v>4.229201417645042E-3</v>
      </c>
      <c r="FY104" s="2">
        <f t="shared" si="127"/>
        <v>3.9895130851883556E-3</v>
      </c>
      <c r="FZ104" s="2">
        <f t="shared" si="127"/>
        <v>3.9473571035475667E-3</v>
      </c>
      <c r="GA104" s="2">
        <f t="shared" si="127"/>
        <v>4.1260120544253185E-3</v>
      </c>
      <c r="GB104" s="2">
        <f t="shared" si="127"/>
        <v>4.6033958617030081E-3</v>
      </c>
      <c r="GC104" s="2">
        <f t="shared" si="127"/>
        <v>4.8426125796361442E-3</v>
      </c>
      <c r="GD104" s="2">
        <f t="shared" si="127"/>
        <v>5.7293833297262352E-3</v>
      </c>
      <c r="GE104" s="2">
        <f t="shared" si="127"/>
        <v>5.586839640208438E-3</v>
      </c>
      <c r="GF104" s="2">
        <f t="shared" si="127"/>
        <v>5.3295211188590305E-3</v>
      </c>
      <c r="GG104" s="2">
        <f t="shared" si="127"/>
        <v>4.6282680574817429E-3</v>
      </c>
      <c r="GH104" s="2">
        <f t="shared" si="127"/>
        <v>4.366703591222848E-3</v>
      </c>
      <c r="GI104" s="2">
        <f t="shared" si="127"/>
        <v>3.8149317775116615E-3</v>
      </c>
      <c r="GJ104" s="2">
        <f t="shared" si="127"/>
        <v>3.3866935708488813E-3</v>
      </c>
      <c r="GK104" s="2">
        <f t="shared" si="127"/>
        <v>3.2230088871038009E-3</v>
      </c>
      <c r="GM104" s="86">
        <f t="shared" si="128"/>
        <v>2.3016288935200367E-8</v>
      </c>
      <c r="GN104" s="86">
        <f t="shared" si="128"/>
        <v>1.7772236902393664E-13</v>
      </c>
      <c r="GO104" s="86">
        <f t="shared" si="128"/>
        <v>1.1844928292553545E-11</v>
      </c>
      <c r="GP104" s="86">
        <f t="shared" si="128"/>
        <v>8.0367992923241907E-13</v>
      </c>
      <c r="GQ104" s="86">
        <f t="shared" si="128"/>
        <v>3.0233337025492816E-14</v>
      </c>
      <c r="GR104" s="86">
        <f t="shared" si="128"/>
        <v>5.8397191268710198E-14</v>
      </c>
      <c r="GS104" s="86">
        <f t="shared" si="128"/>
        <v>9.9594895426610691E-18</v>
      </c>
      <c r="GT104" s="86">
        <f t="shared" si="128"/>
        <v>1.1557525350148816E-18</v>
      </c>
      <c r="GU104" s="86">
        <f t="shared" si="128"/>
        <v>1.4452773464001895E-14</v>
      </c>
      <c r="GV104" s="86">
        <f t="shared" si="128"/>
        <v>2.7625522376635284E-15</v>
      </c>
      <c r="GW104" s="86">
        <f t="shared" si="128"/>
        <v>2.5431714768174347E-16</v>
      </c>
      <c r="GX104" s="86">
        <f t="shared" si="128"/>
        <v>1.0967113516066422E-20</v>
      </c>
      <c r="GY104" s="86">
        <f t="shared" si="128"/>
        <v>1.0461714548171699E-14</v>
      </c>
      <c r="GZ104" s="86">
        <f t="shared" si="128"/>
        <v>2.6775978165382897E-11</v>
      </c>
      <c r="HA104" s="86">
        <f t="shared" si="128"/>
        <v>1.6798530473415724E-17</v>
      </c>
      <c r="HC104" s="86">
        <f t="shared" si="73"/>
        <v>0.56204065433682471</v>
      </c>
      <c r="HD104" s="86">
        <f t="shared" si="73"/>
        <v>0.60287122403475157</v>
      </c>
      <c r="HE104" s="86">
        <f t="shared" si="73"/>
        <v>0.59400543533056971</v>
      </c>
      <c r="HF104" s="86">
        <f t="shared" si="73"/>
        <v>0.60882746755171924</v>
      </c>
      <c r="HG104" s="86">
        <f t="shared" si="73"/>
        <v>0.60506597139899676</v>
      </c>
      <c r="HH104" s="86">
        <f t="shared" si="73"/>
        <v>0.58920974966440676</v>
      </c>
      <c r="HI104" s="86">
        <f t="shared" si="138"/>
        <v>0.56778843830707593</v>
      </c>
      <c r="HJ104" s="86">
        <f t="shared" si="138"/>
        <v>0.60556802379948049</v>
      </c>
      <c r="HK104" s="86">
        <f t="shared" si="138"/>
        <v>0.54185701102315031</v>
      </c>
      <c r="HL104" s="86">
        <f t="shared" si="138"/>
        <v>0.58004628141070291</v>
      </c>
      <c r="HM104" s="86">
        <f t="shared" si="138"/>
        <v>0.59922228121873056</v>
      </c>
      <c r="HN104" s="86">
        <f t="shared" si="138"/>
        <v>0.57443880946938419</v>
      </c>
      <c r="HO104" s="86">
        <f t="shared" si="138"/>
        <v>0.57897622034536766</v>
      </c>
      <c r="HP104" s="86">
        <f t="shared" si="138"/>
        <v>0.5660167667773649</v>
      </c>
      <c r="HQ104" s="86">
        <f t="shared" si="138"/>
        <v>0.56769538350961957</v>
      </c>
      <c r="HS104" s="86">
        <f t="shared" si="129"/>
        <v>3.5791367848412911E-13</v>
      </c>
      <c r="HT104" s="86">
        <f t="shared" si="129"/>
        <v>1.7277539378080129E-12</v>
      </c>
      <c r="HU104" s="86">
        <f t="shared" si="129"/>
        <v>4.3908715398979419E-14</v>
      </c>
      <c r="HV104" s="86">
        <f t="shared" si="129"/>
        <v>7.6527951135069193E-14</v>
      </c>
      <c r="HW104" s="86">
        <f t="shared" si="129"/>
        <v>3.0658716639898154E-15</v>
      </c>
      <c r="HX104" s="86">
        <f t="shared" si="129"/>
        <v>3.2698790438857477E-15</v>
      </c>
      <c r="HY104" s="86">
        <f t="shared" si="129"/>
        <v>5.7781626893900815E-15</v>
      </c>
      <c r="HZ104" s="86">
        <f t="shared" si="129"/>
        <v>4.6830796614206069E-14</v>
      </c>
      <c r="IA104" s="86">
        <f t="shared" si="129"/>
        <v>3.5228217854998951E-14</v>
      </c>
      <c r="IB104" s="86">
        <f t="shared" si="129"/>
        <v>2.8622326872143772E-14</v>
      </c>
      <c r="IC104" s="86">
        <f t="shared" si="129"/>
        <v>1.9936247808813589E-16</v>
      </c>
      <c r="ID104" s="86">
        <f t="shared" si="129"/>
        <v>2.1088619620263976E-15</v>
      </c>
      <c r="IE104" s="86">
        <f t="shared" si="129"/>
        <v>1.4669765328621186E-16</v>
      </c>
      <c r="IF104" s="86">
        <f t="shared" si="129"/>
        <v>1.808996654344343E-13</v>
      </c>
      <c r="IG104" s="86">
        <f t="shared" si="129"/>
        <v>2.7799482123557892E-10</v>
      </c>
      <c r="II104" s="86">
        <f t="shared" si="130"/>
        <v>4.3883186993168252E-50</v>
      </c>
      <c r="IJ104" s="86">
        <f t="shared" si="130"/>
        <v>9.0081784066187468E-50</v>
      </c>
      <c r="IK104" s="86">
        <f t="shared" si="130"/>
        <v>3.4594030157262476E-52</v>
      </c>
      <c r="IL104" s="86">
        <f t="shared" si="130"/>
        <v>1.8621102468236753E-53</v>
      </c>
      <c r="IM104" s="86">
        <f t="shared" si="130"/>
        <v>4.341476627711896E-59</v>
      </c>
      <c r="IN104" s="86">
        <f t="shared" si="130"/>
        <v>4.0948998782182808E-59</v>
      </c>
      <c r="IO104" s="86">
        <f t="shared" si="130"/>
        <v>6.8355149324513974E-58</v>
      </c>
      <c r="IP104" s="86">
        <f t="shared" si="130"/>
        <v>1.3946508830005516E-53</v>
      </c>
      <c r="IQ104" s="86">
        <f t="shared" si="130"/>
        <v>1.9458717284724067E-55</v>
      </c>
      <c r="IR104" s="86">
        <f t="shared" si="130"/>
        <v>1.0168263466467593E-55</v>
      </c>
      <c r="IS104" s="86">
        <f t="shared" si="130"/>
        <v>2.8179023336925987E-65</v>
      </c>
      <c r="IT104" s="86">
        <f t="shared" si="130"/>
        <v>4.812744496254909E-61</v>
      </c>
      <c r="IU104" s="86">
        <f t="shared" si="130"/>
        <v>6.0077409872775681E-65</v>
      </c>
      <c r="IV104" s="86">
        <f t="shared" si="130"/>
        <v>3.2463742333545928E-61</v>
      </c>
      <c r="IW104" s="86">
        <f t="shared" si="130"/>
        <v>8.7655531377178873E-46</v>
      </c>
      <c r="IY104" s="86">
        <f t="shared" si="131"/>
        <v>0.56204067735347163</v>
      </c>
      <c r="IZ104" s="86">
        <f t="shared" si="131"/>
        <v>0.60287122403665705</v>
      </c>
      <c r="JA104" s="86">
        <f t="shared" si="131"/>
        <v>0.59400543534245853</v>
      </c>
      <c r="JB104" s="86">
        <f t="shared" si="131"/>
        <v>0.60882746755259942</v>
      </c>
      <c r="JC104" s="86">
        <f t="shared" si="131"/>
        <v>0.60506597139903007</v>
      </c>
      <c r="JD104" s="86">
        <f t="shared" si="131"/>
        <v>0.58920974966446837</v>
      </c>
      <c r="JE104" s="86">
        <f t="shared" si="131"/>
        <v>0.5677884383070817</v>
      </c>
      <c r="JF104" s="86">
        <f t="shared" si="131"/>
        <v>0.60556802379952734</v>
      </c>
      <c r="JG104" s="86">
        <f t="shared" si="131"/>
        <v>0.54185701102319994</v>
      </c>
      <c r="JH104" s="86">
        <f t="shared" si="131"/>
        <v>0.58004628141073433</v>
      </c>
      <c r="JI104" s="86">
        <f t="shared" si="131"/>
        <v>0.599222281218731</v>
      </c>
      <c r="JJ104" s="86">
        <f t="shared" si="131"/>
        <v>0.5744388094693863</v>
      </c>
      <c r="JK104" s="86">
        <f t="shared" si="131"/>
        <v>0.57897622034537821</v>
      </c>
      <c r="JL104" s="86">
        <f t="shared" si="131"/>
        <v>0.56601676680432178</v>
      </c>
      <c r="JM104" s="86">
        <f t="shared" si="131"/>
        <v>0.56769538378761442</v>
      </c>
    </row>
    <row r="105" spans="2:273" x14ac:dyDescent="0.25">
      <c r="B105" s="2">
        <v>78</v>
      </c>
      <c r="C105" s="37">
        <v>180.39699999999999</v>
      </c>
      <c r="D105" s="37">
        <v>186.393</v>
      </c>
      <c r="E105" s="37">
        <v>182.136</v>
      </c>
      <c r="F105" s="37">
        <v>186.46700000000001</v>
      </c>
      <c r="G105" s="37">
        <v>182.49199999999999</v>
      </c>
      <c r="H105" s="37">
        <v>168.71199999999999</v>
      </c>
      <c r="I105" s="37">
        <v>164.733</v>
      </c>
      <c r="J105" s="37">
        <v>157.483</v>
      </c>
      <c r="K105" s="37">
        <v>150.06800000000001</v>
      </c>
      <c r="L105" s="37">
        <v>159.25399999999999</v>
      </c>
      <c r="M105" s="37">
        <v>169.864</v>
      </c>
      <c r="N105" s="37">
        <v>156.797</v>
      </c>
      <c r="O105" s="37">
        <v>179.37899999999999</v>
      </c>
      <c r="P105" s="37">
        <v>181.864</v>
      </c>
      <c r="Q105" s="37">
        <v>161.339</v>
      </c>
      <c r="S105" s="4">
        <f t="shared" si="132"/>
        <v>184.88818297854147</v>
      </c>
      <c r="T105" s="4">
        <f t="shared" si="132"/>
        <v>186.95663423941676</v>
      </c>
      <c r="U105" s="4">
        <f t="shared" si="132"/>
        <v>181.9551765926349</v>
      </c>
      <c r="V105" s="4">
        <f t="shared" si="132"/>
        <v>186.86325108941202</v>
      </c>
      <c r="W105" s="4">
        <f t="shared" si="132"/>
        <v>177.09708414784441</v>
      </c>
      <c r="X105" s="4">
        <f t="shared" si="132"/>
        <v>160.99116713916629</v>
      </c>
      <c r="Y105" s="4">
        <f t="shared" si="132"/>
        <v>144.40629119364135</v>
      </c>
      <c r="Z105" s="4">
        <f t="shared" si="132"/>
        <v>151.4028771579909</v>
      </c>
      <c r="AA105" s="4">
        <f t="shared" si="132"/>
        <v>143.81066276733711</v>
      </c>
      <c r="AB105" s="4">
        <f t="shared" si="132"/>
        <v>153.30243846827244</v>
      </c>
      <c r="AC105" s="4">
        <f t="shared" si="132"/>
        <v>161.93523189428583</v>
      </c>
      <c r="AD105" s="4">
        <f t="shared" si="132"/>
        <v>150.25310174710043</v>
      </c>
      <c r="AE105" s="4">
        <f t="shared" si="132"/>
        <v>174.87240852613743</v>
      </c>
      <c r="AF105" s="4">
        <f t="shared" si="132"/>
        <v>181.77965458924982</v>
      </c>
      <c r="AG105" s="4">
        <f t="shared" si="132"/>
        <v>157.88747077226213</v>
      </c>
      <c r="AI105" s="4">
        <f t="shared" si="133"/>
        <v>-4.4911829785414739</v>
      </c>
      <c r="AJ105" s="4">
        <f t="shared" si="133"/>
        <v>-0.56363423941675705</v>
      </c>
      <c r="AK105" s="4">
        <f t="shared" si="133"/>
        <v>0.1808234073650965</v>
      </c>
      <c r="AL105" s="4">
        <f t="shared" si="133"/>
        <v>-0.39625108941200438</v>
      </c>
      <c r="AM105" s="4">
        <f t="shared" si="133"/>
        <v>5.3949158521555773</v>
      </c>
      <c r="AN105" s="4">
        <f t="shared" si="133"/>
        <v>7.7208328608336956</v>
      </c>
      <c r="AO105" s="4">
        <f t="shared" si="133"/>
        <v>20.326708806358653</v>
      </c>
      <c r="AP105" s="4">
        <f t="shared" si="133"/>
        <v>6.0801228420091036</v>
      </c>
      <c r="AQ105" s="4">
        <f t="shared" si="133"/>
        <v>6.2573372326629055</v>
      </c>
      <c r="AR105" s="4">
        <f t="shared" si="133"/>
        <v>5.951561531727549</v>
      </c>
      <c r="AS105" s="4">
        <f t="shared" si="133"/>
        <v>7.9287681057141697</v>
      </c>
      <c r="AT105" s="4">
        <f t="shared" si="133"/>
        <v>6.5438982528995666</v>
      </c>
      <c r="AU105" s="4">
        <f t="shared" si="133"/>
        <v>4.5065914738625565</v>
      </c>
      <c r="AV105" s="4">
        <f t="shared" si="133"/>
        <v>8.4345410750188421E-2</v>
      </c>
      <c r="AW105" s="4">
        <f t="shared" si="133"/>
        <v>3.4515292277378649</v>
      </c>
      <c r="AY105" s="2">
        <f t="shared" si="125"/>
        <v>95.838729431108106</v>
      </c>
      <c r="AZ105" s="2">
        <f t="shared" si="125"/>
        <v>91.312118799947143</v>
      </c>
      <c r="BA105" s="2">
        <f t="shared" si="125"/>
        <v>92.665163783485752</v>
      </c>
      <c r="BB105" s="2">
        <f t="shared" si="125"/>
        <v>92.472846543679026</v>
      </c>
      <c r="BC105" s="2">
        <f t="shared" si="125"/>
        <v>92.24070354888778</v>
      </c>
      <c r="BD105" s="2">
        <f t="shared" si="125"/>
        <v>93.6328602935248</v>
      </c>
      <c r="BE105" s="2">
        <f t="shared" si="125"/>
        <v>95.31813813607468</v>
      </c>
      <c r="BF105" s="2">
        <f t="shared" si="125"/>
        <v>95.39842523300598</v>
      </c>
      <c r="BG105" s="2">
        <f t="shared" si="125"/>
        <v>95.302873139024072</v>
      </c>
      <c r="BH105" s="2">
        <f t="shared" si="125"/>
        <v>95.338621800089442</v>
      </c>
      <c r="BI105" s="2">
        <f t="shared" si="125"/>
        <v>95.887080532242791</v>
      </c>
      <c r="BJ105" s="2">
        <f t="shared" si="125"/>
        <v>95.146408897845234</v>
      </c>
      <c r="BK105" s="2">
        <f t="shared" si="125"/>
        <v>98.952933196948678</v>
      </c>
      <c r="BL105" s="2">
        <f t="shared" si="125"/>
        <v>99.904460744999412</v>
      </c>
      <c r="BM105" s="2">
        <f t="shared" si="125"/>
        <v>107.75738535773431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110.36981863442389</v>
      </c>
      <c r="DL105" s="2">
        <f t="shared" si="134"/>
        <v>105.31080769230769</v>
      </c>
      <c r="DM105" s="2">
        <f t="shared" si="134"/>
        <v>110.8008833333333</v>
      </c>
      <c r="DN105" s="2">
        <f t="shared" si="134"/>
        <v>105.44505384615384</v>
      </c>
      <c r="DO105" s="2">
        <f t="shared" si="134"/>
        <v>105.897547018447</v>
      </c>
      <c r="DP105" s="2">
        <f t="shared" si="134"/>
        <v>105.76545122265125</v>
      </c>
      <c r="DQ105" s="2">
        <f t="shared" si="134"/>
        <v>113.40894257703079</v>
      </c>
      <c r="DR105" s="2">
        <f t="shared" si="134"/>
        <v>111.50215220935219</v>
      </c>
      <c r="DS105" s="2">
        <f t="shared" si="134"/>
        <v>112.09320652080655</v>
      </c>
      <c r="DT105" s="2">
        <f t="shared" si="134"/>
        <v>111.6637186186186</v>
      </c>
      <c r="DU105" s="2">
        <f t="shared" si="134"/>
        <v>114.65810795454543</v>
      </c>
      <c r="DV105" s="2">
        <f t="shared" si="134"/>
        <v>110.37814332904331</v>
      </c>
      <c r="DW105" s="2">
        <f t="shared" si="134"/>
        <v>117.33167379679142</v>
      </c>
      <c r="DX105" s="2">
        <f t="shared" si="134"/>
        <v>114.41267741935485</v>
      </c>
      <c r="DY105" s="2">
        <f t="shared" si="134"/>
        <v>119.88946235246235</v>
      </c>
      <c r="EA105" s="2">
        <f t="shared" si="94"/>
        <v>95.311736620874342</v>
      </c>
      <c r="EB105" s="2">
        <f t="shared" si="94"/>
        <v>90.844672828484406</v>
      </c>
      <c r="EC105" s="2">
        <f t="shared" si="94"/>
        <v>92.061768963016675</v>
      </c>
      <c r="ED105" s="2">
        <f t="shared" si="94"/>
        <v>92.027646627910897</v>
      </c>
      <c r="EE105" s="2">
        <f t="shared" si="94"/>
        <v>91.729999746183665</v>
      </c>
      <c r="EF105" s="2">
        <f t="shared" si="94"/>
        <v>93.190089749645736</v>
      </c>
      <c r="EG105" s="2">
        <f t="shared" si="94"/>
        <v>94.620634998367592</v>
      </c>
      <c r="EH105" s="2">
        <f t="shared" si="94"/>
        <v>94.792403626960606</v>
      </c>
      <c r="EI105" s="2">
        <f t="shared" si="94"/>
        <v>94.692238818764977</v>
      </c>
      <c r="EJ105" s="2">
        <f t="shared" si="94"/>
        <v>94.731966197092504</v>
      </c>
      <c r="EK105" s="2">
        <f t="shared" si="94"/>
        <v>95.073591973673444</v>
      </c>
      <c r="EL105" s="2">
        <f t="shared" si="94"/>
        <v>94.604644361530404</v>
      </c>
      <c r="EM105" s="2">
        <f t="shared" si="135"/>
        <v>98.218055868159908</v>
      </c>
      <c r="EN105" s="2">
        <f t="shared" si="135"/>
        <v>99.244546666666665</v>
      </c>
      <c r="EO105" s="2">
        <f t="shared" si="135"/>
        <v>107.13442666864358</v>
      </c>
      <c r="EQ105" s="2">
        <f t="shared" si="136"/>
        <v>94.6973161152345</v>
      </c>
      <c r="ER105" s="2">
        <f t="shared" si="136"/>
        <v>90.317363802224349</v>
      </c>
      <c r="ES105" s="2">
        <f t="shared" si="136"/>
        <v>91.062406581736141</v>
      </c>
      <c r="ET105" s="2">
        <f t="shared" si="136"/>
        <v>91.138648979248543</v>
      </c>
      <c r="EU105" s="2">
        <f t="shared" si="136"/>
        <v>91.795922456304908</v>
      </c>
      <c r="EV105" s="2">
        <f t="shared" si="136"/>
        <v>92.623849253595594</v>
      </c>
      <c r="EW105" s="2">
        <f t="shared" si="136"/>
        <v>94.236106111260483</v>
      </c>
      <c r="EX105" s="2">
        <f t="shared" si="136"/>
        <v>94.039399874078754</v>
      </c>
      <c r="EY105" s="2">
        <f t="shared" si="136"/>
        <v>94.992445308654595</v>
      </c>
      <c r="EZ105" s="2">
        <f t="shared" si="136"/>
        <v>94.54001330719025</v>
      </c>
      <c r="FA105" s="2">
        <f t="shared" si="136"/>
        <v>94.857989403068373</v>
      </c>
      <c r="FB105" s="2">
        <f t="shared" si="136"/>
        <v>94.199718200099525</v>
      </c>
      <c r="FC105" s="2">
        <f t="shared" si="136"/>
        <v>98.156741350617523</v>
      </c>
      <c r="FD105" s="2">
        <f t="shared" si="136"/>
        <v>99.402352538393686</v>
      </c>
      <c r="FE105" s="2">
        <f t="shared" si="136"/>
        <v>107.10620078663317</v>
      </c>
      <c r="FG105" s="2">
        <f t="shared" si="137"/>
        <v>0.96486904197049905</v>
      </c>
      <c r="FH105" s="2">
        <f t="shared" si="137"/>
        <v>0.96751791475083526</v>
      </c>
      <c r="FI105" s="2">
        <f t="shared" si="137"/>
        <v>0.96756704978869867</v>
      </c>
      <c r="FJ105" s="2">
        <f t="shared" si="137"/>
        <v>0.96653256510095442</v>
      </c>
      <c r="FK105" s="2">
        <f t="shared" si="137"/>
        <v>0.96397360306582913</v>
      </c>
      <c r="FL105" s="2">
        <f t="shared" si="137"/>
        <v>0.96456345306107127</v>
      </c>
      <c r="FM105" s="2">
        <f t="shared" si="137"/>
        <v>0.96276705817579089</v>
      </c>
      <c r="FN105" s="2">
        <f t="shared" si="137"/>
        <v>0.96344951166748782</v>
      </c>
      <c r="FO105" s="2">
        <f t="shared" si="137"/>
        <v>0.96501365314187304</v>
      </c>
      <c r="FP105" s="2">
        <f t="shared" si="137"/>
        <v>0.96410432144239266</v>
      </c>
      <c r="FQ105" s="2">
        <f t="shared" si="137"/>
        <v>0.95840682456129245</v>
      </c>
      <c r="FR105" s="2">
        <f t="shared" si="137"/>
        <v>0.96553063429153008</v>
      </c>
      <c r="FS105" s="2">
        <f t="shared" si="137"/>
        <v>0.96153874608388434</v>
      </c>
      <c r="FT105" s="2">
        <f t="shared" si="137"/>
        <v>0.95653200262175897</v>
      </c>
      <c r="FU105" s="2">
        <f t="shared" si="137"/>
        <v>0.95115196674967195</v>
      </c>
      <c r="FW105" s="2">
        <f t="shared" si="127"/>
        <v>3.2746904938327809E-3</v>
      </c>
      <c r="FX105" s="2">
        <f t="shared" si="127"/>
        <v>4.6353358052981554E-3</v>
      </c>
      <c r="FY105" s="2">
        <f t="shared" si="127"/>
        <v>4.3727310424725172E-3</v>
      </c>
      <c r="FZ105" s="2">
        <f t="shared" si="127"/>
        <v>4.326543302102354E-3</v>
      </c>
      <c r="GA105" s="2">
        <f t="shared" si="127"/>
        <v>4.5222820689724118E-3</v>
      </c>
      <c r="GB105" s="2">
        <f t="shared" si="127"/>
        <v>5.0452824427584184E-3</v>
      </c>
      <c r="GC105" s="2">
        <f t="shared" si="127"/>
        <v>5.3073394822962996E-3</v>
      </c>
      <c r="GD105" s="2">
        <f t="shared" si="127"/>
        <v>6.2786732953698443E-3</v>
      </c>
      <c r="GE105" s="2">
        <f t="shared" si="127"/>
        <v>6.122547747331209E-3</v>
      </c>
      <c r="GF105" s="2">
        <f t="shared" si="127"/>
        <v>5.8407005162305955E-3</v>
      </c>
      <c r="GG105" s="2">
        <f t="shared" si="127"/>
        <v>5.0725299895721596E-3</v>
      </c>
      <c r="GH105" s="2">
        <f t="shared" si="127"/>
        <v>4.7859789836428622E-3</v>
      </c>
      <c r="GI105" s="2">
        <f t="shared" si="127"/>
        <v>4.1814504986103186E-3</v>
      </c>
      <c r="GJ105" s="2">
        <f t="shared" si="127"/>
        <v>3.7122227180572606E-3</v>
      </c>
      <c r="GK105" s="2">
        <f t="shared" si="127"/>
        <v>3.5328604274398353E-3</v>
      </c>
      <c r="GM105" s="86">
        <f t="shared" si="128"/>
        <v>3.5663516042118398E-9</v>
      </c>
      <c r="GN105" s="86">
        <f t="shared" si="128"/>
        <v>6.7641749753712722E-15</v>
      </c>
      <c r="GO105" s="86">
        <f t="shared" si="128"/>
        <v>7.6987396894691089E-13</v>
      </c>
      <c r="GP105" s="86">
        <f t="shared" si="128"/>
        <v>3.677168786656685E-14</v>
      </c>
      <c r="GQ105" s="86">
        <f t="shared" si="128"/>
        <v>1.0217117445423752E-15</v>
      </c>
      <c r="GR105" s="86">
        <f t="shared" si="128"/>
        <v>2.3235932325775251E-15</v>
      </c>
      <c r="GS105" s="86">
        <f t="shared" si="128"/>
        <v>1.4542383294574383E-19</v>
      </c>
      <c r="GT105" s="86">
        <f t="shared" si="128"/>
        <v>1.275549690054119E-20</v>
      </c>
      <c r="GU105" s="86">
        <f t="shared" si="128"/>
        <v>5.0769720011807755E-16</v>
      </c>
      <c r="GV105" s="86">
        <f t="shared" si="128"/>
        <v>7.2684112631475346E-17</v>
      </c>
      <c r="GW105" s="86">
        <f t="shared" si="128"/>
        <v>5.1037055607531824E-18</v>
      </c>
      <c r="GX105" s="86">
        <f t="shared" si="128"/>
        <v>8.4483444445015298E-23</v>
      </c>
      <c r="GY105" s="86">
        <f t="shared" si="128"/>
        <v>3.5717988175711695E-16</v>
      </c>
      <c r="GZ105" s="86">
        <f t="shared" si="128"/>
        <v>2.0643141787243715E-12</v>
      </c>
      <c r="HA105" s="86">
        <f t="shared" si="128"/>
        <v>3.1205429679960813E-19</v>
      </c>
      <c r="HC105" s="86">
        <f t="shared" si="73"/>
        <v>0.59294607554487355</v>
      </c>
      <c r="HD105" s="86">
        <f t="shared" si="73"/>
        <v>0.60483612457894365</v>
      </c>
      <c r="HE105" s="86">
        <f t="shared" si="73"/>
        <v>0.58175631708325137</v>
      </c>
      <c r="HF105" s="86">
        <f t="shared" si="73"/>
        <v>0.60568766784939254</v>
      </c>
      <c r="HG105" s="86">
        <f t="shared" si="73"/>
        <v>0.56692017884265611</v>
      </c>
      <c r="HH105" s="86">
        <f t="shared" si="73"/>
        <v>0.50001005356778516</v>
      </c>
      <c r="HI105" s="86">
        <f t="shared" si="138"/>
        <v>0.4186754692864823</v>
      </c>
      <c r="HJ105" s="86">
        <f t="shared" si="138"/>
        <v>0.45953473733456696</v>
      </c>
      <c r="HK105" s="86">
        <f t="shared" si="138"/>
        <v>0.41227410078957566</v>
      </c>
      <c r="HL105" s="86">
        <f t="shared" si="138"/>
        <v>0.46901678862532831</v>
      </c>
      <c r="HM105" s="86">
        <f t="shared" si="138"/>
        <v>0.50313417891908585</v>
      </c>
      <c r="HN105" s="86">
        <f t="shared" si="138"/>
        <v>0.44809274038341318</v>
      </c>
      <c r="HO105" s="86">
        <f t="shared" si="138"/>
        <v>0.54067074092695233</v>
      </c>
      <c r="HP105" s="86">
        <f t="shared" si="138"/>
        <v>0.57123836917108306</v>
      </c>
      <c r="HQ105" s="86">
        <f t="shared" si="138"/>
        <v>0.52018962233643029</v>
      </c>
      <c r="HS105" s="86">
        <f t="shared" si="129"/>
        <v>1.5553842902594431E-12</v>
      </c>
      <c r="HT105" s="86">
        <f t="shared" si="129"/>
        <v>7.8328954073480502E-12</v>
      </c>
      <c r="HU105" s="86">
        <f t="shared" si="129"/>
        <v>2.2574888208304949E-13</v>
      </c>
      <c r="HV105" s="86">
        <f t="shared" si="129"/>
        <v>3.9401326582746247E-13</v>
      </c>
      <c r="HW105" s="86">
        <f t="shared" si="129"/>
        <v>1.9156351735767778E-14</v>
      </c>
      <c r="HX105" s="86">
        <f t="shared" si="129"/>
        <v>2.1168409955986707E-14</v>
      </c>
      <c r="HY105" s="86">
        <f t="shared" si="129"/>
        <v>3.6703149837768494E-14</v>
      </c>
      <c r="HZ105" s="86">
        <f t="shared" si="129"/>
        <v>2.7571137055643692E-13</v>
      </c>
      <c r="IA105" s="86">
        <f t="shared" si="129"/>
        <v>2.1392581792645238E-13</v>
      </c>
      <c r="IB105" s="86">
        <f t="shared" si="129"/>
        <v>1.7290372986377995E-13</v>
      </c>
      <c r="IC105" s="86">
        <f t="shared" si="129"/>
        <v>1.5489993179860861E-15</v>
      </c>
      <c r="ID105" s="86">
        <f t="shared" si="129"/>
        <v>1.4001946628588013E-14</v>
      </c>
      <c r="IE105" s="86">
        <f t="shared" si="129"/>
        <v>1.0661107720711763E-15</v>
      </c>
      <c r="IF105" s="86">
        <f t="shared" si="129"/>
        <v>8.132960716421596E-13</v>
      </c>
      <c r="IG105" s="86">
        <f t="shared" si="129"/>
        <v>8.2534755799098523E-10</v>
      </c>
      <c r="II105" s="86">
        <f t="shared" si="130"/>
        <v>1.4505848767518757E-48</v>
      </c>
      <c r="IJ105" s="86">
        <f t="shared" si="130"/>
        <v>3.6283252965276619E-48</v>
      </c>
      <c r="IK105" s="86">
        <f t="shared" si="130"/>
        <v>1.6097889990385951E-50</v>
      </c>
      <c r="IL105" s="86">
        <f t="shared" si="130"/>
        <v>9.4693830496918221E-52</v>
      </c>
      <c r="IM105" s="86">
        <f t="shared" si="130"/>
        <v>3.5030596891395198E-57</v>
      </c>
      <c r="IN105" s="86">
        <f t="shared" si="130"/>
        <v>3.6189152198234697E-57</v>
      </c>
      <c r="IO105" s="86">
        <f t="shared" si="130"/>
        <v>5.7251256935838095E-56</v>
      </c>
      <c r="IP105" s="86">
        <f t="shared" si="130"/>
        <v>9.5056036600107017E-52</v>
      </c>
      <c r="IQ105" s="86">
        <f t="shared" si="130"/>
        <v>1.509551217669904E-53</v>
      </c>
      <c r="IR105" s="86">
        <f t="shared" si="130"/>
        <v>7.7589073773568845E-54</v>
      </c>
      <c r="IS105" s="86">
        <f t="shared" si="130"/>
        <v>4.0457503568594087E-63</v>
      </c>
      <c r="IT105" s="86">
        <f t="shared" si="130"/>
        <v>4.7267553232744706E-59</v>
      </c>
      <c r="IU105" s="86">
        <f t="shared" si="130"/>
        <v>7.0863838054062278E-63</v>
      </c>
      <c r="IV105" s="86">
        <f t="shared" si="130"/>
        <v>2.6324234173250288E-59</v>
      </c>
      <c r="IW105" s="86">
        <f t="shared" si="130"/>
        <v>2.2163047500231603E-44</v>
      </c>
      <c r="IY105" s="86">
        <f t="shared" si="131"/>
        <v>0.59294607911278063</v>
      </c>
      <c r="IZ105" s="86">
        <f t="shared" si="131"/>
        <v>0.60483612458678326</v>
      </c>
      <c r="JA105" s="86">
        <f t="shared" si="131"/>
        <v>0.58175631708424691</v>
      </c>
      <c r="JB105" s="86">
        <f t="shared" si="131"/>
        <v>0.60568766784982331</v>
      </c>
      <c r="JC105" s="86">
        <f t="shared" si="131"/>
        <v>0.56692017884267631</v>
      </c>
      <c r="JD105" s="86">
        <f t="shared" si="131"/>
        <v>0.5000100535678087</v>
      </c>
      <c r="JE105" s="86">
        <f t="shared" si="131"/>
        <v>0.418675469286519</v>
      </c>
      <c r="JF105" s="86">
        <f t="shared" si="131"/>
        <v>0.45953473733484268</v>
      </c>
      <c r="JG105" s="86">
        <f t="shared" si="131"/>
        <v>0.4122741007897901</v>
      </c>
      <c r="JH105" s="86">
        <f t="shared" si="131"/>
        <v>0.46901678862550128</v>
      </c>
      <c r="JI105" s="86">
        <f t="shared" si="131"/>
        <v>0.5031341789190874</v>
      </c>
      <c r="JJ105" s="86">
        <f t="shared" si="131"/>
        <v>0.44809274038342717</v>
      </c>
      <c r="JK105" s="86">
        <f t="shared" si="131"/>
        <v>0.54067074092695377</v>
      </c>
      <c r="JL105" s="86">
        <f t="shared" si="131"/>
        <v>0.57123836917396076</v>
      </c>
      <c r="JM105" s="86">
        <f t="shared" si="131"/>
        <v>0.52018962316177786</v>
      </c>
    </row>
    <row r="106" spans="2:273" x14ac:dyDescent="0.25">
      <c r="B106" s="2">
        <v>79</v>
      </c>
      <c r="C106" s="37">
        <v>175.905</v>
      </c>
      <c r="D106" s="37">
        <v>174.738</v>
      </c>
      <c r="E106" s="37">
        <v>169.542</v>
      </c>
      <c r="F106" s="37">
        <v>173.15</v>
      </c>
      <c r="G106" s="37">
        <v>160.49199999999999</v>
      </c>
      <c r="H106" s="37">
        <v>137.40700000000001</v>
      </c>
      <c r="I106" s="37">
        <v>128.93299999999999</v>
      </c>
      <c r="J106" s="37">
        <v>120.44799999999999</v>
      </c>
      <c r="K106" s="37">
        <v>117.661</v>
      </c>
      <c r="L106" s="37">
        <v>129.52500000000001</v>
      </c>
      <c r="M106" s="37">
        <v>137.542</v>
      </c>
      <c r="N106" s="37">
        <v>123.729</v>
      </c>
      <c r="O106" s="37">
        <v>160.56899999999999</v>
      </c>
      <c r="P106" s="37">
        <v>170.119</v>
      </c>
      <c r="Q106" s="37">
        <v>142.96600000000001</v>
      </c>
      <c r="S106" s="4">
        <f t="shared" si="132"/>
        <v>174.3280901171475</v>
      </c>
      <c r="T106" s="4">
        <f t="shared" si="132"/>
        <v>167.90965380322891</v>
      </c>
      <c r="U106" s="4">
        <f t="shared" si="132"/>
        <v>162.43301700657153</v>
      </c>
      <c r="V106" s="4">
        <f t="shared" si="132"/>
        <v>166.26977502637118</v>
      </c>
      <c r="W106" s="4">
        <f t="shared" si="132"/>
        <v>152.82255220547768</v>
      </c>
      <c r="X106" s="4">
        <f t="shared" si="132"/>
        <v>135.56046618817032</v>
      </c>
      <c r="Y106" s="4">
        <f t="shared" si="132"/>
        <v>119.92349848145795</v>
      </c>
      <c r="Z106" s="4">
        <f t="shared" si="132"/>
        <v>123.79193094645069</v>
      </c>
      <c r="AA106" s="4">
        <f t="shared" si="132"/>
        <v>121.57341432539505</v>
      </c>
      <c r="AB106" s="4">
        <f t="shared" si="132"/>
        <v>128.99791628162731</v>
      </c>
      <c r="AC106" s="4">
        <f t="shared" si="132"/>
        <v>135.03131145486407</v>
      </c>
      <c r="AD106" s="4">
        <f t="shared" si="132"/>
        <v>125.34160350973991</v>
      </c>
      <c r="AE106" s="4">
        <f t="shared" si="132"/>
        <v>153.53046507087882</v>
      </c>
      <c r="AF106" s="4">
        <f t="shared" si="132"/>
        <v>164.53237554077288</v>
      </c>
      <c r="AG106" s="4">
        <f t="shared" si="132"/>
        <v>140.24987097281246</v>
      </c>
      <c r="AI106" s="4">
        <f t="shared" si="133"/>
        <v>1.5769098828525046</v>
      </c>
      <c r="AJ106" s="4">
        <f t="shared" si="133"/>
        <v>6.8283461967710934</v>
      </c>
      <c r="AK106" s="4">
        <f t="shared" si="133"/>
        <v>7.1089829934284694</v>
      </c>
      <c r="AL106" s="4">
        <f t="shared" si="133"/>
        <v>6.8802249736288275</v>
      </c>
      <c r="AM106" s="4">
        <f t="shared" si="133"/>
        <v>7.6694477945223127</v>
      </c>
      <c r="AN106" s="4">
        <f t="shared" si="133"/>
        <v>1.846533811829687</v>
      </c>
      <c r="AO106" s="4">
        <f t="shared" si="133"/>
        <v>9.009501518542038</v>
      </c>
      <c r="AP106" s="4">
        <f t="shared" si="133"/>
        <v>-3.3439309464506977</v>
      </c>
      <c r="AQ106" s="4">
        <f t="shared" si="133"/>
        <v>-3.9124143253950479</v>
      </c>
      <c r="AR106" s="4">
        <f t="shared" si="133"/>
        <v>0.52708371837269397</v>
      </c>
      <c r="AS106" s="4">
        <f t="shared" si="133"/>
        <v>2.5106885451359346</v>
      </c>
      <c r="AT106" s="4">
        <f t="shared" si="133"/>
        <v>-1.6126035097399125</v>
      </c>
      <c r="AU106" s="4">
        <f t="shared" si="133"/>
        <v>7.0385349291211696</v>
      </c>
      <c r="AV106" s="4">
        <f t="shared" si="133"/>
        <v>5.5866244592271244</v>
      </c>
      <c r="AW106" s="4">
        <f t="shared" si="133"/>
        <v>2.7161290271875487</v>
      </c>
      <c r="AY106" s="2">
        <f t="shared" si="125"/>
        <v>95.660139679687745</v>
      </c>
      <c r="AZ106" s="2">
        <f t="shared" si="125"/>
        <v>91.148800168308355</v>
      </c>
      <c r="BA106" s="2">
        <f t="shared" si="125"/>
        <v>92.457194339572553</v>
      </c>
      <c r="BB106" s="2">
        <f t="shared" si="125"/>
        <v>92.28027332835218</v>
      </c>
      <c r="BC106" s="2">
        <f t="shared" si="125"/>
        <v>92.088515260595358</v>
      </c>
      <c r="BD106" s="2">
        <f t="shared" si="125"/>
        <v>93.462125314929665</v>
      </c>
      <c r="BE106" s="2">
        <f t="shared" si="125"/>
        <v>95.137769690208515</v>
      </c>
      <c r="BF106" s="2">
        <f t="shared" si="125"/>
        <v>95.226034134197349</v>
      </c>
      <c r="BG106" s="2">
        <f t="shared" si="125"/>
        <v>95.155291077879568</v>
      </c>
      <c r="BH106" s="2">
        <f t="shared" si="125"/>
        <v>95.153154466062318</v>
      </c>
      <c r="BI106" s="2">
        <f t="shared" si="125"/>
        <v>95.699763406484379</v>
      </c>
      <c r="BJ106" s="2">
        <f t="shared" si="125"/>
        <v>94.975226726349547</v>
      </c>
      <c r="BK106" s="2">
        <f t="shared" si="125"/>
        <v>98.766678292837909</v>
      </c>
      <c r="BL106" s="2">
        <f t="shared" si="125"/>
        <v>99.739909679280828</v>
      </c>
      <c r="BM106" s="2">
        <f t="shared" si="125"/>
        <v>107.5587966212553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110.5146187766714</v>
      </c>
      <c r="DL106" s="2">
        <f t="shared" si="134"/>
        <v>105.39909999999999</v>
      </c>
      <c r="DM106" s="2">
        <f t="shared" si="134"/>
        <v>110.98909811066125</v>
      </c>
      <c r="DN106" s="2">
        <f t="shared" si="134"/>
        <v>105.54768097165991</v>
      </c>
      <c r="DO106" s="2">
        <f t="shared" si="134"/>
        <v>106.00241587301586</v>
      </c>
      <c r="DP106" s="2">
        <f t="shared" si="134"/>
        <v>105.85827142857146</v>
      </c>
      <c r="DQ106" s="2">
        <f t="shared" si="134"/>
        <v>113.61243529411762</v>
      </c>
      <c r="DR106" s="2">
        <f t="shared" si="134"/>
        <v>111.67427936507934</v>
      </c>
      <c r="DS106" s="2">
        <f t="shared" si="134"/>
        <v>112.25786984126987</v>
      </c>
      <c r="DT106" s="2">
        <f t="shared" si="134"/>
        <v>111.82512222222221</v>
      </c>
      <c r="DU106" s="2">
        <f t="shared" si="134"/>
        <v>114.84936497326201</v>
      </c>
      <c r="DV106" s="2">
        <f t="shared" si="134"/>
        <v>110.50957460317458</v>
      </c>
      <c r="DW106" s="2">
        <f t="shared" si="134"/>
        <v>117.5465689839572</v>
      </c>
      <c r="DX106" s="2">
        <f t="shared" si="134"/>
        <v>114.57677419354839</v>
      </c>
      <c r="DY106" s="2">
        <f t="shared" si="134"/>
        <v>120.09846113146112</v>
      </c>
      <c r="EA106" s="2">
        <f t="shared" si="94"/>
        <v>95.16906458459421</v>
      </c>
      <c r="EB106" s="2">
        <f t="shared" si="94"/>
        <v>90.715129188110495</v>
      </c>
      <c r="EC106" s="2">
        <f t="shared" si="94"/>
        <v>91.895370993473534</v>
      </c>
      <c r="ED106" s="2">
        <f t="shared" si="94"/>
        <v>91.865448973419817</v>
      </c>
      <c r="EE106" s="2">
        <f t="shared" si="94"/>
        <v>91.613952601617157</v>
      </c>
      <c r="EF106" s="2">
        <f t="shared" si="94"/>
        <v>93.049863861179816</v>
      </c>
      <c r="EG106" s="2">
        <f t="shared" si="94"/>
        <v>94.488376591576866</v>
      </c>
      <c r="EH106" s="2">
        <f t="shared" si="94"/>
        <v>94.662018713211495</v>
      </c>
      <c r="EI106" s="2">
        <f t="shared" si="94"/>
        <v>94.587849596500064</v>
      </c>
      <c r="EJ106" s="2">
        <f t="shared" si="94"/>
        <v>94.588260292036551</v>
      </c>
      <c r="EK106" s="2">
        <f t="shared" si="94"/>
        <v>94.943031023537486</v>
      </c>
      <c r="EL106" s="2">
        <f t="shared" si="94"/>
        <v>94.471536171255224</v>
      </c>
      <c r="EM106" s="2">
        <f t="shared" si="135"/>
        <v>98.081858702843817</v>
      </c>
      <c r="EN106" s="2">
        <f t="shared" si="135"/>
        <v>99.124356666666671</v>
      </c>
      <c r="EO106" s="2">
        <f t="shared" si="135"/>
        <v>106.9715870363506</v>
      </c>
      <c r="EQ106" s="2">
        <f t="shared" si="136"/>
        <v>94.578968377900281</v>
      </c>
      <c r="ER106" s="2">
        <f t="shared" si="136"/>
        <v>90.208464745758903</v>
      </c>
      <c r="ES106" s="2">
        <f t="shared" si="136"/>
        <v>90.941769749175421</v>
      </c>
      <c r="ET106" s="2">
        <f t="shared" si="136"/>
        <v>91.016177536083234</v>
      </c>
      <c r="EU106" s="2">
        <f t="shared" si="136"/>
        <v>91.675541857300956</v>
      </c>
      <c r="EV106" s="2">
        <f t="shared" si="136"/>
        <v>92.510560094771222</v>
      </c>
      <c r="EW106" s="2">
        <f t="shared" si="136"/>
        <v>94.121467258381045</v>
      </c>
      <c r="EX106" s="2">
        <f t="shared" si="136"/>
        <v>93.948604881247761</v>
      </c>
      <c r="EY106" s="2">
        <f t="shared" si="136"/>
        <v>94.869063314556385</v>
      </c>
      <c r="EZ106" s="2">
        <f t="shared" si="136"/>
        <v>94.403721452553953</v>
      </c>
      <c r="FA106" s="2">
        <f t="shared" si="136"/>
        <v>94.734950036262234</v>
      </c>
      <c r="FB106" s="2">
        <f t="shared" si="136"/>
        <v>94.086049885921526</v>
      </c>
      <c r="FC106" s="2">
        <f t="shared" si="136"/>
        <v>98.024241525794892</v>
      </c>
      <c r="FD106" s="2">
        <f t="shared" si="136"/>
        <v>99.275863579493517</v>
      </c>
      <c r="FE106" s="2">
        <f t="shared" si="136"/>
        <v>106.9415805120243</v>
      </c>
      <c r="FG106" s="2">
        <f t="shared" si="137"/>
        <v>0.96786083872034279</v>
      </c>
      <c r="FH106" s="2">
        <f t="shared" si="137"/>
        <v>0.97029107594119546</v>
      </c>
      <c r="FI106" s="2">
        <f t="shared" si="137"/>
        <v>0.97033614468525908</v>
      </c>
      <c r="FJ106" s="2">
        <f t="shared" si="137"/>
        <v>0.9693871888727158</v>
      </c>
      <c r="FK106" s="2">
        <f t="shared" si="137"/>
        <v>0.96703905151365732</v>
      </c>
      <c r="FL106" s="2">
        <f t="shared" si="137"/>
        <v>0.9675803997305954</v>
      </c>
      <c r="FM106" s="2">
        <f t="shared" si="137"/>
        <v>0.96593154195996977</v>
      </c>
      <c r="FN106" s="2">
        <f t="shared" si="137"/>
        <v>0.96655800744420339</v>
      </c>
      <c r="FO106" s="2">
        <f t="shared" si="137"/>
        <v>0.96799354314159558</v>
      </c>
      <c r="FP106" s="2">
        <f t="shared" si="137"/>
        <v>0.96715902613173954</v>
      </c>
      <c r="FQ106" s="2">
        <f t="shared" si="137"/>
        <v>0.96192723641360944</v>
      </c>
      <c r="FR106" s="2">
        <f t="shared" si="137"/>
        <v>0.96846793027035594</v>
      </c>
      <c r="FS106" s="2">
        <f t="shared" si="137"/>
        <v>0.96480380951993994</v>
      </c>
      <c r="FT106" s="2">
        <f t="shared" si="137"/>
        <v>0.96020450890958642</v>
      </c>
      <c r="FU106" s="2">
        <f t="shared" si="137"/>
        <v>0.95525775767707977</v>
      </c>
      <c r="FW106" s="2">
        <f t="shared" si="127"/>
        <v>3.5894926748153465E-3</v>
      </c>
      <c r="FX106" s="2">
        <f t="shared" si="127"/>
        <v>5.0802726994656046E-3</v>
      </c>
      <c r="FY106" s="2">
        <f t="shared" si="127"/>
        <v>4.7925823835878274E-3</v>
      </c>
      <c r="FZ106" s="2">
        <f t="shared" si="127"/>
        <v>4.7419810114941634E-3</v>
      </c>
      <c r="GA106" s="2">
        <f t="shared" si="127"/>
        <v>4.9564211908600846E-3</v>
      </c>
      <c r="GB106" s="2">
        <f t="shared" si="127"/>
        <v>5.5293507264962587E-3</v>
      </c>
      <c r="GC106" s="2">
        <f t="shared" si="127"/>
        <v>5.8164037757072705E-3</v>
      </c>
      <c r="GD106" s="2">
        <f t="shared" si="127"/>
        <v>6.8802606163027484E-3</v>
      </c>
      <c r="GE106" s="2">
        <f t="shared" si="127"/>
        <v>6.7092769911179465E-3</v>
      </c>
      <c r="GF106" s="2">
        <f t="shared" si="127"/>
        <v>6.4005940299129739E-3</v>
      </c>
      <c r="GG106" s="2">
        <f t="shared" si="127"/>
        <v>5.5591979250739568E-3</v>
      </c>
      <c r="GH106" s="2">
        <f t="shared" si="127"/>
        <v>5.2452996243772827E-3</v>
      </c>
      <c r="GI106" s="2">
        <f t="shared" si="127"/>
        <v>4.5830204233724206E-3</v>
      </c>
      <c r="GJ106" s="2">
        <f t="shared" si="127"/>
        <v>4.0689139939239956E-3</v>
      </c>
      <c r="GK106" s="2">
        <f t="shared" si="127"/>
        <v>3.8723845496605306E-3</v>
      </c>
      <c r="GM106" s="86">
        <f t="shared" si="128"/>
        <v>5.0107402908488933E-10</v>
      </c>
      <c r="GN106" s="86">
        <f t="shared" si="128"/>
        <v>2.1536012843838576E-16</v>
      </c>
      <c r="GO106" s="86">
        <f t="shared" si="128"/>
        <v>4.3234027038461737E-14</v>
      </c>
      <c r="GP106" s="86">
        <f t="shared" si="128"/>
        <v>1.4227210152841684E-15</v>
      </c>
      <c r="GQ106" s="86">
        <f t="shared" si="128"/>
        <v>2.8830089383748308E-17</v>
      </c>
      <c r="GR106" s="86">
        <f t="shared" si="128"/>
        <v>7.8230198484843788E-17</v>
      </c>
      <c r="GS106" s="86">
        <f t="shared" si="128"/>
        <v>1.7000787870802109E-21</v>
      </c>
      <c r="GT106" s="86">
        <f t="shared" si="128"/>
        <v>1.1080784030363649E-22</v>
      </c>
      <c r="GU106" s="86">
        <f t="shared" si="128"/>
        <v>1.5012623626113584E-17</v>
      </c>
      <c r="GV106" s="86">
        <f t="shared" si="128"/>
        <v>1.5768550584577808E-18</v>
      </c>
      <c r="GW106" s="86">
        <f t="shared" si="128"/>
        <v>8.3243992515249958E-20</v>
      </c>
      <c r="GX106" s="86">
        <f t="shared" si="128"/>
        <v>5.0648531328672606E-25</v>
      </c>
      <c r="GY106" s="86">
        <f t="shared" si="128"/>
        <v>1.0255104641661717E-17</v>
      </c>
      <c r="GZ106" s="86">
        <f t="shared" si="128"/>
        <v>1.394295289661225E-13</v>
      </c>
      <c r="HA106" s="86">
        <f t="shared" si="128"/>
        <v>4.7437803685948478E-21</v>
      </c>
      <c r="HC106" s="86">
        <f t="shared" si="73"/>
        <v>0.58139935754398298</v>
      </c>
      <c r="HD106" s="86">
        <f t="shared" si="73"/>
        <v>0.54520757604535453</v>
      </c>
      <c r="HE106" s="86">
        <f t="shared" si="73"/>
        <v>0.51413694042107505</v>
      </c>
      <c r="HF106" s="86">
        <f t="shared" si="73"/>
        <v>0.53526743950450062</v>
      </c>
      <c r="HG106" s="86">
        <f t="shared" si="73"/>
        <v>0.46346069714497301</v>
      </c>
      <c r="HH106" s="86">
        <f t="shared" si="73"/>
        <v>0.36068114176323063</v>
      </c>
      <c r="HI106" s="86">
        <f t="shared" si="138"/>
        <v>0.24535870806012217</v>
      </c>
      <c r="HJ106" s="86">
        <f t="shared" si="138"/>
        <v>0.27087501053162688</v>
      </c>
      <c r="HK106" s="86">
        <f t="shared" si="138"/>
        <v>0.26124922401679318</v>
      </c>
      <c r="HL106" s="86">
        <f t="shared" si="138"/>
        <v>0.31678330954910133</v>
      </c>
      <c r="HM106" s="86">
        <f t="shared" si="138"/>
        <v>0.34848127118556038</v>
      </c>
      <c r="HN106" s="86">
        <f t="shared" si="138"/>
        <v>0.28647380509718173</v>
      </c>
      <c r="HO106" s="86">
        <f t="shared" si="138"/>
        <v>0.44849799945717939</v>
      </c>
      <c r="HP106" s="86">
        <f t="shared" si="138"/>
        <v>0.51743210819782348</v>
      </c>
      <c r="HQ106" s="86">
        <f t="shared" si="138"/>
        <v>0.40469945282397424</v>
      </c>
      <c r="HS106" s="86">
        <f t="shared" si="129"/>
        <v>6.4959580738195283E-12</v>
      </c>
      <c r="HT106" s="86">
        <f t="shared" si="129"/>
        <v>3.3961125132522762E-11</v>
      </c>
      <c r="HU106" s="86">
        <f t="shared" si="129"/>
        <v>1.1084817002746204E-12</v>
      </c>
      <c r="HV106" s="86">
        <f t="shared" si="129"/>
        <v>1.9355845261632105E-12</v>
      </c>
      <c r="HW106" s="86">
        <f t="shared" si="129"/>
        <v>1.1351511723148098E-13</v>
      </c>
      <c r="HX106" s="86">
        <f t="shared" si="129"/>
        <v>1.2967796728531408E-13</v>
      </c>
      <c r="HY106" s="86">
        <f t="shared" si="129"/>
        <v>2.2065091043331294E-13</v>
      </c>
      <c r="HZ106" s="86">
        <f t="shared" si="129"/>
        <v>1.5376535405443823E-12</v>
      </c>
      <c r="IA106" s="86">
        <f t="shared" si="129"/>
        <v>1.2288754343814238E-12</v>
      </c>
      <c r="IB106" s="86">
        <f t="shared" si="129"/>
        <v>9.8874453078035233E-13</v>
      </c>
      <c r="IC106" s="86">
        <f t="shared" si="129"/>
        <v>1.131920690673987E-14</v>
      </c>
      <c r="ID106" s="86">
        <f t="shared" si="129"/>
        <v>8.7906158006949535E-14</v>
      </c>
      <c r="IE106" s="86">
        <f t="shared" si="129"/>
        <v>7.3196311832939368E-15</v>
      </c>
      <c r="IF106" s="86">
        <f t="shared" si="129"/>
        <v>3.5109402675516026E-12</v>
      </c>
      <c r="IG106" s="86">
        <f t="shared" si="129"/>
        <v>2.3817049203380114E-9</v>
      </c>
      <c r="II106" s="86">
        <f t="shared" si="130"/>
        <v>4.536624229854309E-47</v>
      </c>
      <c r="IJ106" s="86">
        <f t="shared" si="130"/>
        <v>1.3731754551992627E-46</v>
      </c>
      <c r="IK106" s="86">
        <f t="shared" si="130"/>
        <v>7.0261826834735683E-49</v>
      </c>
      <c r="IL106" s="86">
        <f t="shared" si="130"/>
        <v>4.5105245066289027E-50</v>
      </c>
      <c r="IM106" s="86">
        <f t="shared" si="130"/>
        <v>2.6255641831472216E-55</v>
      </c>
      <c r="IN106" s="86">
        <f t="shared" si="130"/>
        <v>2.9616925984022172E-55</v>
      </c>
      <c r="IO106" s="86">
        <f t="shared" si="130"/>
        <v>4.441327528996088E-54</v>
      </c>
      <c r="IP106" s="86">
        <f t="shared" si="130"/>
        <v>6.007981037479272E-50</v>
      </c>
      <c r="IQ106" s="86">
        <f t="shared" si="130"/>
        <v>1.0838478941875756E-51</v>
      </c>
      <c r="IR106" s="86">
        <f t="shared" si="130"/>
        <v>5.4849633097208258E-52</v>
      </c>
      <c r="IS106" s="86">
        <f t="shared" si="130"/>
        <v>5.3335982261685297E-61</v>
      </c>
      <c r="IT106" s="86">
        <f t="shared" si="130"/>
        <v>4.294395103586407E-57</v>
      </c>
      <c r="IU106" s="86">
        <f t="shared" si="130"/>
        <v>7.7233342224571451E-61</v>
      </c>
      <c r="IV106" s="86">
        <f t="shared" si="130"/>
        <v>1.9877447323538704E-57</v>
      </c>
      <c r="IW106" s="86">
        <f t="shared" si="130"/>
        <v>5.3209549756514515E-43</v>
      </c>
      <c r="IY106" s="86">
        <f t="shared" si="131"/>
        <v>0.58139935805155296</v>
      </c>
      <c r="IZ106" s="86">
        <f t="shared" si="131"/>
        <v>0.54520757607931591</v>
      </c>
      <c r="JA106" s="86">
        <f t="shared" si="131"/>
        <v>0.51413694042222668</v>
      </c>
      <c r="JB106" s="86">
        <f t="shared" si="131"/>
        <v>0.53526743950643763</v>
      </c>
      <c r="JC106" s="86">
        <f t="shared" si="131"/>
        <v>0.46346069714508659</v>
      </c>
      <c r="JD106" s="86">
        <f t="shared" si="131"/>
        <v>0.36068114176336036</v>
      </c>
      <c r="JE106" s="86">
        <f t="shared" si="131"/>
        <v>0.24535870806034282</v>
      </c>
      <c r="JF106" s="86">
        <f t="shared" si="131"/>
        <v>0.27087501053316454</v>
      </c>
      <c r="JG106" s="86">
        <f t="shared" si="131"/>
        <v>0.26124922401802203</v>
      </c>
      <c r="JH106" s="86">
        <f t="shared" si="131"/>
        <v>0.3167833095500901</v>
      </c>
      <c r="JI106" s="86">
        <f t="shared" si="131"/>
        <v>0.34848127118557171</v>
      </c>
      <c r="JJ106" s="86">
        <f t="shared" si="131"/>
        <v>0.28647380509726966</v>
      </c>
      <c r="JK106" s="86">
        <f t="shared" si="131"/>
        <v>0.44849799945718671</v>
      </c>
      <c r="JL106" s="86">
        <f t="shared" si="131"/>
        <v>0.51743210820147389</v>
      </c>
      <c r="JM106" s="86">
        <f t="shared" si="131"/>
        <v>0.40469945520567918</v>
      </c>
    </row>
    <row r="107" spans="2:273" x14ac:dyDescent="0.25">
      <c r="B107" s="2">
        <v>80</v>
      </c>
      <c r="C107" s="37">
        <v>162.36500000000001</v>
      </c>
      <c r="D107" s="37">
        <v>150.672</v>
      </c>
      <c r="E107" s="37">
        <v>146.458</v>
      </c>
      <c r="F107" s="37">
        <v>149.81700000000001</v>
      </c>
      <c r="G107" s="37">
        <v>131</v>
      </c>
      <c r="H107" s="37">
        <v>110.373</v>
      </c>
      <c r="I107" s="37">
        <v>102.133</v>
      </c>
      <c r="J107" s="37">
        <v>101.586</v>
      </c>
      <c r="K107" s="37">
        <v>101.458</v>
      </c>
      <c r="L107" s="37">
        <v>107.322</v>
      </c>
      <c r="M107" s="37">
        <v>107.15300000000001</v>
      </c>
      <c r="N107" s="37">
        <v>102.458</v>
      </c>
      <c r="O107" s="37">
        <v>132.39699999999999</v>
      </c>
      <c r="P107" s="37">
        <v>149.102</v>
      </c>
      <c r="Q107" s="37">
        <v>123.712</v>
      </c>
      <c r="S107" s="4">
        <f t="shared" si="132"/>
        <v>158.72835793279165</v>
      </c>
      <c r="T107" s="4">
        <f t="shared" si="132"/>
        <v>144.74311540065062</v>
      </c>
      <c r="U107" s="4">
        <f t="shared" si="132"/>
        <v>140.53591989272937</v>
      </c>
      <c r="V107" s="4">
        <f t="shared" si="132"/>
        <v>141.95415527357804</v>
      </c>
      <c r="W107" s="4">
        <f t="shared" si="132"/>
        <v>128.6844218343945</v>
      </c>
      <c r="X107" s="4">
        <f t="shared" si="132"/>
        <v>114.9661720353767</v>
      </c>
      <c r="Y107" s="4">
        <f t="shared" si="132"/>
        <v>104.53205806978448</v>
      </c>
      <c r="Z107" s="4">
        <f t="shared" si="132"/>
        <v>105.85569228169007</v>
      </c>
      <c r="AA107" s="4">
        <f t="shared" si="132"/>
        <v>106.64043795849787</v>
      </c>
      <c r="AB107" s="4">
        <f t="shared" si="132"/>
        <v>110.94698202126965</v>
      </c>
      <c r="AC107" s="4">
        <f t="shared" si="132"/>
        <v>114.0985845827464</v>
      </c>
      <c r="AD107" s="4">
        <f t="shared" si="132"/>
        <v>108.04960347553676</v>
      </c>
      <c r="AE107" s="4">
        <f t="shared" si="132"/>
        <v>132.79048284251894</v>
      </c>
      <c r="AF107" s="4">
        <f t="shared" si="132"/>
        <v>144.35795839281292</v>
      </c>
      <c r="AG107" s="4">
        <f t="shared" si="132"/>
        <v>124.80250557351029</v>
      </c>
      <c r="AI107" s="4">
        <f t="shared" si="133"/>
        <v>3.6366420672083564</v>
      </c>
      <c r="AJ107" s="4">
        <f t="shared" si="133"/>
        <v>5.9288845993493737</v>
      </c>
      <c r="AK107" s="4">
        <f t="shared" si="133"/>
        <v>5.9220801072706308</v>
      </c>
      <c r="AL107" s="4">
        <f t="shared" si="133"/>
        <v>7.8628447264219687</v>
      </c>
      <c r="AM107" s="4">
        <f t="shared" si="133"/>
        <v>2.3155781656055012</v>
      </c>
      <c r="AN107" s="4">
        <f t="shared" si="133"/>
        <v>-4.5931720353766963</v>
      </c>
      <c r="AO107" s="4">
        <f t="shared" si="133"/>
        <v>-2.3990580697844877</v>
      </c>
      <c r="AP107" s="4">
        <f t="shared" si="133"/>
        <v>-4.2696922816900695</v>
      </c>
      <c r="AQ107" s="4">
        <f t="shared" si="133"/>
        <v>-5.1824379584978715</v>
      </c>
      <c r="AR107" s="4">
        <f t="shared" si="133"/>
        <v>-3.6249820212696449</v>
      </c>
      <c r="AS107" s="4">
        <f t="shared" si="133"/>
        <v>-6.9455845827463918</v>
      </c>
      <c r="AT107" s="4">
        <f t="shared" si="133"/>
        <v>-5.5916034755367576</v>
      </c>
      <c r="AU107" s="4">
        <f t="shared" si="133"/>
        <v>-0.39348284251894938</v>
      </c>
      <c r="AV107" s="4">
        <f t="shared" si="133"/>
        <v>4.7440416071870857</v>
      </c>
      <c r="AW107" s="4">
        <f t="shared" si="133"/>
        <v>-1.0905055735102849</v>
      </c>
      <c r="AY107" s="2">
        <f t="shared" si="125"/>
        <v>95.483689793176779</v>
      </c>
      <c r="AZ107" s="2">
        <f t="shared" si="125"/>
        <v>90.987700151044862</v>
      </c>
      <c r="BA107" s="2">
        <f t="shared" si="125"/>
        <v>92.251732134035791</v>
      </c>
      <c r="BB107" s="2">
        <f t="shared" si="125"/>
        <v>92.089486609697232</v>
      </c>
      <c r="BC107" s="2">
        <f t="shared" si="125"/>
        <v>91.938662641200736</v>
      </c>
      <c r="BD107" s="2">
        <f t="shared" si="125"/>
        <v>93.293233344739633</v>
      </c>
      <c r="BE107" s="2">
        <f t="shared" si="125"/>
        <v>94.960341662836512</v>
      </c>
      <c r="BF107" s="2">
        <f t="shared" si="125"/>
        <v>95.056203530941787</v>
      </c>
      <c r="BG107" s="2">
        <f t="shared" si="125"/>
        <v>95.010512802652812</v>
      </c>
      <c r="BH107" s="2">
        <f t="shared" si="125"/>
        <v>94.97023998231964</v>
      </c>
      <c r="BI107" s="2">
        <f t="shared" si="125"/>
        <v>95.515986606740157</v>
      </c>
      <c r="BJ107" s="2">
        <f t="shared" si="125"/>
        <v>94.806450982034519</v>
      </c>
      <c r="BK107" s="2">
        <f t="shared" si="125"/>
        <v>98.58344020169335</v>
      </c>
      <c r="BL107" s="2">
        <f t="shared" si="125"/>
        <v>99.577967867617858</v>
      </c>
      <c r="BM107" s="2">
        <f t="shared" si="125"/>
        <v>107.36161004325827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110.6594189189189</v>
      </c>
      <c r="DL107" s="2">
        <f t="shared" si="134"/>
        <v>105.4873923076923</v>
      </c>
      <c r="DM107" s="2">
        <f t="shared" si="134"/>
        <v>111.17731288798917</v>
      </c>
      <c r="DN107" s="2">
        <f t="shared" si="134"/>
        <v>105.65030809716599</v>
      </c>
      <c r="DO107" s="2">
        <f t="shared" si="134"/>
        <v>106.10728472758471</v>
      </c>
      <c r="DP107" s="2">
        <f t="shared" si="134"/>
        <v>105.95109163449166</v>
      </c>
      <c r="DQ107" s="2">
        <f t="shared" si="134"/>
        <v>113.81592801120445</v>
      </c>
      <c r="DR107" s="2">
        <f t="shared" si="134"/>
        <v>111.8464065208065</v>
      </c>
      <c r="DS107" s="2">
        <f t="shared" si="134"/>
        <v>112.42253316173318</v>
      </c>
      <c r="DT107" s="2">
        <f t="shared" si="134"/>
        <v>111.98652582582582</v>
      </c>
      <c r="DU107" s="2">
        <f t="shared" si="134"/>
        <v>115.04062199197858</v>
      </c>
      <c r="DV107" s="2">
        <f t="shared" si="134"/>
        <v>110.64100587730586</v>
      </c>
      <c r="DW107" s="2">
        <f t="shared" si="134"/>
        <v>117.76146417112297</v>
      </c>
      <c r="DX107" s="2">
        <f t="shared" si="134"/>
        <v>114.74087096774194</v>
      </c>
      <c r="DY107" s="2">
        <f t="shared" si="134"/>
        <v>120.3074599104599</v>
      </c>
      <c r="EA107" s="2">
        <f t="shared" si="94"/>
        <v>95.026392548314078</v>
      </c>
      <c r="EB107" s="2">
        <f t="shared" si="94"/>
        <v>90.585585547736585</v>
      </c>
      <c r="EC107" s="2">
        <f t="shared" si="94"/>
        <v>91.728973023930394</v>
      </c>
      <c r="ED107" s="2">
        <f t="shared" si="94"/>
        <v>91.70325131892875</v>
      </c>
      <c r="EE107" s="2">
        <f t="shared" si="94"/>
        <v>91.497905457050635</v>
      </c>
      <c r="EF107" s="2">
        <f t="shared" si="94"/>
        <v>92.909637972713895</v>
      </c>
      <c r="EG107" s="2">
        <f t="shared" si="94"/>
        <v>94.356118184786141</v>
      </c>
      <c r="EH107" s="2">
        <f t="shared" si="94"/>
        <v>94.531633799462398</v>
      </c>
      <c r="EI107" s="2">
        <f t="shared" si="94"/>
        <v>94.483460374235136</v>
      </c>
      <c r="EJ107" s="2">
        <f t="shared" si="94"/>
        <v>94.444554386980585</v>
      </c>
      <c r="EK107" s="2">
        <f t="shared" si="94"/>
        <v>94.812470073401542</v>
      </c>
      <c r="EL107" s="2">
        <f t="shared" si="94"/>
        <v>94.338427980980043</v>
      </c>
      <c r="EM107" s="2">
        <f t="shared" si="135"/>
        <v>97.945661537527727</v>
      </c>
      <c r="EN107" s="2">
        <f t="shared" si="135"/>
        <v>99.004166666666663</v>
      </c>
      <c r="EO107" s="2">
        <f t="shared" si="135"/>
        <v>106.80874740405761</v>
      </c>
      <c r="EQ107" s="2">
        <f t="shared" si="136"/>
        <v>94.460620640566049</v>
      </c>
      <c r="ER107" s="2">
        <f t="shared" si="136"/>
        <v>90.099565689293456</v>
      </c>
      <c r="ES107" s="2">
        <f t="shared" si="136"/>
        <v>90.821132916614701</v>
      </c>
      <c r="ET107" s="2">
        <f t="shared" si="136"/>
        <v>90.89370609291791</v>
      </c>
      <c r="EU107" s="2">
        <f t="shared" si="136"/>
        <v>91.555161258297005</v>
      </c>
      <c r="EV107" s="2">
        <f t="shared" si="136"/>
        <v>92.397270935946835</v>
      </c>
      <c r="EW107" s="2">
        <f t="shared" si="136"/>
        <v>94.006828405501594</v>
      </c>
      <c r="EX107" s="2">
        <f t="shared" si="136"/>
        <v>93.857809888416753</v>
      </c>
      <c r="EY107" s="2">
        <f t="shared" si="136"/>
        <v>94.745681320458161</v>
      </c>
      <c r="EZ107" s="2">
        <f t="shared" si="136"/>
        <v>94.267429597917655</v>
      </c>
      <c r="FA107" s="2">
        <f t="shared" si="136"/>
        <v>94.611910669456094</v>
      </c>
      <c r="FB107" s="2">
        <f t="shared" si="136"/>
        <v>93.972381571743526</v>
      </c>
      <c r="FC107" s="2">
        <f t="shared" si="136"/>
        <v>97.891741700972261</v>
      </c>
      <c r="FD107" s="2">
        <f t="shared" si="136"/>
        <v>99.149374620593349</v>
      </c>
      <c r="FE107" s="2">
        <f t="shared" si="136"/>
        <v>106.77696023741542</v>
      </c>
      <c r="FG107" s="2">
        <f t="shared" si="137"/>
        <v>0.97060561221988007</v>
      </c>
      <c r="FH107" s="2">
        <f t="shared" si="137"/>
        <v>0.9728341259185489</v>
      </c>
      <c r="FI107" s="2">
        <f t="shared" si="137"/>
        <v>0.97287544467557474</v>
      </c>
      <c r="FJ107" s="2">
        <f t="shared" si="137"/>
        <v>0.97200537823999578</v>
      </c>
      <c r="FK107" s="2">
        <f t="shared" si="137"/>
        <v>0.96985182177184859</v>
      </c>
      <c r="FL107" s="2">
        <f t="shared" si="137"/>
        <v>0.97034838975157733</v>
      </c>
      <c r="FM107" s="2">
        <f t="shared" si="137"/>
        <v>0.96883577739879556</v>
      </c>
      <c r="FN107" s="2">
        <f t="shared" si="137"/>
        <v>0.96941052977830189</v>
      </c>
      <c r="FO107" s="2">
        <f t="shared" si="137"/>
        <v>0.97072732608873735</v>
      </c>
      <c r="FP107" s="2">
        <f t="shared" si="137"/>
        <v>0.96996187620095475</v>
      </c>
      <c r="FQ107" s="2">
        <f t="shared" si="137"/>
        <v>0.9651605149807414</v>
      </c>
      <c r="FR107" s="2">
        <f t="shared" si="137"/>
        <v>0.97116240126824804</v>
      </c>
      <c r="FS107" s="2">
        <f t="shared" si="137"/>
        <v>0.96780097616029004</v>
      </c>
      <c r="FT107" s="2">
        <f t="shared" si="137"/>
        <v>0.96357854843821811</v>
      </c>
      <c r="FU107" s="2">
        <f t="shared" si="137"/>
        <v>0.95903331103813994</v>
      </c>
      <c r="FW107" s="2">
        <f t="shared" si="127"/>
        <v>3.9344379266933174E-3</v>
      </c>
      <c r="FX107" s="2">
        <f t="shared" si="127"/>
        <v>5.5676793278784083E-3</v>
      </c>
      <c r="FY107" s="2">
        <f t="shared" si="127"/>
        <v>5.2525334219790916E-3</v>
      </c>
      <c r="FZ107" s="2">
        <f t="shared" si="127"/>
        <v>5.1971011234324379E-3</v>
      </c>
      <c r="GA107" s="2">
        <f t="shared" si="127"/>
        <v>5.4320102522977601E-3</v>
      </c>
      <c r="GB107" s="2">
        <f t="shared" si="127"/>
        <v>6.0595799560983522E-3</v>
      </c>
      <c r="GC107" s="2">
        <f t="shared" si="127"/>
        <v>6.3739831202361983E-3</v>
      </c>
      <c r="GD107" s="2">
        <f t="shared" si="127"/>
        <v>7.5390513639538807E-3</v>
      </c>
      <c r="GE107" s="2">
        <f t="shared" si="127"/>
        <v>7.3518171092128775E-3</v>
      </c>
      <c r="GF107" s="2">
        <f t="shared" si="127"/>
        <v>7.0137806619964506E-3</v>
      </c>
      <c r="GG107" s="2">
        <f t="shared" si="127"/>
        <v>6.0922717753890765E-3</v>
      </c>
      <c r="GH107" s="2">
        <f t="shared" si="127"/>
        <v>5.7484476279421057E-3</v>
      </c>
      <c r="GI107" s="2">
        <f t="shared" si="127"/>
        <v>5.0229610065160215E-3</v>
      </c>
      <c r="GJ107" s="2">
        <f t="shared" si="127"/>
        <v>4.4597247601566243E-3</v>
      </c>
      <c r="GK107" s="2">
        <f t="shared" si="127"/>
        <v>4.2443995152558773E-3</v>
      </c>
      <c r="GM107" s="86">
        <f t="shared" si="128"/>
        <v>6.3833937961964878E-11</v>
      </c>
      <c r="GN107" s="86">
        <f t="shared" si="128"/>
        <v>5.7355932940885042E-18</v>
      </c>
      <c r="GO107" s="86">
        <f t="shared" si="128"/>
        <v>2.0976602884133473E-15</v>
      </c>
      <c r="GP107" s="86">
        <f t="shared" si="128"/>
        <v>4.6546231455086364E-17</v>
      </c>
      <c r="GQ107" s="86">
        <f t="shared" si="128"/>
        <v>6.7921193279955223E-19</v>
      </c>
      <c r="GR107" s="86">
        <f t="shared" si="128"/>
        <v>2.2284140258165221E-18</v>
      </c>
      <c r="GS107" s="86">
        <f t="shared" si="128"/>
        <v>1.5910747508601068E-23</v>
      </c>
      <c r="GT107" s="86">
        <f t="shared" si="128"/>
        <v>7.5760323127894269E-25</v>
      </c>
      <c r="GU107" s="86">
        <f t="shared" si="128"/>
        <v>3.7365095358130011E-19</v>
      </c>
      <c r="GV107" s="86">
        <f t="shared" si="128"/>
        <v>2.8205336524829584E-20</v>
      </c>
      <c r="GW107" s="86">
        <f t="shared" si="128"/>
        <v>1.1033617062518166E-21</v>
      </c>
      <c r="GX107" s="86">
        <f t="shared" si="128"/>
        <v>2.3628327165568872E-27</v>
      </c>
      <c r="GY107" s="86">
        <f t="shared" si="128"/>
        <v>2.4757535491253385E-19</v>
      </c>
      <c r="GZ107" s="86">
        <f t="shared" si="128"/>
        <v>8.2493218049356331E-15</v>
      </c>
      <c r="HA107" s="86">
        <f t="shared" si="128"/>
        <v>5.9002367024132854E-23</v>
      </c>
      <c r="HC107" s="86">
        <f t="shared" si="73"/>
        <v>0.5224335578897783</v>
      </c>
      <c r="HD107" s="86">
        <f t="shared" si="73"/>
        <v>0.43246574331526577</v>
      </c>
      <c r="HE107" s="86">
        <f t="shared" si="73"/>
        <v>0.40364601597055644</v>
      </c>
      <c r="HF107" s="86">
        <f t="shared" si="73"/>
        <v>0.4103584230520122</v>
      </c>
      <c r="HG107" s="86">
        <f t="shared" si="73"/>
        <v>0.32373561528115885</v>
      </c>
      <c r="HH107" s="86">
        <f t="shared" si="73"/>
        <v>0.21690311234172238</v>
      </c>
      <c r="HI107" s="86">
        <f t="shared" si="138"/>
        <v>0.11136798396563043</v>
      </c>
      <c r="HJ107" s="86">
        <f t="shared" si="138"/>
        <v>0.11978172616243557</v>
      </c>
      <c r="HK107" s="86">
        <f t="shared" si="138"/>
        <v>0.1355553478494623</v>
      </c>
      <c r="HL107" s="86">
        <f t="shared" si="138"/>
        <v>0.17510924935957195</v>
      </c>
      <c r="HM107" s="86">
        <f t="shared" si="138"/>
        <v>0.19407489206803866</v>
      </c>
      <c r="HN107" s="86">
        <f t="shared" si="138"/>
        <v>0.14679132425241037</v>
      </c>
      <c r="HO107" s="86">
        <f t="shared" si="138"/>
        <v>0.32596550523459883</v>
      </c>
      <c r="HP107" s="86">
        <f t="shared" si="138"/>
        <v>0.41403259253976005</v>
      </c>
      <c r="HQ107" s="86">
        <f t="shared" si="138"/>
        <v>0.26241187212300143</v>
      </c>
      <c r="HS107" s="86">
        <f t="shared" si="129"/>
        <v>2.6074235779755959E-11</v>
      </c>
      <c r="HT107" s="86">
        <f t="shared" si="129"/>
        <v>1.4082604490573396E-10</v>
      </c>
      <c r="HU107" s="86">
        <f t="shared" si="129"/>
        <v>5.1985050779769473E-12</v>
      </c>
      <c r="HV107" s="86">
        <f t="shared" si="129"/>
        <v>9.0728581732790979E-12</v>
      </c>
      <c r="HW107" s="86">
        <f t="shared" si="129"/>
        <v>6.3796611012098568E-13</v>
      </c>
      <c r="HX107" s="86">
        <f t="shared" si="129"/>
        <v>7.5177511233329661E-13</v>
      </c>
      <c r="HY107" s="86">
        <f t="shared" si="129"/>
        <v>1.2555088993958964E-12</v>
      </c>
      <c r="HZ107" s="86">
        <f t="shared" si="129"/>
        <v>8.1239563228719457E-12</v>
      </c>
      <c r="IA107" s="86">
        <f t="shared" si="129"/>
        <v>6.6780535957994539E-12</v>
      </c>
      <c r="IB107" s="86">
        <f t="shared" si="129"/>
        <v>5.3526473056106799E-12</v>
      </c>
      <c r="IC107" s="86">
        <f t="shared" si="129"/>
        <v>7.7796693411711356E-14</v>
      </c>
      <c r="ID107" s="86">
        <f t="shared" si="129"/>
        <v>5.2187107528634797E-13</v>
      </c>
      <c r="IE107" s="86">
        <f t="shared" si="129"/>
        <v>4.7479297156719169E-14</v>
      </c>
      <c r="IF107" s="86">
        <f t="shared" si="129"/>
        <v>1.4553881306405036E-11</v>
      </c>
      <c r="IG107" s="86">
        <f t="shared" si="129"/>
        <v>6.6804331946627272E-9</v>
      </c>
      <c r="II107" s="86">
        <f t="shared" si="130"/>
        <v>1.3423651499266178E-45</v>
      </c>
      <c r="IJ107" s="86">
        <f t="shared" si="130"/>
        <v>4.8831569306626285E-45</v>
      </c>
      <c r="IK107" s="86">
        <f t="shared" si="130"/>
        <v>2.8764493845482935E-47</v>
      </c>
      <c r="IL107" s="86">
        <f t="shared" si="130"/>
        <v>2.0124522607207943E-48</v>
      </c>
      <c r="IM107" s="86">
        <f t="shared" si="130"/>
        <v>1.8279613466637686E-53</v>
      </c>
      <c r="IN107" s="86">
        <f t="shared" si="130"/>
        <v>2.2445666602176796E-53</v>
      </c>
      <c r="IO107" s="86">
        <f t="shared" si="130"/>
        <v>3.1912380414233997E-52</v>
      </c>
      <c r="IP107" s="86">
        <f t="shared" si="130"/>
        <v>3.5214145975238277E-48</v>
      </c>
      <c r="IQ107" s="86">
        <f t="shared" si="130"/>
        <v>7.2024573896234709E-50</v>
      </c>
      <c r="IR107" s="86">
        <f t="shared" si="130"/>
        <v>3.5922881359182562E-50</v>
      </c>
      <c r="IS107" s="86">
        <f t="shared" si="130"/>
        <v>6.4564549930568287E-59</v>
      </c>
      <c r="IT107" s="86">
        <f t="shared" si="130"/>
        <v>3.6092238355675283E-55</v>
      </c>
      <c r="IU107" s="86">
        <f t="shared" si="130"/>
        <v>7.7777816585395482E-59</v>
      </c>
      <c r="IV107" s="86">
        <f t="shared" si="130"/>
        <v>1.3977097133408364E-55</v>
      </c>
      <c r="IW107" s="86">
        <f t="shared" si="130"/>
        <v>1.2130069634277492E-41</v>
      </c>
      <c r="IY107" s="86">
        <f t="shared" si="131"/>
        <v>0.52243355797968649</v>
      </c>
      <c r="IZ107" s="86">
        <f t="shared" si="131"/>
        <v>0.43246574345609179</v>
      </c>
      <c r="JA107" s="86">
        <f t="shared" si="131"/>
        <v>0.40364601597575706</v>
      </c>
      <c r="JB107" s="86">
        <f t="shared" si="131"/>
        <v>0.41035842306108511</v>
      </c>
      <c r="JC107" s="86">
        <f t="shared" si="131"/>
        <v>0.32373561528179684</v>
      </c>
      <c r="JD107" s="86">
        <f t="shared" si="131"/>
        <v>0.21690311234247417</v>
      </c>
      <c r="JE107" s="86">
        <f t="shared" si="131"/>
        <v>0.11136798396688594</v>
      </c>
      <c r="JF107" s="86">
        <f t="shared" si="131"/>
        <v>0.11978172617055953</v>
      </c>
      <c r="JG107" s="86">
        <f t="shared" si="131"/>
        <v>0.13555534785614035</v>
      </c>
      <c r="JH107" s="86">
        <f t="shared" si="131"/>
        <v>0.17510924936492459</v>
      </c>
      <c r="JI107" s="86">
        <f t="shared" si="131"/>
        <v>0.19407489206811646</v>
      </c>
      <c r="JJ107" s="86">
        <f t="shared" si="131"/>
        <v>0.14679132425293223</v>
      </c>
      <c r="JK107" s="86">
        <f t="shared" si="131"/>
        <v>0.32596550523464629</v>
      </c>
      <c r="JL107" s="86">
        <f t="shared" si="131"/>
        <v>0.41403259255432218</v>
      </c>
      <c r="JM107" s="86">
        <f t="shared" si="131"/>
        <v>0.26241187880343464</v>
      </c>
    </row>
    <row r="108" spans="2:273" x14ac:dyDescent="0.25">
      <c r="B108" s="2">
        <v>81</v>
      </c>
      <c r="C108" s="37">
        <v>143.96799999999999</v>
      </c>
      <c r="D108" s="37">
        <v>122.91800000000001</v>
      </c>
      <c r="E108" s="37">
        <v>118.983</v>
      </c>
      <c r="F108" s="37">
        <v>117.6</v>
      </c>
      <c r="G108" s="37">
        <v>103.136</v>
      </c>
      <c r="H108" s="37">
        <v>96.763000000000005</v>
      </c>
      <c r="I108" s="37">
        <v>96.667000000000002</v>
      </c>
      <c r="J108" s="37">
        <v>96.620999999999995</v>
      </c>
      <c r="K108" s="37">
        <v>95.745999999999995</v>
      </c>
      <c r="L108" s="37">
        <v>93.558999999999997</v>
      </c>
      <c r="M108" s="37">
        <v>96.677999999999997</v>
      </c>
      <c r="N108" s="37">
        <v>93.846999999999994</v>
      </c>
      <c r="O108" s="37">
        <v>111.5</v>
      </c>
      <c r="P108" s="37">
        <v>124.407</v>
      </c>
      <c r="Q108" s="37">
        <v>111.119</v>
      </c>
      <c r="S108" s="4">
        <f t="shared" si="132"/>
        <v>140.98246713629172</v>
      </c>
      <c r="T108" s="4">
        <f t="shared" si="132"/>
        <v>123.09642756676989</v>
      </c>
      <c r="U108" s="4">
        <f t="shared" si="132"/>
        <v>120.98952158165196</v>
      </c>
      <c r="V108" s="4">
        <f t="shared" si="132"/>
        <v>120.22393992842724</v>
      </c>
      <c r="W108" s="4">
        <f t="shared" si="132"/>
        <v>110.26586245601162</v>
      </c>
      <c r="X108" s="4">
        <f t="shared" si="132"/>
        <v>102.17655869875797</v>
      </c>
      <c r="Y108" s="4">
        <f t="shared" si="132"/>
        <v>97.56017278358739</v>
      </c>
      <c r="Z108" s="4">
        <f t="shared" si="132"/>
        <v>97.841528293871079</v>
      </c>
      <c r="AA108" s="4">
        <f t="shared" si="132"/>
        <v>98.95229245084019</v>
      </c>
      <c r="AB108" s="4">
        <f t="shared" si="132"/>
        <v>100.79159436319662</v>
      </c>
      <c r="AC108" s="4">
        <f t="shared" si="132"/>
        <v>102.16640622519895</v>
      </c>
      <c r="AD108" s="4">
        <f t="shared" si="132"/>
        <v>99.134310455204428</v>
      </c>
      <c r="AE108" s="4">
        <f t="shared" si="132"/>
        <v>116.687306481536</v>
      </c>
      <c r="AF108" s="4">
        <f t="shared" si="132"/>
        <v>126.07172886628885</v>
      </c>
      <c r="AG108" s="4">
        <f t="shared" si="132"/>
        <v>114.65953997866157</v>
      </c>
      <c r="AI108" s="4">
        <f t="shared" si="133"/>
        <v>2.9855328637082721</v>
      </c>
      <c r="AJ108" s="4">
        <f t="shared" si="133"/>
        <v>-0.17842756676988358</v>
      </c>
      <c r="AK108" s="4">
        <f t="shared" si="133"/>
        <v>-2.0065215816519526</v>
      </c>
      <c r="AL108" s="4">
        <f t="shared" si="133"/>
        <v>-2.623939928427248</v>
      </c>
      <c r="AM108" s="4">
        <f t="shared" si="133"/>
        <v>-7.1298624560116224</v>
      </c>
      <c r="AN108" s="4">
        <f t="shared" si="133"/>
        <v>-5.4135586987579671</v>
      </c>
      <c r="AO108" s="4">
        <f t="shared" si="133"/>
        <v>-0.89317278358738861</v>
      </c>
      <c r="AP108" s="4">
        <f t="shared" si="133"/>
        <v>-1.2205282938710837</v>
      </c>
      <c r="AQ108" s="4">
        <f t="shared" si="133"/>
        <v>-3.2062924508401949</v>
      </c>
      <c r="AR108" s="4">
        <f t="shared" si="133"/>
        <v>-7.2325943631966254</v>
      </c>
      <c r="AS108" s="4">
        <f t="shared" si="133"/>
        <v>-5.4884062251989576</v>
      </c>
      <c r="AT108" s="4">
        <f t="shared" si="133"/>
        <v>-5.2873104552044339</v>
      </c>
      <c r="AU108" s="4">
        <f t="shared" si="133"/>
        <v>-5.1873064815359982</v>
      </c>
      <c r="AV108" s="4">
        <f t="shared" si="133"/>
        <v>-1.6647288662888542</v>
      </c>
      <c r="AW108" s="4">
        <f t="shared" si="133"/>
        <v>-3.5405399786615703</v>
      </c>
      <c r="AY108" s="2">
        <f t="shared" si="125"/>
        <v>95.309289033185436</v>
      </c>
      <c r="AZ108" s="2">
        <f t="shared" si="125"/>
        <v>90.828697729771775</v>
      </c>
      <c r="BA108" s="2">
        <f t="shared" si="125"/>
        <v>92.048667825993945</v>
      </c>
      <c r="BB108" s="2">
        <f t="shared" si="125"/>
        <v>91.900414240026279</v>
      </c>
      <c r="BC108" s="2">
        <f t="shared" si="125"/>
        <v>91.791023789401351</v>
      </c>
      <c r="BD108" s="2">
        <f t="shared" si="125"/>
        <v>93.126104555523625</v>
      </c>
      <c r="BE108" s="2">
        <f t="shared" si="125"/>
        <v>94.785721810764329</v>
      </c>
      <c r="BF108" s="2">
        <f t="shared" si="125"/>
        <v>94.888822035518871</v>
      </c>
      <c r="BG108" s="2">
        <f t="shared" si="125"/>
        <v>94.868387974053149</v>
      </c>
      <c r="BH108" s="2">
        <f t="shared" si="125"/>
        <v>94.789762341222954</v>
      </c>
      <c r="BI108" s="2">
        <f t="shared" si="125"/>
        <v>95.33558266080685</v>
      </c>
      <c r="BJ108" s="2">
        <f t="shared" si="125"/>
        <v>94.63996327070015</v>
      </c>
      <c r="BK108" s="2">
        <f t="shared" si="125"/>
        <v>98.403088711209136</v>
      </c>
      <c r="BL108" s="2">
        <f t="shared" si="125"/>
        <v>99.418531941114225</v>
      </c>
      <c r="BM108" s="2">
        <f t="shared" si="125"/>
        <v>107.16585882244364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110.80421906116642</v>
      </c>
      <c r="DL108" s="2">
        <f t="shared" si="134"/>
        <v>105.5756846153846</v>
      </c>
      <c r="DM108" s="2">
        <f t="shared" si="134"/>
        <v>111.36552766531712</v>
      </c>
      <c r="DN108" s="2">
        <f t="shared" si="134"/>
        <v>105.75293522267206</v>
      </c>
      <c r="DO108" s="2">
        <f t="shared" si="134"/>
        <v>106.21215358215358</v>
      </c>
      <c r="DP108" s="2">
        <f t="shared" si="134"/>
        <v>106.04391184041187</v>
      </c>
      <c r="DQ108" s="2">
        <f t="shared" si="134"/>
        <v>114.01942072829129</v>
      </c>
      <c r="DR108" s="2">
        <f t="shared" si="134"/>
        <v>112.01853367653365</v>
      </c>
      <c r="DS108" s="2">
        <f t="shared" si="134"/>
        <v>112.5871964821965</v>
      </c>
      <c r="DT108" s="2">
        <f t="shared" si="134"/>
        <v>112.14792942942941</v>
      </c>
      <c r="DU108" s="2">
        <f t="shared" si="134"/>
        <v>115.23187901069517</v>
      </c>
      <c r="DV108" s="2">
        <f t="shared" si="134"/>
        <v>110.77243715143713</v>
      </c>
      <c r="DW108" s="2">
        <f t="shared" si="134"/>
        <v>117.97635935828875</v>
      </c>
      <c r="DX108" s="2">
        <f t="shared" si="134"/>
        <v>114.90496774193549</v>
      </c>
      <c r="DY108" s="2">
        <f t="shared" si="134"/>
        <v>120.51645868945869</v>
      </c>
      <c r="EA108" s="2">
        <f t="shared" si="94"/>
        <v>94.88372051203396</v>
      </c>
      <c r="EB108" s="2">
        <f t="shared" si="94"/>
        <v>90.456041907362675</v>
      </c>
      <c r="EC108" s="2">
        <f t="shared" si="94"/>
        <v>91.562575054387239</v>
      </c>
      <c r="ED108" s="2">
        <f t="shared" si="94"/>
        <v>91.541053664437669</v>
      </c>
      <c r="EE108" s="2">
        <f t="shared" si="94"/>
        <v>91.381858312484113</v>
      </c>
      <c r="EF108" s="2">
        <f t="shared" si="94"/>
        <v>92.769412084247975</v>
      </c>
      <c r="EG108" s="2">
        <f t="shared" si="94"/>
        <v>94.223859777995415</v>
      </c>
      <c r="EH108" s="2">
        <f t="shared" si="94"/>
        <v>94.401248885713287</v>
      </c>
      <c r="EI108" s="2">
        <f t="shared" si="94"/>
        <v>94.379071151970223</v>
      </c>
      <c r="EJ108" s="2">
        <f t="shared" si="94"/>
        <v>94.300848481924618</v>
      </c>
      <c r="EK108" s="2">
        <f t="shared" si="94"/>
        <v>94.681909123265584</v>
      </c>
      <c r="EL108" s="2">
        <f t="shared" si="94"/>
        <v>94.205319790704849</v>
      </c>
      <c r="EM108" s="2">
        <f t="shared" si="135"/>
        <v>97.809464372211636</v>
      </c>
      <c r="EN108" s="2">
        <f t="shared" si="135"/>
        <v>98.883976666666669</v>
      </c>
      <c r="EO108" s="2">
        <f t="shared" si="135"/>
        <v>106.64590777176464</v>
      </c>
      <c r="EQ108" s="2">
        <f t="shared" si="136"/>
        <v>94.34227290323183</v>
      </c>
      <c r="ER108" s="2">
        <f t="shared" si="136"/>
        <v>89.990666632828024</v>
      </c>
      <c r="ES108" s="2">
        <f t="shared" si="136"/>
        <v>90.700496084053981</v>
      </c>
      <c r="ET108" s="2">
        <f t="shared" si="136"/>
        <v>90.7712346497526</v>
      </c>
      <c r="EU108" s="2">
        <f t="shared" si="136"/>
        <v>91.434780659293054</v>
      </c>
      <c r="EV108" s="2">
        <f t="shared" si="136"/>
        <v>92.283981777122449</v>
      </c>
      <c r="EW108" s="2">
        <f t="shared" si="136"/>
        <v>93.892189552622156</v>
      </c>
      <c r="EX108" s="2">
        <f t="shared" si="136"/>
        <v>93.76701489558576</v>
      </c>
      <c r="EY108" s="2">
        <f t="shared" si="136"/>
        <v>94.622299326359951</v>
      </c>
      <c r="EZ108" s="2">
        <f t="shared" si="136"/>
        <v>94.131137743281357</v>
      </c>
      <c r="FA108" s="2">
        <f t="shared" si="136"/>
        <v>94.488871302649969</v>
      </c>
      <c r="FB108" s="2">
        <f t="shared" si="136"/>
        <v>93.858713257565526</v>
      </c>
      <c r="FC108" s="2">
        <f t="shared" si="136"/>
        <v>97.75924187614963</v>
      </c>
      <c r="FD108" s="2">
        <f t="shared" si="136"/>
        <v>99.022885661693181</v>
      </c>
      <c r="FE108" s="2">
        <f t="shared" si="136"/>
        <v>106.61233996280654</v>
      </c>
      <c r="FG108" s="2">
        <f t="shared" si="137"/>
        <v>0.9731224840568069</v>
      </c>
      <c r="FH108" s="2">
        <f t="shared" si="137"/>
        <v>0.97516506537183822</v>
      </c>
      <c r="FI108" s="2">
        <f t="shared" si="137"/>
        <v>0.97520292918437756</v>
      </c>
      <c r="FJ108" s="2">
        <f t="shared" si="137"/>
        <v>0.9744055566828147</v>
      </c>
      <c r="FK108" s="2">
        <f t="shared" si="137"/>
        <v>0.97243140309652731</v>
      </c>
      <c r="FL108" s="2">
        <f t="shared" si="137"/>
        <v>0.9728866708229259</v>
      </c>
      <c r="FM108" s="2">
        <f t="shared" si="137"/>
        <v>0.97149974023230756</v>
      </c>
      <c r="FN108" s="2">
        <f t="shared" si="137"/>
        <v>0.97202678049782398</v>
      </c>
      <c r="FO108" s="2">
        <f t="shared" si="137"/>
        <v>0.97323406366242915</v>
      </c>
      <c r="FP108" s="2">
        <f t="shared" si="137"/>
        <v>0.97253230758549003</v>
      </c>
      <c r="FQ108" s="2">
        <f t="shared" si="137"/>
        <v>0.96812830945169148</v>
      </c>
      <c r="FR108" s="2">
        <f t="shared" si="137"/>
        <v>0.97363289358245875</v>
      </c>
      <c r="FS108" s="2">
        <f t="shared" si="137"/>
        <v>0.97055070653158404</v>
      </c>
      <c r="FT108" s="2">
        <f t="shared" si="137"/>
        <v>0.96667644964360389</v>
      </c>
      <c r="FU108" s="2">
        <f t="shared" si="137"/>
        <v>0.96250277218534441</v>
      </c>
      <c r="FW108" s="2">
        <f t="shared" si="127"/>
        <v>4.3123884720509872E-3</v>
      </c>
      <c r="FX108" s="2">
        <f t="shared" si="127"/>
        <v>6.1015614734599008E-3</v>
      </c>
      <c r="FY108" s="2">
        <f t="shared" si="127"/>
        <v>5.7563713020635995E-3</v>
      </c>
      <c r="FZ108" s="2">
        <f t="shared" si="127"/>
        <v>5.6956522254323601E-3</v>
      </c>
      <c r="GA108" s="2">
        <f t="shared" si="127"/>
        <v>5.9529610313055169E-3</v>
      </c>
      <c r="GB108" s="2">
        <f t="shared" si="127"/>
        <v>6.6403152561827139E-3</v>
      </c>
      <c r="GC108" s="2">
        <f t="shared" si="127"/>
        <v>6.9846383078465248E-3</v>
      </c>
      <c r="GD108" s="2">
        <f t="shared" si="127"/>
        <v>8.2603972065994988E-3</v>
      </c>
      <c r="GE108" s="2">
        <f t="shared" si="127"/>
        <v>8.0553935517645031E-3</v>
      </c>
      <c r="GF108" s="2">
        <f t="shared" si="127"/>
        <v>7.6852571323884839E-3</v>
      </c>
      <c r="GG108" s="2">
        <f t="shared" si="127"/>
        <v>6.6761191348602518E-3</v>
      </c>
      <c r="GH108" s="2">
        <f t="shared" si="127"/>
        <v>6.2995537540935093E-3</v>
      </c>
      <c r="GI108" s="2">
        <f t="shared" si="127"/>
        <v>5.504899515192084E-3</v>
      </c>
      <c r="GJ108" s="2">
        <f t="shared" si="127"/>
        <v>4.8878878673721529E-3</v>
      </c>
      <c r="GK108" s="2">
        <f t="shared" si="127"/>
        <v>4.6519865728714667E-3</v>
      </c>
      <c r="GM108" s="86">
        <f t="shared" si="128"/>
        <v>7.3730648228000199E-12</v>
      </c>
      <c r="GN108" s="86">
        <f t="shared" si="128"/>
        <v>1.2777120936952081E-19</v>
      </c>
      <c r="GO108" s="86">
        <f t="shared" si="128"/>
        <v>8.792774659923632E-17</v>
      </c>
      <c r="GP108" s="86">
        <f t="shared" si="128"/>
        <v>1.2876098610000191E-18</v>
      </c>
      <c r="GQ108" s="86">
        <f t="shared" si="128"/>
        <v>1.3358783586445256E-20</v>
      </c>
      <c r="GR108" s="86">
        <f t="shared" si="128"/>
        <v>5.3700796050429582E-20</v>
      </c>
      <c r="GS108" s="86">
        <f t="shared" si="128"/>
        <v>1.1919268961905763E-25</v>
      </c>
      <c r="GT108" s="86">
        <f t="shared" si="128"/>
        <v>4.0762855431951675E-27</v>
      </c>
      <c r="GU108" s="86">
        <f t="shared" si="128"/>
        <v>7.8268766884774498E-21</v>
      </c>
      <c r="GV108" s="86">
        <f t="shared" si="128"/>
        <v>4.1592650606391202E-22</v>
      </c>
      <c r="GW108" s="86">
        <f t="shared" si="128"/>
        <v>1.1882808190842745E-23</v>
      </c>
      <c r="GX108" s="86">
        <f t="shared" si="128"/>
        <v>8.5767306725457842E-30</v>
      </c>
      <c r="GY108" s="86">
        <f t="shared" si="128"/>
        <v>5.0249580296952749E-21</v>
      </c>
      <c r="GZ108" s="86">
        <f t="shared" si="128"/>
        <v>4.2746671887241368E-16</v>
      </c>
      <c r="HA108" s="86">
        <f t="shared" si="128"/>
        <v>6.003276022137545E-25</v>
      </c>
      <c r="HC108" s="86">
        <f t="shared" si="73"/>
        <v>0.42493020936755865</v>
      </c>
      <c r="HD108" s="86">
        <f t="shared" si="73"/>
        <v>0.29677403851151352</v>
      </c>
      <c r="HE108" s="86">
        <f t="shared" si="73"/>
        <v>0.27798824149388301</v>
      </c>
      <c r="HF108" s="86">
        <f t="shared" si="73"/>
        <v>0.26777263747686608</v>
      </c>
      <c r="HG108" s="86">
        <f t="shared" si="73"/>
        <v>0.19015870026825687</v>
      </c>
      <c r="HH108" s="86">
        <f t="shared" si="73"/>
        <v>0.10722069376433964</v>
      </c>
      <c r="HI108" s="86">
        <f t="shared" si="138"/>
        <v>3.8473340515720378E-2</v>
      </c>
      <c r="HJ108" s="86">
        <f t="shared" si="138"/>
        <v>3.8820477319749309E-2</v>
      </c>
      <c r="HK108" s="86">
        <f t="shared" si="138"/>
        <v>5.691075804449152E-2</v>
      </c>
      <c r="HL108" s="86">
        <f t="shared" si="138"/>
        <v>7.8076798309627993E-2</v>
      </c>
      <c r="HM108" s="86">
        <f t="shared" si="138"/>
        <v>8.5352822304115922E-2</v>
      </c>
      <c r="HN108" s="86">
        <f t="shared" si="138"/>
        <v>5.9355365854466283E-2</v>
      </c>
      <c r="HO108" s="86">
        <f t="shared" si="138"/>
        <v>0.20538920521529194</v>
      </c>
      <c r="HP108" s="86">
        <f t="shared" si="138"/>
        <v>0.28896042922711107</v>
      </c>
      <c r="HQ108" s="86">
        <f t="shared" si="138"/>
        <v>0.13994718704955358</v>
      </c>
      <c r="HS108" s="86">
        <f t="shared" si="129"/>
        <v>1.0059141950376767E-10</v>
      </c>
      <c r="HT108" s="86">
        <f t="shared" si="129"/>
        <v>5.5853297213057823E-10</v>
      </c>
      <c r="HU108" s="86">
        <f t="shared" si="129"/>
        <v>2.3286059282095302E-11</v>
      </c>
      <c r="HV108" s="86">
        <f t="shared" si="129"/>
        <v>4.0581550134501771E-11</v>
      </c>
      <c r="HW108" s="86">
        <f t="shared" si="129"/>
        <v>3.4006917508662115E-12</v>
      </c>
      <c r="HX108" s="86">
        <f t="shared" si="129"/>
        <v>4.1245621248029383E-12</v>
      </c>
      <c r="HY108" s="86">
        <f t="shared" si="129"/>
        <v>6.7619265936871273E-12</v>
      </c>
      <c r="HZ108" s="86">
        <f t="shared" si="129"/>
        <v>4.0663874683150198E-11</v>
      </c>
      <c r="IA108" s="86">
        <f t="shared" si="129"/>
        <v>3.4333404452813162E-11</v>
      </c>
      <c r="IB108" s="86">
        <f t="shared" si="129"/>
        <v>2.7433718573647677E-11</v>
      </c>
      <c r="IC108" s="86">
        <f t="shared" si="129"/>
        <v>5.0293533907322393E-13</v>
      </c>
      <c r="ID108" s="86">
        <f t="shared" si="129"/>
        <v>2.9298447716820896E-12</v>
      </c>
      <c r="IE108" s="86">
        <f t="shared" si="129"/>
        <v>2.9098450127468276E-13</v>
      </c>
      <c r="IF108" s="86">
        <f t="shared" si="129"/>
        <v>5.793392223683402E-11</v>
      </c>
      <c r="IG108" s="86">
        <f t="shared" si="129"/>
        <v>1.821388714262893E-8</v>
      </c>
      <c r="II108" s="86">
        <f t="shared" si="130"/>
        <v>3.7580315178651928E-44</v>
      </c>
      <c r="IJ108" s="86">
        <f t="shared" si="130"/>
        <v>1.6316786914469485E-43</v>
      </c>
      <c r="IK108" s="86">
        <f t="shared" si="130"/>
        <v>1.104549526089886E-45</v>
      </c>
      <c r="IL108" s="86">
        <f t="shared" si="130"/>
        <v>8.4104963397991062E-47</v>
      </c>
      <c r="IM108" s="86">
        <f t="shared" si="130"/>
        <v>1.1821840572584713E-51</v>
      </c>
      <c r="IN108" s="86">
        <f t="shared" si="130"/>
        <v>1.5752908064340421E-51</v>
      </c>
      <c r="IO108" s="86">
        <f t="shared" si="130"/>
        <v>2.1238757501915183E-50</v>
      </c>
      <c r="IP108" s="86">
        <f t="shared" si="130"/>
        <v>1.914039541295994E-46</v>
      </c>
      <c r="IQ108" s="86">
        <f t="shared" si="130"/>
        <v>4.4298624480890869E-48</v>
      </c>
      <c r="IR108" s="86">
        <f t="shared" si="130"/>
        <v>2.1797066073506076E-48</v>
      </c>
      <c r="IS108" s="86">
        <f t="shared" si="130"/>
        <v>7.1767092979060863E-57</v>
      </c>
      <c r="IT108" s="86">
        <f t="shared" si="130"/>
        <v>2.8061002661703096E-53</v>
      </c>
      <c r="IU108" s="86">
        <f t="shared" si="130"/>
        <v>7.2373854706226778E-57</v>
      </c>
      <c r="IV108" s="86">
        <f t="shared" si="130"/>
        <v>9.152270663744292E-54</v>
      </c>
      <c r="IW108" s="86">
        <f t="shared" si="130"/>
        <v>2.6257563979909992E-40</v>
      </c>
      <c r="IY108" s="86">
        <f t="shared" si="131"/>
        <v>0.42493020947552312</v>
      </c>
      <c r="IZ108" s="86">
        <f t="shared" si="131"/>
        <v>0.29677403907004651</v>
      </c>
      <c r="JA108" s="86">
        <f t="shared" si="131"/>
        <v>0.27798824151716917</v>
      </c>
      <c r="JB108" s="86">
        <f t="shared" si="131"/>
        <v>0.26777263751744762</v>
      </c>
      <c r="JC108" s="86">
        <f t="shared" si="131"/>
        <v>0.19015870027165757</v>
      </c>
      <c r="JD108" s="86">
        <f t="shared" si="131"/>
        <v>0.1072206937684642</v>
      </c>
      <c r="JE108" s="86">
        <f t="shared" si="131"/>
        <v>3.8473340522482302E-2</v>
      </c>
      <c r="JF108" s="86">
        <f t="shared" si="131"/>
        <v>3.8820477360413184E-2</v>
      </c>
      <c r="JG108" s="86">
        <f t="shared" si="131"/>
        <v>5.6910758078824925E-2</v>
      </c>
      <c r="JH108" s="86">
        <f t="shared" si="131"/>
        <v>7.8076798337061715E-2</v>
      </c>
      <c r="JI108" s="86">
        <f t="shared" si="131"/>
        <v>8.5352822304618853E-2</v>
      </c>
      <c r="JJ108" s="86">
        <f t="shared" si="131"/>
        <v>5.9355365857396127E-2</v>
      </c>
      <c r="JK108" s="86">
        <f t="shared" si="131"/>
        <v>0.20538920521558293</v>
      </c>
      <c r="JL108" s="86">
        <f t="shared" si="131"/>
        <v>0.28896042928504545</v>
      </c>
      <c r="JM108" s="86">
        <f t="shared" si="131"/>
        <v>0.13994720526344073</v>
      </c>
    </row>
    <row r="109" spans="2:273" x14ac:dyDescent="0.25">
      <c r="B109" s="2">
        <v>82</v>
      </c>
      <c r="C109" s="37">
        <v>126.651</v>
      </c>
      <c r="D109" s="37">
        <v>102.295</v>
      </c>
      <c r="E109" s="37">
        <v>100.068</v>
      </c>
      <c r="F109" s="37">
        <v>97.382999999999996</v>
      </c>
      <c r="G109" s="37">
        <v>90.983000000000004</v>
      </c>
      <c r="H109" s="37">
        <v>91.763000000000005</v>
      </c>
      <c r="I109" s="37">
        <v>93.8</v>
      </c>
      <c r="J109" s="37">
        <v>93.034000000000006</v>
      </c>
      <c r="K109" s="37">
        <v>93.168999999999997</v>
      </c>
      <c r="L109" s="37">
        <v>92.745999999999995</v>
      </c>
      <c r="M109" s="37">
        <v>94.915000000000006</v>
      </c>
      <c r="N109" s="37">
        <v>91.677999999999997</v>
      </c>
      <c r="O109" s="37">
        <v>101.276</v>
      </c>
      <c r="P109" s="37">
        <v>107.254</v>
      </c>
      <c r="Q109" s="37">
        <v>106.288</v>
      </c>
      <c r="S109" s="4">
        <f t="shared" si="132"/>
        <v>124.44513116794958</v>
      </c>
      <c r="T109" s="4">
        <f t="shared" si="132"/>
        <v>107.04537003161985</v>
      </c>
      <c r="U109" s="4">
        <f t="shared" si="132"/>
        <v>106.75744788661679</v>
      </c>
      <c r="V109" s="4">
        <f t="shared" si="132"/>
        <v>105.06710609737688</v>
      </c>
      <c r="W109" s="4">
        <f t="shared" si="132"/>
        <v>99.266195418899827</v>
      </c>
      <c r="X109" s="4">
        <f t="shared" si="132"/>
        <v>95.992162295520046</v>
      </c>
      <c r="Y109" s="4">
        <f t="shared" si="132"/>
        <v>95.209651231772483</v>
      </c>
      <c r="Z109" s="4">
        <f t="shared" si="132"/>
        <v>95.29811163619506</v>
      </c>
      <c r="AA109" s="4">
        <f t="shared" si="132"/>
        <v>95.861835210976309</v>
      </c>
      <c r="AB109" s="4">
        <f t="shared" si="132"/>
        <v>96.385634618339708</v>
      </c>
      <c r="AC109" s="4">
        <f t="shared" si="132"/>
        <v>97.085266345103278</v>
      </c>
      <c r="AD109" s="4">
        <f t="shared" si="132"/>
        <v>95.648522405645323</v>
      </c>
      <c r="AE109" s="4">
        <f t="shared" si="132"/>
        <v>106.51282621138212</v>
      </c>
      <c r="AF109" s="4">
        <f t="shared" si="132"/>
        <v>112.77437777803264</v>
      </c>
      <c r="AG109" s="4">
        <f t="shared" si="132"/>
        <v>109.53485451433599</v>
      </c>
      <c r="AI109" s="4">
        <f t="shared" si="133"/>
        <v>2.2058688320504132</v>
      </c>
      <c r="AJ109" s="4">
        <f t="shared" si="133"/>
        <v>-4.7503700316198518</v>
      </c>
      <c r="AK109" s="4">
        <f t="shared" si="133"/>
        <v>-6.6894478866167901</v>
      </c>
      <c r="AL109" s="4">
        <f t="shared" si="133"/>
        <v>-7.6841060973768833</v>
      </c>
      <c r="AM109" s="4">
        <f t="shared" si="133"/>
        <v>-8.2831954188998225</v>
      </c>
      <c r="AN109" s="4">
        <f t="shared" si="133"/>
        <v>-4.229162295520041</v>
      </c>
      <c r="AO109" s="4">
        <f t="shared" si="133"/>
        <v>-1.4096512317724859</v>
      </c>
      <c r="AP109" s="4">
        <f t="shared" si="133"/>
        <v>-2.2641116361950537</v>
      </c>
      <c r="AQ109" s="4">
        <f t="shared" si="133"/>
        <v>-2.6928352109763125</v>
      </c>
      <c r="AR109" s="4">
        <f t="shared" si="133"/>
        <v>-3.6396346183397128</v>
      </c>
      <c r="AS109" s="4">
        <f t="shared" si="133"/>
        <v>-2.170266345103272</v>
      </c>
      <c r="AT109" s="4">
        <f t="shared" si="133"/>
        <v>-3.9705224056453261</v>
      </c>
      <c r="AU109" s="4">
        <f t="shared" si="133"/>
        <v>-5.2368262113821231</v>
      </c>
      <c r="AV109" s="4">
        <f t="shared" si="133"/>
        <v>-5.5203777780326391</v>
      </c>
      <c r="AW109" s="4">
        <f t="shared" si="133"/>
        <v>-3.2468545143359933</v>
      </c>
      <c r="AY109" s="2">
        <f t="shared" si="125"/>
        <v>95.136845392789482</v>
      </c>
      <c r="AZ109" s="2">
        <f t="shared" si="125"/>
        <v>90.671675191450788</v>
      </c>
      <c r="BA109" s="2">
        <f t="shared" si="125"/>
        <v>91.847891701118826</v>
      </c>
      <c r="BB109" s="2">
        <f t="shared" si="125"/>
        <v>91.712982907337562</v>
      </c>
      <c r="BC109" s="2">
        <f t="shared" si="125"/>
        <v>91.645478830779538</v>
      </c>
      <c r="BD109" s="2">
        <f t="shared" si="125"/>
        <v>92.96065867266833</v>
      </c>
      <c r="BE109" s="2">
        <f t="shared" si="125"/>
        <v>94.613777379862825</v>
      </c>
      <c r="BF109" s="2">
        <f t="shared" si="125"/>
        <v>94.723778082046081</v>
      </c>
      <c r="BG109" s="2">
        <f t="shared" si="125"/>
        <v>94.728768868218651</v>
      </c>
      <c r="BH109" s="2">
        <f t="shared" si="125"/>
        <v>94.61160513242983</v>
      </c>
      <c r="BI109" s="2">
        <f t="shared" si="125"/>
        <v>95.158384271336672</v>
      </c>
      <c r="BJ109" s="2">
        <f t="shared" si="125"/>
        <v>94.475646657694753</v>
      </c>
      <c r="BK109" s="2">
        <f t="shared" si="125"/>
        <v>98.225491831844664</v>
      </c>
      <c r="BL109" s="2">
        <f t="shared" si="125"/>
        <v>99.261495163199726</v>
      </c>
      <c r="BM109" s="2">
        <f t="shared" si="125"/>
        <v>106.97155970973682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>
        <f t="shared" si="126"/>
        <v>93.8</v>
      </c>
      <c r="CL109" s="2">
        <f t="shared" si="126"/>
        <v>93.034000000000006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>
        <f t="shared" si="116"/>
        <v>93.8</v>
      </c>
      <c r="DB109" s="2">
        <f t="shared" si="117"/>
        <v>93.034000000000006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110.94901920341393</v>
      </c>
      <c r="DL109" s="2">
        <f t="shared" si="134"/>
        <v>105.66397692307692</v>
      </c>
      <c r="DM109" s="2">
        <f t="shared" si="134"/>
        <v>111.55374244264505</v>
      </c>
      <c r="DN109" s="2">
        <f t="shared" si="134"/>
        <v>105.85556234817814</v>
      </c>
      <c r="DO109" s="2">
        <f t="shared" si="134"/>
        <v>106.31702243672243</v>
      </c>
      <c r="DP109" s="2">
        <f t="shared" si="134"/>
        <v>106.13673204633207</v>
      </c>
      <c r="DQ109" s="2">
        <f t="shared" si="134"/>
        <v>114.22291344537813</v>
      </c>
      <c r="DR109" s="2">
        <f t="shared" si="134"/>
        <v>112.19066083226082</v>
      </c>
      <c r="DS109" s="2">
        <f t="shared" si="134"/>
        <v>112.75185980265982</v>
      </c>
      <c r="DT109" s="2">
        <f t="shared" si="134"/>
        <v>112.30933303303303</v>
      </c>
      <c r="DU109" s="2">
        <f t="shared" si="134"/>
        <v>115.42313602941174</v>
      </c>
      <c r="DV109" s="2">
        <f t="shared" si="134"/>
        <v>110.9038684255684</v>
      </c>
      <c r="DW109" s="2">
        <f t="shared" si="134"/>
        <v>118.19125454545451</v>
      </c>
      <c r="DX109" s="2">
        <f t="shared" si="134"/>
        <v>115.06906451612903</v>
      </c>
      <c r="DY109" s="2">
        <f t="shared" si="134"/>
        <v>120.72545746845746</v>
      </c>
      <c r="EA109" s="2">
        <f t="shared" si="94"/>
        <v>94.741048475753828</v>
      </c>
      <c r="EB109" s="2">
        <f t="shared" si="94"/>
        <v>90.326498266988764</v>
      </c>
      <c r="EC109" s="2">
        <f t="shared" si="94"/>
        <v>91.396177084844098</v>
      </c>
      <c r="ED109" s="2">
        <f t="shared" si="94"/>
        <v>91.378856009946588</v>
      </c>
      <c r="EE109" s="2">
        <f t="shared" si="94"/>
        <v>91.265811167917605</v>
      </c>
      <c r="EF109" s="2">
        <f t="shared" si="94"/>
        <v>92.629186195782054</v>
      </c>
      <c r="EG109" s="2">
        <f t="shared" si="94"/>
        <v>94.091601371204689</v>
      </c>
      <c r="EH109" s="2">
        <f t="shared" si="94"/>
        <v>94.270863971964175</v>
      </c>
      <c r="EI109" s="2">
        <f t="shared" si="94"/>
        <v>94.274681929705295</v>
      </c>
      <c r="EJ109" s="2">
        <f t="shared" si="94"/>
        <v>94.157142576868651</v>
      </c>
      <c r="EK109" s="2">
        <f t="shared" si="94"/>
        <v>94.551348173129639</v>
      </c>
      <c r="EL109" s="2">
        <f t="shared" si="94"/>
        <v>94.072211600429668</v>
      </c>
      <c r="EM109" s="2">
        <f t="shared" si="135"/>
        <v>97.673267206895531</v>
      </c>
      <c r="EN109" s="2">
        <f t="shared" si="135"/>
        <v>98.763786666666661</v>
      </c>
      <c r="EO109" s="2">
        <f t="shared" si="135"/>
        <v>106.48306813947165</v>
      </c>
      <c r="EQ109" s="2">
        <f t="shared" si="136"/>
        <v>94.223925165897612</v>
      </c>
      <c r="ER109" s="2">
        <f t="shared" si="136"/>
        <v>89.881767576362591</v>
      </c>
      <c r="ES109" s="2">
        <f t="shared" si="136"/>
        <v>90.579859251493247</v>
      </c>
      <c r="ET109" s="2">
        <f t="shared" si="136"/>
        <v>90.64876320658729</v>
      </c>
      <c r="EU109" s="2">
        <f t="shared" si="136"/>
        <v>91.314400060289103</v>
      </c>
      <c r="EV109" s="2">
        <f t="shared" si="136"/>
        <v>92.170692618298062</v>
      </c>
      <c r="EW109" s="2">
        <f t="shared" si="136"/>
        <v>93.777550699742719</v>
      </c>
      <c r="EX109" s="2">
        <f t="shared" si="136"/>
        <v>93.676219902754752</v>
      </c>
      <c r="EY109" s="2">
        <f t="shared" si="136"/>
        <v>94.498917332261726</v>
      </c>
      <c r="EZ109" s="2">
        <f t="shared" si="136"/>
        <v>93.99484588864506</v>
      </c>
      <c r="FA109" s="2">
        <f t="shared" si="136"/>
        <v>94.365831935843829</v>
      </c>
      <c r="FB109" s="2">
        <f t="shared" si="136"/>
        <v>93.745044943387526</v>
      </c>
      <c r="FC109" s="2">
        <f t="shared" si="136"/>
        <v>97.626742051327</v>
      </c>
      <c r="FD109" s="2">
        <f t="shared" si="136"/>
        <v>98.896396702793027</v>
      </c>
      <c r="FE109" s="2">
        <f t="shared" si="136"/>
        <v>106.44771968819767</v>
      </c>
      <c r="FG109" s="2">
        <f t="shared" si="137"/>
        <v>0.97542930615217327</v>
      </c>
      <c r="FH109" s="2">
        <f t="shared" si="137"/>
        <v>0.97730066772885182</v>
      </c>
      <c r="FI109" s="2">
        <f t="shared" si="137"/>
        <v>0.97733535123654236</v>
      </c>
      <c r="FJ109" s="2">
        <f t="shared" si="137"/>
        <v>0.97660490372491937</v>
      </c>
      <c r="FK109" s="2">
        <f t="shared" si="137"/>
        <v>0.97479600251125786</v>
      </c>
      <c r="FL109" s="2">
        <f t="shared" si="137"/>
        <v>0.97521321658892457</v>
      </c>
      <c r="FM109" s="2">
        <f t="shared" si="137"/>
        <v>0.97394210842959494</v>
      </c>
      <c r="FN109" s="2">
        <f t="shared" si="137"/>
        <v>0.97442517225313408</v>
      </c>
      <c r="FO109" s="2">
        <f t="shared" si="137"/>
        <v>0.97553154998771952</v>
      </c>
      <c r="FP109" s="2">
        <f t="shared" si="137"/>
        <v>0.97488847576749582</v>
      </c>
      <c r="FQ109" s="2">
        <f t="shared" si="137"/>
        <v>0.97085092816406959</v>
      </c>
      <c r="FR109" s="2">
        <f t="shared" si="137"/>
        <v>0.97589699369862237</v>
      </c>
      <c r="FS109" s="2">
        <f t="shared" si="137"/>
        <v>0.97307214919720031</v>
      </c>
      <c r="FT109" s="2">
        <f t="shared" si="137"/>
        <v>0.96951918773734536</v>
      </c>
      <c r="FU109" s="2">
        <f t="shared" si="137"/>
        <v>0.96568891753095143</v>
      </c>
      <c r="FW109" s="2">
        <f t="shared" si="127"/>
        <v>4.7264734767084714E-3</v>
      </c>
      <c r="FX109" s="2">
        <f t="shared" si="127"/>
        <v>6.6862931136576339E-3</v>
      </c>
      <c r="FY109" s="2">
        <f t="shared" si="127"/>
        <v>6.3082322545034821E-3</v>
      </c>
      <c r="FZ109" s="2">
        <f t="shared" si="127"/>
        <v>6.2417286091034554E-3</v>
      </c>
      <c r="GA109" s="2">
        <f t="shared" si="127"/>
        <v>6.5235452993994952E-3</v>
      </c>
      <c r="GB109" s="2">
        <f t="shared" si="127"/>
        <v>7.2762993644745685E-3</v>
      </c>
      <c r="GC109" s="2">
        <f t="shared" si="127"/>
        <v>7.6533462879721801E-3</v>
      </c>
      <c r="GD109" s="2">
        <f t="shared" si="127"/>
        <v>9.0501329411628324E-3</v>
      </c>
      <c r="GE109" s="2">
        <f t="shared" si="127"/>
        <v>8.8257043196561524E-3</v>
      </c>
      <c r="GF109" s="2">
        <f t="shared" si="127"/>
        <v>8.4204734353314874E-3</v>
      </c>
      <c r="GG109" s="2">
        <f t="shared" si="127"/>
        <v>7.3155071485762422E-3</v>
      </c>
      <c r="GH109" s="2">
        <f t="shared" si="127"/>
        <v>6.9031278256775335E-3</v>
      </c>
      <c r="GI109" s="2">
        <f t="shared" si="127"/>
        <v>6.0327982544722903E-3</v>
      </c>
      <c r="GJ109" s="2">
        <f t="shared" si="127"/>
        <v>5.3569362766609481E-3</v>
      </c>
      <c r="GK109" s="2">
        <f t="shared" si="127"/>
        <v>5.0985135551511089E-3</v>
      </c>
      <c r="GM109" s="86">
        <f t="shared" si="128"/>
        <v>7.7207532226794573E-13</v>
      </c>
      <c r="GN109" s="86">
        <f t="shared" si="128"/>
        <v>2.3806913983184138E-21</v>
      </c>
      <c r="GO109" s="86">
        <f t="shared" si="128"/>
        <v>3.1839810911122145E-18</v>
      </c>
      <c r="GP109" s="86">
        <f t="shared" si="128"/>
        <v>3.0115497046462549E-20</v>
      </c>
      <c r="GQ109" s="86">
        <f t="shared" si="128"/>
        <v>2.1932475984446268E-22</v>
      </c>
      <c r="GR109" s="86">
        <f t="shared" si="128"/>
        <v>1.0946689501138443E-21</v>
      </c>
      <c r="GS109" s="86">
        <f t="shared" si="128"/>
        <v>7.1465124932194912E-28</v>
      </c>
      <c r="GT109" s="86">
        <f t="shared" si="128"/>
        <v>1.7257972510828417E-29</v>
      </c>
      <c r="GU109" s="86">
        <f t="shared" si="128"/>
        <v>1.379675707754694E-22</v>
      </c>
      <c r="GV109" s="86">
        <f t="shared" si="128"/>
        <v>5.0559530345539919E-24</v>
      </c>
      <c r="GW109" s="86">
        <f t="shared" si="128"/>
        <v>1.0396700155151089E-25</v>
      </c>
      <c r="GX109" s="86">
        <f t="shared" si="128"/>
        <v>2.4220543754896321E-32</v>
      </c>
      <c r="GY109" s="86">
        <f t="shared" si="128"/>
        <v>8.5735217749259238E-23</v>
      </c>
      <c r="GZ109" s="86">
        <f t="shared" si="128"/>
        <v>1.939748270567937E-17</v>
      </c>
      <c r="HA109" s="86">
        <f t="shared" si="128"/>
        <v>4.9958907802522121E-27</v>
      </c>
      <c r="HC109" s="86">
        <f t="shared" si="73"/>
        <v>0.30968409745697184</v>
      </c>
      <c r="HD109" s="86">
        <f t="shared" si="73"/>
        <v>0.17391584300554092</v>
      </c>
      <c r="HE109" s="86">
        <f t="shared" si="73"/>
        <v>0.16632810372800061</v>
      </c>
      <c r="HF109" s="86">
        <f t="shared" si="73"/>
        <v>0.14661619936934206</v>
      </c>
      <c r="HG109" s="86">
        <f t="shared" si="73"/>
        <v>9.2845903089613865E-2</v>
      </c>
      <c r="HH109" s="86">
        <f t="shared" si="73"/>
        <v>4.3140827870792174E-2</v>
      </c>
      <c r="HI109" s="86">
        <f t="shared" si="138"/>
        <v>9.9999290674052926E-3</v>
      </c>
      <c r="HJ109" s="86">
        <f t="shared" si="138"/>
        <v>9.0829640551318164E-3</v>
      </c>
      <c r="HK109" s="86">
        <f t="shared" si="138"/>
        <v>1.9176333428910983E-2</v>
      </c>
      <c r="HL109" s="86">
        <f t="shared" si="138"/>
        <v>2.7802104279603803E-2</v>
      </c>
      <c r="HM109" s="86">
        <f t="shared" si="138"/>
        <v>2.9284301633882778E-2</v>
      </c>
      <c r="HN109" s="86">
        <f t="shared" si="138"/>
        <v>1.8741903056454866E-2</v>
      </c>
      <c r="HO109" s="86">
        <f t="shared" si="138"/>
        <v>0.1113307270259867</v>
      </c>
      <c r="HP109" s="86">
        <f t="shared" si="138"/>
        <v>0.17422131174381103</v>
      </c>
      <c r="HQ109" s="86">
        <f t="shared" si="138"/>
        <v>6.0844754152507001E-2</v>
      </c>
      <c r="HS109" s="86">
        <f t="shared" si="129"/>
        <v>3.7300171268402637E-10</v>
      </c>
      <c r="HT109" s="86">
        <f t="shared" si="129"/>
        <v>2.1188754374125749E-9</v>
      </c>
      <c r="HU109" s="86">
        <f t="shared" si="129"/>
        <v>9.9633046245802971E-11</v>
      </c>
      <c r="HV109" s="86">
        <f t="shared" si="129"/>
        <v>1.7321656093475005E-10</v>
      </c>
      <c r="HW109" s="86">
        <f t="shared" si="129"/>
        <v>1.7194416241326726E-11</v>
      </c>
      <c r="HX109" s="86">
        <f t="shared" si="129"/>
        <v>2.1417189480594357E-11</v>
      </c>
      <c r="HY109" s="86">
        <f t="shared" si="129"/>
        <v>3.4473459134920465E-11</v>
      </c>
      <c r="HZ109" s="86">
        <f t="shared" si="129"/>
        <v>1.9284631604193752E-10</v>
      </c>
      <c r="IA109" s="86">
        <f t="shared" si="129"/>
        <v>1.6700863272443611E-10</v>
      </c>
      <c r="IB109" s="86">
        <f t="shared" si="129"/>
        <v>1.3312556158153299E-10</v>
      </c>
      <c r="IC109" s="86">
        <f t="shared" si="129"/>
        <v>3.0584184604180289E-12</v>
      </c>
      <c r="ID109" s="86">
        <f t="shared" si="129"/>
        <v>1.5555718630343285E-11</v>
      </c>
      <c r="IE109" s="86">
        <f t="shared" si="129"/>
        <v>1.6850398350286149E-12</v>
      </c>
      <c r="IF109" s="86">
        <f t="shared" si="129"/>
        <v>2.2146510672328566E-10</v>
      </c>
      <c r="IG109" s="86">
        <f t="shared" si="129"/>
        <v>4.8272406348494654E-8</v>
      </c>
      <c r="II109" s="86">
        <f t="shared" si="130"/>
        <v>9.9541900721819233E-43</v>
      </c>
      <c r="IJ109" s="86">
        <f t="shared" si="130"/>
        <v>5.1230975576311421E-42</v>
      </c>
      <c r="IK109" s="86">
        <f t="shared" si="130"/>
        <v>3.9784085286321496E-44</v>
      </c>
      <c r="IL109" s="86">
        <f t="shared" si="130"/>
        <v>3.2924539606394747E-45</v>
      </c>
      <c r="IM109" s="86">
        <f t="shared" si="130"/>
        <v>7.1020152237459708E-50</v>
      </c>
      <c r="IN109" s="86">
        <f t="shared" si="130"/>
        <v>1.0238342961992044E-49</v>
      </c>
      <c r="IO109" s="86">
        <f t="shared" si="130"/>
        <v>1.3092653353509115E-48</v>
      </c>
      <c r="IP109" s="86">
        <f t="shared" si="130"/>
        <v>9.6479595398626347E-45</v>
      </c>
      <c r="IQ109" s="86">
        <f t="shared" si="130"/>
        <v>2.5217531700012258E-46</v>
      </c>
      <c r="IR109" s="86">
        <f t="shared" si="130"/>
        <v>1.22534901091604E-46</v>
      </c>
      <c r="IS109" s="86">
        <f t="shared" si="130"/>
        <v>7.3251921298310372E-55</v>
      </c>
      <c r="IT109" s="86">
        <f t="shared" si="130"/>
        <v>2.0182499889401828E-51</v>
      </c>
      <c r="IU109" s="86">
        <f t="shared" si="130"/>
        <v>6.2228194689038749E-55</v>
      </c>
      <c r="IV109" s="86">
        <f t="shared" si="130"/>
        <v>5.5808509423882608E-52</v>
      </c>
      <c r="IW109" s="86">
        <f t="shared" si="130"/>
        <v>5.3971813986267815E-39</v>
      </c>
      <c r="IY109" s="86">
        <f t="shared" si="131"/>
        <v>0.30968409783074557</v>
      </c>
      <c r="IZ109" s="86">
        <f t="shared" si="131"/>
        <v>0.17391584512441635</v>
      </c>
      <c r="JA109" s="86">
        <f t="shared" si="131"/>
        <v>0.16632810382763366</v>
      </c>
      <c r="JB109" s="86">
        <f t="shared" si="131"/>
        <v>0.14661619954255861</v>
      </c>
      <c r="JC109" s="86">
        <f t="shared" si="131"/>
        <v>9.2845903106808278E-2</v>
      </c>
      <c r="JD109" s="86">
        <f t="shared" si="131"/>
        <v>4.3140827892209362E-2</v>
      </c>
      <c r="JE109" s="86">
        <f t="shared" si="131"/>
        <v>9.9999291018787514E-3</v>
      </c>
      <c r="JF109" s="86">
        <f t="shared" si="131"/>
        <v>9.0829642479781317E-3</v>
      </c>
      <c r="JG109" s="86">
        <f t="shared" si="131"/>
        <v>1.9176333595919616E-2</v>
      </c>
      <c r="JH109" s="86">
        <f t="shared" si="131"/>
        <v>2.7802104412729366E-2</v>
      </c>
      <c r="JI109" s="86">
        <f t="shared" si="131"/>
        <v>2.9284301636941196E-2</v>
      </c>
      <c r="JJ109" s="86">
        <f t="shared" si="131"/>
        <v>1.8741903072010586E-2</v>
      </c>
      <c r="JK109" s="86">
        <f t="shared" si="131"/>
        <v>0.11133072702767174</v>
      </c>
      <c r="JL109" s="86">
        <f t="shared" si="131"/>
        <v>0.17422131196527615</v>
      </c>
      <c r="JM109" s="86">
        <f t="shared" si="131"/>
        <v>6.0844802424913351E-2</v>
      </c>
    </row>
    <row r="110" spans="2:273" x14ac:dyDescent="0.25">
      <c r="B110" s="2">
        <v>83</v>
      </c>
      <c r="C110" s="37">
        <v>111.238</v>
      </c>
      <c r="D110" s="37">
        <v>93.950999999999993</v>
      </c>
      <c r="E110" s="37">
        <v>92.271000000000001</v>
      </c>
      <c r="F110" s="37">
        <v>92.117000000000004</v>
      </c>
      <c r="G110" s="37">
        <v>91.763000000000005</v>
      </c>
      <c r="H110" s="37">
        <v>91.254000000000005</v>
      </c>
      <c r="I110" s="37">
        <v>94.7</v>
      </c>
      <c r="J110" s="37">
        <v>94.638000000000005</v>
      </c>
      <c r="K110" s="37">
        <v>94.084999999999994</v>
      </c>
      <c r="L110" s="37">
        <v>91.846999999999994</v>
      </c>
      <c r="M110" s="37">
        <v>94.135999999999996</v>
      </c>
      <c r="N110" s="37">
        <v>92.457999999999998</v>
      </c>
      <c r="O110" s="37">
        <v>97.775999999999996</v>
      </c>
      <c r="P110" s="37">
        <v>100.52500000000001</v>
      </c>
      <c r="Q110" s="37">
        <v>104.542</v>
      </c>
      <c r="S110" s="4">
        <f t="shared" si="132"/>
        <v>111.53226417856871</v>
      </c>
      <c r="T110" s="4">
        <f t="shared" si="132"/>
        <v>97.466807392101586</v>
      </c>
      <c r="U110" s="4">
        <f t="shared" si="132"/>
        <v>98.197695343052828</v>
      </c>
      <c r="V110" s="4">
        <f t="shared" si="132"/>
        <v>96.694700450401683</v>
      </c>
      <c r="W110" s="4">
        <f t="shared" si="132"/>
        <v>94.056789134578409</v>
      </c>
      <c r="X110" s="4">
        <f t="shared" si="132"/>
        <v>93.604719104191958</v>
      </c>
      <c r="Y110" s="4">
        <f t="shared" si="132"/>
        <v>94.538358372164893</v>
      </c>
      <c r="Z110" s="4">
        <f t="shared" si="132"/>
        <v>94.639563972441238</v>
      </c>
      <c r="AA110" s="4">
        <f t="shared" si="132"/>
        <v>94.838188925963081</v>
      </c>
      <c r="AB110" s="4">
        <f t="shared" si="132"/>
        <v>94.844915712030968</v>
      </c>
      <c r="AC110" s="4">
        <f t="shared" si="132"/>
        <v>95.397318451645162</v>
      </c>
      <c r="AD110" s="4">
        <f t="shared" si="132"/>
        <v>94.54678729256824</v>
      </c>
      <c r="AE110" s="4">
        <f t="shared" si="132"/>
        <v>101.21368671554794</v>
      </c>
      <c r="AF110" s="4">
        <f t="shared" si="132"/>
        <v>104.89338018460833</v>
      </c>
      <c r="AG110" s="4">
        <f t="shared" si="132"/>
        <v>107.47098227350834</v>
      </c>
      <c r="AI110" s="4">
        <f t="shared" si="133"/>
        <v>-0.29426417856871012</v>
      </c>
      <c r="AJ110" s="4">
        <f t="shared" si="133"/>
        <v>-3.5158073921015927</v>
      </c>
      <c r="AK110" s="4">
        <f t="shared" si="133"/>
        <v>-5.9266953430528275</v>
      </c>
      <c r="AL110" s="4">
        <f t="shared" si="133"/>
        <v>-4.5777004504016787</v>
      </c>
      <c r="AM110" s="4">
        <f t="shared" si="133"/>
        <v>-2.2937891345784038</v>
      </c>
      <c r="AN110" s="4">
        <f t="shared" si="133"/>
        <v>-2.3507191041919526</v>
      </c>
      <c r="AO110" s="4">
        <f t="shared" si="133"/>
        <v>0.1616416278351096</v>
      </c>
      <c r="AP110" s="4">
        <f t="shared" si="133"/>
        <v>-1.5639724412324085E-3</v>
      </c>
      <c r="AQ110" s="4">
        <f t="shared" si="133"/>
        <v>-0.75318892596308729</v>
      </c>
      <c r="AR110" s="4">
        <f t="shared" si="133"/>
        <v>-2.9979157120309736</v>
      </c>
      <c r="AS110" s="4">
        <f t="shared" si="133"/>
        <v>-1.2613184516451668</v>
      </c>
      <c r="AT110" s="4">
        <f t="shared" si="133"/>
        <v>-2.0887872925682416</v>
      </c>
      <c r="AU110" s="4">
        <f t="shared" si="133"/>
        <v>-3.4376867155479403</v>
      </c>
      <c r="AV110" s="4">
        <f t="shared" si="133"/>
        <v>-4.368380184608327</v>
      </c>
      <c r="AW110" s="4">
        <f t="shared" si="133"/>
        <v>-2.9289822735083391</v>
      </c>
      <c r="AY110" s="2">
        <f t="shared" ref="AY110:BM126" si="139">IF(OR($B110 &lt; C$230, $B110 &gt; C$233), #N/A, ((1-FG110)*DK110) + (FG110 - FW110)*EA110 + (FW110*EQ110))</f>
        <v>94.966266642577452</v>
      </c>
      <c r="AZ110" s="2">
        <f t="shared" si="139"/>
        <v>90.516518666112404</v>
      </c>
      <c r="BA110" s="2">
        <f t="shared" si="139"/>
        <v>91.64929481517882</v>
      </c>
      <c r="BB110" s="2">
        <f t="shared" si="139"/>
        <v>91.527119072499431</v>
      </c>
      <c r="BC110" s="2">
        <f t="shared" si="139"/>
        <v>91.501910614190408</v>
      </c>
      <c r="BD110" s="2">
        <f t="shared" si="139"/>
        <v>92.796815839756462</v>
      </c>
      <c r="BE110" s="2">
        <f t="shared" si="139"/>
        <v>94.444376405861945</v>
      </c>
      <c r="BF110" s="2">
        <f t="shared" si="139"/>
        <v>94.560961118175342</v>
      </c>
      <c r="BG110" s="2">
        <f t="shared" si="139"/>
        <v>94.591511131319635</v>
      </c>
      <c r="BH110" s="2">
        <f t="shared" si="139"/>
        <v>94.435652639992242</v>
      </c>
      <c r="BI110" s="2">
        <f t="shared" si="139"/>
        <v>94.984225778680056</v>
      </c>
      <c r="BJ110" s="2">
        <f t="shared" si="139"/>
        <v>94.313386511513173</v>
      </c>
      <c r="BK110" s="2">
        <f t="shared" si="139"/>
        <v>98.050517241899428</v>
      </c>
      <c r="BL110" s="2">
        <f t="shared" si="139"/>
        <v>99.106748887816408</v>
      </c>
      <c r="BM110" s="2">
        <f t="shared" si="139"/>
        <v>106.77871541300574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94.7</v>
      </c>
      <c r="CL110" s="2">
        <f t="shared" si="140"/>
        <v>94.638000000000005</v>
      </c>
      <c r="CM110" s="2">
        <f t="shared" si="140"/>
        <v>94.084999999999994</v>
      </c>
      <c r="CN110" s="2">
        <f t="shared" si="140"/>
        <v>91.846999999999994</v>
      </c>
      <c r="CO110" s="2">
        <f t="shared" si="140"/>
        <v>94.135999999999996</v>
      </c>
      <c r="CP110" s="2">
        <f t="shared" si="140"/>
        <v>92.457999999999998</v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94.7</v>
      </c>
      <c r="DB110" s="2">
        <f t="shared" si="117"/>
        <v>94.638000000000005</v>
      </c>
      <c r="DC110" s="2">
        <f t="shared" si="118"/>
        <v>94.084999999999994</v>
      </c>
      <c r="DD110" s="2">
        <f t="shared" si="119"/>
        <v>91.846999999999994</v>
      </c>
      <c r="DE110" s="2">
        <f t="shared" si="120"/>
        <v>94.135999999999996</v>
      </c>
      <c r="DF110" s="2">
        <f t="shared" si="121"/>
        <v>92.457999999999998</v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111.09381934566144</v>
      </c>
      <c r="DL110" s="2">
        <f t="shared" si="134"/>
        <v>105.75226923076923</v>
      </c>
      <c r="DM110" s="2">
        <f t="shared" si="134"/>
        <v>111.74195721997299</v>
      </c>
      <c r="DN110" s="2">
        <f t="shared" si="134"/>
        <v>105.95818947368421</v>
      </c>
      <c r="DO110" s="2">
        <f t="shared" si="134"/>
        <v>106.42189129129127</v>
      </c>
      <c r="DP110" s="2">
        <f t="shared" si="134"/>
        <v>106.22955225225229</v>
      </c>
      <c r="DQ110" s="2">
        <f t="shared" si="134"/>
        <v>114.42640616246496</v>
      </c>
      <c r="DR110" s="2">
        <f t="shared" si="134"/>
        <v>112.36278798798797</v>
      </c>
      <c r="DS110" s="2">
        <f t="shared" si="134"/>
        <v>112.91652312312314</v>
      </c>
      <c r="DT110" s="2">
        <f t="shared" si="134"/>
        <v>112.47073663663663</v>
      </c>
      <c r="DU110" s="2">
        <f t="shared" si="134"/>
        <v>115.61439304812832</v>
      </c>
      <c r="DV110" s="2">
        <f t="shared" si="134"/>
        <v>111.03529969969968</v>
      </c>
      <c r="DW110" s="2">
        <f t="shared" si="134"/>
        <v>118.40614973262029</v>
      </c>
      <c r="DX110" s="2">
        <f t="shared" si="134"/>
        <v>115.23316129032258</v>
      </c>
      <c r="DY110" s="2">
        <f t="shared" si="134"/>
        <v>120.93445624745624</v>
      </c>
      <c r="EA110" s="2">
        <f t="shared" si="94"/>
        <v>94.598376439473711</v>
      </c>
      <c r="EB110" s="2">
        <f t="shared" si="94"/>
        <v>90.196954626614854</v>
      </c>
      <c r="EC110" s="2">
        <f t="shared" si="94"/>
        <v>91.229779115300943</v>
      </c>
      <c r="ED110" s="2">
        <f t="shared" si="94"/>
        <v>91.216658355455507</v>
      </c>
      <c r="EE110" s="2">
        <f t="shared" si="94"/>
        <v>91.149764023351082</v>
      </c>
      <c r="EF110" s="2">
        <f t="shared" si="94"/>
        <v>92.488960307316134</v>
      </c>
      <c r="EG110" s="2">
        <f t="shared" si="94"/>
        <v>93.959342964413963</v>
      </c>
      <c r="EH110" s="2">
        <f t="shared" si="94"/>
        <v>94.140479058215078</v>
      </c>
      <c r="EI110" s="2">
        <f t="shared" si="94"/>
        <v>94.170292707440382</v>
      </c>
      <c r="EJ110" s="2">
        <f t="shared" si="94"/>
        <v>94.013436671812698</v>
      </c>
      <c r="EK110" s="2">
        <f t="shared" si="94"/>
        <v>94.420787222993681</v>
      </c>
      <c r="EL110" s="2">
        <f t="shared" si="94"/>
        <v>93.939103410154473</v>
      </c>
      <c r="EM110" s="2">
        <f t="shared" si="135"/>
        <v>97.53707004157944</v>
      </c>
      <c r="EN110" s="2">
        <f t="shared" si="135"/>
        <v>98.643596666666667</v>
      </c>
      <c r="EO110" s="2">
        <f t="shared" si="135"/>
        <v>106.32022850717868</v>
      </c>
      <c r="EQ110" s="2">
        <f t="shared" si="136"/>
        <v>94.105577428563393</v>
      </c>
      <c r="ER110" s="2">
        <f t="shared" si="136"/>
        <v>89.772868519897145</v>
      </c>
      <c r="ES110" s="2">
        <f t="shared" si="136"/>
        <v>90.459222418932526</v>
      </c>
      <c r="ET110" s="2">
        <f t="shared" si="136"/>
        <v>90.526291763421966</v>
      </c>
      <c r="EU110" s="2">
        <f t="shared" si="136"/>
        <v>91.194019461285166</v>
      </c>
      <c r="EV110" s="2">
        <f t="shared" si="136"/>
        <v>92.057403459473676</v>
      </c>
      <c r="EW110" s="2">
        <f t="shared" si="136"/>
        <v>93.662911846863281</v>
      </c>
      <c r="EX110" s="2">
        <f t="shared" si="136"/>
        <v>93.585424909923759</v>
      </c>
      <c r="EY110" s="2">
        <f t="shared" si="136"/>
        <v>94.375535338163502</v>
      </c>
      <c r="EZ110" s="2">
        <f t="shared" si="136"/>
        <v>93.858554034008762</v>
      </c>
      <c r="FA110" s="2">
        <f t="shared" si="136"/>
        <v>94.24279256903769</v>
      </c>
      <c r="FB110" s="2">
        <f t="shared" si="136"/>
        <v>93.631376629209527</v>
      </c>
      <c r="FC110" s="2">
        <f t="shared" si="136"/>
        <v>97.494242226504355</v>
      </c>
      <c r="FD110" s="2">
        <f t="shared" si="136"/>
        <v>98.769907743892858</v>
      </c>
      <c r="FE110" s="2">
        <f t="shared" si="136"/>
        <v>106.28309941358879</v>
      </c>
      <c r="FG110" s="2">
        <f t="shared" si="137"/>
        <v>0.97754270923433506</v>
      </c>
      <c r="FH110" s="2">
        <f t="shared" si="137"/>
        <v>0.97925653209382135</v>
      </c>
      <c r="FI110" s="2">
        <f t="shared" si="137"/>
        <v>0.97928829046705856</v>
      </c>
      <c r="FJ110" s="2">
        <f t="shared" si="137"/>
        <v>0.97861940633906241</v>
      </c>
      <c r="FK110" s="2">
        <f t="shared" si="137"/>
        <v>0.97696259152777043</v>
      </c>
      <c r="FL110" s="2">
        <f t="shared" si="137"/>
        <v>0.97734477452848767</v>
      </c>
      <c r="FM110" s="2">
        <f t="shared" si="137"/>
        <v>0.97618030635743247</v>
      </c>
      <c r="FN110" s="2">
        <f t="shared" si="137"/>
        <v>0.97662287415561155</v>
      </c>
      <c r="FO110" s="2">
        <f t="shared" si="137"/>
        <v>0.97763636038126345</v>
      </c>
      <c r="FP110" s="2">
        <f t="shared" si="137"/>
        <v>0.97704730276002638</v>
      </c>
      <c r="FQ110" s="2">
        <f t="shared" si="137"/>
        <v>0.97334737180465458</v>
      </c>
      <c r="FR110" s="2">
        <f t="shared" si="137"/>
        <v>0.97797107798171212</v>
      </c>
      <c r="FS110" s="2">
        <f t="shared" si="137"/>
        <v>0.97538318210850938</v>
      </c>
      <c r="FT110" s="2">
        <f t="shared" si="137"/>
        <v>0.97212641238929487</v>
      </c>
      <c r="FU110" s="2">
        <f t="shared" si="137"/>
        <v>0.9686131639149933</v>
      </c>
      <c r="FW110" s="2">
        <f t="shared" ref="FW110:GK126" si="141">POWER(10,($B110-C$232)/C$229)/(1+POWER(10,($B110-C$232)/C$229))</f>
        <v>5.1801129718744678E-3</v>
      </c>
      <c r="FX110" s="2">
        <f t="shared" si="141"/>
        <v>7.3266483268663203E-3</v>
      </c>
      <c r="FY110" s="2">
        <f t="shared" si="141"/>
        <v>6.9126320479246149E-3</v>
      </c>
      <c r="FZ110" s="2">
        <f t="shared" si="141"/>
        <v>6.8398004617806962E-3</v>
      </c>
      <c r="GA110" s="2">
        <f t="shared" si="141"/>
        <v>7.1484261067576013E-3</v>
      </c>
      <c r="GB110" s="2">
        <f t="shared" si="141"/>
        <v>7.9727067278513135E-3</v>
      </c>
      <c r="GC110" s="2">
        <f t="shared" si="141"/>
        <v>8.3855356117526706E-3</v>
      </c>
      <c r="GD110" s="2">
        <f t="shared" si="141"/>
        <v>9.9146165888864182E-3</v>
      </c>
      <c r="GE110" s="2">
        <f t="shared" si="141"/>
        <v>9.6689593489377983E-3</v>
      </c>
      <c r="GF110" s="2">
        <f t="shared" si="141"/>
        <v>9.2253709047146731E-3</v>
      </c>
      <c r="GG110" s="2">
        <f t="shared" si="141"/>
        <v>8.0156367504607608E-3</v>
      </c>
      <c r="GH110" s="2">
        <f t="shared" si="141"/>
        <v>7.5640914511508747E-3</v>
      </c>
      <c r="GI110" s="2">
        <f t="shared" si="141"/>
        <v>6.6109839336865404E-3</v>
      </c>
      <c r="GJ110" s="2">
        <f t="shared" si="141"/>
        <v>5.8707296706616754E-3</v>
      </c>
      <c r="GK110" s="2">
        <f t="shared" si="141"/>
        <v>5.5876604015667108E-3</v>
      </c>
      <c r="GM110" s="86">
        <f t="shared" ref="GM110:HA126" si="142" xml:space="preserve"> _xlfn.NORM.DIST($B110, C$7, ABS(C$11), TRUE) * _xlfn.NORM.DIST(($B110 - C$7)*C$15, 0, ABS(C$11), TRUE) * 2</f>
        <v>7.3291078293798904E-14</v>
      </c>
      <c r="GN110" s="86">
        <f t="shared" si="142"/>
        <v>3.7098670598068821E-23</v>
      </c>
      <c r="GO110" s="86">
        <f t="shared" si="142"/>
        <v>9.9594913733093817E-20</v>
      </c>
      <c r="GP110" s="86">
        <f t="shared" si="142"/>
        <v>5.9548209429532753E-22</v>
      </c>
      <c r="GQ110" s="86">
        <f t="shared" si="142"/>
        <v>3.0055409012441814E-24</v>
      </c>
      <c r="GR110" s="86">
        <f t="shared" si="142"/>
        <v>1.8873629361022707E-23</v>
      </c>
      <c r="GS110" s="86">
        <f t="shared" si="142"/>
        <v>3.4290404955797518E-30</v>
      </c>
      <c r="GT110" s="86">
        <f t="shared" si="142"/>
        <v>5.7486761103535042E-32</v>
      </c>
      <c r="GU110" s="86">
        <f t="shared" si="142"/>
        <v>2.0463725871638318E-24</v>
      </c>
      <c r="GV110" s="86">
        <f t="shared" si="142"/>
        <v>5.065759440840356E-26</v>
      </c>
      <c r="GW110" s="86">
        <f t="shared" si="142"/>
        <v>7.3890514150243733E-28</v>
      </c>
      <c r="GX110" s="86">
        <f t="shared" si="142"/>
        <v>5.3207200303224009E-35</v>
      </c>
      <c r="GY110" s="86">
        <f t="shared" si="142"/>
        <v>1.2295157292601464E-24</v>
      </c>
      <c r="GZ110" s="86">
        <f t="shared" si="142"/>
        <v>7.7070753976918481E-19</v>
      </c>
      <c r="HA110" s="86">
        <f t="shared" si="142"/>
        <v>3.4000275720133641E-29</v>
      </c>
      <c r="HC110" s="86">
        <f t="shared" si="73"/>
        <v>0.20061703431784292</v>
      </c>
      <c r="HD110" s="86">
        <f t="shared" si="73"/>
        <v>8.620866753511891E-2</v>
      </c>
      <c r="HE110" s="86">
        <f t="shared" si="73"/>
        <v>8.5847713255741129E-2</v>
      </c>
      <c r="HF110" s="86">
        <f t="shared" si="73"/>
        <v>6.6673161234320627E-2</v>
      </c>
      <c r="HG110" s="86">
        <f t="shared" si="73"/>
        <v>3.737763029791346E-2</v>
      </c>
      <c r="HH110" s="86">
        <f t="shared" si="73"/>
        <v>1.4034523220196042E-2</v>
      </c>
      <c r="HI110" s="86">
        <f t="shared" si="138"/>
        <v>1.9410132136652694E-3</v>
      </c>
      <c r="HJ110" s="86">
        <f t="shared" si="138"/>
        <v>1.5195174138327261E-3</v>
      </c>
      <c r="HK110" s="86">
        <f t="shared" si="138"/>
        <v>5.1581188721134055E-3</v>
      </c>
      <c r="HL110" s="86">
        <f t="shared" si="138"/>
        <v>7.8538757585965811E-3</v>
      </c>
      <c r="HM110" s="86">
        <f t="shared" si="138"/>
        <v>7.7758833894838418E-3</v>
      </c>
      <c r="HN110" s="86">
        <f t="shared" si="138"/>
        <v>4.5894778304905398E-3</v>
      </c>
      <c r="HO110" s="86">
        <f t="shared" si="138"/>
        <v>5.1631097656250527E-2</v>
      </c>
      <c r="HP110" s="86">
        <f t="shared" si="138"/>
        <v>9.0120510754998509E-2</v>
      </c>
      <c r="HQ110" s="86">
        <f t="shared" si="138"/>
        <v>2.1445752188714102E-2</v>
      </c>
      <c r="HS110" s="86">
        <f t="shared" ref="HS110:IG126" si="143" xml:space="preserve"> _xlfn.NORM.DIST($B110, C$9, ABS(C$13), TRUE) * _xlfn.NORM.DIST(($B110 - C$9)*C$17, 0, ABS(C$13), TRUE) * 2</f>
        <v>1.3294819445524055E-9</v>
      </c>
      <c r="HT110" s="86">
        <f t="shared" si="143"/>
        <v>7.689197520858319E-9</v>
      </c>
      <c r="HU110" s="86">
        <f t="shared" si="143"/>
        <v>4.0721610677226438E-10</v>
      </c>
      <c r="HV110" s="86">
        <f t="shared" si="143"/>
        <v>7.0558982700226366E-10</v>
      </c>
      <c r="HW110" s="86">
        <f t="shared" si="143"/>
        <v>8.2467934481410622E-11</v>
      </c>
      <c r="HX110" s="86">
        <f t="shared" si="143"/>
        <v>1.0526181985182013E-10</v>
      </c>
      <c r="HY110" s="86">
        <f t="shared" si="143"/>
        <v>1.6637679213408038E-10</v>
      </c>
      <c r="HZ110" s="86">
        <f t="shared" si="143"/>
        <v>8.6657762690715019E-10</v>
      </c>
      <c r="IA110" s="86">
        <f t="shared" si="143"/>
        <v>7.686862635697594E-10</v>
      </c>
      <c r="IB110" s="86">
        <f t="shared" si="143"/>
        <v>6.1168939370841504E-10</v>
      </c>
      <c r="IC110" s="86">
        <f t="shared" si="143"/>
        <v>1.7496287846605912E-11</v>
      </c>
      <c r="ID110" s="86">
        <f t="shared" si="143"/>
        <v>7.8113974886163071E-11</v>
      </c>
      <c r="IE110" s="86">
        <f t="shared" si="143"/>
        <v>9.2204404332842862E-12</v>
      </c>
      <c r="IF110" s="86">
        <f t="shared" si="143"/>
        <v>8.1304979356015309E-10</v>
      </c>
      <c r="IG110" s="86">
        <f t="shared" si="143"/>
        <v>1.243689026847258E-7</v>
      </c>
      <c r="II110" s="86">
        <f t="shared" ref="II110:IW126" si="144" xml:space="preserve"> _xlfn.NORM.DIST($B110, C$10, ABS(C$14), TRUE) * _xlfn.NORM.DIST(($B110 - C$10)*C$18, 0, ABS(C$14), TRUE) * 2</f>
        <v>2.4946594532024914E-41</v>
      </c>
      <c r="IJ110" s="86">
        <f t="shared" si="144"/>
        <v>1.5114702329446609E-40</v>
      </c>
      <c r="IK110" s="86">
        <f t="shared" si="144"/>
        <v>1.3441077869511434E-42</v>
      </c>
      <c r="IL110" s="86">
        <f t="shared" si="144"/>
        <v>1.2073262064960524E-43</v>
      </c>
      <c r="IM110" s="86">
        <f t="shared" si="144"/>
        <v>3.9633410973821836E-48</v>
      </c>
      <c r="IN110" s="86">
        <f t="shared" si="144"/>
        <v>6.1623248455179903E-48</v>
      </c>
      <c r="IO110" s="86">
        <f t="shared" si="144"/>
        <v>7.4758456287838768E-47</v>
      </c>
      <c r="IP110" s="86">
        <f t="shared" si="144"/>
        <v>4.5100034501704852E-43</v>
      </c>
      <c r="IQ110" s="86">
        <f t="shared" si="144"/>
        <v>1.3286898782851948E-44</v>
      </c>
      <c r="IR110" s="86">
        <f t="shared" si="144"/>
        <v>6.3820795093182282E-45</v>
      </c>
      <c r="IS110" s="86">
        <f t="shared" si="144"/>
        <v>6.8656307569546494E-53</v>
      </c>
      <c r="IT110" s="86">
        <f t="shared" si="144"/>
        <v>1.3428708826721031E-49</v>
      </c>
      <c r="IU110" s="86">
        <f t="shared" si="144"/>
        <v>4.9439831302497654E-53</v>
      </c>
      <c r="IV110" s="86">
        <f t="shared" si="144"/>
        <v>3.169101143770061E-50</v>
      </c>
      <c r="IW110" s="86">
        <f t="shared" si="144"/>
        <v>1.0534289767514772E-37</v>
      </c>
      <c r="IY110" s="86">
        <f t="shared" ref="IY110:JM126" si="145">GM110+HC110+HS110+II110</f>
        <v>0.20061703564739816</v>
      </c>
      <c r="IZ110" s="86">
        <f t="shared" si="145"/>
        <v>8.6208675224316425E-2</v>
      </c>
      <c r="JA110" s="86">
        <f t="shared" si="145"/>
        <v>8.5847713662957237E-2</v>
      </c>
      <c r="JB110" s="86">
        <f t="shared" si="145"/>
        <v>6.667316193991045E-2</v>
      </c>
      <c r="JC110" s="86">
        <f t="shared" si="145"/>
        <v>3.7377630380381395E-2</v>
      </c>
      <c r="JD110" s="86">
        <f t="shared" si="145"/>
        <v>1.4034523325457862E-2</v>
      </c>
      <c r="JE110" s="86">
        <f t="shared" si="145"/>
        <v>1.9410133800420615E-3</v>
      </c>
      <c r="JF110" s="86">
        <f t="shared" si="145"/>
        <v>1.519518280410353E-3</v>
      </c>
      <c r="JG110" s="86">
        <f t="shared" si="145"/>
        <v>5.1581196407996695E-3</v>
      </c>
      <c r="JH110" s="86">
        <f t="shared" si="145"/>
        <v>7.8538763702859747E-3</v>
      </c>
      <c r="JI110" s="86">
        <f t="shared" si="145"/>
        <v>7.7758834069801301E-3</v>
      </c>
      <c r="JJ110" s="86">
        <f t="shared" si="145"/>
        <v>4.5894779086045143E-3</v>
      </c>
      <c r="JK110" s="86">
        <f t="shared" si="145"/>
        <v>5.1631097665470971E-2</v>
      </c>
      <c r="JL110" s="86">
        <f t="shared" si="145"/>
        <v>9.0120511568048303E-2</v>
      </c>
      <c r="JM110" s="86">
        <f t="shared" si="145"/>
        <v>2.1445876557616785E-2</v>
      </c>
    </row>
    <row r="111" spans="2:273" x14ac:dyDescent="0.25">
      <c r="B111" s="2">
        <v>84</v>
      </c>
      <c r="C111" s="37">
        <v>98.745999999999995</v>
      </c>
      <c r="D111" s="37">
        <v>89.966999999999999</v>
      </c>
      <c r="E111" s="37">
        <v>90.525000000000006</v>
      </c>
      <c r="F111" s="37">
        <v>89.966999999999999</v>
      </c>
      <c r="G111" s="37">
        <v>88.948999999999998</v>
      </c>
      <c r="H111" s="37">
        <v>91.661000000000001</v>
      </c>
      <c r="I111" s="37">
        <v>92.632999999999996</v>
      </c>
      <c r="J111" s="37">
        <v>93.052000000000007</v>
      </c>
      <c r="K111" s="37">
        <v>95.78</v>
      </c>
      <c r="L111" s="37">
        <v>94.897999999999996</v>
      </c>
      <c r="M111" s="37">
        <v>93.965999999999994</v>
      </c>
      <c r="N111" s="37">
        <v>93.897999999999996</v>
      </c>
      <c r="O111" s="37">
        <v>97.655000000000001</v>
      </c>
      <c r="P111" s="37">
        <v>99.61</v>
      </c>
      <c r="Q111" s="37">
        <v>105.932</v>
      </c>
      <c r="S111" s="4">
        <f t="shared" si="132"/>
        <v>102.98891869243016</v>
      </c>
      <c r="T111" s="4">
        <f t="shared" si="132"/>
        <v>92.811867117919533</v>
      </c>
      <c r="U111" s="4">
        <f t="shared" si="132"/>
        <v>93.889692881953167</v>
      </c>
      <c r="V111" s="4">
        <f t="shared" si="132"/>
        <v>92.970402320638968</v>
      </c>
      <c r="W111" s="4">
        <f t="shared" si="132"/>
        <v>92.051579818463011</v>
      </c>
      <c r="X111" s="4">
        <f t="shared" si="132"/>
        <v>92.804796185154444</v>
      </c>
      <c r="Y111" s="4">
        <f t="shared" si="132"/>
        <v>94.288206382149838</v>
      </c>
      <c r="Z111" s="4">
        <f t="shared" si="132"/>
        <v>94.407775380791577</v>
      </c>
      <c r="AA111" s="4">
        <f t="shared" si="132"/>
        <v>94.498404974902286</v>
      </c>
      <c r="AB111" s="4">
        <f t="shared" si="132"/>
        <v>94.335052284387174</v>
      </c>
      <c r="AC111" s="4">
        <f t="shared" si="132"/>
        <v>94.879789550971338</v>
      </c>
      <c r="AD111" s="4">
        <f t="shared" si="132"/>
        <v>94.188277225216396</v>
      </c>
      <c r="AE111" s="4">
        <f t="shared" si="132"/>
        <v>98.889429978893943</v>
      </c>
      <c r="AF111" s="4">
        <f t="shared" si="132"/>
        <v>101.03394442173374</v>
      </c>
      <c r="AG111" s="4">
        <f t="shared" si="132"/>
        <v>106.73421218930771</v>
      </c>
      <c r="AI111" s="4">
        <f t="shared" si="133"/>
        <v>-4.2429186924301661</v>
      </c>
      <c r="AJ111" s="4">
        <f t="shared" si="133"/>
        <v>-2.8448671179195344</v>
      </c>
      <c r="AK111" s="4">
        <f t="shared" si="133"/>
        <v>-3.364692881953161</v>
      </c>
      <c r="AL111" s="4">
        <f t="shared" si="133"/>
        <v>-3.0034023206389691</v>
      </c>
      <c r="AM111" s="4">
        <f t="shared" si="133"/>
        <v>-3.1025798184630133</v>
      </c>
      <c r="AN111" s="4">
        <f t="shared" si="133"/>
        <v>-1.1437961851544429</v>
      </c>
      <c r="AO111" s="4">
        <f t="shared" si="133"/>
        <v>-1.6552063821498422</v>
      </c>
      <c r="AP111" s="4">
        <f t="shared" si="133"/>
        <v>-1.3557753807915702</v>
      </c>
      <c r="AQ111" s="4">
        <f t="shared" si="133"/>
        <v>1.2815950250977153</v>
      </c>
      <c r="AR111" s="4">
        <f t="shared" si="133"/>
        <v>0.56294771561282175</v>
      </c>
      <c r="AS111" s="4">
        <f t="shared" si="133"/>
        <v>-0.91378955097134451</v>
      </c>
      <c r="AT111" s="4">
        <f t="shared" si="133"/>
        <v>-0.29027722521639987</v>
      </c>
      <c r="AU111" s="4">
        <f t="shared" si="133"/>
        <v>-1.2344299788939423</v>
      </c>
      <c r="AV111" s="4">
        <f t="shared" si="133"/>
        <v>-1.4239444217337365</v>
      </c>
      <c r="AW111" s="4">
        <f t="shared" si="133"/>
        <v>-0.80221218930770988</v>
      </c>
      <c r="AY111" s="2">
        <f t="shared" si="139"/>
        <v>94.797461212412685</v>
      </c>
      <c r="AZ111" s="2">
        <f t="shared" si="139"/>
        <v>90.363118543622178</v>
      </c>
      <c r="BA111" s="2">
        <f t="shared" si="139"/>
        <v>91.45276995959037</v>
      </c>
      <c r="BB111" s="2">
        <f t="shared" si="139"/>
        <v>91.342749770266877</v>
      </c>
      <c r="BC111" s="2">
        <f t="shared" si="139"/>
        <v>91.360205260423712</v>
      </c>
      <c r="BD111" s="2">
        <f t="shared" si="139"/>
        <v>92.634497349669005</v>
      </c>
      <c r="BE111" s="2">
        <f t="shared" si="139"/>
        <v>94.27738879967572</v>
      </c>
      <c r="BF111" s="2">
        <f t="shared" si="139"/>
        <v>94.40026261453626</v>
      </c>
      <c r="BG111" s="2">
        <f t="shared" si="139"/>
        <v>94.456474358744302</v>
      </c>
      <c r="BH111" s="2">
        <f t="shared" si="139"/>
        <v>94.261790753193296</v>
      </c>
      <c r="BI111" s="2">
        <f t="shared" si="139"/>
        <v>94.812944365700602</v>
      </c>
      <c r="BJ111" s="2">
        <f t="shared" si="139"/>
        <v>94.153071192182196</v>
      </c>
      <c r="BK111" s="2">
        <f t="shared" si="139"/>
        <v>97.878033497520434</v>
      </c>
      <c r="BL111" s="2">
        <f t="shared" si="139"/>
        <v>98.954183794760922</v>
      </c>
      <c r="BM111" s="2">
        <f t="shared" si="139"/>
        <v>106.58731676619227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>
        <f t="shared" si="140"/>
        <v>91.661000000000001</v>
      </c>
      <c r="CK111" s="2">
        <f t="shared" si="140"/>
        <v>92.632999999999996</v>
      </c>
      <c r="CL111" s="2">
        <f t="shared" si="140"/>
        <v>93.052000000000007</v>
      </c>
      <c r="CM111" s="2">
        <f t="shared" si="140"/>
        <v>95.78</v>
      </c>
      <c r="CN111" s="2">
        <f t="shared" si="140"/>
        <v>94.897999999999996</v>
      </c>
      <c r="CO111" s="2">
        <f t="shared" si="140"/>
        <v>93.965999999999994</v>
      </c>
      <c r="CP111" s="2">
        <f t="shared" si="140"/>
        <v>93.897999999999996</v>
      </c>
      <c r="CQ111" s="2" t="str">
        <f t="shared" si="140"/>
        <v/>
      </c>
      <c r="CR111" s="2" t="str">
        <f t="shared" si="140"/>
        <v/>
      </c>
      <c r="CS111" s="2">
        <f t="shared" si="140"/>
        <v>105.932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>
        <f t="shared" si="115"/>
        <v>91.661000000000001</v>
      </c>
      <c r="DA111" s="2">
        <f t="shared" si="116"/>
        <v>92.632999999999996</v>
      </c>
      <c r="DB111" s="2">
        <f t="shared" si="117"/>
        <v>93.052000000000007</v>
      </c>
      <c r="DC111" s="2">
        <f t="shared" si="118"/>
        <v>95.78</v>
      </c>
      <c r="DD111" s="2">
        <f t="shared" si="119"/>
        <v>94.897999999999996</v>
      </c>
      <c r="DE111" s="2">
        <f t="shared" si="120"/>
        <v>93.965999999999994</v>
      </c>
      <c r="DF111" s="2">
        <f t="shared" si="121"/>
        <v>93.897999999999996</v>
      </c>
      <c r="DG111" s="2" t="str">
        <f t="shared" si="122"/>
        <v/>
      </c>
      <c r="DH111" s="2" t="str">
        <f t="shared" si="123"/>
        <v/>
      </c>
      <c r="DI111" s="2">
        <f t="shared" si="124"/>
        <v>105.932</v>
      </c>
      <c r="DK111" s="2">
        <f t="shared" si="134"/>
        <v>111.23861948790895</v>
      </c>
      <c r="DL111" s="2">
        <f t="shared" si="134"/>
        <v>105.84056153846153</v>
      </c>
      <c r="DM111" s="2">
        <f t="shared" si="134"/>
        <v>111.93017199730092</v>
      </c>
      <c r="DN111" s="2">
        <f t="shared" si="134"/>
        <v>106.06081659919029</v>
      </c>
      <c r="DO111" s="2">
        <f t="shared" si="134"/>
        <v>106.52676014586014</v>
      </c>
      <c r="DP111" s="2">
        <f t="shared" si="134"/>
        <v>106.3223724581725</v>
      </c>
      <c r="DQ111" s="2">
        <f t="shared" si="134"/>
        <v>114.62989887955179</v>
      </c>
      <c r="DR111" s="2">
        <f t="shared" si="134"/>
        <v>112.53491514371512</v>
      </c>
      <c r="DS111" s="2">
        <f t="shared" si="134"/>
        <v>113.08118644358646</v>
      </c>
      <c r="DT111" s="2">
        <f t="shared" si="134"/>
        <v>112.63214024024023</v>
      </c>
      <c r="DU111" s="2">
        <f t="shared" si="134"/>
        <v>115.80565006684489</v>
      </c>
      <c r="DV111" s="2">
        <f t="shared" si="134"/>
        <v>111.16673097383095</v>
      </c>
      <c r="DW111" s="2">
        <f t="shared" si="134"/>
        <v>118.62104491978607</v>
      </c>
      <c r="DX111" s="2">
        <f t="shared" si="134"/>
        <v>115.39725806451614</v>
      </c>
      <c r="DY111" s="2">
        <f t="shared" si="134"/>
        <v>121.14345502645503</v>
      </c>
      <c r="EA111" s="2">
        <f t="shared" si="94"/>
        <v>94.455704403193579</v>
      </c>
      <c r="EB111" s="2">
        <f t="shared" si="94"/>
        <v>90.067410986240944</v>
      </c>
      <c r="EC111" s="2">
        <f t="shared" si="94"/>
        <v>91.063381145757802</v>
      </c>
      <c r="ED111" s="2">
        <f t="shared" si="94"/>
        <v>91.054460700964427</v>
      </c>
      <c r="EE111" s="2">
        <f t="shared" si="94"/>
        <v>91.03371687878456</v>
      </c>
      <c r="EF111" s="2">
        <f t="shared" si="94"/>
        <v>92.348734418850214</v>
      </c>
      <c r="EG111" s="2">
        <f t="shared" si="94"/>
        <v>93.827084557623223</v>
      </c>
      <c r="EH111" s="2">
        <f t="shared" si="94"/>
        <v>94.010094144465967</v>
      </c>
      <c r="EI111" s="2">
        <f t="shared" si="94"/>
        <v>94.065903485175454</v>
      </c>
      <c r="EJ111" s="2">
        <f t="shared" si="94"/>
        <v>93.869730766756732</v>
      </c>
      <c r="EK111" s="2">
        <f t="shared" si="94"/>
        <v>94.290226272857737</v>
      </c>
      <c r="EL111" s="2">
        <f t="shared" si="94"/>
        <v>93.805995219879293</v>
      </c>
      <c r="EM111" s="2">
        <f t="shared" si="135"/>
        <v>97.40087287626335</v>
      </c>
      <c r="EN111" s="2">
        <f t="shared" si="135"/>
        <v>98.523406666666659</v>
      </c>
      <c r="EO111" s="2">
        <f t="shared" si="135"/>
        <v>106.1573888748857</v>
      </c>
      <c r="EQ111" s="2">
        <f t="shared" si="136"/>
        <v>93.987229691229174</v>
      </c>
      <c r="ER111" s="2">
        <f t="shared" si="136"/>
        <v>89.663969463431712</v>
      </c>
      <c r="ES111" s="2">
        <f t="shared" si="136"/>
        <v>90.338585586371806</v>
      </c>
      <c r="ET111" s="2">
        <f t="shared" si="136"/>
        <v>90.403820320256656</v>
      </c>
      <c r="EU111" s="2">
        <f t="shared" si="136"/>
        <v>91.073638862281214</v>
      </c>
      <c r="EV111" s="2">
        <f t="shared" si="136"/>
        <v>91.944114300649289</v>
      </c>
      <c r="EW111" s="2">
        <f t="shared" si="136"/>
        <v>93.548272993983829</v>
      </c>
      <c r="EX111" s="2">
        <f t="shared" si="136"/>
        <v>93.494629917092752</v>
      </c>
      <c r="EY111" s="2">
        <f t="shared" si="136"/>
        <v>94.252153344065292</v>
      </c>
      <c r="EZ111" s="2">
        <f t="shared" si="136"/>
        <v>93.722262179372464</v>
      </c>
      <c r="FA111" s="2">
        <f t="shared" si="136"/>
        <v>94.11975320223155</v>
      </c>
      <c r="FB111" s="2">
        <f t="shared" si="136"/>
        <v>93.517708315031527</v>
      </c>
      <c r="FC111" s="2">
        <f t="shared" si="136"/>
        <v>97.361742401681724</v>
      </c>
      <c r="FD111" s="2">
        <f t="shared" si="136"/>
        <v>98.64341878499269</v>
      </c>
      <c r="FE111" s="2">
        <f t="shared" si="136"/>
        <v>106.11847913897992</v>
      </c>
      <c r="FG111" s="2">
        <f t="shared" si="137"/>
        <v>0.97947815627360424</v>
      </c>
      <c r="FH111" s="2">
        <f t="shared" si="137"/>
        <v>0.98104713965678247</v>
      </c>
      <c r="FI111" s="2">
        <f t="shared" si="137"/>
        <v>0.9810762095763419</v>
      </c>
      <c r="FJ111" s="2">
        <f t="shared" si="137"/>
        <v>0.98046391436331726</v>
      </c>
      <c r="FK111" s="2">
        <f t="shared" si="137"/>
        <v>0.97894695835807588</v>
      </c>
      <c r="FL111" s="2">
        <f t="shared" si="137"/>
        <v>0.97929691898472859</v>
      </c>
      <c r="FM111" s="2">
        <f t="shared" si="137"/>
        <v>0.97823055517592727</v>
      </c>
      <c r="FN111" s="2">
        <f t="shared" si="137"/>
        <v>0.97863586322442453</v>
      </c>
      <c r="FO111" s="2">
        <f t="shared" si="137"/>
        <v>0.97956390497325818</v>
      </c>
      <c r="FP111" s="2">
        <f t="shared" si="137"/>
        <v>0.97902452950433816</v>
      </c>
      <c r="FQ111" s="2">
        <f t="shared" si="137"/>
        <v>0.9756353756753513</v>
      </c>
      <c r="FR111" s="2">
        <f t="shared" si="137"/>
        <v>0.97987036694425356</v>
      </c>
      <c r="FS111" s="2">
        <f t="shared" si="137"/>
        <v>0.97750046095520504</v>
      </c>
      <c r="FT111" s="2">
        <f t="shared" si="137"/>
        <v>0.97451648577363403</v>
      </c>
      <c r="FU111" s="2">
        <f t="shared" si="137"/>
        <v>0.97129559227546713</v>
      </c>
      <c r="FW111" s="2">
        <f t="shared" si="141"/>
        <v>5.6770437226851449E-3</v>
      </c>
      <c r="FX111" s="2">
        <f t="shared" si="141"/>
        <v>8.0278355708009713E-3</v>
      </c>
      <c r="FY111" s="2">
        <f t="shared" si="141"/>
        <v>7.5744987469051131E-3</v>
      </c>
      <c r="FZ111" s="2">
        <f t="shared" si="141"/>
        <v>7.4947463520718223E-3</v>
      </c>
      <c r="GA111" s="2">
        <f t="shared" si="141"/>
        <v>7.8326914120068793E-3</v>
      </c>
      <c r="GB111" s="2">
        <f t="shared" si="141"/>
        <v>8.7351800575391509E-3</v>
      </c>
      <c r="GC111" s="2">
        <f t="shared" si="141"/>
        <v>9.187124381503705E-3</v>
      </c>
      <c r="GD111" s="2">
        <f t="shared" si="141"/>
        <v>1.0860772102924738E-2</v>
      </c>
      <c r="GE111" s="2">
        <f t="shared" si="141"/>
        <v>1.0591922496733975E-2</v>
      </c>
      <c r="GF111" s="2">
        <f t="shared" si="141"/>
        <v>1.0106422855558378E-2</v>
      </c>
      <c r="GG111" s="2">
        <f t="shared" si="141"/>
        <v>8.7821793656531009E-3</v>
      </c>
      <c r="GH111" s="2">
        <f t="shared" si="141"/>
        <v>8.2878131532549623E-3</v>
      </c>
      <c r="GI111" s="2">
        <f t="shared" si="141"/>
        <v>7.2441792862996532E-3</v>
      </c>
      <c r="GJ111" s="2">
        <f t="shared" si="141"/>
        <v>6.4334831711345356E-3</v>
      </c>
      <c r="GK111" s="2">
        <f t="shared" si="141"/>
        <v>6.1234467248198936E-3</v>
      </c>
      <c r="GM111" s="86">
        <f t="shared" si="142"/>
        <v>6.3064504227728915E-15</v>
      </c>
      <c r="GN111" s="86">
        <f t="shared" si="142"/>
        <v>4.8346560834926139E-25</v>
      </c>
      <c r="GO111" s="86">
        <f t="shared" si="142"/>
        <v>2.6908643671732864E-21</v>
      </c>
      <c r="GP111" s="86">
        <f t="shared" si="142"/>
        <v>9.9537036035587192E-24</v>
      </c>
      <c r="GQ111" s="86">
        <f t="shared" si="142"/>
        <v>3.4373741941719216E-26</v>
      </c>
      <c r="GR111" s="86">
        <f t="shared" si="142"/>
        <v>2.7520277309177772E-25</v>
      </c>
      <c r="GS111" s="86">
        <f t="shared" si="142"/>
        <v>1.3165433831183265E-32</v>
      </c>
      <c r="GT111" s="86">
        <f t="shared" si="142"/>
        <v>1.5064347072694586E-34</v>
      </c>
      <c r="GU111" s="86">
        <f t="shared" si="142"/>
        <v>2.5536758095296016E-26</v>
      </c>
      <c r="GV111" s="86">
        <f t="shared" si="142"/>
        <v>4.1830724872283429E-28</v>
      </c>
      <c r="GW111" s="86">
        <f t="shared" si="142"/>
        <v>4.265241127066837E-30</v>
      </c>
      <c r="GX111" s="86">
        <f t="shared" si="142"/>
        <v>9.0914686874039974E-38</v>
      </c>
      <c r="GY111" s="86">
        <f t="shared" si="142"/>
        <v>1.4818570235549212E-26</v>
      </c>
      <c r="GZ111" s="86">
        <f t="shared" si="142"/>
        <v>2.680905853585555E-20</v>
      </c>
      <c r="HA111" s="86">
        <f t="shared" si="142"/>
        <v>1.8920931635583898E-31</v>
      </c>
      <c r="HC111" s="86">
        <f t="shared" si="73"/>
        <v>0.11482355629503221</v>
      </c>
      <c r="HD111" s="86">
        <f t="shared" si="73"/>
        <v>3.590102826144273E-2</v>
      </c>
      <c r="HE111" s="86">
        <f t="shared" si="73"/>
        <v>3.8027664661764188E-2</v>
      </c>
      <c r="HF111" s="86">
        <f t="shared" si="73"/>
        <v>2.5000496973886094E-2</v>
      </c>
      <c r="HG111" s="86">
        <f t="shared" si="73"/>
        <v>1.2338579981978725E-2</v>
      </c>
      <c r="HH111" s="86">
        <f t="shared" si="73"/>
        <v>3.6752835604875965E-3</v>
      </c>
      <c r="HI111" s="86">
        <f t="shared" si="138"/>
        <v>2.8001637098393423E-4</v>
      </c>
      <c r="HJ111" s="86">
        <f t="shared" si="138"/>
        <v>1.8065207259309183E-4</v>
      </c>
      <c r="HK111" s="86">
        <f t="shared" si="138"/>
        <v>1.1037217238227916E-3</v>
      </c>
      <c r="HL111" s="86">
        <f t="shared" si="138"/>
        <v>1.752466481210043E-3</v>
      </c>
      <c r="HM111" s="86">
        <f t="shared" si="138"/>
        <v>1.5898024808152689E-3</v>
      </c>
      <c r="HN111" s="86">
        <f t="shared" si="138"/>
        <v>8.6770815240736886E-4</v>
      </c>
      <c r="HO111" s="86">
        <f t="shared" si="138"/>
        <v>2.041053470715818E-2</v>
      </c>
      <c r="HP111" s="86">
        <f t="shared" si="138"/>
        <v>3.980423111860025E-2</v>
      </c>
      <c r="HQ111" s="86">
        <f t="shared" si="138"/>
        <v>6.1083077865441175E-3</v>
      </c>
      <c r="HS111" s="86">
        <f t="shared" si="143"/>
        <v>4.5551090055068285E-9</v>
      </c>
      <c r="HT111" s="86">
        <f t="shared" si="143"/>
        <v>2.6693555266211243E-8</v>
      </c>
      <c r="HU111" s="86">
        <f t="shared" si="143"/>
        <v>1.5899630217601696E-9</v>
      </c>
      <c r="HV111" s="86">
        <f t="shared" si="143"/>
        <v>2.7431246044720041E-9</v>
      </c>
      <c r="HW111" s="86">
        <f t="shared" si="143"/>
        <v>3.7522333076882449E-10</v>
      </c>
      <c r="HX111" s="86">
        <f t="shared" si="143"/>
        <v>4.897053550868142E-10</v>
      </c>
      <c r="HY111" s="86">
        <f t="shared" si="143"/>
        <v>7.6019792053730908E-10</v>
      </c>
      <c r="HZ111" s="86">
        <f t="shared" si="143"/>
        <v>3.6900514712791945E-9</v>
      </c>
      <c r="IA111" s="86">
        <f t="shared" si="143"/>
        <v>3.347987490697388E-9</v>
      </c>
      <c r="IB111" s="86">
        <f t="shared" si="143"/>
        <v>2.6615113481671413E-9</v>
      </c>
      <c r="IC111" s="86">
        <f t="shared" si="143"/>
        <v>9.4165686800599358E-11</v>
      </c>
      <c r="ID111" s="86">
        <f t="shared" si="143"/>
        <v>3.7101586655400593E-10</v>
      </c>
      <c r="IE111" s="86">
        <f t="shared" si="143"/>
        <v>4.7678572457521707E-11</v>
      </c>
      <c r="IF111" s="86">
        <f t="shared" si="143"/>
        <v>2.8667605136584827E-9</v>
      </c>
      <c r="IG111" s="86">
        <f t="shared" si="143"/>
        <v>3.1150204128600782E-7</v>
      </c>
      <c r="II111" s="86">
        <f t="shared" si="144"/>
        <v>5.915353576867864E-40</v>
      </c>
      <c r="IJ111" s="86">
        <f t="shared" si="144"/>
        <v>4.1902582954210268E-39</v>
      </c>
      <c r="IK111" s="86">
        <f t="shared" si="144"/>
        <v>4.2595568878956846E-41</v>
      </c>
      <c r="IL111" s="86">
        <f t="shared" si="144"/>
        <v>4.1470705268074824E-42</v>
      </c>
      <c r="IM111" s="86">
        <f t="shared" si="144"/>
        <v>2.0546122045030601E-46</v>
      </c>
      <c r="IN111" s="86">
        <f t="shared" si="144"/>
        <v>3.4348759190535731E-46</v>
      </c>
      <c r="IO111" s="86">
        <f t="shared" si="144"/>
        <v>3.95396493808781E-45</v>
      </c>
      <c r="IP111" s="86">
        <f t="shared" si="144"/>
        <v>1.9551562334717535E-41</v>
      </c>
      <c r="IQ111" s="86">
        <f t="shared" si="144"/>
        <v>6.4797711006943959E-43</v>
      </c>
      <c r="IR111" s="86">
        <f t="shared" si="144"/>
        <v>3.0797207813756015E-43</v>
      </c>
      <c r="IS111" s="86">
        <f t="shared" si="144"/>
        <v>5.9090170090111036E-51</v>
      </c>
      <c r="IT111" s="86">
        <f t="shared" si="144"/>
        <v>8.265830243237374E-48</v>
      </c>
      <c r="IU111" s="86">
        <f t="shared" si="144"/>
        <v>3.6295771731507968E-51</v>
      </c>
      <c r="IV111" s="86">
        <f t="shared" si="144"/>
        <v>1.6758707872794321E-48</v>
      </c>
      <c r="IW111" s="86">
        <f t="shared" si="144"/>
        <v>1.9524216031200475E-36</v>
      </c>
      <c r="IY111" s="86">
        <f t="shared" si="145"/>
        <v>0.11482356085014753</v>
      </c>
      <c r="IZ111" s="86">
        <f t="shared" si="145"/>
        <v>3.5901054954997999E-2</v>
      </c>
      <c r="JA111" s="86">
        <f t="shared" si="145"/>
        <v>3.802766625172721E-2</v>
      </c>
      <c r="JB111" s="86">
        <f t="shared" si="145"/>
        <v>2.50004997170107E-2</v>
      </c>
      <c r="JC111" s="86">
        <f t="shared" si="145"/>
        <v>1.2338580357202056E-2</v>
      </c>
      <c r="JD111" s="86">
        <f t="shared" si="145"/>
        <v>3.6752840501929518E-3</v>
      </c>
      <c r="JE111" s="86">
        <f t="shared" si="145"/>
        <v>2.8001713118185479E-4</v>
      </c>
      <c r="JF111" s="86">
        <f t="shared" si="145"/>
        <v>1.8065576264456311E-4</v>
      </c>
      <c r="JG111" s="86">
        <f t="shared" si="145"/>
        <v>1.1037250718102824E-3</v>
      </c>
      <c r="JH111" s="86">
        <f t="shared" si="145"/>
        <v>1.7524691427213911E-3</v>
      </c>
      <c r="JI111" s="86">
        <f t="shared" si="145"/>
        <v>1.5898025749809556E-3</v>
      </c>
      <c r="JJ111" s="86">
        <f t="shared" si="145"/>
        <v>8.6770852342323544E-4</v>
      </c>
      <c r="JK111" s="86">
        <f t="shared" si="145"/>
        <v>2.0410534754836753E-2</v>
      </c>
      <c r="JL111" s="86">
        <f t="shared" si="145"/>
        <v>3.9804233985360767E-2</v>
      </c>
      <c r="JM111" s="86">
        <f t="shared" si="145"/>
        <v>6.1086192885854039E-3</v>
      </c>
    </row>
    <row r="112" spans="2:273" x14ac:dyDescent="0.25">
      <c r="B112" s="2">
        <v>85</v>
      </c>
      <c r="C112" s="37">
        <v>94.635000000000005</v>
      </c>
      <c r="D112" s="37">
        <v>89.852000000000004</v>
      </c>
      <c r="E112" s="37">
        <v>91.474999999999994</v>
      </c>
      <c r="F112" s="37">
        <v>87.7</v>
      </c>
      <c r="G112" s="37">
        <v>90.948999999999998</v>
      </c>
      <c r="H112" s="37">
        <v>91.305000000000007</v>
      </c>
      <c r="I112" s="37">
        <v>94.132999999999996</v>
      </c>
      <c r="J112" s="37">
        <v>93.361999999999995</v>
      </c>
      <c r="K112" s="37">
        <v>93.983000000000004</v>
      </c>
      <c r="L112" s="37">
        <v>92.864000000000004</v>
      </c>
      <c r="M112" s="37">
        <v>92.168999999999997</v>
      </c>
      <c r="N112" s="37">
        <v>89.932000000000002</v>
      </c>
      <c r="O112" s="37">
        <v>94.344999999999999</v>
      </c>
      <c r="P112" s="37">
        <v>98.22</v>
      </c>
      <c r="Q112" s="37">
        <v>105.831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98.154886791788272</v>
      </c>
      <c r="T112" s="4">
        <f t="shared" si="146"/>
        <v>90.923317786318137</v>
      </c>
      <c r="U112" s="4">
        <f t="shared" si="146"/>
        <v>92.023014597849183</v>
      </c>
      <c r="V112" s="4">
        <f t="shared" si="146"/>
        <v>91.574561421697126</v>
      </c>
      <c r="W112" s="4">
        <f t="shared" si="146"/>
        <v>91.370505018177042</v>
      </c>
      <c r="X112" s="4">
        <f t="shared" si="146"/>
        <v>92.501896787319296</v>
      </c>
      <c r="Y112" s="4">
        <f t="shared" si="146"/>
        <v>94.113592469208086</v>
      </c>
      <c r="Z112" s="4">
        <f t="shared" si="146"/>
        <v>94.242078656849458</v>
      </c>
      <c r="AA112" s="4">
        <f t="shared" si="146"/>
        <v>94.329069709419215</v>
      </c>
      <c r="AB112" s="4">
        <f t="shared" si="146"/>
        <v>94.100043086941497</v>
      </c>
      <c r="AC112" s="4">
        <f t="shared" si="146"/>
        <v>94.652505326981654</v>
      </c>
      <c r="AD112" s="4">
        <f t="shared" si="146"/>
        <v>93.998600916550828</v>
      </c>
      <c r="AE112" s="4">
        <f t="shared" si="146"/>
        <v>97.97773520086055</v>
      </c>
      <c r="AF112" s="4">
        <f t="shared" si="146"/>
        <v>99.428023122486124</v>
      </c>
      <c r="AG112" s="4">
        <f t="shared" si="146"/>
        <v>106.42218986445847</v>
      </c>
      <c r="AI112" s="4">
        <f t="shared" ref="AI112:AW128" si="147">IF(OR($B112 &lt; C$230, $B112 &gt; C$233), 0, C112-S112)</f>
        <v>-3.5198867917882666</v>
      </c>
      <c r="AJ112" s="4">
        <f t="shared" si="147"/>
        <v>-1.0713177863181329</v>
      </c>
      <c r="AK112" s="4">
        <f t="shared" si="147"/>
        <v>-0.54801459784918904</v>
      </c>
      <c r="AL112" s="4">
        <f t="shared" si="147"/>
        <v>-3.8745614216971234</v>
      </c>
      <c r="AM112" s="4">
        <f t="shared" si="147"/>
        <v>-0.42150501817704367</v>
      </c>
      <c r="AN112" s="4">
        <f t="shared" si="147"/>
        <v>-1.1968967873192895</v>
      </c>
      <c r="AO112" s="4">
        <f t="shared" si="147"/>
        <v>1.9407530791909267E-2</v>
      </c>
      <c r="AP112" s="4">
        <f t="shared" si="147"/>
        <v>-0.88007865684946296</v>
      </c>
      <c r="AQ112" s="4">
        <f t="shared" si="147"/>
        <v>-0.34606970941921134</v>
      </c>
      <c r="AR112" s="4">
        <f t="shared" si="147"/>
        <v>-1.2360430869414927</v>
      </c>
      <c r="AS112" s="4">
        <f t="shared" si="147"/>
        <v>-2.4835053269816569</v>
      </c>
      <c r="AT112" s="4">
        <f t="shared" si="147"/>
        <v>-4.0666009165508257</v>
      </c>
      <c r="AU112" s="4">
        <f t="shared" si="147"/>
        <v>-3.6327352008605516</v>
      </c>
      <c r="AV112" s="4">
        <f t="shared" si="147"/>
        <v>-1.2080231224861251</v>
      </c>
      <c r="AW112" s="4">
        <f t="shared" si="147"/>
        <v>-0.59118986445847099</v>
      </c>
      <c r="AY112" s="2">
        <f t="shared" si="139"/>
        <v>94.630338927756043</v>
      </c>
      <c r="AZ112" s="2">
        <f t="shared" si="139"/>
        <v>90.211369787188843</v>
      </c>
      <c r="BA112" s="2">
        <f t="shared" si="139"/>
        <v>91.258212471101317</v>
      </c>
      <c r="BB112" s="2">
        <f t="shared" si="139"/>
        <v>91.159803290361737</v>
      </c>
      <c r="BC112" s="2">
        <f t="shared" si="139"/>
        <v>91.220252582232561</v>
      </c>
      <c r="BD112" s="2">
        <f t="shared" si="139"/>
        <v>92.47362625764211</v>
      </c>
      <c r="BE112" s="2">
        <f t="shared" si="139"/>
        <v>94.112687242622016</v>
      </c>
      <c r="BF112" s="2">
        <f t="shared" si="139"/>
        <v>94.241576914443058</v>
      </c>
      <c r="BG112" s="2">
        <f t="shared" si="139"/>
        <v>94.323522521322033</v>
      </c>
      <c r="BH112" s="2">
        <f t="shared" si="139"/>
        <v>94.089907713000201</v>
      </c>
      <c r="BI112" s="2">
        <f t="shared" si="139"/>
        <v>94.644381034765644</v>
      </c>
      <c r="BJ112" s="2">
        <f t="shared" si="139"/>
        <v>93.994592604607718</v>
      </c>
      <c r="BK112" s="2">
        <f t="shared" si="139"/>
        <v>97.707911033642716</v>
      </c>
      <c r="BL112" s="2">
        <f t="shared" si="139"/>
        <v>98.803690924386984</v>
      </c>
      <c r="BM112" s="2">
        <f t="shared" si="139"/>
        <v>106.39734467217924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87.7</v>
      </c>
      <c r="CI112" s="2">
        <f t="shared" si="140"/>
        <v>90.948999999999998</v>
      </c>
      <c r="CJ112" s="2">
        <f t="shared" si="140"/>
        <v>91.305000000000007</v>
      </c>
      <c r="CK112" s="2">
        <f t="shared" si="140"/>
        <v>94.132999999999996</v>
      </c>
      <c r="CL112" s="2">
        <f t="shared" si="140"/>
        <v>93.361999999999995</v>
      </c>
      <c r="CM112" s="2">
        <f t="shared" si="140"/>
        <v>93.983000000000004</v>
      </c>
      <c r="CN112" s="2">
        <f t="shared" si="140"/>
        <v>92.864000000000004</v>
      </c>
      <c r="CO112" s="2">
        <f t="shared" si="140"/>
        <v>92.168999999999997</v>
      </c>
      <c r="CP112" s="2">
        <f t="shared" si="140"/>
        <v>89.932000000000002</v>
      </c>
      <c r="CQ112" s="2">
        <f t="shared" si="140"/>
        <v>94.344999999999999</v>
      </c>
      <c r="CR112" s="2" t="str">
        <f t="shared" si="140"/>
        <v/>
      </c>
      <c r="CS112" s="2">
        <f t="shared" si="140"/>
        <v>105.831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87.7</v>
      </c>
      <c r="CY112" s="2">
        <f t="shared" si="114"/>
        <v>90.948999999999998</v>
      </c>
      <c r="CZ112" s="2">
        <f t="shared" si="115"/>
        <v>91.305000000000007</v>
      </c>
      <c r="DA112" s="2">
        <f t="shared" si="116"/>
        <v>94.132999999999996</v>
      </c>
      <c r="DB112" s="2">
        <f t="shared" si="117"/>
        <v>93.361999999999995</v>
      </c>
      <c r="DC112" s="2">
        <f t="shared" si="118"/>
        <v>93.983000000000004</v>
      </c>
      <c r="DD112" s="2">
        <f t="shared" si="119"/>
        <v>92.864000000000004</v>
      </c>
      <c r="DE112" s="2">
        <f t="shared" si="120"/>
        <v>92.168999999999997</v>
      </c>
      <c r="DF112" s="2">
        <f t="shared" si="121"/>
        <v>89.932000000000002</v>
      </c>
      <c r="DG112" s="2">
        <f t="shared" si="122"/>
        <v>94.344999999999999</v>
      </c>
      <c r="DH112" s="2" t="str">
        <f t="shared" si="123"/>
        <v/>
      </c>
      <c r="DI112" s="2">
        <f t="shared" si="124"/>
        <v>105.831</v>
      </c>
      <c r="DK112" s="2">
        <f t="shared" ref="DK112:DY128" si="148">BO$228*$B112+BO$229</f>
        <v>111.38341963015647</v>
      </c>
      <c r="DL112" s="2">
        <f t="shared" si="148"/>
        <v>105.92885384615384</v>
      </c>
      <c r="DM112" s="2">
        <f t="shared" si="148"/>
        <v>112.11838677462886</v>
      </c>
      <c r="DN112" s="2">
        <f t="shared" si="148"/>
        <v>106.16344372469635</v>
      </c>
      <c r="DO112" s="2">
        <f t="shared" si="148"/>
        <v>106.63162900042899</v>
      </c>
      <c r="DP112" s="2">
        <f t="shared" si="148"/>
        <v>106.4151926640927</v>
      </c>
      <c r="DQ112" s="2">
        <f t="shared" si="148"/>
        <v>114.83339159663862</v>
      </c>
      <c r="DR112" s="2">
        <f t="shared" si="148"/>
        <v>112.70704229944228</v>
      </c>
      <c r="DS112" s="2">
        <f t="shared" si="148"/>
        <v>113.24584976404978</v>
      </c>
      <c r="DT112" s="2">
        <f t="shared" si="148"/>
        <v>112.79354384384384</v>
      </c>
      <c r="DU112" s="2">
        <f t="shared" si="148"/>
        <v>115.99690708556147</v>
      </c>
      <c r="DV112" s="2">
        <f t="shared" si="148"/>
        <v>111.29816224796222</v>
      </c>
      <c r="DW112" s="2">
        <f t="shared" si="148"/>
        <v>118.83594010695185</v>
      </c>
      <c r="DX112" s="2">
        <f t="shared" si="148"/>
        <v>115.56135483870969</v>
      </c>
      <c r="DY112" s="2">
        <f t="shared" si="148"/>
        <v>121.35245380545379</v>
      </c>
      <c r="EA112" s="2">
        <f t="shared" si="94"/>
        <v>94.313032366913461</v>
      </c>
      <c r="EB112" s="2">
        <f t="shared" si="94"/>
        <v>89.937867345867033</v>
      </c>
      <c r="EC112" s="2">
        <f t="shared" si="94"/>
        <v>90.896983176214647</v>
      </c>
      <c r="ED112" s="2">
        <f t="shared" si="94"/>
        <v>90.892263046473346</v>
      </c>
      <c r="EE112" s="2">
        <f t="shared" si="94"/>
        <v>90.917669734218038</v>
      </c>
      <c r="EF112" s="2">
        <f t="shared" si="94"/>
        <v>92.208508530384293</v>
      </c>
      <c r="EG112" s="2">
        <f t="shared" si="94"/>
        <v>93.694826150832498</v>
      </c>
      <c r="EH112" s="2">
        <f t="shared" si="94"/>
        <v>93.879709230716855</v>
      </c>
      <c r="EI112" s="2">
        <f t="shared" si="94"/>
        <v>93.961514262910541</v>
      </c>
      <c r="EJ112" s="2">
        <f t="shared" si="94"/>
        <v>93.726024861700765</v>
      </c>
      <c r="EK112" s="2">
        <f t="shared" si="94"/>
        <v>94.159665322721793</v>
      </c>
      <c r="EL112" s="2">
        <f t="shared" si="94"/>
        <v>93.672887029604098</v>
      </c>
      <c r="EM112" s="2">
        <f t="shared" si="135"/>
        <v>97.264675710947245</v>
      </c>
      <c r="EN112" s="2">
        <f t="shared" si="135"/>
        <v>98.403216666666665</v>
      </c>
      <c r="EO112" s="2">
        <f t="shared" si="135"/>
        <v>105.99454924259273</v>
      </c>
      <c r="EQ112" s="2">
        <f t="shared" ref="EQ112:FE128" si="149">CU$228*$B112+CU$229</f>
        <v>93.868881953894956</v>
      </c>
      <c r="ER112" s="2">
        <f t="shared" si="149"/>
        <v>89.555070406966266</v>
      </c>
      <c r="ES112" s="2">
        <f t="shared" si="149"/>
        <v>90.217948753811086</v>
      </c>
      <c r="ET112" s="2">
        <f t="shared" si="149"/>
        <v>90.281348877091347</v>
      </c>
      <c r="EU112" s="2">
        <f t="shared" si="149"/>
        <v>90.953258263277263</v>
      </c>
      <c r="EV112" s="2">
        <f t="shared" si="149"/>
        <v>91.830825141824903</v>
      </c>
      <c r="EW112" s="2">
        <f t="shared" si="149"/>
        <v>93.433634141104392</v>
      </c>
      <c r="EX112" s="2">
        <f t="shared" si="149"/>
        <v>93.403834924261744</v>
      </c>
      <c r="EY112" s="2">
        <f t="shared" si="149"/>
        <v>94.128771349967067</v>
      </c>
      <c r="EZ112" s="2">
        <f t="shared" si="149"/>
        <v>93.585970324736167</v>
      </c>
      <c r="FA112" s="2">
        <f t="shared" si="149"/>
        <v>93.99671383542541</v>
      </c>
      <c r="FB112" s="2">
        <f t="shared" si="149"/>
        <v>93.404040000853527</v>
      </c>
      <c r="FC112" s="2">
        <f t="shared" si="149"/>
        <v>97.229242576859093</v>
      </c>
      <c r="FD112" s="2">
        <f t="shared" si="149"/>
        <v>98.516929826092522</v>
      </c>
      <c r="FE112" s="2">
        <f t="shared" si="149"/>
        <v>105.95385886437104</v>
      </c>
      <c r="FG112" s="2">
        <f t="shared" ref="FG112:FU128" si="150">POWER(10,($B112-C$231)/C$229)/(1+POWER(10,($B112-C$231)/C$229))</f>
        <v>0.98124999920519218</v>
      </c>
      <c r="FH112" s="2">
        <f t="shared" si="150"/>
        <v>0.98268591215611656</v>
      </c>
      <c r="FI112" s="2">
        <f t="shared" si="150"/>
        <v>0.98271251281693539</v>
      </c>
      <c r="FJ112" s="2">
        <f t="shared" si="150"/>
        <v>0.98215219841633072</v>
      </c>
      <c r="FK112" s="2">
        <f t="shared" si="150"/>
        <v>0.98076376385820374</v>
      </c>
      <c r="FL112" s="2">
        <f t="shared" si="150"/>
        <v>0.98108410763269793</v>
      </c>
      <c r="FM112" s="2">
        <f t="shared" si="150"/>
        <v>0.98010792758273579</v>
      </c>
      <c r="FN112" s="2">
        <f t="shared" si="150"/>
        <v>0.98047897983019183</v>
      </c>
      <c r="FO112" s="2">
        <f t="shared" si="150"/>
        <v>0.9813284855472667</v>
      </c>
      <c r="FP112" s="2">
        <f t="shared" si="150"/>
        <v>0.98083477193330859</v>
      </c>
      <c r="FQ112" s="2">
        <f t="shared" si="150"/>
        <v>0.97773145871157496</v>
      </c>
      <c r="FR112" s="2">
        <f t="shared" si="150"/>
        <v>0.98160898248347639</v>
      </c>
      <c r="FS112" s="2">
        <f t="shared" si="150"/>
        <v>0.97943947251454477</v>
      </c>
      <c r="FT112" s="2">
        <f t="shared" si="150"/>
        <v>0.97670652847777328</v>
      </c>
      <c r="FU112" s="2">
        <f t="shared" si="150"/>
        <v>0.97375498258785098</v>
      </c>
      <c r="FW112" s="2">
        <f t="shared" si="141"/>
        <v>6.2213471605881508E-3</v>
      </c>
      <c r="FX112" s="2">
        <f t="shared" si="141"/>
        <v>8.7955344266078053E-3</v>
      </c>
      <c r="FY112" s="2">
        <f t="shared" si="141"/>
        <v>8.2992078775587456E-3</v>
      </c>
      <c r="FZ112" s="2">
        <f t="shared" si="141"/>
        <v>8.2118881118286736E-3</v>
      </c>
      <c r="GA112" s="2">
        <f t="shared" si="141"/>
        <v>8.581890153833361E-3</v>
      </c>
      <c r="GB112" s="2">
        <f t="shared" si="141"/>
        <v>9.5698694227700359E-3</v>
      </c>
      <c r="GC112" s="2">
        <f t="shared" si="141"/>
        <v>1.0064560773787642E-2</v>
      </c>
      <c r="GD112" s="2">
        <f t="shared" si="141"/>
        <v>1.1896134704656246E-2</v>
      </c>
      <c r="GE112" s="2">
        <f t="shared" si="141"/>
        <v>1.1601956154849425E-2</v>
      </c>
      <c r="GF112" s="2">
        <f t="shared" si="141"/>
        <v>1.1070677843818193E-2</v>
      </c>
      <c r="GG112" s="2">
        <f t="shared" si="141"/>
        <v>9.6213161554122989E-3</v>
      </c>
      <c r="GH112" s="2">
        <f t="shared" si="141"/>
        <v>9.080145992689968E-3</v>
      </c>
      <c r="GI112" s="2">
        <f t="shared" si="141"/>
        <v>7.937537049269465E-3</v>
      </c>
      <c r="GJ112" s="2">
        <f t="shared" si="141"/>
        <v>7.0497982771092404E-3</v>
      </c>
      <c r="GK112" s="2">
        <f t="shared" si="141"/>
        <v>6.7102615367769418E-3</v>
      </c>
      <c r="GM112" s="86">
        <f t="shared" si="142"/>
        <v>4.9183953690700153E-16</v>
      </c>
      <c r="GN112" s="86">
        <f t="shared" si="142"/>
        <v>5.2685372100555877E-27</v>
      </c>
      <c r="GO112" s="86">
        <f t="shared" si="142"/>
        <v>6.2791233434759913E-23</v>
      </c>
      <c r="GP112" s="86">
        <f t="shared" si="142"/>
        <v>1.4063752311565328E-25</v>
      </c>
      <c r="GQ112" s="86">
        <f t="shared" si="142"/>
        <v>3.2806222898724385E-28</v>
      </c>
      <c r="GR112" s="86">
        <f t="shared" si="142"/>
        <v>3.3933688410844765E-27</v>
      </c>
      <c r="GS112" s="86">
        <f t="shared" si="142"/>
        <v>4.0442190721545554E-35</v>
      </c>
      <c r="GT112" s="86">
        <f t="shared" si="142"/>
        <v>3.1052083497192143E-37</v>
      </c>
      <c r="GU112" s="86">
        <f t="shared" si="142"/>
        <v>2.6808743023918221E-28</v>
      </c>
      <c r="GV112" s="86">
        <f t="shared" si="142"/>
        <v>2.8464993998098223E-30</v>
      </c>
      <c r="GW112" s="86">
        <f t="shared" si="142"/>
        <v>1.999444111994623E-32</v>
      </c>
      <c r="GX112" s="86">
        <f t="shared" si="142"/>
        <v>1.2081753240882165E-40</v>
      </c>
      <c r="GY112" s="86">
        <f t="shared" si="142"/>
        <v>1.500820966977995E-28</v>
      </c>
      <c r="GZ112" s="86">
        <f t="shared" si="142"/>
        <v>8.1634237714895614E-22</v>
      </c>
      <c r="HA112" s="86">
        <f t="shared" si="142"/>
        <v>8.6088394125779381E-34</v>
      </c>
      <c r="HC112" s="86">
        <f t="shared" si="73"/>
        <v>5.7804072441910694E-2</v>
      </c>
      <c r="HD112" s="86">
        <f t="shared" si="73"/>
        <v>1.2500918434248016E-2</v>
      </c>
      <c r="HE112" s="86">
        <f t="shared" si="73"/>
        <v>1.4405479023192726E-2</v>
      </c>
      <c r="HF112" s="86">
        <f t="shared" si="73"/>
        <v>7.6918039427438297E-3</v>
      </c>
      <c r="HG112" s="86">
        <f t="shared" si="73"/>
        <v>3.3275969154087453E-3</v>
      </c>
      <c r="HH112" s="86">
        <f t="shared" si="73"/>
        <v>7.72574421462985E-4</v>
      </c>
      <c r="HI112" s="86">
        <f t="shared" si="138"/>
        <v>2.993411490114994E-5</v>
      </c>
      <c r="HJ112" s="86">
        <f t="shared" si="138"/>
        <v>1.5204705653770555E-5</v>
      </c>
      <c r="HK112" s="86">
        <f t="shared" si="138"/>
        <v>1.8746818605171637E-4</v>
      </c>
      <c r="HL112" s="86">
        <f t="shared" si="138"/>
        <v>3.0801548505241937E-4</v>
      </c>
      <c r="HM112" s="86">
        <f t="shared" si="138"/>
        <v>2.4948296597438168E-4</v>
      </c>
      <c r="HN112" s="86">
        <f t="shared" si="138"/>
        <v>1.2630764606749855E-4</v>
      </c>
      <c r="HO112" s="86">
        <f t="shared" si="138"/>
        <v>6.861145009451587E-3</v>
      </c>
      <c r="HP112" s="86">
        <f t="shared" si="138"/>
        <v>1.4963790690401536E-2</v>
      </c>
      <c r="HQ112" s="86">
        <f t="shared" si="138"/>
        <v>1.403647830216073E-3</v>
      </c>
      <c r="HS112" s="86">
        <f t="shared" si="143"/>
        <v>1.5003231092083572E-8</v>
      </c>
      <c r="HT112" s="86">
        <f t="shared" si="143"/>
        <v>8.8657487286554268E-8</v>
      </c>
      <c r="HU112" s="86">
        <f t="shared" si="143"/>
        <v>5.9308708544627623E-9</v>
      </c>
      <c r="HV112" s="86">
        <f t="shared" si="143"/>
        <v>1.0178878572205222E-8</v>
      </c>
      <c r="HW112" s="86">
        <f t="shared" si="143"/>
        <v>1.6196975959789997E-9</v>
      </c>
      <c r="HX112" s="86">
        <f t="shared" si="143"/>
        <v>2.1566981306286733E-9</v>
      </c>
      <c r="HY112" s="86">
        <f t="shared" si="143"/>
        <v>3.2886863592548572E-9</v>
      </c>
      <c r="HZ112" s="86">
        <f t="shared" si="143"/>
        <v>1.4891041188541369E-8</v>
      </c>
      <c r="IA112" s="86">
        <f t="shared" si="143"/>
        <v>1.3800128164903584E-8</v>
      </c>
      <c r="IB112" s="86">
        <f t="shared" si="143"/>
        <v>1.0967112009020529E-8</v>
      </c>
      <c r="IC112" s="86">
        <f t="shared" si="143"/>
        <v>4.7684152396298946E-10</v>
      </c>
      <c r="ID112" s="86">
        <f t="shared" si="143"/>
        <v>1.6669261138944451E-9</v>
      </c>
      <c r="IE112" s="86">
        <f t="shared" si="143"/>
        <v>2.3300034932155947E-10</v>
      </c>
      <c r="IF112" s="86">
        <f t="shared" si="143"/>
        <v>9.7085215748291909E-9</v>
      </c>
      <c r="IG112" s="86">
        <f t="shared" si="143"/>
        <v>7.585208308417286E-7</v>
      </c>
      <c r="II112" s="86">
        <f t="shared" si="144"/>
        <v>1.3271461285535349E-38</v>
      </c>
      <c r="IJ112" s="86">
        <f t="shared" si="144"/>
        <v>1.091595506593466E-37</v>
      </c>
      <c r="IK112" s="86">
        <f t="shared" si="144"/>
        <v>1.2662098909876599E-39</v>
      </c>
      <c r="IL112" s="86">
        <f t="shared" si="144"/>
        <v>1.3343673676929181E-40</v>
      </c>
      <c r="IM112" s="86">
        <f t="shared" si="144"/>
        <v>9.8944654590160787E-45</v>
      </c>
      <c r="IN112" s="86">
        <f t="shared" si="144"/>
        <v>1.7731070425223882E-44</v>
      </c>
      <c r="IO112" s="86">
        <f t="shared" si="144"/>
        <v>1.9370962800038842E-43</v>
      </c>
      <c r="IP112" s="86">
        <f t="shared" si="144"/>
        <v>7.8606052867036366E-40</v>
      </c>
      <c r="IQ112" s="86">
        <f t="shared" si="144"/>
        <v>2.924942478628834E-41</v>
      </c>
      <c r="IR112" s="86">
        <f t="shared" si="144"/>
        <v>1.376935653282717E-41</v>
      </c>
      <c r="IS112" s="86">
        <f t="shared" si="144"/>
        <v>4.670134086695608E-49</v>
      </c>
      <c r="IT112" s="86">
        <f t="shared" si="144"/>
        <v>4.7069256511712568E-46</v>
      </c>
      <c r="IU112" s="86">
        <f t="shared" si="144"/>
        <v>2.4622357650722784E-49</v>
      </c>
      <c r="IV112" s="86">
        <f t="shared" si="144"/>
        <v>8.2531285040796078E-47</v>
      </c>
      <c r="IW112" s="86">
        <f t="shared" si="144"/>
        <v>3.4361863982754052E-35</v>
      </c>
      <c r="IY112" s="86">
        <f t="shared" si="145"/>
        <v>5.7804087445142281E-2</v>
      </c>
      <c r="IZ112" s="86">
        <f t="shared" si="145"/>
        <v>1.2501007091735303E-2</v>
      </c>
      <c r="JA112" s="86">
        <f t="shared" si="145"/>
        <v>1.4405484954063581E-2</v>
      </c>
      <c r="JB112" s="86">
        <f t="shared" si="145"/>
        <v>7.6918141216224022E-3</v>
      </c>
      <c r="JC112" s="86">
        <f t="shared" si="145"/>
        <v>3.3275985351063414E-3</v>
      </c>
      <c r="JD112" s="86">
        <f t="shared" si="145"/>
        <v>7.7257657816111563E-4</v>
      </c>
      <c r="JE112" s="86">
        <f t="shared" si="145"/>
        <v>2.9937403587509195E-5</v>
      </c>
      <c r="JF112" s="86">
        <f t="shared" si="145"/>
        <v>1.5219596694959096E-5</v>
      </c>
      <c r="JG112" s="86">
        <f t="shared" si="145"/>
        <v>1.8748198617988128E-4</v>
      </c>
      <c r="JH112" s="86">
        <f t="shared" si="145"/>
        <v>3.0802645216442839E-4</v>
      </c>
      <c r="JI112" s="86">
        <f t="shared" si="145"/>
        <v>2.4948344281590563E-4</v>
      </c>
      <c r="JJ112" s="86">
        <f t="shared" si="145"/>
        <v>1.2630931299361246E-4</v>
      </c>
      <c r="JK112" s="86">
        <f t="shared" si="145"/>
        <v>6.861145242451936E-3</v>
      </c>
      <c r="JL112" s="86">
        <f t="shared" si="145"/>
        <v>1.4963800398923111E-2</v>
      </c>
      <c r="JM112" s="86">
        <f t="shared" si="145"/>
        <v>1.4044063510469148E-3</v>
      </c>
    </row>
    <row r="113" spans="2:273" x14ac:dyDescent="0.25">
      <c r="B113" s="2">
        <v>86</v>
      </c>
      <c r="C113" s="37">
        <v>94.762</v>
      </c>
      <c r="D113" s="37">
        <v>89.950999999999993</v>
      </c>
      <c r="E113" s="37">
        <v>88.813999999999993</v>
      </c>
      <c r="F113" s="37">
        <v>89.716999999999999</v>
      </c>
      <c r="G113" s="37">
        <v>88.728999999999999</v>
      </c>
      <c r="H113" s="37">
        <v>90.119</v>
      </c>
      <c r="I113" s="37">
        <v>93.516999999999996</v>
      </c>
      <c r="J113" s="37">
        <v>94.516999999999996</v>
      </c>
      <c r="K113" s="37">
        <v>92.558999999999997</v>
      </c>
      <c r="L113" s="37">
        <v>93.492000000000004</v>
      </c>
      <c r="M113" s="37">
        <v>93.915000000000006</v>
      </c>
      <c r="N113" s="37">
        <v>94.067999999999998</v>
      </c>
      <c r="O113" s="37">
        <v>95.534000000000006</v>
      </c>
      <c r="P113" s="37">
        <v>97.78</v>
      </c>
      <c r="Q113" s="37">
        <v>102.57599999999999</v>
      </c>
      <c r="S113" s="4">
        <f t="shared" si="146"/>
        <v>95.778969097911983</v>
      </c>
      <c r="T113" s="4">
        <f t="shared" si="146"/>
        <v>90.231249880216495</v>
      </c>
      <c r="U113" s="4">
        <f t="shared" si="146"/>
        <v>91.267221166516791</v>
      </c>
      <c r="V113" s="4">
        <f t="shared" si="146"/>
        <v>91.063332626076928</v>
      </c>
      <c r="W113" s="4">
        <f t="shared" si="146"/>
        <v>91.10807197435885</v>
      </c>
      <c r="X113" s="4">
        <f t="shared" si="146"/>
        <v>92.317813289548241</v>
      </c>
      <c r="Y113" s="4">
        <f t="shared" si="146"/>
        <v>93.950205285468684</v>
      </c>
      <c r="Z113" s="4">
        <f t="shared" si="146"/>
        <v>94.084836149243657</v>
      </c>
      <c r="AA113" s="4">
        <f t="shared" si="146"/>
        <v>94.193104663234251</v>
      </c>
      <c r="AB113" s="4">
        <f t="shared" si="146"/>
        <v>93.920985172782395</v>
      </c>
      <c r="AC113" s="4">
        <f t="shared" si="146"/>
        <v>94.479120987261112</v>
      </c>
      <c r="AD113" s="4">
        <f t="shared" si="146"/>
        <v>93.838192025465233</v>
      </c>
      <c r="AE113" s="4">
        <f t="shared" si="146"/>
        <v>97.599902290485048</v>
      </c>
      <c r="AF113" s="4">
        <f t="shared" si="146"/>
        <v>98.811143748272372</v>
      </c>
      <c r="AG113" s="4">
        <f t="shared" si="146"/>
        <v>106.21321843403179</v>
      </c>
      <c r="AI113" s="4">
        <f t="shared" si="147"/>
        <v>-1.0169690979119821</v>
      </c>
      <c r="AJ113" s="4">
        <f t="shared" si="147"/>
        <v>-0.28024988021650188</v>
      </c>
      <c r="AK113" s="4">
        <f t="shared" si="147"/>
        <v>-2.4532211665167978</v>
      </c>
      <c r="AL113" s="4">
        <f t="shared" si="147"/>
        <v>-1.3463326260769293</v>
      </c>
      <c r="AM113" s="4">
        <f t="shared" si="147"/>
        <v>-2.3790719743588511</v>
      </c>
      <c r="AN113" s="4">
        <f t="shared" si="147"/>
        <v>-2.1988132895482408</v>
      </c>
      <c r="AO113" s="4">
        <f t="shared" si="147"/>
        <v>-0.43320528546868786</v>
      </c>
      <c r="AP113" s="4">
        <f t="shared" si="147"/>
        <v>0.43216385075633923</v>
      </c>
      <c r="AQ113" s="4">
        <f t="shared" si="147"/>
        <v>-1.634104663234254</v>
      </c>
      <c r="AR113" s="4">
        <f t="shared" si="147"/>
        <v>-0.42898517278239012</v>
      </c>
      <c r="AS113" s="4">
        <f t="shared" si="147"/>
        <v>-0.56412098726110571</v>
      </c>
      <c r="AT113" s="4">
        <f t="shared" si="147"/>
        <v>0.22980797453476498</v>
      </c>
      <c r="AU113" s="4">
        <f t="shared" si="147"/>
        <v>-2.0659022904850417</v>
      </c>
      <c r="AV113" s="4">
        <f t="shared" si="147"/>
        <v>-1.0311437482723704</v>
      </c>
      <c r="AW113" s="4">
        <f t="shared" si="147"/>
        <v>-3.6372184340317943</v>
      </c>
      <c r="AY113" s="2">
        <f t="shared" si="139"/>
        <v>94.464811618298342</v>
      </c>
      <c r="AZ113" s="2">
        <f t="shared" si="139"/>
        <v>90.061172159654802</v>
      </c>
      <c r="BA113" s="2">
        <f t="shared" si="139"/>
        <v>91.065520906273633</v>
      </c>
      <c r="BB113" s="2">
        <f t="shared" si="139"/>
        <v>90.978209753936795</v>
      </c>
      <c r="BC113" s="2">
        <f t="shared" si="139"/>
        <v>91.081946393213684</v>
      </c>
      <c r="BD113" s="2">
        <f t="shared" si="139"/>
        <v>92.314127891526752</v>
      </c>
      <c r="BE113" s="2">
        <f t="shared" si="139"/>
        <v>93.950147915331712</v>
      </c>
      <c r="BF113" s="2">
        <f t="shared" si="139"/>
        <v>94.084801945019208</v>
      </c>
      <c r="BG113" s="2">
        <f t="shared" si="139"/>
        <v>94.192524259036219</v>
      </c>
      <c r="BH113" s="2">
        <f t="shared" si="139"/>
        <v>93.919894714576486</v>
      </c>
      <c r="BI113" s="2">
        <f t="shared" si="139"/>
        <v>94.478381385293773</v>
      </c>
      <c r="BJ113" s="2">
        <f t="shared" si="139"/>
        <v>93.837846635493776</v>
      </c>
      <c r="BK113" s="2">
        <f t="shared" si="139"/>
        <v>97.540022980436689</v>
      </c>
      <c r="BL113" s="2">
        <f t="shared" si="139"/>
        <v>98.65516253314081</v>
      </c>
      <c r="BM113" s="2">
        <f t="shared" si="139"/>
        <v>106.20877183136454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89.950999999999993</v>
      </c>
      <c r="CG113" s="2">
        <f t="shared" si="140"/>
        <v>88.813999999999993</v>
      </c>
      <c r="CH113" s="2">
        <f t="shared" si="140"/>
        <v>89.716999999999999</v>
      </c>
      <c r="CI113" s="2">
        <f t="shared" si="140"/>
        <v>88.728999999999999</v>
      </c>
      <c r="CJ113" s="2">
        <f t="shared" si="140"/>
        <v>90.119</v>
      </c>
      <c r="CK113" s="2">
        <f t="shared" si="140"/>
        <v>93.516999999999996</v>
      </c>
      <c r="CL113" s="2">
        <f t="shared" si="140"/>
        <v>94.516999999999996</v>
      </c>
      <c r="CM113" s="2">
        <f t="shared" si="140"/>
        <v>92.558999999999997</v>
      </c>
      <c r="CN113" s="2">
        <f t="shared" si="140"/>
        <v>93.492000000000004</v>
      </c>
      <c r="CO113" s="2">
        <f t="shared" si="140"/>
        <v>93.915000000000006</v>
      </c>
      <c r="CP113" s="2">
        <f t="shared" si="140"/>
        <v>94.067999999999998</v>
      </c>
      <c r="CQ113" s="2">
        <f t="shared" si="140"/>
        <v>95.534000000000006</v>
      </c>
      <c r="CR113" s="2">
        <f t="shared" si="140"/>
        <v>97.78</v>
      </c>
      <c r="CS113" s="2">
        <f t="shared" si="140"/>
        <v>102.57599999999999</v>
      </c>
      <c r="CU113" s="2" t="str">
        <f t="shared" si="110"/>
        <v/>
      </c>
      <c r="CV113" s="2">
        <f t="shared" si="111"/>
        <v>89.950999999999993</v>
      </c>
      <c r="CW113" s="2">
        <f t="shared" si="112"/>
        <v>88.813999999999993</v>
      </c>
      <c r="CX113" s="2">
        <f t="shared" si="113"/>
        <v>89.716999999999999</v>
      </c>
      <c r="CY113" s="2">
        <f t="shared" si="114"/>
        <v>88.728999999999999</v>
      </c>
      <c r="CZ113" s="2">
        <f t="shared" si="115"/>
        <v>90.119</v>
      </c>
      <c r="DA113" s="2">
        <f t="shared" si="116"/>
        <v>93.516999999999996</v>
      </c>
      <c r="DB113" s="2">
        <f t="shared" si="117"/>
        <v>94.516999999999996</v>
      </c>
      <c r="DC113" s="2">
        <f t="shared" si="118"/>
        <v>92.558999999999997</v>
      </c>
      <c r="DD113" s="2">
        <f t="shared" si="119"/>
        <v>93.492000000000004</v>
      </c>
      <c r="DE113" s="2">
        <f t="shared" si="120"/>
        <v>93.915000000000006</v>
      </c>
      <c r="DF113" s="2">
        <f t="shared" si="121"/>
        <v>94.067999999999998</v>
      </c>
      <c r="DG113" s="2">
        <f t="shared" si="122"/>
        <v>95.534000000000006</v>
      </c>
      <c r="DH113" s="2">
        <f t="shared" si="123"/>
        <v>97.78</v>
      </c>
      <c r="DI113" s="2">
        <f t="shared" si="124"/>
        <v>102.57599999999999</v>
      </c>
      <c r="DK113" s="2">
        <f t="shared" si="148"/>
        <v>111.52821977240397</v>
      </c>
      <c r="DL113" s="2">
        <f t="shared" si="148"/>
        <v>106.01714615384614</v>
      </c>
      <c r="DM113" s="2">
        <f t="shared" si="148"/>
        <v>112.30660155195679</v>
      </c>
      <c r="DN113" s="2">
        <f t="shared" si="148"/>
        <v>106.26607085020242</v>
      </c>
      <c r="DO113" s="2">
        <f t="shared" si="148"/>
        <v>106.73649785499785</v>
      </c>
      <c r="DP113" s="2">
        <f t="shared" si="148"/>
        <v>106.50801287001291</v>
      </c>
      <c r="DQ113" s="2">
        <f t="shared" si="148"/>
        <v>115.03688431372547</v>
      </c>
      <c r="DR113" s="2">
        <f t="shared" si="148"/>
        <v>112.87916945516943</v>
      </c>
      <c r="DS113" s="2">
        <f t="shared" si="148"/>
        <v>113.4105130845131</v>
      </c>
      <c r="DT113" s="2">
        <f t="shared" si="148"/>
        <v>112.95494744744744</v>
      </c>
      <c r="DU113" s="2">
        <f t="shared" si="148"/>
        <v>116.18816410427806</v>
      </c>
      <c r="DV113" s="2">
        <f t="shared" si="148"/>
        <v>111.4295935220935</v>
      </c>
      <c r="DW113" s="2">
        <f t="shared" si="148"/>
        <v>119.05083529411762</v>
      </c>
      <c r="DX113" s="2">
        <f t="shared" si="148"/>
        <v>115.72545161290323</v>
      </c>
      <c r="DY113" s="2">
        <f t="shared" si="148"/>
        <v>121.56145258445258</v>
      </c>
      <c r="EA113" s="2">
        <f t="shared" si="94"/>
        <v>94.170360330633329</v>
      </c>
      <c r="EB113" s="2">
        <f t="shared" si="94"/>
        <v>89.808323705493123</v>
      </c>
      <c r="EC113" s="2">
        <f t="shared" si="94"/>
        <v>90.730585206671506</v>
      </c>
      <c r="ED113" s="2">
        <f t="shared" si="94"/>
        <v>90.730065391982265</v>
      </c>
      <c r="EE113" s="2">
        <f t="shared" si="94"/>
        <v>90.801622589651529</v>
      </c>
      <c r="EF113" s="2">
        <f t="shared" si="94"/>
        <v>92.068282641918373</v>
      </c>
      <c r="EG113" s="2">
        <f t="shared" si="94"/>
        <v>93.562567744041772</v>
      </c>
      <c r="EH113" s="2">
        <f t="shared" si="94"/>
        <v>93.749324316967744</v>
      </c>
      <c r="EI113" s="2">
        <f t="shared" si="94"/>
        <v>93.857125040645613</v>
      </c>
      <c r="EJ113" s="2">
        <f t="shared" si="94"/>
        <v>93.582318956644798</v>
      </c>
      <c r="EK113" s="2">
        <f t="shared" si="94"/>
        <v>94.029104372585834</v>
      </c>
      <c r="EL113" s="2">
        <f t="shared" si="94"/>
        <v>93.539778839328918</v>
      </c>
      <c r="EM113" s="2">
        <f t="shared" si="135"/>
        <v>97.128478545631154</v>
      </c>
      <c r="EN113" s="2">
        <f t="shared" si="135"/>
        <v>98.283026666666672</v>
      </c>
      <c r="EO113" s="2">
        <f t="shared" si="135"/>
        <v>105.83170961029974</v>
      </c>
      <c r="EQ113" s="2">
        <f t="shared" si="149"/>
        <v>93.750534216560737</v>
      </c>
      <c r="ER113" s="2">
        <f t="shared" si="149"/>
        <v>89.446171350500833</v>
      </c>
      <c r="ES113" s="2">
        <f t="shared" si="149"/>
        <v>90.097311921250366</v>
      </c>
      <c r="ET113" s="2">
        <f t="shared" si="149"/>
        <v>90.158877433926037</v>
      </c>
      <c r="EU113" s="2">
        <f t="shared" si="149"/>
        <v>90.832877664273312</v>
      </c>
      <c r="EV113" s="2">
        <f t="shared" si="149"/>
        <v>91.717535983000516</v>
      </c>
      <c r="EW113" s="2">
        <f t="shared" si="149"/>
        <v>93.318995288224954</v>
      </c>
      <c r="EX113" s="2">
        <f t="shared" si="149"/>
        <v>93.313039931430751</v>
      </c>
      <c r="EY113" s="2">
        <f t="shared" si="149"/>
        <v>94.005389355868857</v>
      </c>
      <c r="EZ113" s="2">
        <f t="shared" si="149"/>
        <v>93.449678470099869</v>
      </c>
      <c r="FA113" s="2">
        <f t="shared" si="149"/>
        <v>93.873674468619285</v>
      </c>
      <c r="FB113" s="2">
        <f t="shared" si="149"/>
        <v>93.290371686675527</v>
      </c>
      <c r="FC113" s="2">
        <f t="shared" si="149"/>
        <v>97.096742752036462</v>
      </c>
      <c r="FD113" s="2">
        <f t="shared" si="149"/>
        <v>98.390440867192353</v>
      </c>
      <c r="FE113" s="2">
        <f t="shared" si="149"/>
        <v>105.78923858976216</v>
      </c>
      <c r="FG113" s="2">
        <f t="shared" si="150"/>
        <v>0.98287153755412293</v>
      </c>
      <c r="FH113" s="2">
        <f t="shared" si="150"/>
        <v>0.98418527123174981</v>
      </c>
      <c r="FI113" s="2">
        <f t="shared" si="150"/>
        <v>0.98420960535313895</v>
      </c>
      <c r="FJ113" s="2">
        <f t="shared" si="150"/>
        <v>0.98369700906680424</v>
      </c>
      <c r="FK113" s="2">
        <f t="shared" si="150"/>
        <v>0.98242659973967816</v>
      </c>
      <c r="FL113" s="2">
        <f t="shared" si="150"/>
        <v>0.98271973997259709</v>
      </c>
      <c r="FM113" s="2">
        <f t="shared" si="150"/>
        <v>0.98182640533616306</v>
      </c>
      <c r="FN113" s="2">
        <f t="shared" si="150"/>
        <v>0.98216598562586399</v>
      </c>
      <c r="FO113" s="2">
        <f t="shared" si="150"/>
        <v>0.98294335422404877</v>
      </c>
      <c r="FP113" s="2">
        <f t="shared" si="150"/>
        <v>0.98249157924846875</v>
      </c>
      <c r="FQ113" s="2">
        <f t="shared" si="150"/>
        <v>0.97965097729148254</v>
      </c>
      <c r="FR113" s="2">
        <f t="shared" si="150"/>
        <v>0.98320000675781116</v>
      </c>
      <c r="FS113" s="2">
        <f t="shared" si="150"/>
        <v>0.98121459132075006</v>
      </c>
      <c r="FT113" s="2">
        <f t="shared" si="150"/>
        <v>0.97871247114095028</v>
      </c>
      <c r="FU113" s="2">
        <f t="shared" si="150"/>
        <v>0.97600885744605603</v>
      </c>
      <c r="FW113" s="2">
        <f t="shared" si="141"/>
        <v>6.8174794950125461E-3</v>
      </c>
      <c r="FX113" s="2">
        <f t="shared" si="141"/>
        <v>9.635934886635578E-3</v>
      </c>
      <c r="FY113" s="2">
        <f t="shared" si="141"/>
        <v>9.0926200893332691E-3</v>
      </c>
      <c r="FZ113" s="2">
        <f t="shared" si="141"/>
        <v>8.9970282048785748E-3</v>
      </c>
      <c r="GA113" s="2">
        <f t="shared" si="141"/>
        <v>9.4020708471381359E-3</v>
      </c>
      <c r="GB113" s="2">
        <f t="shared" si="141"/>
        <v>1.0483473940984315E-2</v>
      </c>
      <c r="GC113" s="2">
        <f t="shared" si="141"/>
        <v>1.1024866179537797E-2</v>
      </c>
      <c r="GD113" s="2">
        <f t="shared" si="141"/>
        <v>1.3028898825320925E-2</v>
      </c>
      <c r="GE113" s="2">
        <f t="shared" si="141"/>
        <v>1.2707068479719502E-2</v>
      </c>
      <c r="GF113" s="2">
        <f t="shared" si="141"/>
        <v>1.2125805553657134E-2</v>
      </c>
      <c r="GG113" s="2">
        <f t="shared" si="141"/>
        <v>1.0539779861178348E-2</v>
      </c>
      <c r="GH113" s="2">
        <f t="shared" si="141"/>
        <v>9.9474677578614036E-3</v>
      </c>
      <c r="GI113" s="2">
        <f t="shared" si="141"/>
        <v>8.696676397285075E-3</v>
      </c>
      <c r="GJ113" s="2">
        <f t="shared" si="141"/>
        <v>7.7246961319176752E-3</v>
      </c>
      <c r="GK113" s="2">
        <f t="shared" si="141"/>
        <v>7.3528952457535797E-3</v>
      </c>
      <c r="GM113" s="86">
        <f t="shared" si="142"/>
        <v>3.4763962122783378E-17</v>
      </c>
      <c r="GN113" s="86">
        <f t="shared" si="142"/>
        <v>4.8006105170435215E-29</v>
      </c>
      <c r="GO113" s="86">
        <f t="shared" si="142"/>
        <v>1.2653866445399046E-24</v>
      </c>
      <c r="GP113" s="86">
        <f t="shared" si="142"/>
        <v>1.6795050878052316E-27</v>
      </c>
      <c r="GQ113" s="86">
        <f t="shared" si="142"/>
        <v>2.6125758660564905E-30</v>
      </c>
      <c r="GR113" s="86">
        <f t="shared" si="142"/>
        <v>3.5379268006102952E-29</v>
      </c>
      <c r="GS113" s="86">
        <f t="shared" si="142"/>
        <v>9.9386428086949222E-38</v>
      </c>
      <c r="GT113" s="86">
        <f t="shared" si="142"/>
        <v>5.0343729194794933E-40</v>
      </c>
      <c r="GU113" s="86">
        <f t="shared" si="142"/>
        <v>2.3674220146595151E-30</v>
      </c>
      <c r="GV113" s="86">
        <f t="shared" si="142"/>
        <v>1.5960607809895961E-32</v>
      </c>
      <c r="GW113" s="86">
        <f t="shared" si="142"/>
        <v>7.6109522930594299E-35</v>
      </c>
      <c r="GX113" s="86">
        <f t="shared" si="142"/>
        <v>1.2485794852792677E-43</v>
      </c>
      <c r="GY113" s="86">
        <f t="shared" si="142"/>
        <v>1.277199132804926E-30</v>
      </c>
      <c r="GZ113" s="86">
        <f t="shared" si="142"/>
        <v>2.1757924296986129E-23</v>
      </c>
      <c r="HA113" s="86">
        <f t="shared" si="142"/>
        <v>3.2021756989025229E-36</v>
      </c>
      <c r="HC113" s="86">
        <f t="shared" si="73"/>
        <v>2.5511581313567549E-2</v>
      </c>
      <c r="HD113" s="86">
        <f t="shared" si="73"/>
        <v>3.6277781913998017E-3</v>
      </c>
      <c r="HE113" s="86">
        <f t="shared" si="73"/>
        <v>4.6554002982259774E-3</v>
      </c>
      <c r="HF113" s="86">
        <f t="shared" si="73"/>
        <v>1.9352810073865346E-3</v>
      </c>
      <c r="HG113" s="86">
        <f t="shared" si="73"/>
        <v>7.3145120510607539E-4</v>
      </c>
      <c r="HH113" s="86">
        <f t="shared" si="73"/>
        <v>1.3013454020533867E-4</v>
      </c>
      <c r="HI113" s="86">
        <f t="shared" si="138"/>
        <v>2.3669769206168188E-6</v>
      </c>
      <c r="HJ113" s="86">
        <f t="shared" si="138"/>
        <v>9.0384128219886498E-7</v>
      </c>
      <c r="HK113" s="86">
        <f t="shared" si="138"/>
        <v>2.5242860311289124E-5</v>
      </c>
      <c r="HL113" s="86">
        <f t="shared" si="138"/>
        <v>4.2571539646677743E-5</v>
      </c>
      <c r="HM113" s="86">
        <f t="shared" si="138"/>
        <v>2.9993805020094181E-5</v>
      </c>
      <c r="HN113" s="86">
        <f t="shared" si="138"/>
        <v>1.4131835600902135E-5</v>
      </c>
      <c r="HO113" s="86">
        <f t="shared" si="138"/>
        <v>1.958388047964867E-3</v>
      </c>
      <c r="HP113" s="86">
        <f t="shared" si="138"/>
        <v>4.7785725202252301E-3</v>
      </c>
      <c r="HQ113" s="86">
        <f t="shared" si="138"/>
        <v>2.6007068751533903E-4</v>
      </c>
      <c r="HS113" s="86">
        <f t="shared" si="143"/>
        <v>4.7508106493283393E-8</v>
      </c>
      <c r="HT113" s="86">
        <f t="shared" si="143"/>
        <v>2.8173779533894196E-7</v>
      </c>
      <c r="HU113" s="86">
        <f t="shared" si="143"/>
        <v>2.1137363577564631E-8</v>
      </c>
      <c r="HV113" s="86">
        <f t="shared" si="143"/>
        <v>3.6053656444323093E-8</v>
      </c>
      <c r="HW113" s="86">
        <f t="shared" si="143"/>
        <v>6.6336562559736656E-9</v>
      </c>
      <c r="HX113" s="86">
        <f t="shared" si="143"/>
        <v>8.9923433246570007E-9</v>
      </c>
      <c r="HY113" s="86">
        <f t="shared" si="143"/>
        <v>1.3471610949062717E-8</v>
      </c>
      <c r="HZ113" s="86">
        <f t="shared" si="143"/>
        <v>5.6954534585964734E-8</v>
      </c>
      <c r="IA113" s="86">
        <f t="shared" si="143"/>
        <v>5.3838295799316114E-8</v>
      </c>
      <c r="IB113" s="86">
        <f t="shared" si="143"/>
        <v>4.2802147940440133E-8</v>
      </c>
      <c r="IC113" s="86">
        <f t="shared" si="143"/>
        <v>2.2721174337847373E-9</v>
      </c>
      <c r="ID113" s="86">
        <f t="shared" si="143"/>
        <v>7.0849848553198851E-9</v>
      </c>
      <c r="IE113" s="86">
        <f t="shared" si="143"/>
        <v>1.0761837629644434E-9</v>
      </c>
      <c r="IF113" s="86">
        <f t="shared" si="143"/>
        <v>3.1581256860431075E-8</v>
      </c>
      <c r="IG113" s="86">
        <f t="shared" si="143"/>
        <v>1.7957864046773971E-6</v>
      </c>
      <c r="II113" s="86">
        <f t="shared" si="144"/>
        <v>2.8172806091178702E-37</v>
      </c>
      <c r="IJ113" s="86">
        <f t="shared" si="144"/>
        <v>2.6721957558640635E-36</v>
      </c>
      <c r="IK113" s="86">
        <f t="shared" si="144"/>
        <v>3.5307224584541611E-38</v>
      </c>
      <c r="IL113" s="86">
        <f t="shared" si="144"/>
        <v>4.0219088125358485E-39</v>
      </c>
      <c r="IM113" s="86">
        <f t="shared" si="144"/>
        <v>4.4264410063563603E-43</v>
      </c>
      <c r="IN113" s="86">
        <f t="shared" si="144"/>
        <v>8.4766162005682875E-43</v>
      </c>
      <c r="IO113" s="86">
        <f t="shared" si="144"/>
        <v>8.7906690535945633E-42</v>
      </c>
      <c r="IP113" s="86">
        <f t="shared" si="144"/>
        <v>2.9309444380005213E-38</v>
      </c>
      <c r="IQ113" s="86">
        <f t="shared" si="144"/>
        <v>1.2220913288219101E-39</v>
      </c>
      <c r="IR113" s="86">
        <f t="shared" si="144"/>
        <v>5.7039530376612593E-40</v>
      </c>
      <c r="IS113" s="86">
        <f t="shared" si="144"/>
        <v>3.3894486260130999E-47</v>
      </c>
      <c r="IT113" s="86">
        <f t="shared" si="144"/>
        <v>2.479664127236301E-44</v>
      </c>
      <c r="IU113" s="86">
        <f t="shared" si="144"/>
        <v>1.5434883105753102E-47</v>
      </c>
      <c r="IV113" s="86">
        <f t="shared" si="144"/>
        <v>3.785083707278966E-45</v>
      </c>
      <c r="IW113" s="86">
        <f t="shared" si="144"/>
        <v>5.7427446493391631E-34</v>
      </c>
      <c r="IY113" s="86">
        <f t="shared" si="145"/>
        <v>2.5511628821674077E-2</v>
      </c>
      <c r="IZ113" s="86">
        <f t="shared" si="145"/>
        <v>3.6280599291951409E-3</v>
      </c>
      <c r="JA113" s="86">
        <f t="shared" si="145"/>
        <v>4.6554214355895547E-3</v>
      </c>
      <c r="JB113" s="86">
        <f t="shared" si="145"/>
        <v>1.9353170610429788E-3</v>
      </c>
      <c r="JC113" s="86">
        <f t="shared" si="145"/>
        <v>7.3145783876233132E-4</v>
      </c>
      <c r="JD113" s="86">
        <f t="shared" si="145"/>
        <v>1.3014353254866333E-4</v>
      </c>
      <c r="JE113" s="86">
        <f t="shared" si="145"/>
        <v>2.3804485315658816E-6</v>
      </c>
      <c r="JF113" s="86">
        <f t="shared" si="145"/>
        <v>9.6079581678482964E-7</v>
      </c>
      <c r="JG113" s="86">
        <f t="shared" si="145"/>
        <v>2.5296698607088441E-5</v>
      </c>
      <c r="JH113" s="86">
        <f t="shared" si="145"/>
        <v>4.2614341794618184E-5</v>
      </c>
      <c r="JI113" s="86">
        <f t="shared" si="145"/>
        <v>2.9996077137527965E-5</v>
      </c>
      <c r="JJ113" s="86">
        <f t="shared" si="145"/>
        <v>1.4138920585757455E-5</v>
      </c>
      <c r="JK113" s="86">
        <f t="shared" si="145"/>
        <v>1.9583891241486298E-3</v>
      </c>
      <c r="JL113" s="86">
        <f t="shared" si="145"/>
        <v>4.7786041014820906E-3</v>
      </c>
      <c r="JM113" s="86">
        <f t="shared" si="145"/>
        <v>2.6186647392001643E-4</v>
      </c>
    </row>
    <row r="114" spans="2:273" x14ac:dyDescent="0.25">
      <c r="B114" s="2">
        <v>87</v>
      </c>
      <c r="C114" s="37">
        <v>92.667000000000002</v>
      </c>
      <c r="D114" s="37">
        <v>90.852000000000004</v>
      </c>
      <c r="E114" s="37">
        <v>90.441000000000003</v>
      </c>
      <c r="F114" s="37">
        <v>90.966999999999999</v>
      </c>
      <c r="G114" s="37">
        <v>89.965999999999994</v>
      </c>
      <c r="H114" s="37">
        <v>91.542000000000002</v>
      </c>
      <c r="I114" s="37">
        <v>89.983000000000004</v>
      </c>
      <c r="J114" s="37">
        <v>91.914000000000001</v>
      </c>
      <c r="K114" s="37">
        <v>90.441000000000003</v>
      </c>
      <c r="L114" s="37">
        <v>93</v>
      </c>
      <c r="M114" s="37">
        <v>93.983000000000004</v>
      </c>
      <c r="N114" s="37">
        <v>93.135999999999996</v>
      </c>
      <c r="O114" s="37">
        <v>96.965999999999994</v>
      </c>
      <c r="P114" s="37">
        <v>96.745999999999995</v>
      </c>
      <c r="Q114" s="37">
        <v>105.864</v>
      </c>
      <c r="S114" s="4">
        <f t="shared" si="146"/>
        <v>94.724042976097564</v>
      </c>
      <c r="T114" s="4">
        <f t="shared" si="146"/>
        <v>89.945730417816776</v>
      </c>
      <c r="U114" s="4">
        <f t="shared" si="146"/>
        <v>90.91917997790874</v>
      </c>
      <c r="V114" s="4">
        <f t="shared" si="146"/>
        <v>90.81193638430868</v>
      </c>
      <c r="W114" s="4">
        <f t="shared" si="146"/>
        <v>90.94881216563229</v>
      </c>
      <c r="X114" s="4">
        <f t="shared" si="146"/>
        <v>92.156312097169916</v>
      </c>
      <c r="Y114" s="4">
        <f t="shared" si="146"/>
        <v>93.789663156327279</v>
      </c>
      <c r="Z114" s="4">
        <f t="shared" si="146"/>
        <v>93.929879829904863</v>
      </c>
      <c r="AA114" s="4">
        <f t="shared" si="146"/>
        <v>94.063439885161756</v>
      </c>
      <c r="AB114" s="4">
        <f t="shared" si="146"/>
        <v>93.751774275186875</v>
      </c>
      <c r="AC114" s="4">
        <f t="shared" si="146"/>
        <v>94.314849308061966</v>
      </c>
      <c r="AD114" s="4">
        <f t="shared" si="146"/>
        <v>93.682763936063992</v>
      </c>
      <c r="AE114" s="4">
        <f t="shared" si="146"/>
        <v>97.385274780395335</v>
      </c>
      <c r="AF114" s="4">
        <f t="shared" si="146"/>
        <v>98.540875012818844</v>
      </c>
      <c r="AG114" s="4">
        <f t="shared" si="146"/>
        <v>106.02481544865385</v>
      </c>
      <c r="AI114" s="4">
        <f t="shared" si="147"/>
        <v>-2.0570429760975628</v>
      </c>
      <c r="AJ114" s="4">
        <f t="shared" si="147"/>
        <v>0.90626958218322784</v>
      </c>
      <c r="AK114" s="4">
        <f t="shared" si="147"/>
        <v>-0.4781799779087379</v>
      </c>
      <c r="AL114" s="4">
        <f t="shared" si="147"/>
        <v>0.15506361569131855</v>
      </c>
      <c r="AM114" s="4">
        <f t="shared" si="147"/>
        <v>-0.98281216563229634</v>
      </c>
      <c r="AN114" s="4">
        <f t="shared" si="147"/>
        <v>-0.61431209716991475</v>
      </c>
      <c r="AO114" s="4">
        <f t="shared" si="147"/>
        <v>-3.806663156327275</v>
      </c>
      <c r="AP114" s="4">
        <f t="shared" si="147"/>
        <v>-2.0158798299048613</v>
      </c>
      <c r="AQ114" s="4">
        <f t="shared" si="147"/>
        <v>-3.6224398851617536</v>
      </c>
      <c r="AR114" s="4">
        <f t="shared" si="147"/>
        <v>-0.75177427518687523</v>
      </c>
      <c r="AS114" s="4">
        <f t="shared" si="147"/>
        <v>-0.33184930806196178</v>
      </c>
      <c r="AT114" s="4">
        <f t="shared" si="147"/>
        <v>-0.54676393606399643</v>
      </c>
      <c r="AU114" s="4">
        <f t="shared" si="147"/>
        <v>-0.41927478039534094</v>
      </c>
      <c r="AV114" s="4">
        <f t="shared" si="147"/>
        <v>-1.7948750128188493</v>
      </c>
      <c r="AW114" s="4">
        <f t="shared" si="147"/>
        <v>-0.16081544865384956</v>
      </c>
      <c r="AY114" s="2">
        <f t="shared" si="139"/>
        <v>94.300793615417064</v>
      </c>
      <c r="AZ114" s="2">
        <f t="shared" si="139"/>
        <v>89.912430376985725</v>
      </c>
      <c r="BA114" s="2">
        <f t="shared" si="139"/>
        <v>90.874597599875074</v>
      </c>
      <c r="BB114" s="2">
        <f t="shared" si="139"/>
        <v>90.797901599719225</v>
      </c>
      <c r="BC114" s="2">
        <f t="shared" si="139"/>
        <v>90.945184721381892</v>
      </c>
      <c r="BD114" s="2">
        <f t="shared" si="139"/>
        <v>92.155930273408188</v>
      </c>
      <c r="BE114" s="2">
        <f t="shared" si="139"/>
        <v>93.789651082390975</v>
      </c>
      <c r="BF114" s="2">
        <f t="shared" si="139"/>
        <v>93.929839809371032</v>
      </c>
      <c r="BG114" s="2">
        <f t="shared" si="139"/>
        <v>94.063353060666515</v>
      </c>
      <c r="BH114" s="2">
        <f t="shared" si="139"/>
        <v>93.751646384728289</v>
      </c>
      <c r="BI114" s="2">
        <f t="shared" si="139"/>
        <v>94.314796218160083</v>
      </c>
      <c r="BJ114" s="2">
        <f t="shared" si="139"/>
        <v>93.682733490826749</v>
      </c>
      <c r="BK114" s="2">
        <f t="shared" si="139"/>
        <v>97.374245818167182</v>
      </c>
      <c r="BL114" s="2">
        <f t="shared" si="139"/>
        <v>98.508492790316936</v>
      </c>
      <c r="BM114" s="2">
        <f t="shared" si="139"/>
        <v>106.02156426964972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92.667000000000002</v>
      </c>
      <c r="CF114" s="2">
        <f t="shared" si="140"/>
        <v>90.852000000000004</v>
      </c>
      <c r="CG114" s="2">
        <f t="shared" si="140"/>
        <v>90.441000000000003</v>
      </c>
      <c r="CH114" s="2">
        <f t="shared" si="140"/>
        <v>90.966999999999999</v>
      </c>
      <c r="CI114" s="2">
        <f t="shared" si="140"/>
        <v>89.965999999999994</v>
      </c>
      <c r="CJ114" s="2">
        <f t="shared" si="140"/>
        <v>91.542000000000002</v>
      </c>
      <c r="CK114" s="2">
        <f t="shared" si="140"/>
        <v>89.983000000000004</v>
      </c>
      <c r="CL114" s="2">
        <f t="shared" si="140"/>
        <v>91.914000000000001</v>
      </c>
      <c r="CM114" s="2">
        <f t="shared" si="140"/>
        <v>90.441000000000003</v>
      </c>
      <c r="CN114" s="2">
        <f t="shared" si="140"/>
        <v>93</v>
      </c>
      <c r="CO114" s="2">
        <f t="shared" si="140"/>
        <v>93.983000000000004</v>
      </c>
      <c r="CP114" s="2">
        <f t="shared" si="140"/>
        <v>93.135999999999996</v>
      </c>
      <c r="CQ114" s="2">
        <f t="shared" si="140"/>
        <v>96.965999999999994</v>
      </c>
      <c r="CR114" s="2">
        <f t="shared" si="140"/>
        <v>96.745999999999995</v>
      </c>
      <c r="CS114" s="2">
        <f t="shared" si="140"/>
        <v>105.864</v>
      </c>
      <c r="CU114" s="2">
        <f t="shared" si="110"/>
        <v>92.667000000000002</v>
      </c>
      <c r="CV114" s="2">
        <f t="shared" si="111"/>
        <v>90.852000000000004</v>
      </c>
      <c r="CW114" s="2">
        <f t="shared" si="112"/>
        <v>90.441000000000003</v>
      </c>
      <c r="CX114" s="2">
        <f t="shared" si="113"/>
        <v>90.966999999999999</v>
      </c>
      <c r="CY114" s="2">
        <f t="shared" si="114"/>
        <v>89.965999999999994</v>
      </c>
      <c r="CZ114" s="2">
        <f t="shared" si="115"/>
        <v>91.542000000000002</v>
      </c>
      <c r="DA114" s="2">
        <f t="shared" si="116"/>
        <v>89.983000000000004</v>
      </c>
      <c r="DB114" s="2">
        <f t="shared" si="117"/>
        <v>91.914000000000001</v>
      </c>
      <c r="DC114" s="2">
        <f t="shared" si="118"/>
        <v>90.441000000000003</v>
      </c>
      <c r="DD114" s="2">
        <f t="shared" si="119"/>
        <v>93</v>
      </c>
      <c r="DE114" s="2">
        <f t="shared" si="120"/>
        <v>93.983000000000004</v>
      </c>
      <c r="DF114" s="2">
        <f t="shared" si="121"/>
        <v>93.135999999999996</v>
      </c>
      <c r="DG114" s="2">
        <f t="shared" si="122"/>
        <v>96.965999999999994</v>
      </c>
      <c r="DH114" s="2">
        <f t="shared" si="123"/>
        <v>96.745999999999995</v>
      </c>
      <c r="DI114" s="2">
        <f t="shared" si="124"/>
        <v>105.864</v>
      </c>
      <c r="DK114" s="2">
        <f t="shared" si="148"/>
        <v>111.67301991465149</v>
      </c>
      <c r="DL114" s="2">
        <f t="shared" si="148"/>
        <v>106.10543846153845</v>
      </c>
      <c r="DM114" s="2">
        <f t="shared" si="148"/>
        <v>112.49481632928473</v>
      </c>
      <c r="DN114" s="2">
        <f t="shared" si="148"/>
        <v>106.3686979757085</v>
      </c>
      <c r="DO114" s="2">
        <f t="shared" si="148"/>
        <v>106.8413667095667</v>
      </c>
      <c r="DP114" s="2">
        <f t="shared" si="148"/>
        <v>106.60083307593311</v>
      </c>
      <c r="DQ114" s="2">
        <f t="shared" si="148"/>
        <v>115.2403770308123</v>
      </c>
      <c r="DR114" s="2">
        <f t="shared" si="148"/>
        <v>113.05129661089659</v>
      </c>
      <c r="DS114" s="2">
        <f t="shared" si="148"/>
        <v>113.57517640497642</v>
      </c>
      <c r="DT114" s="2">
        <f t="shared" si="148"/>
        <v>113.11635105105104</v>
      </c>
      <c r="DU114" s="2">
        <f t="shared" si="148"/>
        <v>116.37942112299463</v>
      </c>
      <c r="DV114" s="2">
        <f t="shared" si="148"/>
        <v>111.56102479622477</v>
      </c>
      <c r="DW114" s="2">
        <f t="shared" si="148"/>
        <v>119.2657304812834</v>
      </c>
      <c r="DX114" s="2">
        <f t="shared" si="148"/>
        <v>115.88954838709678</v>
      </c>
      <c r="DY114" s="2">
        <f t="shared" si="148"/>
        <v>121.77045136345136</v>
      </c>
      <c r="EA114" s="2">
        <f t="shared" si="94"/>
        <v>94.027688294353197</v>
      </c>
      <c r="EB114" s="2">
        <f t="shared" si="94"/>
        <v>89.678780065119213</v>
      </c>
      <c r="EC114" s="2">
        <f t="shared" si="94"/>
        <v>90.564187237128351</v>
      </c>
      <c r="ED114" s="2">
        <f t="shared" si="94"/>
        <v>90.567867737491198</v>
      </c>
      <c r="EE114" s="2">
        <f t="shared" si="94"/>
        <v>90.685575445085007</v>
      </c>
      <c r="EF114" s="2">
        <f t="shared" si="94"/>
        <v>91.928056753452452</v>
      </c>
      <c r="EG114" s="2">
        <f t="shared" si="94"/>
        <v>93.430309337251046</v>
      </c>
      <c r="EH114" s="2">
        <f t="shared" si="94"/>
        <v>93.618939403218647</v>
      </c>
      <c r="EI114" s="2">
        <f t="shared" si="94"/>
        <v>93.7527358183807</v>
      </c>
      <c r="EJ114" s="2">
        <f t="shared" si="94"/>
        <v>93.438613051588845</v>
      </c>
      <c r="EK114" s="2">
        <f t="shared" si="94"/>
        <v>93.89854342244989</v>
      </c>
      <c r="EL114" s="2">
        <f t="shared" si="94"/>
        <v>93.406670649053723</v>
      </c>
      <c r="EM114" s="2">
        <f t="shared" si="135"/>
        <v>96.992281380315063</v>
      </c>
      <c r="EN114" s="2">
        <f t="shared" si="135"/>
        <v>98.162836666666664</v>
      </c>
      <c r="EO114" s="2">
        <f t="shared" si="135"/>
        <v>105.66886997800677</v>
      </c>
      <c r="EQ114" s="2">
        <f t="shared" si="149"/>
        <v>93.632186479226519</v>
      </c>
      <c r="ER114" s="2">
        <f t="shared" si="149"/>
        <v>89.337272294035387</v>
      </c>
      <c r="ES114" s="2">
        <f t="shared" si="149"/>
        <v>89.976675088689632</v>
      </c>
      <c r="ET114" s="2">
        <f t="shared" si="149"/>
        <v>90.036405990760713</v>
      </c>
      <c r="EU114" s="2">
        <f t="shared" si="149"/>
        <v>90.712497065269361</v>
      </c>
      <c r="EV114" s="2">
        <f t="shared" si="149"/>
        <v>91.60424682417613</v>
      </c>
      <c r="EW114" s="2">
        <f t="shared" si="149"/>
        <v>93.204356435345517</v>
      </c>
      <c r="EX114" s="2">
        <f t="shared" si="149"/>
        <v>93.222244938599744</v>
      </c>
      <c r="EY114" s="2">
        <f t="shared" si="149"/>
        <v>93.882007361770633</v>
      </c>
      <c r="EZ114" s="2">
        <f t="shared" si="149"/>
        <v>93.313386615463571</v>
      </c>
      <c r="FA114" s="2">
        <f t="shared" si="149"/>
        <v>93.750635101813145</v>
      </c>
      <c r="FB114" s="2">
        <f t="shared" si="149"/>
        <v>93.176703372497528</v>
      </c>
      <c r="FC114" s="2">
        <f t="shared" si="149"/>
        <v>96.964242927213832</v>
      </c>
      <c r="FD114" s="2">
        <f t="shared" si="149"/>
        <v>98.263951908292185</v>
      </c>
      <c r="FE114" s="2">
        <f t="shared" si="149"/>
        <v>105.62461831515328</v>
      </c>
      <c r="FG114" s="2">
        <f t="shared" si="150"/>
        <v>0.98435507782787257</v>
      </c>
      <c r="FH114" s="2">
        <f t="shared" si="150"/>
        <v>0.98555669772987731</v>
      </c>
      <c r="FI114" s="2">
        <f t="shared" si="150"/>
        <v>0.98557895255795946</v>
      </c>
      <c r="FJ114" s="2">
        <f t="shared" si="150"/>
        <v>0.98511013624663901</v>
      </c>
      <c r="FK114" s="2">
        <f t="shared" si="150"/>
        <v>0.98394804784643841</v>
      </c>
      <c r="FL114" s="2">
        <f t="shared" si="150"/>
        <v>0.98421621669110937</v>
      </c>
      <c r="FM114" s="2">
        <f t="shared" si="150"/>
        <v>0.98339893826166624</v>
      </c>
      <c r="FN114" s="2">
        <f t="shared" si="150"/>
        <v>0.98370962272225637</v>
      </c>
      <c r="FO114" s="2">
        <f t="shared" si="150"/>
        <v>0.9844207728660489</v>
      </c>
      <c r="FP114" s="2">
        <f t="shared" si="150"/>
        <v>0.98400749321834835</v>
      </c>
      <c r="FQ114" s="2">
        <f t="shared" si="150"/>
        <v>0.98140818219193171</v>
      </c>
      <c r="FR114" s="2">
        <f t="shared" si="150"/>
        <v>0.98465554161811397</v>
      </c>
      <c r="FS114" s="2">
        <f t="shared" si="150"/>
        <v>0.9828391382626277</v>
      </c>
      <c r="FT114" s="2">
        <f t="shared" si="150"/>
        <v>0.98054911002401424</v>
      </c>
      <c r="FU114" s="2">
        <f t="shared" si="150"/>
        <v>0.9780735320345737</v>
      </c>
      <c r="FW114" s="2">
        <f t="shared" si="141"/>
        <v>7.4703041151207E-3</v>
      </c>
      <c r="FX114" s="2">
        <f t="shared" si="141"/>
        <v>1.0555779242085983E-2</v>
      </c>
      <c r="FY114" s="2">
        <f t="shared" si="141"/>
        <v>9.9611213837842265E-3</v>
      </c>
      <c r="FZ114" s="2">
        <f t="shared" si="141"/>
        <v>9.8564896556420714E-3</v>
      </c>
      <c r="GA114" s="2">
        <f t="shared" si="141"/>
        <v>1.0299822766444073E-2</v>
      </c>
      <c r="GB114" s="2">
        <f t="shared" si="141"/>
        <v>1.1483286094480006E-2</v>
      </c>
      <c r="GC114" s="2">
        <f t="shared" si="141"/>
        <v>1.2075680972076605E-2</v>
      </c>
      <c r="GD114" s="2">
        <f t="shared" si="141"/>
        <v>1.4267968578779064E-2</v>
      </c>
      <c r="GE114" s="2">
        <f t="shared" si="141"/>
        <v>1.3915963179641978E-2</v>
      </c>
      <c r="GF114" s="2">
        <f t="shared" si="141"/>
        <v>1.3280145279055678E-2</v>
      </c>
      <c r="GG114" s="2">
        <f t="shared" si="141"/>
        <v>1.1544899275790062E-2</v>
      </c>
      <c r="GH114" s="2">
        <f t="shared" si="141"/>
        <v>1.089672376775185E-2</v>
      </c>
      <c r="GI114" s="2">
        <f t="shared" si="141"/>
        <v>9.527721912065832E-3</v>
      </c>
      <c r="GJ114" s="2">
        <f t="shared" si="141"/>
        <v>8.4636532180918343E-3</v>
      </c>
      <c r="GK114" s="2">
        <f t="shared" si="141"/>
        <v>8.0565740296546316E-3</v>
      </c>
      <c r="GM114" s="86">
        <f t="shared" si="142"/>
        <v>2.2267256976610692E-18</v>
      </c>
      <c r="GN114" s="86">
        <f t="shared" si="142"/>
        <v>3.6572105901481783E-31</v>
      </c>
      <c r="GO114" s="86">
        <f t="shared" si="142"/>
        <v>2.2020628253473448E-26</v>
      </c>
      <c r="GP114" s="86">
        <f t="shared" si="142"/>
        <v>1.6950751276161387E-29</v>
      </c>
      <c r="GQ114" s="86">
        <f t="shared" si="142"/>
        <v>1.7359024989663047E-32</v>
      </c>
      <c r="GR114" s="86">
        <f t="shared" si="142"/>
        <v>3.1186568925425631E-31</v>
      </c>
      <c r="GS114" s="86">
        <f t="shared" si="142"/>
        <v>1.9537622347672454E-40</v>
      </c>
      <c r="GT114" s="86">
        <f t="shared" si="142"/>
        <v>6.4190904357743321E-43</v>
      </c>
      <c r="GU114" s="86">
        <f t="shared" si="142"/>
        <v>1.7584306642681379E-32</v>
      </c>
      <c r="GV114" s="86">
        <f t="shared" si="142"/>
        <v>7.3734500576687019E-35</v>
      </c>
      <c r="GW114" s="86">
        <f t="shared" si="142"/>
        <v>2.3522862191892577E-37</v>
      </c>
      <c r="GX114" s="86">
        <f t="shared" si="142"/>
        <v>1.003353288937015E-46</v>
      </c>
      <c r="GY114" s="86">
        <f t="shared" si="142"/>
        <v>9.1317907946557529E-33</v>
      </c>
      <c r="GZ114" s="86">
        <f t="shared" si="142"/>
        <v>5.0754734203001282E-25</v>
      </c>
      <c r="HA114" s="86">
        <f t="shared" si="142"/>
        <v>9.7365474401239602E-39</v>
      </c>
      <c r="HC114" s="86">
        <f t="shared" si="73"/>
        <v>9.8484350309218614E-3</v>
      </c>
      <c r="HD114" s="86">
        <f t="shared" si="73"/>
        <v>8.7550013295148075E-4</v>
      </c>
      <c r="HE114" s="86">
        <f t="shared" si="73"/>
        <v>1.2814266501678839E-3</v>
      </c>
      <c r="HF114" s="86">
        <f t="shared" si="73"/>
        <v>3.9732560388095476E-4</v>
      </c>
      <c r="HG114" s="86">
        <f t="shared" si="73"/>
        <v>1.3085855110298356E-4</v>
      </c>
      <c r="HH114" s="86">
        <f t="shared" si="73"/>
        <v>1.7547479527228699E-5</v>
      </c>
      <c r="HI114" s="86">
        <f t="shared" si="138"/>
        <v>1.38298125440618E-7</v>
      </c>
      <c r="HJ114" s="86">
        <f t="shared" si="138"/>
        <v>3.78950698465538E-8</v>
      </c>
      <c r="HK114" s="86">
        <f t="shared" si="138"/>
        <v>2.6927162131487283E-6</v>
      </c>
      <c r="HL114" s="86">
        <f t="shared" si="138"/>
        <v>4.6224308082377172E-6</v>
      </c>
      <c r="HM114" s="86">
        <f t="shared" si="138"/>
        <v>2.7597557849344107E-6</v>
      </c>
      <c r="HN114" s="86">
        <f t="shared" si="138"/>
        <v>1.2141317516227012E-6</v>
      </c>
      <c r="HO114" s="86">
        <f t="shared" si="138"/>
        <v>4.7425056564234861E-4</v>
      </c>
      <c r="HP114" s="86">
        <f t="shared" si="138"/>
        <v>1.2947991001039474E-3</v>
      </c>
      <c r="HQ114" s="86">
        <f t="shared" si="138"/>
        <v>3.8851874360072075E-5</v>
      </c>
      <c r="HS114" s="86">
        <f t="shared" si="143"/>
        <v>1.4463627517355702E-7</v>
      </c>
      <c r="HT114" s="86">
        <f t="shared" si="143"/>
        <v>8.5671495018924136E-7</v>
      </c>
      <c r="HU114" s="86">
        <f t="shared" si="143"/>
        <v>7.1981130001948212E-8</v>
      </c>
      <c r="HV114" s="86">
        <f t="shared" si="143"/>
        <v>1.2190761439474473E-7</v>
      </c>
      <c r="HW114" s="86">
        <f t="shared" si="143"/>
        <v>2.5780186016789685E-8</v>
      </c>
      <c r="HX114" s="86">
        <f t="shared" si="143"/>
        <v>3.5499962187874311E-8</v>
      </c>
      <c r="HY114" s="86">
        <f t="shared" si="143"/>
        <v>5.2259046792590824E-8</v>
      </c>
      <c r="HZ114" s="86">
        <f t="shared" si="143"/>
        <v>2.0648555110007115E-7</v>
      </c>
      <c r="IA114" s="86">
        <f t="shared" si="143"/>
        <v>1.9881882070871084E-7</v>
      </c>
      <c r="IB114" s="86">
        <f t="shared" si="143"/>
        <v>1.5823243278289121E-7</v>
      </c>
      <c r="IC114" s="86">
        <f t="shared" si="143"/>
        <v>1.0188443341380632E-8</v>
      </c>
      <c r="ID114" s="86">
        <f t="shared" si="143"/>
        <v>2.849068032178159E-8</v>
      </c>
      <c r="IE114" s="86">
        <f t="shared" si="143"/>
        <v>4.6984124327833614E-9</v>
      </c>
      <c r="IF114" s="86">
        <f t="shared" si="143"/>
        <v>9.8684748541377216E-8</v>
      </c>
      <c r="IG114" s="86">
        <f t="shared" si="143"/>
        <v>4.1337800720815166E-6</v>
      </c>
      <c r="II114" s="86">
        <f t="shared" si="144"/>
        <v>5.6587404777755239E-36</v>
      </c>
      <c r="IJ114" s="86">
        <f t="shared" si="144"/>
        <v>6.1470473538864049E-35</v>
      </c>
      <c r="IK114" s="86">
        <f t="shared" si="144"/>
        <v>9.2351515182289979E-37</v>
      </c>
      <c r="IL114" s="86">
        <f t="shared" si="144"/>
        <v>1.1355801161655775E-37</v>
      </c>
      <c r="IM114" s="86">
        <f t="shared" si="144"/>
        <v>1.8395984690546904E-41</v>
      </c>
      <c r="IN114" s="86">
        <f t="shared" si="144"/>
        <v>3.7530153690279635E-41</v>
      </c>
      <c r="IO114" s="86">
        <f t="shared" si="144"/>
        <v>3.6953177823095756E-40</v>
      </c>
      <c r="IP114" s="86">
        <f t="shared" si="144"/>
        <v>1.0135468821825172E-36</v>
      </c>
      <c r="IQ114" s="86">
        <f t="shared" si="144"/>
        <v>4.7263527975111318E-38</v>
      </c>
      <c r="IR114" s="86">
        <f t="shared" si="144"/>
        <v>2.1893009794954404E-38</v>
      </c>
      <c r="IS114" s="86">
        <f t="shared" si="144"/>
        <v>2.2590248723521524E-45</v>
      </c>
      <c r="IT114" s="86">
        <f t="shared" si="144"/>
        <v>1.2085355464761096E-42</v>
      </c>
      <c r="IU114" s="86">
        <f t="shared" si="144"/>
        <v>8.9409371622242654E-46</v>
      </c>
      <c r="IV114" s="86">
        <f t="shared" si="144"/>
        <v>1.6166522747152204E-43</v>
      </c>
      <c r="IW114" s="86">
        <f t="shared" si="144"/>
        <v>9.1139608743413934E-33</v>
      </c>
      <c r="IY114" s="86">
        <f t="shared" si="145"/>
        <v>9.8485796671970369E-3</v>
      </c>
      <c r="IZ114" s="86">
        <f t="shared" si="145"/>
        <v>8.7635684790167E-4</v>
      </c>
      <c r="JA114" s="86">
        <f t="shared" si="145"/>
        <v>1.281498631297886E-3</v>
      </c>
      <c r="JB114" s="86">
        <f t="shared" si="145"/>
        <v>3.9744751149534948E-4</v>
      </c>
      <c r="JC114" s="86">
        <f t="shared" si="145"/>
        <v>1.3088433128900036E-4</v>
      </c>
      <c r="JD114" s="86">
        <f t="shared" si="145"/>
        <v>1.7582979489416572E-5</v>
      </c>
      <c r="JE114" s="86">
        <f t="shared" si="145"/>
        <v>1.9055717223320884E-7</v>
      </c>
      <c r="JF114" s="86">
        <f t="shared" si="145"/>
        <v>2.4438062094662496E-7</v>
      </c>
      <c r="JG114" s="86">
        <f t="shared" si="145"/>
        <v>2.8915350338574393E-6</v>
      </c>
      <c r="JH114" s="86">
        <f t="shared" si="145"/>
        <v>4.7806632410206081E-6</v>
      </c>
      <c r="JI114" s="86">
        <f t="shared" si="145"/>
        <v>2.7699442282757913E-6</v>
      </c>
      <c r="JJ114" s="86">
        <f t="shared" si="145"/>
        <v>1.2426224319444827E-6</v>
      </c>
      <c r="JK114" s="86">
        <f t="shared" si="145"/>
        <v>4.7425526405478138E-4</v>
      </c>
      <c r="JL114" s="86">
        <f t="shared" si="145"/>
        <v>1.2948977848524887E-3</v>
      </c>
      <c r="JM114" s="86">
        <f t="shared" si="145"/>
        <v>4.2985654432153592E-5</v>
      </c>
    </row>
    <row r="115" spans="2:273" x14ac:dyDescent="0.25">
      <c r="B115" s="2">
        <v>88</v>
      </c>
      <c r="C115" s="37">
        <v>93.19</v>
      </c>
      <c r="D115" s="37">
        <v>88</v>
      </c>
      <c r="E115" s="37">
        <v>90.051000000000002</v>
      </c>
      <c r="F115" s="37">
        <v>89.983000000000004</v>
      </c>
      <c r="G115" s="37">
        <v>90.051000000000002</v>
      </c>
      <c r="H115" s="37">
        <v>92.153000000000006</v>
      </c>
      <c r="I115" s="37">
        <v>92.367000000000004</v>
      </c>
      <c r="J115" s="37">
        <v>92.052000000000007</v>
      </c>
      <c r="K115" s="37">
        <v>93.728999999999999</v>
      </c>
      <c r="L115" s="37">
        <v>92.135999999999996</v>
      </c>
      <c r="M115" s="37">
        <v>92.661000000000001</v>
      </c>
      <c r="N115" s="37">
        <v>92.168999999999997</v>
      </c>
      <c r="O115" s="37">
        <v>99.085999999999999</v>
      </c>
      <c r="P115" s="37">
        <v>95.763000000000005</v>
      </c>
      <c r="Q115" s="37">
        <v>105.102</v>
      </c>
      <c r="S115" s="4">
        <f t="shared" si="146"/>
        <v>94.25565335912998</v>
      </c>
      <c r="T115" s="4">
        <f t="shared" si="146"/>
        <v>89.770457571647896</v>
      </c>
      <c r="U115" s="4">
        <f t="shared" si="146"/>
        <v>90.693605322882703</v>
      </c>
      <c r="V115" s="4">
        <f t="shared" si="146"/>
        <v>90.620704979903209</v>
      </c>
      <c r="W115" s="4">
        <f t="shared" si="146"/>
        <v>90.810283161146458</v>
      </c>
      <c r="X115" s="4">
        <f t="shared" si="146"/>
        <v>91.999015732797943</v>
      </c>
      <c r="Y115" s="4">
        <f t="shared" si="146"/>
        <v>93.631115732617673</v>
      </c>
      <c r="Z115" s="4">
        <f t="shared" si="146"/>
        <v>93.776726636113779</v>
      </c>
      <c r="AA115" s="4">
        <f t="shared" si="146"/>
        <v>93.936029594328929</v>
      </c>
      <c r="AB115" s="4">
        <f t="shared" si="146"/>
        <v>93.585199387913448</v>
      </c>
      <c r="AC115" s="4">
        <f t="shared" si="146"/>
        <v>94.153496382722651</v>
      </c>
      <c r="AD115" s="4">
        <f t="shared" si="146"/>
        <v>93.529189631627304</v>
      </c>
      <c r="AE115" s="4">
        <f t="shared" si="146"/>
        <v>97.212148067449363</v>
      </c>
      <c r="AF115" s="4">
        <f t="shared" si="146"/>
        <v>98.369274615879519</v>
      </c>
      <c r="AG115" s="4">
        <f t="shared" si="146"/>
        <v>105.84205965868338</v>
      </c>
      <c r="AI115" s="4">
        <f t="shared" si="147"/>
        <v>-1.0656533591299819</v>
      </c>
      <c r="AJ115" s="4">
        <f t="shared" si="147"/>
        <v>-1.7704575716478956</v>
      </c>
      <c r="AK115" s="4">
        <f t="shared" si="147"/>
        <v>-0.64260532288270156</v>
      </c>
      <c r="AL115" s="4">
        <f t="shared" si="147"/>
        <v>-0.63770497990320507</v>
      </c>
      <c r="AM115" s="4">
        <f t="shared" si="147"/>
        <v>-0.75928316114645611</v>
      </c>
      <c r="AN115" s="4">
        <f t="shared" si="147"/>
        <v>0.1539842672020626</v>
      </c>
      <c r="AO115" s="4">
        <f t="shared" si="147"/>
        <v>-1.2641157326176682</v>
      </c>
      <c r="AP115" s="4">
        <f t="shared" si="147"/>
        <v>-1.7247266361137719</v>
      </c>
      <c r="AQ115" s="4">
        <f t="shared" si="147"/>
        <v>-0.20702959432892953</v>
      </c>
      <c r="AR115" s="4">
        <f t="shared" si="147"/>
        <v>-1.4491993879134526</v>
      </c>
      <c r="AS115" s="4">
        <f t="shared" si="147"/>
        <v>-1.4924963827226492</v>
      </c>
      <c r="AT115" s="4">
        <f t="shared" si="147"/>
        <v>-1.360189631627307</v>
      </c>
      <c r="AU115" s="4">
        <f t="shared" si="147"/>
        <v>1.873851932550636</v>
      </c>
      <c r="AV115" s="4">
        <f t="shared" si="147"/>
        <v>-2.6062746158795136</v>
      </c>
      <c r="AW115" s="4">
        <f t="shared" si="147"/>
        <v>-0.74005965868337853</v>
      </c>
      <c r="AY115" s="2">
        <f t="shared" si="139"/>
        <v>94.138202153665077</v>
      </c>
      <c r="AZ115" s="2">
        <f t="shared" si="139"/>
        <v>89.765054201821414</v>
      </c>
      <c r="BA115" s="2">
        <f t="shared" si="139"/>
        <v>90.685349124695819</v>
      </c>
      <c r="BB115" s="2">
        <f t="shared" si="139"/>
        <v>90.618813993045393</v>
      </c>
      <c r="BC115" s="2">
        <f t="shared" si="139"/>
        <v>90.809869941658548</v>
      </c>
      <c r="BD115" s="2">
        <f t="shared" si="139"/>
        <v>91.99896446559876</v>
      </c>
      <c r="BE115" s="2">
        <f t="shared" si="139"/>
        <v>93.631081552920421</v>
      </c>
      <c r="BF115" s="2">
        <f t="shared" si="139"/>
        <v>93.776597277831627</v>
      </c>
      <c r="BG115" s="2">
        <f t="shared" si="139"/>
        <v>93.935887345835553</v>
      </c>
      <c r="BH115" s="2">
        <f t="shared" si="139"/>
        <v>93.585061151531292</v>
      </c>
      <c r="BI115" s="2">
        <f t="shared" si="139"/>
        <v>94.153481991050597</v>
      </c>
      <c r="BJ115" s="2">
        <f t="shared" si="139"/>
        <v>93.529157949304476</v>
      </c>
      <c r="BK115" s="2">
        <f t="shared" si="139"/>
        <v>97.210459891563389</v>
      </c>
      <c r="BL115" s="2">
        <f t="shared" si="139"/>
        <v>98.363578335099433</v>
      </c>
      <c r="BM115" s="2">
        <f t="shared" si="139"/>
        <v>105.83568268054772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93.19</v>
      </c>
      <c r="CF115" s="2">
        <f t="shared" si="140"/>
        <v>88</v>
      </c>
      <c r="CG115" s="2">
        <f t="shared" si="140"/>
        <v>90.051000000000002</v>
      </c>
      <c r="CH115" s="2">
        <f t="shared" si="140"/>
        <v>89.983000000000004</v>
      </c>
      <c r="CI115" s="2">
        <f t="shared" si="140"/>
        <v>90.051000000000002</v>
      </c>
      <c r="CJ115" s="2">
        <f t="shared" si="140"/>
        <v>92.153000000000006</v>
      </c>
      <c r="CK115" s="2">
        <f t="shared" si="140"/>
        <v>92.367000000000004</v>
      </c>
      <c r="CL115" s="2">
        <f t="shared" si="140"/>
        <v>92.052000000000007</v>
      </c>
      <c r="CM115" s="2">
        <f t="shared" si="140"/>
        <v>93.728999999999999</v>
      </c>
      <c r="CN115" s="2">
        <f t="shared" si="140"/>
        <v>92.135999999999996</v>
      </c>
      <c r="CO115" s="2">
        <f t="shared" si="140"/>
        <v>92.661000000000001</v>
      </c>
      <c r="CP115" s="2">
        <f t="shared" si="140"/>
        <v>92.168999999999997</v>
      </c>
      <c r="CQ115" s="2">
        <f t="shared" si="140"/>
        <v>99.085999999999999</v>
      </c>
      <c r="CR115" s="2">
        <f t="shared" si="140"/>
        <v>95.763000000000005</v>
      </c>
      <c r="CS115" s="2">
        <f t="shared" si="140"/>
        <v>105.102</v>
      </c>
      <c r="CU115" s="2">
        <f t="shared" si="110"/>
        <v>93.19</v>
      </c>
      <c r="CV115" s="2">
        <f t="shared" si="111"/>
        <v>88</v>
      </c>
      <c r="CW115" s="2">
        <f t="shared" si="112"/>
        <v>90.051000000000002</v>
      </c>
      <c r="CX115" s="2">
        <f t="shared" si="113"/>
        <v>89.983000000000004</v>
      </c>
      <c r="CY115" s="2">
        <f t="shared" si="114"/>
        <v>90.051000000000002</v>
      </c>
      <c r="CZ115" s="2">
        <f t="shared" si="115"/>
        <v>92.153000000000006</v>
      </c>
      <c r="DA115" s="2">
        <f t="shared" si="116"/>
        <v>92.367000000000004</v>
      </c>
      <c r="DB115" s="2">
        <f t="shared" si="117"/>
        <v>92.052000000000007</v>
      </c>
      <c r="DC115" s="2">
        <f t="shared" si="118"/>
        <v>93.728999999999999</v>
      </c>
      <c r="DD115" s="2">
        <f t="shared" si="119"/>
        <v>92.135999999999996</v>
      </c>
      <c r="DE115" s="2">
        <f t="shared" si="120"/>
        <v>92.661000000000001</v>
      </c>
      <c r="DF115" s="2">
        <f t="shared" si="121"/>
        <v>92.168999999999997</v>
      </c>
      <c r="DG115" s="2">
        <f t="shared" si="122"/>
        <v>99.085999999999999</v>
      </c>
      <c r="DH115" s="2">
        <f t="shared" si="123"/>
        <v>95.763000000000005</v>
      </c>
      <c r="DI115" s="2">
        <f t="shared" si="124"/>
        <v>105.102</v>
      </c>
      <c r="DK115" s="2">
        <f t="shared" si="148"/>
        <v>111.817820056899</v>
      </c>
      <c r="DL115" s="2">
        <f t="shared" si="148"/>
        <v>106.19373076923077</v>
      </c>
      <c r="DM115" s="2">
        <f t="shared" si="148"/>
        <v>112.68303110661266</v>
      </c>
      <c r="DN115" s="2">
        <f t="shared" si="148"/>
        <v>106.47132510121457</v>
      </c>
      <c r="DO115" s="2">
        <f t="shared" si="148"/>
        <v>106.94623556413555</v>
      </c>
      <c r="DP115" s="2">
        <f t="shared" si="148"/>
        <v>106.69365328185332</v>
      </c>
      <c r="DQ115" s="2">
        <f t="shared" si="148"/>
        <v>115.44386974789913</v>
      </c>
      <c r="DR115" s="2">
        <f t="shared" si="148"/>
        <v>113.22342376662375</v>
      </c>
      <c r="DS115" s="2">
        <f t="shared" si="148"/>
        <v>113.73983972543975</v>
      </c>
      <c r="DT115" s="2">
        <f t="shared" si="148"/>
        <v>113.27775465465464</v>
      </c>
      <c r="DU115" s="2">
        <f t="shared" si="148"/>
        <v>116.5706781417112</v>
      </c>
      <c r="DV115" s="2">
        <f t="shared" si="148"/>
        <v>111.69245607035606</v>
      </c>
      <c r="DW115" s="2">
        <f t="shared" si="148"/>
        <v>119.48062566844916</v>
      </c>
      <c r="DX115" s="2">
        <f t="shared" si="148"/>
        <v>116.05364516129033</v>
      </c>
      <c r="DY115" s="2">
        <f t="shared" si="148"/>
        <v>121.97945014245013</v>
      </c>
      <c r="EA115" s="2">
        <f t="shared" si="94"/>
        <v>93.88501625807308</v>
      </c>
      <c r="EB115" s="2">
        <f t="shared" si="94"/>
        <v>89.549236424745303</v>
      </c>
      <c r="EC115" s="2">
        <f t="shared" si="94"/>
        <v>90.39778926758521</v>
      </c>
      <c r="ED115" s="2">
        <f t="shared" si="94"/>
        <v>90.405670083000118</v>
      </c>
      <c r="EE115" s="2">
        <f t="shared" si="94"/>
        <v>90.569528300518499</v>
      </c>
      <c r="EF115" s="2">
        <f t="shared" si="94"/>
        <v>91.787830864986532</v>
      </c>
      <c r="EG115" s="2">
        <f t="shared" si="94"/>
        <v>93.29805093046032</v>
      </c>
      <c r="EH115" s="2">
        <f t="shared" si="94"/>
        <v>93.488554489469536</v>
      </c>
      <c r="EI115" s="2">
        <f t="shared" si="94"/>
        <v>93.648346596115772</v>
      </c>
      <c r="EJ115" s="2">
        <f t="shared" si="94"/>
        <v>93.294907146532879</v>
      </c>
      <c r="EK115" s="2">
        <f t="shared" si="94"/>
        <v>93.767982472313932</v>
      </c>
      <c r="EL115" s="2">
        <f t="shared" si="94"/>
        <v>93.273562458778542</v>
      </c>
      <c r="EM115" s="2">
        <f t="shared" si="135"/>
        <v>96.856084214998972</v>
      </c>
      <c r="EN115" s="2">
        <f t="shared" si="135"/>
        <v>98.04264666666667</v>
      </c>
      <c r="EO115" s="2">
        <f t="shared" si="135"/>
        <v>105.50603034571378</v>
      </c>
      <c r="EQ115" s="2">
        <f t="shared" si="149"/>
        <v>93.5138387418923</v>
      </c>
      <c r="ER115" s="2">
        <f t="shared" si="149"/>
        <v>89.228373237569954</v>
      </c>
      <c r="ES115" s="2">
        <f t="shared" si="149"/>
        <v>89.856038256128912</v>
      </c>
      <c r="ET115" s="2">
        <f t="shared" si="149"/>
        <v>89.913934547595403</v>
      </c>
      <c r="EU115" s="2">
        <f t="shared" si="149"/>
        <v>90.592116466265409</v>
      </c>
      <c r="EV115" s="2">
        <f t="shared" si="149"/>
        <v>91.490957665351743</v>
      </c>
      <c r="EW115" s="2">
        <f t="shared" si="149"/>
        <v>93.089717582466079</v>
      </c>
      <c r="EX115" s="2">
        <f t="shared" si="149"/>
        <v>93.13144994576875</v>
      </c>
      <c r="EY115" s="2">
        <f t="shared" si="149"/>
        <v>93.758625367672408</v>
      </c>
      <c r="EZ115" s="2">
        <f t="shared" si="149"/>
        <v>93.177094760827288</v>
      </c>
      <c r="FA115" s="2">
        <f t="shared" si="149"/>
        <v>93.627595735007006</v>
      </c>
      <c r="FB115" s="2">
        <f t="shared" si="149"/>
        <v>93.063035058319528</v>
      </c>
      <c r="FC115" s="2">
        <f t="shared" si="149"/>
        <v>96.831743102391201</v>
      </c>
      <c r="FD115" s="2">
        <f t="shared" si="149"/>
        <v>98.137462949392017</v>
      </c>
      <c r="FE115" s="2">
        <f t="shared" si="149"/>
        <v>105.45999804054441</v>
      </c>
      <c r="FG115" s="2">
        <f t="shared" si="150"/>
        <v>0.98571199276212462</v>
      </c>
      <c r="FH115" s="2">
        <f t="shared" si="150"/>
        <v>0.98681079021296347</v>
      </c>
      <c r="FI115" s="2">
        <f t="shared" si="150"/>
        <v>0.98683113850415982</v>
      </c>
      <c r="FJ115" s="2">
        <f t="shared" si="150"/>
        <v>0.98640246810002785</v>
      </c>
      <c r="FK115" s="2">
        <f t="shared" si="150"/>
        <v>0.9853397395235336</v>
      </c>
      <c r="FL115" s="2">
        <f t="shared" si="150"/>
        <v>0.98558499895619955</v>
      </c>
      <c r="FM115" s="2">
        <f t="shared" si="150"/>
        <v>0.98483750368694434</v>
      </c>
      <c r="FN115" s="2">
        <f t="shared" si="150"/>
        <v>0.98512167309952847</v>
      </c>
      <c r="FO115" s="2">
        <f t="shared" si="150"/>
        <v>0.98577207229737718</v>
      </c>
      <c r="FP115" s="2">
        <f t="shared" si="150"/>
        <v>0.98539410753314904</v>
      </c>
      <c r="FQ115" s="2">
        <f t="shared" si="150"/>
        <v>0.98301627732990038</v>
      </c>
      <c r="FR115" s="2">
        <f t="shared" si="150"/>
        <v>0.98598676772197702</v>
      </c>
      <c r="FS115" s="2">
        <f t="shared" si="150"/>
        <v>0.98432543997023847</v>
      </c>
      <c r="FT115" s="2">
        <f t="shared" si="150"/>
        <v>0.98223016501202565</v>
      </c>
      <c r="FU115" s="2">
        <f t="shared" si="150"/>
        <v>0.97996416858725732</v>
      </c>
      <c r="FW115" s="2">
        <f t="shared" si="141"/>
        <v>8.1851263845040441E-3</v>
      </c>
      <c r="FX115" s="2">
        <f t="shared" si="141"/>
        <v>1.1562406597998322E-2</v>
      </c>
      <c r="FY115" s="2">
        <f t="shared" si="141"/>
        <v>1.0911665956961377E-2</v>
      </c>
      <c r="FZ115" s="2">
        <f t="shared" si="141"/>
        <v>1.0797158587428239E-2</v>
      </c>
      <c r="GA115" s="2">
        <f t="shared" si="141"/>
        <v>1.1282319752525706E-2</v>
      </c>
      <c r="GB115" s="2">
        <f t="shared" si="141"/>
        <v>1.2577238666875224E-2</v>
      </c>
      <c r="GC115" s="2">
        <f t="shared" si="141"/>
        <v>1.3225312872047285E-2</v>
      </c>
      <c r="GD115" s="2">
        <f t="shared" si="141"/>
        <v>1.5623010627867225E-2</v>
      </c>
      <c r="GE115" s="2">
        <f t="shared" si="141"/>
        <v>1.5238091740549664E-2</v>
      </c>
      <c r="GF115" s="2">
        <f t="shared" si="141"/>
        <v>1.4542756913354871E-2</v>
      </c>
      <c r="GG115" s="2">
        <f t="shared" si="141"/>
        <v>1.2644646332785565E-2</v>
      </c>
      <c r="GH115" s="2">
        <f t="shared" si="141"/>
        <v>1.1935472303424947E-2</v>
      </c>
      <c r="GI115" s="2">
        <f t="shared" si="141"/>
        <v>1.0437345145983306E-2</v>
      </c>
      <c r="GJ115" s="2">
        <f t="shared" si="141"/>
        <v>9.2726395653805003E-3</v>
      </c>
      <c r="GK115" s="2">
        <f t="shared" si="141"/>
        <v>8.8269966782316186E-3</v>
      </c>
      <c r="GM115" s="86">
        <f t="shared" si="142"/>
        <v>1.2924148895045666E-19</v>
      </c>
      <c r="GN115" s="86">
        <f t="shared" si="142"/>
        <v>2.329253378914207E-33</v>
      </c>
      <c r="GO115" s="86">
        <f t="shared" si="142"/>
        <v>3.3089098410559547E-28</v>
      </c>
      <c r="GP115" s="86">
        <f t="shared" si="142"/>
        <v>1.4457374157640177E-31</v>
      </c>
      <c r="GQ115" s="86">
        <f t="shared" si="142"/>
        <v>9.6225169064884518E-35</v>
      </c>
      <c r="GR115" s="86">
        <f t="shared" si="142"/>
        <v>2.3240834392360944E-33</v>
      </c>
      <c r="GS115" s="86">
        <f t="shared" si="142"/>
        <v>3.072070549286439E-43</v>
      </c>
      <c r="GT115" s="86">
        <f t="shared" si="142"/>
        <v>6.4363177180550707E-46</v>
      </c>
      <c r="GU115" s="86">
        <f t="shared" si="142"/>
        <v>1.0984742839136607E-34</v>
      </c>
      <c r="GV115" s="86">
        <f t="shared" si="142"/>
        <v>2.8063267396855517E-37</v>
      </c>
      <c r="GW115" s="86">
        <f t="shared" si="142"/>
        <v>5.9023372069116141E-40</v>
      </c>
      <c r="GX115" s="86">
        <f t="shared" si="142"/>
        <v>6.2691293822900538E-50</v>
      </c>
      <c r="GY115" s="86">
        <f t="shared" si="142"/>
        <v>5.4851039794632699E-35</v>
      </c>
      <c r="GZ115" s="86">
        <f t="shared" si="142"/>
        <v>1.0361270697180389E-26</v>
      </c>
      <c r="HA115" s="86">
        <f t="shared" si="142"/>
        <v>2.4198515147751493E-41</v>
      </c>
      <c r="HC115" s="86">
        <f t="shared" si="73"/>
        <v>3.3201555613111442E-3</v>
      </c>
      <c r="HD115" s="86">
        <f t="shared" si="73"/>
        <v>1.7545879472374181E-4</v>
      </c>
      <c r="HE115" s="86">
        <f t="shared" si="73"/>
        <v>3.0012646551964524E-4</v>
      </c>
      <c r="HF115" s="86">
        <f t="shared" si="73"/>
        <v>6.6471257452150887E-5</v>
      </c>
      <c r="HG115" s="86">
        <f t="shared" si="73"/>
        <v>1.9038089938784589E-5</v>
      </c>
      <c r="HH115" s="86">
        <f t="shared" si="73"/>
        <v>1.8931430149834964E-6</v>
      </c>
      <c r="HI115" s="86">
        <f t="shared" si="138"/>
        <v>5.967526271147446E-9</v>
      </c>
      <c r="HJ115" s="86">
        <f t="shared" si="138"/>
        <v>1.1197265068548709E-9</v>
      </c>
      <c r="HK115" s="86">
        <f t="shared" si="138"/>
        <v>2.2747933547543164E-7</v>
      </c>
      <c r="HL115" s="86">
        <f t="shared" si="138"/>
        <v>3.9410185387833332E-7</v>
      </c>
      <c r="HM115" s="86">
        <f t="shared" si="138"/>
        <v>1.9424192368077622E-7</v>
      </c>
      <c r="HN115" s="86">
        <f t="shared" si="138"/>
        <v>8.0060599059082049E-8</v>
      </c>
      <c r="HO115" s="86">
        <f t="shared" si="138"/>
        <v>9.7400868669766797E-5</v>
      </c>
      <c r="HP115" s="86">
        <f t="shared" si="138"/>
        <v>2.9751474124702418E-4</v>
      </c>
      <c r="HQ115" s="86">
        <f t="shared" si="138"/>
        <v>4.6808683815092497E-6</v>
      </c>
      <c r="HS115" s="86">
        <f t="shared" si="143"/>
        <v>4.2339505919692258E-7</v>
      </c>
      <c r="HT115" s="86">
        <f t="shared" si="143"/>
        <v>2.4930684384095582E-6</v>
      </c>
      <c r="HU115" s="86">
        <f t="shared" si="143"/>
        <v>2.3423943420088355E-7</v>
      </c>
      <c r="HV115" s="86">
        <f t="shared" si="143"/>
        <v>3.9353684741875113E-7</v>
      </c>
      <c r="HW115" s="86">
        <f t="shared" si="143"/>
        <v>9.5077203647592164E-8</v>
      </c>
      <c r="HX115" s="86">
        <f t="shared" si="143"/>
        <v>1.3270932176145882E-7</v>
      </c>
      <c r="HY115" s="86">
        <f t="shared" si="143"/>
        <v>1.9199795202864494E-7</v>
      </c>
      <c r="HZ115" s="86">
        <f t="shared" si="143"/>
        <v>7.0967892857813171E-7</v>
      </c>
      <c r="IA115" s="86">
        <f t="shared" si="143"/>
        <v>6.9508240314831243E-7</v>
      </c>
      <c r="IB115" s="86">
        <f t="shared" si="143"/>
        <v>5.54159346734988E-7</v>
      </c>
      <c r="IC115" s="86">
        <f t="shared" si="143"/>
        <v>4.2998691679279578E-8</v>
      </c>
      <c r="ID115" s="86">
        <f t="shared" si="143"/>
        <v>1.084064730196396E-7</v>
      </c>
      <c r="IE115" s="86">
        <f t="shared" si="143"/>
        <v>1.9390676967304308E-8</v>
      </c>
      <c r="IF115" s="86">
        <f t="shared" si="143"/>
        <v>2.9624257002292782E-7</v>
      </c>
      <c r="IG115" s="86">
        <f t="shared" si="143"/>
        <v>9.2527896958307955E-6</v>
      </c>
      <c r="II115" s="86">
        <f t="shared" si="144"/>
        <v>1.0754569006429629E-34</v>
      </c>
      <c r="IJ115" s="86">
        <f t="shared" si="144"/>
        <v>1.3288107701157477E-33</v>
      </c>
      <c r="IK115" s="86">
        <f t="shared" si="144"/>
        <v>2.2659657947992954E-35</v>
      </c>
      <c r="IL115" s="86">
        <f t="shared" si="144"/>
        <v>3.003574248442796E-36</v>
      </c>
      <c r="IM115" s="86">
        <f t="shared" si="144"/>
        <v>7.1023802289959898E-40</v>
      </c>
      <c r="IN115" s="86">
        <f t="shared" si="144"/>
        <v>1.5389177700278059E-39</v>
      </c>
      <c r="IO115" s="86">
        <f t="shared" si="144"/>
        <v>1.438957655465702E-38</v>
      </c>
      <c r="IP115" s="86">
        <f t="shared" si="144"/>
        <v>3.250669538717902E-35</v>
      </c>
      <c r="IQ115" s="86">
        <f t="shared" si="144"/>
        <v>1.6919701315780215E-36</v>
      </c>
      <c r="IR115" s="86">
        <f t="shared" si="144"/>
        <v>7.785919784891986E-37</v>
      </c>
      <c r="IS115" s="86">
        <f t="shared" si="144"/>
        <v>1.3826500650066626E-43</v>
      </c>
      <c r="IT115" s="86">
        <f t="shared" si="144"/>
        <v>5.4493388151374225E-41</v>
      </c>
      <c r="IU115" s="86">
        <f t="shared" si="144"/>
        <v>4.7860248442707491E-44</v>
      </c>
      <c r="IV115" s="86">
        <f t="shared" si="144"/>
        <v>6.4305444611093645E-42</v>
      </c>
      <c r="IW115" s="86">
        <f t="shared" si="144"/>
        <v>1.3735521166620046E-31</v>
      </c>
      <c r="IY115" s="86">
        <f t="shared" si="145"/>
        <v>3.3205789563703412E-3</v>
      </c>
      <c r="IZ115" s="86">
        <f t="shared" si="145"/>
        <v>1.7795186316215138E-4</v>
      </c>
      <c r="JA115" s="86">
        <f t="shared" si="145"/>
        <v>3.0036070495384612E-4</v>
      </c>
      <c r="JB115" s="86">
        <f t="shared" si="145"/>
        <v>6.6864794299569642E-5</v>
      </c>
      <c r="JC115" s="86">
        <f t="shared" si="145"/>
        <v>1.9133167142432183E-5</v>
      </c>
      <c r="JD115" s="86">
        <f t="shared" si="145"/>
        <v>2.0258523367449552E-6</v>
      </c>
      <c r="JE115" s="86">
        <f t="shared" si="145"/>
        <v>1.9796547829979238E-7</v>
      </c>
      <c r="JF115" s="86">
        <f t="shared" si="145"/>
        <v>7.1079865508498655E-7</v>
      </c>
      <c r="JG115" s="86">
        <f t="shared" si="145"/>
        <v>9.2256173862374403E-7</v>
      </c>
      <c r="JH115" s="86">
        <f t="shared" si="145"/>
        <v>9.4826120061332127E-7</v>
      </c>
      <c r="JI115" s="86">
        <f t="shared" si="145"/>
        <v>2.3724061536005579E-7</v>
      </c>
      <c r="JJ115" s="86">
        <f t="shared" si="145"/>
        <v>1.8846707207872167E-7</v>
      </c>
      <c r="JK115" s="86">
        <f t="shared" si="145"/>
        <v>9.7420259346734097E-5</v>
      </c>
      <c r="JL115" s="86">
        <f t="shared" si="145"/>
        <v>2.9781098381704711E-4</v>
      </c>
      <c r="JM115" s="86">
        <f t="shared" si="145"/>
        <v>1.3933658077340044E-5</v>
      </c>
    </row>
    <row r="116" spans="2:273" x14ac:dyDescent="0.25">
      <c r="B116" s="2">
        <v>89</v>
      </c>
      <c r="C116" s="37">
        <v>92.697999999999993</v>
      </c>
      <c r="D116" s="37">
        <v>89.82</v>
      </c>
      <c r="E116" s="37">
        <v>88.236999999999995</v>
      </c>
      <c r="F116" s="37">
        <v>91.683000000000007</v>
      </c>
      <c r="G116" s="37">
        <v>88</v>
      </c>
      <c r="H116" s="37">
        <v>92.813999999999993</v>
      </c>
      <c r="I116" s="37">
        <v>93.683000000000007</v>
      </c>
      <c r="J116" s="37">
        <v>93.5</v>
      </c>
      <c r="K116" s="37">
        <v>93.102000000000004</v>
      </c>
      <c r="L116" s="37">
        <v>93.373000000000005</v>
      </c>
      <c r="M116" s="37">
        <v>95.016999999999996</v>
      </c>
      <c r="N116" s="37">
        <v>92.846999999999994</v>
      </c>
      <c r="O116" s="37">
        <v>94.759</v>
      </c>
      <c r="P116" s="37">
        <v>96.831000000000003</v>
      </c>
      <c r="Q116" s="37">
        <v>105.508</v>
      </c>
      <c r="S116" s="4">
        <f t="shared" si="146"/>
        <v>94.004984212508276</v>
      </c>
      <c r="T116" s="4">
        <f t="shared" si="146"/>
        <v>89.619883562686553</v>
      </c>
      <c r="U116" s="4">
        <f t="shared" si="146"/>
        <v>90.49901149418929</v>
      </c>
      <c r="V116" s="4">
        <f t="shared" si="146"/>
        <v>90.441203857534973</v>
      </c>
      <c r="W116" s="4">
        <f t="shared" si="146"/>
        <v>90.675987916161347</v>
      </c>
      <c r="X116" s="4">
        <f t="shared" si="146"/>
        <v>91.843238922847377</v>
      </c>
      <c r="Y116" s="4">
        <f t="shared" si="146"/>
        <v>93.47444267477762</v>
      </c>
      <c r="Z116" s="4">
        <f t="shared" si="146"/>
        <v>93.625389122068867</v>
      </c>
      <c r="AA116" s="4">
        <f t="shared" si="146"/>
        <v>93.810451721006586</v>
      </c>
      <c r="AB116" s="4">
        <f t="shared" si="146"/>
        <v>93.420462746512925</v>
      </c>
      <c r="AC116" s="4">
        <f t="shared" si="146"/>
        <v>93.994346320341023</v>
      </c>
      <c r="AD116" s="4">
        <f t="shared" si="146"/>
        <v>93.377135197919841</v>
      </c>
      <c r="AE116" s="4">
        <f t="shared" si="146"/>
        <v>97.048784383542753</v>
      </c>
      <c r="AF116" s="4">
        <f t="shared" si="146"/>
        <v>98.2215134406338</v>
      </c>
      <c r="AG116" s="4">
        <f t="shared" si="146"/>
        <v>105.66442521915135</v>
      </c>
      <c r="AI116" s="4">
        <f t="shared" si="147"/>
        <v>-1.3069842125082829</v>
      </c>
      <c r="AJ116" s="4">
        <f t="shared" si="147"/>
        <v>0.20011643731344009</v>
      </c>
      <c r="AK116" s="4">
        <f t="shared" si="147"/>
        <v>-2.262011494189295</v>
      </c>
      <c r="AL116" s="4">
        <f t="shared" si="147"/>
        <v>1.2417961424650343</v>
      </c>
      <c r="AM116" s="4">
        <f t="shared" si="147"/>
        <v>-2.6759879161613469</v>
      </c>
      <c r="AN116" s="4">
        <f t="shared" si="147"/>
        <v>0.97076107715261628</v>
      </c>
      <c r="AO116" s="4">
        <f t="shared" si="147"/>
        <v>0.20855732522238668</v>
      </c>
      <c r="AP116" s="4">
        <f t="shared" si="147"/>
        <v>-0.12538912206886721</v>
      </c>
      <c r="AQ116" s="4">
        <f t="shared" si="147"/>
        <v>-0.7084517210065826</v>
      </c>
      <c r="AR116" s="4">
        <f t="shared" si="147"/>
        <v>-4.7462746512920262E-2</v>
      </c>
      <c r="AS116" s="4">
        <f t="shared" si="147"/>
        <v>1.0226536796589727</v>
      </c>
      <c r="AT116" s="4">
        <f t="shared" si="147"/>
        <v>-0.5301351979198472</v>
      </c>
      <c r="AU116" s="4">
        <f t="shared" si="147"/>
        <v>-2.2897843835427523</v>
      </c>
      <c r="AV116" s="4">
        <f t="shared" si="147"/>
        <v>-1.3905134406337964</v>
      </c>
      <c r="AW116" s="4">
        <f t="shared" si="147"/>
        <v>-0.15642521915135887</v>
      </c>
      <c r="AY116" s="2">
        <f t="shared" si="139"/>
        <v>93.976957690176746</v>
      </c>
      <c r="AZ116" s="2">
        <f t="shared" si="139"/>
        <v>89.618958488484978</v>
      </c>
      <c r="BA116" s="2">
        <f t="shared" si="139"/>
        <v>90.497686668722579</v>
      </c>
      <c r="BB116" s="2">
        <f t="shared" si="139"/>
        <v>90.440885169899005</v>
      </c>
      <c r="BC116" s="2">
        <f t="shared" si="139"/>
        <v>90.675908839931679</v>
      </c>
      <c r="BD116" s="2">
        <f t="shared" si="139"/>
        <v>91.843164852859132</v>
      </c>
      <c r="BE116" s="2">
        <f t="shared" si="139"/>
        <v>93.474329035437734</v>
      </c>
      <c r="BF116" s="2">
        <f t="shared" si="139"/>
        <v>93.624986194659172</v>
      </c>
      <c r="BG116" s="2">
        <f t="shared" si="139"/>
        <v>93.810010464067062</v>
      </c>
      <c r="BH116" s="2">
        <f t="shared" si="139"/>
        <v>93.42004152175582</v>
      </c>
      <c r="BI116" s="2">
        <f t="shared" si="139"/>
        <v>93.994301146611363</v>
      </c>
      <c r="BJ116" s="2">
        <f t="shared" si="139"/>
        <v>93.3770295455206</v>
      </c>
      <c r="BK116" s="2">
        <f t="shared" si="139"/>
        <v>97.048549802937757</v>
      </c>
      <c r="BL116" s="2">
        <f t="shared" si="139"/>
        <v>98.220318711492837</v>
      </c>
      <c r="BM116" s="2">
        <f t="shared" si="139"/>
        <v>105.65108359653325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92.697999999999993</v>
      </c>
      <c r="CF116" s="2">
        <f t="shared" si="140"/>
        <v>89.82</v>
      </c>
      <c r="CG116" s="2">
        <f t="shared" si="140"/>
        <v>88.236999999999995</v>
      </c>
      <c r="CH116" s="2">
        <f t="shared" si="140"/>
        <v>91.683000000000007</v>
      </c>
      <c r="CI116" s="2">
        <f t="shared" si="140"/>
        <v>88</v>
      </c>
      <c r="CJ116" s="2">
        <f t="shared" si="140"/>
        <v>92.813999999999993</v>
      </c>
      <c r="CK116" s="2">
        <f t="shared" si="140"/>
        <v>93.683000000000007</v>
      </c>
      <c r="CL116" s="2">
        <f t="shared" si="140"/>
        <v>93.5</v>
      </c>
      <c r="CM116" s="2">
        <f t="shared" si="140"/>
        <v>93.102000000000004</v>
      </c>
      <c r="CN116" s="2">
        <f t="shared" si="140"/>
        <v>93.373000000000005</v>
      </c>
      <c r="CO116" s="2">
        <f t="shared" si="140"/>
        <v>95.016999999999996</v>
      </c>
      <c r="CP116" s="2">
        <f t="shared" si="140"/>
        <v>92.846999999999994</v>
      </c>
      <c r="CQ116" s="2">
        <f t="shared" si="140"/>
        <v>94.759</v>
      </c>
      <c r="CR116" s="2">
        <f t="shared" si="140"/>
        <v>96.831000000000003</v>
      </c>
      <c r="CS116" s="2">
        <f t="shared" si="140"/>
        <v>105.508</v>
      </c>
      <c r="CU116" s="2">
        <f t="shared" si="110"/>
        <v>92.697999999999993</v>
      </c>
      <c r="CV116" s="2">
        <f t="shared" si="111"/>
        <v>89.82</v>
      </c>
      <c r="CW116" s="2">
        <f t="shared" si="112"/>
        <v>88.236999999999995</v>
      </c>
      <c r="CX116" s="2">
        <f t="shared" si="113"/>
        <v>91.683000000000007</v>
      </c>
      <c r="CY116" s="2">
        <f t="shared" si="114"/>
        <v>88</v>
      </c>
      <c r="CZ116" s="2">
        <f t="shared" si="115"/>
        <v>92.813999999999993</v>
      </c>
      <c r="DA116" s="2">
        <f t="shared" si="116"/>
        <v>93.683000000000007</v>
      </c>
      <c r="DB116" s="2">
        <f t="shared" si="117"/>
        <v>93.5</v>
      </c>
      <c r="DC116" s="2">
        <f t="shared" si="118"/>
        <v>93.102000000000004</v>
      </c>
      <c r="DD116" s="2">
        <f t="shared" si="119"/>
        <v>93.373000000000005</v>
      </c>
      <c r="DE116" s="2">
        <f t="shared" si="120"/>
        <v>95.016999999999996</v>
      </c>
      <c r="DF116" s="2">
        <f t="shared" si="121"/>
        <v>92.846999999999994</v>
      </c>
      <c r="DG116" s="2">
        <f t="shared" si="122"/>
        <v>94.759</v>
      </c>
      <c r="DH116" s="2">
        <f t="shared" si="123"/>
        <v>96.831000000000003</v>
      </c>
      <c r="DI116" s="2">
        <f t="shared" si="124"/>
        <v>105.508</v>
      </c>
      <c r="DK116" s="2">
        <f t="shared" si="148"/>
        <v>111.9626201991465</v>
      </c>
      <c r="DL116" s="2">
        <f t="shared" si="148"/>
        <v>106.28202307692307</v>
      </c>
      <c r="DM116" s="2">
        <f t="shared" si="148"/>
        <v>112.87124588394059</v>
      </c>
      <c r="DN116" s="2">
        <f t="shared" si="148"/>
        <v>106.57395222672065</v>
      </c>
      <c r="DO116" s="2">
        <f t="shared" si="148"/>
        <v>107.05110441870441</v>
      </c>
      <c r="DP116" s="2">
        <f t="shared" si="148"/>
        <v>106.78647348777352</v>
      </c>
      <c r="DQ116" s="2">
        <f t="shared" si="148"/>
        <v>115.64736246498596</v>
      </c>
      <c r="DR116" s="2">
        <f t="shared" si="148"/>
        <v>113.39555092235091</v>
      </c>
      <c r="DS116" s="2">
        <f t="shared" si="148"/>
        <v>113.90450304590307</v>
      </c>
      <c r="DT116" s="2">
        <f t="shared" si="148"/>
        <v>113.43915825825825</v>
      </c>
      <c r="DU116" s="2">
        <f t="shared" si="148"/>
        <v>116.76193516042778</v>
      </c>
      <c r="DV116" s="2">
        <f t="shared" si="148"/>
        <v>111.82388734448733</v>
      </c>
      <c r="DW116" s="2">
        <f t="shared" si="148"/>
        <v>119.69552085561494</v>
      </c>
      <c r="DX116" s="2">
        <f t="shared" si="148"/>
        <v>116.21774193548387</v>
      </c>
      <c r="DY116" s="2">
        <f t="shared" si="148"/>
        <v>122.18844892144892</v>
      </c>
      <c r="EA116" s="2">
        <f t="shared" si="94"/>
        <v>93.742344221792948</v>
      </c>
      <c r="EB116" s="2">
        <f t="shared" si="94"/>
        <v>89.419692784371392</v>
      </c>
      <c r="EC116" s="2">
        <f t="shared" si="94"/>
        <v>90.23139129804207</v>
      </c>
      <c r="ED116" s="2">
        <f t="shared" si="94"/>
        <v>90.243472428509037</v>
      </c>
      <c r="EE116" s="2">
        <f t="shared" ref="EE116:EL147" si="151">CI$228*$B116+CI$229</f>
        <v>90.453481155951977</v>
      </c>
      <c r="EF116" s="2">
        <f t="shared" si="151"/>
        <v>91.647604976520611</v>
      </c>
      <c r="EG116" s="2">
        <f t="shared" si="151"/>
        <v>93.165792523669595</v>
      </c>
      <c r="EH116" s="2">
        <f t="shared" si="151"/>
        <v>93.358169575720439</v>
      </c>
      <c r="EI116" s="2">
        <f t="shared" si="151"/>
        <v>93.543957373850859</v>
      </c>
      <c r="EJ116" s="2">
        <f t="shared" si="151"/>
        <v>93.151201241476912</v>
      </c>
      <c r="EK116" s="2">
        <f t="shared" si="151"/>
        <v>93.637421522177988</v>
      </c>
      <c r="EL116" s="2">
        <f t="shared" si="151"/>
        <v>93.140454268503362</v>
      </c>
      <c r="EM116" s="2">
        <f t="shared" si="135"/>
        <v>96.719887049682868</v>
      </c>
      <c r="EN116" s="2">
        <f t="shared" si="135"/>
        <v>97.922456666666662</v>
      </c>
      <c r="EO116" s="2">
        <f t="shared" si="135"/>
        <v>105.3431907134208</v>
      </c>
      <c r="EQ116" s="2">
        <f t="shared" si="149"/>
        <v>93.395491004558082</v>
      </c>
      <c r="ER116" s="2">
        <f t="shared" si="149"/>
        <v>89.119474181104508</v>
      </c>
      <c r="ES116" s="2">
        <f t="shared" si="149"/>
        <v>89.735401423568192</v>
      </c>
      <c r="ET116" s="2">
        <f t="shared" si="149"/>
        <v>89.791463104430093</v>
      </c>
      <c r="EU116" s="2">
        <f t="shared" si="149"/>
        <v>90.471735867261458</v>
      </c>
      <c r="EV116" s="2">
        <f t="shared" si="149"/>
        <v>91.377668506527357</v>
      </c>
      <c r="EW116" s="2">
        <f t="shared" si="149"/>
        <v>92.975078729586642</v>
      </c>
      <c r="EX116" s="2">
        <f t="shared" si="149"/>
        <v>93.040654952937743</v>
      </c>
      <c r="EY116" s="2">
        <f t="shared" si="149"/>
        <v>93.635243373574198</v>
      </c>
      <c r="EZ116" s="2">
        <f t="shared" si="149"/>
        <v>93.04080290619099</v>
      </c>
      <c r="FA116" s="2">
        <f t="shared" si="149"/>
        <v>93.504556368200866</v>
      </c>
      <c r="FB116" s="2">
        <f t="shared" si="149"/>
        <v>92.949366744141528</v>
      </c>
      <c r="FC116" s="2">
        <f t="shared" si="149"/>
        <v>96.69924327756857</v>
      </c>
      <c r="FD116" s="2">
        <f t="shared" si="149"/>
        <v>98.010973990491848</v>
      </c>
      <c r="FE116" s="2">
        <f t="shared" si="149"/>
        <v>105.29537776593553</v>
      </c>
      <c r="FG116" s="2">
        <f t="shared" si="150"/>
        <v>0.98695277969444339</v>
      </c>
      <c r="FH116" s="2">
        <f t="shared" si="150"/>
        <v>0.98795732209366871</v>
      </c>
      <c r="FI116" s="2">
        <f t="shared" si="150"/>
        <v>0.9879759230706322</v>
      </c>
      <c r="FJ116" s="2">
        <f t="shared" si="150"/>
        <v>0.98758404863476723</v>
      </c>
      <c r="FK116" s="2">
        <f t="shared" si="150"/>
        <v>0.98661241430164603</v>
      </c>
      <c r="FL116" s="2">
        <f t="shared" si="150"/>
        <v>0.98683666690297989</v>
      </c>
      <c r="FM116" s="2">
        <f t="shared" si="150"/>
        <v>0.98615316545971543</v>
      </c>
      <c r="FN116" s="2">
        <f t="shared" si="150"/>
        <v>0.98641301744849885</v>
      </c>
      <c r="FO116" s="2">
        <f t="shared" si="150"/>
        <v>0.98700771062217874</v>
      </c>
      <c r="FP116" s="2">
        <f t="shared" si="150"/>
        <v>0.98666212644727425</v>
      </c>
      <c r="FQ116" s="2">
        <f t="shared" si="150"/>
        <v>0.9844874791770567</v>
      </c>
      <c r="FR116" s="2">
        <f t="shared" si="150"/>
        <v>0.98720400264275021</v>
      </c>
      <c r="FS116" s="2">
        <f t="shared" si="150"/>
        <v>0.98568488807174048</v>
      </c>
      <c r="FT116" s="2">
        <f t="shared" si="150"/>
        <v>0.98376833881704906</v>
      </c>
      <c r="FU116" s="2">
        <f t="shared" si="150"/>
        <v>0.98169483373968947</v>
      </c>
      <c r="FW116" s="2">
        <f t="shared" si="141"/>
        <v>8.9677309196743021E-3</v>
      </c>
      <c r="FX116" s="2">
        <f t="shared" si="141"/>
        <v>1.2663800005797613E-2</v>
      </c>
      <c r="FY116" s="2">
        <f t="shared" si="141"/>
        <v>1.1951821670375744E-2</v>
      </c>
      <c r="FZ116" s="2">
        <f t="shared" si="141"/>
        <v>1.1826529389474252E-2</v>
      </c>
      <c r="GA116" s="2">
        <f t="shared" si="141"/>
        <v>1.2357366643437678E-2</v>
      </c>
      <c r="GB116" s="2">
        <f t="shared" si="141"/>
        <v>1.3773954246271572E-2</v>
      </c>
      <c r="GC116" s="2">
        <f t="shared" si="141"/>
        <v>1.4482787825544956E-2</v>
      </c>
      <c r="GD116" s="2">
        <f t="shared" si="141"/>
        <v>1.7104509228888353E-2</v>
      </c>
      <c r="GE116" s="2">
        <f t="shared" si="141"/>
        <v>1.6683707897888644E-2</v>
      </c>
      <c r="GF116" s="2">
        <f t="shared" si="141"/>
        <v>1.5923474294117848E-2</v>
      </c>
      <c r="GG116" s="2">
        <f t="shared" si="141"/>
        <v>1.3847685757594741E-2</v>
      </c>
      <c r="GH116" s="2">
        <f t="shared" si="141"/>
        <v>1.307193264312094E-2</v>
      </c>
      <c r="GI116" s="2">
        <f t="shared" si="141"/>
        <v>1.1432808811451086E-2</v>
      </c>
      <c r="GJ116" s="2">
        <f t="shared" si="141"/>
        <v>1.0158159538031746E-2</v>
      </c>
      <c r="GK116" s="2">
        <f t="shared" si="141"/>
        <v>9.6703739816495615E-3</v>
      </c>
      <c r="GM116" s="86">
        <f t="shared" si="142"/>
        <v>6.7967810605600333E-21</v>
      </c>
      <c r="GN116" s="86">
        <f t="shared" si="142"/>
        <v>1.2401222496192587E-35</v>
      </c>
      <c r="GO116" s="86">
        <f t="shared" si="142"/>
        <v>4.2929636197985864E-30</v>
      </c>
      <c r="GP116" s="86">
        <f t="shared" si="142"/>
        <v>1.0419572203360856E-33</v>
      </c>
      <c r="GQ116" s="86">
        <f t="shared" si="142"/>
        <v>4.4496408070161525E-37</v>
      </c>
      <c r="GR116" s="86">
        <f t="shared" si="142"/>
        <v>1.4640922714631721E-35</v>
      </c>
      <c r="GS116" s="86">
        <f t="shared" si="142"/>
        <v>3.8634145279343067E-46</v>
      </c>
      <c r="GT116" s="86">
        <f t="shared" si="142"/>
        <v>5.0746112927365212E-49</v>
      </c>
      <c r="GU116" s="86">
        <f t="shared" si="142"/>
        <v>5.7708159745024456E-37</v>
      </c>
      <c r="GV116" s="86">
        <f t="shared" si="142"/>
        <v>8.798688329924284E-40</v>
      </c>
      <c r="GW116" s="86">
        <f t="shared" si="142"/>
        <v>1.2022792850906376E-42</v>
      </c>
      <c r="GX116" s="86">
        <f t="shared" si="142"/>
        <v>3.0453937407853044E-53</v>
      </c>
      <c r="GY116" s="86">
        <f t="shared" si="142"/>
        <v>2.767658647836684E-37</v>
      </c>
      <c r="GZ116" s="86">
        <f t="shared" si="142"/>
        <v>1.8509454187922896E-28</v>
      </c>
      <c r="HA116" s="86">
        <f t="shared" si="142"/>
        <v>4.9154618731992856E-44</v>
      </c>
      <c r="HC116" s="86">
        <f t="shared" si="73"/>
        <v>9.7645655735474992E-4</v>
      </c>
      <c r="HD116" s="86">
        <f t="shared" si="73"/>
        <v>2.9175543067503044E-5</v>
      </c>
      <c r="HE116" s="86">
        <f t="shared" si="73"/>
        <v>5.9777516086731537E-5</v>
      </c>
      <c r="HF116" s="86">
        <f t="shared" si="73"/>
        <v>9.0540770867203773E-6</v>
      </c>
      <c r="HG116" s="86">
        <f t="shared" si="73"/>
        <v>2.2514803336450161E-6</v>
      </c>
      <c r="HH116" s="86">
        <f t="shared" si="73"/>
        <v>1.6338194147982746E-7</v>
      </c>
      <c r="HI116" s="86">
        <f t="shared" si="138"/>
        <v>1.9011452119806061E-10</v>
      </c>
      <c r="HJ116" s="86">
        <f t="shared" si="138"/>
        <v>2.3307984281063543E-11</v>
      </c>
      <c r="HK116" s="86">
        <f t="shared" si="138"/>
        <v>1.5217502978853251E-8</v>
      </c>
      <c r="HL116" s="86">
        <f t="shared" si="138"/>
        <v>2.6377839161662834E-8</v>
      </c>
      <c r="HM116" s="86">
        <f t="shared" si="138"/>
        <v>1.0456008512353021E-8</v>
      </c>
      <c r="HN116" s="86">
        <f t="shared" si="138"/>
        <v>4.0510296942733878E-9</v>
      </c>
      <c r="HO116" s="86">
        <f t="shared" si="138"/>
        <v>1.696375536212988E-5</v>
      </c>
      <c r="HP116" s="86">
        <f t="shared" si="138"/>
        <v>5.7960508178193225E-5</v>
      </c>
      <c r="HQ116" s="86">
        <f t="shared" si="138"/>
        <v>4.5494959280628922E-7</v>
      </c>
      <c r="HS116" s="86">
        <f t="shared" si="143"/>
        <v>1.1918153428235777E-6</v>
      </c>
      <c r="HT116" s="86">
        <f t="shared" si="143"/>
        <v>6.9436618532564406E-6</v>
      </c>
      <c r="HU116" s="86">
        <f t="shared" si="143"/>
        <v>7.2847853219606594E-7</v>
      </c>
      <c r="HV116" s="86">
        <f t="shared" si="143"/>
        <v>1.21299276779297E-6</v>
      </c>
      <c r="HW116" s="86">
        <f t="shared" si="143"/>
        <v>3.3279122852543684E-7</v>
      </c>
      <c r="HX116" s="86">
        <f t="shared" si="143"/>
        <v>4.6983538741288311E-7</v>
      </c>
      <c r="HY116" s="86">
        <f t="shared" si="143"/>
        <v>6.6815699865829313E-7</v>
      </c>
      <c r="HZ116" s="86">
        <f t="shared" si="143"/>
        <v>2.3126175205247104E-6</v>
      </c>
      <c r="IA116" s="86">
        <f t="shared" si="143"/>
        <v>2.3008515973913698E-6</v>
      </c>
      <c r="IB116" s="86">
        <f t="shared" si="143"/>
        <v>1.8388300000969866E-6</v>
      </c>
      <c r="IC116" s="86">
        <f t="shared" si="143"/>
        <v>1.7081604449484921E-7</v>
      </c>
      <c r="ID116" s="86">
        <f t="shared" si="143"/>
        <v>3.903449054442324E-7</v>
      </c>
      <c r="IE116" s="86">
        <f t="shared" si="143"/>
        <v>7.5658681711100435E-8</v>
      </c>
      <c r="IF116" s="86">
        <f t="shared" si="143"/>
        <v>8.5439224615900392E-7</v>
      </c>
      <c r="IG116" s="86">
        <f t="shared" si="143"/>
        <v>2.0140031717093338E-5</v>
      </c>
      <c r="II116" s="86">
        <f t="shared" si="144"/>
        <v>1.9339950254811712E-33</v>
      </c>
      <c r="IJ116" s="86">
        <f t="shared" si="144"/>
        <v>2.6993856529252228E-32</v>
      </c>
      <c r="IK116" s="86">
        <f t="shared" si="144"/>
        <v>5.215527495658848E-34</v>
      </c>
      <c r="IL116" s="86">
        <f t="shared" si="144"/>
        <v>7.4421881981725259E-35</v>
      </c>
      <c r="IM116" s="86">
        <f t="shared" si="144"/>
        <v>2.5474414569984576E-38</v>
      </c>
      <c r="IN116" s="86">
        <f t="shared" si="144"/>
        <v>5.8443356969326716E-38</v>
      </c>
      <c r="IO116" s="86">
        <f t="shared" si="144"/>
        <v>5.1906084109171785E-37</v>
      </c>
      <c r="IP116" s="86">
        <f t="shared" si="144"/>
        <v>9.6694796850968416E-34</v>
      </c>
      <c r="IQ116" s="86">
        <f t="shared" si="144"/>
        <v>5.606757585233881E-35</v>
      </c>
      <c r="IR116" s="86">
        <f t="shared" si="144"/>
        <v>2.5656503958535952E-35</v>
      </c>
      <c r="IS116" s="86">
        <f t="shared" si="144"/>
        <v>7.7715983133152097E-42</v>
      </c>
      <c r="IT116" s="86">
        <f t="shared" si="144"/>
        <v>2.2732813070123601E-39</v>
      </c>
      <c r="IU116" s="86">
        <f t="shared" si="144"/>
        <v>2.3674763513519295E-42</v>
      </c>
      <c r="IV116" s="86">
        <f t="shared" si="144"/>
        <v>2.3821820680165585E-40</v>
      </c>
      <c r="IW116" s="86">
        <f t="shared" si="144"/>
        <v>1.9657995249479313E-30</v>
      </c>
      <c r="IY116" s="86">
        <f t="shared" si="145"/>
        <v>9.7764837269757356E-4</v>
      </c>
      <c r="IZ116" s="86">
        <f t="shared" si="145"/>
        <v>3.6119204920759483E-5</v>
      </c>
      <c r="JA116" s="86">
        <f t="shared" si="145"/>
        <v>6.0505994618927601E-5</v>
      </c>
      <c r="JB116" s="86">
        <f t="shared" si="145"/>
        <v>1.0267069854513346E-5</v>
      </c>
      <c r="JC116" s="86">
        <f t="shared" si="145"/>
        <v>2.584271562170453E-6</v>
      </c>
      <c r="JD116" s="86">
        <f t="shared" si="145"/>
        <v>6.3321732889271057E-7</v>
      </c>
      <c r="JE116" s="86">
        <f t="shared" si="145"/>
        <v>6.6834711317949119E-7</v>
      </c>
      <c r="JF116" s="86">
        <f t="shared" si="145"/>
        <v>2.3126408285089914E-6</v>
      </c>
      <c r="JG116" s="86">
        <f t="shared" si="145"/>
        <v>2.3160691003702231E-6</v>
      </c>
      <c r="JH116" s="86">
        <f t="shared" si="145"/>
        <v>1.8652078392586495E-6</v>
      </c>
      <c r="JI116" s="86">
        <f t="shared" si="145"/>
        <v>1.8127205300720223E-7</v>
      </c>
      <c r="JJ116" s="86">
        <f t="shared" si="145"/>
        <v>3.9439593513850578E-7</v>
      </c>
      <c r="JK116" s="86">
        <f t="shared" si="145"/>
        <v>1.7039414043840982E-5</v>
      </c>
      <c r="JL116" s="86">
        <f t="shared" si="145"/>
        <v>5.8814900424352229E-5</v>
      </c>
      <c r="JM116" s="86">
        <f t="shared" si="145"/>
        <v>2.0594981309899628E-5</v>
      </c>
    </row>
    <row r="117" spans="2:273" x14ac:dyDescent="0.25">
      <c r="B117" s="2">
        <v>90</v>
      </c>
      <c r="C117" s="37">
        <v>91.381</v>
      </c>
      <c r="D117" s="37">
        <v>89.097999999999999</v>
      </c>
      <c r="E117" s="37">
        <v>88.016999999999996</v>
      </c>
      <c r="F117" s="37">
        <v>89.617000000000004</v>
      </c>
      <c r="G117" s="37">
        <v>90.932000000000002</v>
      </c>
      <c r="H117" s="37">
        <v>90.271000000000001</v>
      </c>
      <c r="I117" s="37">
        <v>92.533000000000001</v>
      </c>
      <c r="J117" s="37">
        <v>92.879000000000005</v>
      </c>
      <c r="K117" s="37">
        <v>93.846999999999994</v>
      </c>
      <c r="L117" s="37">
        <v>92.457999999999998</v>
      </c>
      <c r="M117" s="37">
        <v>92.22</v>
      </c>
      <c r="N117" s="37">
        <v>94.457999999999998</v>
      </c>
      <c r="O117" s="37">
        <v>96.879000000000005</v>
      </c>
      <c r="P117" s="37">
        <v>98.034000000000006</v>
      </c>
      <c r="Q117" s="37">
        <v>106.492</v>
      </c>
      <c r="S117" s="4">
        <f t="shared" si="146"/>
        <v>93.822725922014868</v>
      </c>
      <c r="T117" s="4">
        <f t="shared" si="146"/>
        <v>89.474729461036873</v>
      </c>
      <c r="U117" s="4">
        <f t="shared" si="146"/>
        <v>90.311843340372292</v>
      </c>
      <c r="V117" s="4">
        <f t="shared" si="146"/>
        <v>90.264422376783571</v>
      </c>
      <c r="W117" s="4">
        <f t="shared" si="146"/>
        <v>90.543354941900745</v>
      </c>
      <c r="X117" s="4">
        <f t="shared" si="146"/>
        <v>91.688700976709256</v>
      </c>
      <c r="Y117" s="4">
        <f t="shared" si="146"/>
        <v>93.319646451233851</v>
      </c>
      <c r="Z117" s="4">
        <f t="shared" si="146"/>
        <v>93.476111737514088</v>
      </c>
      <c r="AA117" s="4">
        <f t="shared" si="146"/>
        <v>93.686929121832335</v>
      </c>
      <c r="AB117" s="4">
        <f t="shared" si="146"/>
        <v>93.257757309013869</v>
      </c>
      <c r="AC117" s="4">
        <f t="shared" si="146"/>
        <v>93.837283393025956</v>
      </c>
      <c r="AD117" s="4">
        <f t="shared" si="146"/>
        <v>93.226606843370732</v>
      </c>
      <c r="AE117" s="4">
        <f t="shared" si="146"/>
        <v>96.88850574252119</v>
      </c>
      <c r="AF117" s="4">
        <f t="shared" si="146"/>
        <v>98.079794404035979</v>
      </c>
      <c r="AG117" s="4">
        <f t="shared" si="146"/>
        <v>105.49493001144381</v>
      </c>
      <c r="AI117" s="4">
        <f t="shared" si="147"/>
        <v>-2.4417259220148679</v>
      </c>
      <c r="AJ117" s="4">
        <f t="shared" si="147"/>
        <v>-0.37672946103687366</v>
      </c>
      <c r="AK117" s="4">
        <f t="shared" si="147"/>
        <v>-2.2948433403722959</v>
      </c>
      <c r="AL117" s="4">
        <f t="shared" si="147"/>
        <v>-0.64742237678356673</v>
      </c>
      <c r="AM117" s="4">
        <f t="shared" si="147"/>
        <v>0.38864505809925731</v>
      </c>
      <c r="AN117" s="4">
        <f t="shared" si="147"/>
        <v>-1.4177009767092557</v>
      </c>
      <c r="AO117" s="4">
        <f t="shared" si="147"/>
        <v>-0.78664645123384958</v>
      </c>
      <c r="AP117" s="4">
        <f t="shared" si="147"/>
        <v>-0.59711173751408353</v>
      </c>
      <c r="AQ117" s="4">
        <f t="shared" si="147"/>
        <v>0.16007087816765875</v>
      </c>
      <c r="AR117" s="4">
        <f t="shared" si="147"/>
        <v>-0.7997573090138701</v>
      </c>
      <c r="AS117" s="4">
        <f t="shared" si="147"/>
        <v>-1.6172833930259571</v>
      </c>
      <c r="AT117" s="4">
        <f t="shared" si="147"/>
        <v>1.2313931566292666</v>
      </c>
      <c r="AU117" s="4">
        <f t="shared" si="147"/>
        <v>-9.5057425211848567E-3</v>
      </c>
      <c r="AV117" s="4">
        <f t="shared" si="147"/>
        <v>-4.5794404035973457E-2</v>
      </c>
      <c r="AW117" s="4">
        <f t="shared" si="147"/>
        <v>0.99706998855619133</v>
      </c>
      <c r="AY117" s="2">
        <f t="shared" si="139"/>
        <v>93.816984154573305</v>
      </c>
      <c r="AZ117" s="2">
        <f t="shared" si="139"/>
        <v>89.474063189487282</v>
      </c>
      <c r="BA117" s="2">
        <f t="shared" si="139"/>
        <v>90.311526344069037</v>
      </c>
      <c r="BB117" s="2">
        <f t="shared" si="139"/>
        <v>90.264056726976008</v>
      </c>
      <c r="BC117" s="2">
        <f t="shared" si="139"/>
        <v>90.543212619868029</v>
      </c>
      <c r="BD117" s="2">
        <f t="shared" si="139"/>
        <v>91.688469371565404</v>
      </c>
      <c r="BE117" s="2">
        <f t="shared" si="139"/>
        <v>93.319288403523785</v>
      </c>
      <c r="BF117" s="2">
        <f t="shared" si="139"/>
        <v>93.47492381494979</v>
      </c>
      <c r="BG117" s="2">
        <f t="shared" si="139"/>
        <v>93.685610623715647</v>
      </c>
      <c r="BH117" s="2">
        <f t="shared" si="139"/>
        <v>93.256494280118702</v>
      </c>
      <c r="BI117" s="2">
        <f t="shared" si="139"/>
        <v>93.837122333022918</v>
      </c>
      <c r="BJ117" s="2">
        <f t="shared" si="139"/>
        <v>93.226262695217343</v>
      </c>
      <c r="BK117" s="2">
        <f t="shared" si="139"/>
        <v>96.888404701443903</v>
      </c>
      <c r="BL117" s="2">
        <f t="shared" si="139"/>
        <v>98.078616697225542</v>
      </c>
      <c r="BM117" s="2">
        <f t="shared" si="139"/>
        <v>105.46772040472851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91.381</v>
      </c>
      <c r="CF117" s="2">
        <f t="shared" si="140"/>
        <v>89.097999999999999</v>
      </c>
      <c r="CG117" s="2">
        <f t="shared" si="140"/>
        <v>88.016999999999996</v>
      </c>
      <c r="CH117" s="2">
        <f t="shared" si="140"/>
        <v>89.617000000000004</v>
      </c>
      <c r="CI117" s="2">
        <f t="shared" si="140"/>
        <v>90.932000000000002</v>
      </c>
      <c r="CJ117" s="2">
        <f t="shared" si="140"/>
        <v>90.271000000000001</v>
      </c>
      <c r="CK117" s="2">
        <f t="shared" si="140"/>
        <v>92.533000000000001</v>
      </c>
      <c r="CL117" s="2">
        <f t="shared" si="140"/>
        <v>92.879000000000005</v>
      </c>
      <c r="CM117" s="2">
        <f t="shared" si="140"/>
        <v>93.846999999999994</v>
      </c>
      <c r="CN117" s="2">
        <f t="shared" si="140"/>
        <v>92.457999999999998</v>
      </c>
      <c r="CO117" s="2">
        <f t="shared" si="140"/>
        <v>92.22</v>
      </c>
      <c r="CP117" s="2">
        <f t="shared" si="140"/>
        <v>94.457999999999998</v>
      </c>
      <c r="CQ117" s="2">
        <f t="shared" si="140"/>
        <v>96.879000000000005</v>
      </c>
      <c r="CR117" s="2">
        <f t="shared" si="140"/>
        <v>98.034000000000006</v>
      </c>
      <c r="CS117" s="2">
        <f t="shared" si="140"/>
        <v>106.492</v>
      </c>
      <c r="CU117" s="2">
        <f t="shared" si="110"/>
        <v>91.381</v>
      </c>
      <c r="CV117" s="2">
        <f t="shared" si="111"/>
        <v>89.097999999999999</v>
      </c>
      <c r="CW117" s="2">
        <f t="shared" si="112"/>
        <v>88.016999999999996</v>
      </c>
      <c r="CX117" s="2">
        <f t="shared" si="113"/>
        <v>89.617000000000004</v>
      </c>
      <c r="CY117" s="2">
        <f t="shared" si="114"/>
        <v>90.932000000000002</v>
      </c>
      <c r="CZ117" s="2">
        <f t="shared" si="115"/>
        <v>90.271000000000001</v>
      </c>
      <c r="DA117" s="2">
        <f t="shared" si="116"/>
        <v>92.533000000000001</v>
      </c>
      <c r="DB117" s="2">
        <f t="shared" si="117"/>
        <v>92.879000000000005</v>
      </c>
      <c r="DC117" s="2">
        <f t="shared" si="118"/>
        <v>93.846999999999994</v>
      </c>
      <c r="DD117" s="2">
        <f t="shared" si="119"/>
        <v>92.457999999999998</v>
      </c>
      <c r="DE117" s="2">
        <f t="shared" si="120"/>
        <v>92.22</v>
      </c>
      <c r="DF117" s="2">
        <f t="shared" si="121"/>
        <v>94.457999999999998</v>
      </c>
      <c r="DG117" s="2">
        <f t="shared" si="122"/>
        <v>96.879000000000005</v>
      </c>
      <c r="DH117" s="2">
        <f t="shared" si="123"/>
        <v>98.034000000000006</v>
      </c>
      <c r="DI117" s="2">
        <f t="shared" si="124"/>
        <v>106.492</v>
      </c>
      <c r="DK117" s="2">
        <f t="shared" si="148"/>
        <v>112.10742034139402</v>
      </c>
      <c r="DL117" s="2">
        <f t="shared" si="148"/>
        <v>106.37031538461538</v>
      </c>
      <c r="DM117" s="2">
        <f t="shared" si="148"/>
        <v>113.05946066126853</v>
      </c>
      <c r="DN117" s="2">
        <f t="shared" si="148"/>
        <v>106.67657935222672</v>
      </c>
      <c r="DO117" s="2">
        <f t="shared" si="148"/>
        <v>107.15597327327326</v>
      </c>
      <c r="DP117" s="2">
        <f t="shared" si="148"/>
        <v>106.87929369369373</v>
      </c>
      <c r="DQ117" s="2">
        <f t="shared" si="148"/>
        <v>115.85085518207279</v>
      </c>
      <c r="DR117" s="2">
        <f t="shared" si="148"/>
        <v>113.56767807807806</v>
      </c>
      <c r="DS117" s="2">
        <f t="shared" si="148"/>
        <v>114.06916636636639</v>
      </c>
      <c r="DT117" s="2">
        <f t="shared" si="148"/>
        <v>113.60056186186185</v>
      </c>
      <c r="DU117" s="2">
        <f t="shared" si="148"/>
        <v>116.95319217914437</v>
      </c>
      <c r="DV117" s="2">
        <f t="shared" si="148"/>
        <v>111.95531861861861</v>
      </c>
      <c r="DW117" s="2">
        <f t="shared" si="148"/>
        <v>119.91041604278072</v>
      </c>
      <c r="DX117" s="2">
        <f t="shared" si="148"/>
        <v>116.38183870967742</v>
      </c>
      <c r="DY117" s="2">
        <f t="shared" si="148"/>
        <v>122.3974477004477</v>
      </c>
      <c r="EA117" s="2">
        <f t="shared" ref="EA117:EK159" si="152">CE$228*$B117+CE$229</f>
        <v>93.599672185512816</v>
      </c>
      <c r="EB117" s="2">
        <f t="shared" si="152"/>
        <v>89.290149143997482</v>
      </c>
      <c r="EC117" s="2">
        <f t="shared" si="152"/>
        <v>90.064993328498915</v>
      </c>
      <c r="ED117" s="2">
        <f t="shared" si="152"/>
        <v>90.081274774017956</v>
      </c>
      <c r="EE117" s="2">
        <f t="shared" si="151"/>
        <v>90.337434011385454</v>
      </c>
      <c r="EF117" s="2">
        <f t="shared" si="151"/>
        <v>91.507379088054691</v>
      </c>
      <c r="EG117" s="2">
        <f t="shared" si="151"/>
        <v>93.033534116878855</v>
      </c>
      <c r="EH117" s="2">
        <f t="shared" si="151"/>
        <v>93.227784661971327</v>
      </c>
      <c r="EI117" s="2">
        <f t="shared" si="151"/>
        <v>93.439568151585931</v>
      </c>
      <c r="EJ117" s="2">
        <f t="shared" si="151"/>
        <v>93.007495336420959</v>
      </c>
      <c r="EK117" s="2">
        <f t="shared" si="151"/>
        <v>93.506860572042029</v>
      </c>
      <c r="EL117" s="2">
        <f t="shared" si="151"/>
        <v>93.007346078228167</v>
      </c>
      <c r="EM117" s="2">
        <f t="shared" si="135"/>
        <v>96.583689884366777</v>
      </c>
      <c r="EN117" s="2">
        <f t="shared" si="135"/>
        <v>97.802266666666668</v>
      </c>
      <c r="EO117" s="2">
        <f t="shared" si="135"/>
        <v>105.18035108112782</v>
      </c>
      <c r="EQ117" s="2">
        <f t="shared" si="149"/>
        <v>93.277143267223863</v>
      </c>
      <c r="ER117" s="2">
        <f t="shared" si="149"/>
        <v>89.010575124639075</v>
      </c>
      <c r="ES117" s="2">
        <f t="shared" si="149"/>
        <v>89.614764591007471</v>
      </c>
      <c r="ET117" s="2">
        <f t="shared" si="149"/>
        <v>89.668991661264769</v>
      </c>
      <c r="EU117" s="2">
        <f t="shared" si="149"/>
        <v>90.351355268257521</v>
      </c>
      <c r="EV117" s="2">
        <f t="shared" si="149"/>
        <v>91.26437934770297</v>
      </c>
      <c r="EW117" s="2">
        <f t="shared" si="149"/>
        <v>92.86043987670719</v>
      </c>
      <c r="EX117" s="2">
        <f t="shared" si="149"/>
        <v>92.94985996010675</v>
      </c>
      <c r="EY117" s="2">
        <f t="shared" si="149"/>
        <v>93.511861379475974</v>
      </c>
      <c r="EZ117" s="2">
        <f t="shared" si="149"/>
        <v>92.904511051554692</v>
      </c>
      <c r="FA117" s="2">
        <f t="shared" si="149"/>
        <v>93.381517001394741</v>
      </c>
      <c r="FB117" s="2">
        <f t="shared" si="149"/>
        <v>92.835698429963529</v>
      </c>
      <c r="FC117" s="2">
        <f t="shared" si="149"/>
        <v>96.566743452745925</v>
      </c>
      <c r="FD117" s="2">
        <f t="shared" si="149"/>
        <v>97.88448503159168</v>
      </c>
      <c r="FE117" s="2">
        <f t="shared" si="149"/>
        <v>105.13075749132665</v>
      </c>
      <c r="FG117" s="2">
        <f t="shared" si="150"/>
        <v>0.98808711750241596</v>
      </c>
      <c r="FH117" s="2">
        <f t="shared" si="150"/>
        <v>0.98900529695100647</v>
      </c>
      <c r="FI117" s="2">
        <f t="shared" si="150"/>
        <v>0.98902229722457113</v>
      </c>
      <c r="FJ117" s="2">
        <f t="shared" si="150"/>
        <v>0.98866413368988171</v>
      </c>
      <c r="FK117" s="2">
        <f t="shared" si="150"/>
        <v>0.98777597729081668</v>
      </c>
      <c r="FL117" s="2">
        <f t="shared" si="150"/>
        <v>0.98798097673256835</v>
      </c>
      <c r="FM117" s="2">
        <f t="shared" si="150"/>
        <v>0.98735613188183979</v>
      </c>
      <c r="FN117" s="2">
        <f t="shared" si="150"/>
        <v>0.98759369280943887</v>
      </c>
      <c r="FO117" s="2">
        <f t="shared" si="150"/>
        <v>0.98813733008482585</v>
      </c>
      <c r="FP117" s="2">
        <f t="shared" si="150"/>
        <v>0.98782142210944868</v>
      </c>
      <c r="FQ117" s="2">
        <f t="shared" si="150"/>
        <v>0.98583307595187142</v>
      </c>
      <c r="FR117" s="2">
        <f t="shared" si="150"/>
        <v>0.98831675744108882</v>
      </c>
      <c r="FS117" s="2">
        <f t="shared" si="150"/>
        <v>0.98692799759154315</v>
      </c>
      <c r="FT117" s="2">
        <f t="shared" si="150"/>
        <v>0.98517537638108998</v>
      </c>
      <c r="FU117" s="2">
        <f t="shared" si="150"/>
        <v>0.98327855745903747</v>
      </c>
      <c r="FW117" s="2">
        <f t="shared" si="141"/>
        <v>9.8244214261901958E-3</v>
      </c>
      <c r="FX117" s="2">
        <f t="shared" si="141"/>
        <v>1.3868636156335962E-2</v>
      </c>
      <c r="FY117" s="2">
        <f t="shared" si="141"/>
        <v>1.3089818124819545E-2</v>
      </c>
      <c r="FZ117" s="2">
        <f t="shared" si="141"/>
        <v>1.2952752492228757E-2</v>
      </c>
      <c r="GA117" s="2">
        <f t="shared" si="141"/>
        <v>1.3533448286700793E-2</v>
      </c>
      <c r="GB117" s="2">
        <f t="shared" si="141"/>
        <v>1.5082797183779183E-2</v>
      </c>
      <c r="GC117" s="2">
        <f t="shared" si="141"/>
        <v>1.5857903246157771E-2</v>
      </c>
      <c r="GD117" s="2">
        <f t="shared" si="141"/>
        <v>1.8723823143892211E-2</v>
      </c>
      <c r="GE117" s="2">
        <f t="shared" si="141"/>
        <v>1.8263924072190442E-2</v>
      </c>
      <c r="GF117" s="2">
        <f t="shared" si="141"/>
        <v>1.7432960669396157E-2</v>
      </c>
      <c r="GG117" s="2">
        <f t="shared" si="141"/>
        <v>1.5163427165454423E-2</v>
      </c>
      <c r="GH117" s="2">
        <f t="shared" si="141"/>
        <v>1.4315035624673317E-2</v>
      </c>
      <c r="GI117" s="2">
        <f t="shared" si="141"/>
        <v>1.2522013591432032E-2</v>
      </c>
      <c r="GJ117" s="2">
        <f t="shared" si="141"/>
        <v>1.1127295241859278E-2</v>
      </c>
      <c r="GK117" s="2">
        <f t="shared" si="141"/>
        <v>1.0593470720597284E-2</v>
      </c>
      <c r="GM117" s="86">
        <f t="shared" si="142"/>
        <v>3.2384803292860081E-22</v>
      </c>
      <c r="GN117" s="86">
        <f t="shared" si="142"/>
        <v>5.5190307873612296E-38</v>
      </c>
      <c r="GO117" s="86">
        <f t="shared" si="142"/>
        <v>4.8085789438313974E-32</v>
      </c>
      <c r="GP117" s="86">
        <f t="shared" si="142"/>
        <v>6.3451158709966635E-36</v>
      </c>
      <c r="GQ117" s="86">
        <f t="shared" si="142"/>
        <v>1.7163380803774695E-39</v>
      </c>
      <c r="GR117" s="86">
        <f t="shared" si="142"/>
        <v>7.7962859031968992E-38</v>
      </c>
      <c r="GS117" s="86">
        <f t="shared" si="142"/>
        <v>3.8856246323521714E-49</v>
      </c>
      <c r="GT117" s="86">
        <f t="shared" si="142"/>
        <v>3.145848357399482E-52</v>
      </c>
      <c r="GU117" s="86">
        <f t="shared" si="142"/>
        <v>2.5493974659615917E-39</v>
      </c>
      <c r="GV117" s="86">
        <f t="shared" si="142"/>
        <v>2.2723678142985279E-42</v>
      </c>
      <c r="GW117" s="86">
        <f t="shared" si="142"/>
        <v>1.9879351784257702E-45</v>
      </c>
      <c r="GX117" s="86">
        <f t="shared" si="142"/>
        <v>1.1500918037737237E-56</v>
      </c>
      <c r="GY117" s="86">
        <f t="shared" si="142"/>
        <v>1.1730297508531437E-39</v>
      </c>
      <c r="GZ117" s="86">
        <f t="shared" si="142"/>
        <v>2.8932643150104964E-30</v>
      </c>
      <c r="HA117" s="86">
        <f t="shared" si="142"/>
        <v>8.1602363664946799E-47</v>
      </c>
      <c r="HC117" s="86">
        <f t="shared" si="73"/>
        <v>2.5035828690641085E-4</v>
      </c>
      <c r="HD117" s="86">
        <f t="shared" si="73"/>
        <v>4.0231873853467365E-6</v>
      </c>
      <c r="HE117" s="86">
        <f t="shared" si="73"/>
        <v>1.0122021850559226E-5</v>
      </c>
      <c r="HF117" s="86">
        <f t="shared" si="73"/>
        <v>1.0036371922428421E-6</v>
      </c>
      <c r="HG117" s="86">
        <f t="shared" si="73"/>
        <v>2.1640329791239522E-7</v>
      </c>
      <c r="HH117" s="86">
        <f t="shared" si="73"/>
        <v>1.1278541341280752E-8</v>
      </c>
      <c r="HI117" s="86">
        <f t="shared" si="138"/>
        <v>4.4712986633355645E-12</v>
      </c>
      <c r="HJ117" s="86">
        <f t="shared" si="138"/>
        <v>3.4172611921253192E-13</v>
      </c>
      <c r="HK117" s="86">
        <f t="shared" si="138"/>
        <v>8.0610285997919781E-10</v>
      </c>
      <c r="HL117" s="86">
        <f t="shared" si="138"/>
        <v>1.385909462509219E-9</v>
      </c>
      <c r="HM117" s="86">
        <f t="shared" si="138"/>
        <v>4.3044995286388502E-10</v>
      </c>
      <c r="HN117" s="86">
        <f t="shared" si="138"/>
        <v>1.5728111112251548E-10</v>
      </c>
      <c r="HO117" s="86">
        <f t="shared" si="138"/>
        <v>2.5055816422877213E-6</v>
      </c>
      <c r="HP117" s="86">
        <f t="shared" si="138"/>
        <v>9.5737592383472592E-6</v>
      </c>
      <c r="HQ117" s="86">
        <f t="shared" si="138"/>
        <v>3.5679428571368763E-8</v>
      </c>
      <c r="HS117" s="86">
        <f t="shared" si="143"/>
        <v>3.2263083462420968E-6</v>
      </c>
      <c r="HT117" s="86">
        <f t="shared" si="143"/>
        <v>1.8512061608187381E-5</v>
      </c>
      <c r="HU117" s="86">
        <f t="shared" si="143"/>
        <v>2.1653852845835579E-6</v>
      </c>
      <c r="HV117" s="86">
        <f t="shared" si="143"/>
        <v>3.5702554801772558E-6</v>
      </c>
      <c r="HW117" s="86">
        <f t="shared" si="143"/>
        <v>1.1056701669991292E-6</v>
      </c>
      <c r="HX117" s="86">
        <f t="shared" si="143"/>
        <v>1.5755019381713095E-6</v>
      </c>
      <c r="HY117" s="86">
        <f t="shared" si="143"/>
        <v>2.2027593898640709E-6</v>
      </c>
      <c r="HZ117" s="86">
        <f t="shared" si="143"/>
        <v>7.1462966850675697E-6</v>
      </c>
      <c r="IA117" s="86">
        <f t="shared" si="143"/>
        <v>7.2124460724387292E-6</v>
      </c>
      <c r="IB117" s="86">
        <f t="shared" si="143"/>
        <v>5.7820477974932624E-6</v>
      </c>
      <c r="IC117" s="86">
        <f t="shared" si="143"/>
        <v>6.3883731949303245E-7</v>
      </c>
      <c r="ID117" s="86">
        <f t="shared" si="143"/>
        <v>1.3302739921319519E-6</v>
      </c>
      <c r="IE117" s="86">
        <f t="shared" si="143"/>
        <v>2.7912615949002061E-7</v>
      </c>
      <c r="IF117" s="86">
        <f t="shared" si="143"/>
        <v>2.3676562742634601E-6</v>
      </c>
      <c r="IG117" s="86">
        <f t="shared" si="143"/>
        <v>4.2632607309269451E-5</v>
      </c>
      <c r="II117" s="86">
        <f t="shared" si="144"/>
        <v>3.2908846538590291E-32</v>
      </c>
      <c r="IJ117" s="86">
        <f t="shared" si="144"/>
        <v>5.1532271991697453E-31</v>
      </c>
      <c r="IK117" s="86">
        <f t="shared" si="144"/>
        <v>1.1261228761603261E-32</v>
      </c>
      <c r="IL117" s="86">
        <f t="shared" si="144"/>
        <v>1.7274745487845332E-33</v>
      </c>
      <c r="IM117" s="86">
        <f t="shared" si="144"/>
        <v>8.4885054935035268E-37</v>
      </c>
      <c r="IN117" s="86">
        <f t="shared" si="144"/>
        <v>2.0556418145917927E-36</v>
      </c>
      <c r="IO117" s="86">
        <f t="shared" si="144"/>
        <v>1.7344856145650938E-35</v>
      </c>
      <c r="IP117" s="86">
        <f t="shared" si="144"/>
        <v>2.6677420650249672E-32</v>
      </c>
      <c r="IQ117" s="86">
        <f t="shared" si="144"/>
        <v>1.7198572372884836E-33</v>
      </c>
      <c r="IR117" s="86">
        <f t="shared" si="144"/>
        <v>7.8338785120343894E-34</v>
      </c>
      <c r="IS117" s="86">
        <f t="shared" si="144"/>
        <v>4.0116513032813318E-40</v>
      </c>
      <c r="IT117" s="86">
        <f t="shared" si="144"/>
        <v>8.773950003805994E-38</v>
      </c>
      <c r="IU117" s="86">
        <f t="shared" si="144"/>
        <v>1.0822363767811788E-40</v>
      </c>
      <c r="IV117" s="86">
        <f t="shared" si="144"/>
        <v>8.2187291828671827E-39</v>
      </c>
      <c r="IW117" s="86">
        <f t="shared" si="144"/>
        <v>2.67174810838915E-29</v>
      </c>
      <c r="IY117" s="86">
        <f t="shared" si="145"/>
        <v>2.5358459525265294E-4</v>
      </c>
      <c r="IZ117" s="86">
        <f t="shared" si="145"/>
        <v>2.2535248993534118E-5</v>
      </c>
      <c r="JA117" s="86">
        <f t="shared" si="145"/>
        <v>1.2287407135142785E-5</v>
      </c>
      <c r="JB117" s="86">
        <f t="shared" si="145"/>
        <v>4.5738926724200979E-6</v>
      </c>
      <c r="JC117" s="86">
        <f t="shared" si="145"/>
        <v>1.3220734649115244E-6</v>
      </c>
      <c r="JD117" s="86">
        <f t="shared" si="145"/>
        <v>1.5867804795125903E-6</v>
      </c>
      <c r="JE117" s="86">
        <f t="shared" si="145"/>
        <v>2.2027638611627341E-6</v>
      </c>
      <c r="JF117" s="86">
        <f t="shared" si="145"/>
        <v>7.146297026793689E-6</v>
      </c>
      <c r="JG117" s="86">
        <f t="shared" si="145"/>
        <v>7.2132521752987086E-6</v>
      </c>
      <c r="JH117" s="86">
        <f t="shared" si="145"/>
        <v>5.7834337069557713E-6</v>
      </c>
      <c r="JI117" s="86">
        <f t="shared" si="145"/>
        <v>6.3926776944589629E-7</v>
      </c>
      <c r="JJ117" s="86">
        <f t="shared" si="145"/>
        <v>1.3304312732430744E-6</v>
      </c>
      <c r="JK117" s="86">
        <f t="shared" si="145"/>
        <v>2.7847078017777419E-6</v>
      </c>
      <c r="JL117" s="86">
        <f t="shared" si="145"/>
        <v>1.1941415512610719E-5</v>
      </c>
      <c r="JM117" s="86">
        <f t="shared" si="145"/>
        <v>4.266828673784082E-5</v>
      </c>
    </row>
    <row r="118" spans="2:273" x14ac:dyDescent="0.25">
      <c r="B118" s="2">
        <v>91</v>
      </c>
      <c r="C118" s="37">
        <v>95.412999999999997</v>
      </c>
      <c r="D118" s="37">
        <v>87.492000000000004</v>
      </c>
      <c r="E118" s="37">
        <v>90.965999999999994</v>
      </c>
      <c r="F118" s="37">
        <v>89.882999999999996</v>
      </c>
      <c r="G118" s="37">
        <v>91.558999999999997</v>
      </c>
      <c r="H118" s="37">
        <v>91.661000000000001</v>
      </c>
      <c r="I118" s="37">
        <v>93.233000000000004</v>
      </c>
      <c r="J118" s="37">
        <v>94.259</v>
      </c>
      <c r="K118" s="37">
        <v>92.39</v>
      </c>
      <c r="L118" s="37">
        <v>93.168999999999997</v>
      </c>
      <c r="M118" s="37">
        <v>93.135999999999996</v>
      </c>
      <c r="N118" s="37">
        <v>90.355999999999995</v>
      </c>
      <c r="O118" s="37">
        <v>94.224000000000004</v>
      </c>
      <c r="P118" s="37">
        <v>95.728999999999999</v>
      </c>
      <c r="Q118" s="37">
        <v>105.746</v>
      </c>
      <c r="S118" s="4">
        <f t="shared" si="146"/>
        <v>93.659217778701802</v>
      </c>
      <c r="T118" s="4">
        <f t="shared" si="146"/>
        <v>89.33174410058956</v>
      </c>
      <c r="U118" s="4">
        <f t="shared" si="146"/>
        <v>90.127224743175361</v>
      </c>
      <c r="V118" s="4">
        <f t="shared" si="146"/>
        <v>90.089214091410682</v>
      </c>
      <c r="W118" s="4">
        <f t="shared" si="146"/>
        <v>90.412118677607268</v>
      </c>
      <c r="X118" s="4">
        <f t="shared" si="146"/>
        <v>91.535521534326449</v>
      </c>
      <c r="Y118" s="4">
        <f t="shared" si="146"/>
        <v>93.166926638827746</v>
      </c>
      <c r="Z118" s="4">
        <f t="shared" si="146"/>
        <v>93.329647643986263</v>
      </c>
      <c r="AA118" s="4">
        <f t="shared" si="146"/>
        <v>93.566305142374446</v>
      </c>
      <c r="AB118" s="4">
        <f t="shared" si="146"/>
        <v>93.097914538030039</v>
      </c>
      <c r="AC118" s="4">
        <f t="shared" si="146"/>
        <v>93.682361238961278</v>
      </c>
      <c r="AD118" s="4">
        <f t="shared" si="146"/>
        <v>93.077836214940675</v>
      </c>
      <c r="AE118" s="4">
        <f t="shared" si="146"/>
        <v>96.730183682619952</v>
      </c>
      <c r="AF118" s="4">
        <f t="shared" si="146"/>
        <v>97.941162906501006</v>
      </c>
      <c r="AG118" s="4">
        <f t="shared" si="146"/>
        <v>105.33945066034553</v>
      </c>
      <c r="AI118" s="4">
        <f t="shared" si="147"/>
        <v>1.7537822212981951</v>
      </c>
      <c r="AJ118" s="4">
        <f t="shared" si="147"/>
        <v>-1.8397441005895558</v>
      </c>
      <c r="AK118" s="4">
        <f t="shared" si="147"/>
        <v>0.83877525682463272</v>
      </c>
      <c r="AL118" s="4">
        <f t="shared" si="147"/>
        <v>-0.20621409141068625</v>
      </c>
      <c r="AM118" s="4">
        <f t="shared" si="147"/>
        <v>1.1468813223927299</v>
      </c>
      <c r="AN118" s="4">
        <f t="shared" si="147"/>
        <v>0.12547846567355236</v>
      </c>
      <c r="AO118" s="4">
        <f t="shared" si="147"/>
        <v>6.6073361172257705E-2</v>
      </c>
      <c r="AP118" s="4">
        <f t="shared" si="147"/>
        <v>0.92935235601373734</v>
      </c>
      <c r="AQ118" s="4">
        <f t="shared" si="147"/>
        <v>-1.1763051423744457</v>
      </c>
      <c r="AR118" s="4">
        <f t="shared" si="147"/>
        <v>7.1085461969957464E-2</v>
      </c>
      <c r="AS118" s="4">
        <f t="shared" si="147"/>
        <v>-0.54636123896128197</v>
      </c>
      <c r="AT118" s="4">
        <f t="shared" si="147"/>
        <v>-2.7218362149406801</v>
      </c>
      <c r="AU118" s="4">
        <f t="shared" si="147"/>
        <v>-2.5061836826199482</v>
      </c>
      <c r="AV118" s="4">
        <f t="shared" si="147"/>
        <v>-2.2121629065010069</v>
      </c>
      <c r="AW118" s="4">
        <f t="shared" si="147"/>
        <v>0.40654933965446105</v>
      </c>
      <c r="AY118" s="2">
        <f t="shared" si="139"/>
        <v>93.658209140695078</v>
      </c>
      <c r="AZ118" s="2">
        <f t="shared" si="139"/>
        <v>89.330293332312337</v>
      </c>
      <c r="BA118" s="2">
        <f t="shared" si="139"/>
        <v>90.126789440589761</v>
      </c>
      <c r="BB118" s="2">
        <f t="shared" si="139"/>
        <v>90.08827386774432</v>
      </c>
      <c r="BC118" s="2">
        <f t="shared" si="139"/>
        <v>90.411696862283378</v>
      </c>
      <c r="BD118" s="2">
        <f t="shared" si="139"/>
        <v>91.534819695436539</v>
      </c>
      <c r="BE118" s="2">
        <f t="shared" si="139"/>
        <v>93.165859887056584</v>
      </c>
      <c r="BF118" s="2">
        <f t="shared" si="139"/>
        <v>93.326333084935584</v>
      </c>
      <c r="BG118" s="2">
        <f t="shared" si="139"/>
        <v>93.562580762027849</v>
      </c>
      <c r="BH118" s="2">
        <f t="shared" si="139"/>
        <v>93.094330622870402</v>
      </c>
      <c r="BI118" s="2">
        <f t="shared" si="139"/>
        <v>93.681820534502322</v>
      </c>
      <c r="BJ118" s="2">
        <f t="shared" si="139"/>
        <v>93.076776773509906</v>
      </c>
      <c r="BK118" s="2">
        <f t="shared" si="139"/>
        <v>96.729918484066317</v>
      </c>
      <c r="BL118" s="2">
        <f t="shared" si="139"/>
        <v>97.93837854117703</v>
      </c>
      <c r="BM118" s="2">
        <f t="shared" si="139"/>
        <v>105.28554422165425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95.412999999999997</v>
      </c>
      <c r="CF118" s="2">
        <f t="shared" si="140"/>
        <v>87.492000000000004</v>
      </c>
      <c r="CG118" s="2">
        <f t="shared" si="140"/>
        <v>90.965999999999994</v>
      </c>
      <c r="CH118" s="2">
        <f t="shared" si="140"/>
        <v>89.882999999999996</v>
      </c>
      <c r="CI118" s="2">
        <f t="shared" si="140"/>
        <v>91.558999999999997</v>
      </c>
      <c r="CJ118" s="2">
        <f t="shared" si="140"/>
        <v>91.661000000000001</v>
      </c>
      <c r="CK118" s="2">
        <f t="shared" si="140"/>
        <v>93.233000000000004</v>
      </c>
      <c r="CL118" s="2">
        <f t="shared" si="140"/>
        <v>94.259</v>
      </c>
      <c r="CM118" s="2">
        <f t="shared" si="140"/>
        <v>92.39</v>
      </c>
      <c r="CN118" s="2">
        <f t="shared" si="140"/>
        <v>93.168999999999997</v>
      </c>
      <c r="CO118" s="2">
        <f t="shared" si="140"/>
        <v>93.135999999999996</v>
      </c>
      <c r="CP118" s="2">
        <f t="shared" si="140"/>
        <v>90.355999999999995</v>
      </c>
      <c r="CQ118" s="2">
        <f t="shared" si="140"/>
        <v>94.224000000000004</v>
      </c>
      <c r="CR118" s="2">
        <f t="shared" si="140"/>
        <v>95.728999999999999</v>
      </c>
      <c r="CS118" s="2">
        <f t="shared" si="140"/>
        <v>105.746</v>
      </c>
      <c r="CU118" s="2">
        <f t="shared" si="110"/>
        <v>95.412999999999997</v>
      </c>
      <c r="CV118" s="2">
        <f t="shared" si="111"/>
        <v>87.492000000000004</v>
      </c>
      <c r="CW118" s="2">
        <f t="shared" si="112"/>
        <v>90.965999999999994</v>
      </c>
      <c r="CX118" s="2">
        <f t="shared" si="113"/>
        <v>89.882999999999996</v>
      </c>
      <c r="CY118" s="2">
        <f t="shared" si="114"/>
        <v>91.558999999999997</v>
      </c>
      <c r="CZ118" s="2">
        <f t="shared" si="115"/>
        <v>91.661000000000001</v>
      </c>
      <c r="DA118" s="2">
        <f t="shared" si="116"/>
        <v>93.233000000000004</v>
      </c>
      <c r="DB118" s="2">
        <f t="shared" si="117"/>
        <v>94.259</v>
      </c>
      <c r="DC118" s="2">
        <f t="shared" si="118"/>
        <v>92.39</v>
      </c>
      <c r="DD118" s="2">
        <f t="shared" si="119"/>
        <v>93.168999999999997</v>
      </c>
      <c r="DE118" s="2">
        <f t="shared" si="120"/>
        <v>93.135999999999996</v>
      </c>
      <c r="DF118" s="2">
        <f t="shared" si="121"/>
        <v>90.355999999999995</v>
      </c>
      <c r="DG118" s="2">
        <f t="shared" si="122"/>
        <v>94.224000000000004</v>
      </c>
      <c r="DH118" s="2">
        <f t="shared" si="123"/>
        <v>95.728999999999999</v>
      </c>
      <c r="DI118" s="2">
        <f t="shared" si="124"/>
        <v>105.746</v>
      </c>
      <c r="DK118" s="2">
        <f t="shared" si="148"/>
        <v>112.25222048364152</v>
      </c>
      <c r="DL118" s="2">
        <f t="shared" si="148"/>
        <v>106.45860769230768</v>
      </c>
      <c r="DM118" s="2">
        <f t="shared" si="148"/>
        <v>113.24767543859647</v>
      </c>
      <c r="DN118" s="2">
        <f t="shared" si="148"/>
        <v>106.7792064777328</v>
      </c>
      <c r="DO118" s="2">
        <f t="shared" si="148"/>
        <v>107.26084212784212</v>
      </c>
      <c r="DP118" s="2">
        <f t="shared" si="148"/>
        <v>106.97211389961393</v>
      </c>
      <c r="DQ118" s="2">
        <f t="shared" si="148"/>
        <v>116.05434789915964</v>
      </c>
      <c r="DR118" s="2">
        <f t="shared" si="148"/>
        <v>113.73980523380521</v>
      </c>
      <c r="DS118" s="2">
        <f t="shared" si="148"/>
        <v>114.23382968682971</v>
      </c>
      <c r="DT118" s="2">
        <f t="shared" si="148"/>
        <v>113.76196546546545</v>
      </c>
      <c r="DU118" s="2">
        <f t="shared" si="148"/>
        <v>117.14444919786094</v>
      </c>
      <c r="DV118" s="2">
        <f t="shared" si="148"/>
        <v>112.08674989274988</v>
      </c>
      <c r="DW118" s="2">
        <f t="shared" si="148"/>
        <v>120.1253112299465</v>
      </c>
      <c r="DX118" s="2">
        <f t="shared" si="148"/>
        <v>116.54593548387098</v>
      </c>
      <c r="DY118" s="2">
        <f t="shared" si="148"/>
        <v>122.60644647944648</v>
      </c>
      <c r="EA118" s="2">
        <f t="shared" si="152"/>
        <v>93.457000149232698</v>
      </c>
      <c r="EB118" s="2">
        <f t="shared" si="152"/>
        <v>89.160605503623572</v>
      </c>
      <c r="EC118" s="2">
        <f t="shared" si="152"/>
        <v>89.898595358955774</v>
      </c>
      <c r="ED118" s="2">
        <f t="shared" si="152"/>
        <v>89.919077119526875</v>
      </c>
      <c r="EE118" s="2">
        <f t="shared" si="151"/>
        <v>90.221386866818932</v>
      </c>
      <c r="EF118" s="2">
        <f t="shared" si="151"/>
        <v>91.36715319958877</v>
      </c>
      <c r="EG118" s="2">
        <f t="shared" si="151"/>
        <v>92.901275710088129</v>
      </c>
      <c r="EH118" s="2">
        <f t="shared" si="151"/>
        <v>93.097399748222216</v>
      </c>
      <c r="EI118" s="2">
        <f t="shared" si="151"/>
        <v>93.335178929321017</v>
      </c>
      <c r="EJ118" s="2">
        <f t="shared" si="151"/>
        <v>92.863789431364992</v>
      </c>
      <c r="EK118" s="2">
        <f t="shared" si="151"/>
        <v>93.376299621906085</v>
      </c>
      <c r="EL118" s="2">
        <f t="shared" si="151"/>
        <v>92.874237887952987</v>
      </c>
      <c r="EM118" s="2">
        <f t="shared" si="135"/>
        <v>96.447492719050686</v>
      </c>
      <c r="EN118" s="2">
        <f t="shared" si="135"/>
        <v>97.68207666666666</v>
      </c>
      <c r="EO118" s="2">
        <f t="shared" si="135"/>
        <v>105.01751144883484</v>
      </c>
      <c r="EQ118" s="2">
        <f t="shared" si="149"/>
        <v>93.158795529889645</v>
      </c>
      <c r="ER118" s="2">
        <f t="shared" si="149"/>
        <v>88.901676068173629</v>
      </c>
      <c r="ES118" s="2">
        <f t="shared" si="149"/>
        <v>89.494127758446751</v>
      </c>
      <c r="ET118" s="2">
        <f t="shared" si="149"/>
        <v>89.546520218099459</v>
      </c>
      <c r="EU118" s="2">
        <f t="shared" si="149"/>
        <v>90.23097466925357</v>
      </c>
      <c r="EV118" s="2">
        <f t="shared" si="149"/>
        <v>91.151090188878584</v>
      </c>
      <c r="EW118" s="2">
        <f t="shared" si="149"/>
        <v>92.745801023827752</v>
      </c>
      <c r="EX118" s="2">
        <f t="shared" si="149"/>
        <v>92.859064967275742</v>
      </c>
      <c r="EY118" s="2">
        <f t="shared" si="149"/>
        <v>93.388479385377764</v>
      </c>
      <c r="EZ118" s="2">
        <f t="shared" si="149"/>
        <v>92.768219196918395</v>
      </c>
      <c r="FA118" s="2">
        <f t="shared" si="149"/>
        <v>93.258477634588601</v>
      </c>
      <c r="FB118" s="2">
        <f t="shared" si="149"/>
        <v>92.722030115785529</v>
      </c>
      <c r="FC118" s="2">
        <f t="shared" si="149"/>
        <v>96.434243627923294</v>
      </c>
      <c r="FD118" s="2">
        <f t="shared" si="149"/>
        <v>97.757996072691512</v>
      </c>
      <c r="FE118" s="2">
        <f t="shared" si="149"/>
        <v>104.96613721671778</v>
      </c>
      <c r="FG118" s="2">
        <f t="shared" si="150"/>
        <v>0.98912392167964625</v>
      </c>
      <c r="FH118" s="2">
        <f t="shared" si="150"/>
        <v>0.98996300170419538</v>
      </c>
      <c r="FI118" s="2">
        <f t="shared" si="150"/>
        <v>0.98997853615672038</v>
      </c>
      <c r="FJ118" s="2">
        <f t="shared" si="150"/>
        <v>0.989651244858051</v>
      </c>
      <c r="FK118" s="2">
        <f t="shared" si="150"/>
        <v>0.9888395548203488</v>
      </c>
      <c r="FL118" s="2">
        <f t="shared" si="150"/>
        <v>0.98902691598500403</v>
      </c>
      <c r="FM118" s="2">
        <f t="shared" si="150"/>
        <v>0.98845581204627664</v>
      </c>
      <c r="FN118" s="2">
        <f t="shared" si="150"/>
        <v>0.98867294852359411</v>
      </c>
      <c r="FO118" s="2">
        <f t="shared" si="150"/>
        <v>0.98916981205110688</v>
      </c>
      <c r="FP118" s="2">
        <f t="shared" si="150"/>
        <v>0.98888109012278158</v>
      </c>
      <c r="FQ118" s="2">
        <f t="shared" si="150"/>
        <v>0.98706348588036796</v>
      </c>
      <c r="FR118" s="2">
        <f t="shared" si="150"/>
        <v>0.98933379129870203</v>
      </c>
      <c r="FS118" s="2">
        <f t="shared" si="150"/>
        <v>0.98806446392321379</v>
      </c>
      <c r="FT118" s="2">
        <f t="shared" si="150"/>
        <v>0.98646212368052411</v>
      </c>
      <c r="FU118" s="2">
        <f t="shared" si="150"/>
        <v>0.98472739247856755</v>
      </c>
      <c r="FW118" s="2">
        <f t="shared" si="141"/>
        <v>1.0762063143163724E-2</v>
      </c>
      <c r="FX118" s="2">
        <f t="shared" si="141"/>
        <v>1.5186337517164535E-2</v>
      </c>
      <c r="FY118" s="2">
        <f t="shared" si="141"/>
        <v>1.4334597259906814E-2</v>
      </c>
      <c r="FZ118" s="2">
        <f t="shared" si="141"/>
        <v>1.4184684680306241E-2</v>
      </c>
      <c r="GA118" s="2">
        <f t="shared" si="141"/>
        <v>1.4819781033607022E-2</v>
      </c>
      <c r="GB118" s="2">
        <f t="shared" si="141"/>
        <v>1.6513927824062524E-2</v>
      </c>
      <c r="GC118" s="2">
        <f t="shared" si="141"/>
        <v>1.7361283391065886E-2</v>
      </c>
      <c r="GD118" s="2">
        <f t="shared" si="141"/>
        <v>2.0493243996061866E-2</v>
      </c>
      <c r="GE118" s="2">
        <f t="shared" si="141"/>
        <v>1.9990769377199503E-2</v>
      </c>
      <c r="GF118" s="2">
        <f t="shared" si="141"/>
        <v>1.908276595273159E-2</v>
      </c>
      <c r="GG118" s="2">
        <f t="shared" si="141"/>
        <v>1.6602079417997545E-2</v>
      </c>
      <c r="GH118" s="2">
        <f t="shared" si="141"/>
        <v>1.5674476595163894E-2</v>
      </c>
      <c r="GI118" s="2">
        <f t="shared" si="141"/>
        <v>1.371354752045466E-2</v>
      </c>
      <c r="GJ118" s="2">
        <f t="shared" si="141"/>
        <v>1.2187752558132833E-2</v>
      </c>
      <c r="GK118" s="2">
        <f t="shared" si="141"/>
        <v>1.1603650284109807E-2</v>
      </c>
      <c r="GM118" s="86">
        <f t="shared" si="142"/>
        <v>1.3979404447175511E-23</v>
      </c>
      <c r="GN118" s="86">
        <f t="shared" si="142"/>
        <v>2.0529728145122689E-40</v>
      </c>
      <c r="GO118" s="86">
        <f t="shared" si="142"/>
        <v>4.6498164553969533E-34</v>
      </c>
      <c r="GP118" s="86">
        <f t="shared" si="142"/>
        <v>3.264598339577316E-38</v>
      </c>
      <c r="GQ118" s="86">
        <f t="shared" si="142"/>
        <v>5.5219643608286203E-42</v>
      </c>
      <c r="GR118" s="86">
        <f t="shared" si="142"/>
        <v>3.5089899583501265E-40</v>
      </c>
      <c r="GS118" s="86">
        <f t="shared" si="142"/>
        <v>3.1251528383083985E-52</v>
      </c>
      <c r="GT118" s="86">
        <f t="shared" si="142"/>
        <v>1.5332520254356815E-55</v>
      </c>
      <c r="GU118" s="86">
        <f t="shared" si="142"/>
        <v>9.4702986138422193E-42</v>
      </c>
      <c r="GV118" s="86">
        <f t="shared" si="142"/>
        <v>4.8338335914988936E-45</v>
      </c>
      <c r="GW118" s="86">
        <f t="shared" si="142"/>
        <v>2.667997834165152E-48</v>
      </c>
      <c r="GX118" s="86">
        <f t="shared" si="142"/>
        <v>3.3763459749972974E-60</v>
      </c>
      <c r="GY118" s="86">
        <f t="shared" si="142"/>
        <v>4.1758711421313523E-42</v>
      </c>
      <c r="GZ118" s="86">
        <f t="shared" si="142"/>
        <v>3.9570266258107716E-32</v>
      </c>
      <c r="HA118" s="86">
        <f t="shared" si="142"/>
        <v>1.1070760210899338E-49</v>
      </c>
      <c r="HC118" s="86">
        <f t="shared" si="73"/>
        <v>5.5939387678574201E-5</v>
      </c>
      <c r="HD118" s="86">
        <f t="shared" si="73"/>
        <v>4.5995787501577124E-7</v>
      </c>
      <c r="HE118" s="86">
        <f t="shared" si="73"/>
        <v>1.4569473004012366E-6</v>
      </c>
      <c r="HF118" s="86">
        <f t="shared" si="73"/>
        <v>9.0517827637432565E-8</v>
      </c>
      <c r="HG118" s="86">
        <f t="shared" si="73"/>
        <v>1.6904292311498895E-8</v>
      </c>
      <c r="HH118" s="86">
        <f t="shared" si="73"/>
        <v>6.2278330595955963E-10</v>
      </c>
      <c r="HI118" s="86">
        <f t="shared" si="138"/>
        <v>7.7630494425816128E-14</v>
      </c>
      <c r="HJ118" s="86">
        <f t="shared" si="138"/>
        <v>3.5285380907272586E-15</v>
      </c>
      <c r="HK118" s="86">
        <f t="shared" si="138"/>
        <v>3.3813629280229914E-11</v>
      </c>
      <c r="HL118" s="86">
        <f t="shared" si="138"/>
        <v>5.7160436819433044E-11</v>
      </c>
      <c r="HM118" s="86">
        <f t="shared" si="138"/>
        <v>1.3552455070789703E-11</v>
      </c>
      <c r="HN118" s="86">
        <f t="shared" si="138"/>
        <v>4.6854145769001645E-12</v>
      </c>
      <c r="HO118" s="86">
        <f t="shared" si="138"/>
        <v>3.1388539407820256E-7</v>
      </c>
      <c r="HP118" s="86">
        <f t="shared" si="138"/>
        <v>1.3409465288881718E-6</v>
      </c>
      <c r="HQ118" s="86">
        <f t="shared" si="138"/>
        <v>2.2580224435995142E-9</v>
      </c>
      <c r="HS118" s="86">
        <f t="shared" si="143"/>
        <v>8.4000044967517708E-6</v>
      </c>
      <c r="HT118" s="86">
        <f t="shared" si="143"/>
        <v>4.7249200629317014E-5</v>
      </c>
      <c r="HU118" s="86">
        <f t="shared" si="143"/>
        <v>6.1527113865025878E-6</v>
      </c>
      <c r="HV118" s="86">
        <f t="shared" si="143"/>
        <v>1.0036082124320906E-5</v>
      </c>
      <c r="HW118" s="86">
        <f t="shared" si="143"/>
        <v>3.4873596681795723E-6</v>
      </c>
      <c r="HX118" s="86">
        <f t="shared" si="143"/>
        <v>5.0047924457146912E-6</v>
      </c>
      <c r="HY118" s="86">
        <f t="shared" si="143"/>
        <v>6.8806438802418022E-6</v>
      </c>
      <c r="HZ118" s="86">
        <f t="shared" si="143"/>
        <v>2.0944366249952805E-5</v>
      </c>
      <c r="IA118" s="86">
        <f t="shared" si="143"/>
        <v>2.1413847637898392E-5</v>
      </c>
      <c r="IB118" s="86">
        <f t="shared" si="143"/>
        <v>1.7231706682583014E-5</v>
      </c>
      <c r="IC118" s="86">
        <f t="shared" si="143"/>
        <v>2.249623293596039E-6</v>
      </c>
      <c r="ID118" s="86">
        <f t="shared" si="143"/>
        <v>4.2913922447253485E-6</v>
      </c>
      <c r="IE118" s="86">
        <f t="shared" si="143"/>
        <v>9.7381445433896079E-7</v>
      </c>
      <c r="IF118" s="86">
        <f t="shared" si="143"/>
        <v>6.3048479519014999E-6</v>
      </c>
      <c r="IG118" s="86">
        <f t="shared" si="143"/>
        <v>8.7771400345670078E-5</v>
      </c>
      <c r="II118" s="86">
        <f t="shared" si="144"/>
        <v>5.2987219092007016E-31</v>
      </c>
      <c r="IJ118" s="86">
        <f t="shared" si="144"/>
        <v>9.2451508937778506E-30</v>
      </c>
      <c r="IK118" s="86">
        <f t="shared" si="144"/>
        <v>2.2809906033509623E-31</v>
      </c>
      <c r="IL118" s="86">
        <f t="shared" si="144"/>
        <v>3.7564609752504252E-32</v>
      </c>
      <c r="IM118" s="86">
        <f t="shared" si="144"/>
        <v>2.6278026899104488E-35</v>
      </c>
      <c r="IN118" s="86">
        <f t="shared" si="144"/>
        <v>6.6966972978341983E-35</v>
      </c>
      <c r="IO118" s="86">
        <f t="shared" si="144"/>
        <v>5.3692546547309216E-34</v>
      </c>
      <c r="IP118" s="86">
        <f t="shared" si="144"/>
        <v>6.8266049597014313E-31</v>
      </c>
      <c r="IQ118" s="86">
        <f t="shared" si="144"/>
        <v>4.8836457067499363E-32</v>
      </c>
      <c r="IR118" s="86">
        <f t="shared" si="144"/>
        <v>2.2164465633497185E-32</v>
      </c>
      <c r="IS118" s="86">
        <f t="shared" si="144"/>
        <v>1.9017754917951684E-38</v>
      </c>
      <c r="IT118" s="86">
        <f t="shared" si="144"/>
        <v>3.1331258027108745E-36</v>
      </c>
      <c r="IU118" s="86">
        <f t="shared" si="144"/>
        <v>4.571848108999654E-39</v>
      </c>
      <c r="IV118" s="86">
        <f t="shared" si="144"/>
        <v>2.6408499164448114E-37</v>
      </c>
      <c r="IW118" s="86">
        <f t="shared" si="144"/>
        <v>3.4484223543611454E-28</v>
      </c>
      <c r="IY118" s="86">
        <f t="shared" si="145"/>
        <v>6.4339392175325968E-5</v>
      </c>
      <c r="IZ118" s="86">
        <f t="shared" si="145"/>
        <v>4.7709158504332787E-5</v>
      </c>
      <c r="JA118" s="86">
        <f t="shared" si="145"/>
        <v>7.6096586869038244E-6</v>
      </c>
      <c r="JB118" s="86">
        <f t="shared" si="145"/>
        <v>1.0126599951958338E-5</v>
      </c>
      <c r="JC118" s="86">
        <f t="shared" si="145"/>
        <v>3.5042639604910714E-6</v>
      </c>
      <c r="JD118" s="86">
        <f t="shared" si="145"/>
        <v>5.0054152290206511E-6</v>
      </c>
      <c r="JE118" s="86">
        <f t="shared" si="145"/>
        <v>6.8806439578722965E-6</v>
      </c>
      <c r="JF118" s="86">
        <f t="shared" si="145"/>
        <v>2.0944366253481344E-5</v>
      </c>
      <c r="JG118" s="86">
        <f t="shared" si="145"/>
        <v>2.1413881451527673E-5</v>
      </c>
      <c r="JH118" s="86">
        <f t="shared" si="145"/>
        <v>1.7231763843019833E-5</v>
      </c>
      <c r="JI118" s="86">
        <f t="shared" si="145"/>
        <v>2.2496368460511096E-6</v>
      </c>
      <c r="JJ118" s="86">
        <f t="shared" si="145"/>
        <v>4.2913969301399254E-6</v>
      </c>
      <c r="JK118" s="86">
        <f t="shared" si="145"/>
        <v>1.2876998484171634E-6</v>
      </c>
      <c r="JL118" s="86">
        <f t="shared" si="145"/>
        <v>7.645794480789671E-6</v>
      </c>
      <c r="JM118" s="86">
        <f t="shared" si="145"/>
        <v>8.7773658368113676E-5</v>
      </c>
    </row>
    <row r="119" spans="2:273" x14ac:dyDescent="0.25">
      <c r="B119" s="2">
        <v>92</v>
      </c>
      <c r="C119" s="37">
        <v>94.46</v>
      </c>
      <c r="D119" s="37">
        <v>87.295000000000002</v>
      </c>
      <c r="E119" s="37">
        <v>87.864000000000004</v>
      </c>
      <c r="F119" s="37">
        <v>88.533000000000001</v>
      </c>
      <c r="G119" s="37">
        <v>90.271000000000001</v>
      </c>
      <c r="H119" s="37">
        <v>92.507999999999996</v>
      </c>
      <c r="I119" s="37">
        <v>94.283000000000001</v>
      </c>
      <c r="J119" s="37">
        <v>93.379000000000005</v>
      </c>
      <c r="K119" s="37">
        <v>93.236999999999995</v>
      </c>
      <c r="L119" s="37">
        <v>91.796999999999997</v>
      </c>
      <c r="M119" s="37">
        <v>92.948999999999998</v>
      </c>
      <c r="N119" s="37">
        <v>92.78</v>
      </c>
      <c r="O119" s="37">
        <v>95.671999999999997</v>
      </c>
      <c r="P119" s="37">
        <v>97.796999999999997</v>
      </c>
      <c r="Q119" s="37">
        <v>104.542</v>
      </c>
      <c r="S119" s="4">
        <f t="shared" si="146"/>
        <v>93.500715822051205</v>
      </c>
      <c r="T119" s="4">
        <f t="shared" si="146"/>
        <v>89.190942320055768</v>
      </c>
      <c r="U119" s="4">
        <f t="shared" si="146"/>
        <v>89.944489235180711</v>
      </c>
      <c r="V119" s="4">
        <f t="shared" si="146"/>
        <v>89.915893040793222</v>
      </c>
      <c r="W119" s="4">
        <f t="shared" si="146"/>
        <v>90.282486039908036</v>
      </c>
      <c r="X119" s="4">
        <f t="shared" si="146"/>
        <v>91.384172951605009</v>
      </c>
      <c r="Y119" s="4">
        <f t="shared" si="146"/>
        <v>93.016954514799053</v>
      </c>
      <c r="Z119" s="4">
        <f t="shared" si="146"/>
        <v>93.187895524938654</v>
      </c>
      <c r="AA119" s="4">
        <f t="shared" si="146"/>
        <v>93.450760752996331</v>
      </c>
      <c r="AB119" s="4">
        <f t="shared" si="146"/>
        <v>92.943084183152507</v>
      </c>
      <c r="AC119" s="4">
        <f t="shared" si="146"/>
        <v>93.529982842122408</v>
      </c>
      <c r="AD119" s="4">
        <f t="shared" si="146"/>
        <v>92.931577360337002</v>
      </c>
      <c r="AE119" s="4">
        <f t="shared" si="146"/>
        <v>96.573819279170792</v>
      </c>
      <c r="AF119" s="4">
        <f t="shared" si="146"/>
        <v>97.8063239682306</v>
      </c>
      <c r="AG119" s="4">
        <f t="shared" si="146"/>
        <v>105.20823828395255</v>
      </c>
      <c r="AI119" s="4">
        <f t="shared" si="147"/>
        <v>0.9592841779487884</v>
      </c>
      <c r="AJ119" s="4">
        <f t="shared" si="147"/>
        <v>-1.8959423200557666</v>
      </c>
      <c r="AK119" s="4">
        <f t="shared" si="147"/>
        <v>-2.0804892351807069</v>
      </c>
      <c r="AL119" s="4">
        <f t="shared" si="147"/>
        <v>-1.3828930407932205</v>
      </c>
      <c r="AM119" s="4">
        <f t="shared" si="147"/>
        <v>-1.148603990803565E-2</v>
      </c>
      <c r="AN119" s="4">
        <f t="shared" si="147"/>
        <v>1.1238270483949862</v>
      </c>
      <c r="AO119" s="4">
        <f t="shared" si="147"/>
        <v>1.266045485200948</v>
      </c>
      <c r="AP119" s="4">
        <f t="shared" si="147"/>
        <v>0.19110447506135131</v>
      </c>
      <c r="AQ119" s="4">
        <f t="shared" si="147"/>
        <v>-0.21376075299633612</v>
      </c>
      <c r="AR119" s="4">
        <f t="shared" si="147"/>
        <v>-1.1460841831525101</v>
      </c>
      <c r="AS119" s="4">
        <f t="shared" si="147"/>
        <v>-0.58098284212240969</v>
      </c>
      <c r="AT119" s="4">
        <f t="shared" si="147"/>
        <v>-0.15157736033700075</v>
      </c>
      <c r="AU119" s="4">
        <f t="shared" si="147"/>
        <v>-0.90181927917079463</v>
      </c>
      <c r="AV119" s="4">
        <f t="shared" si="147"/>
        <v>-9.323968230603441E-3</v>
      </c>
      <c r="AW119" s="4">
        <f t="shared" si="147"/>
        <v>-0.66623828395255202</v>
      </c>
      <c r="AY119" s="2">
        <f t="shared" si="139"/>
        <v>93.50056405029909</v>
      </c>
      <c r="AZ119" s="2">
        <f t="shared" si="139"/>
        <v>89.187578974128272</v>
      </c>
      <c r="BA119" s="2">
        <f t="shared" si="139"/>
        <v>89.943402635717149</v>
      </c>
      <c r="BB119" s="2">
        <f t="shared" si="139"/>
        <v>89.913485613454526</v>
      </c>
      <c r="BC119" s="2">
        <f t="shared" si="139"/>
        <v>90.281281445616671</v>
      </c>
      <c r="BD119" s="2">
        <f t="shared" si="139"/>
        <v>91.382161386384283</v>
      </c>
      <c r="BE119" s="2">
        <f t="shared" si="139"/>
        <v>93.013949202109487</v>
      </c>
      <c r="BF119" s="2">
        <f t="shared" si="139"/>
        <v>93.179142877304699</v>
      </c>
      <c r="BG119" s="2">
        <f t="shared" si="139"/>
        <v>93.440818366146885</v>
      </c>
      <c r="BH119" s="2">
        <f t="shared" si="139"/>
        <v>92.933466236795141</v>
      </c>
      <c r="BI119" s="2">
        <f t="shared" si="139"/>
        <v>93.528277127219852</v>
      </c>
      <c r="BJ119" s="2">
        <f t="shared" si="139"/>
        <v>92.928496155674324</v>
      </c>
      <c r="BK119" s="2">
        <f t="shared" si="139"/>
        <v>96.572989922227194</v>
      </c>
      <c r="BL119" s="2">
        <f t="shared" si="139"/>
        <v>97.799514122388743</v>
      </c>
      <c r="BM119" s="2">
        <f t="shared" si="139"/>
        <v>105.10450464117383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94.46</v>
      </c>
      <c r="CF119" s="2">
        <f t="shared" si="140"/>
        <v>87.295000000000002</v>
      </c>
      <c r="CG119" s="2">
        <f t="shared" si="140"/>
        <v>87.864000000000004</v>
      </c>
      <c r="CH119" s="2">
        <f t="shared" si="140"/>
        <v>88.533000000000001</v>
      </c>
      <c r="CI119" s="2">
        <f t="shared" si="140"/>
        <v>90.271000000000001</v>
      </c>
      <c r="CJ119" s="2">
        <f t="shared" si="140"/>
        <v>92.507999999999996</v>
      </c>
      <c r="CK119" s="2">
        <f t="shared" si="140"/>
        <v>94.283000000000001</v>
      </c>
      <c r="CL119" s="2">
        <f t="shared" si="140"/>
        <v>93.379000000000005</v>
      </c>
      <c r="CM119" s="2">
        <f t="shared" si="140"/>
        <v>93.236999999999995</v>
      </c>
      <c r="CN119" s="2">
        <f t="shared" si="140"/>
        <v>91.796999999999997</v>
      </c>
      <c r="CO119" s="2">
        <f t="shared" si="140"/>
        <v>92.948999999999998</v>
      </c>
      <c r="CP119" s="2">
        <f t="shared" si="140"/>
        <v>92.78</v>
      </c>
      <c r="CQ119" s="2">
        <f t="shared" si="140"/>
        <v>95.671999999999997</v>
      </c>
      <c r="CR119" s="2">
        <f t="shared" si="140"/>
        <v>97.796999999999997</v>
      </c>
      <c r="CS119" s="2">
        <f t="shared" si="140"/>
        <v>104.542</v>
      </c>
      <c r="CU119" s="2">
        <f t="shared" si="110"/>
        <v>94.46</v>
      </c>
      <c r="CV119" s="2">
        <f t="shared" si="111"/>
        <v>87.295000000000002</v>
      </c>
      <c r="CW119" s="2">
        <f t="shared" si="112"/>
        <v>87.864000000000004</v>
      </c>
      <c r="CX119" s="2">
        <f t="shared" si="113"/>
        <v>88.533000000000001</v>
      </c>
      <c r="CY119" s="2">
        <f t="shared" si="114"/>
        <v>90.271000000000001</v>
      </c>
      <c r="CZ119" s="2">
        <f t="shared" si="115"/>
        <v>92.507999999999996</v>
      </c>
      <c r="DA119" s="2">
        <f t="shared" si="116"/>
        <v>94.283000000000001</v>
      </c>
      <c r="DB119" s="2">
        <f t="shared" si="117"/>
        <v>93.379000000000005</v>
      </c>
      <c r="DC119" s="2">
        <f t="shared" si="118"/>
        <v>93.236999999999995</v>
      </c>
      <c r="DD119" s="2">
        <f t="shared" si="119"/>
        <v>91.796999999999997</v>
      </c>
      <c r="DE119" s="2">
        <f t="shared" si="120"/>
        <v>92.948999999999998</v>
      </c>
      <c r="DF119" s="2">
        <f t="shared" si="121"/>
        <v>92.78</v>
      </c>
      <c r="DG119" s="2">
        <f t="shared" si="122"/>
        <v>95.671999999999997</v>
      </c>
      <c r="DH119" s="2">
        <f t="shared" si="123"/>
        <v>97.796999999999997</v>
      </c>
      <c r="DI119" s="2">
        <f t="shared" si="124"/>
        <v>104.542</v>
      </c>
      <c r="DK119" s="2">
        <f t="shared" si="148"/>
        <v>112.39702062588904</v>
      </c>
      <c r="DL119" s="2">
        <f t="shared" si="148"/>
        <v>106.54689999999999</v>
      </c>
      <c r="DM119" s="2">
        <f t="shared" si="148"/>
        <v>113.4358902159244</v>
      </c>
      <c r="DN119" s="2">
        <f t="shared" si="148"/>
        <v>106.88183360323887</v>
      </c>
      <c r="DO119" s="2">
        <f t="shared" si="148"/>
        <v>107.36571098241097</v>
      </c>
      <c r="DP119" s="2">
        <f t="shared" si="148"/>
        <v>107.06493410553414</v>
      </c>
      <c r="DQ119" s="2">
        <f t="shared" si="148"/>
        <v>116.25784061624647</v>
      </c>
      <c r="DR119" s="2">
        <f t="shared" si="148"/>
        <v>113.91193238953237</v>
      </c>
      <c r="DS119" s="2">
        <f t="shared" si="148"/>
        <v>114.39849300729303</v>
      </c>
      <c r="DT119" s="2">
        <f t="shared" si="148"/>
        <v>113.92336906906905</v>
      </c>
      <c r="DU119" s="2">
        <f t="shared" si="148"/>
        <v>117.33570621657752</v>
      </c>
      <c r="DV119" s="2">
        <f t="shared" si="148"/>
        <v>112.21818116688115</v>
      </c>
      <c r="DW119" s="2">
        <f t="shared" si="148"/>
        <v>120.34020641711227</v>
      </c>
      <c r="DX119" s="2">
        <f t="shared" si="148"/>
        <v>116.71003225806453</v>
      </c>
      <c r="DY119" s="2">
        <f t="shared" si="148"/>
        <v>122.81544525844525</v>
      </c>
      <c r="EA119" s="2">
        <f t="shared" si="152"/>
        <v>93.314328112952566</v>
      </c>
      <c r="EB119" s="2">
        <f t="shared" si="152"/>
        <v>89.031061863249661</v>
      </c>
      <c r="EC119" s="2">
        <f t="shared" si="152"/>
        <v>89.732197389412619</v>
      </c>
      <c r="ED119" s="2">
        <f t="shared" si="152"/>
        <v>89.756879465035809</v>
      </c>
      <c r="EE119" s="2">
        <f t="shared" si="151"/>
        <v>90.105339722252424</v>
      </c>
      <c r="EF119" s="2">
        <f t="shared" si="151"/>
        <v>91.22692731112285</v>
      </c>
      <c r="EG119" s="2">
        <f t="shared" si="151"/>
        <v>92.769017303297403</v>
      </c>
      <c r="EH119" s="2">
        <f t="shared" si="151"/>
        <v>92.967014834473105</v>
      </c>
      <c r="EI119" s="2">
        <f t="shared" si="151"/>
        <v>93.23078970705609</v>
      </c>
      <c r="EJ119" s="2">
        <f t="shared" si="151"/>
        <v>92.720083526309026</v>
      </c>
      <c r="EK119" s="2">
        <f t="shared" si="151"/>
        <v>93.245738671770141</v>
      </c>
      <c r="EL119" s="2">
        <f t="shared" si="151"/>
        <v>92.741129697677792</v>
      </c>
      <c r="EM119" s="2">
        <f t="shared" si="135"/>
        <v>96.311295553734595</v>
      </c>
      <c r="EN119" s="2">
        <f t="shared" si="135"/>
        <v>97.561886666666666</v>
      </c>
      <c r="EO119" s="2">
        <f t="shared" si="135"/>
        <v>104.85467181654187</v>
      </c>
      <c r="EQ119" s="2">
        <f t="shared" si="149"/>
        <v>93.040447792555426</v>
      </c>
      <c r="ER119" s="2">
        <f t="shared" si="149"/>
        <v>88.792777011708196</v>
      </c>
      <c r="ES119" s="2">
        <f t="shared" si="149"/>
        <v>89.373490925886031</v>
      </c>
      <c r="ET119" s="2">
        <f t="shared" si="149"/>
        <v>89.42404877493415</v>
      </c>
      <c r="EU119" s="2">
        <f t="shared" si="149"/>
        <v>90.110594070249618</v>
      </c>
      <c r="EV119" s="2">
        <f t="shared" si="149"/>
        <v>91.037801030054197</v>
      </c>
      <c r="EW119" s="2">
        <f t="shared" si="149"/>
        <v>92.631162170948315</v>
      </c>
      <c r="EX119" s="2">
        <f t="shared" si="149"/>
        <v>92.768269974444735</v>
      </c>
      <c r="EY119" s="2">
        <f t="shared" si="149"/>
        <v>93.265097391279539</v>
      </c>
      <c r="EZ119" s="2">
        <f t="shared" si="149"/>
        <v>92.631927342282097</v>
      </c>
      <c r="FA119" s="2">
        <f t="shared" si="149"/>
        <v>93.135438267782462</v>
      </c>
      <c r="FB119" s="2">
        <f t="shared" si="149"/>
        <v>92.608361801607515</v>
      </c>
      <c r="FC119" s="2">
        <f t="shared" si="149"/>
        <v>96.301743803100663</v>
      </c>
      <c r="FD119" s="2">
        <f t="shared" si="149"/>
        <v>97.631507113791343</v>
      </c>
      <c r="FE119" s="2">
        <f t="shared" si="149"/>
        <v>104.8015169421089</v>
      </c>
      <c r="FG119" s="2">
        <f t="shared" si="150"/>
        <v>0.99007139723764304</v>
      </c>
      <c r="FH119" s="2">
        <f t="shared" si="150"/>
        <v>0.99083805741701514</v>
      </c>
      <c r="FI119" s="2">
        <f t="shared" si="150"/>
        <v>0.99085225004400312</v>
      </c>
      <c r="FJ119" s="2">
        <f t="shared" si="150"/>
        <v>0.9905532211050373</v>
      </c>
      <c r="FK119" s="2">
        <f t="shared" si="150"/>
        <v>0.98981154798254023</v>
      </c>
      <c r="FL119" s="2">
        <f t="shared" si="150"/>
        <v>0.98998275666398339</v>
      </c>
      <c r="FM119" s="2">
        <f t="shared" si="150"/>
        <v>0.98946087019222762</v>
      </c>
      <c r="FN119" s="2">
        <f t="shared" si="150"/>
        <v>0.98965930013689596</v>
      </c>
      <c r="FO119" s="2">
        <f t="shared" si="150"/>
        <v>0.99011332980328148</v>
      </c>
      <c r="FP119" s="2">
        <f t="shared" si="150"/>
        <v>0.98984950299690966</v>
      </c>
      <c r="FQ119" s="2">
        <f t="shared" si="150"/>
        <v>0.98818831397590412</v>
      </c>
      <c r="FR119" s="2">
        <f t="shared" si="150"/>
        <v>0.99026316392424718</v>
      </c>
      <c r="FS119" s="2">
        <f t="shared" si="150"/>
        <v>0.9891032179478958</v>
      </c>
      <c r="FT119" s="2">
        <f t="shared" si="150"/>
        <v>0.98763858530602833</v>
      </c>
      <c r="FU119" s="2">
        <f t="shared" si="150"/>
        <v>0.98605247337536861</v>
      </c>
      <c r="FW119" s="2">
        <f t="shared" si="141"/>
        <v>1.1788127916454044E-2</v>
      </c>
      <c r="FX119" s="2">
        <f t="shared" si="141"/>
        <v>1.6627126724644694E-2</v>
      </c>
      <c r="FY119" s="2">
        <f t="shared" si="141"/>
        <v>1.5695866338185722E-2</v>
      </c>
      <c r="FZ119" s="2">
        <f t="shared" si="141"/>
        <v>1.5531941810088736E-2</v>
      </c>
      <c r="GA119" s="2">
        <f t="shared" si="141"/>
        <v>1.6226366547442802E-2</v>
      </c>
      <c r="GB119" s="2">
        <f t="shared" si="141"/>
        <v>1.8078358736547423E-2</v>
      </c>
      <c r="GC119" s="2">
        <f t="shared" si="141"/>
        <v>1.9004436543439796E-2</v>
      </c>
      <c r="GD119" s="2">
        <f t="shared" si="141"/>
        <v>2.2426055507056151E-2</v>
      </c>
      <c r="GE119" s="2">
        <f t="shared" si="141"/>
        <v>2.1877248679310773E-2</v>
      </c>
      <c r="GF119" s="2">
        <f t="shared" si="141"/>
        <v>2.0885385315459484E-2</v>
      </c>
      <c r="GG119" s="2">
        <f t="shared" si="141"/>
        <v>1.8174706961434476E-2</v>
      </c>
      <c r="GH119" s="2">
        <f t="shared" si="141"/>
        <v>1.7160770529222734E-2</v>
      </c>
      <c r="GI119" s="2">
        <f t="shared" si="141"/>
        <v>1.5016737827916907E-2</v>
      </c>
      <c r="GJ119" s="2">
        <f t="shared" si="141"/>
        <v>1.3347909768487013E-2</v>
      </c>
      <c r="GK119" s="2">
        <f t="shared" si="141"/>
        <v>1.2708921903681912E-2</v>
      </c>
      <c r="GM119" s="86">
        <f t="shared" si="142"/>
        <v>5.4666387750088377E-25</v>
      </c>
      <c r="GN119" s="86">
        <f t="shared" si="142"/>
        <v>6.3826223422968152E-43</v>
      </c>
      <c r="GO119" s="86">
        <f t="shared" si="142"/>
        <v>3.8814022105230601E-36</v>
      </c>
      <c r="GP119" s="86">
        <f t="shared" si="142"/>
        <v>1.4190376460349461E-40</v>
      </c>
      <c r="GQ119" s="86">
        <f t="shared" si="142"/>
        <v>1.4817361825272188E-44</v>
      </c>
      <c r="GR119" s="86">
        <f t="shared" si="142"/>
        <v>1.3348311736467396E-42</v>
      </c>
      <c r="GS119" s="86">
        <f t="shared" si="142"/>
        <v>2.0099094407251744E-55</v>
      </c>
      <c r="GT119" s="86">
        <f t="shared" si="142"/>
        <v>5.8749422660157777E-59</v>
      </c>
      <c r="GU119" s="86">
        <f t="shared" si="142"/>
        <v>2.9579489954930827E-44</v>
      </c>
      <c r="GV119" s="86">
        <f t="shared" si="142"/>
        <v>8.4689759404553565E-48</v>
      </c>
      <c r="GW119" s="86">
        <f t="shared" si="142"/>
        <v>2.906220651397222E-51</v>
      </c>
      <c r="GX119" s="86">
        <f t="shared" si="142"/>
        <v>7.7048044167945487E-64</v>
      </c>
      <c r="GY119" s="86">
        <f t="shared" si="142"/>
        <v>1.2485380409232248E-44</v>
      </c>
      <c r="GZ119" s="86">
        <f t="shared" si="142"/>
        <v>4.7349025131965936E-34</v>
      </c>
      <c r="HA119" s="86">
        <f t="shared" si="142"/>
        <v>1.227338200197564E-52</v>
      </c>
      <c r="HC119" s="86">
        <f t="shared" si="73"/>
        <v>1.0890186537267364E-5</v>
      </c>
      <c r="HD119" s="86">
        <f t="shared" si="73"/>
        <v>4.359301423019687E-8</v>
      </c>
      <c r="HE119" s="86">
        <f t="shared" si="73"/>
        <v>1.7826398786165683E-7</v>
      </c>
      <c r="HF119" s="86">
        <f t="shared" si="73"/>
        <v>6.6417069280415452E-9</v>
      </c>
      <c r="HG119" s="86">
        <f t="shared" si="73"/>
        <v>1.0731947519534645E-9</v>
      </c>
      <c r="HH119" s="86">
        <f t="shared" si="73"/>
        <v>2.7508531064219087E-11</v>
      </c>
      <c r="HI119" s="86">
        <f t="shared" si="138"/>
        <v>9.9494289966987574E-16</v>
      </c>
      <c r="HJ119" s="86">
        <f t="shared" si="138"/>
        <v>2.5658556072872992E-17</v>
      </c>
      <c r="HK119" s="86">
        <f t="shared" si="138"/>
        <v>1.1231815130111279E-12</v>
      </c>
      <c r="HL119" s="86">
        <f t="shared" si="138"/>
        <v>1.8506512516193376E-12</v>
      </c>
      <c r="HM119" s="86">
        <f t="shared" si="138"/>
        <v>3.2632618430825313E-13</v>
      </c>
      <c r="HN119" s="86">
        <f t="shared" si="138"/>
        <v>1.0709679095053203E-13</v>
      </c>
      <c r="HO119" s="86">
        <f t="shared" si="138"/>
        <v>3.3354711730532294E-8</v>
      </c>
      <c r="HP119" s="86">
        <f t="shared" si="138"/>
        <v>1.5928655281090671E-7</v>
      </c>
      <c r="HQ119" s="86">
        <f t="shared" si="138"/>
        <v>1.1531158068079398E-10</v>
      </c>
      <c r="HS119" s="86">
        <f t="shared" si="143"/>
        <v>2.1036690211568909E-5</v>
      </c>
      <c r="HT119" s="86">
        <f t="shared" si="143"/>
        <v>1.1547190562365302E-4</v>
      </c>
      <c r="HU119" s="86">
        <f t="shared" si="143"/>
        <v>1.6713514754012738E-5</v>
      </c>
      <c r="HV119" s="86">
        <f t="shared" si="143"/>
        <v>2.6947272334773213E-5</v>
      </c>
      <c r="HW119" s="86">
        <f t="shared" si="143"/>
        <v>1.0443629008745024E-5</v>
      </c>
      <c r="HX119" s="86">
        <f t="shared" si="143"/>
        <v>1.5063294370307467E-5</v>
      </c>
      <c r="HY119" s="86">
        <f t="shared" si="143"/>
        <v>2.0367587727336301E-5</v>
      </c>
      <c r="HZ119" s="86">
        <f t="shared" si="143"/>
        <v>5.8229782395099738E-5</v>
      </c>
      <c r="IA119" s="86">
        <f t="shared" si="143"/>
        <v>6.0229766635305005E-5</v>
      </c>
      <c r="IB119" s="86">
        <f t="shared" si="143"/>
        <v>4.8681497654362703E-5</v>
      </c>
      <c r="IC119" s="86">
        <f t="shared" si="143"/>
        <v>7.4604605147471835E-6</v>
      </c>
      <c r="ID119" s="86">
        <f t="shared" si="143"/>
        <v>1.3106689352218176E-5</v>
      </c>
      <c r="IE119" s="86">
        <f t="shared" si="143"/>
        <v>3.2132945753511974E-6</v>
      </c>
      <c r="IF119" s="86">
        <f t="shared" si="143"/>
        <v>1.6135140757835872E-5</v>
      </c>
      <c r="IG119" s="86">
        <f t="shared" si="143"/>
        <v>1.7576482042084993E-4</v>
      </c>
      <c r="II119" s="86">
        <f t="shared" si="144"/>
        <v>8.0730437865356317E-30</v>
      </c>
      <c r="IJ119" s="86">
        <f t="shared" si="144"/>
        <v>1.5587532354383414E-28</v>
      </c>
      <c r="IK119" s="86">
        <f t="shared" si="144"/>
        <v>4.3343040844881445E-30</v>
      </c>
      <c r="IL119" s="86">
        <f t="shared" si="144"/>
        <v>7.6526221147203295E-31</v>
      </c>
      <c r="IM119" s="86">
        <f t="shared" si="144"/>
        <v>7.5578284488451457E-34</v>
      </c>
      <c r="IN119" s="86">
        <f t="shared" si="144"/>
        <v>2.0206158755640058E-33</v>
      </c>
      <c r="IO119" s="86">
        <f t="shared" si="144"/>
        <v>1.5397755446828658E-32</v>
      </c>
      <c r="IP119" s="86">
        <f t="shared" si="144"/>
        <v>1.6203033649335762E-29</v>
      </c>
      <c r="IQ119" s="86">
        <f t="shared" si="144"/>
        <v>1.2837406330869173E-30</v>
      </c>
      <c r="IR119" s="86">
        <f t="shared" si="144"/>
        <v>5.8109705935427459E-31</v>
      </c>
      <c r="IS119" s="86">
        <f t="shared" si="144"/>
        <v>8.2799475006723087E-37</v>
      </c>
      <c r="IT119" s="86">
        <f t="shared" si="144"/>
        <v>1.0351656062395169E-34</v>
      </c>
      <c r="IU119" s="86">
        <f t="shared" si="144"/>
        <v>1.7848532751033227E-37</v>
      </c>
      <c r="IV119" s="86">
        <f t="shared" si="144"/>
        <v>7.9031337740687917E-36</v>
      </c>
      <c r="IW119" s="86">
        <f t="shared" si="144"/>
        <v>4.2268894123434532E-27</v>
      </c>
      <c r="IY119" s="86">
        <f t="shared" si="145"/>
        <v>3.1926876748836271E-5</v>
      </c>
      <c r="IZ119" s="86">
        <f t="shared" si="145"/>
        <v>1.1551549863788322E-4</v>
      </c>
      <c r="JA119" s="86">
        <f t="shared" si="145"/>
        <v>1.6891778741874396E-5</v>
      </c>
      <c r="JB119" s="86">
        <f t="shared" si="145"/>
        <v>2.6953914041701256E-5</v>
      </c>
      <c r="JC119" s="86">
        <f t="shared" si="145"/>
        <v>1.0444702203496978E-5</v>
      </c>
      <c r="JD119" s="86">
        <f t="shared" si="145"/>
        <v>1.5063321878838531E-5</v>
      </c>
      <c r="JE119" s="86">
        <f t="shared" si="145"/>
        <v>2.0367587728331243E-5</v>
      </c>
      <c r="JF119" s="86">
        <f t="shared" si="145"/>
        <v>5.82297823951254E-5</v>
      </c>
      <c r="JG119" s="86">
        <f t="shared" si="145"/>
        <v>6.0229767758486515E-5</v>
      </c>
      <c r="JH119" s="86">
        <f t="shared" si="145"/>
        <v>4.8681499505013954E-5</v>
      </c>
      <c r="JI119" s="86">
        <f t="shared" si="145"/>
        <v>7.460460841073368E-6</v>
      </c>
      <c r="JJ119" s="86">
        <f t="shared" si="145"/>
        <v>1.3106689459314967E-5</v>
      </c>
      <c r="JK119" s="86">
        <f t="shared" si="145"/>
        <v>3.2466492870817295E-6</v>
      </c>
      <c r="JL119" s="86">
        <f t="shared" si="145"/>
        <v>1.6294427310646777E-5</v>
      </c>
      <c r="JM119" s="86">
        <f t="shared" si="145"/>
        <v>1.7576493573243061E-4</v>
      </c>
    </row>
    <row r="120" spans="2:273" x14ac:dyDescent="0.25">
      <c r="B120" s="2">
        <v>93</v>
      </c>
      <c r="C120" s="37">
        <v>92.570999999999998</v>
      </c>
      <c r="D120" s="37">
        <v>89.852000000000004</v>
      </c>
      <c r="E120" s="37">
        <v>91.61</v>
      </c>
      <c r="F120" s="37">
        <v>87.016999999999996</v>
      </c>
      <c r="G120" s="37">
        <v>91.067999999999998</v>
      </c>
      <c r="H120" s="37">
        <v>92.084999999999994</v>
      </c>
      <c r="I120" s="37">
        <v>92.5</v>
      </c>
      <c r="J120" s="37">
        <v>91.879000000000005</v>
      </c>
      <c r="K120" s="37">
        <v>93.373000000000005</v>
      </c>
      <c r="L120" s="37">
        <v>93.542000000000002</v>
      </c>
      <c r="M120" s="37">
        <v>93.644000000000005</v>
      </c>
      <c r="N120" s="37">
        <v>93.932000000000002</v>
      </c>
      <c r="O120" s="37">
        <v>97.671999999999997</v>
      </c>
      <c r="P120" s="37">
        <v>97.457999999999998</v>
      </c>
      <c r="Q120" s="37">
        <v>105.017</v>
      </c>
      <c r="S120" s="4">
        <f t="shared" si="146"/>
        <v>93.344003743205576</v>
      </c>
      <c r="T120" s="4">
        <f t="shared" si="146"/>
        <v>89.053336406816015</v>
      </c>
      <c r="U120" s="4">
        <f t="shared" si="146"/>
        <v>89.763987451800531</v>
      </c>
      <c r="V120" s="4">
        <f t="shared" si="146"/>
        <v>89.745528230783961</v>
      </c>
      <c r="W120" s="4">
        <f t="shared" si="146"/>
        <v>90.155151150548562</v>
      </c>
      <c r="X120" s="4">
        <f t="shared" si="146"/>
        <v>91.235895000791331</v>
      </c>
      <c r="Y120" s="4">
        <f t="shared" si="146"/>
        <v>92.871473707710962</v>
      </c>
      <c r="Z120" s="4">
        <f t="shared" si="146"/>
        <v>93.055162240827457</v>
      </c>
      <c r="AA120" s="4">
        <f t="shared" si="146"/>
        <v>93.345308738586681</v>
      </c>
      <c r="AB120" s="4">
        <f t="shared" si="146"/>
        <v>92.798232239851316</v>
      </c>
      <c r="AC120" s="4">
        <f t="shared" si="146"/>
        <v>93.381436026389224</v>
      </c>
      <c r="AD120" s="4">
        <f t="shared" si="146"/>
        <v>92.789816164314615</v>
      </c>
      <c r="AE120" s="4">
        <f t="shared" si="146"/>
        <v>96.419987917201567</v>
      </c>
      <c r="AF120" s="4">
        <f t="shared" si="146"/>
        <v>97.677965780025616</v>
      </c>
      <c r="AG120" s="4">
        <f t="shared" si="146"/>
        <v>105.1184416189032</v>
      </c>
      <c r="AI120" s="4">
        <f t="shared" si="147"/>
        <v>-0.77300374320557808</v>
      </c>
      <c r="AJ120" s="4">
        <f t="shared" si="147"/>
        <v>0.7986635931839885</v>
      </c>
      <c r="AK120" s="4">
        <f t="shared" si="147"/>
        <v>1.846012548199468</v>
      </c>
      <c r="AL120" s="4">
        <f t="shared" si="147"/>
        <v>-2.7285282307839651</v>
      </c>
      <c r="AM120" s="4">
        <f t="shared" si="147"/>
        <v>0.91284884945143574</v>
      </c>
      <c r="AN120" s="4">
        <f t="shared" si="147"/>
        <v>0.849104999208663</v>
      </c>
      <c r="AO120" s="4">
        <f t="shared" si="147"/>
        <v>-0.37147370771096178</v>
      </c>
      <c r="AP120" s="4">
        <f t="shared" si="147"/>
        <v>-1.1761622408274519</v>
      </c>
      <c r="AQ120" s="4">
        <f t="shared" si="147"/>
        <v>2.7691261413323787E-2</v>
      </c>
      <c r="AR120" s="4">
        <f t="shared" si="147"/>
        <v>0.7437677601486854</v>
      </c>
      <c r="AS120" s="4">
        <f t="shared" si="147"/>
        <v>0.26256397361078143</v>
      </c>
      <c r="AT120" s="4">
        <f t="shared" si="147"/>
        <v>1.1421838356853868</v>
      </c>
      <c r="AU120" s="4">
        <f t="shared" si="147"/>
        <v>1.25201208279843</v>
      </c>
      <c r="AV120" s="4">
        <f t="shared" si="147"/>
        <v>-0.21996578002561762</v>
      </c>
      <c r="AW120" s="4">
        <f t="shared" si="147"/>
        <v>-0.10144161890320902</v>
      </c>
      <c r="AY120" s="2">
        <f t="shared" si="139"/>
        <v>93.343984197748966</v>
      </c>
      <c r="AZ120" s="2">
        <f t="shared" si="139"/>
        <v>89.04585514103195</v>
      </c>
      <c r="BA120" s="2">
        <f t="shared" si="139"/>
        <v>89.761298170753122</v>
      </c>
      <c r="BB120" s="2">
        <f t="shared" si="139"/>
        <v>89.739644987095403</v>
      </c>
      <c r="BC120" s="2">
        <f t="shared" si="139"/>
        <v>90.151890434907656</v>
      </c>
      <c r="BD120" s="2">
        <f t="shared" si="139"/>
        <v>91.230444018048871</v>
      </c>
      <c r="BE120" s="2">
        <f t="shared" si="139"/>
        <v>92.863467631047797</v>
      </c>
      <c r="BF120" s="2">
        <f t="shared" si="139"/>
        <v>93.033288191699185</v>
      </c>
      <c r="BG120" s="2">
        <f t="shared" si="139"/>
        <v>93.320225253591147</v>
      </c>
      <c r="BH120" s="2">
        <f t="shared" si="139"/>
        <v>92.773821333365831</v>
      </c>
      <c r="BI120" s="2">
        <f t="shared" si="139"/>
        <v>93.376379874240996</v>
      </c>
      <c r="BJ120" s="2">
        <f t="shared" si="139"/>
        <v>92.781350228878182</v>
      </c>
      <c r="BK120" s="2">
        <f t="shared" si="139"/>
        <v>96.417522726291111</v>
      </c>
      <c r="BL120" s="2">
        <f t="shared" si="139"/>
        <v>97.661937042290859</v>
      </c>
      <c r="BM120" s="2">
        <f t="shared" si="139"/>
        <v>104.92455036898789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92.570999999999998</v>
      </c>
      <c r="CF120" s="2">
        <f t="shared" si="140"/>
        <v>89.852000000000004</v>
      </c>
      <c r="CG120" s="2">
        <f t="shared" si="140"/>
        <v>91.61</v>
      </c>
      <c r="CH120" s="2">
        <f t="shared" si="140"/>
        <v>87.016999999999996</v>
      </c>
      <c r="CI120" s="2">
        <f t="shared" si="140"/>
        <v>91.067999999999998</v>
      </c>
      <c r="CJ120" s="2">
        <f t="shared" si="140"/>
        <v>92.084999999999994</v>
      </c>
      <c r="CK120" s="2">
        <f t="shared" si="140"/>
        <v>92.5</v>
      </c>
      <c r="CL120" s="2">
        <f t="shared" si="140"/>
        <v>91.879000000000005</v>
      </c>
      <c r="CM120" s="2">
        <f t="shared" si="140"/>
        <v>93.373000000000005</v>
      </c>
      <c r="CN120" s="2">
        <f t="shared" si="140"/>
        <v>93.542000000000002</v>
      </c>
      <c r="CO120" s="2">
        <f t="shared" si="140"/>
        <v>93.644000000000005</v>
      </c>
      <c r="CP120" s="2">
        <f t="shared" si="140"/>
        <v>93.932000000000002</v>
      </c>
      <c r="CQ120" s="2">
        <f t="shared" si="140"/>
        <v>97.671999999999997</v>
      </c>
      <c r="CR120" s="2">
        <f t="shared" si="140"/>
        <v>97.457999999999998</v>
      </c>
      <c r="CS120" s="2">
        <f t="shared" si="140"/>
        <v>105.017</v>
      </c>
      <c r="CU120" s="2">
        <f t="shared" si="110"/>
        <v>92.570999999999998</v>
      </c>
      <c r="CV120" s="2">
        <f t="shared" si="111"/>
        <v>89.852000000000004</v>
      </c>
      <c r="CW120" s="2">
        <f t="shared" si="112"/>
        <v>91.61</v>
      </c>
      <c r="CX120" s="2">
        <f t="shared" si="113"/>
        <v>87.016999999999996</v>
      </c>
      <c r="CY120" s="2">
        <f t="shared" si="114"/>
        <v>91.067999999999998</v>
      </c>
      <c r="CZ120" s="2">
        <f t="shared" si="115"/>
        <v>92.084999999999994</v>
      </c>
      <c r="DA120" s="2">
        <f t="shared" si="116"/>
        <v>92.5</v>
      </c>
      <c r="DB120" s="2">
        <f t="shared" si="117"/>
        <v>91.879000000000005</v>
      </c>
      <c r="DC120" s="2">
        <f t="shared" si="118"/>
        <v>93.373000000000005</v>
      </c>
      <c r="DD120" s="2">
        <f t="shared" si="119"/>
        <v>93.542000000000002</v>
      </c>
      <c r="DE120" s="2">
        <f t="shared" si="120"/>
        <v>93.644000000000005</v>
      </c>
      <c r="DF120" s="2">
        <f t="shared" si="121"/>
        <v>93.932000000000002</v>
      </c>
      <c r="DG120" s="2">
        <f t="shared" si="122"/>
        <v>97.671999999999997</v>
      </c>
      <c r="DH120" s="2">
        <f t="shared" si="123"/>
        <v>97.457999999999998</v>
      </c>
      <c r="DI120" s="2">
        <f t="shared" si="124"/>
        <v>105.017</v>
      </c>
      <c r="DK120" s="2">
        <f t="shared" si="148"/>
        <v>112.54182076813655</v>
      </c>
      <c r="DL120" s="2">
        <f t="shared" si="148"/>
        <v>106.63519230769231</v>
      </c>
      <c r="DM120" s="2">
        <f t="shared" si="148"/>
        <v>113.62410499325233</v>
      </c>
      <c r="DN120" s="2">
        <f t="shared" si="148"/>
        <v>106.98446072874493</v>
      </c>
      <c r="DO120" s="2">
        <f t="shared" si="148"/>
        <v>107.47057983697982</v>
      </c>
      <c r="DP120" s="2">
        <f t="shared" si="148"/>
        <v>107.15775431145434</v>
      </c>
      <c r="DQ120" s="2">
        <f t="shared" si="148"/>
        <v>116.4613333333333</v>
      </c>
      <c r="DR120" s="2">
        <f t="shared" si="148"/>
        <v>114.08405954525952</v>
      </c>
      <c r="DS120" s="2">
        <f t="shared" si="148"/>
        <v>114.56315632775635</v>
      </c>
      <c r="DT120" s="2">
        <f t="shared" si="148"/>
        <v>114.08477267267266</v>
      </c>
      <c r="DU120" s="2">
        <f t="shared" si="148"/>
        <v>117.52696323529409</v>
      </c>
      <c r="DV120" s="2">
        <f t="shared" si="148"/>
        <v>112.34961244101243</v>
      </c>
      <c r="DW120" s="2">
        <f t="shared" si="148"/>
        <v>120.55510160427805</v>
      </c>
      <c r="DX120" s="2">
        <f t="shared" si="148"/>
        <v>116.87412903225807</v>
      </c>
      <c r="DY120" s="2">
        <f t="shared" si="148"/>
        <v>123.02444403744403</v>
      </c>
      <c r="EA120" s="2">
        <f t="shared" si="152"/>
        <v>93.171656076672448</v>
      </c>
      <c r="EB120" s="2">
        <f t="shared" si="152"/>
        <v>88.901518222875751</v>
      </c>
      <c r="EC120" s="2">
        <f t="shared" si="152"/>
        <v>89.565799419869478</v>
      </c>
      <c r="ED120" s="2">
        <f t="shared" si="152"/>
        <v>89.594681810544728</v>
      </c>
      <c r="EE120" s="2">
        <f t="shared" si="151"/>
        <v>89.989292577685902</v>
      </c>
      <c r="EF120" s="2">
        <f t="shared" si="151"/>
        <v>91.08670142265693</v>
      </c>
      <c r="EG120" s="2">
        <f t="shared" si="151"/>
        <v>92.636758896506677</v>
      </c>
      <c r="EH120" s="2">
        <f t="shared" si="151"/>
        <v>92.836629920724008</v>
      </c>
      <c r="EI120" s="2">
        <f t="shared" si="151"/>
        <v>93.126400484791176</v>
      </c>
      <c r="EJ120" s="2">
        <f t="shared" si="151"/>
        <v>92.576377621253059</v>
      </c>
      <c r="EK120" s="2">
        <f t="shared" si="151"/>
        <v>93.115177721634183</v>
      </c>
      <c r="EL120" s="2">
        <f t="shared" si="151"/>
        <v>92.608021507402611</v>
      </c>
      <c r="EM120" s="2">
        <f t="shared" si="135"/>
        <v>96.17509838841849</v>
      </c>
      <c r="EN120" s="2">
        <f t="shared" si="135"/>
        <v>97.441696666666658</v>
      </c>
      <c r="EO120" s="2">
        <f t="shared" si="135"/>
        <v>104.69183218424888</v>
      </c>
      <c r="EQ120" s="2">
        <f t="shared" si="149"/>
        <v>92.922100055221208</v>
      </c>
      <c r="ER120" s="2">
        <f t="shared" si="149"/>
        <v>88.68387795524275</v>
      </c>
      <c r="ES120" s="2">
        <f t="shared" si="149"/>
        <v>89.252854093325311</v>
      </c>
      <c r="ET120" s="2">
        <f t="shared" si="149"/>
        <v>89.30157733176884</v>
      </c>
      <c r="EU120" s="2">
        <f t="shared" si="149"/>
        <v>89.990213471245667</v>
      </c>
      <c r="EV120" s="2">
        <f t="shared" si="149"/>
        <v>90.924511871229811</v>
      </c>
      <c r="EW120" s="2">
        <f t="shared" si="149"/>
        <v>92.516523318068877</v>
      </c>
      <c r="EX120" s="2">
        <f t="shared" si="149"/>
        <v>92.677474981613742</v>
      </c>
      <c r="EY120" s="2">
        <f t="shared" si="149"/>
        <v>93.141715397181315</v>
      </c>
      <c r="EZ120" s="2">
        <f t="shared" si="149"/>
        <v>92.495635487645799</v>
      </c>
      <c r="FA120" s="2">
        <f t="shared" si="149"/>
        <v>93.012398900976322</v>
      </c>
      <c r="FB120" s="2">
        <f t="shared" si="149"/>
        <v>92.494693487429515</v>
      </c>
      <c r="FC120" s="2">
        <f t="shared" si="149"/>
        <v>96.169243978278033</v>
      </c>
      <c r="FD120" s="2">
        <f t="shared" si="149"/>
        <v>97.505018154891189</v>
      </c>
      <c r="FE120" s="2">
        <f t="shared" si="149"/>
        <v>104.63689666750003</v>
      </c>
      <c r="FG120" s="2">
        <f t="shared" si="150"/>
        <v>0.99093708921680745</v>
      </c>
      <c r="FH120" s="2">
        <f t="shared" si="150"/>
        <v>0.99163746758555971</v>
      </c>
      <c r="FI120" s="2">
        <f t="shared" si="150"/>
        <v>0.99165043229365024</v>
      </c>
      <c r="FJ120" s="2">
        <f t="shared" si="150"/>
        <v>0.99137726791391034</v>
      </c>
      <c r="FK120" s="2">
        <f t="shared" si="150"/>
        <v>0.99069968383831475</v>
      </c>
      <c r="FL120" s="2">
        <f t="shared" si="150"/>
        <v>0.99085610598813612</v>
      </c>
      <c r="FM120" s="2">
        <f t="shared" si="150"/>
        <v>0.9903792778014503</v>
      </c>
      <c r="FN120" s="2">
        <f t="shared" si="150"/>
        <v>0.99056058099886268</v>
      </c>
      <c r="FO120" s="2">
        <f t="shared" si="150"/>
        <v>0.99097539893619324</v>
      </c>
      <c r="FP120" s="2">
        <f t="shared" si="150"/>
        <v>0.99073436125401004</v>
      </c>
      <c r="FQ120" s="2">
        <f t="shared" si="150"/>
        <v>0.98921640692301471</v>
      </c>
      <c r="FR120" s="2">
        <f t="shared" si="150"/>
        <v>0.99111228553264097</v>
      </c>
      <c r="FS120" s="2">
        <f t="shared" si="150"/>
        <v>0.9900524789840992</v>
      </c>
      <c r="FT120" s="2">
        <f t="shared" si="150"/>
        <v>0.98871398033863911</v>
      </c>
      <c r="FU120" s="2">
        <f t="shared" si="150"/>
        <v>0.98726407461163335</v>
      </c>
      <c r="FW120" s="2">
        <f t="shared" si="141"/>
        <v>1.2910741881632526E-2</v>
      </c>
      <c r="FX120" s="2">
        <f t="shared" si="141"/>
        <v>1.8202082952183431E-2</v>
      </c>
      <c r="FY120" s="2">
        <f t="shared" si="141"/>
        <v>1.7184153093924025E-2</v>
      </c>
      <c r="FZ120" s="2">
        <f t="shared" si="141"/>
        <v>1.7004953722022188E-2</v>
      </c>
      <c r="GA120" s="2">
        <f t="shared" si="141"/>
        <v>1.776404767270242E-2</v>
      </c>
      <c r="GB120" s="2">
        <f t="shared" si="141"/>
        <v>1.9788012569450359E-2</v>
      </c>
      <c r="GC120" s="2">
        <f t="shared" si="141"/>
        <v>2.079981355558317E-2</v>
      </c>
      <c r="GD120" s="2">
        <f t="shared" si="141"/>
        <v>2.4536592893812804E-2</v>
      </c>
      <c r="GE120" s="2">
        <f t="shared" si="141"/>
        <v>2.3937402032846951E-2</v>
      </c>
      <c r="GF120" s="2">
        <f t="shared" si="141"/>
        <v>2.2854318523415854E-2</v>
      </c>
      <c r="GG120" s="2">
        <f t="shared" si="141"/>
        <v>1.989328776159887E-2</v>
      </c>
      <c r="GH120" s="2">
        <f t="shared" si="141"/>
        <v>1.8785309001836559E-2</v>
      </c>
      <c r="GI120" s="2">
        <f t="shared" si="141"/>
        <v>1.6441705064169702E-2</v>
      </c>
      <c r="GJ120" s="2">
        <f t="shared" si="141"/>
        <v>1.461686868109594E-2</v>
      </c>
      <c r="GK120" s="2">
        <f t="shared" si="141"/>
        <v>1.3917990444523893E-2</v>
      </c>
      <c r="GM120" s="86">
        <f t="shared" si="142"/>
        <v>1.9364809768184526E-26</v>
      </c>
      <c r="GN120" s="86">
        <f t="shared" si="142"/>
        <v>1.6583878836037911E-45</v>
      </c>
      <c r="GO120" s="86">
        <f t="shared" si="142"/>
        <v>2.7967359433370785E-38</v>
      </c>
      <c r="GP120" s="86">
        <f t="shared" si="142"/>
        <v>5.2108371426015042E-43</v>
      </c>
      <c r="GQ120" s="86">
        <f t="shared" si="142"/>
        <v>3.3159695129616875E-47</v>
      </c>
      <c r="GR120" s="86">
        <f t="shared" si="142"/>
        <v>4.2913830467123837E-45</v>
      </c>
      <c r="GS120" s="86">
        <f t="shared" si="142"/>
        <v>1.0336003961413412E-58</v>
      </c>
      <c r="GT120" s="86">
        <f t="shared" si="142"/>
        <v>1.7696350838552322E-62</v>
      </c>
      <c r="GU120" s="86">
        <f t="shared" si="142"/>
        <v>7.7677586642316782E-47</v>
      </c>
      <c r="GV120" s="86">
        <f t="shared" si="142"/>
        <v>1.2220027657870079E-50</v>
      </c>
      <c r="GW120" s="86">
        <f t="shared" si="142"/>
        <v>2.5692555455696725E-54</v>
      </c>
      <c r="GX120" s="86">
        <f t="shared" si="142"/>
        <v>1.3666380472137237E-67</v>
      </c>
      <c r="GY120" s="86">
        <f t="shared" si="142"/>
        <v>3.1350918476916772E-47</v>
      </c>
      <c r="GZ120" s="86">
        <f t="shared" si="142"/>
        <v>4.956684620716045E-36</v>
      </c>
      <c r="HA120" s="86">
        <f t="shared" si="142"/>
        <v>1.1118366975361037E-55</v>
      </c>
      <c r="HC120" s="86">
        <f t="shared" si="73"/>
        <v>1.8470711791996389E-6</v>
      </c>
      <c r="HD120" s="86">
        <f t="shared" si="73"/>
        <v>3.4249723773545584E-9</v>
      </c>
      <c r="HE120" s="86">
        <f t="shared" si="73"/>
        <v>1.8541409592333417E-8</v>
      </c>
      <c r="HF120" s="86">
        <f t="shared" si="73"/>
        <v>3.964673409053918E-10</v>
      </c>
      <c r="HG120" s="86">
        <f t="shared" si="73"/>
        <v>5.5376001998193573E-11</v>
      </c>
      <c r="HH120" s="86">
        <f t="shared" si="73"/>
        <v>9.7195198126830081E-13</v>
      </c>
      <c r="HI120" s="86">
        <f t="shared" si="138"/>
        <v>9.4125817812905448E-18</v>
      </c>
      <c r="HJ120" s="86">
        <f t="shared" si="138"/>
        <v>1.3139097148930696E-19</v>
      </c>
      <c r="HK120" s="86">
        <f t="shared" si="138"/>
        <v>2.9542818376716218E-14</v>
      </c>
      <c r="HL120" s="86">
        <f t="shared" si="138"/>
        <v>4.7034299013192561E-14</v>
      </c>
      <c r="HM120" s="86">
        <f t="shared" si="138"/>
        <v>6.0090633665379656E-15</v>
      </c>
      <c r="HN120" s="86">
        <f t="shared" si="138"/>
        <v>1.8782207111917435E-15</v>
      </c>
      <c r="HO120" s="86">
        <f t="shared" si="138"/>
        <v>3.0067527318753733E-9</v>
      </c>
      <c r="HP120" s="86">
        <f t="shared" si="138"/>
        <v>1.6048400354445636E-8</v>
      </c>
      <c r="HQ120" s="86">
        <f t="shared" si="138"/>
        <v>4.750966369152503E-12</v>
      </c>
      <c r="HS120" s="86">
        <f t="shared" si="143"/>
        <v>5.0681809142158561E-5</v>
      </c>
      <c r="HT120" s="86">
        <f t="shared" si="143"/>
        <v>2.7025722953314779E-4</v>
      </c>
      <c r="HU120" s="86">
        <f t="shared" si="143"/>
        <v>4.3411256181099373E-5</v>
      </c>
      <c r="HV120" s="86">
        <f t="shared" si="143"/>
        <v>6.9122622023073328E-5</v>
      </c>
      <c r="HW120" s="86">
        <f t="shared" si="143"/>
        <v>2.9700501992199054E-5</v>
      </c>
      <c r="HX120" s="86">
        <f t="shared" si="143"/>
        <v>4.2963787287365029E-5</v>
      </c>
      <c r="HY120" s="86">
        <f t="shared" si="143"/>
        <v>5.7145633681097581E-5</v>
      </c>
      <c r="HZ120" s="86">
        <f t="shared" si="143"/>
        <v>1.5360606014582713E-4</v>
      </c>
      <c r="IA120" s="86">
        <f t="shared" si="143"/>
        <v>1.6052010622542672E-4</v>
      </c>
      <c r="IB120" s="86">
        <f t="shared" si="143"/>
        <v>1.3040124123715716E-4</v>
      </c>
      <c r="IC120" s="86">
        <f t="shared" si="143"/>
        <v>2.3304850231283489E-5</v>
      </c>
      <c r="ID120" s="86">
        <f t="shared" si="143"/>
        <v>3.7905985665086345E-5</v>
      </c>
      <c r="IE120" s="86">
        <f t="shared" si="143"/>
        <v>1.0029888484752774E-5</v>
      </c>
      <c r="IF120" s="86">
        <f t="shared" si="143"/>
        <v>3.9688595331867479E-5</v>
      </c>
      <c r="IG120" s="86">
        <f t="shared" si="143"/>
        <v>3.4238976309166057E-4</v>
      </c>
      <c r="II120" s="86">
        <f t="shared" si="144"/>
        <v>1.163906646132532E-28</v>
      </c>
      <c r="IJ120" s="86">
        <f t="shared" si="144"/>
        <v>2.4698934000960881E-27</v>
      </c>
      <c r="IK120" s="86">
        <f t="shared" si="144"/>
        <v>7.7264842768293722E-29</v>
      </c>
      <c r="IL120" s="86">
        <f t="shared" si="144"/>
        <v>1.4605427503691533E-29</v>
      </c>
      <c r="IM120" s="86">
        <f t="shared" si="144"/>
        <v>2.019541866818364E-32</v>
      </c>
      <c r="IN120" s="86">
        <f t="shared" si="144"/>
        <v>5.6471099694776515E-32</v>
      </c>
      <c r="IO120" s="86">
        <f t="shared" si="144"/>
        <v>4.0908242521198659E-31</v>
      </c>
      <c r="IP120" s="86">
        <f t="shared" si="144"/>
        <v>3.5672181967101578E-28</v>
      </c>
      <c r="IQ120" s="86">
        <f t="shared" si="144"/>
        <v>3.1239406921296764E-29</v>
      </c>
      <c r="IR120" s="86">
        <f t="shared" si="144"/>
        <v>1.4117625303090014E-29</v>
      </c>
      <c r="IS120" s="86">
        <f t="shared" si="144"/>
        <v>3.3108371501808223E-35</v>
      </c>
      <c r="IT120" s="86">
        <f t="shared" si="144"/>
        <v>3.1644653423855763E-33</v>
      </c>
      <c r="IU120" s="86">
        <f t="shared" si="144"/>
        <v>6.4396562461379762E-36</v>
      </c>
      <c r="IV120" s="86">
        <f t="shared" si="144"/>
        <v>2.2028208975451451E-34</v>
      </c>
      <c r="IW120" s="86">
        <f t="shared" si="144"/>
        <v>4.920441356098094E-26</v>
      </c>
      <c r="IY120" s="86">
        <f t="shared" si="145"/>
        <v>5.2528880321358198E-5</v>
      </c>
      <c r="IZ120" s="86">
        <f t="shared" si="145"/>
        <v>2.7026065450552517E-4</v>
      </c>
      <c r="JA120" s="86">
        <f t="shared" si="145"/>
        <v>4.3429797590691708E-5</v>
      </c>
      <c r="JB120" s="86">
        <f t="shared" si="145"/>
        <v>6.9123018490414232E-5</v>
      </c>
      <c r="JC120" s="86">
        <f t="shared" si="145"/>
        <v>2.9700557368201052E-5</v>
      </c>
      <c r="JD120" s="86">
        <f t="shared" si="145"/>
        <v>4.2963788259317013E-5</v>
      </c>
      <c r="JE120" s="86">
        <f t="shared" si="145"/>
        <v>5.7145633681106993E-5</v>
      </c>
      <c r="JF120" s="86">
        <f t="shared" si="145"/>
        <v>1.5360606014582726E-4</v>
      </c>
      <c r="JG120" s="86">
        <f t="shared" si="145"/>
        <v>1.6052010625496955E-4</v>
      </c>
      <c r="JH120" s="86">
        <f t="shared" si="145"/>
        <v>1.3040124128419145E-4</v>
      </c>
      <c r="JI120" s="86">
        <f t="shared" si="145"/>
        <v>2.3304850237292551E-5</v>
      </c>
      <c r="JJ120" s="86">
        <f t="shared" si="145"/>
        <v>3.7905985666964563E-5</v>
      </c>
      <c r="JK120" s="86">
        <f t="shared" si="145"/>
        <v>1.003289523748465E-5</v>
      </c>
      <c r="JL120" s="86">
        <f t="shared" si="145"/>
        <v>3.9704643732221924E-5</v>
      </c>
      <c r="JM120" s="86">
        <f t="shared" si="145"/>
        <v>3.4238976784262696E-4</v>
      </c>
    </row>
    <row r="121" spans="2:273" x14ac:dyDescent="0.25">
      <c r="B121" s="2">
        <v>94</v>
      </c>
      <c r="C121" s="37">
        <v>92.793999999999997</v>
      </c>
      <c r="D121" s="37">
        <v>90.18</v>
      </c>
      <c r="E121" s="37">
        <v>90.424000000000007</v>
      </c>
      <c r="F121" s="37">
        <v>90.332999999999998</v>
      </c>
      <c r="G121" s="37">
        <v>90.474999999999994</v>
      </c>
      <c r="H121" s="37">
        <v>91.78</v>
      </c>
      <c r="I121" s="37">
        <v>92.983000000000004</v>
      </c>
      <c r="J121" s="37">
        <v>93.914000000000001</v>
      </c>
      <c r="K121" s="37">
        <v>94.677999999999997</v>
      </c>
      <c r="L121" s="37">
        <v>92.796999999999997</v>
      </c>
      <c r="M121" s="37">
        <v>93.558999999999997</v>
      </c>
      <c r="N121" s="37">
        <v>93.441000000000003</v>
      </c>
      <c r="O121" s="37">
        <v>98.120999999999995</v>
      </c>
      <c r="P121" s="37">
        <v>95.558999999999997</v>
      </c>
      <c r="Q121" s="37">
        <v>105.254</v>
      </c>
      <c r="S121" s="4">
        <f t="shared" si="146"/>
        <v>93.188411036458618</v>
      </c>
      <c r="T121" s="4">
        <f t="shared" si="146"/>
        <v>88.920964654344274</v>
      </c>
      <c r="U121" s="4">
        <f t="shared" si="146"/>
        <v>89.586774294207572</v>
      </c>
      <c r="V121" s="4">
        <f t="shared" si="146"/>
        <v>89.580416295434176</v>
      </c>
      <c r="W121" s="4">
        <f t="shared" si="146"/>
        <v>90.031815792204185</v>
      </c>
      <c r="X121" s="4">
        <f t="shared" si="146"/>
        <v>91.093586809363842</v>
      </c>
      <c r="Y121" s="4">
        <f t="shared" si="146"/>
        <v>92.734499634616199</v>
      </c>
      <c r="Z121" s="4">
        <f t="shared" si="146"/>
        <v>92.940446582086267</v>
      </c>
      <c r="AA121" s="4">
        <f t="shared" si="146"/>
        <v>93.260513444187552</v>
      </c>
      <c r="AB121" s="4">
        <f t="shared" si="146"/>
        <v>92.67391588882964</v>
      </c>
      <c r="AC121" s="4">
        <f t="shared" si="146"/>
        <v>93.240106059417229</v>
      </c>
      <c r="AD121" s="4">
        <f t="shared" si="146"/>
        <v>92.657248952754244</v>
      </c>
      <c r="AE121" s="4">
        <f t="shared" si="146"/>
        <v>96.270343516461992</v>
      </c>
      <c r="AF121" s="4">
        <f t="shared" si="146"/>
        <v>97.561768362511685</v>
      </c>
      <c r="AG121" s="4">
        <f t="shared" si="146"/>
        <v>105.09764086256649</v>
      </c>
      <c r="AI121" s="4">
        <f t="shared" si="147"/>
        <v>-0.39441103645862086</v>
      </c>
      <c r="AJ121" s="4">
        <f t="shared" si="147"/>
        <v>1.2590353456557324</v>
      </c>
      <c r="AK121" s="4">
        <f t="shared" si="147"/>
        <v>0.83722570579243438</v>
      </c>
      <c r="AL121" s="4">
        <f t="shared" si="147"/>
        <v>0.75258370456582213</v>
      </c>
      <c r="AM121" s="4">
        <f t="shared" si="147"/>
        <v>0.44318420779580947</v>
      </c>
      <c r="AN121" s="4">
        <f t="shared" si="147"/>
        <v>0.68641319063615924</v>
      </c>
      <c r="AO121" s="4">
        <f t="shared" si="147"/>
        <v>0.24850036538380493</v>
      </c>
      <c r="AP121" s="4">
        <f t="shared" si="147"/>
        <v>0.97355341791373462</v>
      </c>
      <c r="AQ121" s="4">
        <f t="shared" si="147"/>
        <v>1.4174865558124452</v>
      </c>
      <c r="AR121" s="4">
        <f t="shared" si="147"/>
        <v>0.12308411117035689</v>
      </c>
      <c r="AS121" s="4">
        <f t="shared" si="147"/>
        <v>0.31889394058276821</v>
      </c>
      <c r="AT121" s="4">
        <f t="shared" si="147"/>
        <v>0.78375104724575806</v>
      </c>
      <c r="AU121" s="4">
        <f t="shared" si="147"/>
        <v>1.8506564835380033</v>
      </c>
      <c r="AV121" s="4">
        <f t="shared" si="147"/>
        <v>-2.0027683625116879</v>
      </c>
      <c r="AW121" s="4">
        <f t="shared" si="147"/>
        <v>0.15635913743351182</v>
      </c>
      <c r="AY121" s="2">
        <f t="shared" si="139"/>
        <v>93.188408883692844</v>
      </c>
      <c r="AZ121" s="2">
        <f t="shared" si="139"/>
        <v>88.905061757498032</v>
      </c>
      <c r="BA121" s="2">
        <f t="shared" si="139"/>
        <v>89.580414002621126</v>
      </c>
      <c r="BB121" s="2">
        <f t="shared" si="139"/>
        <v>89.566709177376126</v>
      </c>
      <c r="BC121" s="2">
        <f t="shared" si="139"/>
        <v>90.023451945651061</v>
      </c>
      <c r="BD121" s="2">
        <f t="shared" si="139"/>
        <v>91.079621278640005</v>
      </c>
      <c r="BE121" s="2">
        <f t="shared" si="139"/>
        <v>92.714332062902741</v>
      </c>
      <c r="BF121" s="2">
        <f t="shared" si="139"/>
        <v>92.888710329121324</v>
      </c>
      <c r="BG121" s="2">
        <f t="shared" si="139"/>
        <v>93.200707319614608</v>
      </c>
      <c r="BH121" s="2">
        <f t="shared" si="139"/>
        <v>92.615320646565607</v>
      </c>
      <c r="BI121" s="2">
        <f t="shared" si="139"/>
        <v>93.226022871373132</v>
      </c>
      <c r="BJ121" s="2">
        <f t="shared" si="139"/>
        <v>92.635273382118399</v>
      </c>
      <c r="BK121" s="2">
        <f t="shared" si="139"/>
        <v>96.263425558763302</v>
      </c>
      <c r="BL121" s="2">
        <f t="shared" si="139"/>
        <v>97.525564660435975</v>
      </c>
      <c r="BM121" s="2">
        <f t="shared" si="139"/>
        <v>104.74562975616941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92.793999999999997</v>
      </c>
      <c r="CF121" s="2">
        <f t="shared" si="140"/>
        <v>90.18</v>
      </c>
      <c r="CG121" s="2">
        <f t="shared" si="140"/>
        <v>90.424000000000007</v>
      </c>
      <c r="CH121" s="2">
        <f t="shared" si="140"/>
        <v>90.332999999999998</v>
      </c>
      <c r="CI121" s="2">
        <f t="shared" si="140"/>
        <v>90.474999999999994</v>
      </c>
      <c r="CJ121" s="2">
        <f t="shared" si="140"/>
        <v>91.78</v>
      </c>
      <c r="CK121" s="2">
        <f t="shared" si="140"/>
        <v>92.983000000000004</v>
      </c>
      <c r="CL121" s="2">
        <f t="shared" si="140"/>
        <v>93.914000000000001</v>
      </c>
      <c r="CM121" s="2">
        <f t="shared" si="140"/>
        <v>94.677999999999997</v>
      </c>
      <c r="CN121" s="2">
        <f t="shared" si="140"/>
        <v>92.796999999999997</v>
      </c>
      <c r="CO121" s="2">
        <f t="shared" si="140"/>
        <v>93.558999999999997</v>
      </c>
      <c r="CP121" s="2">
        <f t="shared" si="140"/>
        <v>93.441000000000003</v>
      </c>
      <c r="CQ121" s="2">
        <f t="shared" si="140"/>
        <v>98.120999999999995</v>
      </c>
      <c r="CR121" s="2">
        <f t="shared" si="140"/>
        <v>95.558999999999997</v>
      </c>
      <c r="CS121" s="2">
        <f t="shared" si="140"/>
        <v>105.254</v>
      </c>
      <c r="CU121" s="2">
        <f t="shared" si="110"/>
        <v>92.793999999999997</v>
      </c>
      <c r="CV121" s="2">
        <f t="shared" si="111"/>
        <v>90.18</v>
      </c>
      <c r="CW121" s="2">
        <f t="shared" si="112"/>
        <v>90.424000000000007</v>
      </c>
      <c r="CX121" s="2">
        <f t="shared" si="113"/>
        <v>90.332999999999998</v>
      </c>
      <c r="CY121" s="2">
        <f t="shared" si="114"/>
        <v>90.474999999999994</v>
      </c>
      <c r="CZ121" s="2">
        <f t="shared" si="115"/>
        <v>91.78</v>
      </c>
      <c r="DA121" s="2">
        <f t="shared" si="116"/>
        <v>92.983000000000004</v>
      </c>
      <c r="DB121" s="2">
        <f t="shared" si="117"/>
        <v>93.914000000000001</v>
      </c>
      <c r="DC121" s="2">
        <f t="shared" si="118"/>
        <v>94.677999999999997</v>
      </c>
      <c r="DD121" s="2">
        <f t="shared" si="119"/>
        <v>92.796999999999997</v>
      </c>
      <c r="DE121" s="2">
        <f t="shared" si="120"/>
        <v>93.558999999999997</v>
      </c>
      <c r="DF121" s="2">
        <f t="shared" si="121"/>
        <v>93.441000000000003</v>
      </c>
      <c r="DG121" s="2">
        <f t="shared" si="122"/>
        <v>98.120999999999995</v>
      </c>
      <c r="DH121" s="2">
        <f t="shared" si="123"/>
        <v>95.558999999999997</v>
      </c>
      <c r="DI121" s="2">
        <f t="shared" si="124"/>
        <v>105.254</v>
      </c>
      <c r="DK121" s="2">
        <f t="shared" si="148"/>
        <v>112.68662091038406</v>
      </c>
      <c r="DL121" s="2">
        <f t="shared" si="148"/>
        <v>106.72348461538461</v>
      </c>
      <c r="DM121" s="2">
        <f t="shared" si="148"/>
        <v>113.81231977058027</v>
      </c>
      <c r="DN121" s="2">
        <f t="shared" si="148"/>
        <v>107.08708785425101</v>
      </c>
      <c r="DO121" s="2">
        <f t="shared" si="148"/>
        <v>107.57544869154869</v>
      </c>
      <c r="DP121" s="2">
        <f t="shared" si="148"/>
        <v>107.25057451737455</v>
      </c>
      <c r="DQ121" s="2">
        <f t="shared" si="148"/>
        <v>116.66482605042015</v>
      </c>
      <c r="DR121" s="2">
        <f t="shared" si="148"/>
        <v>114.25618670098669</v>
      </c>
      <c r="DS121" s="2">
        <f t="shared" si="148"/>
        <v>114.72781964821966</v>
      </c>
      <c r="DT121" s="2">
        <f t="shared" si="148"/>
        <v>114.24617627627626</v>
      </c>
      <c r="DU121" s="2">
        <f t="shared" si="148"/>
        <v>117.71822025401067</v>
      </c>
      <c r="DV121" s="2">
        <f t="shared" si="148"/>
        <v>112.4810437151437</v>
      </c>
      <c r="DW121" s="2">
        <f t="shared" si="148"/>
        <v>120.76999679144382</v>
      </c>
      <c r="DX121" s="2">
        <f t="shared" si="148"/>
        <v>117.03822580645162</v>
      </c>
      <c r="DY121" s="2">
        <f t="shared" si="148"/>
        <v>123.23344281644282</v>
      </c>
      <c r="EA121" s="2">
        <f t="shared" si="152"/>
        <v>93.028984040392317</v>
      </c>
      <c r="EB121" s="2">
        <f t="shared" si="152"/>
        <v>88.771974582501841</v>
      </c>
      <c r="EC121" s="2">
        <f t="shared" si="152"/>
        <v>89.399401450326323</v>
      </c>
      <c r="ED121" s="2">
        <f t="shared" si="152"/>
        <v>89.432484156053647</v>
      </c>
      <c r="EE121" s="2">
        <f t="shared" si="151"/>
        <v>89.873245433119379</v>
      </c>
      <c r="EF121" s="2">
        <f t="shared" si="151"/>
        <v>90.946475534191009</v>
      </c>
      <c r="EG121" s="2">
        <f t="shared" si="151"/>
        <v>92.504500489715952</v>
      </c>
      <c r="EH121" s="2">
        <f t="shared" si="151"/>
        <v>92.706245006974896</v>
      </c>
      <c r="EI121" s="2">
        <f t="shared" si="151"/>
        <v>93.022011262526249</v>
      </c>
      <c r="EJ121" s="2">
        <f t="shared" si="151"/>
        <v>92.432671716197106</v>
      </c>
      <c r="EK121" s="2">
        <f t="shared" si="151"/>
        <v>92.984616771498239</v>
      </c>
      <c r="EL121" s="2">
        <f t="shared" si="151"/>
        <v>92.474913317127417</v>
      </c>
      <c r="EM121" s="2">
        <f t="shared" si="135"/>
        <v>96.0389012231024</v>
      </c>
      <c r="EN121" s="2">
        <f t="shared" si="135"/>
        <v>97.321506666666664</v>
      </c>
      <c r="EO121" s="2">
        <f t="shared" si="135"/>
        <v>104.52899255195591</v>
      </c>
      <c r="EQ121" s="2">
        <f t="shared" si="149"/>
        <v>92.803752317886989</v>
      </c>
      <c r="ER121" s="2">
        <f t="shared" si="149"/>
        <v>88.574978898777317</v>
      </c>
      <c r="ES121" s="2">
        <f t="shared" si="149"/>
        <v>89.132217260764577</v>
      </c>
      <c r="ET121" s="2">
        <f t="shared" si="149"/>
        <v>89.179105888603516</v>
      </c>
      <c r="EU121" s="2">
        <f t="shared" si="149"/>
        <v>89.869832872241716</v>
      </c>
      <c r="EV121" s="2">
        <f t="shared" si="149"/>
        <v>90.811222712405424</v>
      </c>
      <c r="EW121" s="2">
        <f t="shared" si="149"/>
        <v>92.401884465189426</v>
      </c>
      <c r="EX121" s="2">
        <f t="shared" si="149"/>
        <v>92.586679988782734</v>
      </c>
      <c r="EY121" s="2">
        <f t="shared" si="149"/>
        <v>93.018333403083105</v>
      </c>
      <c r="EZ121" s="2">
        <f t="shared" si="149"/>
        <v>92.359343633009502</v>
      </c>
      <c r="FA121" s="2">
        <f t="shared" si="149"/>
        <v>92.889359534170183</v>
      </c>
      <c r="FB121" s="2">
        <f t="shared" si="149"/>
        <v>92.381025173251516</v>
      </c>
      <c r="FC121" s="2">
        <f t="shared" si="149"/>
        <v>96.036744153455402</v>
      </c>
      <c r="FD121" s="2">
        <f t="shared" si="149"/>
        <v>97.378529195991007</v>
      </c>
      <c r="FE121" s="2">
        <f t="shared" si="149"/>
        <v>104.47227639289115</v>
      </c>
      <c r="FG121" s="2">
        <f t="shared" si="150"/>
        <v>0.9917279306679101</v>
      </c>
      <c r="FH121" s="2">
        <f t="shared" si="150"/>
        <v>0.99236766382743402</v>
      </c>
      <c r="FI121" s="2">
        <f t="shared" si="150"/>
        <v>0.99237950518786744</v>
      </c>
      <c r="FJ121" s="2">
        <f t="shared" si="150"/>
        <v>0.99213000385178152</v>
      </c>
      <c r="FK121" s="2">
        <f t="shared" si="150"/>
        <v>0.99151106412557022</v>
      </c>
      <c r="FL121" s="2">
        <f t="shared" si="150"/>
        <v>0.99165395462328565</v>
      </c>
      <c r="FM121" s="2">
        <f t="shared" si="150"/>
        <v>0.9912183632477487</v>
      </c>
      <c r="FN121" s="2">
        <f t="shared" si="150"/>
        <v>0.99138399138514854</v>
      </c>
      <c r="FO121" s="2">
        <f t="shared" si="150"/>
        <v>0.99176292521908604</v>
      </c>
      <c r="FP121" s="2">
        <f t="shared" si="150"/>
        <v>0.991542742032548</v>
      </c>
      <c r="FQ121" s="2">
        <f t="shared" si="150"/>
        <v>0.990155905763066</v>
      </c>
      <c r="FR121" s="2">
        <f t="shared" si="150"/>
        <v>0.99188796427391734</v>
      </c>
      <c r="FS121" s="2">
        <f t="shared" si="150"/>
        <v>0.99091980535026181</v>
      </c>
      <c r="FT121" s="2">
        <f t="shared" si="150"/>
        <v>0.98969679616590656</v>
      </c>
      <c r="FU121" s="2">
        <f t="shared" si="150"/>
        <v>0.98837166701471013</v>
      </c>
      <c r="FW121" s="2">
        <f t="shared" si="141"/>
        <v>1.4138735688137177E-2</v>
      </c>
      <c r="FX121" s="2">
        <f t="shared" si="141"/>
        <v>1.9923199867902305E-2</v>
      </c>
      <c r="FY121" s="2">
        <f t="shared" si="141"/>
        <v>1.8810862730851408E-2</v>
      </c>
      <c r="FZ121" s="2">
        <f t="shared" si="141"/>
        <v>1.8615021043940333E-2</v>
      </c>
      <c r="GA121" s="2">
        <f t="shared" si="141"/>
        <v>1.9444566009662424E-2</v>
      </c>
      <c r="GB121" s="2">
        <f t="shared" si="141"/>
        <v>2.1655781021234163E-2</v>
      </c>
      <c r="GC121" s="2">
        <f t="shared" si="141"/>
        <v>2.2760867166894939E-2</v>
      </c>
      <c r="GD121" s="2">
        <f t="shared" si="141"/>
        <v>2.6840301513355546E-2</v>
      </c>
      <c r="GE121" s="2">
        <f t="shared" si="141"/>
        <v>2.6186363634607784E-2</v>
      </c>
      <c r="GF121" s="2">
        <f t="shared" si="141"/>
        <v>2.5004129258225483E-2</v>
      </c>
      <c r="GG121" s="2">
        <f t="shared" si="141"/>
        <v>2.1770772322251605E-2</v>
      </c>
      <c r="GH121" s="2">
        <f t="shared" si="141"/>
        <v>2.0560418586434828E-2</v>
      </c>
      <c r="GI121" s="2">
        <f t="shared" si="141"/>
        <v>1.7999419242684708E-2</v>
      </c>
      <c r="GJ121" s="2">
        <f t="shared" si="141"/>
        <v>1.6004508101366385E-2</v>
      </c>
      <c r="GK121" s="2">
        <f t="shared" si="141"/>
        <v>1.5240308635112516E-2</v>
      </c>
      <c r="GM121" s="86">
        <f t="shared" si="142"/>
        <v>6.2136374353922834E-28</v>
      </c>
      <c r="GN121" s="86">
        <f t="shared" si="142"/>
        <v>3.6009857920771116E-48</v>
      </c>
      <c r="GO121" s="86">
        <f t="shared" si="142"/>
        <v>1.7394112523181832E-40</v>
      </c>
      <c r="GP121" s="86">
        <f t="shared" si="142"/>
        <v>1.6163963609174335E-45</v>
      </c>
      <c r="GQ121" s="86">
        <f t="shared" si="142"/>
        <v>6.1885704628598227E-50</v>
      </c>
      <c r="GR121" s="86">
        <f t="shared" si="142"/>
        <v>1.1659333187435085E-47</v>
      </c>
      <c r="GS121" s="86">
        <f t="shared" si="142"/>
        <v>4.2498922216957589E-62</v>
      </c>
      <c r="GT121" s="86">
        <f t="shared" si="142"/>
        <v>4.1901703539052384E-66</v>
      </c>
      <c r="GU121" s="86">
        <f t="shared" si="142"/>
        <v>1.7149750867541818E-49</v>
      </c>
      <c r="GV121" s="86">
        <f t="shared" si="142"/>
        <v>1.4520898515286748E-53</v>
      </c>
      <c r="GW121" s="86">
        <f t="shared" si="142"/>
        <v>1.843314401454709E-57</v>
      </c>
      <c r="GX121" s="86">
        <f t="shared" si="142"/>
        <v>1.8840892514942004E-71</v>
      </c>
      <c r="GY121" s="86">
        <f t="shared" si="142"/>
        <v>6.6110677648242201E-50</v>
      </c>
      <c r="GZ121" s="86">
        <f t="shared" si="142"/>
        <v>4.5392967334946903E-38</v>
      </c>
      <c r="HA121" s="86">
        <f t="shared" si="142"/>
        <v>8.2297636947875198E-59</v>
      </c>
      <c r="HC121" s="86">
        <f t="shared" si="73"/>
        <v>2.729371390764766E-7</v>
      </c>
      <c r="HD121" s="86">
        <f t="shared" si="73"/>
        <v>2.2307122642362707E-10</v>
      </c>
      <c r="HE121" s="86">
        <f t="shared" si="73"/>
        <v>1.6394593128777691E-9</v>
      </c>
      <c r="HF121" s="86">
        <f t="shared" si="73"/>
        <v>1.9254001670683389E-11</v>
      </c>
      <c r="HG121" s="86">
        <f t="shared" si="73"/>
        <v>2.3223536964033939E-12</v>
      </c>
      <c r="HH121" s="86">
        <f t="shared" si="73"/>
        <v>2.7469601905036351E-14</v>
      </c>
      <c r="HI121" s="86">
        <f t="shared" si="138"/>
        <v>6.5724520973308754E-20</v>
      </c>
      <c r="HJ121" s="86">
        <f t="shared" si="138"/>
        <v>4.7376068623164999E-22</v>
      </c>
      <c r="HK121" s="86">
        <f t="shared" si="138"/>
        <v>6.1527101272398084E-16</v>
      </c>
      <c r="HL121" s="86">
        <f t="shared" si="138"/>
        <v>9.3830063263441141E-16</v>
      </c>
      <c r="HM121" s="86">
        <f t="shared" si="138"/>
        <v>8.4614230534128793E-17</v>
      </c>
      <c r="HN121" s="86">
        <f t="shared" si="138"/>
        <v>2.5271241254083964E-17</v>
      </c>
      <c r="HO121" s="86">
        <f t="shared" si="138"/>
        <v>2.2993231636549021E-10</v>
      </c>
      <c r="HP121" s="86">
        <f t="shared" si="138"/>
        <v>1.371484438280653E-9</v>
      </c>
      <c r="HQ121" s="86">
        <f t="shared" si="138"/>
        <v>1.5788940086493959E-13</v>
      </c>
      <c r="HS121" s="86">
        <f t="shared" si="143"/>
        <v>1.1747945385316342E-4</v>
      </c>
      <c r="HT121" s="86">
        <f t="shared" si="143"/>
        <v>6.0587605382654412E-4</v>
      </c>
      <c r="HU121" s="86">
        <f t="shared" si="143"/>
        <v>1.0783037413569026E-4</v>
      </c>
      <c r="HV121" s="86">
        <f t="shared" si="143"/>
        <v>1.6941731337046886E-4</v>
      </c>
      <c r="HW121" s="86">
        <f t="shared" si="143"/>
        <v>8.0226372142682854E-5</v>
      </c>
      <c r="HX121" s="86">
        <f t="shared" si="143"/>
        <v>1.1615190779466077E-4</v>
      </c>
      <c r="HY121" s="86">
        <f t="shared" si="143"/>
        <v>1.5200394412175024E-4</v>
      </c>
      <c r="HZ121" s="86">
        <f t="shared" si="143"/>
        <v>3.8455872456125801E-4</v>
      </c>
      <c r="IA121" s="86">
        <f t="shared" si="143"/>
        <v>4.0547124572680264E-4</v>
      </c>
      <c r="IB121" s="86">
        <f t="shared" si="143"/>
        <v>3.3127388562838561E-4</v>
      </c>
      <c r="IC121" s="86">
        <f t="shared" si="143"/>
        <v>6.8588638065876354E-5</v>
      </c>
      <c r="ID121" s="86">
        <f t="shared" si="143"/>
        <v>1.0383302812343264E-4</v>
      </c>
      <c r="IE121" s="86">
        <f t="shared" si="143"/>
        <v>2.9620649792106702E-5</v>
      </c>
      <c r="IF121" s="86">
        <f t="shared" si="143"/>
        <v>9.3845177531345832E-5</v>
      </c>
      <c r="IG121" s="86">
        <f t="shared" si="143"/>
        <v>6.4888197449161199E-4</v>
      </c>
      <c r="II121" s="86">
        <f t="shared" si="144"/>
        <v>1.587892194516683E-27</v>
      </c>
      <c r="IJ121" s="86">
        <f t="shared" si="144"/>
        <v>3.6781203631369636E-26</v>
      </c>
      <c r="IK121" s="86">
        <f t="shared" si="144"/>
        <v>1.2921716100108009E-27</v>
      </c>
      <c r="IL121" s="86">
        <f t="shared" si="144"/>
        <v>2.6115593528997356E-28</v>
      </c>
      <c r="IM121" s="86">
        <f t="shared" si="144"/>
        <v>5.0138302103838265E-31</v>
      </c>
      <c r="IN121" s="86">
        <f t="shared" si="144"/>
        <v>1.461834788628534E-30</v>
      </c>
      <c r="IO121" s="86">
        <f t="shared" si="144"/>
        <v>1.0068963509101157E-29</v>
      </c>
      <c r="IP121" s="86">
        <f t="shared" si="144"/>
        <v>7.2847850816656799E-27</v>
      </c>
      <c r="IQ121" s="86">
        <f t="shared" si="144"/>
        <v>7.0377263380031485E-28</v>
      </c>
      <c r="IR121" s="86">
        <f t="shared" si="144"/>
        <v>3.1783923798929735E-28</v>
      </c>
      <c r="IS121" s="86">
        <f t="shared" si="144"/>
        <v>1.2159066866854203E-33</v>
      </c>
      <c r="IT121" s="86">
        <f t="shared" si="144"/>
        <v>8.9507445879468932E-32</v>
      </c>
      <c r="IU121" s="86">
        <f t="shared" si="144"/>
        <v>2.1472430625565276E-34</v>
      </c>
      <c r="IV121" s="86">
        <f t="shared" si="144"/>
        <v>5.7186227541362282E-33</v>
      </c>
      <c r="IW121" s="86">
        <f t="shared" si="144"/>
        <v>5.439734057190607E-25</v>
      </c>
      <c r="IY121" s="86">
        <f t="shared" si="145"/>
        <v>1.1775239099223989E-4</v>
      </c>
      <c r="IZ121" s="86">
        <f t="shared" si="145"/>
        <v>6.0587627689777054E-4</v>
      </c>
      <c r="JA121" s="86">
        <f t="shared" si="145"/>
        <v>1.0783201359500314E-4</v>
      </c>
      <c r="JB121" s="86">
        <f t="shared" si="145"/>
        <v>1.6941733262447052E-4</v>
      </c>
      <c r="JC121" s="86">
        <f t="shared" si="145"/>
        <v>8.0226374465036548E-5</v>
      </c>
      <c r="JD121" s="86">
        <f t="shared" si="145"/>
        <v>1.1615190782213037E-4</v>
      </c>
      <c r="JE121" s="86">
        <f t="shared" si="145"/>
        <v>1.5200394412175029E-4</v>
      </c>
      <c r="JF121" s="86">
        <f t="shared" si="145"/>
        <v>3.8455872456125801E-4</v>
      </c>
      <c r="JG121" s="86">
        <f t="shared" si="145"/>
        <v>4.0547124572741793E-4</v>
      </c>
      <c r="JH121" s="86">
        <f t="shared" si="145"/>
        <v>3.3127388562932393E-4</v>
      </c>
      <c r="JI121" s="86">
        <f t="shared" si="145"/>
        <v>6.8588638065960963E-5</v>
      </c>
      <c r="JJ121" s="86">
        <f t="shared" si="145"/>
        <v>1.0383302812345792E-4</v>
      </c>
      <c r="JK121" s="86">
        <f t="shared" si="145"/>
        <v>2.9620879724423067E-5</v>
      </c>
      <c r="JL121" s="86">
        <f t="shared" si="145"/>
        <v>9.3846549015784111E-5</v>
      </c>
      <c r="JM121" s="86">
        <f t="shared" si="145"/>
        <v>6.4888197464950143E-4</v>
      </c>
    </row>
    <row r="122" spans="2:273" x14ac:dyDescent="0.25">
      <c r="B122" s="2">
        <v>95</v>
      </c>
      <c r="C122" s="37">
        <v>92.048000000000002</v>
      </c>
      <c r="D122" s="37">
        <v>89.656000000000006</v>
      </c>
      <c r="E122" s="37">
        <v>93.034000000000006</v>
      </c>
      <c r="F122" s="37">
        <v>89.832999999999998</v>
      </c>
      <c r="G122" s="37">
        <v>90.626999999999995</v>
      </c>
      <c r="H122" s="37">
        <v>91.897999999999996</v>
      </c>
      <c r="I122" s="37">
        <v>92.85</v>
      </c>
      <c r="J122" s="37">
        <v>94.620999999999995</v>
      </c>
      <c r="K122" s="37">
        <v>93.593000000000004</v>
      </c>
      <c r="L122" s="37">
        <v>93.948999999999998</v>
      </c>
      <c r="M122" s="37">
        <v>94.61</v>
      </c>
      <c r="N122" s="37">
        <v>96.322000000000003</v>
      </c>
      <c r="O122" s="37">
        <v>95.085999999999999</v>
      </c>
      <c r="P122" s="37">
        <v>98.661000000000001</v>
      </c>
      <c r="Q122" s="37">
        <v>105.593</v>
      </c>
      <c r="S122" s="4">
        <f t="shared" si="146"/>
        <v>93.033781647446432</v>
      </c>
      <c r="T122" s="4">
        <f t="shared" si="146"/>
        <v>88.797445017848915</v>
      </c>
      <c r="U122" s="4">
        <f t="shared" si="146"/>
        <v>89.415049572146316</v>
      </c>
      <c r="V122" s="4">
        <f t="shared" si="146"/>
        <v>89.425085750382621</v>
      </c>
      <c r="W122" s="4">
        <f t="shared" si="146"/>
        <v>89.916227087519502</v>
      </c>
      <c r="X122" s="4">
        <f t="shared" si="146"/>
        <v>90.963479501658497</v>
      </c>
      <c r="Y122" s="4">
        <f t="shared" si="146"/>
        <v>92.614503704002772</v>
      </c>
      <c r="Z122" s="4">
        <f t="shared" si="146"/>
        <v>92.861164572598724</v>
      </c>
      <c r="AA122" s="4">
        <f t="shared" si="146"/>
        <v>93.216935181807187</v>
      </c>
      <c r="AB122" s="4">
        <f t="shared" si="146"/>
        <v>92.590913624297656</v>
      </c>
      <c r="AC122" s="4">
        <f t="shared" si="146"/>
        <v>93.113965914771242</v>
      </c>
      <c r="AD122" s="4">
        <f t="shared" si="146"/>
        <v>92.544095971824945</v>
      </c>
      <c r="AE122" s="4">
        <f t="shared" si="146"/>
        <v>96.128937550136683</v>
      </c>
      <c r="AF122" s="4">
        <f t="shared" si="146"/>
        <v>97.468779610626981</v>
      </c>
      <c r="AG122" s="4">
        <f t="shared" si="146"/>
        <v>105.18843748180571</v>
      </c>
      <c r="AI122" s="4">
        <f t="shared" si="147"/>
        <v>-0.98578164744643004</v>
      </c>
      <c r="AJ122" s="4">
        <f t="shared" si="147"/>
        <v>0.85855498215109094</v>
      </c>
      <c r="AK122" s="4">
        <f t="shared" si="147"/>
        <v>3.6189504278536901</v>
      </c>
      <c r="AL122" s="4">
        <f t="shared" si="147"/>
        <v>0.40791424961737732</v>
      </c>
      <c r="AM122" s="4">
        <f t="shared" si="147"/>
        <v>0.71077291248049335</v>
      </c>
      <c r="AN122" s="4">
        <f t="shared" si="147"/>
        <v>0.93452049834149875</v>
      </c>
      <c r="AO122" s="4">
        <f t="shared" si="147"/>
        <v>0.23549629599722266</v>
      </c>
      <c r="AP122" s="4">
        <f t="shared" si="147"/>
        <v>1.7598354274012706</v>
      </c>
      <c r="AQ122" s="4">
        <f t="shared" si="147"/>
        <v>0.37606481819281612</v>
      </c>
      <c r="AR122" s="4">
        <f t="shared" si="147"/>
        <v>1.3580863757023423</v>
      </c>
      <c r="AS122" s="4">
        <f t="shared" si="147"/>
        <v>1.4960340852287572</v>
      </c>
      <c r="AT122" s="4">
        <f t="shared" si="147"/>
        <v>3.7779040281750582</v>
      </c>
      <c r="AU122" s="4">
        <f t="shared" si="147"/>
        <v>-1.0429375501366849</v>
      </c>
      <c r="AV122" s="4">
        <f t="shared" si="147"/>
        <v>1.1922203893730199</v>
      </c>
      <c r="AW122" s="4">
        <f t="shared" si="147"/>
        <v>0.40456251819429667</v>
      </c>
      <c r="AY122" s="2">
        <f t="shared" si="139"/>
        <v>93.033781444775741</v>
      </c>
      <c r="AZ122" s="2">
        <f t="shared" si="139"/>
        <v>88.765143570852544</v>
      </c>
      <c r="BA122" s="2">
        <f t="shared" si="139"/>
        <v>89.400693938932179</v>
      </c>
      <c r="BB122" s="2">
        <f t="shared" si="139"/>
        <v>89.394639688949326</v>
      </c>
      <c r="BC122" s="2">
        <f t="shared" si="139"/>
        <v>89.895897987984014</v>
      </c>
      <c r="BD122" s="2">
        <f t="shared" si="139"/>
        <v>90.929651058808503</v>
      </c>
      <c r="BE122" s="2">
        <f t="shared" si="139"/>
        <v>92.566465002752707</v>
      </c>
      <c r="BF122" s="2">
        <f t="shared" si="139"/>
        <v>92.745357047597921</v>
      </c>
      <c r="BG122" s="2">
        <f t="shared" si="139"/>
        <v>93.082174257903603</v>
      </c>
      <c r="BH122" s="2">
        <f t="shared" si="139"/>
        <v>92.457893401755939</v>
      </c>
      <c r="BI122" s="2">
        <f t="shared" si="139"/>
        <v>93.07710645421578</v>
      </c>
      <c r="BJ122" s="2">
        <f t="shared" si="139"/>
        <v>92.490204980606222</v>
      </c>
      <c r="BK122" s="2">
        <f t="shared" si="139"/>
        <v>96.110612005613532</v>
      </c>
      <c r="BL122" s="2">
        <f t="shared" si="139"/>
        <v>97.390318082789122</v>
      </c>
      <c r="BM122" s="2">
        <f t="shared" si="139"/>
        <v>104.56769124330096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92.048000000000002</v>
      </c>
      <c r="CF122" s="2">
        <f t="shared" si="140"/>
        <v>89.656000000000006</v>
      </c>
      <c r="CG122" s="2">
        <f t="shared" si="140"/>
        <v>93.034000000000006</v>
      </c>
      <c r="CH122" s="2">
        <f t="shared" si="140"/>
        <v>89.832999999999998</v>
      </c>
      <c r="CI122" s="2">
        <f t="shared" si="140"/>
        <v>90.626999999999995</v>
      </c>
      <c r="CJ122" s="2">
        <f t="shared" si="140"/>
        <v>91.897999999999996</v>
      </c>
      <c r="CK122" s="2">
        <f t="shared" si="140"/>
        <v>92.85</v>
      </c>
      <c r="CL122" s="2">
        <f t="shared" si="140"/>
        <v>94.620999999999995</v>
      </c>
      <c r="CM122" s="2">
        <f t="shared" si="140"/>
        <v>93.593000000000004</v>
      </c>
      <c r="CN122" s="2">
        <f t="shared" si="140"/>
        <v>93.948999999999998</v>
      </c>
      <c r="CO122" s="2">
        <f t="shared" si="140"/>
        <v>94.61</v>
      </c>
      <c r="CP122" s="2">
        <f t="shared" si="140"/>
        <v>96.322000000000003</v>
      </c>
      <c r="CQ122" s="2">
        <f t="shared" si="140"/>
        <v>95.085999999999999</v>
      </c>
      <c r="CR122" s="2">
        <f t="shared" si="140"/>
        <v>98.661000000000001</v>
      </c>
      <c r="CS122" s="2">
        <f t="shared" si="140"/>
        <v>105.593</v>
      </c>
      <c r="CU122" s="2">
        <f t="shared" si="110"/>
        <v>92.048000000000002</v>
      </c>
      <c r="CV122" s="2">
        <f t="shared" si="111"/>
        <v>89.656000000000006</v>
      </c>
      <c r="CW122" s="2">
        <f t="shared" si="112"/>
        <v>93.034000000000006</v>
      </c>
      <c r="CX122" s="2">
        <f t="shared" si="113"/>
        <v>89.832999999999998</v>
      </c>
      <c r="CY122" s="2">
        <f t="shared" si="114"/>
        <v>90.626999999999995</v>
      </c>
      <c r="CZ122" s="2">
        <f t="shared" si="115"/>
        <v>91.897999999999996</v>
      </c>
      <c r="DA122" s="2">
        <f t="shared" si="116"/>
        <v>92.85</v>
      </c>
      <c r="DB122" s="2">
        <f t="shared" si="117"/>
        <v>94.620999999999995</v>
      </c>
      <c r="DC122" s="2">
        <f t="shared" si="118"/>
        <v>93.593000000000004</v>
      </c>
      <c r="DD122" s="2">
        <f t="shared" si="119"/>
        <v>93.948999999999998</v>
      </c>
      <c r="DE122" s="2">
        <f t="shared" si="120"/>
        <v>94.61</v>
      </c>
      <c r="DF122" s="2">
        <f t="shared" si="121"/>
        <v>96.322000000000003</v>
      </c>
      <c r="DG122" s="2">
        <f t="shared" si="122"/>
        <v>95.085999999999999</v>
      </c>
      <c r="DH122" s="2">
        <f t="shared" si="123"/>
        <v>98.661000000000001</v>
      </c>
      <c r="DI122" s="2">
        <f t="shared" si="124"/>
        <v>105.593</v>
      </c>
      <c r="DK122" s="2">
        <f t="shared" si="148"/>
        <v>112.83142105263157</v>
      </c>
      <c r="DL122" s="2">
        <f t="shared" si="148"/>
        <v>106.81177692307692</v>
      </c>
      <c r="DM122" s="2">
        <f t="shared" si="148"/>
        <v>114.0005345479082</v>
      </c>
      <c r="DN122" s="2">
        <f t="shared" si="148"/>
        <v>107.18971497975708</v>
      </c>
      <c r="DO122" s="2">
        <f t="shared" si="148"/>
        <v>107.68031754611754</v>
      </c>
      <c r="DP122" s="2">
        <f t="shared" si="148"/>
        <v>107.34339472329475</v>
      </c>
      <c r="DQ122" s="2">
        <f t="shared" si="148"/>
        <v>116.86831876750698</v>
      </c>
      <c r="DR122" s="2">
        <f t="shared" si="148"/>
        <v>114.42831385671384</v>
      </c>
      <c r="DS122" s="2">
        <f t="shared" si="148"/>
        <v>114.89248296868298</v>
      </c>
      <c r="DT122" s="2">
        <f t="shared" si="148"/>
        <v>114.40757987987988</v>
      </c>
      <c r="DU122" s="2">
        <f t="shared" si="148"/>
        <v>117.90947727272726</v>
      </c>
      <c r="DV122" s="2">
        <f t="shared" si="148"/>
        <v>112.61247498927497</v>
      </c>
      <c r="DW122" s="2">
        <f t="shared" si="148"/>
        <v>120.9848919786096</v>
      </c>
      <c r="DX122" s="2">
        <f t="shared" si="148"/>
        <v>117.20232258064517</v>
      </c>
      <c r="DY122" s="2">
        <f t="shared" si="148"/>
        <v>123.44244159544159</v>
      </c>
      <c r="EA122" s="2">
        <f t="shared" si="152"/>
        <v>92.886312004112199</v>
      </c>
      <c r="EB122" s="2">
        <f t="shared" si="152"/>
        <v>88.64243094212793</v>
      </c>
      <c r="EC122" s="2">
        <f t="shared" si="152"/>
        <v>89.233003480783182</v>
      </c>
      <c r="ED122" s="2">
        <f t="shared" si="152"/>
        <v>89.270286501562566</v>
      </c>
      <c r="EE122" s="2">
        <f t="shared" si="151"/>
        <v>89.757198288552871</v>
      </c>
      <c r="EF122" s="2">
        <f t="shared" si="151"/>
        <v>90.806249645725089</v>
      </c>
      <c r="EG122" s="2">
        <f t="shared" si="151"/>
        <v>92.372242082925226</v>
      </c>
      <c r="EH122" s="2">
        <f t="shared" si="151"/>
        <v>92.575860093225785</v>
      </c>
      <c r="EI122" s="2">
        <f t="shared" si="151"/>
        <v>92.917622040261335</v>
      </c>
      <c r="EJ122" s="2">
        <f t="shared" si="151"/>
        <v>92.288965811141139</v>
      </c>
      <c r="EK122" s="2">
        <f t="shared" si="151"/>
        <v>92.85405582136228</v>
      </c>
      <c r="EL122" s="2">
        <f t="shared" si="151"/>
        <v>92.341805126852236</v>
      </c>
      <c r="EM122" s="2">
        <f t="shared" si="135"/>
        <v>95.902704057786309</v>
      </c>
      <c r="EN122" s="2">
        <f t="shared" si="135"/>
        <v>97.201316666666656</v>
      </c>
      <c r="EO122" s="2">
        <f t="shared" si="135"/>
        <v>104.36615291966292</v>
      </c>
      <c r="EQ122" s="2">
        <f t="shared" si="149"/>
        <v>92.68540458055277</v>
      </c>
      <c r="ER122" s="2">
        <f t="shared" si="149"/>
        <v>88.466079842311871</v>
      </c>
      <c r="ES122" s="2">
        <f t="shared" si="149"/>
        <v>89.011580428203857</v>
      </c>
      <c r="ET122" s="2">
        <f t="shared" si="149"/>
        <v>89.056634445438206</v>
      </c>
      <c r="EU122" s="2">
        <f t="shared" si="149"/>
        <v>89.749452273237765</v>
      </c>
      <c r="EV122" s="2">
        <f t="shared" si="149"/>
        <v>90.697933553581038</v>
      </c>
      <c r="EW122" s="2">
        <f t="shared" si="149"/>
        <v>92.287245612309988</v>
      </c>
      <c r="EX122" s="2">
        <f t="shared" si="149"/>
        <v>92.495884995951741</v>
      </c>
      <c r="EY122" s="2">
        <f t="shared" si="149"/>
        <v>92.89495140898488</v>
      </c>
      <c r="EZ122" s="2">
        <f t="shared" si="149"/>
        <v>92.223051778373204</v>
      </c>
      <c r="FA122" s="2">
        <f t="shared" si="149"/>
        <v>92.766320167364057</v>
      </c>
      <c r="FB122" s="2">
        <f t="shared" si="149"/>
        <v>92.267356859073516</v>
      </c>
      <c r="FC122" s="2">
        <f t="shared" si="149"/>
        <v>95.904244328632757</v>
      </c>
      <c r="FD122" s="2">
        <f t="shared" si="149"/>
        <v>97.252040237090853</v>
      </c>
      <c r="FE122" s="2">
        <f t="shared" si="149"/>
        <v>104.30765611828227</v>
      </c>
      <c r="FG122" s="2">
        <f t="shared" si="150"/>
        <v>0.99245028802897128</v>
      </c>
      <c r="FH122" s="2">
        <f t="shared" si="150"/>
        <v>0.99303454894282317</v>
      </c>
      <c r="FI122" s="2">
        <f t="shared" si="150"/>
        <v>0.9930453629002588</v>
      </c>
      <c r="FJ122" s="2">
        <f t="shared" si="150"/>
        <v>0.9928175045132035</v>
      </c>
      <c r="FK122" s="2">
        <f t="shared" si="150"/>
        <v>0.99225221137852415</v>
      </c>
      <c r="FL122" s="2">
        <f t="shared" si="150"/>
        <v>0.99238272231500491</v>
      </c>
      <c r="FM122" s="2">
        <f t="shared" si="150"/>
        <v>0.99198485888451415</v>
      </c>
      <c r="FN122" s="2">
        <f t="shared" si="150"/>
        <v>0.99213614504199099</v>
      </c>
      <c r="FO122" s="2">
        <f t="shared" si="150"/>
        <v>0.99248224985066602</v>
      </c>
      <c r="FP122" s="2">
        <f t="shared" si="150"/>
        <v>0.99228114509950616</v>
      </c>
      <c r="FQ122" s="2">
        <f t="shared" si="150"/>
        <v>0.99101429617293979</v>
      </c>
      <c r="FR122" s="2">
        <f t="shared" si="150"/>
        <v>0.99259645104844241</v>
      </c>
      <c r="FS122" s="2">
        <f t="shared" si="150"/>
        <v>0.99171214239999605</v>
      </c>
      <c r="FT122" s="2">
        <f t="shared" si="150"/>
        <v>0.99059483998487852</v>
      </c>
      <c r="FU122" s="2">
        <f t="shared" si="150"/>
        <v>0.98938397230181374</v>
      </c>
      <c r="FW122" s="2">
        <f t="shared" si="141"/>
        <v>1.5481697134060553E-2</v>
      </c>
      <c r="FX122" s="2">
        <f t="shared" si="141"/>
        <v>2.1803444665792711E-2</v>
      </c>
      <c r="FY122" s="2">
        <f t="shared" si="141"/>
        <v>2.0588336337733833E-2</v>
      </c>
      <c r="FZ122" s="2">
        <f t="shared" si="141"/>
        <v>2.0374373468742921E-2</v>
      </c>
      <c r="GA122" s="2">
        <f t="shared" si="141"/>
        <v>2.1280620715429743E-2</v>
      </c>
      <c r="GB122" s="2">
        <f t="shared" si="141"/>
        <v>2.3695584272731527E-2</v>
      </c>
      <c r="GC122" s="2">
        <f t="shared" si="141"/>
        <v>2.490211134501899E-2</v>
      </c>
      <c r="GD122" s="2">
        <f t="shared" si="141"/>
        <v>2.9353793624996297E-2</v>
      </c>
      <c r="GE122" s="2">
        <f t="shared" si="141"/>
        <v>2.8640419230517009E-2</v>
      </c>
      <c r="GF122" s="2">
        <f t="shared" si="141"/>
        <v>2.7350503468248352E-2</v>
      </c>
      <c r="GG122" s="2">
        <f t="shared" si="141"/>
        <v>2.3821143120187779E-2</v>
      </c>
      <c r="GH122" s="2">
        <f t="shared" si="141"/>
        <v>2.2499420111701633E-2</v>
      </c>
      <c r="GI122" s="2">
        <f t="shared" si="141"/>
        <v>1.9701757626082519E-2</v>
      </c>
      <c r="GJ122" s="2">
        <f t="shared" si="141"/>
        <v>1.7521539408188909E-2</v>
      </c>
      <c r="GK122" s="2">
        <f t="shared" si="141"/>
        <v>1.6686131542471373E-2</v>
      </c>
      <c r="GM122" s="86">
        <f t="shared" si="142"/>
        <v>1.8059209069249302E-29</v>
      </c>
      <c r="GN122" s="86">
        <f t="shared" si="142"/>
        <v>6.5340742474143814E-51</v>
      </c>
      <c r="GO122" s="86">
        <f t="shared" si="142"/>
        <v>9.3372888455728988E-43</v>
      </c>
      <c r="GP122" s="86">
        <f t="shared" si="142"/>
        <v>4.2353970621431454E-48</v>
      </c>
      <c r="GQ122" s="86">
        <f t="shared" si="142"/>
        <v>9.6314111465788986E-53</v>
      </c>
      <c r="GR122" s="86">
        <f t="shared" si="142"/>
        <v>2.676924382902973E-50</v>
      </c>
      <c r="GS122" s="86">
        <f t="shared" si="142"/>
        <v>1.3971149583883988E-65</v>
      </c>
      <c r="GT122" s="86">
        <f t="shared" si="142"/>
        <v>7.7987873321086268E-70</v>
      </c>
      <c r="GU122" s="86">
        <f t="shared" si="142"/>
        <v>3.1831539687665577E-52</v>
      </c>
      <c r="GV122" s="86">
        <f t="shared" si="142"/>
        <v>1.4209359850998106E-56</v>
      </c>
      <c r="GW122" s="86">
        <f t="shared" si="142"/>
        <v>1.0732095714862767E-60</v>
      </c>
      <c r="GX122" s="86">
        <f t="shared" si="142"/>
        <v>2.0187664534438682E-75</v>
      </c>
      <c r="GY122" s="86">
        <f t="shared" si="142"/>
        <v>1.170702469204661E-52</v>
      </c>
      <c r="GZ122" s="86">
        <f t="shared" si="142"/>
        <v>3.636498928875859E-40</v>
      </c>
      <c r="HA122" s="86">
        <f t="shared" si="142"/>
        <v>4.9771946296320762E-62</v>
      </c>
      <c r="HC122" s="86">
        <f t="shared" si="73"/>
        <v>3.5138788782753033E-8</v>
      </c>
      <c r="HD122" s="86">
        <f t="shared" si="73"/>
        <v>1.2044314662654635E-11</v>
      </c>
      <c r="HE122" s="86">
        <f t="shared" si="73"/>
        <v>1.2323937686181312E-10</v>
      </c>
      <c r="HF122" s="86">
        <f t="shared" si="73"/>
        <v>7.607134321092313E-13</v>
      </c>
      <c r="HG122" s="86">
        <f t="shared" si="73"/>
        <v>7.915611424605789E-14</v>
      </c>
      <c r="HH122" s="86">
        <f t="shared" si="73"/>
        <v>6.2094769164435727E-16</v>
      </c>
      <c r="HI122" s="86">
        <f t="shared" si="138"/>
        <v>3.3869048730678707E-22</v>
      </c>
      <c r="HJ122" s="86">
        <f t="shared" si="138"/>
        <v>1.2027182818442353E-24</v>
      </c>
      <c r="HK122" s="86">
        <f t="shared" si="138"/>
        <v>1.0144852710794186E-17</v>
      </c>
      <c r="HL122" s="86">
        <f t="shared" si="138"/>
        <v>1.4691493409253227E-17</v>
      </c>
      <c r="HM122" s="86">
        <f t="shared" si="138"/>
        <v>9.1096863830884894E-19</v>
      </c>
      <c r="HN122" s="86">
        <f t="shared" si="138"/>
        <v>2.6083633916940786E-19</v>
      </c>
      <c r="HO122" s="86">
        <f t="shared" si="138"/>
        <v>1.4915823222862207E-11</v>
      </c>
      <c r="HP122" s="86">
        <f t="shared" si="138"/>
        <v>9.9414650171178803E-11</v>
      </c>
      <c r="HQ122" s="86">
        <f t="shared" si="138"/>
        <v>4.2312325007529514E-15</v>
      </c>
      <c r="HS122" s="86">
        <f t="shared" si="143"/>
        <v>2.620424777597482E-4</v>
      </c>
      <c r="HT122" s="86">
        <f t="shared" si="143"/>
        <v>1.3013464946224505E-3</v>
      </c>
      <c r="HU122" s="86">
        <f t="shared" si="143"/>
        <v>2.5619078085253541E-4</v>
      </c>
      <c r="HV122" s="86">
        <f t="shared" si="143"/>
        <v>3.9683919656822791E-4</v>
      </c>
      <c r="HW122" s="86">
        <f t="shared" si="143"/>
        <v>2.0587594041792919E-4</v>
      </c>
      <c r="HX122" s="86">
        <f t="shared" si="143"/>
        <v>2.9771184626686294E-4</v>
      </c>
      <c r="HY122" s="86">
        <f t="shared" si="143"/>
        <v>3.8340977784543913E-4</v>
      </c>
      <c r="HZ122" s="86">
        <f t="shared" si="143"/>
        <v>9.1396278930217065E-4</v>
      </c>
      <c r="IA122" s="86">
        <f t="shared" si="143"/>
        <v>9.7102182314132677E-4</v>
      </c>
      <c r="IB122" s="86">
        <f t="shared" si="143"/>
        <v>7.9836290934936821E-4</v>
      </c>
      <c r="IC122" s="86">
        <f t="shared" si="143"/>
        <v>1.902380566836811E-4</v>
      </c>
      <c r="ID122" s="86">
        <f t="shared" si="143"/>
        <v>2.6945206717242723E-4</v>
      </c>
      <c r="IE122" s="86">
        <f t="shared" si="143"/>
        <v>8.2782434905411957E-5</v>
      </c>
      <c r="IF122" s="86">
        <f t="shared" si="143"/>
        <v>2.1334205545154742E-4</v>
      </c>
      <c r="IG122" s="86">
        <f t="shared" si="143"/>
        <v>1.1965136241227159E-3</v>
      </c>
      <c r="II122" s="86">
        <f t="shared" si="144"/>
        <v>2.0499993683656066E-26</v>
      </c>
      <c r="IJ122" s="86">
        <f t="shared" si="144"/>
        <v>5.1479057913191614E-25</v>
      </c>
      <c r="IK122" s="86">
        <f t="shared" si="144"/>
        <v>2.0274205445144569E-26</v>
      </c>
      <c r="IL122" s="86">
        <f t="shared" si="144"/>
        <v>4.3749868461971938E-27</v>
      </c>
      <c r="IM122" s="86">
        <f t="shared" si="144"/>
        <v>1.1565311251918251E-29</v>
      </c>
      <c r="IN122" s="86">
        <f t="shared" si="144"/>
        <v>3.5051836880381563E-29</v>
      </c>
      <c r="IO122" s="86">
        <f t="shared" si="144"/>
        <v>2.2960986622727632E-28</v>
      </c>
      <c r="IP122" s="86">
        <f t="shared" si="144"/>
        <v>1.3799722829550147E-25</v>
      </c>
      <c r="IQ122" s="86">
        <f t="shared" si="144"/>
        <v>1.4678398570646095E-26</v>
      </c>
      <c r="IR122" s="86">
        <f t="shared" si="144"/>
        <v>6.6312957346538034E-27</v>
      </c>
      <c r="IS122" s="86">
        <f t="shared" si="144"/>
        <v>4.1013409485619098E-32</v>
      </c>
      <c r="IT122" s="86">
        <f t="shared" si="144"/>
        <v>2.3425926247032173E-30</v>
      </c>
      <c r="IU122" s="86">
        <f t="shared" si="144"/>
        <v>6.6170985822442064E-33</v>
      </c>
      <c r="IV122" s="86">
        <f t="shared" si="144"/>
        <v>1.3827536161277669E-31</v>
      </c>
      <c r="IW122" s="86">
        <f t="shared" si="144"/>
        <v>5.7114960873399096E-24</v>
      </c>
      <c r="IY122" s="86">
        <f t="shared" si="145"/>
        <v>2.6207761654853097E-4</v>
      </c>
      <c r="IZ122" s="86">
        <f t="shared" si="145"/>
        <v>1.3013465066667653E-3</v>
      </c>
      <c r="JA122" s="86">
        <f t="shared" si="145"/>
        <v>2.5619090409191228E-4</v>
      </c>
      <c r="JB122" s="86">
        <f t="shared" si="145"/>
        <v>3.9683919732894134E-4</v>
      </c>
      <c r="JC122" s="86">
        <f t="shared" si="145"/>
        <v>2.058759404970853E-4</v>
      </c>
      <c r="JD122" s="86">
        <f t="shared" si="145"/>
        <v>2.9771184626748386E-4</v>
      </c>
      <c r="JE122" s="86">
        <f t="shared" si="145"/>
        <v>3.8340977784543913E-4</v>
      </c>
      <c r="JF122" s="86">
        <f t="shared" si="145"/>
        <v>9.1396278930217065E-4</v>
      </c>
      <c r="JG122" s="86">
        <f t="shared" si="145"/>
        <v>9.7102182314133696E-4</v>
      </c>
      <c r="JH122" s="86">
        <f t="shared" si="145"/>
        <v>7.9836290934938295E-4</v>
      </c>
      <c r="JI122" s="86">
        <f t="shared" si="145"/>
        <v>1.9023805668368202E-4</v>
      </c>
      <c r="JJ122" s="86">
        <f t="shared" si="145"/>
        <v>2.694520671724275E-4</v>
      </c>
      <c r="JK122" s="86">
        <f t="shared" si="145"/>
        <v>8.2782449821235186E-5</v>
      </c>
      <c r="JL122" s="86">
        <f t="shared" si="145"/>
        <v>2.133421548661976E-4</v>
      </c>
      <c r="JM122" s="86">
        <f t="shared" si="145"/>
        <v>1.1965136241269471E-3</v>
      </c>
    </row>
    <row r="123" spans="2:273" x14ac:dyDescent="0.25">
      <c r="B123" s="2">
        <v>96</v>
      </c>
      <c r="C123" s="37">
        <v>93.856999999999999</v>
      </c>
      <c r="D123" s="37">
        <v>89.311000000000007</v>
      </c>
      <c r="E123" s="37">
        <v>90.831000000000003</v>
      </c>
      <c r="F123" s="37">
        <v>92.216999999999999</v>
      </c>
      <c r="G123" s="37">
        <v>89.677999999999997</v>
      </c>
      <c r="H123" s="37">
        <v>90.338999999999999</v>
      </c>
      <c r="I123" s="37">
        <v>93.367000000000004</v>
      </c>
      <c r="J123" s="37">
        <v>93.706999999999994</v>
      </c>
      <c r="K123" s="37">
        <v>93.034000000000006</v>
      </c>
      <c r="L123" s="37">
        <v>92.745999999999995</v>
      </c>
      <c r="M123" s="37">
        <v>93.016999999999996</v>
      </c>
      <c r="N123" s="37">
        <v>93.322000000000003</v>
      </c>
      <c r="O123" s="37">
        <v>95.465999999999994</v>
      </c>
      <c r="P123" s="37">
        <v>98.119</v>
      </c>
      <c r="Q123" s="37">
        <v>104.169</v>
      </c>
      <c r="S123" s="4">
        <f t="shared" si="146"/>
        <v>92.880049301863323</v>
      </c>
      <c r="T123" s="4">
        <f t="shared" si="146"/>
        <v>88.688741857882093</v>
      </c>
      <c r="U123" s="4">
        <f t="shared" si="146"/>
        <v>89.25300886149634</v>
      </c>
      <c r="V123" s="4">
        <f t="shared" si="146"/>
        <v>89.287874542433613</v>
      </c>
      <c r="W123" s="4">
        <f t="shared" si="146"/>
        <v>89.815986208503716</v>
      </c>
      <c r="X123" s="4">
        <f t="shared" si="146"/>
        <v>90.857968191218234</v>
      </c>
      <c r="Y123" s="4">
        <f t="shared" si="146"/>
        <v>92.527995902085607</v>
      </c>
      <c r="Z123" s="4">
        <f t="shared" si="146"/>
        <v>92.848514831441079</v>
      </c>
      <c r="AA123" s="4">
        <f t="shared" si="146"/>
        <v>93.251513300464254</v>
      </c>
      <c r="AB123" s="4">
        <f t="shared" si="146"/>
        <v>92.58706767816895</v>
      </c>
      <c r="AC123" s="4">
        <f t="shared" si="146"/>
        <v>93.020186304706286</v>
      </c>
      <c r="AD123" s="4">
        <f t="shared" si="146"/>
        <v>92.470943476142807</v>
      </c>
      <c r="AE123" s="4">
        <f t="shared" si="146"/>
        <v>96.004823796149637</v>
      </c>
      <c r="AF123" s="4">
        <f t="shared" si="146"/>
        <v>97.419280529581627</v>
      </c>
      <c r="AG123" s="4">
        <f t="shared" si="146"/>
        <v>105.45392395646769</v>
      </c>
      <c r="AI123" s="4">
        <f t="shared" si="147"/>
        <v>0.97695069813667601</v>
      </c>
      <c r="AJ123" s="4">
        <f t="shared" si="147"/>
        <v>0.6222581421179143</v>
      </c>
      <c r="AK123" s="4">
        <f t="shared" si="147"/>
        <v>1.5779911385036627</v>
      </c>
      <c r="AL123" s="4">
        <f t="shared" si="147"/>
        <v>2.9291254575663856</v>
      </c>
      <c r="AM123" s="4">
        <f t="shared" si="147"/>
        <v>-0.1379862085037189</v>
      </c>
      <c r="AN123" s="4">
        <f t="shared" si="147"/>
        <v>-0.51896819121823512</v>
      </c>
      <c r="AO123" s="4">
        <f t="shared" si="147"/>
        <v>0.83900409791439756</v>
      </c>
      <c r="AP123" s="4">
        <f t="shared" si="147"/>
        <v>0.85848516855891432</v>
      </c>
      <c r="AQ123" s="4">
        <f t="shared" si="147"/>
        <v>-0.21751330046424755</v>
      </c>
      <c r="AR123" s="4">
        <f t="shared" si="147"/>
        <v>0.15893232183104544</v>
      </c>
      <c r="AS123" s="4">
        <f t="shared" si="147"/>
        <v>-3.1863047062898886E-3</v>
      </c>
      <c r="AT123" s="4">
        <f t="shared" si="147"/>
        <v>0.85105652385719566</v>
      </c>
      <c r="AU123" s="4">
        <f t="shared" si="147"/>
        <v>-0.53882379614964293</v>
      </c>
      <c r="AV123" s="4">
        <f t="shared" si="147"/>
        <v>0.69971947041837268</v>
      </c>
      <c r="AW123" s="4">
        <f t="shared" si="147"/>
        <v>-1.2849239564676935</v>
      </c>
      <c r="AY123" s="2">
        <f t="shared" si="139"/>
        <v>92.880049285562265</v>
      </c>
      <c r="AZ123" s="2">
        <f t="shared" si="139"/>
        <v>88.626050074818295</v>
      </c>
      <c r="BA123" s="2">
        <f t="shared" si="139"/>
        <v>89.222087763126751</v>
      </c>
      <c r="BB123" s="2">
        <f t="shared" si="139"/>
        <v>89.223402484260319</v>
      </c>
      <c r="BC123" s="2">
        <f t="shared" si="139"/>
        <v>89.769164295860051</v>
      </c>
      <c r="BD123" s="2">
        <f t="shared" si="139"/>
        <v>90.780495529423561</v>
      </c>
      <c r="BE123" s="2">
        <f t="shared" si="139"/>
        <v>92.419794557594216</v>
      </c>
      <c r="BF123" s="2">
        <f t="shared" si="139"/>
        <v>92.603182705102228</v>
      </c>
      <c r="BG123" s="2">
        <f t="shared" si="139"/>
        <v>92.964539260267969</v>
      </c>
      <c r="BH123" s="2">
        <f t="shared" si="139"/>
        <v>92.301473261939378</v>
      </c>
      <c r="BI123" s="2">
        <f t="shared" si="139"/>
        <v>92.929537075277793</v>
      </c>
      <c r="BJ123" s="2">
        <f t="shared" si="139"/>
        <v>92.346089329896273</v>
      </c>
      <c r="BK123" s="2">
        <f t="shared" si="139"/>
        <v>95.959000513917175</v>
      </c>
      <c r="BL123" s="2">
        <f t="shared" si="139"/>
        <v>97.25612211048724</v>
      </c>
      <c r="BM123" s="2">
        <f t="shared" si="139"/>
        <v>104.3906837258337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93.856999999999999</v>
      </c>
      <c r="CF123" s="2">
        <f t="shared" si="140"/>
        <v>89.311000000000007</v>
      </c>
      <c r="CG123" s="2">
        <f t="shared" si="140"/>
        <v>90.831000000000003</v>
      </c>
      <c r="CH123" s="2">
        <f t="shared" si="140"/>
        <v>92.216999999999999</v>
      </c>
      <c r="CI123" s="2">
        <f t="shared" si="140"/>
        <v>89.677999999999997</v>
      </c>
      <c r="CJ123" s="2">
        <f t="shared" si="140"/>
        <v>90.338999999999999</v>
      </c>
      <c r="CK123" s="2">
        <f t="shared" si="140"/>
        <v>93.367000000000004</v>
      </c>
      <c r="CL123" s="2">
        <f t="shared" si="140"/>
        <v>93.706999999999994</v>
      </c>
      <c r="CM123" s="2">
        <f t="shared" si="140"/>
        <v>93.034000000000006</v>
      </c>
      <c r="CN123" s="2">
        <f t="shared" si="140"/>
        <v>92.745999999999995</v>
      </c>
      <c r="CO123" s="2">
        <f t="shared" si="140"/>
        <v>93.016999999999996</v>
      </c>
      <c r="CP123" s="2">
        <f t="shared" si="140"/>
        <v>93.322000000000003</v>
      </c>
      <c r="CQ123" s="2">
        <f t="shared" si="140"/>
        <v>95.465999999999994</v>
      </c>
      <c r="CR123" s="2">
        <f t="shared" si="140"/>
        <v>98.119</v>
      </c>
      <c r="CS123" s="2">
        <f t="shared" si="140"/>
        <v>104.169</v>
      </c>
      <c r="CU123" s="2">
        <f t="shared" si="110"/>
        <v>93.856999999999999</v>
      </c>
      <c r="CV123" s="2">
        <f t="shared" si="111"/>
        <v>89.311000000000007</v>
      </c>
      <c r="CW123" s="2">
        <f t="shared" si="112"/>
        <v>90.831000000000003</v>
      </c>
      <c r="CX123" s="2">
        <f t="shared" si="113"/>
        <v>92.216999999999999</v>
      </c>
      <c r="CY123" s="2">
        <f t="shared" si="114"/>
        <v>89.677999999999997</v>
      </c>
      <c r="CZ123" s="2">
        <f t="shared" si="115"/>
        <v>90.338999999999999</v>
      </c>
      <c r="DA123" s="2">
        <f t="shared" si="116"/>
        <v>93.367000000000004</v>
      </c>
      <c r="DB123" s="2">
        <f t="shared" si="117"/>
        <v>93.706999999999994</v>
      </c>
      <c r="DC123" s="2">
        <f t="shared" si="118"/>
        <v>93.034000000000006</v>
      </c>
      <c r="DD123" s="2">
        <f t="shared" si="119"/>
        <v>92.745999999999995</v>
      </c>
      <c r="DE123" s="2">
        <f t="shared" si="120"/>
        <v>93.016999999999996</v>
      </c>
      <c r="DF123" s="2">
        <f t="shared" si="121"/>
        <v>93.322000000000003</v>
      </c>
      <c r="DG123" s="2">
        <f t="shared" si="122"/>
        <v>95.465999999999994</v>
      </c>
      <c r="DH123" s="2">
        <f t="shared" si="123"/>
        <v>98.119</v>
      </c>
      <c r="DI123" s="2">
        <f t="shared" si="124"/>
        <v>104.169</v>
      </c>
      <c r="DK123" s="2">
        <f t="shared" si="148"/>
        <v>112.97622119487909</v>
      </c>
      <c r="DL123" s="2">
        <f t="shared" si="148"/>
        <v>106.90006923076922</v>
      </c>
      <c r="DM123" s="2">
        <f t="shared" si="148"/>
        <v>114.18874932523615</v>
      </c>
      <c r="DN123" s="2">
        <f t="shared" si="148"/>
        <v>107.29234210526316</v>
      </c>
      <c r="DO123" s="2">
        <f t="shared" si="148"/>
        <v>107.78518640068638</v>
      </c>
      <c r="DP123" s="2">
        <f t="shared" si="148"/>
        <v>107.43621492921497</v>
      </c>
      <c r="DQ123" s="2">
        <f t="shared" si="148"/>
        <v>117.07181148459381</v>
      </c>
      <c r="DR123" s="2">
        <f t="shared" si="148"/>
        <v>114.600441012441</v>
      </c>
      <c r="DS123" s="2">
        <f t="shared" si="148"/>
        <v>115.0571462891463</v>
      </c>
      <c r="DT123" s="2">
        <f t="shared" si="148"/>
        <v>114.56898348348346</v>
      </c>
      <c r="DU123" s="2">
        <f t="shared" si="148"/>
        <v>118.10073429144383</v>
      </c>
      <c r="DV123" s="2">
        <f t="shared" si="148"/>
        <v>112.74390626340625</v>
      </c>
      <c r="DW123" s="2">
        <f t="shared" si="148"/>
        <v>121.19978716577538</v>
      </c>
      <c r="DX123" s="2">
        <f t="shared" si="148"/>
        <v>117.36641935483871</v>
      </c>
      <c r="DY123" s="2">
        <f t="shared" si="148"/>
        <v>123.65144037444037</v>
      </c>
      <c r="EA123" s="2">
        <f t="shared" si="152"/>
        <v>92.743639967832067</v>
      </c>
      <c r="EB123" s="2">
        <f t="shared" si="152"/>
        <v>88.51288730175402</v>
      </c>
      <c r="EC123" s="2">
        <f t="shared" si="152"/>
        <v>89.066605511240027</v>
      </c>
      <c r="ED123" s="2">
        <f t="shared" si="152"/>
        <v>89.108088847071485</v>
      </c>
      <c r="EE123" s="2">
        <f t="shared" si="151"/>
        <v>89.641151143986349</v>
      </c>
      <c r="EF123" s="2">
        <f t="shared" si="151"/>
        <v>90.666023757259168</v>
      </c>
      <c r="EG123" s="2">
        <f t="shared" si="151"/>
        <v>92.2399836761345</v>
      </c>
      <c r="EH123" s="2">
        <f t="shared" si="151"/>
        <v>92.445475179476688</v>
      </c>
      <c r="EI123" s="2">
        <f t="shared" si="151"/>
        <v>92.813232817996408</v>
      </c>
      <c r="EJ123" s="2">
        <f t="shared" si="151"/>
        <v>92.145259906085172</v>
      </c>
      <c r="EK123" s="2">
        <f t="shared" si="151"/>
        <v>92.723494871226336</v>
      </c>
      <c r="EL123" s="2">
        <f t="shared" si="151"/>
        <v>92.208696936577041</v>
      </c>
      <c r="EM123" s="2">
        <f t="shared" si="135"/>
        <v>95.766506892470204</v>
      </c>
      <c r="EN123" s="2">
        <f t="shared" si="135"/>
        <v>97.081126666666663</v>
      </c>
      <c r="EO123" s="2">
        <f t="shared" si="135"/>
        <v>104.20331328736995</v>
      </c>
      <c r="EQ123" s="2">
        <f t="shared" si="149"/>
        <v>92.567056843218552</v>
      </c>
      <c r="ER123" s="2">
        <f t="shared" si="149"/>
        <v>88.357180785846438</v>
      </c>
      <c r="ES123" s="2">
        <f t="shared" si="149"/>
        <v>88.890943595643137</v>
      </c>
      <c r="ET123" s="2">
        <f t="shared" si="149"/>
        <v>88.934163002272896</v>
      </c>
      <c r="EU123" s="2">
        <f t="shared" si="149"/>
        <v>89.629071674233813</v>
      </c>
      <c r="EV123" s="2">
        <f t="shared" si="149"/>
        <v>90.584644394756651</v>
      </c>
      <c r="EW123" s="2">
        <f t="shared" si="149"/>
        <v>92.17260675943055</v>
      </c>
      <c r="EX123" s="2">
        <f t="shared" si="149"/>
        <v>92.405090003120733</v>
      </c>
      <c r="EY123" s="2">
        <f t="shared" si="149"/>
        <v>92.77156941488667</v>
      </c>
      <c r="EZ123" s="2">
        <f t="shared" si="149"/>
        <v>92.086759923736906</v>
      </c>
      <c r="FA123" s="2">
        <f t="shared" si="149"/>
        <v>92.643280800557918</v>
      </c>
      <c r="FB123" s="2">
        <f t="shared" si="149"/>
        <v>92.153688544895516</v>
      </c>
      <c r="FC123" s="2">
        <f t="shared" si="149"/>
        <v>95.771744503810126</v>
      </c>
      <c r="FD123" s="2">
        <f t="shared" si="149"/>
        <v>97.125551278190684</v>
      </c>
      <c r="FE123" s="2">
        <f t="shared" si="149"/>
        <v>104.1430358436734</v>
      </c>
      <c r="FG123" s="2">
        <f t="shared" si="150"/>
        <v>0.99311000387345394</v>
      </c>
      <c r="FH123" s="2">
        <f t="shared" si="150"/>
        <v>0.99364353735938205</v>
      </c>
      <c r="FI123" s="2">
        <f t="shared" si="150"/>
        <v>0.99365341189657597</v>
      </c>
      <c r="FJ123" s="2">
        <f t="shared" si="150"/>
        <v>0.99344534383935079</v>
      </c>
      <c r="FK123" s="2">
        <f t="shared" si="150"/>
        <v>0.99292911242067095</v>
      </c>
      <c r="FL123" s="2">
        <f t="shared" si="150"/>
        <v>0.99304830089289886</v>
      </c>
      <c r="FM123" s="2">
        <f t="shared" si="150"/>
        <v>0.99268494551416464</v>
      </c>
      <c r="FN123" s="2">
        <f t="shared" si="150"/>
        <v>0.99282311310713789</v>
      </c>
      <c r="FO123" s="2">
        <f t="shared" si="150"/>
        <v>0.99313919208541268</v>
      </c>
      <c r="FP123" s="2">
        <f t="shared" si="150"/>
        <v>0.99295553623568522</v>
      </c>
      <c r="FQ123" s="2">
        <f t="shared" si="150"/>
        <v>0.99179845620467799</v>
      </c>
      <c r="FR123" s="2">
        <f t="shared" si="150"/>
        <v>0.99324348169385202</v>
      </c>
      <c r="FS123" s="2">
        <f t="shared" si="150"/>
        <v>0.99243586795374672</v>
      </c>
      <c r="FT123" s="2">
        <f t="shared" si="150"/>
        <v>0.99141528782343846</v>
      </c>
      <c r="FU123" s="2">
        <f t="shared" si="150"/>
        <v>0.99030901536450633</v>
      </c>
      <c r="FW123" s="2">
        <f t="shared" si="141"/>
        <v>1.6950026004642346E-2</v>
      </c>
      <c r="FX123" s="2">
        <f t="shared" si="141"/>
        <v>2.3856817501139958E-2</v>
      </c>
      <c r="FY123" s="2">
        <f t="shared" si="141"/>
        <v>2.2529910152978762E-2</v>
      </c>
      <c r="FZ123" s="2">
        <f t="shared" si="141"/>
        <v>2.2296228954797694E-2</v>
      </c>
      <c r="GA123" s="2">
        <f t="shared" si="141"/>
        <v>2.3285927906044775E-2</v>
      </c>
      <c r="GB123" s="2">
        <f t="shared" si="141"/>
        <v>2.5922430045250668E-2</v>
      </c>
      <c r="GC123" s="2">
        <f t="shared" si="141"/>
        <v>2.723917970478985E-2</v>
      </c>
      <c r="GD123" s="2">
        <f t="shared" si="141"/>
        <v>3.2094901887763851E-2</v>
      </c>
      <c r="GE123" s="2">
        <f t="shared" si="141"/>
        <v>3.1317060664739063E-2</v>
      </c>
      <c r="GF123" s="2">
        <f t="shared" si="141"/>
        <v>2.9910305568465752E-2</v>
      </c>
      <c r="GG123" s="2">
        <f t="shared" si="141"/>
        <v>2.6059473611119065E-2</v>
      </c>
      <c r="GH123" s="2">
        <f t="shared" si="141"/>
        <v>2.4616688048262631E-2</v>
      </c>
      <c r="GI123" s="2">
        <f t="shared" si="141"/>
        <v>2.1561563657323524E-2</v>
      </c>
      <c r="GJ123" s="2">
        <f t="shared" si="141"/>
        <v>1.917956389697938E-2</v>
      </c>
      <c r="GK123" s="2">
        <f t="shared" si="141"/>
        <v>1.8266573010610247E-2</v>
      </c>
      <c r="GM123" s="86">
        <f t="shared" si="142"/>
        <v>4.7539381248696156E-31</v>
      </c>
      <c r="GN123" s="86">
        <f t="shared" si="142"/>
        <v>9.9072867916992083E-54</v>
      </c>
      <c r="GO123" s="86">
        <f t="shared" si="142"/>
        <v>4.3260176304732091E-45</v>
      </c>
      <c r="GP123" s="86">
        <f t="shared" si="142"/>
        <v>9.374045150993013E-51</v>
      </c>
      <c r="GQ123" s="86">
        <f t="shared" si="142"/>
        <v>1.2499438208208383E-55</v>
      </c>
      <c r="GR123" s="86">
        <f t="shared" si="142"/>
        <v>5.1935755024304585E-53</v>
      </c>
      <c r="GS123" s="86">
        <f t="shared" si="142"/>
        <v>3.6719507565696615E-69</v>
      </c>
      <c r="GT123" s="86">
        <f t="shared" si="142"/>
        <v>1.140909340545184E-73</v>
      </c>
      <c r="GU123" s="86">
        <f t="shared" si="142"/>
        <v>4.9668084995923314E-55</v>
      </c>
      <c r="GV123" s="86">
        <f t="shared" si="142"/>
        <v>1.1449765031849455E-59</v>
      </c>
      <c r="GW123" s="86">
        <f t="shared" si="142"/>
        <v>5.0704197040584703E-64</v>
      </c>
      <c r="GX123" s="86">
        <f t="shared" si="142"/>
        <v>1.6810840450760911E-79</v>
      </c>
      <c r="GY123" s="86">
        <f t="shared" si="142"/>
        <v>1.7408337236841412E-55</v>
      </c>
      <c r="GZ123" s="86">
        <f t="shared" si="142"/>
        <v>2.5483439433204373E-42</v>
      </c>
      <c r="HA123" s="86">
        <f t="shared" si="142"/>
        <v>2.4593227565478152E-65</v>
      </c>
      <c r="HC123" s="86">
        <f t="shared" ref="HC123:HK153" si="153" xml:space="preserve"> _xlfn.NORM.DIST($B123, C$8, ABS(C$12), TRUE) * _xlfn.NORM.DIST(($B123 - C$8)*C$16, 0, ABS(C$12), TRUE) * 2</f>
        <v>3.9416064835879741E-9</v>
      </c>
      <c r="HD123" s="86">
        <f t="shared" si="153"/>
        <v>5.3910209724219427E-13</v>
      </c>
      <c r="HE123" s="86">
        <f t="shared" si="153"/>
        <v>7.8756949873969574E-12</v>
      </c>
      <c r="HF123" s="86">
        <f t="shared" si="153"/>
        <v>2.4451087264398123E-14</v>
      </c>
      <c r="HG123" s="86">
        <f t="shared" si="153"/>
        <v>2.1925946869859462E-15</v>
      </c>
      <c r="HH123" s="86">
        <f t="shared" si="153"/>
        <v>1.1225409392366961E-17</v>
      </c>
      <c r="HI123" s="86">
        <f t="shared" si="138"/>
        <v>1.2878723065531771E-24</v>
      </c>
      <c r="HJ123" s="86">
        <f t="shared" si="138"/>
        <v>2.1494132108029123E-27</v>
      </c>
      <c r="HK123" s="86">
        <f t="shared" si="138"/>
        <v>1.3241265447169068E-19</v>
      </c>
      <c r="HL123" s="86">
        <f t="shared" si="138"/>
        <v>1.8052271495698146E-19</v>
      </c>
      <c r="HM123" s="86">
        <f t="shared" si="138"/>
        <v>7.4974634936669987E-21</v>
      </c>
      <c r="HN123" s="86">
        <f t="shared" si="138"/>
        <v>2.0649527078385325E-21</v>
      </c>
      <c r="HO123" s="86">
        <f t="shared" si="138"/>
        <v>8.2073245192151873E-13</v>
      </c>
      <c r="HP123" s="86">
        <f t="shared" si="138"/>
        <v>6.1119395590016489E-12</v>
      </c>
      <c r="HQ123" s="86">
        <f t="shared" si="138"/>
        <v>9.1411380248003448E-17</v>
      </c>
      <c r="HS123" s="86">
        <f t="shared" si="143"/>
        <v>5.6254047537243482E-4</v>
      </c>
      <c r="HT123" s="86">
        <f t="shared" si="143"/>
        <v>2.6786402289471038E-3</v>
      </c>
      <c r="HU123" s="86">
        <f t="shared" si="143"/>
        <v>5.8231610354995402E-4</v>
      </c>
      <c r="HV123" s="86">
        <f t="shared" si="143"/>
        <v>8.885637220857229E-4</v>
      </c>
      <c r="HW123" s="86">
        <f t="shared" si="143"/>
        <v>5.0203691632081174E-4</v>
      </c>
      <c r="HX123" s="86">
        <f t="shared" si="143"/>
        <v>7.2365406395218091E-4</v>
      </c>
      <c r="HY123" s="86">
        <f t="shared" si="143"/>
        <v>9.1734170008338646E-4</v>
      </c>
      <c r="HZ123" s="86">
        <f t="shared" si="143"/>
        <v>2.062733649020267E-3</v>
      </c>
      <c r="IA123" s="86">
        <f t="shared" si="143"/>
        <v>2.20536296280466E-3</v>
      </c>
      <c r="IB123" s="86">
        <f t="shared" si="143"/>
        <v>1.8258203690284221E-3</v>
      </c>
      <c r="IC123" s="86">
        <f t="shared" si="143"/>
        <v>4.9740761541008807E-4</v>
      </c>
      <c r="ID123" s="86">
        <f t="shared" si="143"/>
        <v>6.6262164664377646E-4</v>
      </c>
      <c r="IE123" s="86">
        <f t="shared" si="143"/>
        <v>2.1899362515012176E-4</v>
      </c>
      <c r="IF123" s="86">
        <f t="shared" si="143"/>
        <v>4.6637131031830782E-4</v>
      </c>
      <c r="IG123" s="86">
        <f t="shared" si="143"/>
        <v>2.1470031898057598E-3</v>
      </c>
      <c r="II123" s="86">
        <f t="shared" si="144"/>
        <v>2.5045205714072633E-25</v>
      </c>
      <c r="IJ123" s="86">
        <f t="shared" si="144"/>
        <v>6.7717809293044441E-24</v>
      </c>
      <c r="IK123" s="86">
        <f t="shared" si="144"/>
        <v>2.9844422573917246E-25</v>
      </c>
      <c r="IL123" s="86">
        <f t="shared" si="144"/>
        <v>6.8668107640074911E-26</v>
      </c>
      <c r="IM123" s="86">
        <f t="shared" si="144"/>
        <v>2.4787154162545011E-28</v>
      </c>
      <c r="IN123" s="86">
        <f t="shared" si="144"/>
        <v>7.7853001577574959E-28</v>
      </c>
      <c r="IO123" s="86">
        <f t="shared" si="144"/>
        <v>4.8511003863691227E-27</v>
      </c>
      <c r="IP123" s="86">
        <f t="shared" si="144"/>
        <v>2.4249585389364381E-24</v>
      </c>
      <c r="IQ123" s="86">
        <f t="shared" si="144"/>
        <v>2.8343613993469785E-25</v>
      </c>
      <c r="IR123" s="86">
        <f t="shared" si="144"/>
        <v>1.282175105021856E-25</v>
      </c>
      <c r="IS123" s="86">
        <f t="shared" si="144"/>
        <v>1.2706516292920812E-30</v>
      </c>
      <c r="IT123" s="86">
        <f t="shared" si="144"/>
        <v>5.6731513977882473E-29</v>
      </c>
      <c r="IU123" s="86">
        <f t="shared" si="144"/>
        <v>1.8846557576240478E-31</v>
      </c>
      <c r="IV123" s="86">
        <f t="shared" si="144"/>
        <v>3.1142144337875763E-30</v>
      </c>
      <c r="IW123" s="86">
        <f t="shared" si="144"/>
        <v>5.6954678239795012E-23</v>
      </c>
      <c r="IY123" s="86">
        <f t="shared" si="145"/>
        <v>5.6254441697891841E-4</v>
      </c>
      <c r="IZ123" s="86">
        <f t="shared" si="145"/>
        <v>2.678640229486206E-3</v>
      </c>
      <c r="JA123" s="86">
        <f t="shared" si="145"/>
        <v>5.8231611142564902E-4</v>
      </c>
      <c r="JB123" s="86">
        <f t="shared" si="145"/>
        <v>8.8856372211017394E-4</v>
      </c>
      <c r="JC123" s="86">
        <f t="shared" si="145"/>
        <v>5.0203691632300432E-4</v>
      </c>
      <c r="JD123" s="86">
        <f t="shared" si="145"/>
        <v>7.2365406395219218E-4</v>
      </c>
      <c r="JE123" s="86">
        <f t="shared" si="145"/>
        <v>9.1734170008338646E-4</v>
      </c>
      <c r="JF123" s="86">
        <f t="shared" si="145"/>
        <v>2.062733649020267E-3</v>
      </c>
      <c r="JG123" s="86">
        <f t="shared" si="145"/>
        <v>2.20536296280466E-3</v>
      </c>
      <c r="JH123" s="86">
        <f t="shared" si="145"/>
        <v>1.8258203690284223E-3</v>
      </c>
      <c r="JI123" s="86">
        <f t="shared" si="145"/>
        <v>4.9740761541008807E-4</v>
      </c>
      <c r="JJ123" s="86">
        <f t="shared" si="145"/>
        <v>6.6262164664377646E-4</v>
      </c>
      <c r="JK123" s="86">
        <f t="shared" si="145"/>
        <v>2.1899362597085421E-4</v>
      </c>
      <c r="JL123" s="86">
        <f t="shared" si="145"/>
        <v>4.6637131643024739E-4</v>
      </c>
      <c r="JM123" s="86">
        <f t="shared" si="145"/>
        <v>2.1470031898058514E-3</v>
      </c>
    </row>
    <row r="124" spans="2:273" x14ac:dyDescent="0.25">
      <c r="B124" s="2">
        <v>97</v>
      </c>
      <c r="C124" s="37">
        <v>93.397000000000006</v>
      </c>
      <c r="D124" s="37">
        <v>88.688999999999993</v>
      </c>
      <c r="E124" s="37">
        <v>89.492000000000004</v>
      </c>
      <c r="F124" s="37">
        <v>91.417000000000002</v>
      </c>
      <c r="G124" s="37">
        <v>90.254000000000005</v>
      </c>
      <c r="H124" s="37">
        <v>91.542000000000002</v>
      </c>
      <c r="I124" s="37">
        <v>93.867000000000004</v>
      </c>
      <c r="J124" s="37">
        <v>93.879000000000005</v>
      </c>
      <c r="K124" s="37">
        <v>95.22</v>
      </c>
      <c r="L124" s="37">
        <v>94.373000000000005</v>
      </c>
      <c r="M124" s="37">
        <v>93.831000000000003</v>
      </c>
      <c r="N124" s="37">
        <v>93.983000000000004</v>
      </c>
      <c r="O124" s="37">
        <v>96.361999999999995</v>
      </c>
      <c r="P124" s="37">
        <v>99.102000000000004</v>
      </c>
      <c r="Q124" s="37">
        <v>105.797</v>
      </c>
      <c r="S124" s="4">
        <f t="shared" si="146"/>
        <v>92.727163899166555</v>
      </c>
      <c r="T124" s="4">
        <f t="shared" si="146"/>
        <v>88.603998242435509</v>
      </c>
      <c r="U124" s="4">
        <f t="shared" si="146"/>
        <v>89.108109936316467</v>
      </c>
      <c r="V124" s="4">
        <f t="shared" si="146"/>
        <v>89.183125038616794</v>
      </c>
      <c r="W124" s="4">
        <f t="shared" si="146"/>
        <v>89.745377940595475</v>
      </c>
      <c r="X124" s="4">
        <f t="shared" si="146"/>
        <v>90.799868976921374</v>
      </c>
      <c r="Y124" s="4">
        <f t="shared" si="146"/>
        <v>92.504704885146012</v>
      </c>
      <c r="Z124" s="4">
        <f t="shared" si="146"/>
        <v>92.95401448065347</v>
      </c>
      <c r="AA124" s="4">
        <f t="shared" si="146"/>
        <v>93.425256406780633</v>
      </c>
      <c r="AB124" s="4">
        <f t="shared" si="146"/>
        <v>92.725904352278334</v>
      </c>
      <c r="AC124" s="4">
        <f t="shared" si="146"/>
        <v>92.992708980607276</v>
      </c>
      <c r="AD124" s="4">
        <f t="shared" si="146"/>
        <v>92.476150981795328</v>
      </c>
      <c r="AE124" s="4">
        <f t="shared" si="146"/>
        <v>95.916674080720711</v>
      </c>
      <c r="AF124" s="4">
        <f t="shared" si="146"/>
        <v>97.448450235534835</v>
      </c>
      <c r="AG124" s="4">
        <f t="shared" si="146"/>
        <v>105.98347719615202</v>
      </c>
      <c r="AI124" s="4">
        <f t="shared" si="147"/>
        <v>0.66983610083345013</v>
      </c>
      <c r="AJ124" s="4">
        <f t="shared" si="147"/>
        <v>8.5001757564484137E-2</v>
      </c>
      <c r="AK124" s="4">
        <f t="shared" si="147"/>
        <v>0.38389006368353762</v>
      </c>
      <c r="AL124" s="4">
        <f t="shared" si="147"/>
        <v>2.2338749613832078</v>
      </c>
      <c r="AM124" s="4">
        <f t="shared" si="147"/>
        <v>0.50862205940453009</v>
      </c>
      <c r="AN124" s="4">
        <f t="shared" si="147"/>
        <v>0.74213102307862755</v>
      </c>
      <c r="AO124" s="4">
        <f t="shared" si="147"/>
        <v>1.3622951148539926</v>
      </c>
      <c r="AP124" s="4">
        <f t="shared" si="147"/>
        <v>0.92498551934653506</v>
      </c>
      <c r="AQ124" s="4">
        <f t="shared" si="147"/>
        <v>1.7947435932193656</v>
      </c>
      <c r="AR124" s="4">
        <f t="shared" si="147"/>
        <v>1.6470956477216703</v>
      </c>
      <c r="AS124" s="4">
        <f t="shared" si="147"/>
        <v>0.83829101939272732</v>
      </c>
      <c r="AT124" s="4">
        <f t="shared" si="147"/>
        <v>1.5068490182046759</v>
      </c>
      <c r="AU124" s="4">
        <f t="shared" si="147"/>
        <v>0.44532591927928422</v>
      </c>
      <c r="AV124" s="4">
        <f t="shared" si="147"/>
        <v>1.6535497644651684</v>
      </c>
      <c r="AW124" s="4">
        <f t="shared" si="147"/>
        <v>-0.18647719615202618</v>
      </c>
      <c r="AY124" s="2">
        <f t="shared" si="139"/>
        <v>92.727163898046882</v>
      </c>
      <c r="AZ124" s="2">
        <f t="shared" si="139"/>
        <v>88.4877354354701</v>
      </c>
      <c r="BA124" s="2">
        <f t="shared" si="139"/>
        <v>89.044551355411969</v>
      </c>
      <c r="BB124" s="2">
        <f t="shared" si="139"/>
        <v>89.052968121604849</v>
      </c>
      <c r="BC124" s="2">
        <f t="shared" si="139"/>
        <v>89.643190145159011</v>
      </c>
      <c r="BD124" s="2">
        <f t="shared" si="139"/>
        <v>90.632121213312899</v>
      </c>
      <c r="BE124" s="2">
        <f t="shared" si="139"/>
        <v>92.274254405027733</v>
      </c>
      <c r="BF124" s="2">
        <f t="shared" si="139"/>
        <v>92.462148394397374</v>
      </c>
      <c r="BG124" s="2">
        <f t="shared" si="139"/>
        <v>92.847718700352075</v>
      </c>
      <c r="BH124" s="2">
        <f t="shared" si="139"/>
        <v>92.145998256821926</v>
      </c>
      <c r="BI124" s="2">
        <f t="shared" si="139"/>
        <v>92.78322715872919</v>
      </c>
      <c r="BJ124" s="2">
        <f t="shared" si="139"/>
        <v>92.202875634185716</v>
      </c>
      <c r="BK124" s="2">
        <f t="shared" si="139"/>
        <v>95.808514302881292</v>
      </c>
      <c r="BL124" s="2">
        <f t="shared" si="139"/>
        <v>97.122905155952566</v>
      </c>
      <c r="BM124" s="2">
        <f t="shared" si="139"/>
        <v>104.2145568503534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93.397000000000006</v>
      </c>
      <c r="CF124" s="2">
        <f t="shared" si="140"/>
        <v>88.688999999999993</v>
      </c>
      <c r="CG124" s="2">
        <f t="shared" si="140"/>
        <v>89.492000000000004</v>
      </c>
      <c r="CH124" s="2">
        <f t="shared" si="140"/>
        <v>91.417000000000002</v>
      </c>
      <c r="CI124" s="2">
        <f t="shared" si="140"/>
        <v>90.254000000000005</v>
      </c>
      <c r="CJ124" s="2">
        <f t="shared" si="140"/>
        <v>91.542000000000002</v>
      </c>
      <c r="CK124" s="2">
        <f t="shared" si="140"/>
        <v>93.867000000000004</v>
      </c>
      <c r="CL124" s="2">
        <f t="shared" si="140"/>
        <v>93.879000000000005</v>
      </c>
      <c r="CM124" s="2">
        <f t="shared" si="140"/>
        <v>95.22</v>
      </c>
      <c r="CN124" s="2">
        <f t="shared" si="140"/>
        <v>94.373000000000005</v>
      </c>
      <c r="CO124" s="2">
        <f t="shared" si="140"/>
        <v>93.831000000000003</v>
      </c>
      <c r="CP124" s="2">
        <f t="shared" si="140"/>
        <v>93.983000000000004</v>
      </c>
      <c r="CQ124" s="2">
        <f t="shared" si="140"/>
        <v>96.361999999999995</v>
      </c>
      <c r="CR124" s="2">
        <f t="shared" si="140"/>
        <v>99.102000000000004</v>
      </c>
      <c r="CS124" s="2">
        <f t="shared" si="140"/>
        <v>105.797</v>
      </c>
      <c r="CU124" s="2">
        <f t="shared" si="110"/>
        <v>93.397000000000006</v>
      </c>
      <c r="CV124" s="2">
        <f t="shared" si="111"/>
        <v>88.688999999999993</v>
      </c>
      <c r="CW124" s="2">
        <f t="shared" si="112"/>
        <v>89.492000000000004</v>
      </c>
      <c r="CX124" s="2">
        <f t="shared" si="113"/>
        <v>91.417000000000002</v>
      </c>
      <c r="CY124" s="2">
        <f t="shared" si="114"/>
        <v>90.254000000000005</v>
      </c>
      <c r="CZ124" s="2">
        <f t="shared" si="115"/>
        <v>91.542000000000002</v>
      </c>
      <c r="DA124" s="2">
        <f t="shared" si="116"/>
        <v>93.867000000000004</v>
      </c>
      <c r="DB124" s="2">
        <f t="shared" si="117"/>
        <v>93.879000000000005</v>
      </c>
      <c r="DC124" s="2">
        <f t="shared" si="118"/>
        <v>95.22</v>
      </c>
      <c r="DD124" s="2">
        <f t="shared" si="119"/>
        <v>94.373000000000005</v>
      </c>
      <c r="DE124" s="2">
        <f t="shared" si="120"/>
        <v>93.831000000000003</v>
      </c>
      <c r="DF124" s="2">
        <f t="shared" si="121"/>
        <v>93.983000000000004</v>
      </c>
      <c r="DG124" s="2">
        <f t="shared" si="122"/>
        <v>96.361999999999995</v>
      </c>
      <c r="DH124" s="2">
        <f t="shared" si="123"/>
        <v>99.102000000000004</v>
      </c>
      <c r="DI124" s="2">
        <f t="shared" si="124"/>
        <v>105.797</v>
      </c>
      <c r="DK124" s="2">
        <f t="shared" si="148"/>
        <v>113.12102133712659</v>
      </c>
      <c r="DL124" s="2">
        <f t="shared" si="148"/>
        <v>106.98836153846153</v>
      </c>
      <c r="DM124" s="2">
        <f t="shared" si="148"/>
        <v>114.37696410256407</v>
      </c>
      <c r="DN124" s="2">
        <f t="shared" si="148"/>
        <v>107.39496923076923</v>
      </c>
      <c r="DO124" s="2">
        <f t="shared" si="148"/>
        <v>107.89005525525525</v>
      </c>
      <c r="DP124" s="2">
        <f t="shared" si="148"/>
        <v>107.52903513513516</v>
      </c>
      <c r="DQ124" s="2">
        <f t="shared" si="148"/>
        <v>117.27530420168064</v>
      </c>
      <c r="DR124" s="2">
        <f t="shared" si="148"/>
        <v>114.77256816816815</v>
      </c>
      <c r="DS124" s="2">
        <f t="shared" si="148"/>
        <v>115.22180960960964</v>
      </c>
      <c r="DT124" s="2">
        <f t="shared" si="148"/>
        <v>114.73038708708708</v>
      </c>
      <c r="DU124" s="2">
        <f t="shared" si="148"/>
        <v>118.2919913101604</v>
      </c>
      <c r="DV124" s="2">
        <f t="shared" si="148"/>
        <v>112.87533753753752</v>
      </c>
      <c r="DW124" s="2">
        <f t="shared" si="148"/>
        <v>121.41468235294116</v>
      </c>
      <c r="DX124" s="2">
        <f t="shared" si="148"/>
        <v>117.53051612903226</v>
      </c>
      <c r="DY124" s="2">
        <f t="shared" si="148"/>
        <v>123.86043915343915</v>
      </c>
      <c r="EA124" s="2">
        <f t="shared" si="152"/>
        <v>92.600967931551935</v>
      </c>
      <c r="EB124" s="2">
        <f t="shared" si="152"/>
        <v>88.38334366138011</v>
      </c>
      <c r="EC124" s="2">
        <f t="shared" si="152"/>
        <v>88.900207541696886</v>
      </c>
      <c r="ED124" s="2">
        <f t="shared" si="152"/>
        <v>88.945891192580405</v>
      </c>
      <c r="EE124" s="2">
        <f t="shared" si="151"/>
        <v>89.525103999419827</v>
      </c>
      <c r="EF124" s="2">
        <f t="shared" si="151"/>
        <v>90.525797868793248</v>
      </c>
      <c r="EG124" s="2">
        <f t="shared" si="151"/>
        <v>92.10772526934376</v>
      </c>
      <c r="EH124" s="2">
        <f t="shared" si="151"/>
        <v>92.315090265727576</v>
      </c>
      <c r="EI124" s="2">
        <f t="shared" si="151"/>
        <v>92.70884359573148</v>
      </c>
      <c r="EJ124" s="2">
        <f t="shared" si="151"/>
        <v>92.001554001029206</v>
      </c>
      <c r="EK124" s="2">
        <f t="shared" si="151"/>
        <v>92.592933921090378</v>
      </c>
      <c r="EL124" s="2">
        <f t="shared" si="151"/>
        <v>92.075588746301861</v>
      </c>
      <c r="EM124" s="2">
        <f t="shared" si="135"/>
        <v>95.630309727154113</v>
      </c>
      <c r="EN124" s="2">
        <f t="shared" si="135"/>
        <v>96.960936666666669</v>
      </c>
      <c r="EO124" s="2">
        <f t="shared" si="135"/>
        <v>104.04047365507697</v>
      </c>
      <c r="EQ124" s="2">
        <f t="shared" si="149"/>
        <v>92.448709105884319</v>
      </c>
      <c r="ER124" s="2">
        <f t="shared" si="149"/>
        <v>88.248281729380992</v>
      </c>
      <c r="ES124" s="2">
        <f t="shared" si="149"/>
        <v>88.770306763082417</v>
      </c>
      <c r="ET124" s="2">
        <f t="shared" si="149"/>
        <v>88.811691559107572</v>
      </c>
      <c r="EU124" s="2">
        <f t="shared" si="149"/>
        <v>89.508691075229876</v>
      </c>
      <c r="EV124" s="2">
        <f t="shared" si="149"/>
        <v>90.471355235932265</v>
      </c>
      <c r="EW124" s="2">
        <f t="shared" si="149"/>
        <v>92.057967906551113</v>
      </c>
      <c r="EX124" s="2">
        <f t="shared" si="149"/>
        <v>92.314295010289726</v>
      </c>
      <c r="EY124" s="2">
        <f t="shared" si="149"/>
        <v>92.648187420788446</v>
      </c>
      <c r="EZ124" s="2">
        <f t="shared" si="149"/>
        <v>91.950468069100609</v>
      </c>
      <c r="FA124" s="2">
        <f t="shared" si="149"/>
        <v>92.520241433751778</v>
      </c>
      <c r="FB124" s="2">
        <f t="shared" si="149"/>
        <v>92.040020230717516</v>
      </c>
      <c r="FC124" s="2">
        <f t="shared" si="149"/>
        <v>95.639244678987495</v>
      </c>
      <c r="FD124" s="2">
        <f t="shared" si="149"/>
        <v>96.999062319290516</v>
      </c>
      <c r="FE124" s="2">
        <f t="shared" si="149"/>
        <v>103.97841556906452</v>
      </c>
      <c r="FG124" s="2">
        <f t="shared" si="150"/>
        <v>0.99371243704601753</v>
      </c>
      <c r="FH124" s="2">
        <f t="shared" si="150"/>
        <v>0.9941995930052514</v>
      </c>
      <c r="FI124" s="2">
        <f t="shared" si="150"/>
        <v>0.99420860876458172</v>
      </c>
      <c r="FJ124" s="2">
        <f t="shared" si="150"/>
        <v>0.99401863284735759</v>
      </c>
      <c r="FK124" s="2">
        <f t="shared" si="150"/>
        <v>0.9935472592371507</v>
      </c>
      <c r="FL124" s="2">
        <f t="shared" si="150"/>
        <v>0.99365609465935245</v>
      </c>
      <c r="FM124" s="2">
        <f t="shared" si="150"/>
        <v>0.99332429423043256</v>
      </c>
      <c r="FN124" s="2">
        <f t="shared" si="150"/>
        <v>0.99345046540671533</v>
      </c>
      <c r="FO124" s="2">
        <f t="shared" si="150"/>
        <v>0.99373908924903021</v>
      </c>
      <c r="FP124" s="2">
        <f t="shared" si="150"/>
        <v>0.99357138800143086</v>
      </c>
      <c r="FQ124" s="2">
        <f t="shared" si="150"/>
        <v>0.99251470141628739</v>
      </c>
      <c r="FR124" s="2">
        <f t="shared" si="150"/>
        <v>0.99383431656737586</v>
      </c>
      <c r="FS124" s="2">
        <f t="shared" si="150"/>
        <v>0.99309683510181757</v>
      </c>
      <c r="FT124" s="2">
        <f t="shared" si="150"/>
        <v>0.99216473098073521</v>
      </c>
      <c r="FU124" s="2">
        <f t="shared" si="150"/>
        <v>0.99115417411848128</v>
      </c>
      <c r="FW124" s="2">
        <f t="shared" si="141"/>
        <v>1.8554990814465242E-2</v>
      </c>
      <c r="FX124" s="2">
        <f t="shared" si="141"/>
        <v>2.6098410480958099E-2</v>
      </c>
      <c r="FY124" s="2">
        <f t="shared" si="141"/>
        <v>2.4649974946774109E-2</v>
      </c>
      <c r="FZ124" s="2">
        <f t="shared" si="141"/>
        <v>2.4394853137778456E-2</v>
      </c>
      <c r="GA124" s="2">
        <f t="shared" si="141"/>
        <v>2.5475279861658078E-2</v>
      </c>
      <c r="GB124" s="2">
        <f t="shared" si="141"/>
        <v>2.8352471242828126E-2</v>
      </c>
      <c r="GC124" s="2">
        <f t="shared" si="141"/>
        <v>2.9788881835233958E-2</v>
      </c>
      <c r="GD124" s="2">
        <f t="shared" si="141"/>
        <v>3.5082727925338418E-2</v>
      </c>
      <c r="GE124" s="2">
        <f t="shared" si="141"/>
        <v>3.4235035985546038E-2</v>
      </c>
      <c r="GF124" s="2">
        <f t="shared" si="141"/>
        <v>3.2701631049990423E-2</v>
      </c>
      <c r="GG124" s="2">
        <f t="shared" si="141"/>
        <v>2.8501985751358681E-2</v>
      </c>
      <c r="GH124" s="2">
        <f t="shared" si="141"/>
        <v>2.6927709106382831E-2</v>
      </c>
      <c r="GI124" s="2">
        <f t="shared" si="141"/>
        <v>2.3592706387215976E-2</v>
      </c>
      <c r="GJ124" s="2">
        <f t="shared" si="141"/>
        <v>2.0991131430780192E-2</v>
      </c>
      <c r="GK124" s="2">
        <f t="shared" si="141"/>
        <v>1.9993663670793863E-2</v>
      </c>
      <c r="GM124" s="86">
        <f t="shared" si="142"/>
        <v>1.1334268986818262E-32</v>
      </c>
      <c r="GN124" s="86">
        <f t="shared" si="142"/>
        <v>1.2552075325047566E-56</v>
      </c>
      <c r="GO124" s="86">
        <f t="shared" si="142"/>
        <v>1.7297663111619103E-47</v>
      </c>
      <c r="GP124" s="86">
        <f t="shared" si="142"/>
        <v>1.7523821051128775E-53</v>
      </c>
      <c r="GQ124" s="86">
        <f t="shared" si="142"/>
        <v>1.3526166488493683E-58</v>
      </c>
      <c r="GR124" s="86">
        <f t="shared" si="142"/>
        <v>8.5142839316222971E-56</v>
      </c>
      <c r="GS124" s="86">
        <f t="shared" si="142"/>
        <v>7.7153382944072186E-73</v>
      </c>
      <c r="GT124" s="86">
        <f t="shared" si="142"/>
        <v>1.3118571329701644E-77</v>
      </c>
      <c r="GU124" s="86">
        <f t="shared" si="142"/>
        <v>6.5147939652153739E-58</v>
      </c>
      <c r="GV124" s="86">
        <f t="shared" si="142"/>
        <v>7.5970054945218413E-63</v>
      </c>
      <c r="GW124" s="86">
        <f t="shared" si="142"/>
        <v>1.9438387707210503E-67</v>
      </c>
      <c r="GX124" s="86">
        <f t="shared" si="142"/>
        <v>1.0879150573753696E-83</v>
      </c>
      <c r="GY124" s="86">
        <f t="shared" si="142"/>
        <v>2.1736393332737796E-58</v>
      </c>
      <c r="GZ124" s="86">
        <f t="shared" si="142"/>
        <v>1.5620529984570603E-44</v>
      </c>
      <c r="HA124" s="86">
        <f t="shared" si="142"/>
        <v>9.9280541961161571E-69</v>
      </c>
      <c r="HC124" s="86">
        <f t="shared" si="153"/>
        <v>3.8524263723088896E-10</v>
      </c>
      <c r="HD124" s="86">
        <f t="shared" si="153"/>
        <v>2.0003107139162784E-14</v>
      </c>
      <c r="HE124" s="86">
        <f t="shared" si="153"/>
        <v>4.2786251056107304E-13</v>
      </c>
      <c r="HF124" s="86">
        <f t="shared" si="153"/>
        <v>6.3933750237581358E-16</v>
      </c>
      <c r="HG124" s="86">
        <f t="shared" si="153"/>
        <v>4.9351892677986417E-17</v>
      </c>
      <c r="HH124" s="86">
        <f t="shared" si="153"/>
        <v>1.6226772650313768E-19</v>
      </c>
      <c r="HI124" s="86">
        <f t="shared" si="138"/>
        <v>3.6129900176389921E-27</v>
      </c>
      <c r="HJ124" s="86">
        <f t="shared" si="138"/>
        <v>2.7037007363101395E-30</v>
      </c>
      <c r="HK124" s="86">
        <f t="shared" si="138"/>
        <v>1.3678849865434341E-21</v>
      </c>
      <c r="HL124" s="86">
        <f t="shared" si="138"/>
        <v>1.7405055451899827E-21</v>
      </c>
      <c r="HM124" s="86">
        <f t="shared" si="138"/>
        <v>4.7162360553370374E-23</v>
      </c>
      <c r="HN124" s="86">
        <f t="shared" si="138"/>
        <v>1.2536698100562111E-23</v>
      </c>
      <c r="HO124" s="86">
        <f t="shared" si="138"/>
        <v>3.8300970800632806E-14</v>
      </c>
      <c r="HP124" s="86">
        <f t="shared" si="138"/>
        <v>3.1865891207804464E-13</v>
      </c>
      <c r="HQ124" s="86">
        <f t="shared" si="138"/>
        <v>1.5915988795571956E-18</v>
      </c>
      <c r="HS124" s="86">
        <f t="shared" si="143"/>
        <v>1.1624894498118653E-3</v>
      </c>
      <c r="HT124" s="86">
        <f t="shared" si="143"/>
        <v>5.2853203204973808E-3</v>
      </c>
      <c r="HU124" s="86">
        <f t="shared" si="143"/>
        <v>1.2665655780549133E-3</v>
      </c>
      <c r="HV124" s="86">
        <f t="shared" si="143"/>
        <v>1.9023510055601362E-3</v>
      </c>
      <c r="HW124" s="86">
        <f t="shared" si="143"/>
        <v>1.1636661236772863E-3</v>
      </c>
      <c r="HX124" s="86">
        <f t="shared" si="143"/>
        <v>1.6686564269367847E-3</v>
      </c>
      <c r="HY124" s="86">
        <f t="shared" si="143"/>
        <v>2.0825680870028645E-3</v>
      </c>
      <c r="HZ124" s="86">
        <f t="shared" si="143"/>
        <v>4.422451325248199E-3</v>
      </c>
      <c r="IA124" s="86">
        <f t="shared" si="143"/>
        <v>4.7520119095322095E-3</v>
      </c>
      <c r="IB124" s="86">
        <f t="shared" si="143"/>
        <v>3.963843619670079E-3</v>
      </c>
      <c r="IC124" s="86">
        <f t="shared" si="143"/>
        <v>1.2264416624809067E-3</v>
      </c>
      <c r="ID124" s="86">
        <f t="shared" si="143"/>
        <v>1.5446304350846371E-3</v>
      </c>
      <c r="IE124" s="86">
        <f t="shared" si="143"/>
        <v>5.4852107976466173E-4</v>
      </c>
      <c r="IF124" s="86">
        <f t="shared" si="143"/>
        <v>9.8052618873692649E-4</v>
      </c>
      <c r="IG124" s="86">
        <f t="shared" si="143"/>
        <v>3.7494954016264515E-3</v>
      </c>
      <c r="II124" s="86">
        <f t="shared" si="144"/>
        <v>2.8956261607042219E-24</v>
      </c>
      <c r="IJ124" s="86">
        <f t="shared" si="144"/>
        <v>8.3724844194059197E-23</v>
      </c>
      <c r="IK124" s="86">
        <f t="shared" si="144"/>
        <v>4.1218220113982679E-24</v>
      </c>
      <c r="IL124" s="86">
        <f t="shared" si="144"/>
        <v>1.0098243664994068E-24</v>
      </c>
      <c r="IM124" s="86">
        <f t="shared" si="144"/>
        <v>4.9361585909627768E-27</v>
      </c>
      <c r="IN124" s="86">
        <f t="shared" si="144"/>
        <v>1.6017861166404506E-26</v>
      </c>
      <c r="IO124" s="86">
        <f t="shared" si="144"/>
        <v>9.4961356332734346E-26</v>
      </c>
      <c r="IP124" s="86">
        <f t="shared" si="144"/>
        <v>3.9530603509491781E-23</v>
      </c>
      <c r="IQ124" s="86">
        <f t="shared" si="144"/>
        <v>5.0672997570308036E-24</v>
      </c>
      <c r="IR124" s="86">
        <f t="shared" si="144"/>
        <v>2.2975679025780889E-24</v>
      </c>
      <c r="IS124" s="86">
        <f t="shared" si="144"/>
        <v>3.6158863810727141E-29</v>
      </c>
      <c r="IT124" s="86">
        <f t="shared" si="144"/>
        <v>1.271317375785232E-27</v>
      </c>
      <c r="IU124" s="86">
        <f t="shared" si="144"/>
        <v>4.9611843682497515E-30</v>
      </c>
      <c r="IV124" s="86">
        <f t="shared" si="144"/>
        <v>6.5329970389146507E-29</v>
      </c>
      <c r="IW124" s="86">
        <f t="shared" si="144"/>
        <v>5.394180656095308E-22</v>
      </c>
      <c r="IY124" s="86">
        <f t="shared" si="145"/>
        <v>1.1624898350545026E-3</v>
      </c>
      <c r="IZ124" s="86">
        <f t="shared" si="145"/>
        <v>5.2853203205173839E-3</v>
      </c>
      <c r="JA124" s="86">
        <f t="shared" si="145"/>
        <v>1.2665655784827759E-3</v>
      </c>
      <c r="JB124" s="86">
        <f t="shared" si="145"/>
        <v>1.9023510055607754E-3</v>
      </c>
      <c r="JC124" s="86">
        <f t="shared" si="145"/>
        <v>1.1636661236773358E-3</v>
      </c>
      <c r="JD124" s="86">
        <f t="shared" si="145"/>
        <v>1.6686564269367849E-3</v>
      </c>
      <c r="JE124" s="86">
        <f t="shared" si="145"/>
        <v>2.0825680870028645E-3</v>
      </c>
      <c r="JF124" s="86">
        <f t="shared" si="145"/>
        <v>4.422451325248199E-3</v>
      </c>
      <c r="JG124" s="86">
        <f t="shared" si="145"/>
        <v>4.7520119095322095E-3</v>
      </c>
      <c r="JH124" s="86">
        <f t="shared" si="145"/>
        <v>3.963843619670079E-3</v>
      </c>
      <c r="JI124" s="86">
        <f t="shared" si="145"/>
        <v>1.2264416624809067E-3</v>
      </c>
      <c r="JJ124" s="86">
        <f t="shared" si="145"/>
        <v>1.5446304350846371E-3</v>
      </c>
      <c r="JK124" s="86">
        <f t="shared" si="145"/>
        <v>5.4852107980296269E-4</v>
      </c>
      <c r="JL124" s="86">
        <f t="shared" si="145"/>
        <v>9.8052618905558543E-4</v>
      </c>
      <c r="JM124" s="86">
        <f t="shared" si="145"/>
        <v>3.7494954016264533E-3</v>
      </c>
    </row>
    <row r="125" spans="2:273" x14ac:dyDescent="0.25">
      <c r="B125" s="2">
        <v>98</v>
      </c>
      <c r="C125" s="37">
        <v>95.221999999999994</v>
      </c>
      <c r="D125" s="37">
        <v>87.557000000000002</v>
      </c>
      <c r="E125" s="37">
        <v>88.661000000000001</v>
      </c>
      <c r="F125" s="37">
        <v>89.867000000000004</v>
      </c>
      <c r="G125" s="37">
        <v>91.22</v>
      </c>
      <c r="H125" s="37">
        <v>89.626999999999995</v>
      </c>
      <c r="I125" s="37">
        <v>92.582999999999998</v>
      </c>
      <c r="J125" s="37">
        <v>92.328000000000003</v>
      </c>
      <c r="K125" s="37">
        <v>92.441000000000003</v>
      </c>
      <c r="L125" s="37">
        <v>92.355999999999995</v>
      </c>
      <c r="M125" s="37">
        <v>93.034000000000006</v>
      </c>
      <c r="N125" s="37">
        <v>91.712000000000003</v>
      </c>
      <c r="O125" s="37">
        <v>99.275999999999996</v>
      </c>
      <c r="P125" s="37">
        <v>99.102000000000004</v>
      </c>
      <c r="Q125" s="37">
        <v>106.119</v>
      </c>
      <c r="S125" s="4">
        <f t="shared" si="146"/>
        <v>92.575080873460195</v>
      </c>
      <c r="T125" s="4">
        <f t="shared" si="146"/>
        <v>88.55617738438086</v>
      </c>
      <c r="U125" s="4">
        <f t="shared" si="146"/>
        <v>88.992721960893974</v>
      </c>
      <c r="V125" s="4">
        <f t="shared" si="146"/>
        <v>89.13381756701466</v>
      </c>
      <c r="W125" s="4">
        <f t="shared" si="146"/>
        <v>89.729251243401137</v>
      </c>
      <c r="X125" s="4">
        <f t="shared" si="146"/>
        <v>90.827903660867349</v>
      </c>
      <c r="Y125" s="4">
        <f t="shared" si="146"/>
        <v>92.593898182485319</v>
      </c>
      <c r="Z125" s="4">
        <f t="shared" si="146"/>
        <v>93.255496369297163</v>
      </c>
      <c r="AA125" s="4">
        <f t="shared" si="146"/>
        <v>93.830059255699453</v>
      </c>
      <c r="AB125" s="4">
        <f t="shared" si="146"/>
        <v>93.105032190701891</v>
      </c>
      <c r="AC125" s="4">
        <f t="shared" si="146"/>
        <v>93.092973261721227</v>
      </c>
      <c r="AD125" s="4">
        <f t="shared" si="146"/>
        <v>92.625595490955135</v>
      </c>
      <c r="AE125" s="4">
        <f t="shared" si="146"/>
        <v>95.900069355147011</v>
      </c>
      <c r="AF125" s="4">
        <f t="shared" si="146"/>
        <v>97.613848267506697</v>
      </c>
      <c r="AG125" s="4">
        <f t="shared" si="146"/>
        <v>106.89780412672904</v>
      </c>
      <c r="AI125" s="4">
        <f t="shared" si="147"/>
        <v>2.6469191265397995</v>
      </c>
      <c r="AJ125" s="4">
        <f t="shared" si="147"/>
        <v>-0.99917738438085735</v>
      </c>
      <c r="AK125" s="4">
        <f t="shared" si="147"/>
        <v>-0.33172196089397232</v>
      </c>
      <c r="AL125" s="4">
        <f t="shared" si="147"/>
        <v>0.73318243298534469</v>
      </c>
      <c r="AM125" s="4">
        <f t="shared" si="147"/>
        <v>1.4907487565988617</v>
      </c>
      <c r="AN125" s="4">
        <f t="shared" si="147"/>
        <v>-1.200903660867354</v>
      </c>
      <c r="AO125" s="4">
        <f t="shared" si="147"/>
        <v>-1.0898182485320262E-2</v>
      </c>
      <c r="AP125" s="4">
        <f t="shared" si="147"/>
        <v>-0.92749636929715962</v>
      </c>
      <c r="AQ125" s="4">
        <f t="shared" si="147"/>
        <v>-1.3890592556994505</v>
      </c>
      <c r="AR125" s="4">
        <f t="shared" si="147"/>
        <v>-0.74903219070189664</v>
      </c>
      <c r="AS125" s="4">
        <f t="shared" si="147"/>
        <v>-5.8973261721220638E-2</v>
      </c>
      <c r="AT125" s="4">
        <f t="shared" si="147"/>
        <v>-0.9135954909551316</v>
      </c>
      <c r="AU125" s="4">
        <f t="shared" si="147"/>
        <v>3.3759306448529856</v>
      </c>
      <c r="AV125" s="4">
        <f t="shared" si="147"/>
        <v>1.4881517324933071</v>
      </c>
      <c r="AW125" s="4">
        <f t="shared" si="147"/>
        <v>-0.77880412672904242</v>
      </c>
      <c r="AY125" s="2">
        <f t="shared" si="139"/>
        <v>92.575080873394541</v>
      </c>
      <c r="AZ125" s="2">
        <f t="shared" si="139"/>
        <v>88.350158422279378</v>
      </c>
      <c r="BA125" s="2">
        <f t="shared" si="139"/>
        <v>88.868046814198408</v>
      </c>
      <c r="BB125" s="2">
        <f t="shared" si="139"/>
        <v>88.883311893189585</v>
      </c>
      <c r="BC125" s="2">
        <f t="shared" si="139"/>
        <v>89.517918164076761</v>
      </c>
      <c r="BD125" s="2">
        <f t="shared" si="139"/>
        <v>90.484499054226262</v>
      </c>
      <c r="BE125" s="2">
        <f t="shared" si="139"/>
        <v>92.129783750006482</v>
      </c>
      <c r="BF125" s="2">
        <f t="shared" si="139"/>
        <v>92.322222073126241</v>
      </c>
      <c r="BG125" s="2">
        <f t="shared" si="139"/>
        <v>92.731631805909487</v>
      </c>
      <c r="BH125" s="2">
        <f t="shared" si="139"/>
        <v>91.991410699220296</v>
      </c>
      <c r="BI125" s="2">
        <f t="shared" si="139"/>
        <v>92.638094939188534</v>
      </c>
      <c r="BJ125" s="2">
        <f t="shared" si="139"/>
        <v>92.06051795239344</v>
      </c>
      <c r="BK125" s="2">
        <f t="shared" si="139"/>
        <v>95.659081254313207</v>
      </c>
      <c r="BL125" s="2">
        <f t="shared" si="139"/>
        <v>96.990599132324931</v>
      </c>
      <c r="BM125" s="2">
        <f t="shared" si="139"/>
        <v>104.03926125053498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95.221999999999994</v>
      </c>
      <c r="CF125" s="2">
        <f t="shared" si="140"/>
        <v>87.557000000000002</v>
      </c>
      <c r="CG125" s="2">
        <f t="shared" si="140"/>
        <v>88.661000000000001</v>
      </c>
      <c r="CH125" s="2">
        <f t="shared" si="140"/>
        <v>89.867000000000004</v>
      </c>
      <c r="CI125" s="2">
        <f t="shared" si="140"/>
        <v>91.22</v>
      </c>
      <c r="CJ125" s="2">
        <f t="shared" si="140"/>
        <v>89.626999999999995</v>
      </c>
      <c r="CK125" s="2">
        <f t="shared" si="140"/>
        <v>92.582999999999998</v>
      </c>
      <c r="CL125" s="2">
        <f t="shared" si="140"/>
        <v>92.328000000000003</v>
      </c>
      <c r="CM125" s="2">
        <f t="shared" si="140"/>
        <v>92.441000000000003</v>
      </c>
      <c r="CN125" s="2">
        <f t="shared" si="140"/>
        <v>92.355999999999995</v>
      </c>
      <c r="CO125" s="2">
        <f t="shared" si="140"/>
        <v>93.034000000000006</v>
      </c>
      <c r="CP125" s="2">
        <f t="shared" si="140"/>
        <v>91.712000000000003</v>
      </c>
      <c r="CQ125" s="2">
        <f t="shared" si="140"/>
        <v>99.275999999999996</v>
      </c>
      <c r="CR125" s="2">
        <f t="shared" si="140"/>
        <v>99.102000000000004</v>
      </c>
      <c r="CS125" s="2">
        <f t="shared" si="140"/>
        <v>106.119</v>
      </c>
      <c r="CU125" s="2">
        <f t="shared" si="110"/>
        <v>95.221999999999994</v>
      </c>
      <c r="CV125" s="2">
        <f t="shared" si="111"/>
        <v>87.557000000000002</v>
      </c>
      <c r="CW125" s="2">
        <f t="shared" si="112"/>
        <v>88.661000000000001</v>
      </c>
      <c r="CX125" s="2">
        <f t="shared" si="113"/>
        <v>89.867000000000004</v>
      </c>
      <c r="CY125" s="2">
        <f t="shared" si="114"/>
        <v>91.22</v>
      </c>
      <c r="CZ125" s="2">
        <f t="shared" si="115"/>
        <v>89.626999999999995</v>
      </c>
      <c r="DA125" s="2">
        <f t="shared" si="116"/>
        <v>92.582999999999998</v>
      </c>
      <c r="DB125" s="2">
        <f t="shared" si="117"/>
        <v>92.328000000000003</v>
      </c>
      <c r="DC125" s="2">
        <f t="shared" si="118"/>
        <v>92.441000000000003</v>
      </c>
      <c r="DD125" s="2">
        <f t="shared" si="119"/>
        <v>92.355999999999995</v>
      </c>
      <c r="DE125" s="2">
        <f t="shared" si="120"/>
        <v>93.034000000000006</v>
      </c>
      <c r="DF125" s="2">
        <f t="shared" si="121"/>
        <v>91.712000000000003</v>
      </c>
      <c r="DG125" s="2">
        <f t="shared" si="122"/>
        <v>99.275999999999996</v>
      </c>
      <c r="DH125" s="2">
        <f t="shared" si="123"/>
        <v>99.102000000000004</v>
      </c>
      <c r="DI125" s="2">
        <f t="shared" si="124"/>
        <v>106.119</v>
      </c>
      <c r="DK125" s="2">
        <f t="shared" si="148"/>
        <v>113.2658214793741</v>
      </c>
      <c r="DL125" s="2">
        <f t="shared" si="148"/>
        <v>107.07665384615385</v>
      </c>
      <c r="DM125" s="2">
        <f t="shared" si="148"/>
        <v>114.56517887989202</v>
      </c>
      <c r="DN125" s="2">
        <f t="shared" si="148"/>
        <v>107.49759635627531</v>
      </c>
      <c r="DO125" s="2">
        <f t="shared" si="148"/>
        <v>107.9949241098241</v>
      </c>
      <c r="DP125" s="2">
        <f t="shared" si="148"/>
        <v>107.62185534105538</v>
      </c>
      <c r="DQ125" s="2">
        <f t="shared" si="148"/>
        <v>117.47879691876747</v>
      </c>
      <c r="DR125" s="2">
        <f t="shared" si="148"/>
        <v>114.9446953238953</v>
      </c>
      <c r="DS125" s="2">
        <f t="shared" si="148"/>
        <v>115.38647293007296</v>
      </c>
      <c r="DT125" s="2">
        <f t="shared" si="148"/>
        <v>114.89179069069068</v>
      </c>
      <c r="DU125" s="2">
        <f t="shared" si="148"/>
        <v>118.48324832887698</v>
      </c>
      <c r="DV125" s="2">
        <f t="shared" si="148"/>
        <v>113.00676881166879</v>
      </c>
      <c r="DW125" s="2">
        <f t="shared" si="148"/>
        <v>121.62957754010692</v>
      </c>
      <c r="DX125" s="2">
        <f t="shared" si="148"/>
        <v>117.69461290322582</v>
      </c>
      <c r="DY125" s="2">
        <f t="shared" si="148"/>
        <v>124.06943793243792</v>
      </c>
      <c r="EA125" s="2">
        <f t="shared" si="152"/>
        <v>92.458295895271817</v>
      </c>
      <c r="EB125" s="2">
        <f t="shared" si="152"/>
        <v>88.253800021006199</v>
      </c>
      <c r="EC125" s="2">
        <f t="shared" si="152"/>
        <v>88.733809572153746</v>
      </c>
      <c r="ED125" s="2">
        <f t="shared" si="152"/>
        <v>88.783693538089324</v>
      </c>
      <c r="EE125" s="2">
        <f t="shared" si="151"/>
        <v>89.409056854853318</v>
      </c>
      <c r="EF125" s="2">
        <f t="shared" si="151"/>
        <v>90.385571980327327</v>
      </c>
      <c r="EG125" s="2">
        <f t="shared" si="151"/>
        <v>91.975466862553034</v>
      </c>
      <c r="EH125" s="2">
        <f t="shared" si="151"/>
        <v>92.184705351978465</v>
      </c>
      <c r="EI125" s="2">
        <f t="shared" si="151"/>
        <v>92.604454373466567</v>
      </c>
      <c r="EJ125" s="2">
        <f t="shared" si="151"/>
        <v>91.857848095973253</v>
      </c>
      <c r="EK125" s="2">
        <f t="shared" si="151"/>
        <v>92.462372970954434</v>
      </c>
      <c r="EL125" s="2">
        <f t="shared" si="151"/>
        <v>91.94248055602668</v>
      </c>
      <c r="EM125" s="2">
        <f t="shared" si="135"/>
        <v>95.494112561838023</v>
      </c>
      <c r="EN125" s="2">
        <f t="shared" si="135"/>
        <v>96.840746666666661</v>
      </c>
      <c r="EO125" s="2">
        <f t="shared" si="135"/>
        <v>103.87763402278399</v>
      </c>
      <c r="EQ125" s="2">
        <f t="shared" si="149"/>
        <v>92.330361368550115</v>
      </c>
      <c r="ER125" s="2">
        <f t="shared" si="149"/>
        <v>88.139382672915559</v>
      </c>
      <c r="ES125" s="2">
        <f t="shared" si="149"/>
        <v>88.649669930521696</v>
      </c>
      <c r="ET125" s="2">
        <f t="shared" si="149"/>
        <v>88.689220115942263</v>
      </c>
      <c r="EU125" s="2">
        <f t="shared" si="149"/>
        <v>89.388310476225925</v>
      </c>
      <c r="EV125" s="2">
        <f t="shared" si="149"/>
        <v>90.358066077107878</v>
      </c>
      <c r="EW125" s="2">
        <f t="shared" si="149"/>
        <v>91.943329053671675</v>
      </c>
      <c r="EX125" s="2">
        <f t="shared" si="149"/>
        <v>92.223500017458733</v>
      </c>
      <c r="EY125" s="2">
        <f t="shared" si="149"/>
        <v>92.524805426690222</v>
      </c>
      <c r="EZ125" s="2">
        <f t="shared" si="149"/>
        <v>91.814176214464311</v>
      </c>
      <c r="FA125" s="2">
        <f t="shared" si="149"/>
        <v>92.397202066945638</v>
      </c>
      <c r="FB125" s="2">
        <f t="shared" si="149"/>
        <v>91.926351916539517</v>
      </c>
      <c r="FC125" s="2">
        <f t="shared" si="149"/>
        <v>95.506744854164864</v>
      </c>
      <c r="FD125" s="2">
        <f t="shared" si="149"/>
        <v>96.872573360390348</v>
      </c>
      <c r="FE125" s="2">
        <f t="shared" si="149"/>
        <v>103.81379529445564</v>
      </c>
      <c r="FG125" s="2">
        <f t="shared" si="150"/>
        <v>0.99426250023345764</v>
      </c>
      <c r="FH125" s="2">
        <f t="shared" si="150"/>
        <v>0.994707264679212</v>
      </c>
      <c r="FI125" s="2">
        <f t="shared" si="150"/>
        <v>0.99471549554239591</v>
      </c>
      <c r="FJ125" s="2">
        <f t="shared" si="150"/>
        <v>0.99454205583130251</v>
      </c>
      <c r="FK125" s="2">
        <f t="shared" si="150"/>
        <v>0.99411168726608423</v>
      </c>
      <c r="FL125" s="2">
        <f t="shared" si="150"/>
        <v>0.9942110582076612</v>
      </c>
      <c r="FM125" s="2">
        <f t="shared" si="150"/>
        <v>0.99390810566152732</v>
      </c>
      <c r="FN125" s="2">
        <f t="shared" si="150"/>
        <v>0.99402330916267101</v>
      </c>
      <c r="FO125" s="2">
        <f t="shared" si="150"/>
        <v>0.99428683419192709</v>
      </c>
      <c r="FP125" s="2">
        <f t="shared" si="150"/>
        <v>0.99413371792354754</v>
      </c>
      <c r="FQ125" s="2">
        <f t="shared" si="150"/>
        <v>0.9931688273738144</v>
      </c>
      <c r="FR125" s="2">
        <f t="shared" si="150"/>
        <v>0.99437377757685985</v>
      </c>
      <c r="FS125" s="2">
        <f t="shared" si="150"/>
        <v>0.99370041239426954</v>
      </c>
      <c r="FT125" s="2">
        <f t="shared" si="150"/>
        <v>0.99284921984328367</v>
      </c>
      <c r="FU125" s="2">
        <f t="shared" si="150"/>
        <v>0.99192622679824638</v>
      </c>
      <c r="FW125" s="2">
        <f t="shared" si="141"/>
        <v>2.0308787041081047E-2</v>
      </c>
      <c r="FX125" s="2">
        <f t="shared" si="141"/>
        <v>2.8544465150722523E-2</v>
      </c>
      <c r="FY125" s="2">
        <f t="shared" si="141"/>
        <v>2.6964034598813774E-2</v>
      </c>
      <c r="FZ125" s="2">
        <f t="shared" si="141"/>
        <v>2.6685618055550912E-2</v>
      </c>
      <c r="GA125" s="2">
        <f t="shared" si="141"/>
        <v>2.7864603035513691E-2</v>
      </c>
      <c r="GB125" s="2">
        <f t="shared" si="141"/>
        <v>3.1003060898038667E-2</v>
      </c>
      <c r="GC125" s="2">
        <f t="shared" si="141"/>
        <v>3.2569256107819314E-2</v>
      </c>
      <c r="GD125" s="2">
        <f t="shared" si="141"/>
        <v>3.8337683970611526E-2</v>
      </c>
      <c r="GE125" s="2">
        <f t="shared" si="141"/>
        <v>3.7414393211565596E-2</v>
      </c>
      <c r="GF125" s="2">
        <f t="shared" si="141"/>
        <v>3.5743853767070302E-2</v>
      </c>
      <c r="GG125" s="2">
        <f t="shared" si="141"/>
        <v>3.1166104739659292E-2</v>
      </c>
      <c r="GH125" s="2">
        <f t="shared" si="141"/>
        <v>2.944913890551901E-2</v>
      </c>
      <c r="GI125" s="2">
        <f t="shared" si="141"/>
        <v>2.5810139572816873E-2</v>
      </c>
      <c r="GJ125" s="2">
        <f t="shared" si="141"/>
        <v>2.2969799797872628E-2</v>
      </c>
      <c r="GK125" s="2">
        <f t="shared" si="141"/>
        <v>2.1880410002167928E-2</v>
      </c>
      <c r="GM125" s="86">
        <f t="shared" si="142"/>
        <v>2.447389819772023E-34</v>
      </c>
      <c r="GN125" s="86">
        <f t="shared" si="142"/>
        <v>1.3287703656647777E-59</v>
      </c>
      <c r="GO125" s="86">
        <f t="shared" si="142"/>
        <v>5.9690088168947038E-50</v>
      </c>
      <c r="GP125" s="86">
        <f t="shared" si="142"/>
        <v>2.7668333025896527E-56</v>
      </c>
      <c r="GQ125" s="86">
        <f t="shared" si="142"/>
        <v>1.2204686110650567E-61</v>
      </c>
      <c r="GR125" s="86">
        <f t="shared" si="142"/>
        <v>1.1794125994259491E-58</v>
      </c>
      <c r="GS125" s="86">
        <f t="shared" si="142"/>
        <v>1.2959574723390245E-76</v>
      </c>
      <c r="GT125" s="86">
        <f t="shared" si="142"/>
        <v>1.1855429685035717E-81</v>
      </c>
      <c r="GU125" s="86">
        <f t="shared" si="142"/>
        <v>7.1831054730721227E-61</v>
      </c>
      <c r="GV125" s="86">
        <f t="shared" si="142"/>
        <v>4.1504595301143641E-66</v>
      </c>
      <c r="GW125" s="86">
        <f t="shared" si="142"/>
        <v>6.0466878907139928E-71</v>
      </c>
      <c r="GX125" s="86">
        <f t="shared" si="142"/>
        <v>5.4712615901066067E-88</v>
      </c>
      <c r="GY125" s="86">
        <f t="shared" si="142"/>
        <v>2.2788825487546005E-61</v>
      </c>
      <c r="GZ125" s="86">
        <f t="shared" si="142"/>
        <v>8.3749325277808919E-47</v>
      </c>
      <c r="HA125" s="86">
        <f t="shared" si="142"/>
        <v>3.2742791281806254E-72</v>
      </c>
      <c r="HC125" s="86">
        <f t="shared" si="153"/>
        <v>3.2807505682745871E-11</v>
      </c>
      <c r="HD125" s="86">
        <f t="shared" si="153"/>
        <v>6.1522881081354758E-16</v>
      </c>
      <c r="HE125" s="86">
        <f t="shared" si="153"/>
        <v>1.9759127331124726E-14</v>
      </c>
      <c r="HF125" s="86">
        <f t="shared" si="153"/>
        <v>1.3598244923603314E-17</v>
      </c>
      <c r="HG125" s="86">
        <f t="shared" si="153"/>
        <v>9.0253472581340947E-19</v>
      </c>
      <c r="HH125" s="86">
        <f t="shared" si="153"/>
        <v>1.8753256398487339E-21</v>
      </c>
      <c r="HI125" s="86">
        <f t="shared" si="138"/>
        <v>7.4767258576508117E-30</v>
      </c>
      <c r="HJ125" s="86">
        <f t="shared" si="138"/>
        <v>2.3933563393637543E-33</v>
      </c>
      <c r="HK125" s="86">
        <f t="shared" si="138"/>
        <v>1.11823864427044E-23</v>
      </c>
      <c r="HL125" s="86">
        <f t="shared" si="138"/>
        <v>1.3165186198029498E-23</v>
      </c>
      <c r="HM125" s="86">
        <f t="shared" si="138"/>
        <v>2.2670619849297674E-25</v>
      </c>
      <c r="HN125" s="86">
        <f t="shared" si="138"/>
        <v>5.8359813578664854E-26</v>
      </c>
      <c r="HO125" s="86">
        <f t="shared" si="138"/>
        <v>1.5156832150190847E-15</v>
      </c>
      <c r="HP125" s="86">
        <f t="shared" si="138"/>
        <v>1.4087291474032161E-14</v>
      </c>
      <c r="HQ125" s="86">
        <f t="shared" si="138"/>
        <v>2.232832011403488E-20</v>
      </c>
      <c r="HS125" s="86">
        <f t="shared" si="143"/>
        <v>2.3129592217535516E-3</v>
      </c>
      <c r="HT125" s="86">
        <f t="shared" si="143"/>
        <v>9.9999999934755456E-3</v>
      </c>
      <c r="HU125" s="86">
        <f t="shared" si="143"/>
        <v>2.6368401658934384E-3</v>
      </c>
      <c r="HV125" s="86">
        <f t="shared" si="143"/>
        <v>3.8953457457961572E-3</v>
      </c>
      <c r="HW125" s="86">
        <f t="shared" si="143"/>
        <v>2.5646122101073434E-3</v>
      </c>
      <c r="HX125" s="86">
        <f t="shared" si="143"/>
        <v>3.6513973011841837E-3</v>
      </c>
      <c r="HY125" s="86">
        <f t="shared" si="143"/>
        <v>4.4877403187432822E-3</v>
      </c>
      <c r="HZ125" s="86">
        <f t="shared" si="143"/>
        <v>9.0108250366991854E-3</v>
      </c>
      <c r="IA125" s="86">
        <f t="shared" si="143"/>
        <v>9.7186557137062257E-3</v>
      </c>
      <c r="IB125" s="86">
        <f t="shared" si="143"/>
        <v>8.1724537297781404E-3</v>
      </c>
      <c r="IC125" s="86">
        <f t="shared" si="143"/>
        <v>2.8528102266377315E-3</v>
      </c>
      <c r="ID125" s="86">
        <f t="shared" si="143"/>
        <v>3.4144029602381559E-3</v>
      </c>
      <c r="IE125" s="86">
        <f t="shared" si="143"/>
        <v>1.3012463008406647E-3</v>
      </c>
      <c r="IF125" s="86">
        <f t="shared" si="143"/>
        <v>1.9831231284551968E-3</v>
      </c>
      <c r="IG125" s="86">
        <f t="shared" si="143"/>
        <v>6.3739210582533122E-3</v>
      </c>
      <c r="II125" s="86">
        <f t="shared" si="144"/>
        <v>3.1682308844034948E-23</v>
      </c>
      <c r="IJ125" s="86">
        <f t="shared" si="144"/>
        <v>9.7296505129623138E-22</v>
      </c>
      <c r="IK125" s="86">
        <f t="shared" si="144"/>
        <v>5.3411381476393192E-23</v>
      </c>
      <c r="IL125" s="86">
        <f t="shared" si="144"/>
        <v>1.3914281629721271E-23</v>
      </c>
      <c r="IM125" s="86">
        <f t="shared" si="144"/>
        <v>9.1339139164846315E-26</v>
      </c>
      <c r="IN125" s="86">
        <f t="shared" si="144"/>
        <v>3.0528937932853931E-25</v>
      </c>
      <c r="IO125" s="86">
        <f t="shared" si="144"/>
        <v>1.7223620894074794E-24</v>
      </c>
      <c r="IP125" s="86">
        <f t="shared" si="144"/>
        <v>5.9782455482024532E-22</v>
      </c>
      <c r="IQ125" s="86">
        <f t="shared" si="144"/>
        <v>8.3880015580950908E-23</v>
      </c>
      <c r="IR125" s="86">
        <f t="shared" si="144"/>
        <v>3.8157203255406964E-23</v>
      </c>
      <c r="IS125" s="86">
        <f t="shared" si="144"/>
        <v>9.4515777829971695E-28</v>
      </c>
      <c r="IT125" s="86">
        <f t="shared" si="144"/>
        <v>2.6363222330921017E-26</v>
      </c>
      <c r="IU125" s="86">
        <f t="shared" si="144"/>
        <v>1.2070888419358864E-28</v>
      </c>
      <c r="IV125" s="86">
        <f t="shared" si="144"/>
        <v>1.2765775638221568E-27</v>
      </c>
      <c r="IW125" s="86">
        <f t="shared" si="144"/>
        <v>4.8523041452030436E-21</v>
      </c>
      <c r="IY125" s="86">
        <f t="shared" si="145"/>
        <v>2.3129592545610574E-3</v>
      </c>
      <c r="IZ125" s="86">
        <f t="shared" si="145"/>
        <v>9.9999999934761614E-3</v>
      </c>
      <c r="JA125" s="86">
        <f t="shared" si="145"/>
        <v>2.6368401659131973E-3</v>
      </c>
      <c r="JB125" s="86">
        <f t="shared" si="145"/>
        <v>3.8953457457961706E-3</v>
      </c>
      <c r="JC125" s="86">
        <f t="shared" si="145"/>
        <v>2.5646122101073443E-3</v>
      </c>
      <c r="JD125" s="86">
        <f t="shared" si="145"/>
        <v>3.6513973011841837E-3</v>
      </c>
      <c r="JE125" s="86">
        <f t="shared" si="145"/>
        <v>4.4877403187432822E-3</v>
      </c>
      <c r="JF125" s="86">
        <f t="shared" si="145"/>
        <v>9.0108250366991854E-3</v>
      </c>
      <c r="JG125" s="86">
        <f t="shared" si="145"/>
        <v>9.7186557137062257E-3</v>
      </c>
      <c r="JH125" s="86">
        <f t="shared" si="145"/>
        <v>8.1724537297781404E-3</v>
      </c>
      <c r="JI125" s="86">
        <f t="shared" si="145"/>
        <v>2.8528102266377315E-3</v>
      </c>
      <c r="JJ125" s="86">
        <f t="shared" si="145"/>
        <v>3.4144029602381559E-3</v>
      </c>
      <c r="JK125" s="86">
        <f t="shared" si="145"/>
        <v>1.3012463008421804E-3</v>
      </c>
      <c r="JL125" s="86">
        <f t="shared" si="145"/>
        <v>1.9831231284692841E-3</v>
      </c>
      <c r="JM125" s="86">
        <f t="shared" si="145"/>
        <v>6.3739210582533122E-3</v>
      </c>
    </row>
    <row r="126" spans="2:273" x14ac:dyDescent="0.25">
      <c r="B126" s="2">
        <v>99</v>
      </c>
      <c r="C126" s="37">
        <v>92.063000000000002</v>
      </c>
      <c r="D126" s="37">
        <v>88.656000000000006</v>
      </c>
      <c r="E126" s="37">
        <v>87.846999999999994</v>
      </c>
      <c r="F126" s="37">
        <v>89.933000000000007</v>
      </c>
      <c r="G126" s="37">
        <v>89.983000000000004</v>
      </c>
      <c r="H126" s="37">
        <v>90.813999999999993</v>
      </c>
      <c r="I126" s="37">
        <v>91.716999999999999</v>
      </c>
      <c r="J126" s="37">
        <v>93.534000000000006</v>
      </c>
      <c r="K126" s="37">
        <v>94.135999999999996</v>
      </c>
      <c r="L126" s="37">
        <v>92.287999999999997</v>
      </c>
      <c r="M126" s="37">
        <v>93.948999999999998</v>
      </c>
      <c r="N126" s="37">
        <v>93.168999999999997</v>
      </c>
      <c r="O126" s="37">
        <v>96.102999999999994</v>
      </c>
      <c r="P126" s="37">
        <v>98.186000000000007</v>
      </c>
      <c r="Q126" s="37">
        <v>107.42400000000001</v>
      </c>
      <c r="S126" s="4">
        <f t="shared" si="146"/>
        <v>92.423759909878399</v>
      </c>
      <c r="T126" s="4">
        <f t="shared" si="146"/>
        <v>88.562094048640532</v>
      </c>
      <c r="U126" s="4">
        <f t="shared" si="146"/>
        <v>88.925926351589922</v>
      </c>
      <c r="V126" s="4">
        <f t="shared" si="146"/>
        <v>89.174055638462775</v>
      </c>
      <c r="W126" s="4">
        <f t="shared" si="146"/>
        <v>89.807439647120106</v>
      </c>
      <c r="X126" s="4">
        <f t="shared" si="146"/>
        <v>91.002254838400873</v>
      </c>
      <c r="Y126" s="4">
        <f t="shared" si="146"/>
        <v>92.870159697703926</v>
      </c>
      <c r="Z126" s="4">
        <f t="shared" si="146"/>
        <v>93.859177283353631</v>
      </c>
      <c r="AA126" s="4">
        <f t="shared" si="146"/>
        <v>94.590403612695923</v>
      </c>
      <c r="AB126" s="4">
        <f t="shared" si="146"/>
        <v>93.860083820304254</v>
      </c>
      <c r="AC126" s="4">
        <f t="shared" si="146"/>
        <v>93.422193527867137</v>
      </c>
      <c r="AD126" s="4">
        <f t="shared" si="146"/>
        <v>93.022857378726826</v>
      </c>
      <c r="AE126" s="4">
        <f t="shared" si="146"/>
        <v>96.017478842727826</v>
      </c>
      <c r="AF126" s="4">
        <f t="shared" si="146"/>
        <v>98.004022138132171</v>
      </c>
      <c r="AG126" s="4">
        <f t="shared" si="146"/>
        <v>108.35158914466916</v>
      </c>
      <c r="AI126" s="4">
        <f t="shared" si="147"/>
        <v>-0.36075990987839646</v>
      </c>
      <c r="AJ126" s="4">
        <f t="shared" si="147"/>
        <v>9.3905951359474216E-2</v>
      </c>
      <c r="AK126" s="4">
        <f t="shared" si="147"/>
        <v>-1.0789263515899279</v>
      </c>
      <c r="AL126" s="4">
        <f t="shared" si="147"/>
        <v>0.75894436153723177</v>
      </c>
      <c r="AM126" s="4">
        <f t="shared" si="147"/>
        <v>0.17556035287989857</v>
      </c>
      <c r="AN126" s="4">
        <f t="shared" si="147"/>
        <v>-0.18825483840087998</v>
      </c>
      <c r="AO126" s="4">
        <f t="shared" si="147"/>
        <v>-1.1531596977039271</v>
      </c>
      <c r="AP126" s="4">
        <f t="shared" si="147"/>
        <v>-0.32517728335362506</v>
      </c>
      <c r="AQ126" s="4">
        <f t="shared" si="147"/>
        <v>-0.454403612695927</v>
      </c>
      <c r="AR126" s="4">
        <f t="shared" si="147"/>
        <v>-1.5720838203042575</v>
      </c>
      <c r="AS126" s="4">
        <f t="shared" si="147"/>
        <v>0.52680647213286136</v>
      </c>
      <c r="AT126" s="4">
        <f t="shared" si="147"/>
        <v>0.1461426212731709</v>
      </c>
      <c r="AU126" s="4">
        <f t="shared" si="147"/>
        <v>8.552115727216858E-2</v>
      </c>
      <c r="AV126" s="4">
        <f t="shared" si="147"/>
        <v>0.1819778618678356</v>
      </c>
      <c r="AW126" s="4">
        <f t="shared" si="147"/>
        <v>-0.92758914466915598</v>
      </c>
      <c r="AY126" s="2">
        <f t="shared" si="139"/>
        <v>92.423759909875116</v>
      </c>
      <c r="AZ126" s="2">
        <f t="shared" si="139"/>
        <v>88.213282346306428</v>
      </c>
      <c r="BA126" s="2">
        <f t="shared" si="139"/>
        <v>88.692542581738593</v>
      </c>
      <c r="BB126" s="2">
        <f t="shared" si="139"/>
        <v>88.714413966199061</v>
      </c>
      <c r="BC126" s="2">
        <f t="shared" si="139"/>
        <v>89.393294138623276</v>
      </c>
      <c r="BD126" s="2">
        <f t="shared" si="139"/>
        <v>90.337604485494992</v>
      </c>
      <c r="BE126" s="2">
        <f t="shared" si="139"/>
        <v>91.986327273883205</v>
      </c>
      <c r="BF126" s="2">
        <f t="shared" si="139"/>
        <v>92.183378691106242</v>
      </c>
      <c r="BG126" s="2">
        <f t="shared" si="139"/>
        <v>92.616200323861563</v>
      </c>
      <c r="BH126" s="2">
        <f t="shared" si="139"/>
        <v>91.837657092572059</v>
      </c>
      <c r="BI126" s="2">
        <f t="shared" si="139"/>
        <v>92.494064289896926</v>
      </c>
      <c r="BJ126" s="2">
        <f t="shared" si="139"/>
        <v>91.918975154861982</v>
      </c>
      <c r="BK126" s="2">
        <f t="shared" si="139"/>
        <v>95.510633787682366</v>
      </c>
      <c r="BL126" s="2">
        <f t="shared" si="139"/>
        <v>96.859139321362889</v>
      </c>
      <c r="BM126" s="2">
        <f t="shared" si="139"/>
        <v>103.86474873070996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92.063000000000002</v>
      </c>
      <c r="CF126" s="2" t="str">
        <f t="shared" si="140"/>
        <v/>
      </c>
      <c r="CG126" s="2">
        <f t="shared" si="140"/>
        <v>87.846999999999994</v>
      </c>
      <c r="CH126" s="2">
        <f t="shared" si="140"/>
        <v>89.933000000000007</v>
      </c>
      <c r="CI126" s="2">
        <f t="shared" si="140"/>
        <v>89.983000000000004</v>
      </c>
      <c r="CJ126" s="2">
        <f t="shared" si="140"/>
        <v>90.813999999999993</v>
      </c>
      <c r="CK126" s="2">
        <f t="shared" si="140"/>
        <v>91.716999999999999</v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>
        <f t="shared" si="140"/>
        <v>93.948999999999998</v>
      </c>
      <c r="CP126" s="2">
        <f t="shared" si="140"/>
        <v>93.168999999999997</v>
      </c>
      <c r="CQ126" s="2">
        <f t="shared" si="140"/>
        <v>96.102999999999994</v>
      </c>
      <c r="CR126" s="2">
        <f t="shared" si="140"/>
        <v>98.186000000000007</v>
      </c>
      <c r="CS126" s="2" t="str">
        <f t="shared" si="140"/>
        <v/>
      </c>
      <c r="CU126" s="2">
        <f t="shared" si="110"/>
        <v>92.063000000000002</v>
      </c>
      <c r="CV126" s="2" t="str">
        <f t="shared" si="111"/>
        <v/>
      </c>
      <c r="CW126" s="2">
        <f t="shared" si="112"/>
        <v>87.846999999999994</v>
      </c>
      <c r="CX126" s="2">
        <f t="shared" si="113"/>
        <v>89.933000000000007</v>
      </c>
      <c r="CY126" s="2">
        <f t="shared" si="114"/>
        <v>89.983000000000004</v>
      </c>
      <c r="CZ126" s="2">
        <f t="shared" si="115"/>
        <v>90.813999999999993</v>
      </c>
      <c r="DA126" s="2">
        <f t="shared" si="116"/>
        <v>91.716999999999999</v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>
        <f t="shared" si="120"/>
        <v>93.948999999999998</v>
      </c>
      <c r="DF126" s="2">
        <f t="shared" si="121"/>
        <v>93.168999999999997</v>
      </c>
      <c r="DG126" s="2">
        <f t="shared" si="122"/>
        <v>96.102999999999994</v>
      </c>
      <c r="DH126" s="2">
        <f t="shared" si="123"/>
        <v>98.186000000000007</v>
      </c>
      <c r="DI126" s="2" t="str">
        <f t="shared" si="124"/>
        <v/>
      </c>
      <c r="DK126" s="2">
        <f t="shared" si="148"/>
        <v>113.41062162162162</v>
      </c>
      <c r="DL126" s="2">
        <f t="shared" si="148"/>
        <v>107.16494615384615</v>
      </c>
      <c r="DM126" s="2">
        <f t="shared" si="148"/>
        <v>114.75339365721995</v>
      </c>
      <c r="DN126" s="2">
        <f t="shared" si="148"/>
        <v>107.60022348178137</v>
      </c>
      <c r="DO126" s="2">
        <f t="shared" si="148"/>
        <v>108.09979296439295</v>
      </c>
      <c r="DP126" s="2">
        <f t="shared" si="148"/>
        <v>107.71467554697558</v>
      </c>
      <c r="DQ126" s="2">
        <f t="shared" si="148"/>
        <v>117.68228963585432</v>
      </c>
      <c r="DR126" s="2">
        <f t="shared" si="148"/>
        <v>115.11682247962246</v>
      </c>
      <c r="DS126" s="2">
        <f t="shared" si="148"/>
        <v>115.55113625053627</v>
      </c>
      <c r="DT126" s="2">
        <f t="shared" si="148"/>
        <v>115.05319429429429</v>
      </c>
      <c r="DU126" s="2">
        <f t="shared" si="148"/>
        <v>118.67450534759357</v>
      </c>
      <c r="DV126" s="2">
        <f t="shared" si="148"/>
        <v>113.13820008580007</v>
      </c>
      <c r="DW126" s="2">
        <f t="shared" si="148"/>
        <v>121.8444727272727</v>
      </c>
      <c r="DX126" s="2">
        <f t="shared" si="148"/>
        <v>117.85870967741937</v>
      </c>
      <c r="DY126" s="2">
        <f t="shared" si="148"/>
        <v>124.27843671143671</v>
      </c>
      <c r="EA126" s="2">
        <f t="shared" si="152"/>
        <v>92.315623858991685</v>
      </c>
      <c r="EB126" s="2">
        <f t="shared" si="152"/>
        <v>88.124256380632289</v>
      </c>
      <c r="EC126" s="2">
        <f t="shared" si="152"/>
        <v>88.567411602610591</v>
      </c>
      <c r="ED126" s="2">
        <f t="shared" si="152"/>
        <v>88.621495883598257</v>
      </c>
      <c r="EE126" s="2">
        <f t="shared" si="151"/>
        <v>89.293009710286796</v>
      </c>
      <c r="EF126" s="2">
        <f t="shared" si="151"/>
        <v>90.245346091861407</v>
      </c>
      <c r="EG126" s="2">
        <f t="shared" si="151"/>
        <v>91.843208455762309</v>
      </c>
      <c r="EH126" s="2">
        <f t="shared" si="151"/>
        <v>92.054320438229354</v>
      </c>
      <c r="EI126" s="2">
        <f t="shared" si="151"/>
        <v>92.500065151201653</v>
      </c>
      <c r="EJ126" s="2">
        <f t="shared" si="151"/>
        <v>91.714142190917286</v>
      </c>
      <c r="EK126" s="2">
        <f t="shared" si="151"/>
        <v>92.331812020818489</v>
      </c>
      <c r="EL126" s="2">
        <f t="shared" si="151"/>
        <v>91.809372365751486</v>
      </c>
      <c r="EM126" s="2">
        <f t="shared" si="135"/>
        <v>95.357915396521932</v>
      </c>
      <c r="EN126" s="2">
        <f t="shared" si="135"/>
        <v>96.720556666666667</v>
      </c>
      <c r="EO126" s="2">
        <f t="shared" si="135"/>
        <v>103.71479439049101</v>
      </c>
      <c r="EQ126" s="2">
        <f t="shared" si="149"/>
        <v>92.212013631215882</v>
      </c>
      <c r="ER126" s="2">
        <f t="shared" si="149"/>
        <v>88.030483616450113</v>
      </c>
      <c r="ES126" s="2">
        <f t="shared" si="149"/>
        <v>88.529033097960962</v>
      </c>
      <c r="ET126" s="2">
        <f t="shared" si="149"/>
        <v>88.566748672776953</v>
      </c>
      <c r="EU126" s="2">
        <f t="shared" si="149"/>
        <v>89.267929877221974</v>
      </c>
      <c r="EV126" s="2">
        <f t="shared" si="149"/>
        <v>90.244776918283492</v>
      </c>
      <c r="EW126" s="2">
        <f t="shared" si="149"/>
        <v>91.828690200792238</v>
      </c>
      <c r="EX126" s="2">
        <f t="shared" si="149"/>
        <v>92.132705024627725</v>
      </c>
      <c r="EY126" s="2">
        <f t="shared" si="149"/>
        <v>92.401423432592011</v>
      </c>
      <c r="EZ126" s="2">
        <f t="shared" si="149"/>
        <v>91.677884359828028</v>
      </c>
      <c r="FA126" s="2">
        <f t="shared" si="149"/>
        <v>92.274162700139499</v>
      </c>
      <c r="FB126" s="2">
        <f t="shared" si="149"/>
        <v>91.812683602361517</v>
      </c>
      <c r="FC126" s="2">
        <f t="shared" si="149"/>
        <v>95.374245029342234</v>
      </c>
      <c r="FD126" s="2">
        <f t="shared" si="149"/>
        <v>96.74608440149018</v>
      </c>
      <c r="FE126" s="2">
        <f t="shared" si="149"/>
        <v>103.64917501984677</v>
      </c>
      <c r="FG126" s="2">
        <f t="shared" si="150"/>
        <v>0.99476469504233356</v>
      </c>
      <c r="FH126" s="2">
        <f t="shared" si="150"/>
        <v>0.99517071900531817</v>
      </c>
      <c r="FI126" s="2">
        <f t="shared" si="150"/>
        <v>0.99517823263293348</v>
      </c>
      <c r="FJ126" s="2">
        <f t="shared" si="150"/>
        <v>0.99501990411666885</v>
      </c>
      <c r="FK126" s="2">
        <f t="shared" si="150"/>
        <v>0.99462701117429531</v>
      </c>
      <c r="FL126" s="2">
        <f t="shared" si="150"/>
        <v>0.99471773173901301</v>
      </c>
      <c r="FM126" s="2">
        <f t="shared" si="150"/>
        <v>0.9944411466708184</v>
      </c>
      <c r="FN126" s="2">
        <f t="shared" si="150"/>
        <v>0.99454632517248809</v>
      </c>
      <c r="FO126" s="2">
        <f t="shared" si="150"/>
        <v>0.99478691025317467</v>
      </c>
      <c r="FP126" s="2">
        <f t="shared" si="150"/>
        <v>0.99464712416972834</v>
      </c>
      <c r="FQ126" s="2">
        <f t="shared" si="150"/>
        <v>0.99376614954424025</v>
      </c>
      <c r="FR126" s="2">
        <f t="shared" si="150"/>
        <v>0.99486628273625066</v>
      </c>
      <c r="FS126" s="2">
        <f t="shared" si="150"/>
        <v>0.99425152146474405</v>
      </c>
      <c r="FT126" s="2">
        <f t="shared" si="150"/>
        <v>0.99347430507777046</v>
      </c>
      <c r="FU126" s="2">
        <f t="shared" si="150"/>
        <v>0.99263139663631028</v>
      </c>
      <c r="FW126" s="2">
        <f t="shared" si="141"/>
        <v>2.2224596303667965E-2</v>
      </c>
      <c r="FX126" s="2">
        <f t="shared" si="141"/>
        <v>3.1212427177464672E-2</v>
      </c>
      <c r="FY126" s="2">
        <f t="shared" si="141"/>
        <v>2.9488762728896584E-2</v>
      </c>
      <c r="FZ126" s="2">
        <f t="shared" si="141"/>
        <v>2.9185059070584312E-2</v>
      </c>
      <c r="GA126" s="2">
        <f t="shared" si="141"/>
        <v>3.0471013635011156E-2</v>
      </c>
      <c r="GB126" s="2">
        <f t="shared" si="141"/>
        <v>3.3892802868544993E-2</v>
      </c>
      <c r="GC126" s="2">
        <f t="shared" si="141"/>
        <v>3.5599617247906903E-2</v>
      </c>
      <c r="GD126" s="2">
        <f t="shared" si="141"/>
        <v>4.1881525248023584E-2</v>
      </c>
      <c r="GE126" s="2">
        <f t="shared" si="141"/>
        <v>4.0876515517192791E-2</v>
      </c>
      <c r="GF126" s="2">
        <f t="shared" si="141"/>
        <v>3.9057665842069045E-2</v>
      </c>
      <c r="GG126" s="2">
        <f t="shared" si="141"/>
        <v>3.4070509409317259E-2</v>
      </c>
      <c r="GH126" s="2">
        <f t="shared" si="141"/>
        <v>3.2198855323801047E-2</v>
      </c>
      <c r="GI126" s="2">
        <f t="shared" si="141"/>
        <v>2.8229959415623694E-2</v>
      </c>
      <c r="GJ126" s="2">
        <f t="shared" si="141"/>
        <v>2.5130194005920637E-2</v>
      </c>
      <c r="GK126" s="2">
        <f t="shared" si="141"/>
        <v>2.3940853767003292E-2</v>
      </c>
      <c r="GM126" s="86">
        <f t="shared" si="142"/>
        <v>4.785948342231857E-36</v>
      </c>
      <c r="GN126" s="86">
        <f t="shared" si="142"/>
        <v>1.1752834279447265E-62</v>
      </c>
      <c r="GO126" s="86">
        <f t="shared" si="142"/>
        <v>1.7775335051567609E-52</v>
      </c>
      <c r="GP126" s="86">
        <f t="shared" si="142"/>
        <v>3.6895582459930276E-59</v>
      </c>
      <c r="GQ126" s="86">
        <f t="shared" si="142"/>
        <v>9.1818739224618082E-65</v>
      </c>
      <c r="GR126" s="86">
        <f t="shared" si="142"/>
        <v>1.3804004720863776E-61</v>
      </c>
      <c r="GS126" s="86">
        <f t="shared" si="142"/>
        <v>1.7401615910884315E-80</v>
      </c>
      <c r="GT126" s="86">
        <f t="shared" si="142"/>
        <v>8.4203201628231114E-86</v>
      </c>
      <c r="GU126" s="86">
        <f t="shared" si="142"/>
        <v>6.6572978493986963E-64</v>
      </c>
      <c r="GV126" s="86">
        <f t="shared" si="142"/>
        <v>1.8669945715173085E-69</v>
      </c>
      <c r="GW126" s="86">
        <f t="shared" si="142"/>
        <v>1.5261634801237847E-74</v>
      </c>
      <c r="GX126" s="86">
        <f t="shared" si="142"/>
        <v>2.1382217363014807E-92</v>
      </c>
      <c r="GY126" s="86">
        <f t="shared" si="142"/>
        <v>2.0060723984108728E-64</v>
      </c>
      <c r="GZ126" s="86">
        <f t="shared" si="142"/>
        <v>3.9273581026221758E-49</v>
      </c>
      <c r="HA126" s="86">
        <f t="shared" si="142"/>
        <v>8.8217860830233885E-76</v>
      </c>
      <c r="HC126" s="86">
        <f t="shared" si="153"/>
        <v>2.4343461047453076E-12</v>
      </c>
      <c r="HD126" s="86">
        <f t="shared" si="153"/>
        <v>1.5683875044340295E-17</v>
      </c>
      <c r="HE126" s="86">
        <f t="shared" si="153"/>
        <v>7.7560569737711951E-16</v>
      </c>
      <c r="HF126" s="86">
        <f t="shared" si="153"/>
        <v>2.3524047790975613E-19</v>
      </c>
      <c r="HG126" s="86">
        <f t="shared" si="153"/>
        <v>1.3408350697725399E-20</v>
      </c>
      <c r="HH126" s="86">
        <f t="shared" si="153"/>
        <v>1.7324680936057724E-23</v>
      </c>
      <c r="HI126" s="86">
        <f t="shared" si="138"/>
        <v>1.1411259412066492E-32</v>
      </c>
      <c r="HJ126" s="86">
        <f t="shared" si="138"/>
        <v>1.4907084050957104E-36</v>
      </c>
      <c r="HK126" s="86">
        <f t="shared" si="138"/>
        <v>7.2329060843951073E-26</v>
      </c>
      <c r="HL126" s="86">
        <f t="shared" si="138"/>
        <v>7.8111613768096044E-26</v>
      </c>
      <c r="HM126" s="86">
        <f t="shared" si="138"/>
        <v>8.3259849962973798E-28</v>
      </c>
      <c r="HN126" s="86">
        <f t="shared" si="138"/>
        <v>2.0827094227258892E-28</v>
      </c>
      <c r="HO126" s="86">
        <f t="shared" si="138"/>
        <v>5.0854502700010795E-17</v>
      </c>
      <c r="HP126" s="86">
        <f t="shared" si="138"/>
        <v>5.2797372626137409E-16</v>
      </c>
      <c r="HQ126" s="86">
        <f t="shared" si="138"/>
        <v>2.523289804312246E-22</v>
      </c>
      <c r="HS126" s="86">
        <f t="shared" si="143"/>
        <v>4.4319195671535909E-3</v>
      </c>
      <c r="HT126" s="86">
        <f t="shared" si="143"/>
        <v>1.8148602977790893E-2</v>
      </c>
      <c r="HU126" s="86">
        <f t="shared" si="143"/>
        <v>5.2559980376401605E-3</v>
      </c>
      <c r="HV126" s="86">
        <f t="shared" si="143"/>
        <v>7.6312378114323336E-3</v>
      </c>
      <c r="HW126" s="86">
        <f t="shared" si="143"/>
        <v>5.3761617220047424E-3</v>
      </c>
      <c r="HX126" s="86">
        <f t="shared" si="143"/>
        <v>7.5854872167092418E-3</v>
      </c>
      <c r="HY126" s="86">
        <f t="shared" si="143"/>
        <v>9.1832710981794661E-3</v>
      </c>
      <c r="HZ126" s="86">
        <f t="shared" si="143"/>
        <v>1.7455686756145915E-2</v>
      </c>
      <c r="IA126" s="86">
        <f t="shared" si="143"/>
        <v>1.8873954987840277E-2</v>
      </c>
      <c r="IB126" s="86">
        <f t="shared" si="143"/>
        <v>1.6008767685188961E-2</v>
      </c>
      <c r="IC126" s="86">
        <f t="shared" si="143"/>
        <v>6.2630760198286199E-3</v>
      </c>
      <c r="ID126" s="86">
        <f t="shared" si="143"/>
        <v>7.1600135073856038E-3</v>
      </c>
      <c r="IE126" s="86">
        <f t="shared" si="143"/>
        <v>2.9247272998138714E-3</v>
      </c>
      <c r="IF126" s="86">
        <f t="shared" si="143"/>
        <v>3.8592748417028374E-3</v>
      </c>
      <c r="IG126" s="86">
        <f t="shared" si="143"/>
        <v>1.0548976600004699E-2</v>
      </c>
      <c r="II126" s="86">
        <f t="shared" si="144"/>
        <v>3.2806330862004125E-22</v>
      </c>
      <c r="IJ126" s="86">
        <f t="shared" si="144"/>
        <v>1.0627834606702329E-20</v>
      </c>
      <c r="IK126" s="86">
        <f t="shared" si="144"/>
        <v>6.4939594795881627E-22</v>
      </c>
      <c r="IL126" s="86">
        <f t="shared" si="144"/>
        <v>1.7964390944365287E-22</v>
      </c>
      <c r="IM126" s="86">
        <f t="shared" si="144"/>
        <v>1.5705193148432875E-24</v>
      </c>
      <c r="IN126" s="86">
        <f t="shared" si="144"/>
        <v>5.3902798865753652E-24</v>
      </c>
      <c r="IO126" s="86">
        <f t="shared" si="144"/>
        <v>2.894595979227931E-23</v>
      </c>
      <c r="IP126" s="86">
        <f t="shared" si="144"/>
        <v>8.387692930217106E-21</v>
      </c>
      <c r="IQ126" s="86">
        <f t="shared" si="144"/>
        <v>1.2856356775691343E-21</v>
      </c>
      <c r="IR126" s="86">
        <f t="shared" si="144"/>
        <v>5.8733808905313701E-22</v>
      </c>
      <c r="IS126" s="86">
        <f t="shared" si="144"/>
        <v>2.2693932386690163E-26</v>
      </c>
      <c r="IT126" s="86">
        <f t="shared" si="144"/>
        <v>5.0590825136046888E-25</v>
      </c>
      <c r="IU126" s="86">
        <f t="shared" si="144"/>
        <v>2.7146017463534478E-27</v>
      </c>
      <c r="IV126" s="86">
        <f t="shared" si="144"/>
        <v>2.3236143588722E-26</v>
      </c>
      <c r="IW126" s="86">
        <f t="shared" si="144"/>
        <v>4.1457922283102256E-20</v>
      </c>
      <c r="IY126" s="86">
        <f t="shared" si="145"/>
        <v>4.431919569587937E-3</v>
      </c>
      <c r="IZ126" s="86">
        <f t="shared" si="145"/>
        <v>1.8148602977790911E-2</v>
      </c>
      <c r="JA126" s="86">
        <f t="shared" si="145"/>
        <v>5.2559980376409359E-3</v>
      </c>
      <c r="JB126" s="86">
        <f t="shared" si="145"/>
        <v>7.6312378114323336E-3</v>
      </c>
      <c r="JC126" s="86">
        <f t="shared" si="145"/>
        <v>5.3761617220047424E-3</v>
      </c>
      <c r="JD126" s="86">
        <f t="shared" si="145"/>
        <v>7.5854872167092418E-3</v>
      </c>
      <c r="JE126" s="86">
        <f t="shared" si="145"/>
        <v>9.1832710981794661E-3</v>
      </c>
      <c r="JF126" s="86">
        <f t="shared" si="145"/>
        <v>1.7455686756145915E-2</v>
      </c>
      <c r="JG126" s="86">
        <f t="shared" si="145"/>
        <v>1.8873954987840277E-2</v>
      </c>
      <c r="JH126" s="86">
        <f t="shared" si="145"/>
        <v>1.6008767685188961E-2</v>
      </c>
      <c r="JI126" s="86">
        <f t="shared" si="145"/>
        <v>6.2630760198286199E-3</v>
      </c>
      <c r="JJ126" s="86">
        <f t="shared" si="145"/>
        <v>7.1600135073856038E-3</v>
      </c>
      <c r="JK126" s="86">
        <f t="shared" si="145"/>
        <v>2.9247272998139222E-3</v>
      </c>
      <c r="JL126" s="86">
        <f t="shared" si="145"/>
        <v>3.8592748417033652E-3</v>
      </c>
      <c r="JM126" s="86">
        <f t="shared" si="145"/>
        <v>1.0548976600004699E-2</v>
      </c>
    </row>
    <row r="127" spans="2:273" x14ac:dyDescent="0.25">
      <c r="B127" s="2">
        <v>100</v>
      </c>
      <c r="C127" s="37">
        <v>93.302000000000007</v>
      </c>
      <c r="D127" s="37">
        <v>88.459000000000003</v>
      </c>
      <c r="E127" s="37">
        <v>89.694999999999993</v>
      </c>
      <c r="F127" s="37">
        <v>88.35</v>
      </c>
      <c r="G127" s="37">
        <v>91.153000000000006</v>
      </c>
      <c r="H127" s="37">
        <v>90.322000000000003</v>
      </c>
      <c r="I127" s="37">
        <v>92.183000000000007</v>
      </c>
      <c r="J127" s="37">
        <v>92.741</v>
      </c>
      <c r="K127" s="37">
        <v>94.661000000000001</v>
      </c>
      <c r="L127" s="37">
        <v>94.712000000000003</v>
      </c>
      <c r="M127" s="37">
        <v>90.983000000000004</v>
      </c>
      <c r="N127" s="37">
        <v>94.22</v>
      </c>
      <c r="O127" s="37">
        <v>97.206999999999994</v>
      </c>
      <c r="P127" s="37">
        <v>99.915000000000006</v>
      </c>
      <c r="Q127" s="37">
        <v>110.22</v>
      </c>
      <c r="S127" s="4">
        <f t="shared" si="146"/>
        <v>92.273164820319622</v>
      </c>
      <c r="T127" s="4">
        <f t="shared" si="146"/>
        <v>88.641276282902183</v>
      </c>
      <c r="U127" s="4">
        <f t="shared" si="146"/>
        <v>88.934922323911294</v>
      </c>
      <c r="V127" s="4">
        <f t="shared" si="146"/>
        <v>89.350268560634191</v>
      </c>
      <c r="W127" s="4">
        <f t="shared" si="146"/>
        <v>90.038306069223566</v>
      </c>
      <c r="X127" s="4">
        <f t="shared" si="146"/>
        <v>91.407613484848341</v>
      </c>
      <c r="Y127" s="4">
        <f t="shared" si="146"/>
        <v>93.435278192136522</v>
      </c>
      <c r="Z127" s="4">
        <f t="shared" si="146"/>
        <v>94.892775028594144</v>
      </c>
      <c r="AA127" s="4">
        <f t="shared" si="146"/>
        <v>95.853762242022583</v>
      </c>
      <c r="AB127" s="4">
        <f t="shared" si="146"/>
        <v>95.157669327176833</v>
      </c>
      <c r="AC127" s="4">
        <f t="shared" si="146"/>
        <v>94.130468230349933</v>
      </c>
      <c r="AD127" s="4">
        <f t="shared" si="146"/>
        <v>93.815399863279353</v>
      </c>
      <c r="AE127" s="4">
        <f t="shared" si="146"/>
        <v>96.369350629167954</v>
      </c>
      <c r="AF127" s="4">
        <f t="shared" si="146"/>
        <v>98.746406233729104</v>
      </c>
      <c r="AG127" s="4">
        <f t="shared" si="146"/>
        <v>110.5315949730071</v>
      </c>
      <c r="AI127" s="4">
        <f t="shared" si="147"/>
        <v>1.0288351796803852</v>
      </c>
      <c r="AJ127" s="4">
        <f t="shared" si="147"/>
        <v>-0.18227628290217979</v>
      </c>
      <c r="AK127" s="4">
        <f t="shared" si="147"/>
        <v>0.76007767608869869</v>
      </c>
      <c r="AL127" s="4">
        <f t="shared" si="147"/>
        <v>-1.000268560634197</v>
      </c>
      <c r="AM127" s="4">
        <f t="shared" si="147"/>
        <v>1.1146939307764399</v>
      </c>
      <c r="AN127" s="4">
        <f t="shared" si="147"/>
        <v>-1.0856134848483379</v>
      </c>
      <c r="AO127" s="4">
        <f t="shared" si="147"/>
        <v>-1.2522781921365151</v>
      </c>
      <c r="AP127" s="4">
        <f t="shared" si="147"/>
        <v>-2.1517750285941446</v>
      </c>
      <c r="AQ127" s="4">
        <f t="shared" si="147"/>
        <v>-1.1927622420225816</v>
      </c>
      <c r="AR127" s="4">
        <f t="shared" si="147"/>
        <v>-0.44566932717683017</v>
      </c>
      <c r="AS127" s="4">
        <f t="shared" si="147"/>
        <v>-3.1474682303499293</v>
      </c>
      <c r="AT127" s="4">
        <f t="shared" si="147"/>
        <v>0.40460013672064576</v>
      </c>
      <c r="AU127" s="4">
        <f t="shared" si="147"/>
        <v>0.83764937083203961</v>
      </c>
      <c r="AV127" s="4">
        <f t="shared" si="147"/>
        <v>1.1685937662709023</v>
      </c>
      <c r="AW127" s="4">
        <f t="shared" si="147"/>
        <v>-0.3115949730071037</v>
      </c>
      <c r="AY127" s="2">
        <f t="shared" ref="AY127:BM143" si="154">IF(OR($B127 &lt; C$230, $B127 &gt; C$233), #N/A, ((1-FG127)*DK127) + (FG127 - FW127)*EA127 + (FW127*EQ127))</f>
        <v>92.273164820319479</v>
      </c>
      <c r="AZ127" s="2">
        <f t="shared" si="154"/>
        <v>88.077075006998911</v>
      </c>
      <c r="BA127" s="2">
        <f t="shared" si="154"/>
        <v>88.518013576654354</v>
      </c>
      <c r="BB127" s="2">
        <f t="shared" si="154"/>
        <v>88.546259529065381</v>
      </c>
      <c r="BC127" s="2">
        <f t="shared" si="154"/>
        <v>89.269266815624832</v>
      </c>
      <c r="BD127" s="2">
        <f t="shared" si="154"/>
        <v>90.191417500065484</v>
      </c>
      <c r="BE127" s="2">
        <f t="shared" si="154"/>
        <v>91.84383507903101</v>
      </c>
      <c r="BF127" s="2">
        <f t="shared" si="154"/>
        <v>92.045600315378138</v>
      </c>
      <c r="BG127" s="2">
        <f t="shared" si="154"/>
        <v>92.501348182181388</v>
      </c>
      <c r="BH127" s="2">
        <f t="shared" si="154"/>
        <v>91.684688032583082</v>
      </c>
      <c r="BI127" s="2">
        <f t="shared" si="154"/>
        <v>92.35106454468351</v>
      </c>
      <c r="BJ127" s="2">
        <f t="shared" si="154"/>
        <v>91.778210882784023</v>
      </c>
      <c r="BK127" s="2">
        <f t="shared" si="154"/>
        <v>95.363108724113815</v>
      </c>
      <c r="BL127" s="2">
        <f t="shared" si="154"/>
        <v>96.728464224249464</v>
      </c>
      <c r="BM127" s="2">
        <f t="shared" si="154"/>
        <v>103.69097240416738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93.302000000000007</v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>
        <f t="shared" si="155"/>
        <v>97.206999999999994</v>
      </c>
      <c r="CR127" s="2">
        <f t="shared" si="155"/>
        <v>99.915000000000006</v>
      </c>
      <c r="CS127" s="2" t="str">
        <f t="shared" si="155"/>
        <v/>
      </c>
      <c r="CU127" s="2">
        <f t="shared" si="110"/>
        <v>93.302000000000007</v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>
        <f t="shared" si="122"/>
        <v>97.206999999999994</v>
      </c>
      <c r="DH127" s="2">
        <f t="shared" si="123"/>
        <v>99.915000000000006</v>
      </c>
      <c r="DI127" s="2" t="str">
        <f t="shared" si="124"/>
        <v/>
      </c>
      <c r="DK127" s="2">
        <f t="shared" si="148"/>
        <v>113.55542176386912</v>
      </c>
      <c r="DL127" s="2">
        <f t="shared" si="148"/>
        <v>107.25323846153846</v>
      </c>
      <c r="DM127" s="2">
        <f t="shared" si="148"/>
        <v>114.94160843454789</v>
      </c>
      <c r="DN127" s="2">
        <f t="shared" si="148"/>
        <v>107.70285060728744</v>
      </c>
      <c r="DO127" s="2">
        <f t="shared" si="148"/>
        <v>108.20466181896181</v>
      </c>
      <c r="DP127" s="2">
        <f t="shared" si="148"/>
        <v>107.80749575289579</v>
      </c>
      <c r="DQ127" s="2">
        <f t="shared" si="148"/>
        <v>117.88578235294115</v>
      </c>
      <c r="DR127" s="2">
        <f t="shared" si="148"/>
        <v>115.28894963534961</v>
      </c>
      <c r="DS127" s="2">
        <f t="shared" si="148"/>
        <v>115.71579957099959</v>
      </c>
      <c r="DT127" s="2">
        <f t="shared" si="148"/>
        <v>115.21459789789789</v>
      </c>
      <c r="DU127" s="2">
        <f t="shared" si="148"/>
        <v>118.86576236631014</v>
      </c>
      <c r="DV127" s="2">
        <f t="shared" si="148"/>
        <v>113.26963135993134</v>
      </c>
      <c r="DW127" s="2">
        <f t="shared" si="148"/>
        <v>122.05936791443847</v>
      </c>
      <c r="DX127" s="2">
        <f t="shared" si="148"/>
        <v>118.02280645161291</v>
      </c>
      <c r="DY127" s="2">
        <f t="shared" si="148"/>
        <v>124.48743549043549</v>
      </c>
      <c r="EA127" s="2">
        <f t="shared" si="152"/>
        <v>92.172951822711553</v>
      </c>
      <c r="EB127" s="2">
        <f t="shared" si="152"/>
        <v>87.994712740258379</v>
      </c>
      <c r="EC127" s="2">
        <f t="shared" si="152"/>
        <v>88.401013633067436</v>
      </c>
      <c r="ED127" s="2">
        <f t="shared" si="152"/>
        <v>88.459298229107176</v>
      </c>
      <c r="EE127" s="2">
        <f t="shared" si="151"/>
        <v>89.176962565720274</v>
      </c>
      <c r="EF127" s="2">
        <f t="shared" si="151"/>
        <v>90.105120203395487</v>
      </c>
      <c r="EG127" s="2">
        <f t="shared" si="151"/>
        <v>91.710950048971583</v>
      </c>
      <c r="EH127" s="2">
        <f t="shared" si="151"/>
        <v>91.923935524480257</v>
      </c>
      <c r="EI127" s="2">
        <f t="shared" si="151"/>
        <v>92.395675928936726</v>
      </c>
      <c r="EJ127" s="2">
        <f t="shared" si="151"/>
        <v>91.570436285861319</v>
      </c>
      <c r="EK127" s="2">
        <f t="shared" si="151"/>
        <v>92.201251070682531</v>
      </c>
      <c r="EL127" s="2">
        <f t="shared" si="151"/>
        <v>91.676264175476305</v>
      </c>
      <c r="EM127" s="2">
        <f t="shared" si="135"/>
        <v>95.221718231205841</v>
      </c>
      <c r="EN127" s="2">
        <f t="shared" si="135"/>
        <v>96.600366666666659</v>
      </c>
      <c r="EO127" s="2">
        <f t="shared" si="135"/>
        <v>103.55195475819804</v>
      </c>
      <c r="EQ127" s="2">
        <f t="shared" si="149"/>
        <v>92.093665893881663</v>
      </c>
      <c r="ER127" s="2">
        <f t="shared" si="149"/>
        <v>87.92158455998468</v>
      </c>
      <c r="ES127" s="2">
        <f t="shared" si="149"/>
        <v>88.408396265400242</v>
      </c>
      <c r="ET127" s="2">
        <f t="shared" si="149"/>
        <v>88.444277229611629</v>
      </c>
      <c r="EU127" s="2">
        <f t="shared" si="149"/>
        <v>89.147549278218023</v>
      </c>
      <c r="EV127" s="2">
        <f t="shared" si="149"/>
        <v>90.131487759459105</v>
      </c>
      <c r="EW127" s="2">
        <f t="shared" si="149"/>
        <v>91.714051347912786</v>
      </c>
      <c r="EX127" s="2">
        <f t="shared" si="149"/>
        <v>92.041910031796732</v>
      </c>
      <c r="EY127" s="2">
        <f t="shared" si="149"/>
        <v>92.278041438493787</v>
      </c>
      <c r="EZ127" s="2">
        <f t="shared" si="149"/>
        <v>91.54159250519173</v>
      </c>
      <c r="FA127" s="2">
        <f t="shared" si="149"/>
        <v>92.151123333333373</v>
      </c>
      <c r="FB127" s="2">
        <f t="shared" si="149"/>
        <v>91.699015288183517</v>
      </c>
      <c r="FC127" s="2">
        <f t="shared" si="149"/>
        <v>95.241745204519603</v>
      </c>
      <c r="FD127" s="2">
        <f t="shared" si="149"/>
        <v>96.619595442590011</v>
      </c>
      <c r="FE127" s="2">
        <f t="shared" si="149"/>
        <v>103.48455474523789</v>
      </c>
      <c r="FG127" s="2">
        <f t="shared" si="150"/>
        <v>0.99522314467244299</v>
      </c>
      <c r="FH127" s="2">
        <f t="shared" si="150"/>
        <v>0.99559377107245406</v>
      </c>
      <c r="FI127" s="2">
        <f t="shared" si="150"/>
        <v>0.995600629405057</v>
      </c>
      <c r="FJ127" s="2">
        <f t="shared" si="150"/>
        <v>0.99545610746484947</v>
      </c>
      <c r="FK127" s="2">
        <f t="shared" si="150"/>
        <v>0.99509745820213968</v>
      </c>
      <c r="FL127" s="2">
        <f t="shared" si="150"/>
        <v>0.99518027396599895</v>
      </c>
      <c r="FM127" s="2">
        <f t="shared" si="150"/>
        <v>0.9949277845932879</v>
      </c>
      <c r="FN127" s="2">
        <f t="shared" si="150"/>
        <v>0.99502380154314429</v>
      </c>
      <c r="FO127" s="2">
        <f t="shared" si="150"/>
        <v>0.9952434238247907</v>
      </c>
      <c r="FP127" s="2">
        <f t="shared" si="150"/>
        <v>0.99511581879588895</v>
      </c>
      <c r="FQ127" s="2">
        <f t="shared" si="150"/>
        <v>0.99431154062935423</v>
      </c>
      <c r="FR127" s="2">
        <f t="shared" si="150"/>
        <v>0.99531587833777613</v>
      </c>
      <c r="FS127" s="2">
        <f t="shared" si="150"/>
        <v>0.99475467215928093</v>
      </c>
      <c r="FT127" s="2">
        <f t="shared" si="150"/>
        <v>0.99404507623642691</v>
      </c>
      <c r="FU127" s="2">
        <f t="shared" si="150"/>
        <v>0.99327539391445918</v>
      </c>
      <c r="FW127" s="2">
        <f t="shared" ref="FW127:GK143" si="156">POWER(10,($B127-C$232)/C$229)/(1+POWER(10,($B127-C$232)/C$229))</f>
        <v>2.4316645781593461E-2</v>
      </c>
      <c r="FX127" s="2">
        <f t="shared" si="156"/>
        <v>3.4120996654486868E-2</v>
      </c>
      <c r="FY127" s="2">
        <f t="shared" si="156"/>
        <v>3.2242055984413917E-2</v>
      </c>
      <c r="FZ127" s="2">
        <f t="shared" si="156"/>
        <v>3.1910928624953039E-2</v>
      </c>
      <c r="GA127" s="2">
        <f t="shared" si="156"/>
        <v>3.3312869277494016E-2</v>
      </c>
      <c r="GB127" s="2">
        <f t="shared" si="156"/>
        <v>3.7041596424832804E-2</v>
      </c>
      <c r="GC127" s="2">
        <f t="shared" si="156"/>
        <v>3.8900596625532941E-2</v>
      </c>
      <c r="GD127" s="2">
        <f t="shared" si="156"/>
        <v>4.5737370366805939E-2</v>
      </c>
      <c r="GE127" s="2">
        <f t="shared" si="156"/>
        <v>4.4644145219057359E-2</v>
      </c>
      <c r="GF127" s="2">
        <f t="shared" si="156"/>
        <v>4.2665107768107592E-2</v>
      </c>
      <c r="GG127" s="2">
        <f t="shared" si="156"/>
        <v>3.72351763918825E-2</v>
      </c>
      <c r="GH127" s="2">
        <f t="shared" si="156"/>
        <v>3.519600684871229E-2</v>
      </c>
      <c r="GI127" s="2">
        <f t="shared" si="156"/>
        <v>3.0869459671277438E-2</v>
      </c>
      <c r="GJ127" s="2">
        <f t="shared" si="156"/>
        <v>2.7488064545910452E-2</v>
      </c>
      <c r="GK127" s="2">
        <f t="shared" si="156"/>
        <v>2.6190130963677494E-2</v>
      </c>
      <c r="GM127" s="86">
        <f t="shared" ref="GM127:HA143" si="157" xml:space="preserve"> _xlfn.NORM.DIST($B127, C$7, ABS(C$11), TRUE) * _xlfn.NORM.DIST(($B127 - C$7)*C$15, 0, ABS(C$11), TRUE) * 2</f>
        <v>8.4756827214925005E-38</v>
      </c>
      <c r="GN127" s="86">
        <f t="shared" si="157"/>
        <v>8.6851909362014635E-66</v>
      </c>
      <c r="GO127" s="86">
        <f t="shared" si="157"/>
        <v>4.5679398942624683E-55</v>
      </c>
      <c r="GP127" s="86">
        <f t="shared" si="157"/>
        <v>4.155170223479757E-62</v>
      </c>
      <c r="GQ127" s="86">
        <f t="shared" si="157"/>
        <v>5.7593717077517426E-68</v>
      </c>
      <c r="GR127" s="86">
        <f t="shared" si="157"/>
        <v>1.365063654693789E-64</v>
      </c>
      <c r="GS127" s="86">
        <f t="shared" si="157"/>
        <v>1.8678324423682769E-84</v>
      </c>
      <c r="GT127" s="86">
        <f t="shared" si="157"/>
        <v>4.7000960051477297E-90</v>
      </c>
      <c r="GU127" s="86">
        <f t="shared" si="157"/>
        <v>5.1861469954293121E-67</v>
      </c>
      <c r="GV127" s="86">
        <f t="shared" si="157"/>
        <v>6.9146368220711787E-73</v>
      </c>
      <c r="GW127" s="86">
        <f t="shared" si="157"/>
        <v>3.1253383233911355E-78</v>
      </c>
      <c r="GX127" s="86">
        <f t="shared" si="157"/>
        <v>6.4934817220306232E-97</v>
      </c>
      <c r="GY127" s="86">
        <f t="shared" si="157"/>
        <v>1.4826833210342769E-67</v>
      </c>
      <c r="GZ127" s="86">
        <f t="shared" si="157"/>
        <v>1.6107944946065606E-51</v>
      </c>
      <c r="HA127" s="86">
        <f t="shared" si="157"/>
        <v>1.9416631543693086E-79</v>
      </c>
      <c r="HC127" s="86">
        <f t="shared" si="153"/>
        <v>1.5737788505466087E-13</v>
      </c>
      <c r="HD127" s="86">
        <f t="shared" si="153"/>
        <v>3.3136317055995194E-19</v>
      </c>
      <c r="HE127" s="86">
        <f t="shared" si="153"/>
        <v>2.5874850861808381E-17</v>
      </c>
      <c r="HF127" s="86">
        <f t="shared" si="153"/>
        <v>3.3095325490215099E-21</v>
      </c>
      <c r="HG127" s="86">
        <f t="shared" si="153"/>
        <v>1.6179765728597489E-22</v>
      </c>
      <c r="HH127" s="86">
        <f t="shared" si="153"/>
        <v>1.2791695070879721E-25</v>
      </c>
      <c r="HI127" s="86">
        <f t="shared" si="138"/>
        <v>1.2842879934891755E-35</v>
      </c>
      <c r="HJ127" s="86">
        <f t="shared" si="138"/>
        <v>6.5319536501560098E-40</v>
      </c>
      <c r="HK127" s="86">
        <f t="shared" si="138"/>
        <v>3.7009718490046544E-28</v>
      </c>
      <c r="HL127" s="86">
        <f t="shared" si="138"/>
        <v>3.6347260623327633E-28</v>
      </c>
      <c r="HM127" s="86">
        <f t="shared" si="138"/>
        <v>2.3357905973981663E-30</v>
      </c>
      <c r="HN127" s="86">
        <f t="shared" si="138"/>
        <v>5.6971330202100829E-31</v>
      </c>
      <c r="HO127" s="86">
        <f t="shared" si="138"/>
        <v>1.4464508590697279E-18</v>
      </c>
      <c r="HP127" s="86">
        <f t="shared" si="138"/>
        <v>1.6772866693748811E-17</v>
      </c>
      <c r="HQ127" s="86">
        <f t="shared" si="138"/>
        <v>2.2965569780610604E-24</v>
      </c>
      <c r="HS127" s="86">
        <f t="shared" ref="HS127:IG143" si="158" xml:space="preserve"> _xlfn.NORM.DIST($B127, C$9, ABS(C$13), TRUE) * _xlfn.NORM.DIST(($B127 - C$9)*C$17, 0, ABS(C$13), TRUE) * 2</f>
        <v>8.1803643604706142E-3</v>
      </c>
      <c r="HT127" s="86">
        <f t="shared" si="158"/>
        <v>3.1602931890363541E-2</v>
      </c>
      <c r="HU127" s="86">
        <f t="shared" si="158"/>
        <v>1.0034222249515522E-2</v>
      </c>
      <c r="HV127" s="86">
        <f t="shared" si="158"/>
        <v>1.4308352431628158E-2</v>
      </c>
      <c r="HW127" s="86">
        <f t="shared" si="158"/>
        <v>1.0723961894818829E-2</v>
      </c>
      <c r="HX127" s="86">
        <f t="shared" si="158"/>
        <v>1.4966929402102355E-2</v>
      </c>
      <c r="HY127" s="86">
        <f t="shared" si="158"/>
        <v>1.7852623069145361E-2</v>
      </c>
      <c r="HZ127" s="86">
        <f t="shared" si="158"/>
        <v>3.2162686938613197E-2</v>
      </c>
      <c r="IA127" s="86">
        <f t="shared" si="158"/>
        <v>3.4819281602917605E-2</v>
      </c>
      <c r="IB127" s="86">
        <f t="shared" si="158"/>
        <v>2.9806703887318056E-2</v>
      </c>
      <c r="IC127" s="86">
        <f t="shared" si="158"/>
        <v>1.2984100810551071E-2</v>
      </c>
      <c r="ID127" s="86">
        <f t="shared" si="158"/>
        <v>1.4250082066044391E-2</v>
      </c>
      <c r="IE127" s="86">
        <f t="shared" si="158"/>
        <v>6.2308608889903557E-3</v>
      </c>
      <c r="IF127" s="86">
        <f t="shared" si="158"/>
        <v>7.2284054098455805E-3</v>
      </c>
      <c r="IG127" s="86">
        <f t="shared" si="158"/>
        <v>1.7000748486560038E-2</v>
      </c>
      <c r="II127" s="86">
        <f t="shared" ref="II127:IW143" si="159" xml:space="preserve"> _xlfn.NORM.DIST($B127, C$10, ABS(C$14), TRUE) * _xlfn.NORM.DIST(($B127 - C$10)*C$18, 0, ABS(C$14), TRUE) * 2</f>
        <v>3.2149613394720556E-21</v>
      </c>
      <c r="IJ127" s="86">
        <f t="shared" si="159"/>
        <v>1.0912171614940324E-19</v>
      </c>
      <c r="IK127" s="86">
        <f t="shared" si="159"/>
        <v>7.4084972790825195E-21</v>
      </c>
      <c r="IL127" s="86">
        <f t="shared" si="159"/>
        <v>2.1732740291882332E-21</v>
      </c>
      <c r="IM127" s="86">
        <f t="shared" si="159"/>
        <v>2.5093566268727824E-23</v>
      </c>
      <c r="IN127" s="86">
        <f t="shared" si="159"/>
        <v>8.8169616758209388E-23</v>
      </c>
      <c r="IO127" s="86">
        <f t="shared" si="159"/>
        <v>4.5076857628990491E-22</v>
      </c>
      <c r="IP127" s="86">
        <f t="shared" si="159"/>
        <v>1.0918387020377453E-19</v>
      </c>
      <c r="IQ127" s="86">
        <f t="shared" si="159"/>
        <v>1.8246232353598519E-20</v>
      </c>
      <c r="IR127" s="86">
        <f t="shared" si="159"/>
        <v>8.3795529752016695E-21</v>
      </c>
      <c r="IS127" s="86">
        <f t="shared" si="159"/>
        <v>5.0054935274878692E-25</v>
      </c>
      <c r="IT127" s="86">
        <f t="shared" si="159"/>
        <v>8.984392583523083E-24</v>
      </c>
      <c r="IU127" s="86">
        <f t="shared" si="159"/>
        <v>5.6428621689960693E-26</v>
      </c>
      <c r="IV127" s="86">
        <f t="shared" si="159"/>
        <v>3.9398084231138E-25</v>
      </c>
      <c r="IW127" s="86">
        <f t="shared" si="159"/>
        <v>3.3644596204196356E-19</v>
      </c>
      <c r="IY127" s="86">
        <f t="shared" ref="IY127:JM143" si="160">GM127+HC127+HS127+II127</f>
        <v>8.1803643606279917E-3</v>
      </c>
      <c r="IZ127" s="86">
        <f t="shared" si="160"/>
        <v>3.1602931890363541E-2</v>
      </c>
      <c r="JA127" s="86">
        <f t="shared" si="160"/>
        <v>1.0034222249515548E-2</v>
      </c>
      <c r="JB127" s="86">
        <f t="shared" si="160"/>
        <v>1.4308352431628158E-2</v>
      </c>
      <c r="JC127" s="86">
        <f t="shared" si="160"/>
        <v>1.0723961894818829E-2</v>
      </c>
      <c r="JD127" s="86">
        <f t="shared" si="160"/>
        <v>1.4966929402102355E-2</v>
      </c>
      <c r="JE127" s="86">
        <f t="shared" si="160"/>
        <v>1.7852623069145361E-2</v>
      </c>
      <c r="JF127" s="86">
        <f t="shared" si="160"/>
        <v>3.2162686938613197E-2</v>
      </c>
      <c r="JG127" s="86">
        <f t="shared" si="160"/>
        <v>3.4819281602917605E-2</v>
      </c>
      <c r="JH127" s="86">
        <f t="shared" si="160"/>
        <v>2.9806703887318056E-2</v>
      </c>
      <c r="JI127" s="86">
        <f t="shared" si="160"/>
        <v>1.2984100810551071E-2</v>
      </c>
      <c r="JJ127" s="86">
        <f t="shared" si="160"/>
        <v>1.4250082066044391E-2</v>
      </c>
      <c r="JK127" s="86">
        <f t="shared" si="160"/>
        <v>6.2308608889903574E-3</v>
      </c>
      <c r="JL127" s="86">
        <f t="shared" si="160"/>
        <v>7.2284054098455969E-3</v>
      </c>
      <c r="JM127" s="86">
        <f t="shared" si="160"/>
        <v>1.7000748486560038E-2</v>
      </c>
    </row>
    <row r="128" spans="2:273" x14ac:dyDescent="0.25">
      <c r="B128" s="2">
        <v>101</v>
      </c>
      <c r="C128" s="37">
        <v>89.713999999999999</v>
      </c>
      <c r="D128" s="37">
        <v>88.77</v>
      </c>
      <c r="E128" s="37">
        <v>89.745999999999995</v>
      </c>
      <c r="F128" s="37">
        <v>89.6</v>
      </c>
      <c r="G128" s="37">
        <v>88.881</v>
      </c>
      <c r="H128" s="37">
        <v>91.287999999999997</v>
      </c>
      <c r="I128" s="37">
        <v>93.3</v>
      </c>
      <c r="J128" s="37">
        <v>95.534000000000006</v>
      </c>
      <c r="K128" s="37">
        <v>95.203000000000003</v>
      </c>
      <c r="L128" s="37">
        <v>96.406999999999996</v>
      </c>
      <c r="M128" s="37">
        <v>95.424000000000007</v>
      </c>
      <c r="N128" s="37">
        <v>92.441000000000003</v>
      </c>
      <c r="O128" s="37">
        <v>97.102999999999994</v>
      </c>
      <c r="P128" s="37">
        <v>98.983000000000004</v>
      </c>
      <c r="Q128" s="37">
        <v>112.78</v>
      </c>
      <c r="S128" s="4">
        <f t="shared" si="146"/>
        <v>92.123263541821103</v>
      </c>
      <c r="T128" s="4">
        <f t="shared" si="146"/>
        <v>88.813026957617538</v>
      </c>
      <c r="U128" s="4">
        <f t="shared" si="146"/>
        <v>89.05511685655118</v>
      </c>
      <c r="V128" s="4">
        <f t="shared" si="146"/>
        <v>89.719448526954992</v>
      </c>
      <c r="W128" s="4">
        <f t="shared" si="146"/>
        <v>90.498879107174318</v>
      </c>
      <c r="X128" s="4">
        <f t="shared" si="146"/>
        <v>92.149619400892135</v>
      </c>
      <c r="Y128" s="4">
        <f t="shared" si="146"/>
        <v>94.411292318071801</v>
      </c>
      <c r="Z128" s="4">
        <f t="shared" si="146"/>
        <v>96.483681153538384</v>
      </c>
      <c r="AA128" s="4">
        <f t="shared" si="146"/>
        <v>97.762447963550656</v>
      </c>
      <c r="AB128" s="4">
        <f t="shared" si="146"/>
        <v>97.169310833950277</v>
      </c>
      <c r="AC128" s="4">
        <f t="shared" si="146"/>
        <v>95.414161666218135</v>
      </c>
      <c r="AD128" s="4">
        <f t="shared" si="146"/>
        <v>95.189463419751704</v>
      </c>
      <c r="AE128" s="4">
        <f t="shared" si="146"/>
        <v>97.10212243851565</v>
      </c>
      <c r="AF128" s="4">
        <f t="shared" si="146"/>
        <v>100.01124805160195</v>
      </c>
      <c r="AG128" s="4">
        <f t="shared" si="146"/>
        <v>113.6478543053102</v>
      </c>
      <c r="AI128" s="4">
        <f t="shared" si="147"/>
        <v>-2.4092635418211046</v>
      </c>
      <c r="AJ128" s="4">
        <f t="shared" si="147"/>
        <v>-4.3026957617541939E-2</v>
      </c>
      <c r="AK128" s="4">
        <f t="shared" si="147"/>
        <v>0.69088314344881496</v>
      </c>
      <c r="AL128" s="4">
        <f t="shared" si="147"/>
        <v>-0.11944852695499719</v>
      </c>
      <c r="AM128" s="4">
        <f t="shared" si="147"/>
        <v>-1.6178791071743177</v>
      </c>
      <c r="AN128" s="4">
        <f t="shared" si="147"/>
        <v>-0.86161940089213829</v>
      </c>
      <c r="AO128" s="4">
        <f t="shared" si="147"/>
        <v>-1.1112923180718042</v>
      </c>
      <c r="AP128" s="4">
        <f t="shared" si="147"/>
        <v>-0.94968115353837845</v>
      </c>
      <c r="AQ128" s="4">
        <f t="shared" si="147"/>
        <v>-2.5594479635506531</v>
      </c>
      <c r="AR128" s="4">
        <f t="shared" si="147"/>
        <v>-0.76231083395028065</v>
      </c>
      <c r="AS128" s="4">
        <f t="shared" si="147"/>
        <v>9.8383337818717109E-3</v>
      </c>
      <c r="AT128" s="4">
        <f t="shared" si="147"/>
        <v>-2.7484634197517011</v>
      </c>
      <c r="AU128" s="4">
        <f t="shared" si="147"/>
        <v>8.7756148434436909E-4</v>
      </c>
      <c r="AV128" s="4">
        <f t="shared" si="147"/>
        <v>-1.028248051601949</v>
      </c>
      <c r="AW128" s="4">
        <f t="shared" si="147"/>
        <v>-0.86785430531020324</v>
      </c>
      <c r="AY128" s="2">
        <f t="shared" si="154"/>
        <v>92.123263541821103</v>
      </c>
      <c r="AZ128" s="2">
        <f t="shared" si="154"/>
        <v>87.941508648465117</v>
      </c>
      <c r="BA128" s="2">
        <f t="shared" si="154"/>
        <v>88.344441334993334</v>
      </c>
      <c r="BB128" s="2">
        <f t="shared" si="154"/>
        <v>88.378838944293875</v>
      </c>
      <c r="BC128" s="2">
        <f t="shared" si="154"/>
        <v>89.14578770527082</v>
      </c>
      <c r="BD128" s="2">
        <f t="shared" si="154"/>
        <v>90.04592272276858</v>
      </c>
      <c r="BE128" s="2">
        <f t="shared" si="154"/>
        <v>91.702262631388962</v>
      </c>
      <c r="BF128" s="2">
        <f t="shared" si="154"/>
        <v>91.908876252083104</v>
      </c>
      <c r="BG128" s="2">
        <f t="shared" si="154"/>
        <v>92.387001152614815</v>
      </c>
      <c r="BH128" s="2">
        <f t="shared" si="154"/>
        <v>91.532458105373848</v>
      </c>
      <c r="BI128" s="2">
        <f t="shared" si="154"/>
        <v>92.209030317274156</v>
      </c>
      <c r="BJ128" s="2">
        <f t="shared" si="154"/>
        <v>91.638193511733206</v>
      </c>
      <c r="BK128" s="2">
        <f t="shared" si="154"/>
        <v>95.21644714292502</v>
      </c>
      <c r="BL128" s="2">
        <f t="shared" si="154"/>
        <v>96.598515399122775</v>
      </c>
      <c r="BM128" s="2">
        <f t="shared" si="154"/>
        <v>103.51788679256687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113.70022190611664</v>
      </c>
      <c r="DL128" s="2">
        <f t="shared" si="148"/>
        <v>107.34153076923076</v>
      </c>
      <c r="DM128" s="2">
        <f t="shared" si="148"/>
        <v>115.12982321187582</v>
      </c>
      <c r="DN128" s="2">
        <f t="shared" si="148"/>
        <v>107.80547773279352</v>
      </c>
      <c r="DO128" s="2">
        <f t="shared" si="148"/>
        <v>108.30953067353066</v>
      </c>
      <c r="DP128" s="2">
        <f t="shared" si="148"/>
        <v>107.90031595881599</v>
      </c>
      <c r="DQ128" s="2">
        <f t="shared" si="148"/>
        <v>118.08927507002798</v>
      </c>
      <c r="DR128" s="2">
        <f t="shared" si="148"/>
        <v>115.46107679107678</v>
      </c>
      <c r="DS128" s="2">
        <f t="shared" si="148"/>
        <v>115.88046289146291</v>
      </c>
      <c r="DT128" s="2">
        <f t="shared" si="148"/>
        <v>115.37600150150149</v>
      </c>
      <c r="DU128" s="2">
        <f t="shared" si="148"/>
        <v>119.05701938502672</v>
      </c>
      <c r="DV128" s="2">
        <f t="shared" si="148"/>
        <v>113.40106263406261</v>
      </c>
      <c r="DW128" s="2">
        <f t="shared" si="148"/>
        <v>122.27426310160425</v>
      </c>
      <c r="DX128" s="2">
        <f t="shared" si="148"/>
        <v>118.18690322580646</v>
      </c>
      <c r="DY128" s="2">
        <f t="shared" si="148"/>
        <v>124.69643426943426</v>
      </c>
      <c r="EA128" s="2">
        <f t="shared" si="152"/>
        <v>92.030279786431436</v>
      </c>
      <c r="EB128" s="2">
        <f t="shared" si="152"/>
        <v>87.865169099884469</v>
      </c>
      <c r="EC128" s="2">
        <f t="shared" si="152"/>
        <v>88.234615663524295</v>
      </c>
      <c r="ED128" s="2">
        <f t="shared" si="152"/>
        <v>88.297100574616096</v>
      </c>
      <c r="EE128" s="2">
        <f t="shared" si="151"/>
        <v>89.060915421153766</v>
      </c>
      <c r="EF128" s="2">
        <f t="shared" si="151"/>
        <v>89.964894314929566</v>
      </c>
      <c r="EG128" s="2">
        <f t="shared" si="151"/>
        <v>91.578691642180857</v>
      </c>
      <c r="EH128" s="2">
        <f t="shared" si="151"/>
        <v>91.793550610731145</v>
      </c>
      <c r="EI128" s="2">
        <f t="shared" si="151"/>
        <v>92.291286706671798</v>
      </c>
      <c r="EJ128" s="2">
        <f t="shared" si="151"/>
        <v>91.426730380805367</v>
      </c>
      <c r="EK128" s="2">
        <f t="shared" si="151"/>
        <v>92.070690120546587</v>
      </c>
      <c r="EL128" s="2">
        <f t="shared" si="151"/>
        <v>91.543155985201111</v>
      </c>
      <c r="EM128" s="2">
        <f t="shared" si="135"/>
        <v>95.085521065889736</v>
      </c>
      <c r="EN128" s="2">
        <f t="shared" si="135"/>
        <v>96.480176666666665</v>
      </c>
      <c r="EO128" s="2">
        <f t="shared" si="135"/>
        <v>103.38911512590505</v>
      </c>
      <c r="EQ128" s="2">
        <f t="shared" si="149"/>
        <v>91.975318156547445</v>
      </c>
      <c r="ER128" s="2">
        <f t="shared" si="149"/>
        <v>87.812685503519234</v>
      </c>
      <c r="ES128" s="2">
        <f t="shared" si="149"/>
        <v>88.287759432839522</v>
      </c>
      <c r="ET128" s="2">
        <f t="shared" si="149"/>
        <v>88.321805786446319</v>
      </c>
      <c r="EU128" s="2">
        <f t="shared" si="149"/>
        <v>89.027168679214071</v>
      </c>
      <c r="EV128" s="2">
        <f t="shared" si="149"/>
        <v>90.018198600634719</v>
      </c>
      <c r="EW128" s="2">
        <f t="shared" si="149"/>
        <v>91.599412495033349</v>
      </c>
      <c r="EX128" s="2">
        <f t="shared" si="149"/>
        <v>91.951115038965725</v>
      </c>
      <c r="EY128" s="2">
        <f t="shared" si="149"/>
        <v>92.154659444395577</v>
      </c>
      <c r="EZ128" s="2">
        <f t="shared" si="149"/>
        <v>91.405300650555432</v>
      </c>
      <c r="FA128" s="2">
        <f t="shared" si="149"/>
        <v>92.028083966527234</v>
      </c>
      <c r="FB128" s="2">
        <f t="shared" si="149"/>
        <v>91.585346974005517</v>
      </c>
      <c r="FC128" s="2">
        <f t="shared" si="149"/>
        <v>95.109245379696972</v>
      </c>
      <c r="FD128" s="2">
        <f t="shared" si="149"/>
        <v>96.493106483689843</v>
      </c>
      <c r="FE128" s="2">
        <f t="shared" si="149"/>
        <v>103.31993447062901</v>
      </c>
      <c r="FG128" s="2">
        <f t="shared" si="150"/>
        <v>0.99564162428783998</v>
      </c>
      <c r="FH128" s="2">
        <f t="shared" si="150"/>
        <v>0.99597991286806598</v>
      </c>
      <c r="FI128" s="2">
        <f t="shared" si="150"/>
        <v>0.99598617259081668</v>
      </c>
      <c r="FJ128" s="2">
        <f t="shared" si="150"/>
        <v>0.99585426323441761</v>
      </c>
      <c r="FK128" s="2">
        <f t="shared" si="150"/>
        <v>0.99552689917604786</v>
      </c>
      <c r="FL128" s="2">
        <f t="shared" si="150"/>
        <v>0.99560249270332746</v>
      </c>
      <c r="FM128" s="2">
        <f t="shared" si="150"/>
        <v>0.99537201910176565</v>
      </c>
      <c r="FN128" s="2">
        <f t="shared" si="150"/>
        <v>0.99545966507598915</v>
      </c>
      <c r="FO128" s="2">
        <f t="shared" si="150"/>
        <v>0.99566013461851843</v>
      </c>
      <c r="FP128" s="2">
        <f t="shared" si="150"/>
        <v>0.99554365866548178</v>
      </c>
      <c r="FQ128" s="2">
        <f t="shared" si="150"/>
        <v>0.9948094654140105</v>
      </c>
      <c r="FR128" s="2">
        <f t="shared" si="150"/>
        <v>0.99572626884463145</v>
      </c>
      <c r="FS128" s="2">
        <f t="shared" si="150"/>
        <v>0.99521399525897747</v>
      </c>
      <c r="FT128" s="2">
        <f t="shared" si="150"/>
        <v>0.99456619783759093</v>
      </c>
      <c r="FU128" s="2">
        <f t="shared" si="150"/>
        <v>0.99386345541251642</v>
      </c>
      <c r="FW128" s="2">
        <f t="shared" si="156"/>
        <v>2.660026698168284E-2</v>
      </c>
      <c r="FX128" s="2">
        <f t="shared" si="156"/>
        <v>3.7290172143604264E-2</v>
      </c>
      <c r="FY128" s="2">
        <f t="shared" si="156"/>
        <v>3.5243082301417525E-2</v>
      </c>
      <c r="FZ128" s="2">
        <f t="shared" si="156"/>
        <v>3.4882245179663068E-2</v>
      </c>
      <c r="GA128" s="2">
        <f t="shared" si="156"/>
        <v>3.6409814923395449E-2</v>
      </c>
      <c r="GB128" s="2">
        <f t="shared" si="156"/>
        <v>4.0470672528521275E-2</v>
      </c>
      <c r="GC128" s="2">
        <f t="shared" si="156"/>
        <v>4.2494172862320517E-2</v>
      </c>
      <c r="GD128" s="2">
        <f t="shared" si="156"/>
        <v>4.9929706587520509E-2</v>
      </c>
      <c r="GE128" s="2">
        <f t="shared" si="156"/>
        <v>4.8741393541065402E-2</v>
      </c>
      <c r="GF128" s="2">
        <f t="shared" si="156"/>
        <v>4.6589585898079058E-2</v>
      </c>
      <c r="GG128" s="2">
        <f t="shared" si="156"/>
        <v>4.068141583078129E-2</v>
      </c>
      <c r="GH128" s="2">
        <f t="shared" si="156"/>
        <v>3.8461053928828828E-2</v>
      </c>
      <c r="GI128" s="2">
        <f t="shared" si="156"/>
        <v>3.3747182591921998E-2</v>
      </c>
      <c r="GJ128" s="2">
        <f t="shared" si="156"/>
        <v>3.006034343156852E-2</v>
      </c>
      <c r="GK128" s="2">
        <f t="shared" si="156"/>
        <v>2.8644529229856313E-2</v>
      </c>
      <c r="GM128" s="86">
        <f t="shared" si="157"/>
        <v>1.3592856625352878E-39</v>
      </c>
      <c r="GN128" s="86">
        <f t="shared" si="157"/>
        <v>5.3622494910543615E-69</v>
      </c>
      <c r="GO128" s="86">
        <f t="shared" si="157"/>
        <v>1.0129713607707243E-57</v>
      </c>
      <c r="GP128" s="86">
        <f t="shared" si="157"/>
        <v>3.9519662513331695E-65</v>
      </c>
      <c r="GQ128" s="86">
        <f t="shared" si="157"/>
        <v>3.011932163193719E-71</v>
      </c>
      <c r="GR128" s="86">
        <f t="shared" si="157"/>
        <v>1.1405041434068709E-67</v>
      </c>
      <c r="GS128" s="86">
        <f t="shared" si="157"/>
        <v>1.6025927346657958E-88</v>
      </c>
      <c r="GT128" s="86">
        <f t="shared" si="157"/>
        <v>2.0617638315434094E-94</v>
      </c>
      <c r="GU128" s="86">
        <f t="shared" si="157"/>
        <v>3.3957879498547825E-70</v>
      </c>
      <c r="GV128" s="86">
        <f t="shared" si="157"/>
        <v>2.1084457368356831E-76</v>
      </c>
      <c r="GW128" s="86">
        <f t="shared" si="157"/>
        <v>5.1926942170651655E-82</v>
      </c>
      <c r="GX128" s="86">
        <f t="shared" si="157"/>
        <v>1.5323215202112505E-101</v>
      </c>
      <c r="GY128" s="86">
        <f t="shared" si="157"/>
        <v>9.2005796589188279E-71</v>
      </c>
      <c r="GZ128" s="86">
        <f t="shared" si="157"/>
        <v>5.7781385371958491E-54</v>
      </c>
      <c r="HA128" s="86">
        <f t="shared" si="157"/>
        <v>3.4910491429360636E-83</v>
      </c>
      <c r="HC128" s="86">
        <f t="shared" si="153"/>
        <v>8.8640130653948916E-15</v>
      </c>
      <c r="HD128" s="86">
        <f t="shared" si="153"/>
        <v>5.8015037964010859E-21</v>
      </c>
      <c r="HE128" s="86">
        <f t="shared" si="153"/>
        <v>7.3354669508381785E-19</v>
      </c>
      <c r="HF128" s="86">
        <f t="shared" si="153"/>
        <v>3.7860962163544042E-23</v>
      </c>
      <c r="HG128" s="86">
        <f t="shared" si="153"/>
        <v>1.5855832471041558E-24</v>
      </c>
      <c r="HH128" s="86">
        <f t="shared" si="153"/>
        <v>7.5474210030320891E-28</v>
      </c>
      <c r="HI128" s="86">
        <f t="shared" si="138"/>
        <v>1.0656914751407599E-38</v>
      </c>
      <c r="HJ128" s="86">
        <f t="shared" si="138"/>
        <v>2.0132177725999605E-43</v>
      </c>
      <c r="HK128" s="86">
        <f t="shared" si="138"/>
        <v>1.4978859192183449E-30</v>
      </c>
      <c r="HL128" s="86">
        <f t="shared" ref="HL128:HQ170" si="161" xml:space="preserve"> _xlfn.NORM.DIST($B128, L$8, ABS(L$12), TRUE) * _xlfn.NORM.DIST(($B128 - L$8)*L$16, 0, ABS(L$12), TRUE) * 2</f>
        <v>1.3262613986634483E-30</v>
      </c>
      <c r="HM128" s="86">
        <f t="shared" si="161"/>
        <v>5.0047858084776711E-33</v>
      </c>
      <c r="HN128" s="86">
        <f t="shared" si="161"/>
        <v>1.1943453309275104E-33</v>
      </c>
      <c r="HO128" s="86">
        <f t="shared" si="161"/>
        <v>3.4870986777095661E-20</v>
      </c>
      <c r="HP128" s="86">
        <f t="shared" si="161"/>
        <v>4.5158616132673288E-19</v>
      </c>
      <c r="HQ128" s="86">
        <f t="shared" si="161"/>
        <v>1.6830878709226558E-26</v>
      </c>
      <c r="HS128" s="86">
        <f t="shared" si="158"/>
        <v>1.4548885982875232E-2</v>
      </c>
      <c r="HT128" s="86">
        <f t="shared" si="158"/>
        <v>5.2808613148384663E-2</v>
      </c>
      <c r="HU128" s="86">
        <f t="shared" si="158"/>
        <v>1.8353467291475113E-2</v>
      </c>
      <c r="HV128" s="86">
        <f t="shared" si="158"/>
        <v>2.5684902609649063E-2</v>
      </c>
      <c r="HW128" s="86">
        <f t="shared" si="158"/>
        <v>2.0363549441591397E-2</v>
      </c>
      <c r="HX128" s="86">
        <f t="shared" si="158"/>
        <v>2.8060343694867772E-2</v>
      </c>
      <c r="HY128" s="86">
        <f t="shared" si="158"/>
        <v>3.2984964413886167E-2</v>
      </c>
      <c r="HZ128" s="86">
        <f t="shared" si="158"/>
        <v>5.6374023242295235E-2</v>
      </c>
      <c r="IA128" s="86">
        <f t="shared" si="158"/>
        <v>6.1026926749656034E-2</v>
      </c>
      <c r="IB128" s="86">
        <f t="shared" si="158"/>
        <v>5.2760911360255458E-2</v>
      </c>
      <c r="IC128" s="86">
        <f t="shared" si="158"/>
        <v>2.543131952768355E-2</v>
      </c>
      <c r="ID128" s="86">
        <f t="shared" si="158"/>
        <v>2.6928830970120821E-2</v>
      </c>
      <c r="IE128" s="86">
        <f t="shared" si="158"/>
        <v>1.258764916224739E-2</v>
      </c>
      <c r="IF128" s="86">
        <f t="shared" si="158"/>
        <v>1.3034329974635295E-2</v>
      </c>
      <c r="IG128" s="86">
        <f t="shared" si="158"/>
        <v>2.6685321283008313E-2</v>
      </c>
      <c r="II128" s="86">
        <f t="shared" si="159"/>
        <v>2.981828137818278E-20</v>
      </c>
      <c r="IJ128" s="86">
        <f t="shared" si="159"/>
        <v>1.0532021400706285E-18</v>
      </c>
      <c r="IK128" s="86">
        <f t="shared" si="159"/>
        <v>7.9306740011957706E-20</v>
      </c>
      <c r="IL128" s="86">
        <f t="shared" si="159"/>
        <v>2.4636630533154269E-20</v>
      </c>
      <c r="IM128" s="86">
        <f t="shared" si="159"/>
        <v>3.7258855101509868E-22</v>
      </c>
      <c r="IN128" s="86">
        <f t="shared" si="159"/>
        <v>1.3361383086594058E-21</v>
      </c>
      <c r="IO128" s="86">
        <f t="shared" si="159"/>
        <v>6.504876276767346E-21</v>
      </c>
      <c r="IP128" s="86">
        <f t="shared" si="159"/>
        <v>1.3186876482122206E-18</v>
      </c>
      <c r="IQ128" s="86">
        <f t="shared" si="159"/>
        <v>2.3979728907842229E-19</v>
      </c>
      <c r="IR128" s="86">
        <f t="shared" si="159"/>
        <v>1.1081375117717706E-19</v>
      </c>
      <c r="IS128" s="86">
        <f t="shared" si="159"/>
        <v>1.0142215255031902E-23</v>
      </c>
      <c r="IT128" s="86">
        <f t="shared" si="159"/>
        <v>1.4766088512280205E-22</v>
      </c>
      <c r="IU128" s="86">
        <f t="shared" si="159"/>
        <v>1.0842604584673836E-24</v>
      </c>
      <c r="IV128" s="86">
        <f t="shared" si="159"/>
        <v>6.2229077650779151E-24</v>
      </c>
      <c r="IW128" s="86">
        <f t="shared" si="159"/>
        <v>2.5934832867932832E-18</v>
      </c>
      <c r="IY128" s="86">
        <f t="shared" si="160"/>
        <v>1.4548885982884096E-2</v>
      </c>
      <c r="IZ128" s="86">
        <f t="shared" si="160"/>
        <v>5.2808613148384663E-2</v>
      </c>
      <c r="JA128" s="86">
        <f t="shared" si="160"/>
        <v>1.8353467291475113E-2</v>
      </c>
      <c r="JB128" s="86">
        <f t="shared" si="160"/>
        <v>2.5684902609649063E-2</v>
      </c>
      <c r="JC128" s="86">
        <f t="shared" si="160"/>
        <v>2.0363549441591397E-2</v>
      </c>
      <c r="JD128" s="86">
        <f t="shared" si="160"/>
        <v>2.8060343694867772E-2</v>
      </c>
      <c r="JE128" s="86">
        <f t="shared" si="160"/>
        <v>3.2984964413886167E-2</v>
      </c>
      <c r="JF128" s="86">
        <f t="shared" si="160"/>
        <v>5.6374023242295235E-2</v>
      </c>
      <c r="JG128" s="86">
        <f t="shared" si="160"/>
        <v>6.1026926749656034E-2</v>
      </c>
      <c r="JH128" s="86">
        <f t="shared" si="160"/>
        <v>5.2760911360255458E-2</v>
      </c>
      <c r="JI128" s="86">
        <f t="shared" si="160"/>
        <v>2.543131952768355E-2</v>
      </c>
      <c r="JJ128" s="86">
        <f t="shared" si="160"/>
        <v>2.6928830970120821E-2</v>
      </c>
      <c r="JK128" s="86">
        <f t="shared" si="160"/>
        <v>1.258764916224739E-2</v>
      </c>
      <c r="JL128" s="86">
        <f t="shared" si="160"/>
        <v>1.3034329974635295E-2</v>
      </c>
      <c r="JM128" s="86">
        <f t="shared" si="160"/>
        <v>2.6685321283008316E-2</v>
      </c>
    </row>
    <row r="129" spans="2:273" x14ac:dyDescent="0.25">
      <c r="B129" s="2">
        <v>102</v>
      </c>
      <c r="C129" s="37">
        <v>90.73</v>
      </c>
      <c r="D129" s="37">
        <v>88.933999999999997</v>
      </c>
      <c r="E129" s="37">
        <v>87.965999999999994</v>
      </c>
      <c r="F129" s="37">
        <v>88.132999999999996</v>
      </c>
      <c r="G129" s="37">
        <v>90.322000000000003</v>
      </c>
      <c r="H129" s="37">
        <v>92.034000000000006</v>
      </c>
      <c r="I129" s="37">
        <v>94.483000000000004</v>
      </c>
      <c r="J129" s="37">
        <v>96.638000000000005</v>
      </c>
      <c r="K129" s="37">
        <v>100.30500000000001</v>
      </c>
      <c r="L129" s="37">
        <v>100.30500000000001</v>
      </c>
      <c r="M129" s="37">
        <v>95.355999999999995</v>
      </c>
      <c r="N129" s="37">
        <v>97.287999999999997</v>
      </c>
      <c r="O129" s="37">
        <v>98.5</v>
      </c>
      <c r="P129" s="37">
        <v>102.52500000000001</v>
      </c>
      <c r="Q129" s="37">
        <v>116.84699999999999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91.974028149822573</v>
      </c>
      <c r="T129" s="4">
        <f t="shared" si="162"/>
        <v>89.09105949907422</v>
      </c>
      <c r="U129" s="4">
        <f t="shared" si="162"/>
        <v>89.327659918328635</v>
      </c>
      <c r="V129" s="4">
        <f t="shared" si="162"/>
        <v>90.342374220404039</v>
      </c>
      <c r="W129" s="4">
        <f t="shared" si="162"/>
        <v>91.278078682439599</v>
      </c>
      <c r="X129" s="4">
        <f t="shared" si="162"/>
        <v>93.339539175309724</v>
      </c>
      <c r="Y129" s="4">
        <f t="shared" si="162"/>
        <v>95.918793968482305</v>
      </c>
      <c r="Z129" s="4">
        <f t="shared" si="162"/>
        <v>98.716121242545</v>
      </c>
      <c r="AA129" s="4">
        <f t="shared" si="162"/>
        <v>100.39969045990901</v>
      </c>
      <c r="AB129" s="4">
        <f t="shared" si="162"/>
        <v>100.01804900312072</v>
      </c>
      <c r="AC129" s="4">
        <f t="shared" si="162"/>
        <v>97.489866916709957</v>
      </c>
      <c r="AD129" s="4">
        <f t="shared" si="162"/>
        <v>97.344337987718689</v>
      </c>
      <c r="AE129" s="4">
        <f t="shared" si="162"/>
        <v>98.405844242931096</v>
      </c>
      <c r="AF129" s="4">
        <f t="shared" si="162"/>
        <v>102.00697429885072</v>
      </c>
      <c r="AG129" s="4">
        <f t="shared" si="162"/>
        <v>117.91584593288529</v>
      </c>
      <c r="AI129" s="4">
        <f t="shared" ref="AI129:AW145" si="163">IF(OR($B129 &lt; C$230, $B129 &gt; C$233), 0, C129-S129)</f>
        <v>-1.2440281498225687</v>
      </c>
      <c r="AJ129" s="4">
        <f t="shared" si="163"/>
        <v>-0.15705949907422223</v>
      </c>
      <c r="AK129" s="4">
        <f t="shared" si="163"/>
        <v>-1.3616599183286411</v>
      </c>
      <c r="AL129" s="4">
        <f t="shared" si="163"/>
        <v>-2.2093742204040439</v>
      </c>
      <c r="AM129" s="4">
        <f t="shared" si="163"/>
        <v>-0.95607868243959615</v>
      </c>
      <c r="AN129" s="4">
        <f t="shared" si="163"/>
        <v>-1.3055391753097183</v>
      </c>
      <c r="AO129" s="4">
        <f t="shared" si="163"/>
        <v>-1.4357939684823009</v>
      </c>
      <c r="AP129" s="4">
        <f t="shared" si="163"/>
        <v>-2.0781212425449951</v>
      </c>
      <c r="AQ129" s="4">
        <f t="shared" si="163"/>
        <v>-9.4690459909003266E-2</v>
      </c>
      <c r="AR129" s="4">
        <f t="shared" si="163"/>
        <v>0.28695099687928405</v>
      </c>
      <c r="AS129" s="4">
        <f t="shared" si="163"/>
        <v>-2.1338669167099624</v>
      </c>
      <c r="AT129" s="4">
        <f t="shared" si="163"/>
        <v>-5.6337987718691807E-2</v>
      </c>
      <c r="AU129" s="4">
        <f t="shared" si="163"/>
        <v>9.4155757068904222E-2</v>
      </c>
      <c r="AV129" s="4">
        <f t="shared" si="163"/>
        <v>0.51802570114928415</v>
      </c>
      <c r="AW129" s="4">
        <f t="shared" si="163"/>
        <v>-1.0688459328852957</v>
      </c>
      <c r="AY129" s="2">
        <f t="shared" si="154"/>
        <v>91.974028149822573</v>
      </c>
      <c r="AZ129" s="2">
        <f t="shared" si="154"/>
        <v>87.80655992549471</v>
      </c>
      <c r="BA129" s="2">
        <f t="shared" si="154"/>
        <v>88.171814160352071</v>
      </c>
      <c r="BB129" s="2">
        <f t="shared" si="154"/>
        <v>88.212147908299201</v>
      </c>
      <c r="BC129" s="2">
        <f t="shared" si="154"/>
        <v>89.022810884963135</v>
      </c>
      <c r="BD129" s="2">
        <f t="shared" si="154"/>
        <v>89.90110948483715</v>
      </c>
      <c r="BE129" s="2">
        <f t="shared" si="154"/>
        <v>91.56157070238271</v>
      </c>
      <c r="BF129" s="2">
        <f t="shared" si="154"/>
        <v>91.773203162687324</v>
      </c>
      <c r="BG129" s="2">
        <f t="shared" si="154"/>
        <v>92.273086518359008</v>
      </c>
      <c r="BH129" s="2">
        <f t="shared" si="154"/>
        <v>91.380925783859581</v>
      </c>
      <c r="BI129" s="2">
        <f t="shared" si="154"/>
        <v>92.067901320715279</v>
      </c>
      <c r="BJ129" s="2">
        <f t="shared" si="154"/>
        <v>91.498896119958971</v>
      </c>
      <c r="BK129" s="2">
        <f t="shared" si="154"/>
        <v>95.070594233666469</v>
      </c>
      <c r="BL129" s="2">
        <f t="shared" si="154"/>
        <v>96.469237288626061</v>
      </c>
      <c r="BM129" s="2">
        <f t="shared" si="154"/>
        <v>103.34544789216592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113.84502204836414</v>
      </c>
      <c r="DL129" s="2">
        <f t="shared" si="164"/>
        <v>107.42982307692307</v>
      </c>
      <c r="DM129" s="2">
        <f t="shared" si="164"/>
        <v>115.31803798920376</v>
      </c>
      <c r="DN129" s="2">
        <f t="shared" si="164"/>
        <v>107.90810485829959</v>
      </c>
      <c r="DO129" s="2">
        <f t="shared" si="164"/>
        <v>108.41439952809952</v>
      </c>
      <c r="DP129" s="2">
        <f t="shared" si="164"/>
        <v>107.9931361647362</v>
      </c>
      <c r="DQ129" s="2">
        <f t="shared" si="164"/>
        <v>118.29276778711481</v>
      </c>
      <c r="DR129" s="2">
        <f t="shared" si="164"/>
        <v>115.63320394680393</v>
      </c>
      <c r="DS129" s="2">
        <f t="shared" si="164"/>
        <v>116.04512621192623</v>
      </c>
      <c r="DT129" s="2">
        <f t="shared" si="164"/>
        <v>115.53740510510509</v>
      </c>
      <c r="DU129" s="2">
        <f t="shared" si="164"/>
        <v>119.24827640374329</v>
      </c>
      <c r="DV129" s="2">
        <f t="shared" si="164"/>
        <v>113.53249390819389</v>
      </c>
      <c r="DW129" s="2">
        <f t="shared" si="164"/>
        <v>122.48915828877003</v>
      </c>
      <c r="DX129" s="2">
        <f t="shared" si="164"/>
        <v>118.351</v>
      </c>
      <c r="DY129" s="2">
        <f t="shared" si="164"/>
        <v>124.90543304843304</v>
      </c>
      <c r="EA129" s="2">
        <f t="shared" si="152"/>
        <v>91.887607750151304</v>
      </c>
      <c r="EB129" s="2">
        <f t="shared" si="152"/>
        <v>87.735625459510558</v>
      </c>
      <c r="EC129" s="2">
        <f t="shared" si="152"/>
        <v>88.068217693981154</v>
      </c>
      <c r="ED129" s="2">
        <f t="shared" si="152"/>
        <v>88.134902920125015</v>
      </c>
      <c r="EE129" s="2">
        <f t="shared" si="151"/>
        <v>88.944868276587243</v>
      </c>
      <c r="EF129" s="2">
        <f t="shared" si="151"/>
        <v>89.824668426463646</v>
      </c>
      <c r="EG129" s="2">
        <f t="shared" si="151"/>
        <v>91.446433235390117</v>
      </c>
      <c r="EH129" s="2">
        <f t="shared" si="151"/>
        <v>91.663165696982048</v>
      </c>
      <c r="EI129" s="2">
        <f t="shared" si="151"/>
        <v>92.186897484406884</v>
      </c>
      <c r="EJ129" s="2">
        <f t="shared" si="151"/>
        <v>91.2830244757494</v>
      </c>
      <c r="EK129" s="2">
        <f t="shared" si="151"/>
        <v>91.940129170410628</v>
      </c>
      <c r="EL129" s="2">
        <f t="shared" si="151"/>
        <v>91.41004779492593</v>
      </c>
      <c r="EM129" s="2">
        <f t="shared" si="135"/>
        <v>94.949323900573646</v>
      </c>
      <c r="EN129" s="2">
        <f t="shared" si="135"/>
        <v>96.359986666666657</v>
      </c>
      <c r="EO129" s="2">
        <f t="shared" si="135"/>
        <v>103.22627549361206</v>
      </c>
      <c r="EQ129" s="2">
        <f t="shared" ref="EQ129:FE145" si="165">CU$228*$B129+CU$229</f>
        <v>91.856970419213226</v>
      </c>
      <c r="ER129" s="2">
        <f t="shared" si="165"/>
        <v>87.703786447053801</v>
      </c>
      <c r="ES129" s="2">
        <f t="shared" si="165"/>
        <v>88.167122600278802</v>
      </c>
      <c r="ET129" s="2">
        <f t="shared" si="165"/>
        <v>88.199334343281009</v>
      </c>
      <c r="EU129" s="2">
        <f t="shared" si="165"/>
        <v>88.90678808021012</v>
      </c>
      <c r="EV129" s="2">
        <f t="shared" si="165"/>
        <v>89.904909441810332</v>
      </c>
      <c r="EW129" s="2">
        <f t="shared" si="165"/>
        <v>91.484773642153911</v>
      </c>
      <c r="EX129" s="2">
        <f t="shared" si="165"/>
        <v>91.860320046134717</v>
      </c>
      <c r="EY129" s="2">
        <f t="shared" si="165"/>
        <v>92.031277450297353</v>
      </c>
      <c r="EZ129" s="2">
        <f t="shared" si="165"/>
        <v>91.269008795919135</v>
      </c>
      <c r="FA129" s="2">
        <f t="shared" si="165"/>
        <v>91.905044599721094</v>
      </c>
      <c r="FB129" s="2">
        <f t="shared" si="165"/>
        <v>91.471678659827518</v>
      </c>
      <c r="FC129" s="2">
        <f t="shared" si="165"/>
        <v>94.976745554874327</v>
      </c>
      <c r="FD129" s="2">
        <f t="shared" si="165"/>
        <v>96.366617524789675</v>
      </c>
      <c r="FE129" s="2">
        <f t="shared" si="165"/>
        <v>103.15531419602013</v>
      </c>
      <c r="FG129" s="2">
        <f t="shared" ref="FG129:FU145" si="166">POWER(10,($B129-C$231)/C$229)/(1+POWER(10,($B129-C$231)/C$229))</f>
        <v>0.99602358919545808</v>
      </c>
      <c r="FH129" s="2">
        <f t="shared" si="166"/>
        <v>0.99633233962068191</v>
      </c>
      <c r="FI129" s="2">
        <f t="shared" si="166"/>
        <v>0.99633805259345376</v>
      </c>
      <c r="FJ129" s="2">
        <f t="shared" si="166"/>
        <v>0.99621766341231699</v>
      </c>
      <c r="FK129" s="2">
        <f t="shared" si="166"/>
        <v>0.99591887729684647</v>
      </c>
      <c r="FL129" s="2">
        <f t="shared" si="166"/>
        <v>0.99598787325514659</v>
      </c>
      <c r="FM129" s="2">
        <f t="shared" si="166"/>
        <v>0.99577751180796326</v>
      </c>
      <c r="FN129" s="2">
        <f t="shared" si="166"/>
        <v>0.99585751040933146</v>
      </c>
      <c r="FO129" s="2">
        <f t="shared" si="166"/>
        <v>0.9960404837454625</v>
      </c>
      <c r="FP129" s="2">
        <f t="shared" si="166"/>
        <v>0.99593417414915841</v>
      </c>
      <c r="FQ129" s="2">
        <f t="shared" si="166"/>
        <v>0.99526401321930202</v>
      </c>
      <c r="FR129" s="2">
        <f t="shared" si="166"/>
        <v>0.99610084461555481</v>
      </c>
      <c r="FS129" s="2">
        <f t="shared" si="166"/>
        <v>0.99563327289797032</v>
      </c>
      <c r="FT129" s="2">
        <f t="shared" si="166"/>
        <v>0.99504194300411886</v>
      </c>
      <c r="FU129" s="2">
        <f t="shared" si="166"/>
        <v>0.99440038130922981</v>
      </c>
      <c r="FW129" s="2">
        <f t="shared" si="156"/>
        <v>2.9091952746974722E-2</v>
      </c>
      <c r="FX129" s="2">
        <f t="shared" si="156"/>
        <v>4.0741286227230424E-2</v>
      </c>
      <c r="FY129" s="2">
        <f t="shared" si="156"/>
        <v>3.8512322134031218E-2</v>
      </c>
      <c r="FZ129" s="2">
        <f t="shared" si="156"/>
        <v>3.8119335372103415E-2</v>
      </c>
      <c r="GA129" s="2">
        <f t="shared" si="156"/>
        <v>3.9782820954883176E-2</v>
      </c>
      <c r="GB129" s="2">
        <f t="shared" si="156"/>
        <v>4.4202619227188225E-2</v>
      </c>
      <c r="GC129" s="2">
        <f t="shared" si="156"/>
        <v>4.640368996161464E-2</v>
      </c>
      <c r="GD129" s="2">
        <f t="shared" si="156"/>
        <v>5.4484376396550051E-2</v>
      </c>
      <c r="GE129" s="2">
        <f t="shared" si="156"/>
        <v>5.3193732711381059E-2</v>
      </c>
      <c r="GF129" s="2">
        <f t="shared" si="156"/>
        <v>5.0855874093591796E-2</v>
      </c>
      <c r="GG129" s="2">
        <f t="shared" si="156"/>
        <v>4.4431896047910396E-2</v>
      </c>
      <c r="GH129" s="2">
        <f t="shared" si="156"/>
        <v>4.2015800971322292E-2</v>
      </c>
      <c r="GI129" s="2">
        <f t="shared" si="156"/>
        <v>3.6882963857304225E-2</v>
      </c>
      <c r="GJ129" s="2">
        <f t="shared" si="156"/>
        <v>3.2865196559455481E-2</v>
      </c>
      <c r="GK129" s="2">
        <f t="shared" si="156"/>
        <v>3.1321542385831985E-2</v>
      </c>
      <c r="GM129" s="86">
        <f t="shared" si="157"/>
        <v>1.9740789777112988E-41</v>
      </c>
      <c r="GN129" s="86">
        <f t="shared" si="157"/>
        <v>2.7658796511651875E-72</v>
      </c>
      <c r="GO129" s="86">
        <f t="shared" si="157"/>
        <v>1.9383679866746165E-60</v>
      </c>
      <c r="GP129" s="86">
        <f t="shared" si="157"/>
        <v>3.1742080586814125E-68</v>
      </c>
      <c r="GQ129" s="86">
        <f t="shared" si="157"/>
        <v>1.3131963388821801E-74</v>
      </c>
      <c r="GR129" s="86">
        <f t="shared" si="157"/>
        <v>8.0505494720244625E-71</v>
      </c>
      <c r="GS129" s="86">
        <f t="shared" si="157"/>
        <v>1.0990909340496015E-92</v>
      </c>
      <c r="GT129" s="86">
        <f t="shared" si="157"/>
        <v>7.1074415712289829E-99</v>
      </c>
      <c r="GU129" s="86">
        <f t="shared" si="157"/>
        <v>1.8688474693798668E-73</v>
      </c>
      <c r="GV129" s="86">
        <f t="shared" si="157"/>
        <v>5.2931034591788977E-80</v>
      </c>
      <c r="GW129" s="86">
        <f t="shared" si="157"/>
        <v>6.999650089141981E-86</v>
      </c>
      <c r="GX129" s="86">
        <f t="shared" si="157"/>
        <v>2.8096885878050723E-106</v>
      </c>
      <c r="GY129" s="86">
        <f t="shared" si="157"/>
        <v>4.7933113722145923E-74</v>
      </c>
      <c r="GZ129" s="86">
        <f t="shared" si="157"/>
        <v>1.8127274480016469E-56</v>
      </c>
      <c r="HA129" s="86">
        <f t="shared" si="157"/>
        <v>5.1273351307517266E-87</v>
      </c>
      <c r="HC129" s="86">
        <f t="shared" si="153"/>
        <v>4.3491909639457157E-16</v>
      </c>
      <c r="HD129" s="86">
        <f t="shared" si="153"/>
        <v>8.4161026603125892E-23</v>
      </c>
      <c r="HE129" s="86">
        <f t="shared" si="153"/>
        <v>1.7670071105350149E-20</v>
      </c>
      <c r="HF129" s="86">
        <f t="shared" si="153"/>
        <v>3.5215246166325165E-25</v>
      </c>
      <c r="HG129" s="86">
        <f t="shared" si="153"/>
        <v>1.2617196558642398E-26</v>
      </c>
      <c r="HH129" s="86">
        <f t="shared" si="153"/>
        <v>3.5580687870864878E-30</v>
      </c>
      <c r="HI129" s="86">
        <f t="shared" si="153"/>
        <v>6.5189751497106627E-42</v>
      </c>
      <c r="HJ129" s="86">
        <f t="shared" si="153"/>
        <v>4.3638787828794476E-47</v>
      </c>
      <c r="HK129" s="86">
        <f t="shared" si="153"/>
        <v>4.7944855412189064E-33</v>
      </c>
      <c r="HL129" s="86">
        <f t="shared" si="161"/>
        <v>3.794253945836351E-33</v>
      </c>
      <c r="HM129" s="86">
        <f t="shared" si="161"/>
        <v>8.188868203818728E-36</v>
      </c>
      <c r="HN129" s="86">
        <f t="shared" si="161"/>
        <v>1.9186130003766562E-36</v>
      </c>
      <c r="HO129" s="86">
        <f t="shared" si="161"/>
        <v>7.1243918395086779E-22</v>
      </c>
      <c r="HP129" s="86">
        <f t="shared" si="161"/>
        <v>1.0302535269801725E-20</v>
      </c>
      <c r="HQ129" s="86">
        <f t="shared" si="161"/>
        <v>9.930826128549442E-29</v>
      </c>
      <c r="HS129" s="86">
        <f t="shared" si="158"/>
        <v>2.4938943313793545E-2</v>
      </c>
      <c r="HT129" s="86">
        <f t="shared" si="158"/>
        <v>8.4651518509090432E-2</v>
      </c>
      <c r="HU129" s="86">
        <f t="shared" si="158"/>
        <v>3.217285167295162E-2</v>
      </c>
      <c r="HV129" s="86">
        <f t="shared" si="158"/>
        <v>4.4152776346078317E-2</v>
      </c>
      <c r="HW129" s="86">
        <f t="shared" si="158"/>
        <v>3.682302007845549E-2</v>
      </c>
      <c r="HX129" s="86">
        <f t="shared" si="158"/>
        <v>5.0000233358702462E-2</v>
      </c>
      <c r="HY129" s="86">
        <f t="shared" si="158"/>
        <v>5.7929743182680259E-2</v>
      </c>
      <c r="HZ129" s="86">
        <f t="shared" si="158"/>
        <v>9.394871414146401E-2</v>
      </c>
      <c r="IA129" s="86">
        <f t="shared" si="158"/>
        <v>0.10154625096052036</v>
      </c>
      <c r="IB129" s="86">
        <f t="shared" si="158"/>
        <v>8.8751385337202948E-2</v>
      </c>
      <c r="IC129" s="86">
        <f t="shared" si="158"/>
        <v>4.7077194194690787E-2</v>
      </c>
      <c r="ID129" s="86">
        <f t="shared" si="158"/>
        <v>4.8331900453218071E-2</v>
      </c>
      <c r="IE129" s="86">
        <f t="shared" si="158"/>
        <v>2.4125448172160266E-2</v>
      </c>
      <c r="IF129" s="86">
        <f t="shared" si="158"/>
        <v>2.2635159953166794E-2</v>
      </c>
      <c r="IG129" s="86">
        <f t="shared" si="158"/>
        <v>4.0805833074684536E-2</v>
      </c>
      <c r="II129" s="86">
        <f t="shared" si="159"/>
        <v>2.6175232407037187E-19</v>
      </c>
      <c r="IJ129" s="86">
        <f t="shared" si="159"/>
        <v>9.5557090444779802E-18</v>
      </c>
      <c r="IK129" s="86">
        <f t="shared" si="159"/>
        <v>7.9664578240577762E-19</v>
      </c>
      <c r="IL129" s="86">
        <f t="shared" si="159"/>
        <v>2.6171500984623741E-19</v>
      </c>
      <c r="IM129" s="86">
        <f t="shared" si="159"/>
        <v>5.1411600345909491E-21</v>
      </c>
      <c r="IN129" s="86">
        <f t="shared" si="159"/>
        <v>1.8759743216660064E-20</v>
      </c>
      <c r="IO129" s="86">
        <f t="shared" si="159"/>
        <v>8.6988767944771683E-20</v>
      </c>
      <c r="IP129" s="86">
        <f t="shared" si="159"/>
        <v>1.4777975858373311E-17</v>
      </c>
      <c r="IQ129" s="86">
        <f t="shared" si="159"/>
        <v>2.9184533350332811E-18</v>
      </c>
      <c r="IR129" s="86">
        <f t="shared" si="159"/>
        <v>1.3583987508425199E-18</v>
      </c>
      <c r="IS129" s="86">
        <f t="shared" si="159"/>
        <v>1.8879304549717017E-22</v>
      </c>
      <c r="IT129" s="86">
        <f t="shared" si="159"/>
        <v>2.2460499185870971E-21</v>
      </c>
      <c r="IU129" s="86">
        <f t="shared" si="159"/>
        <v>1.9258577718937704E-23</v>
      </c>
      <c r="IV129" s="86">
        <f t="shared" si="159"/>
        <v>9.156569665850747E-23</v>
      </c>
      <c r="IW129" s="86">
        <f t="shared" si="159"/>
        <v>1.898999645442754E-17</v>
      </c>
      <c r="IY129" s="86">
        <f t="shared" si="160"/>
        <v>2.4938943313793979E-2</v>
      </c>
      <c r="IZ129" s="86">
        <f t="shared" si="160"/>
        <v>8.4651518509090445E-2</v>
      </c>
      <c r="JA129" s="86">
        <f t="shared" si="160"/>
        <v>3.217285167295162E-2</v>
      </c>
      <c r="JB129" s="86">
        <f t="shared" si="160"/>
        <v>4.4152776346078317E-2</v>
      </c>
      <c r="JC129" s="86">
        <f t="shared" si="160"/>
        <v>3.682302007845549E-2</v>
      </c>
      <c r="JD129" s="86">
        <f t="shared" si="160"/>
        <v>5.0000233358702462E-2</v>
      </c>
      <c r="JE129" s="86">
        <f t="shared" si="160"/>
        <v>5.7929743182680259E-2</v>
      </c>
      <c r="JF129" s="86">
        <f t="shared" si="160"/>
        <v>9.3948714141464024E-2</v>
      </c>
      <c r="JG129" s="86">
        <f t="shared" si="160"/>
        <v>0.10154625096052036</v>
      </c>
      <c r="JH129" s="86">
        <f t="shared" si="160"/>
        <v>8.8751385337202948E-2</v>
      </c>
      <c r="JI129" s="86">
        <f t="shared" si="160"/>
        <v>4.7077194194690787E-2</v>
      </c>
      <c r="JJ129" s="86">
        <f t="shared" si="160"/>
        <v>4.8331900453218071E-2</v>
      </c>
      <c r="JK129" s="86">
        <f t="shared" si="160"/>
        <v>2.4125448172160266E-2</v>
      </c>
      <c r="JL129" s="86">
        <f t="shared" si="160"/>
        <v>2.2635159953166794E-2</v>
      </c>
      <c r="JM129" s="86">
        <f t="shared" si="160"/>
        <v>4.0805833074684557E-2</v>
      </c>
    </row>
    <row r="130" spans="2:273" x14ac:dyDescent="0.25">
      <c r="B130" s="2">
        <v>103</v>
      </c>
      <c r="C130" s="37">
        <v>92.302000000000007</v>
      </c>
      <c r="D130" s="37">
        <v>87.902000000000001</v>
      </c>
      <c r="E130" s="37">
        <v>89.881</v>
      </c>
      <c r="F130" s="37">
        <v>88.582999999999998</v>
      </c>
      <c r="G130" s="37">
        <v>90.135999999999996</v>
      </c>
      <c r="H130" s="37">
        <v>94.542000000000002</v>
      </c>
      <c r="I130" s="37">
        <v>95.85</v>
      </c>
      <c r="J130" s="37">
        <v>100.29300000000001</v>
      </c>
      <c r="K130" s="37">
        <v>104.271</v>
      </c>
      <c r="L130" s="37">
        <v>102.441</v>
      </c>
      <c r="M130" s="37">
        <v>99.016999999999996</v>
      </c>
      <c r="N130" s="37">
        <v>99.983000000000004</v>
      </c>
      <c r="O130" s="37">
        <v>98.706999999999994</v>
      </c>
      <c r="P130" s="37">
        <v>104.203</v>
      </c>
      <c r="Q130" s="37">
        <v>121.39</v>
      </c>
      <c r="S130" s="4">
        <f t="shared" si="162"/>
        <v>91.825434878148982</v>
      </c>
      <c r="T130" s="4">
        <f t="shared" si="162"/>
        <v>89.475212353921009</v>
      </c>
      <c r="U130" s="4">
        <f t="shared" si="162"/>
        <v>89.793024509578771</v>
      </c>
      <c r="V130" s="4">
        <f t="shared" si="162"/>
        <v>91.26967989365663</v>
      </c>
      <c r="W130" s="4">
        <f t="shared" si="162"/>
        <v>92.459055741246175</v>
      </c>
      <c r="X130" s="4">
        <f t="shared" si="162"/>
        <v>95.061758247066351</v>
      </c>
      <c r="Y130" s="4">
        <f t="shared" si="162"/>
        <v>98.034544407555742</v>
      </c>
      <c r="Z130" s="4">
        <f t="shared" si="162"/>
        <v>101.56273747916154</v>
      </c>
      <c r="AA130" s="4">
        <f t="shared" si="162"/>
        <v>103.70512233967978</v>
      </c>
      <c r="AB130" s="4">
        <f t="shared" si="162"/>
        <v>103.6909904386834</v>
      </c>
      <c r="AC130" s="4">
        <f t="shared" si="162"/>
        <v>100.53203627114999</v>
      </c>
      <c r="AD130" s="4">
        <f t="shared" si="162"/>
        <v>100.4360588750983</v>
      </c>
      <c r="AE130" s="4">
        <f t="shared" si="162"/>
        <v>100.49159897942164</v>
      </c>
      <c r="AF130" s="4">
        <f t="shared" si="162"/>
        <v>104.9617316048066</v>
      </c>
      <c r="AG130" s="4">
        <f t="shared" si="162"/>
        <v>123.52825763914591</v>
      </c>
      <c r="AI130" s="4">
        <f t="shared" si="163"/>
        <v>0.47656512185102429</v>
      </c>
      <c r="AJ130" s="4">
        <f t="shared" si="163"/>
        <v>-1.5732123539210079</v>
      </c>
      <c r="AK130" s="4">
        <f t="shared" si="163"/>
        <v>8.7975490421229097E-2</v>
      </c>
      <c r="AL130" s="4">
        <f t="shared" si="163"/>
        <v>-2.6866798936566312</v>
      </c>
      <c r="AM130" s="4">
        <f t="shared" si="163"/>
        <v>-2.3230557412461792</v>
      </c>
      <c r="AN130" s="4">
        <f t="shared" si="163"/>
        <v>-0.5197582470663491</v>
      </c>
      <c r="AO130" s="4">
        <f t="shared" si="163"/>
        <v>-2.1845444075557481</v>
      </c>
      <c r="AP130" s="4">
        <f t="shared" si="163"/>
        <v>-1.2697374791615346</v>
      </c>
      <c r="AQ130" s="4">
        <f t="shared" si="163"/>
        <v>0.56587766032022557</v>
      </c>
      <c r="AR130" s="4">
        <f t="shared" si="163"/>
        <v>-1.2499904386833975</v>
      </c>
      <c r="AS130" s="4">
        <f t="shared" si="163"/>
        <v>-1.5150362711499952</v>
      </c>
      <c r="AT130" s="4">
        <f t="shared" si="163"/>
        <v>-0.4530588750982929</v>
      </c>
      <c r="AU130" s="4">
        <f t="shared" si="163"/>
        <v>-1.784598979421645</v>
      </c>
      <c r="AV130" s="4">
        <f t="shared" si="163"/>
        <v>-0.75873160480659863</v>
      </c>
      <c r="AW130" s="4">
        <f t="shared" si="163"/>
        <v>-2.1382576391459054</v>
      </c>
      <c r="AY130" s="2">
        <f t="shared" si="154"/>
        <v>91.825434878148982</v>
      </c>
      <c r="AZ130" s="2">
        <f t="shared" si="154"/>
        <v>87.672209878983722</v>
      </c>
      <c r="BA130" s="2">
        <f t="shared" si="154"/>
        <v>88.000127282422341</v>
      </c>
      <c r="BB130" s="2">
        <f t="shared" si="154"/>
        <v>88.046187617737544</v>
      </c>
      <c r="BC130" s="2">
        <f t="shared" si="154"/>
        <v>88.900292806008238</v>
      </c>
      <c r="BD130" s="2">
        <f t="shared" si="154"/>
        <v>89.756971899784304</v>
      </c>
      <c r="BE130" s="2">
        <f t="shared" si="154"/>
        <v>91.421725310777759</v>
      </c>
      <c r="BF130" s="2">
        <f t="shared" si="154"/>
        <v>91.638585170428826</v>
      </c>
      <c r="BG130" s="2">
        <f t="shared" si="154"/>
        <v>92.159532751065214</v>
      </c>
      <c r="BH130" s="2">
        <f t="shared" si="154"/>
        <v>91.23005332350418</v>
      </c>
      <c r="BI130" s="2">
        <f t="shared" si="154"/>
        <v>91.927622188974411</v>
      </c>
      <c r="BJ130" s="2">
        <f t="shared" si="154"/>
        <v>91.360296461373565</v>
      </c>
      <c r="BK130" s="2">
        <f t="shared" si="154"/>
        <v>94.92549914604038</v>
      </c>
      <c r="BL130" s="2">
        <f t="shared" si="154"/>
        <v>96.340577040335134</v>
      </c>
      <c r="BM130" s="2">
        <f t="shared" si="154"/>
        <v>103.1736132119515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113.98982219061165</v>
      </c>
      <c r="DL130" s="2">
        <f t="shared" si="164"/>
        <v>107.51811538461538</v>
      </c>
      <c r="DM130" s="2">
        <f t="shared" si="164"/>
        <v>115.50625276653169</v>
      </c>
      <c r="DN130" s="2">
        <f t="shared" si="164"/>
        <v>108.01073198380567</v>
      </c>
      <c r="DO130" s="2">
        <f t="shared" si="164"/>
        <v>108.51926838266837</v>
      </c>
      <c r="DP130" s="2">
        <f t="shared" si="164"/>
        <v>108.0859563706564</v>
      </c>
      <c r="DQ130" s="2">
        <f t="shared" si="164"/>
        <v>118.49626050420164</v>
      </c>
      <c r="DR130" s="2">
        <f t="shared" si="164"/>
        <v>115.80533110253108</v>
      </c>
      <c r="DS130" s="2">
        <f t="shared" si="164"/>
        <v>116.20978953238955</v>
      </c>
      <c r="DT130" s="2">
        <f t="shared" si="164"/>
        <v>115.6988087087087</v>
      </c>
      <c r="DU130" s="2">
        <f t="shared" si="164"/>
        <v>119.43953342245987</v>
      </c>
      <c r="DV130" s="2">
        <f t="shared" si="164"/>
        <v>113.66392518232516</v>
      </c>
      <c r="DW130" s="2">
        <f t="shared" si="164"/>
        <v>122.70405347593581</v>
      </c>
      <c r="DX130" s="2">
        <f t="shared" si="164"/>
        <v>118.51509677419355</v>
      </c>
      <c r="DY130" s="2">
        <f t="shared" si="164"/>
        <v>125.11443182743182</v>
      </c>
      <c r="EA130" s="2">
        <f t="shared" si="152"/>
        <v>91.744935713871186</v>
      </c>
      <c r="EB130" s="2">
        <f t="shared" si="152"/>
        <v>87.606081819136648</v>
      </c>
      <c r="EC130" s="2">
        <f t="shared" si="152"/>
        <v>87.901819724437999</v>
      </c>
      <c r="ED130" s="2">
        <f t="shared" si="152"/>
        <v>87.972705265633934</v>
      </c>
      <c r="EE130" s="2">
        <f t="shared" si="151"/>
        <v>88.828821132020721</v>
      </c>
      <c r="EF130" s="2">
        <f t="shared" si="151"/>
        <v>89.684442537997725</v>
      </c>
      <c r="EG130" s="2">
        <f t="shared" si="151"/>
        <v>91.314174828599391</v>
      </c>
      <c r="EH130" s="2">
        <f t="shared" si="151"/>
        <v>91.532780783232937</v>
      </c>
      <c r="EI130" s="2">
        <f t="shared" si="151"/>
        <v>92.082508262141971</v>
      </c>
      <c r="EJ130" s="2">
        <f t="shared" si="151"/>
        <v>91.139318570693433</v>
      </c>
      <c r="EK130" s="2">
        <f t="shared" si="151"/>
        <v>91.809568220274684</v>
      </c>
      <c r="EL130" s="2">
        <f t="shared" si="151"/>
        <v>91.27693960465075</v>
      </c>
      <c r="EM130" s="2">
        <f t="shared" si="135"/>
        <v>94.813126735257555</v>
      </c>
      <c r="EN130" s="2">
        <f t="shared" si="135"/>
        <v>96.239796666666663</v>
      </c>
      <c r="EO130" s="2">
        <f t="shared" si="135"/>
        <v>103.06343586131909</v>
      </c>
      <c r="EQ130" s="2">
        <f t="shared" si="165"/>
        <v>91.738622681879008</v>
      </c>
      <c r="ER130" s="2">
        <f t="shared" si="165"/>
        <v>87.594887390588354</v>
      </c>
      <c r="ES130" s="2">
        <f t="shared" si="165"/>
        <v>88.046485767718082</v>
      </c>
      <c r="ET130" s="2">
        <f t="shared" si="165"/>
        <v>88.076862900115685</v>
      </c>
      <c r="EU130" s="2">
        <f t="shared" si="165"/>
        <v>88.786407481206169</v>
      </c>
      <c r="EV130" s="2">
        <f t="shared" si="165"/>
        <v>89.791620282985946</v>
      </c>
      <c r="EW130" s="2">
        <f t="shared" si="165"/>
        <v>91.370134789274474</v>
      </c>
      <c r="EX130" s="2">
        <f t="shared" si="165"/>
        <v>91.769525053303724</v>
      </c>
      <c r="EY130" s="2">
        <f t="shared" si="165"/>
        <v>91.907895456199128</v>
      </c>
      <c r="EZ130" s="2">
        <f t="shared" si="165"/>
        <v>91.132716941282837</v>
      </c>
      <c r="FA130" s="2">
        <f t="shared" si="165"/>
        <v>91.782005232914955</v>
      </c>
      <c r="FB130" s="2">
        <f t="shared" si="165"/>
        <v>91.358010345649518</v>
      </c>
      <c r="FC130" s="2">
        <f t="shared" si="165"/>
        <v>94.844245730051696</v>
      </c>
      <c r="FD130" s="2">
        <f t="shared" si="165"/>
        <v>96.240128565889506</v>
      </c>
      <c r="FE130" s="2">
        <f t="shared" si="165"/>
        <v>102.99069392141126</v>
      </c>
      <c r="FG130" s="2">
        <f t="shared" si="166"/>
        <v>0.99637220094638712</v>
      </c>
      <c r="FH130" s="2">
        <f t="shared" si="166"/>
        <v>0.99665397416840662</v>
      </c>
      <c r="FI130" s="2">
        <f t="shared" si="166"/>
        <v>0.99665918782337914</v>
      </c>
      <c r="FJ130" s="2">
        <f t="shared" si="166"/>
        <v>0.99654931963156623</v>
      </c>
      <c r="FK130" s="2">
        <f t="shared" si="166"/>
        <v>0.99627663481779649</v>
      </c>
      <c r="FL130" s="2">
        <f t="shared" si="166"/>
        <v>0.99633960471366589</v>
      </c>
      <c r="FM130" s="2">
        <f t="shared" si="166"/>
        <v>0.9961476137104357</v>
      </c>
      <c r="FN130" s="2">
        <f t="shared" si="166"/>
        <v>0.99622062703193259</v>
      </c>
      <c r="FO130" s="2">
        <f t="shared" si="166"/>
        <v>0.99638761972379319</v>
      </c>
      <c r="FP130" s="2">
        <f t="shared" si="166"/>
        <v>0.996290595718896</v>
      </c>
      <c r="FQ130" s="2">
        <f t="shared" si="166"/>
        <v>0.99567892806329739</v>
      </c>
      <c r="FR130" s="2">
        <f t="shared" si="166"/>
        <v>0.9964427075770399</v>
      </c>
      <c r="FS130" s="2">
        <f t="shared" si="166"/>
        <v>0.99601596678666282</v>
      </c>
      <c r="FT130" s="2">
        <f t="shared" si="166"/>
        <v>0.99547622475680608</v>
      </c>
      <c r="FU130" s="2">
        <f t="shared" si="166"/>
        <v>0.9948905696120337</v>
      </c>
      <c r="FW130" s="2">
        <f t="shared" si="156"/>
        <v>3.1809411151517177E-2</v>
      </c>
      <c r="FX130" s="2">
        <f t="shared" si="156"/>
        <v>4.4497029966867913E-2</v>
      </c>
      <c r="FY130" s="2">
        <f t="shared" si="156"/>
        <v>4.207160029132196E-2</v>
      </c>
      <c r="FZ130" s="2">
        <f t="shared" si="156"/>
        <v>4.1643867073576167E-2</v>
      </c>
      <c r="GA130" s="2">
        <f t="shared" si="156"/>
        <v>4.3454210900724891E-2</v>
      </c>
      <c r="GB130" s="2">
        <f t="shared" si="156"/>
        <v>4.8261393190060335E-2</v>
      </c>
      <c r="GC130" s="2">
        <f t="shared" si="156"/>
        <v>5.0653859754701588E-2</v>
      </c>
      <c r="GD130" s="2">
        <f t="shared" si="156"/>
        <v>5.9428541391348684E-2</v>
      </c>
      <c r="GE130" s="2">
        <f t="shared" si="156"/>
        <v>5.8027966512435795E-2</v>
      </c>
      <c r="GF130" s="2">
        <f t="shared" si="156"/>
        <v>5.5490095877565961E-2</v>
      </c>
      <c r="GG130" s="2">
        <f t="shared" si="156"/>
        <v>4.8510654163211729E-2</v>
      </c>
      <c r="GH130" s="2">
        <f t="shared" si="156"/>
        <v>4.5883416243860907E-2</v>
      </c>
      <c r="GI130" s="2">
        <f t="shared" si="156"/>
        <v>4.0297969311276598E-2</v>
      </c>
      <c r="GJ130" s="2">
        <f t="shared" si="156"/>
        <v>3.5922070640181381E-2</v>
      </c>
      <c r="GK130" s="2">
        <f t="shared" si="156"/>
        <v>3.4239920531828123E-2</v>
      </c>
      <c r="GM130" s="86">
        <f t="shared" si="157"/>
        <v>2.596122665668375E-43</v>
      </c>
      <c r="GN130" s="86">
        <f t="shared" si="157"/>
        <v>1.1918640585964222E-75</v>
      </c>
      <c r="GO130" s="86">
        <f t="shared" si="157"/>
        <v>3.2005634771725717E-63</v>
      </c>
      <c r="GP130" s="86">
        <f t="shared" si="157"/>
        <v>2.1529995406033901E-71</v>
      </c>
      <c r="GQ130" s="86">
        <f t="shared" si="157"/>
        <v>4.7732859347466894E-78</v>
      </c>
      <c r="GR130" s="86">
        <f t="shared" si="157"/>
        <v>4.8009609144474364E-74</v>
      </c>
      <c r="GS130" s="86">
        <f t="shared" si="157"/>
        <v>6.025018090801579E-97</v>
      </c>
      <c r="GT130" s="86">
        <f t="shared" si="157"/>
        <v>1.9253904286679239E-103</v>
      </c>
      <c r="GU130" s="86">
        <f t="shared" si="157"/>
        <v>8.6443851379970708E-77</v>
      </c>
      <c r="GV130" s="86">
        <f t="shared" si="157"/>
        <v>1.0939619180816882E-83</v>
      </c>
      <c r="GW130" s="86">
        <f t="shared" si="157"/>
        <v>7.6548506743020991E-90</v>
      </c>
      <c r="GX130" s="86">
        <f t="shared" si="157"/>
        <v>4.0030577625301384E-111</v>
      </c>
      <c r="GY130" s="86">
        <f t="shared" si="157"/>
        <v>2.096520860653752E-77</v>
      </c>
      <c r="GZ130" s="86">
        <f t="shared" si="157"/>
        <v>4.973511729785902E-59</v>
      </c>
      <c r="HA130" s="86">
        <f t="shared" si="157"/>
        <v>6.1513552642870697E-91</v>
      </c>
      <c r="HC130" s="86">
        <f t="shared" si="153"/>
        <v>1.8588286892359834E-17</v>
      </c>
      <c r="HD130" s="86">
        <f t="shared" si="153"/>
        <v>1.0114948525354212E-24</v>
      </c>
      <c r="HE130" s="86">
        <f t="shared" si="153"/>
        <v>3.6162404796227263E-22</v>
      </c>
      <c r="HF130" s="86">
        <f t="shared" si="153"/>
        <v>2.6627378220240061E-27</v>
      </c>
      <c r="HG130" s="86">
        <f t="shared" si="153"/>
        <v>8.1514441024427703E-29</v>
      </c>
      <c r="HH130" s="86">
        <f t="shared" si="153"/>
        <v>1.3400406953478415E-32</v>
      </c>
      <c r="HI130" s="86">
        <f t="shared" si="153"/>
        <v>2.9393396248491666E-45</v>
      </c>
      <c r="HJ130" s="86">
        <f t="shared" si="153"/>
        <v>6.6516758526443289E-51</v>
      </c>
      <c r="HK130" s="86">
        <f t="shared" si="153"/>
        <v>1.2135316165751527E-35</v>
      </c>
      <c r="HL130" s="86">
        <f t="shared" si="161"/>
        <v>8.5095570621898146E-36</v>
      </c>
      <c r="HM130" s="86">
        <f t="shared" si="161"/>
        <v>1.0230310935291561E-38</v>
      </c>
      <c r="HN130" s="86">
        <f t="shared" si="161"/>
        <v>2.3614140066398056E-39</v>
      </c>
      <c r="HO130" s="86">
        <f t="shared" si="161"/>
        <v>1.2333767117660794E-23</v>
      </c>
      <c r="HP130" s="86">
        <f t="shared" si="161"/>
        <v>1.991381294042644E-22</v>
      </c>
      <c r="HQ130" s="86">
        <f t="shared" si="161"/>
        <v>4.7168330835999419E-31</v>
      </c>
      <c r="HS130" s="86">
        <f t="shared" si="158"/>
        <v>4.1209410951235419E-2</v>
      </c>
      <c r="HT130" s="86">
        <f t="shared" si="158"/>
        <v>0.13001347774156113</v>
      </c>
      <c r="HU130" s="86">
        <f t="shared" si="158"/>
        <v>5.4056590121115224E-2</v>
      </c>
      <c r="HV130" s="86">
        <f t="shared" si="158"/>
        <v>7.2673217880638241E-2</v>
      </c>
      <c r="HW130" s="86">
        <f t="shared" si="158"/>
        <v>6.3412248617706543E-2</v>
      </c>
      <c r="HX130" s="86">
        <f t="shared" si="158"/>
        <v>8.4650473896288242E-2</v>
      </c>
      <c r="HY130" s="86">
        <f t="shared" si="158"/>
        <v>9.6650765539016747E-2</v>
      </c>
      <c r="HZ130" s="86">
        <f t="shared" si="158"/>
        <v>0.14857422826744651</v>
      </c>
      <c r="IA130" s="86">
        <f t="shared" si="158"/>
        <v>0.16004113303206394</v>
      </c>
      <c r="IB130" s="86">
        <f t="shared" si="158"/>
        <v>0.1416244442983457</v>
      </c>
      <c r="IC130" s="86">
        <f t="shared" si="158"/>
        <v>8.2342605437813132E-2</v>
      </c>
      <c r="ID130" s="86">
        <f t="shared" si="158"/>
        <v>8.2365801374738451E-2</v>
      </c>
      <c r="IE130" s="86">
        <f t="shared" si="158"/>
        <v>4.3881840417178207E-2</v>
      </c>
      <c r="IF130" s="86">
        <f t="shared" si="158"/>
        <v>3.7867173904962054E-2</v>
      </c>
      <c r="IG130" s="86">
        <f t="shared" si="158"/>
        <v>6.0801303741679961E-2</v>
      </c>
      <c r="II130" s="86">
        <f t="shared" si="159"/>
        <v>2.1747672930239615E-18</v>
      </c>
      <c r="IJ130" s="86">
        <f t="shared" si="159"/>
        <v>8.150468360632612E-17</v>
      </c>
      <c r="IK130" s="86">
        <f t="shared" si="159"/>
        <v>7.5095279722244203E-18</v>
      </c>
      <c r="IL130" s="86">
        <f t="shared" si="159"/>
        <v>2.6053937602403667E-18</v>
      </c>
      <c r="IM130" s="86">
        <f t="shared" si="159"/>
        <v>6.5928783484970398E-20</v>
      </c>
      <c r="IN130" s="86">
        <f t="shared" si="159"/>
        <v>2.4404228624600342E-19</v>
      </c>
      <c r="IO130" s="86">
        <f t="shared" si="159"/>
        <v>1.0780692809619231E-18</v>
      </c>
      <c r="IP130" s="86">
        <f t="shared" si="159"/>
        <v>1.5367441451394048E-16</v>
      </c>
      <c r="IQ130" s="86">
        <f t="shared" si="159"/>
        <v>3.2894418175682948E-17</v>
      </c>
      <c r="IR130" s="86">
        <f t="shared" si="159"/>
        <v>1.5436335292226418E-17</v>
      </c>
      <c r="IS130" s="86">
        <f t="shared" si="159"/>
        <v>3.2286907737941435E-21</v>
      </c>
      <c r="IT130" s="86">
        <f t="shared" si="159"/>
        <v>3.1620546621351058E-20</v>
      </c>
      <c r="IU130" s="86">
        <f t="shared" si="159"/>
        <v>3.1621903594593302E-22</v>
      </c>
      <c r="IV130" s="86">
        <f t="shared" si="159"/>
        <v>1.2551871122987106E-21</v>
      </c>
      <c r="IW130" s="86">
        <f t="shared" si="159"/>
        <v>1.3208500576747435E-16</v>
      </c>
      <c r="IY130" s="86">
        <f t="shared" si="160"/>
        <v>4.120941095123544E-2</v>
      </c>
      <c r="IZ130" s="86">
        <f t="shared" si="160"/>
        <v>0.13001347774156122</v>
      </c>
      <c r="JA130" s="86">
        <f t="shared" si="160"/>
        <v>5.4056590121115231E-2</v>
      </c>
      <c r="JB130" s="86">
        <f t="shared" si="160"/>
        <v>7.2673217880638241E-2</v>
      </c>
      <c r="JC130" s="86">
        <f t="shared" si="160"/>
        <v>6.3412248617706543E-2</v>
      </c>
      <c r="JD130" s="86">
        <f t="shared" si="160"/>
        <v>8.4650473896288242E-2</v>
      </c>
      <c r="JE130" s="86">
        <f t="shared" si="160"/>
        <v>9.6650765539016747E-2</v>
      </c>
      <c r="JF130" s="86">
        <f t="shared" si="160"/>
        <v>0.14857422826744668</v>
      </c>
      <c r="JG130" s="86">
        <f t="shared" si="160"/>
        <v>0.16004113303206396</v>
      </c>
      <c r="JH130" s="86">
        <f t="shared" si="160"/>
        <v>0.14162444429834573</v>
      </c>
      <c r="JI130" s="86">
        <f t="shared" si="160"/>
        <v>8.2342605437813132E-2</v>
      </c>
      <c r="JJ130" s="86">
        <f t="shared" si="160"/>
        <v>8.2365801374738451E-2</v>
      </c>
      <c r="JK130" s="86">
        <f t="shared" si="160"/>
        <v>4.3881840417178207E-2</v>
      </c>
      <c r="JL130" s="86">
        <f t="shared" si="160"/>
        <v>3.7867173904962054E-2</v>
      </c>
      <c r="JM130" s="86">
        <f t="shared" si="160"/>
        <v>6.0801303741680093E-2</v>
      </c>
    </row>
    <row r="131" spans="2:273" x14ac:dyDescent="0.25">
      <c r="B131" s="2">
        <v>104</v>
      </c>
      <c r="C131" s="37">
        <v>91.619</v>
      </c>
      <c r="D131" s="37">
        <v>88.066000000000003</v>
      </c>
      <c r="E131" s="37">
        <v>88.355999999999995</v>
      </c>
      <c r="F131" s="37">
        <v>90.316999999999993</v>
      </c>
      <c r="G131" s="37">
        <v>92.287999999999997</v>
      </c>
      <c r="H131" s="37">
        <v>97.846999999999994</v>
      </c>
      <c r="I131" s="37">
        <v>99.75</v>
      </c>
      <c r="J131" s="37">
        <v>106.05200000000001</v>
      </c>
      <c r="K131" s="37">
        <v>107.47499999999999</v>
      </c>
      <c r="L131" s="37">
        <v>108.661</v>
      </c>
      <c r="M131" s="37">
        <v>105.831</v>
      </c>
      <c r="N131" s="37">
        <v>105.458</v>
      </c>
      <c r="O131" s="37">
        <v>103.19</v>
      </c>
      <c r="P131" s="37">
        <v>109.051</v>
      </c>
      <c r="Q131" s="37">
        <v>129.119</v>
      </c>
      <c r="S131" s="4">
        <f t="shared" si="162"/>
        <v>91.677464145964663</v>
      </c>
      <c r="T131" s="4">
        <f t="shared" si="162"/>
        <v>89.940441940465689</v>
      </c>
      <c r="U131" s="4">
        <f t="shared" si="162"/>
        <v>90.479243349701051</v>
      </c>
      <c r="V131" s="4">
        <f t="shared" si="162"/>
        <v>92.518842844525992</v>
      </c>
      <c r="W131" s="4">
        <f t="shared" si="162"/>
        <v>94.086781211228015</v>
      </c>
      <c r="X131" s="4">
        <f t="shared" si="162"/>
        <v>97.319490009778576</v>
      </c>
      <c r="Y131" s="4">
        <f t="shared" si="162"/>
        <v>100.72408247438891</v>
      </c>
      <c r="Z131" s="4">
        <f t="shared" si="162"/>
        <v>104.79472525671702</v>
      </c>
      <c r="AA131" s="4">
        <f t="shared" si="162"/>
        <v>107.3679491725493</v>
      </c>
      <c r="AB131" s="4">
        <f t="shared" si="162"/>
        <v>107.92090607470072</v>
      </c>
      <c r="AC131" s="4">
        <f t="shared" si="162"/>
        <v>104.56275816933362</v>
      </c>
      <c r="AD131" s="4">
        <f t="shared" si="162"/>
        <v>104.48187589092257</v>
      </c>
      <c r="AE131" s="4">
        <f t="shared" si="162"/>
        <v>103.53791447004649</v>
      </c>
      <c r="AF131" s="4">
        <f t="shared" si="162"/>
        <v>109.08603867378433</v>
      </c>
      <c r="AG131" s="4">
        <f t="shared" si="162"/>
        <v>130.61556288885967</v>
      </c>
      <c r="AI131" s="4">
        <f t="shared" si="163"/>
        <v>-5.8464145964663317E-2</v>
      </c>
      <c r="AJ131" s="4">
        <f t="shared" si="163"/>
        <v>-1.8744419404656867</v>
      </c>
      <c r="AK131" s="4">
        <f t="shared" si="163"/>
        <v>-2.1232433497010561</v>
      </c>
      <c r="AL131" s="4">
        <f t="shared" si="163"/>
        <v>-2.2018428445259985</v>
      </c>
      <c r="AM131" s="4">
        <f t="shared" si="163"/>
        <v>-1.7987812112280182</v>
      </c>
      <c r="AN131" s="4">
        <f t="shared" si="163"/>
        <v>0.52750999022141798</v>
      </c>
      <c r="AO131" s="4">
        <f t="shared" si="163"/>
        <v>-0.97408247438890783</v>
      </c>
      <c r="AP131" s="4">
        <f t="shared" si="163"/>
        <v>1.2572747432829914</v>
      </c>
      <c r="AQ131" s="4">
        <f t="shared" si="163"/>
        <v>0.10705082745069205</v>
      </c>
      <c r="AR131" s="4">
        <f t="shared" si="163"/>
        <v>0.74009392529927709</v>
      </c>
      <c r="AS131" s="4">
        <f t="shared" si="163"/>
        <v>1.2682418306663834</v>
      </c>
      <c r="AT131" s="4">
        <f t="shared" si="163"/>
        <v>0.97612410907743197</v>
      </c>
      <c r="AU131" s="4">
        <f t="shared" si="163"/>
        <v>-0.34791447004649001</v>
      </c>
      <c r="AV131" s="4">
        <f t="shared" si="163"/>
        <v>-3.5038673784328012E-2</v>
      </c>
      <c r="AW131" s="4">
        <f t="shared" si="163"/>
        <v>-1.4965628888596711</v>
      </c>
      <c r="AY131" s="2">
        <f t="shared" si="154"/>
        <v>91.677464145964663</v>
      </c>
      <c r="AZ131" s="2">
        <f t="shared" si="154"/>
        <v>87.538443919776213</v>
      </c>
      <c r="BA131" s="2">
        <f t="shared" si="154"/>
        <v>87.829383022036694</v>
      </c>
      <c r="BB131" s="2">
        <f t="shared" si="154"/>
        <v>87.880964940758915</v>
      </c>
      <c r="BC131" s="2">
        <f t="shared" si="154"/>
        <v>88.778192104536245</v>
      </c>
      <c r="BD131" s="2">
        <f t="shared" si="154"/>
        <v>89.613508938796741</v>
      </c>
      <c r="BE131" s="2">
        <f t="shared" si="154"/>
        <v>91.282697664127994</v>
      </c>
      <c r="BF131" s="2">
        <f t="shared" si="154"/>
        <v>91.505033951121078</v>
      </c>
      <c r="BG131" s="2">
        <f t="shared" si="154"/>
        <v>92.046269201900742</v>
      </c>
      <c r="BH131" s="2">
        <f t="shared" si="154"/>
        <v>91.079806658020274</v>
      </c>
      <c r="BI131" s="2">
        <f t="shared" si="154"/>
        <v>91.788142302116711</v>
      </c>
      <c r="BJ131" s="2">
        <f t="shared" si="154"/>
        <v>91.222376942406754</v>
      </c>
      <c r="BK131" s="2">
        <f t="shared" si="154"/>
        <v>94.781114839543761</v>
      </c>
      <c r="BL131" s="2">
        <f t="shared" si="154"/>
        <v>96.212484322564066</v>
      </c>
      <c r="BM131" s="2">
        <f t="shared" si="154"/>
        <v>103.00234178822069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114.13462233285917</v>
      </c>
      <c r="DL131" s="2">
        <f t="shared" si="164"/>
        <v>107.60640769230768</v>
      </c>
      <c r="DM131" s="2">
        <f t="shared" si="164"/>
        <v>115.69446754385962</v>
      </c>
      <c r="DN131" s="2">
        <f t="shared" si="164"/>
        <v>108.11335910931174</v>
      </c>
      <c r="DO131" s="2">
        <f t="shared" si="164"/>
        <v>108.62413723723722</v>
      </c>
      <c r="DP131" s="2">
        <f t="shared" si="164"/>
        <v>108.17877657657661</v>
      </c>
      <c r="DQ131" s="2">
        <f t="shared" si="164"/>
        <v>118.69975322128849</v>
      </c>
      <c r="DR131" s="2">
        <f t="shared" si="164"/>
        <v>115.97745825825824</v>
      </c>
      <c r="DS131" s="2">
        <f t="shared" si="164"/>
        <v>116.37445285285287</v>
      </c>
      <c r="DT131" s="2">
        <f t="shared" si="164"/>
        <v>115.8602123123123</v>
      </c>
      <c r="DU131" s="2">
        <f t="shared" si="164"/>
        <v>119.63079044117644</v>
      </c>
      <c r="DV131" s="2">
        <f t="shared" si="164"/>
        <v>113.79535645645643</v>
      </c>
      <c r="DW131" s="2">
        <f t="shared" si="164"/>
        <v>122.91894866310157</v>
      </c>
      <c r="DX131" s="2">
        <f t="shared" si="164"/>
        <v>118.6791935483871</v>
      </c>
      <c r="DY131" s="2">
        <f t="shared" si="164"/>
        <v>125.32343060643061</v>
      </c>
      <c r="EA131" s="2">
        <f t="shared" si="152"/>
        <v>91.602263677591054</v>
      </c>
      <c r="EB131" s="2">
        <f t="shared" si="152"/>
        <v>87.476538178762738</v>
      </c>
      <c r="EC131" s="2">
        <f t="shared" si="152"/>
        <v>87.735421754894858</v>
      </c>
      <c r="ED131" s="2">
        <f t="shared" si="152"/>
        <v>87.810507611142867</v>
      </c>
      <c r="EE131" s="2">
        <f t="shared" si="151"/>
        <v>88.712773987454199</v>
      </c>
      <c r="EF131" s="2">
        <f t="shared" si="151"/>
        <v>89.544216649531805</v>
      </c>
      <c r="EG131" s="2">
        <f t="shared" si="151"/>
        <v>91.181916421808666</v>
      </c>
      <c r="EH131" s="2">
        <f t="shared" si="151"/>
        <v>91.402395869483826</v>
      </c>
      <c r="EI131" s="2">
        <f t="shared" si="151"/>
        <v>91.978119039877043</v>
      </c>
      <c r="EJ131" s="2">
        <f t="shared" si="151"/>
        <v>90.995612665637481</v>
      </c>
      <c r="EK131" s="2">
        <f t="shared" si="151"/>
        <v>91.679007270138726</v>
      </c>
      <c r="EL131" s="2">
        <f t="shared" si="151"/>
        <v>91.143831414375555</v>
      </c>
      <c r="EM131" s="2">
        <f t="shared" si="135"/>
        <v>94.67692956994145</v>
      </c>
      <c r="EN131" s="2">
        <f t="shared" si="135"/>
        <v>96.11960666666667</v>
      </c>
      <c r="EO131" s="2">
        <f t="shared" si="135"/>
        <v>102.90059622902611</v>
      </c>
      <c r="EQ131" s="2">
        <f t="shared" si="165"/>
        <v>91.620274944544789</v>
      </c>
      <c r="ER131" s="2">
        <f t="shared" si="165"/>
        <v>87.485988334122922</v>
      </c>
      <c r="ES131" s="2">
        <f t="shared" si="165"/>
        <v>87.925848935157347</v>
      </c>
      <c r="ET131" s="2">
        <f t="shared" si="165"/>
        <v>87.954391456950376</v>
      </c>
      <c r="EU131" s="2">
        <f t="shared" si="165"/>
        <v>88.666026882202232</v>
      </c>
      <c r="EV131" s="2">
        <f t="shared" si="165"/>
        <v>89.678331124161573</v>
      </c>
      <c r="EW131" s="2">
        <f t="shared" si="165"/>
        <v>91.255495936395036</v>
      </c>
      <c r="EX131" s="2">
        <f t="shared" si="165"/>
        <v>91.678730060472716</v>
      </c>
      <c r="EY131" s="2">
        <f t="shared" si="165"/>
        <v>91.784513462100918</v>
      </c>
      <c r="EZ131" s="2">
        <f t="shared" si="165"/>
        <v>90.996425086646539</v>
      </c>
      <c r="FA131" s="2">
        <f t="shared" si="165"/>
        <v>91.658965866108815</v>
      </c>
      <c r="FB131" s="2">
        <f t="shared" si="165"/>
        <v>91.244342031471518</v>
      </c>
      <c r="FC131" s="2">
        <f t="shared" si="165"/>
        <v>94.711745905229066</v>
      </c>
      <c r="FD131" s="2">
        <f t="shared" si="165"/>
        <v>96.113639606989338</v>
      </c>
      <c r="FE131" s="2">
        <f t="shared" si="165"/>
        <v>102.82607364680239</v>
      </c>
      <c r="FG131" s="2">
        <f t="shared" si="166"/>
        <v>0.9966903514771448</v>
      </c>
      <c r="FH131" s="2">
        <f t="shared" si="166"/>
        <v>0.99694748947097356</v>
      </c>
      <c r="FI131" s="2">
        <f t="shared" si="166"/>
        <v>0.9969522471796991</v>
      </c>
      <c r="FJ131" s="2">
        <f t="shared" si="166"/>
        <v>0.99685198629314087</v>
      </c>
      <c r="FK131" s="2">
        <f t="shared" si="166"/>
        <v>0.99660313772927733</v>
      </c>
      <c r="FL131" s="2">
        <f t="shared" si="166"/>
        <v>0.99666060428629788</v>
      </c>
      <c r="FM131" s="2">
        <f t="shared" si="166"/>
        <v>0.99648539060558428</v>
      </c>
      <c r="FN131" s="2">
        <f t="shared" si="166"/>
        <v>0.99655202428401646</v>
      </c>
      <c r="FO131" s="2">
        <f t="shared" si="166"/>
        <v>0.99670442253190916</v>
      </c>
      <c r="FP131" s="2">
        <f t="shared" si="166"/>
        <v>0.99661587855358402</v>
      </c>
      <c r="FQ131" s="2">
        <f t="shared" si="166"/>
        <v>0.9960576366400018</v>
      </c>
      <c r="FR131" s="2">
        <f t="shared" si="166"/>
        <v>0.99675469496072233</v>
      </c>
      <c r="FS131" s="2">
        <f t="shared" si="166"/>
        <v>0.9963652443551726</v>
      </c>
      <c r="FT131" s="2">
        <f t="shared" si="166"/>
        <v>0.9958726250699278</v>
      </c>
      <c r="FU131" s="2">
        <f t="shared" si="166"/>
        <v>0.9953380482086357</v>
      </c>
      <c r="FW131" s="2">
        <f t="shared" si="156"/>
        <v>3.4771614643659236E-2</v>
      </c>
      <c r="FX131" s="2">
        <f t="shared" si="156"/>
        <v>4.8581463261106593E-2</v>
      </c>
      <c r="FY131" s="2">
        <f t="shared" si="156"/>
        <v>4.5944105634246758E-2</v>
      </c>
      <c r="FZ131" s="2">
        <f t="shared" si="156"/>
        <v>4.5478870645706389E-2</v>
      </c>
      <c r="GA131" s="2">
        <f t="shared" si="156"/>
        <v>4.7447675911497608E-2</v>
      </c>
      <c r="GB131" s="2">
        <f t="shared" si="156"/>
        <v>5.2672313986495412E-2</v>
      </c>
      <c r="GC131" s="2">
        <f t="shared" si="156"/>
        <v>5.527074502654572E-2</v>
      </c>
      <c r="GD131" s="2">
        <f t="shared" si="156"/>
        <v>6.4790619061325827E-2</v>
      </c>
      <c r="GE131" s="2">
        <f t="shared" si="156"/>
        <v>6.3272174981167273E-2</v>
      </c>
      <c r="GF131" s="2">
        <f t="shared" si="156"/>
        <v>6.0519683003603948E-2</v>
      </c>
      <c r="GG131" s="2">
        <f t="shared" si="156"/>
        <v>5.2943089243894591E-2</v>
      </c>
      <c r="GH131" s="2">
        <f t="shared" si="156"/>
        <v>5.0088436528018296E-2</v>
      </c>
      <c r="GI131" s="2">
        <f t="shared" si="156"/>
        <v>4.401472094840405E-2</v>
      </c>
      <c r="GJ131" s="2">
        <f t="shared" si="156"/>
        <v>3.925173262188153E-2</v>
      </c>
      <c r="GK131" s="2">
        <f t="shared" si="156"/>
        <v>3.741971380237593E-2</v>
      </c>
      <c r="GM131" s="86">
        <f t="shared" si="157"/>
        <v>3.0915954089948516E-45</v>
      </c>
      <c r="GN131" s="86">
        <f t="shared" si="157"/>
        <v>4.2905866706330149E-79</v>
      </c>
      <c r="GO131" s="86">
        <f t="shared" si="157"/>
        <v>4.5599221782417533E-66</v>
      </c>
      <c r="GP131" s="86">
        <f t="shared" si="157"/>
        <v>1.2331850638426077E-74</v>
      </c>
      <c r="GQ131" s="86">
        <f t="shared" si="157"/>
        <v>1.4464325747007442E-81</v>
      </c>
      <c r="GR131" s="86">
        <f t="shared" si="157"/>
        <v>2.4187713098956242E-77</v>
      </c>
      <c r="GS131" s="86">
        <f t="shared" si="157"/>
        <v>2.6398980392054109E-101</v>
      </c>
      <c r="GT131" s="86">
        <f t="shared" si="157"/>
        <v>4.0986904306080126E-108</v>
      </c>
      <c r="GU131" s="86">
        <f t="shared" si="157"/>
        <v>3.3605581303289924E-80</v>
      </c>
      <c r="GV131" s="86">
        <f t="shared" si="157"/>
        <v>1.8613480503449484E-87</v>
      </c>
      <c r="GW131" s="86">
        <f t="shared" si="157"/>
        <v>6.7914671217335446E-94</v>
      </c>
      <c r="GX131" s="86">
        <f t="shared" si="157"/>
        <v>4.4314002756700093E-116</v>
      </c>
      <c r="GY131" s="86">
        <f t="shared" si="157"/>
        <v>7.6983198177040357E-81</v>
      </c>
      <c r="GZ131" s="86">
        <f t="shared" si="157"/>
        <v>1.1933556175059965E-61</v>
      </c>
      <c r="HA131" s="86">
        <f t="shared" si="157"/>
        <v>6.0281443084900186E-95</v>
      </c>
      <c r="HC131" s="86">
        <f t="shared" si="153"/>
        <v>6.9196131318061244E-19</v>
      </c>
      <c r="HD131" s="86">
        <f t="shared" si="153"/>
        <v>1.0070425000281566E-26</v>
      </c>
      <c r="HE131" s="86">
        <f t="shared" si="153"/>
        <v>6.2868689000636801E-24</v>
      </c>
      <c r="HF131" s="86">
        <f t="shared" si="153"/>
        <v>1.6365581284559149E-29</v>
      </c>
      <c r="HG131" s="86">
        <f t="shared" si="153"/>
        <v>4.2751309921333177E-31</v>
      </c>
      <c r="HH131" s="86">
        <f t="shared" si="153"/>
        <v>4.0314118821801274E-35</v>
      </c>
      <c r="HI131" s="86">
        <f t="shared" si="153"/>
        <v>9.7676900931136537E-49</v>
      </c>
      <c r="HJ131" s="86">
        <f t="shared" si="153"/>
        <v>7.1287501947792734E-55</v>
      </c>
      <c r="HK131" s="86">
        <f t="shared" si="153"/>
        <v>2.428602961487952E-38</v>
      </c>
      <c r="HL131" s="86">
        <f t="shared" si="161"/>
        <v>1.4959578126184004E-38</v>
      </c>
      <c r="HM131" s="86">
        <f t="shared" si="161"/>
        <v>9.7572198189647291E-42</v>
      </c>
      <c r="HN131" s="86">
        <f t="shared" si="161"/>
        <v>2.2265517670128227E-42</v>
      </c>
      <c r="HO131" s="86">
        <f t="shared" si="161"/>
        <v>1.8090660255258717E-25</v>
      </c>
      <c r="HP131" s="86">
        <f t="shared" si="161"/>
        <v>3.2607204809859258E-24</v>
      </c>
      <c r="HQ131" s="86">
        <f t="shared" si="161"/>
        <v>1.8032112851543899E-33</v>
      </c>
      <c r="HS131" s="86">
        <f t="shared" si="158"/>
        <v>6.5638749151430031E-2</v>
      </c>
      <c r="HT131" s="86">
        <f t="shared" si="158"/>
        <v>0.19080922733863648</v>
      </c>
      <c r="HU131" s="86">
        <f t="shared" si="158"/>
        <v>8.7023423367590072E-2</v>
      </c>
      <c r="HV131" s="86">
        <f t="shared" si="158"/>
        <v>0.11442720422770862</v>
      </c>
      <c r="HW131" s="86">
        <f t="shared" si="158"/>
        <v>0.10391856476201942</v>
      </c>
      <c r="HX131" s="86">
        <f t="shared" si="158"/>
        <v>0.13594670871146963</v>
      </c>
      <c r="HY131" s="86">
        <f t="shared" si="158"/>
        <v>0.15286773608058074</v>
      </c>
      <c r="HZ131" s="86">
        <f t="shared" si="158"/>
        <v>0.22201188953815987</v>
      </c>
      <c r="IA131" s="86">
        <f t="shared" si="158"/>
        <v>0.2377260862950793</v>
      </c>
      <c r="IB131" s="86">
        <f t="shared" si="158"/>
        <v>0.21352162398829802</v>
      </c>
      <c r="IC131" s="86">
        <f t="shared" si="158"/>
        <v>0.13585025511933249</v>
      </c>
      <c r="ID131" s="86">
        <f t="shared" si="158"/>
        <v>0.13307274050382817</v>
      </c>
      <c r="IE131" s="86">
        <f t="shared" si="158"/>
        <v>7.5737582846920726E-2</v>
      </c>
      <c r="IF131" s="86">
        <f t="shared" si="158"/>
        <v>6.1040306870688607E-2</v>
      </c>
      <c r="IG131" s="86">
        <f t="shared" si="158"/>
        <v>8.8289436036426458E-2</v>
      </c>
      <c r="II131" s="86">
        <f t="shared" si="159"/>
        <v>1.7102656010344494E-17</v>
      </c>
      <c r="IJ131" s="86">
        <f t="shared" si="159"/>
        <v>6.5356678698621388E-16</v>
      </c>
      <c r="IK131" s="86">
        <f t="shared" si="159"/>
        <v>6.6430977767252366E-17</v>
      </c>
      <c r="IL131" s="86">
        <f t="shared" si="159"/>
        <v>2.43071375827638E-17</v>
      </c>
      <c r="IM131" s="86">
        <f t="shared" si="159"/>
        <v>7.8576129284920426E-19</v>
      </c>
      <c r="IN131" s="86">
        <f t="shared" si="159"/>
        <v>2.9416257043991134E-18</v>
      </c>
      <c r="IO131" s="86">
        <f t="shared" si="159"/>
        <v>1.2382602685375019E-17</v>
      </c>
      <c r="IP131" s="86">
        <f t="shared" si="159"/>
        <v>1.4829551857271026E-15</v>
      </c>
      <c r="IQ131" s="86">
        <f t="shared" si="159"/>
        <v>3.433826447333367E-16</v>
      </c>
      <c r="IR131" s="86">
        <f t="shared" si="159"/>
        <v>1.6261813277242092E-16</v>
      </c>
      <c r="IS131" s="86">
        <f t="shared" si="159"/>
        <v>5.0731299953420747E-20</v>
      </c>
      <c r="IT131" s="86">
        <f t="shared" si="159"/>
        <v>4.1203662123785025E-19</v>
      </c>
      <c r="IU131" s="86">
        <f t="shared" si="159"/>
        <v>4.8000215882462601E-21</v>
      </c>
      <c r="IV131" s="86">
        <f t="shared" si="159"/>
        <v>1.6030113511439883E-20</v>
      </c>
      <c r="IW131" s="86">
        <f t="shared" si="159"/>
        <v>8.7273887778815626E-16</v>
      </c>
      <c r="IY131" s="86">
        <f t="shared" si="160"/>
        <v>6.5638749151430045E-2</v>
      </c>
      <c r="IZ131" s="86">
        <f t="shared" si="160"/>
        <v>0.19080922733863714</v>
      </c>
      <c r="JA131" s="86">
        <f t="shared" si="160"/>
        <v>8.7023423367590141E-2</v>
      </c>
      <c r="JB131" s="86">
        <f t="shared" si="160"/>
        <v>0.11442720422770865</v>
      </c>
      <c r="JC131" s="86">
        <f t="shared" si="160"/>
        <v>0.10391856476201942</v>
      </c>
      <c r="JD131" s="86">
        <f t="shared" si="160"/>
        <v>0.13594670871146963</v>
      </c>
      <c r="JE131" s="86">
        <f t="shared" si="160"/>
        <v>0.15286773608058074</v>
      </c>
      <c r="JF131" s="86">
        <f t="shared" si="160"/>
        <v>0.22201188953816134</v>
      </c>
      <c r="JG131" s="86">
        <f t="shared" si="160"/>
        <v>0.23772608629507963</v>
      </c>
      <c r="JH131" s="86">
        <f t="shared" si="160"/>
        <v>0.21352162398829819</v>
      </c>
      <c r="JI131" s="86">
        <f t="shared" si="160"/>
        <v>0.13585025511933249</v>
      </c>
      <c r="JJ131" s="86">
        <f t="shared" si="160"/>
        <v>0.13307274050382817</v>
      </c>
      <c r="JK131" s="86">
        <f t="shared" si="160"/>
        <v>7.5737582846920726E-2</v>
      </c>
      <c r="JL131" s="86">
        <f t="shared" si="160"/>
        <v>6.1040306870688607E-2</v>
      </c>
      <c r="JM131" s="86">
        <f t="shared" si="160"/>
        <v>8.8289436036427332E-2</v>
      </c>
    </row>
    <row r="132" spans="2:273" x14ac:dyDescent="0.25">
      <c r="B132" s="2">
        <v>105</v>
      </c>
      <c r="C132" s="37">
        <v>92.143000000000001</v>
      </c>
      <c r="D132" s="37">
        <v>91.081999999999994</v>
      </c>
      <c r="E132" s="37">
        <v>89.983000000000004</v>
      </c>
      <c r="F132" s="37">
        <v>95.216999999999999</v>
      </c>
      <c r="G132" s="37">
        <v>93.661000000000001</v>
      </c>
      <c r="H132" s="37">
        <v>98.355999999999995</v>
      </c>
      <c r="I132" s="37">
        <v>104.883</v>
      </c>
      <c r="J132" s="37">
        <v>109.39700000000001</v>
      </c>
      <c r="K132" s="37">
        <v>110.69499999999999</v>
      </c>
      <c r="L132" s="37">
        <v>111.339</v>
      </c>
      <c r="M132" s="37">
        <v>109.373</v>
      </c>
      <c r="N132" s="37">
        <v>106.339</v>
      </c>
      <c r="O132" s="37">
        <v>107.672</v>
      </c>
      <c r="P132" s="37">
        <v>114.18600000000001</v>
      </c>
      <c r="Q132" s="37">
        <v>139.18600000000001</v>
      </c>
      <c r="S132" s="4">
        <f t="shared" si="162"/>
        <v>91.53010059202424</v>
      </c>
      <c r="T132" s="4">
        <f t="shared" si="162"/>
        <v>90.425669465743027</v>
      </c>
      <c r="U132" s="4">
        <f t="shared" si="162"/>
        <v>91.383726785962523</v>
      </c>
      <c r="V132" s="4">
        <f t="shared" si="162"/>
        <v>94.041533921413532</v>
      </c>
      <c r="W132" s="4">
        <f t="shared" si="162"/>
        <v>96.11853948446111</v>
      </c>
      <c r="X132" s="4">
        <f t="shared" si="162"/>
        <v>99.959590435702808</v>
      </c>
      <c r="Y132" s="4">
        <f t="shared" si="162"/>
        <v>103.75426867749528</v>
      </c>
      <c r="Z132" s="4">
        <f t="shared" si="162"/>
        <v>107.90395798330093</v>
      </c>
      <c r="AA132" s="4">
        <f t="shared" si="162"/>
        <v>110.74671243183766</v>
      </c>
      <c r="AB132" s="4">
        <f t="shared" si="162"/>
        <v>112.07571313445359</v>
      </c>
      <c r="AC132" s="4">
        <f t="shared" si="162"/>
        <v>109.29362474412196</v>
      </c>
      <c r="AD132" s="4">
        <f t="shared" si="162"/>
        <v>109.22599232334137</v>
      </c>
      <c r="AE132" s="4">
        <f t="shared" si="162"/>
        <v>107.59624761010737</v>
      </c>
      <c r="AF132" s="4">
        <f t="shared" si="162"/>
        <v>114.51190512520557</v>
      </c>
      <c r="AG132" s="4">
        <f t="shared" si="162"/>
        <v>139.19396075403461</v>
      </c>
      <c r="AI132" s="4">
        <f t="shared" si="163"/>
        <v>0.61289940797576037</v>
      </c>
      <c r="AJ132" s="4">
        <f t="shared" si="163"/>
        <v>0.6563305342569663</v>
      </c>
      <c r="AK132" s="4">
        <f t="shared" si="163"/>
        <v>-1.4007267859625188</v>
      </c>
      <c r="AL132" s="4">
        <f t="shared" si="163"/>
        <v>1.1754660785864672</v>
      </c>
      <c r="AM132" s="4">
        <f t="shared" si="163"/>
        <v>-2.4575394844611083</v>
      </c>
      <c r="AN132" s="4">
        <f t="shared" si="163"/>
        <v>-1.603590435702813</v>
      </c>
      <c r="AO132" s="4">
        <f t="shared" si="163"/>
        <v>1.12873132250472</v>
      </c>
      <c r="AP132" s="4">
        <f t="shared" si="163"/>
        <v>1.4930420166990785</v>
      </c>
      <c r="AQ132" s="4">
        <f t="shared" si="163"/>
        <v>-5.1712431837671602E-2</v>
      </c>
      <c r="AR132" s="4">
        <f t="shared" si="163"/>
        <v>-0.73671313445359488</v>
      </c>
      <c r="AS132" s="4">
        <f t="shared" si="163"/>
        <v>7.9375255878048279E-2</v>
      </c>
      <c r="AT132" s="4">
        <f t="shared" si="163"/>
        <v>-2.8869923233413743</v>
      </c>
      <c r="AU132" s="4">
        <f t="shared" si="163"/>
        <v>7.5752389892628003E-2</v>
      </c>
      <c r="AV132" s="4">
        <f t="shared" si="163"/>
        <v>-0.32590512520556558</v>
      </c>
      <c r="AW132" s="4">
        <f t="shared" si="163"/>
        <v>-7.9607540345989491E-3</v>
      </c>
      <c r="AY132" s="2">
        <f t="shared" si="154"/>
        <v>91.53010059202424</v>
      </c>
      <c r="AZ132" s="2">
        <f t="shared" si="154"/>
        <v>87.405251819246246</v>
      </c>
      <c r="BA132" s="2">
        <f t="shared" si="154"/>
        <v>87.659590959390641</v>
      </c>
      <c r="BB132" s="2">
        <f t="shared" si="154"/>
        <v>87.716492590437767</v>
      </c>
      <c r="BC132" s="2">
        <f t="shared" si="154"/>
        <v>88.65646941793301</v>
      </c>
      <c r="BD132" s="2">
        <f t="shared" si="154"/>
        <v>89.470724502769798</v>
      </c>
      <c r="BE132" s="2">
        <f t="shared" si="154"/>
        <v>91.144464098577743</v>
      </c>
      <c r="BF132" s="2">
        <f t="shared" si="154"/>
        <v>91.372568800621636</v>
      </c>
      <c r="BG132" s="2">
        <f t="shared" si="154"/>
        <v>91.933225811889699</v>
      </c>
      <c r="BH132" s="2">
        <f t="shared" si="154"/>
        <v>90.930155295041274</v>
      </c>
      <c r="BI132" s="2">
        <f t="shared" si="154"/>
        <v>91.649415615839672</v>
      </c>
      <c r="BJ132" s="2">
        <f t="shared" si="154"/>
        <v>91.08512460111811</v>
      </c>
      <c r="BK132" s="2">
        <f t="shared" si="154"/>
        <v>94.637397934200408</v>
      </c>
      <c r="BL132" s="2">
        <f t="shared" si="154"/>
        <v>96.084911137774654</v>
      </c>
      <c r="BM132" s="2">
        <f t="shared" si="154"/>
        <v>102.83159417967347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114.27942247510667</v>
      </c>
      <c r="DL132" s="2">
        <f t="shared" si="164"/>
        <v>107.6947</v>
      </c>
      <c r="DM132" s="2">
        <f t="shared" si="164"/>
        <v>115.88268232118756</v>
      </c>
      <c r="DN132" s="2">
        <f t="shared" si="164"/>
        <v>108.21598623481782</v>
      </c>
      <c r="DO132" s="2">
        <f t="shared" si="164"/>
        <v>108.72900609180608</v>
      </c>
      <c r="DP132" s="2">
        <f t="shared" si="164"/>
        <v>108.27159678249681</v>
      </c>
      <c r="DQ132" s="2">
        <f t="shared" si="164"/>
        <v>118.90324593837532</v>
      </c>
      <c r="DR132" s="2">
        <f t="shared" si="164"/>
        <v>116.14958541398539</v>
      </c>
      <c r="DS132" s="2">
        <f t="shared" si="164"/>
        <v>116.53911617331619</v>
      </c>
      <c r="DT132" s="2">
        <f t="shared" si="164"/>
        <v>116.0216159159159</v>
      </c>
      <c r="DU132" s="2">
        <f t="shared" si="164"/>
        <v>119.82204745989303</v>
      </c>
      <c r="DV132" s="2">
        <f t="shared" si="164"/>
        <v>113.92678773058771</v>
      </c>
      <c r="DW132" s="2">
        <f t="shared" si="164"/>
        <v>123.13384385026735</v>
      </c>
      <c r="DX132" s="2">
        <f t="shared" si="164"/>
        <v>118.84329032258066</v>
      </c>
      <c r="DY132" s="2">
        <f t="shared" si="164"/>
        <v>125.53242938542938</v>
      </c>
      <c r="EA132" s="2">
        <f t="shared" si="152"/>
        <v>91.459591641310922</v>
      </c>
      <c r="EB132" s="2">
        <f t="shared" si="152"/>
        <v>87.346994538388827</v>
      </c>
      <c r="EC132" s="2">
        <f t="shared" si="152"/>
        <v>87.569023785351703</v>
      </c>
      <c r="ED132" s="2">
        <f t="shared" si="152"/>
        <v>87.648309956651786</v>
      </c>
      <c r="EE132" s="2">
        <f t="shared" si="151"/>
        <v>88.596726842887691</v>
      </c>
      <c r="EF132" s="2">
        <f t="shared" si="151"/>
        <v>89.403990761065884</v>
      </c>
      <c r="EG132" s="2">
        <f t="shared" si="151"/>
        <v>91.04965801501794</v>
      </c>
      <c r="EH132" s="2">
        <f t="shared" si="151"/>
        <v>91.272010955734714</v>
      </c>
      <c r="EI132" s="2">
        <f t="shared" si="151"/>
        <v>91.873729817612116</v>
      </c>
      <c r="EJ132" s="2">
        <f t="shared" si="151"/>
        <v>90.851906760581514</v>
      </c>
      <c r="EK132" s="2">
        <f t="shared" si="151"/>
        <v>91.548446320002782</v>
      </c>
      <c r="EL132" s="2">
        <f t="shared" si="151"/>
        <v>91.010723224100374</v>
      </c>
      <c r="EM132" s="2">
        <f t="shared" si="135"/>
        <v>94.540732404625359</v>
      </c>
      <c r="EN132" s="2">
        <f t="shared" si="135"/>
        <v>95.999416666666662</v>
      </c>
      <c r="EO132" s="2">
        <f t="shared" si="135"/>
        <v>102.73775659673313</v>
      </c>
      <c r="EQ132" s="2">
        <f t="shared" si="165"/>
        <v>91.501927207210571</v>
      </c>
      <c r="ER132" s="2">
        <f t="shared" si="165"/>
        <v>87.377089277657475</v>
      </c>
      <c r="ES132" s="2">
        <f t="shared" si="165"/>
        <v>87.805212102596627</v>
      </c>
      <c r="ET132" s="2">
        <f t="shared" si="165"/>
        <v>87.831920013785066</v>
      </c>
      <c r="EU132" s="2">
        <f t="shared" si="165"/>
        <v>88.54564628319828</v>
      </c>
      <c r="EV132" s="2">
        <f t="shared" si="165"/>
        <v>89.565041965337187</v>
      </c>
      <c r="EW132" s="2">
        <f t="shared" si="165"/>
        <v>91.140857083515584</v>
      </c>
      <c r="EX132" s="2">
        <f t="shared" si="165"/>
        <v>91.587935067641723</v>
      </c>
      <c r="EY132" s="2">
        <f t="shared" si="165"/>
        <v>91.661131468002694</v>
      </c>
      <c r="EZ132" s="2">
        <f t="shared" si="165"/>
        <v>90.860133232010241</v>
      </c>
      <c r="FA132" s="2">
        <f t="shared" si="165"/>
        <v>91.53592649930269</v>
      </c>
      <c r="FB132" s="2">
        <f t="shared" si="165"/>
        <v>91.130673717293519</v>
      </c>
      <c r="FC132" s="2">
        <f t="shared" si="165"/>
        <v>94.579246080406435</v>
      </c>
      <c r="FD132" s="2">
        <f t="shared" si="165"/>
        <v>95.98715064808917</v>
      </c>
      <c r="FE132" s="2">
        <f t="shared" si="165"/>
        <v>102.66145337219351</v>
      </c>
      <c r="FG132" s="2">
        <f t="shared" si="166"/>
        <v>0.9969806854084472</v>
      </c>
      <c r="FH132" s="2">
        <f t="shared" si="166"/>
        <v>0.99721532938161528</v>
      </c>
      <c r="FI132" s="2">
        <f t="shared" si="166"/>
        <v>0.99721967079351415</v>
      </c>
      <c r="FJ132" s="2">
        <f t="shared" si="166"/>
        <v>0.99712818190889807</v>
      </c>
      <c r="FK132" s="2">
        <f t="shared" si="166"/>
        <v>0.99690109856776332</v>
      </c>
      <c r="FL132" s="2">
        <f t="shared" si="166"/>
        <v>0.99695353976888856</v>
      </c>
      <c r="FM132" s="2">
        <f t="shared" si="166"/>
        <v>0.99679364657931313</v>
      </c>
      <c r="FN132" s="2">
        <f t="shared" si="166"/>
        <v>0.99685445446346133</v>
      </c>
      <c r="FO132" s="2">
        <f t="shared" si="166"/>
        <v>0.9969935258245286</v>
      </c>
      <c r="FP132" s="2">
        <f t="shared" si="166"/>
        <v>0.99691272527370844</v>
      </c>
      <c r="FQ132" s="2">
        <f t="shared" si="166"/>
        <v>0.99640327423191</v>
      </c>
      <c r="FR132" s="2">
        <f t="shared" si="166"/>
        <v>0.99703940122324808</v>
      </c>
      <c r="FS132" s="2">
        <f t="shared" si="166"/>
        <v>0.99668400293431569</v>
      </c>
      <c r="FT132" s="2">
        <f t="shared" si="166"/>
        <v>0.99623442180228461</v>
      </c>
      <c r="FU132" s="2">
        <f t="shared" si="166"/>
        <v>0.99574650464471537</v>
      </c>
      <c r="FW132" s="2">
        <f t="shared" si="156"/>
        <v>3.7998842483592171E-2</v>
      </c>
      <c r="FX132" s="2">
        <f t="shared" si="156"/>
        <v>5.3020007672638016E-2</v>
      </c>
      <c r="FY132" s="2">
        <f t="shared" si="156"/>
        <v>5.0154395473440312E-2</v>
      </c>
      <c r="FZ132" s="2">
        <f t="shared" si="156"/>
        <v>4.9648745285234226E-2</v>
      </c>
      <c r="GA132" s="2">
        <f t="shared" si="156"/>
        <v>5.1788272670140641E-2</v>
      </c>
      <c r="GB132" s="2">
        <f t="shared" si="156"/>
        <v>5.7462037277095729E-2</v>
      </c>
      <c r="GC132" s="2">
        <f t="shared" si="156"/>
        <v>6.0281719253534385E-2</v>
      </c>
      <c r="GD132" s="2">
        <f t="shared" si="156"/>
        <v>7.060018766924947E-2</v>
      </c>
      <c r="GE132" s="2">
        <f t="shared" si="156"/>
        <v>6.8955628563482946E-2</v>
      </c>
      <c r="GF132" s="2">
        <f t="shared" si="156"/>
        <v>6.5973305943080526E-2</v>
      </c>
      <c r="GG132" s="2">
        <f t="shared" si="156"/>
        <v>5.7755934127760679E-2</v>
      </c>
      <c r="GH132" s="2">
        <f t="shared" si="156"/>
        <v>5.4656752943157041E-2</v>
      </c>
      <c r="GI132" s="2">
        <f t="shared" si="156"/>
        <v>4.8057109195008503E-2</v>
      </c>
      <c r="GJ132" s="2">
        <f t="shared" si="156"/>
        <v>4.2876299164496146E-2</v>
      </c>
      <c r="GK132" s="2">
        <f t="shared" si="156"/>
        <v>4.0882307535965036E-2</v>
      </c>
      <c r="GM132" s="86">
        <f t="shared" si="157"/>
        <v>3.3337065456976422E-47</v>
      </c>
      <c r="GN132" s="86">
        <f t="shared" si="157"/>
        <v>1.2903073572732697E-82</v>
      </c>
      <c r="GO132" s="86">
        <f t="shared" si="157"/>
        <v>5.6055660303766643E-69</v>
      </c>
      <c r="GP132" s="86">
        <f t="shared" si="157"/>
        <v>5.9645601976635825E-78</v>
      </c>
      <c r="GQ132" s="86">
        <f t="shared" si="157"/>
        <v>3.6539467109147765E-85</v>
      </c>
      <c r="GR132" s="86">
        <f t="shared" si="157"/>
        <v>1.0294756498953723E-80</v>
      </c>
      <c r="GS132" s="86">
        <f t="shared" si="157"/>
        <v>9.2450757700321125E-106</v>
      </c>
      <c r="GT132" s="86">
        <f t="shared" si="157"/>
        <v>6.8561856162129744E-113</v>
      </c>
      <c r="GU132" s="86">
        <f t="shared" si="157"/>
        <v>1.0979852297864852E-83</v>
      </c>
      <c r="GV132" s="86">
        <f t="shared" si="157"/>
        <v>2.6072153295012554E-91</v>
      </c>
      <c r="GW132" s="86">
        <f t="shared" si="157"/>
        <v>4.8881813874072753E-98</v>
      </c>
      <c r="GX132" s="86">
        <f t="shared" si="157"/>
        <v>3.8115030062761549E-121</v>
      </c>
      <c r="GY132" s="86">
        <f t="shared" si="157"/>
        <v>2.3731034830367507E-84</v>
      </c>
      <c r="GZ132" s="86">
        <f t="shared" si="157"/>
        <v>2.5040521995914504E-64</v>
      </c>
      <c r="HA132" s="86">
        <f t="shared" si="157"/>
        <v>4.8252650019011946E-99</v>
      </c>
      <c r="HC132" s="86">
        <f t="shared" si="153"/>
        <v>2.2433327396021262E-20</v>
      </c>
      <c r="HD132" s="86">
        <f t="shared" si="153"/>
        <v>8.3045277063121844E-29</v>
      </c>
      <c r="HE132" s="86">
        <f t="shared" si="153"/>
        <v>9.2837180205915929E-26</v>
      </c>
      <c r="HF132" s="86">
        <f t="shared" si="153"/>
        <v>8.1750367478559514E-32</v>
      </c>
      <c r="HG132" s="86">
        <f t="shared" si="153"/>
        <v>1.8199415394106726E-33</v>
      </c>
      <c r="HH132" s="86">
        <f t="shared" si="153"/>
        <v>9.686891058820704E-38</v>
      </c>
      <c r="HI132" s="86">
        <f t="shared" si="153"/>
        <v>2.3919911407924037E-52</v>
      </c>
      <c r="HJ132" s="86">
        <f t="shared" si="153"/>
        <v>5.3712091252478299E-59</v>
      </c>
      <c r="HK132" s="86">
        <f t="shared" si="153"/>
        <v>3.8424970533824423E-41</v>
      </c>
      <c r="HL132" s="86">
        <f t="shared" si="161"/>
        <v>2.0611848137137784E-41</v>
      </c>
      <c r="HM132" s="86">
        <f t="shared" si="161"/>
        <v>7.1037366755717355E-45</v>
      </c>
      <c r="HN132" s="86">
        <f t="shared" si="161"/>
        <v>1.6081365581736123E-45</v>
      </c>
      <c r="HO132" s="86">
        <f t="shared" si="161"/>
        <v>2.247889954183127E-27</v>
      </c>
      <c r="HP132" s="86">
        <f t="shared" si="161"/>
        <v>4.5223990862580273E-26</v>
      </c>
      <c r="HQ132" s="86">
        <f t="shared" si="161"/>
        <v>5.5478425263913812E-36</v>
      </c>
      <c r="HS132" s="86">
        <f t="shared" si="158"/>
        <v>0.10072167558083388</v>
      </c>
      <c r="HT132" s="86">
        <f t="shared" si="158"/>
        <v>0.26634666283083647</v>
      </c>
      <c r="HU132" s="86">
        <f t="shared" si="158"/>
        <v>0.13405109644104213</v>
      </c>
      <c r="HV132" s="86">
        <f t="shared" si="158"/>
        <v>0.17195541096468897</v>
      </c>
      <c r="HW132" s="86">
        <f t="shared" si="158"/>
        <v>0.16169072293256093</v>
      </c>
      <c r="HX132" s="86">
        <f t="shared" si="158"/>
        <v>0.20631297748603922</v>
      </c>
      <c r="HY132" s="86">
        <f t="shared" si="158"/>
        <v>0.22816598851320785</v>
      </c>
      <c r="HZ132" s="86">
        <f t="shared" si="158"/>
        <v>0.31118694424755794</v>
      </c>
      <c r="IA132" s="86">
        <f t="shared" si="158"/>
        <v>0.33010728320123955</v>
      </c>
      <c r="IB132" s="86">
        <f t="shared" si="158"/>
        <v>0.30200009588812449</v>
      </c>
      <c r="IC132" s="86">
        <f t="shared" si="158"/>
        <v>0.21047761881307409</v>
      </c>
      <c r="ID132" s="86">
        <f t="shared" si="158"/>
        <v>0.20305930937543742</v>
      </c>
      <c r="IE132" s="86">
        <f t="shared" si="158"/>
        <v>0.12387806010619321</v>
      </c>
      <c r="IF132" s="86">
        <f t="shared" si="158"/>
        <v>9.4795765349488026E-2</v>
      </c>
      <c r="IG132" s="86">
        <f t="shared" si="158"/>
        <v>0.12493309202083615</v>
      </c>
      <c r="II132" s="86">
        <f t="shared" si="159"/>
        <v>1.27308719305801E-16</v>
      </c>
      <c r="IJ132" s="86">
        <f t="shared" si="159"/>
        <v>4.9272667489917765E-15</v>
      </c>
      <c r="IK132" s="86">
        <f t="shared" si="159"/>
        <v>5.5151741299040614E-16</v>
      </c>
      <c r="IL132" s="86">
        <f t="shared" si="159"/>
        <v>2.1253468014144751E-16</v>
      </c>
      <c r="IM132" s="86">
        <f t="shared" si="159"/>
        <v>8.7041985143550208E-18</v>
      </c>
      <c r="IN132" s="86">
        <f t="shared" si="159"/>
        <v>3.2856187962561887E-17</v>
      </c>
      <c r="IO132" s="86">
        <f t="shared" si="159"/>
        <v>1.3182064059201383E-16</v>
      </c>
      <c r="IP132" s="86">
        <f t="shared" si="159"/>
        <v>1.3280763869939334E-14</v>
      </c>
      <c r="IQ132" s="86">
        <f t="shared" si="159"/>
        <v>3.3200855022241798E-15</v>
      </c>
      <c r="IR132" s="86">
        <f t="shared" si="159"/>
        <v>1.5882847449468406E-15</v>
      </c>
      <c r="IS132" s="86">
        <f t="shared" si="159"/>
        <v>7.3241687319146809E-19</v>
      </c>
      <c r="IT132" s="86">
        <f t="shared" si="159"/>
        <v>4.9698234652461678E-18</v>
      </c>
      <c r="IU132" s="86">
        <f t="shared" si="159"/>
        <v>6.7361143276750154E-20</v>
      </c>
      <c r="IV132" s="86">
        <f t="shared" si="159"/>
        <v>1.9073690139677163E-19</v>
      </c>
      <c r="IW132" s="86">
        <f t="shared" si="159"/>
        <v>5.4781436245860599E-15</v>
      </c>
      <c r="IY132" s="86">
        <f t="shared" si="160"/>
        <v>0.100721675580834</v>
      </c>
      <c r="IZ132" s="86">
        <f t="shared" si="160"/>
        <v>0.26634666283084141</v>
      </c>
      <c r="JA132" s="86">
        <f t="shared" si="160"/>
        <v>0.13405109644104268</v>
      </c>
      <c r="JB132" s="86">
        <f t="shared" si="160"/>
        <v>0.17195541096468919</v>
      </c>
      <c r="JC132" s="86">
        <f t="shared" si="160"/>
        <v>0.16169072293256093</v>
      </c>
      <c r="JD132" s="86">
        <f t="shared" si="160"/>
        <v>0.20631297748603925</v>
      </c>
      <c r="JE132" s="86">
        <f t="shared" si="160"/>
        <v>0.22816598851320799</v>
      </c>
      <c r="JF132" s="86">
        <f t="shared" si="160"/>
        <v>0.31118694424757121</v>
      </c>
      <c r="JG132" s="86">
        <f t="shared" si="160"/>
        <v>0.33010728320124288</v>
      </c>
      <c r="JH132" s="86">
        <f t="shared" si="160"/>
        <v>0.3020000958881261</v>
      </c>
      <c r="JI132" s="86">
        <f t="shared" si="160"/>
        <v>0.21047761881307409</v>
      </c>
      <c r="JJ132" s="86">
        <f t="shared" si="160"/>
        <v>0.20305930937543742</v>
      </c>
      <c r="JK132" s="86">
        <f t="shared" si="160"/>
        <v>0.12387806010619321</v>
      </c>
      <c r="JL132" s="86">
        <f t="shared" si="160"/>
        <v>9.4795765349488026E-2</v>
      </c>
      <c r="JM132" s="86">
        <f t="shared" si="160"/>
        <v>0.12493309202084163</v>
      </c>
    </row>
    <row r="133" spans="2:273" x14ac:dyDescent="0.25">
      <c r="B133" s="2">
        <v>106</v>
      </c>
      <c r="C133" s="37">
        <v>90.46</v>
      </c>
      <c r="D133" s="37">
        <v>91.459000000000003</v>
      </c>
      <c r="E133" s="37">
        <v>90.575999999999993</v>
      </c>
      <c r="F133" s="37">
        <v>95.65</v>
      </c>
      <c r="G133" s="37">
        <v>98.932000000000002</v>
      </c>
      <c r="H133" s="37">
        <v>103.96599999999999</v>
      </c>
      <c r="I133" s="37">
        <v>106.65</v>
      </c>
      <c r="J133" s="37">
        <v>110.86199999999999</v>
      </c>
      <c r="K133" s="37">
        <v>112.57599999999999</v>
      </c>
      <c r="L133" s="37">
        <v>115.78</v>
      </c>
      <c r="M133" s="37">
        <v>114.559</v>
      </c>
      <c r="N133" s="37">
        <v>115.932</v>
      </c>
      <c r="O133" s="37">
        <v>114.431</v>
      </c>
      <c r="P133" s="37">
        <v>121.492</v>
      </c>
      <c r="Q133" s="37">
        <v>152.42400000000001</v>
      </c>
      <c r="S133" s="4">
        <f t="shared" si="162"/>
        <v>91.383333115949327</v>
      </c>
      <c r="T133" s="4">
        <f t="shared" si="162"/>
        <v>90.829814845856149</v>
      </c>
      <c r="U133" s="4">
        <f t="shared" si="162"/>
        <v>92.449258768757289</v>
      </c>
      <c r="V133" s="4">
        <f t="shared" si="162"/>
        <v>95.686453905076846</v>
      </c>
      <c r="W133" s="4">
        <f t="shared" si="162"/>
        <v>98.362726856233266</v>
      </c>
      <c r="X133" s="4">
        <f t="shared" si="162"/>
        <v>102.59846793609981</v>
      </c>
      <c r="Y133" s="4">
        <f t="shared" si="162"/>
        <v>106.62112021502035</v>
      </c>
      <c r="Z133" s="4">
        <f t="shared" si="162"/>
        <v>110.1219090882598</v>
      </c>
      <c r="AA133" s="4">
        <f t="shared" si="162"/>
        <v>112.9268402832771</v>
      </c>
      <c r="AB133" s="4">
        <f t="shared" si="162"/>
        <v>115.16312477020283</v>
      </c>
      <c r="AC133" s="4">
        <f t="shared" si="162"/>
        <v>113.9679432733131</v>
      </c>
      <c r="AD133" s="4">
        <f t="shared" si="162"/>
        <v>114.00365152318308</v>
      </c>
      <c r="AE133" s="4">
        <f t="shared" si="162"/>
        <v>112.45308706360481</v>
      </c>
      <c r="AF133" s="4">
        <f t="shared" si="162"/>
        <v>121.20355186272947</v>
      </c>
      <c r="AG133" s="4">
        <f t="shared" si="162"/>
        <v>149.09636608527757</v>
      </c>
      <c r="AI133" s="4">
        <f t="shared" si="163"/>
        <v>-0.92333311594933321</v>
      </c>
      <c r="AJ133" s="4">
        <f t="shared" si="163"/>
        <v>0.62918515414385467</v>
      </c>
      <c r="AK133" s="4">
        <f t="shared" si="163"/>
        <v>-1.8732587687572959</v>
      </c>
      <c r="AL133" s="4">
        <f t="shared" si="163"/>
        <v>-3.6453905076839987E-2</v>
      </c>
      <c r="AM133" s="4">
        <f t="shared" si="163"/>
        <v>0.56927314376673621</v>
      </c>
      <c r="AN133" s="4">
        <f t="shared" si="163"/>
        <v>1.3675320639001853</v>
      </c>
      <c r="AO133" s="4">
        <f t="shared" si="163"/>
        <v>2.8879784979650935E-2</v>
      </c>
      <c r="AP133" s="4">
        <f t="shared" si="163"/>
        <v>0.74009091174019659</v>
      </c>
      <c r="AQ133" s="4">
        <f t="shared" si="163"/>
        <v>-0.35084028327710826</v>
      </c>
      <c r="AR133" s="4">
        <f t="shared" si="163"/>
        <v>0.61687522979717357</v>
      </c>
      <c r="AS133" s="4">
        <f t="shared" si="163"/>
        <v>0.5910567266869009</v>
      </c>
      <c r="AT133" s="4">
        <f t="shared" si="163"/>
        <v>1.9283484768169217</v>
      </c>
      <c r="AU133" s="4">
        <f t="shared" si="163"/>
        <v>1.9779129363951853</v>
      </c>
      <c r="AV133" s="4">
        <f t="shared" si="163"/>
        <v>0.2884481372705352</v>
      </c>
      <c r="AW133" s="4">
        <f t="shared" si="163"/>
        <v>3.3276339147224405</v>
      </c>
      <c r="AY133" s="2">
        <f t="shared" si="154"/>
        <v>91.383333115949313</v>
      </c>
      <c r="AZ133" s="2">
        <f t="shared" si="154"/>
        <v>87.272627704207608</v>
      </c>
      <c r="BA133" s="2">
        <f t="shared" si="154"/>
        <v>87.490768100588042</v>
      </c>
      <c r="BB133" s="2">
        <f t="shared" si="154"/>
        <v>87.552789296354504</v>
      </c>
      <c r="BC133" s="2">
        <f t="shared" si="154"/>
        <v>88.535087208022389</v>
      </c>
      <c r="BD133" s="2">
        <f t="shared" si="154"/>
        <v>89.328627487012966</v>
      </c>
      <c r="BE133" s="2">
        <f t="shared" si="154"/>
        <v>91.007006014853104</v>
      </c>
      <c r="BF133" s="2">
        <f t="shared" si="154"/>
        <v>91.241216669380194</v>
      </c>
      <c r="BG133" s="2">
        <f t="shared" si="154"/>
        <v>91.820332847327748</v>
      </c>
      <c r="BH133" s="2">
        <f t="shared" si="154"/>
        <v>90.781072211259371</v>
      </c>
      <c r="BI133" s="2">
        <f t="shared" si="154"/>
        <v>91.511400495560665</v>
      </c>
      <c r="BJ133" s="2">
        <f t="shared" si="154"/>
        <v>90.948531086133301</v>
      </c>
      <c r="BK133" s="2">
        <f t="shared" si="154"/>
        <v>94.494308563305921</v>
      </c>
      <c r="BL133" s="2">
        <f t="shared" si="154"/>
        <v>95.957811635608721</v>
      </c>
      <c r="BM133" s="2">
        <f t="shared" si="154"/>
        <v>102.66133244666008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114.42422261735419</v>
      </c>
      <c r="DL133" s="2">
        <f t="shared" si="164"/>
        <v>107.7829923076923</v>
      </c>
      <c r="DM133" s="2">
        <f t="shared" si="164"/>
        <v>116.0708970985155</v>
      </c>
      <c r="DN133" s="2">
        <f t="shared" si="164"/>
        <v>108.31861336032389</v>
      </c>
      <c r="DO133" s="2">
        <f t="shared" si="164"/>
        <v>108.83387494637493</v>
      </c>
      <c r="DP133" s="2">
        <f t="shared" si="164"/>
        <v>108.36441698841702</v>
      </c>
      <c r="DQ133" s="2">
        <f t="shared" si="164"/>
        <v>119.10673865546215</v>
      </c>
      <c r="DR133" s="2">
        <f t="shared" si="164"/>
        <v>116.32171256971255</v>
      </c>
      <c r="DS133" s="2">
        <f t="shared" si="164"/>
        <v>116.70377949377951</v>
      </c>
      <c r="DT133" s="2">
        <f t="shared" si="164"/>
        <v>116.1830195195195</v>
      </c>
      <c r="DU133" s="2">
        <f t="shared" si="164"/>
        <v>120.0133044786096</v>
      </c>
      <c r="DV133" s="2">
        <f t="shared" si="164"/>
        <v>114.05821900471898</v>
      </c>
      <c r="DW133" s="2">
        <f t="shared" si="164"/>
        <v>123.34873903743312</v>
      </c>
      <c r="DX133" s="2">
        <f t="shared" si="164"/>
        <v>119.0073870967742</v>
      </c>
      <c r="DY133" s="2">
        <f t="shared" si="164"/>
        <v>125.74142816442816</v>
      </c>
      <c r="EA133" s="2">
        <f t="shared" si="152"/>
        <v>91.316919605030805</v>
      </c>
      <c r="EB133" s="2">
        <f t="shared" si="152"/>
        <v>87.217450898014917</v>
      </c>
      <c r="EC133" s="2">
        <f t="shared" si="152"/>
        <v>87.402625815808562</v>
      </c>
      <c r="ED133" s="2">
        <f t="shared" si="152"/>
        <v>87.486112302160706</v>
      </c>
      <c r="EE133" s="2">
        <f t="shared" si="151"/>
        <v>88.480679698321168</v>
      </c>
      <c r="EF133" s="2">
        <f t="shared" si="151"/>
        <v>89.263764872599978</v>
      </c>
      <c r="EG133" s="2">
        <f t="shared" si="151"/>
        <v>90.917399608227214</v>
      </c>
      <c r="EH133" s="2">
        <f t="shared" si="151"/>
        <v>91.141626041985617</v>
      </c>
      <c r="EI133" s="2">
        <f t="shared" si="151"/>
        <v>91.769340595347202</v>
      </c>
      <c r="EJ133" s="2">
        <f t="shared" si="151"/>
        <v>90.708200855525547</v>
      </c>
      <c r="EK133" s="2">
        <f t="shared" si="151"/>
        <v>91.417885369866823</v>
      </c>
      <c r="EL133" s="2">
        <f t="shared" si="151"/>
        <v>90.87761503382518</v>
      </c>
      <c r="EM133" s="2">
        <f t="shared" si="135"/>
        <v>94.404535239309268</v>
      </c>
      <c r="EN133" s="2">
        <f t="shared" si="135"/>
        <v>95.879226666666668</v>
      </c>
      <c r="EO133" s="2">
        <f t="shared" si="135"/>
        <v>102.57491696444015</v>
      </c>
      <c r="EQ133" s="2">
        <f t="shared" si="165"/>
        <v>91.383579469876352</v>
      </c>
      <c r="ER133" s="2">
        <f t="shared" si="165"/>
        <v>87.268190221192043</v>
      </c>
      <c r="ES133" s="2">
        <f t="shared" si="165"/>
        <v>87.684575270035907</v>
      </c>
      <c r="ET133" s="2">
        <f t="shared" si="165"/>
        <v>87.709448570619742</v>
      </c>
      <c r="EU133" s="2">
        <f t="shared" si="165"/>
        <v>88.425265684194329</v>
      </c>
      <c r="EV133" s="2">
        <f t="shared" si="165"/>
        <v>89.4517528065128</v>
      </c>
      <c r="EW133" s="2">
        <f t="shared" si="165"/>
        <v>91.026218230636147</v>
      </c>
      <c r="EX133" s="2">
        <f t="shared" si="165"/>
        <v>91.497140074810716</v>
      </c>
      <c r="EY133" s="2">
        <f t="shared" si="165"/>
        <v>91.537749473904469</v>
      </c>
      <c r="EZ133" s="2">
        <f t="shared" si="165"/>
        <v>90.723841377373944</v>
      </c>
      <c r="FA133" s="2">
        <f t="shared" si="165"/>
        <v>91.41288713249655</v>
      </c>
      <c r="FB133" s="2">
        <f t="shared" si="165"/>
        <v>91.017005403115519</v>
      </c>
      <c r="FC133" s="2">
        <f t="shared" si="165"/>
        <v>94.446746255583804</v>
      </c>
      <c r="FD133" s="2">
        <f t="shared" si="165"/>
        <v>95.860661689189016</v>
      </c>
      <c r="FE133" s="2">
        <f t="shared" si="165"/>
        <v>102.49683309758463</v>
      </c>
      <c r="FG133" s="2">
        <f t="shared" si="166"/>
        <v>0.99724562061749034</v>
      </c>
      <c r="FH133" s="2">
        <f t="shared" si="166"/>
        <v>0.99745972779239145</v>
      </c>
      <c r="FI133" s="2">
        <f t="shared" si="166"/>
        <v>0.99746368914657935</v>
      </c>
      <c r="FJ133" s="2">
        <f t="shared" si="166"/>
        <v>0.99738020878019107</v>
      </c>
      <c r="FK133" s="2">
        <f t="shared" si="166"/>
        <v>0.99717299746567012</v>
      </c>
      <c r="FL133" s="2">
        <f t="shared" si="166"/>
        <v>0.99722085028125151</v>
      </c>
      <c r="FM133" s="2">
        <f t="shared" si="166"/>
        <v>0.99707494569649469</v>
      </c>
      <c r="FN133" s="2">
        <f t="shared" si="166"/>
        <v>0.99713043415402558</v>
      </c>
      <c r="FO133" s="2">
        <f t="shared" si="166"/>
        <v>0.9972573374276158</v>
      </c>
      <c r="FP133" s="2">
        <f t="shared" si="166"/>
        <v>0.99718360692163355</v>
      </c>
      <c r="FQ133" s="2">
        <f t="shared" si="166"/>
        <v>0.99671870867359036</v>
      </c>
      <c r="FR133" s="2">
        <f t="shared" si="166"/>
        <v>0.99729919826414204</v>
      </c>
      <c r="FS133" s="2">
        <f t="shared" si="166"/>
        <v>0.99697489209164836</v>
      </c>
      <c r="FT133" s="2">
        <f t="shared" si="166"/>
        <v>0.99656461362044901</v>
      </c>
      <c r="FU133" s="2">
        <f t="shared" si="166"/>
        <v>0.99611931373942342</v>
      </c>
      <c r="FW133" s="2">
        <f t="shared" si="156"/>
        <v>4.1512714170228726E-2</v>
      </c>
      <c r="FX133" s="2">
        <f t="shared" si="156"/>
        <v>5.7839417861556233E-2</v>
      </c>
      <c r="FY133" s="2">
        <f t="shared" si="156"/>
        <v>5.4728381080304402E-2</v>
      </c>
      <c r="FZ133" s="2">
        <f t="shared" si="156"/>
        <v>5.4179246919709177E-2</v>
      </c>
      <c r="GA133" s="2">
        <f t="shared" si="156"/>
        <v>5.6502400991553937E-2</v>
      </c>
      <c r="GB133" s="2">
        <f t="shared" si="156"/>
        <v>6.2658502661455326E-2</v>
      </c>
      <c r="GC133" s="2">
        <f t="shared" si="156"/>
        <v>6.5715398472205908E-2</v>
      </c>
      <c r="GD133" s="2">
        <f t="shared" si="156"/>
        <v>7.6887854126931249E-2</v>
      </c>
      <c r="GE133" s="2">
        <f t="shared" si="156"/>
        <v>7.5108666693374126E-2</v>
      </c>
      <c r="GF133" s="2">
        <f t="shared" si="156"/>
        <v>7.1880771422572626E-2</v>
      </c>
      <c r="GG133" s="2">
        <f t="shared" si="156"/>
        <v>6.2977201640229866E-2</v>
      </c>
      <c r="GH133" s="2">
        <f t="shared" si="156"/>
        <v>5.9615573928066171E-2</v>
      </c>
      <c r="GI133" s="2">
        <f t="shared" si="156"/>
        <v>5.2450388107346931E-2</v>
      </c>
      <c r="GJ133" s="2">
        <f t="shared" si="156"/>
        <v>4.6819253330882528E-2</v>
      </c>
      <c r="GK133" s="2">
        <f t="shared" si="156"/>
        <v>4.4650446241232329E-2</v>
      </c>
      <c r="GM133" s="86">
        <f t="shared" si="157"/>
        <v>3.2549959650825157E-49</v>
      </c>
      <c r="GN133" s="86">
        <f t="shared" si="157"/>
        <v>3.2415063219865594E-86</v>
      </c>
      <c r="GO133" s="86">
        <f t="shared" si="157"/>
        <v>5.9457065798053459E-72</v>
      </c>
      <c r="GP133" s="86">
        <f t="shared" si="157"/>
        <v>2.4360441852759862E-81</v>
      </c>
      <c r="GQ133" s="86">
        <f t="shared" si="157"/>
        <v>7.6948547900579958E-89</v>
      </c>
      <c r="GR133" s="86">
        <f t="shared" si="157"/>
        <v>3.701546495265829E-84</v>
      </c>
      <c r="GS133" s="86">
        <f t="shared" si="157"/>
        <v>2.5877324916045228E-110</v>
      </c>
      <c r="GT133" s="86">
        <f t="shared" si="157"/>
        <v>9.0120192414685125E-118</v>
      </c>
      <c r="GU133" s="86">
        <f t="shared" si="157"/>
        <v>3.0149538912031005E-87</v>
      </c>
      <c r="GV133" s="86">
        <f t="shared" si="157"/>
        <v>3.0063609117312568E-95</v>
      </c>
      <c r="GW133" s="86">
        <f t="shared" si="157"/>
        <v>2.8541632679604398E-102</v>
      </c>
      <c r="GX133" s="86">
        <f t="shared" si="157"/>
        <v>2.5471176675294373E-126</v>
      </c>
      <c r="GY133" s="86">
        <f t="shared" si="157"/>
        <v>6.1411923458625716E-88</v>
      </c>
      <c r="GZ133" s="86">
        <f t="shared" si="157"/>
        <v>4.5948874772408914E-67</v>
      </c>
      <c r="HA133" s="86">
        <f t="shared" si="157"/>
        <v>3.1548225218404911E-103</v>
      </c>
      <c r="HC133" s="86">
        <f t="shared" si="153"/>
        <v>6.3333481370862609E-22</v>
      </c>
      <c r="HD133" s="86">
        <f t="shared" si="153"/>
        <v>5.6717829840975091E-31</v>
      </c>
      <c r="HE133" s="86">
        <f t="shared" si="153"/>
        <v>1.1643283883908032E-27</v>
      </c>
      <c r="HF133" s="86">
        <f t="shared" si="153"/>
        <v>3.3186140054559513E-34</v>
      </c>
      <c r="HG133" s="86">
        <f t="shared" si="153"/>
        <v>6.2880076456432191E-36</v>
      </c>
      <c r="HH133" s="86">
        <f t="shared" si="153"/>
        <v>1.858903168780143E-40</v>
      </c>
      <c r="HI133" s="86">
        <f t="shared" si="153"/>
        <v>4.3162963036576192E-56</v>
      </c>
      <c r="HJ133" s="86">
        <f t="shared" si="153"/>
        <v>2.8448809097362402E-63</v>
      </c>
      <c r="HK133" s="86">
        <f t="shared" si="153"/>
        <v>4.8059774067499166E-44</v>
      </c>
      <c r="HL133" s="86">
        <f t="shared" si="161"/>
        <v>2.2256534579619724E-44</v>
      </c>
      <c r="HM133" s="86">
        <f t="shared" si="161"/>
        <v>3.9475464079161424E-48</v>
      </c>
      <c r="HN133" s="86">
        <f t="shared" si="161"/>
        <v>8.8961189449441405E-49</v>
      </c>
      <c r="HO133" s="86">
        <f t="shared" si="161"/>
        <v>2.3659929919984722E-29</v>
      </c>
      <c r="HP133" s="86">
        <f t="shared" si="161"/>
        <v>5.3121793538704076E-28</v>
      </c>
      <c r="HQ133" s="86">
        <f t="shared" si="161"/>
        <v>1.3735315324647603E-38</v>
      </c>
      <c r="HS133" s="86">
        <f t="shared" si="158"/>
        <v>0.14867729772355559</v>
      </c>
      <c r="HT133" s="86">
        <f t="shared" si="158"/>
        <v>0.35123164350367442</v>
      </c>
      <c r="HU133" s="86">
        <f t="shared" si="158"/>
        <v>0.19700610669617055</v>
      </c>
      <c r="HV133" s="86">
        <f t="shared" si="158"/>
        <v>0.24555483649321375</v>
      </c>
      <c r="HW133" s="86">
        <f t="shared" si="158"/>
        <v>0.23774361160821653</v>
      </c>
      <c r="HX133" s="86">
        <f t="shared" si="158"/>
        <v>0.29385006400800723</v>
      </c>
      <c r="HY133" s="86">
        <f t="shared" si="158"/>
        <v>0.31891225279102364</v>
      </c>
      <c r="HZ133" s="86">
        <f t="shared" si="158"/>
        <v>0.40498710208025723</v>
      </c>
      <c r="IA133" s="86">
        <f t="shared" si="158"/>
        <v>0.42378299381392776</v>
      </c>
      <c r="IB133" s="86">
        <f t="shared" si="158"/>
        <v>0.39667066708073895</v>
      </c>
      <c r="IC133" s="86">
        <f t="shared" si="158"/>
        <v>0.30376535010513583</v>
      </c>
      <c r="ID133" s="86">
        <f t="shared" si="158"/>
        <v>0.29065217979822616</v>
      </c>
      <c r="IE133" s="86">
        <f t="shared" si="158"/>
        <v>0.1913587332123779</v>
      </c>
      <c r="IF133" s="86">
        <f t="shared" si="158"/>
        <v>0.14170569288762805</v>
      </c>
      <c r="IG133" s="86">
        <f t="shared" si="158"/>
        <v>0.17217172446059173</v>
      </c>
      <c r="II133" s="86">
        <f t="shared" si="159"/>
        <v>8.9704257361888501E-16</v>
      </c>
      <c r="IJ133" s="86">
        <f t="shared" si="159"/>
        <v>3.4926383583896475E-14</v>
      </c>
      <c r="IK133" s="86">
        <f t="shared" si="159"/>
        <v>4.2973433562027493E-15</v>
      </c>
      <c r="IL133" s="86">
        <f t="shared" si="159"/>
        <v>1.7417380934394848E-15</v>
      </c>
      <c r="IM133" s="86">
        <f t="shared" si="159"/>
        <v>8.9621524191067822E-17</v>
      </c>
      <c r="IN133" s="86">
        <f t="shared" si="159"/>
        <v>3.4007898526755882E-16</v>
      </c>
      <c r="IO133" s="86">
        <f t="shared" si="159"/>
        <v>1.3007319369028688E-15</v>
      </c>
      <c r="IP133" s="86">
        <f t="shared" si="159"/>
        <v>1.10387059330262E-13</v>
      </c>
      <c r="IQ133" s="86">
        <f t="shared" si="159"/>
        <v>2.9734855019619955E-14</v>
      </c>
      <c r="IR133" s="86">
        <f t="shared" si="159"/>
        <v>1.4383074330512259E-14</v>
      </c>
      <c r="IS133" s="86">
        <f t="shared" si="159"/>
        <v>9.7162664899857034E-18</v>
      </c>
      <c r="IT133" s="86">
        <f t="shared" si="159"/>
        <v>5.5489271938403424E-17</v>
      </c>
      <c r="IU133" s="86">
        <f t="shared" si="159"/>
        <v>8.7399346220032209E-19</v>
      </c>
      <c r="IV133" s="86">
        <f t="shared" si="159"/>
        <v>2.1145688915487216E-18</v>
      </c>
      <c r="IW133" s="86">
        <f t="shared" si="159"/>
        <v>3.266767246118521E-14</v>
      </c>
      <c r="IY133" s="86">
        <f t="shared" si="160"/>
        <v>0.14867729772355648</v>
      </c>
      <c r="IZ133" s="86">
        <f t="shared" si="160"/>
        <v>0.35123164350370933</v>
      </c>
      <c r="JA133" s="86">
        <f t="shared" si="160"/>
        <v>0.19700610669617485</v>
      </c>
      <c r="JB133" s="86">
        <f t="shared" si="160"/>
        <v>0.24555483649321549</v>
      </c>
      <c r="JC133" s="86">
        <f t="shared" si="160"/>
        <v>0.23774361160821661</v>
      </c>
      <c r="JD133" s="86">
        <f t="shared" si="160"/>
        <v>0.29385006400800756</v>
      </c>
      <c r="JE133" s="86">
        <f t="shared" si="160"/>
        <v>0.31891225279102492</v>
      </c>
      <c r="JF133" s="86">
        <f t="shared" si="160"/>
        <v>0.40498710208036764</v>
      </c>
      <c r="JG133" s="86">
        <f t="shared" si="160"/>
        <v>0.42378299381395751</v>
      </c>
      <c r="JH133" s="86">
        <f t="shared" si="160"/>
        <v>0.39667066708075333</v>
      </c>
      <c r="JI133" s="86">
        <f t="shared" si="160"/>
        <v>0.30376535010513583</v>
      </c>
      <c r="JJ133" s="86">
        <f t="shared" si="160"/>
        <v>0.29065217979822622</v>
      </c>
      <c r="JK133" s="86">
        <f t="shared" si="160"/>
        <v>0.1913587332123779</v>
      </c>
      <c r="JL133" s="86">
        <f t="shared" si="160"/>
        <v>0.14170569288762805</v>
      </c>
      <c r="JM133" s="86">
        <f t="shared" si="160"/>
        <v>0.1721717244606244</v>
      </c>
    </row>
    <row r="134" spans="2:273" x14ac:dyDescent="0.25">
      <c r="B134" s="2">
        <v>107</v>
      </c>
      <c r="C134" s="37">
        <v>89.81</v>
      </c>
      <c r="D134" s="37">
        <v>93.147999999999996</v>
      </c>
      <c r="E134" s="37">
        <v>91.525000000000006</v>
      </c>
      <c r="F134" s="37">
        <v>98.8</v>
      </c>
      <c r="G134" s="37">
        <v>102.729</v>
      </c>
      <c r="H134" s="37">
        <v>105.102</v>
      </c>
      <c r="I134" s="37">
        <v>109.6</v>
      </c>
      <c r="J134" s="37">
        <v>109.724</v>
      </c>
      <c r="K134" s="37">
        <v>113.373</v>
      </c>
      <c r="L134" s="37">
        <v>116.288</v>
      </c>
      <c r="M134" s="37">
        <v>118.339</v>
      </c>
      <c r="N134" s="37">
        <v>118.458</v>
      </c>
      <c r="O134" s="37">
        <v>116.44799999999999</v>
      </c>
      <c r="P134" s="37">
        <v>128.339</v>
      </c>
      <c r="Q134" s="37">
        <v>162.35599999999999</v>
      </c>
      <c r="S134" s="4">
        <f t="shared" si="162"/>
        <v>91.237154925576959</v>
      </c>
      <c r="T134" s="4">
        <f t="shared" si="162"/>
        <v>91.026548024904244</v>
      </c>
      <c r="U134" s="4">
        <f t="shared" si="162"/>
        <v>93.540394870537114</v>
      </c>
      <c r="V134" s="4">
        <f t="shared" si="162"/>
        <v>97.176645426348017</v>
      </c>
      <c r="W134" s="4">
        <f t="shared" si="162"/>
        <v>100.43411343043904</v>
      </c>
      <c r="X134" s="4">
        <f t="shared" si="162"/>
        <v>104.61442712933435</v>
      </c>
      <c r="Y134" s="4">
        <f t="shared" si="162"/>
        <v>108.57918073131628</v>
      </c>
      <c r="Z134" s="4">
        <f t="shared" si="162"/>
        <v>110.63820159313187</v>
      </c>
      <c r="AA134" s="4">
        <f t="shared" si="162"/>
        <v>113.02793154874988</v>
      </c>
      <c r="AB134" s="4">
        <f t="shared" si="162"/>
        <v>116.09352012930518</v>
      </c>
      <c r="AC134" s="4">
        <f t="shared" si="162"/>
        <v>117.3556195420345</v>
      </c>
      <c r="AD134" s="4">
        <f t="shared" si="162"/>
        <v>117.71885406495535</v>
      </c>
      <c r="AE134" s="4">
        <f t="shared" si="162"/>
        <v>117.47926866420674</v>
      </c>
      <c r="AF134" s="4">
        <f t="shared" si="162"/>
        <v>128.83758711086691</v>
      </c>
      <c r="AG134" s="4">
        <f t="shared" si="162"/>
        <v>159.88023181591984</v>
      </c>
      <c r="AI134" s="4">
        <f t="shared" si="163"/>
        <v>-1.4271549255769571</v>
      </c>
      <c r="AJ134" s="4">
        <f t="shared" si="163"/>
        <v>2.1214519750957521</v>
      </c>
      <c r="AK134" s="4">
        <f t="shared" si="163"/>
        <v>-2.0153948705371079</v>
      </c>
      <c r="AL134" s="4">
        <f t="shared" si="163"/>
        <v>1.6233545736519801</v>
      </c>
      <c r="AM134" s="4">
        <f t="shared" si="163"/>
        <v>2.2948865695609584</v>
      </c>
      <c r="AN134" s="4">
        <f t="shared" si="163"/>
        <v>0.4875728706656588</v>
      </c>
      <c r="AO134" s="4">
        <f t="shared" si="163"/>
        <v>1.0208192686837094</v>
      </c>
      <c r="AP134" s="4">
        <f t="shared" si="163"/>
        <v>-0.91420159313186389</v>
      </c>
      <c r="AQ134" s="4">
        <f t="shared" si="163"/>
        <v>0.34506845125012831</v>
      </c>
      <c r="AR134" s="4">
        <f t="shared" si="163"/>
        <v>0.19447987069482053</v>
      </c>
      <c r="AS134" s="4">
        <f t="shared" si="163"/>
        <v>0.98338045796549522</v>
      </c>
      <c r="AT134" s="4">
        <f t="shared" si="163"/>
        <v>0.73914593504464676</v>
      </c>
      <c r="AU134" s="4">
        <f t="shared" si="163"/>
        <v>-1.031268664206749</v>
      </c>
      <c r="AV134" s="4">
        <f t="shared" si="163"/>
        <v>-0.49858711086690732</v>
      </c>
      <c r="AW134" s="4">
        <f t="shared" si="163"/>
        <v>2.4757681840801524</v>
      </c>
      <c r="AY134" s="2">
        <f t="shared" si="154"/>
        <v>91.23715492557686</v>
      </c>
      <c r="AZ134" s="2">
        <f t="shared" si="154"/>
        <v>87.140570052946273</v>
      </c>
      <c r="BA134" s="2">
        <f t="shared" si="154"/>
        <v>87.322939035983154</v>
      </c>
      <c r="BB134" s="2">
        <f t="shared" si="154"/>
        <v>87.389879968889588</v>
      </c>
      <c r="BC134" s="2">
        <f t="shared" si="154"/>
        <v>88.414009592236738</v>
      </c>
      <c r="BD134" s="2">
        <f t="shared" si="154"/>
        <v>89.187231833485242</v>
      </c>
      <c r="BE134" s="2">
        <f t="shared" si="154"/>
        <v>90.870309807341741</v>
      </c>
      <c r="BF134" s="2">
        <f t="shared" si="154"/>
        <v>91.111012152556768</v>
      </c>
      <c r="BG134" s="2">
        <f t="shared" si="154"/>
        <v>91.707520666711432</v>
      </c>
      <c r="BH134" s="2">
        <f t="shared" si="154"/>
        <v>90.632533746008008</v>
      </c>
      <c r="BI134" s="2">
        <f t="shared" si="154"/>
        <v>91.37405955469282</v>
      </c>
      <c r="BJ134" s="2">
        <f t="shared" si="154"/>
        <v>90.812592632105492</v>
      </c>
      <c r="BK134" s="2">
        <f t="shared" si="154"/>
        <v>94.351810228703556</v>
      </c>
      <c r="BL134" s="2">
        <f t="shared" si="154"/>
        <v>95.83114192742903</v>
      </c>
      <c r="BM134" s="2">
        <f t="shared" si="154"/>
        <v>102.49152011786444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114.56902275960169</v>
      </c>
      <c r="DL134" s="2">
        <f t="shared" si="164"/>
        <v>107.87128461538461</v>
      </c>
      <c r="DM134" s="2">
        <f t="shared" si="164"/>
        <v>116.25911187584343</v>
      </c>
      <c r="DN134" s="2">
        <f t="shared" si="164"/>
        <v>108.42124048582997</v>
      </c>
      <c r="DO134" s="2">
        <f t="shared" si="164"/>
        <v>108.9387438009438</v>
      </c>
      <c r="DP134" s="2">
        <f t="shared" si="164"/>
        <v>108.45723719433722</v>
      </c>
      <c r="DQ134" s="2">
        <f t="shared" si="164"/>
        <v>119.310231372549</v>
      </c>
      <c r="DR134" s="2">
        <f t="shared" si="164"/>
        <v>116.4938397254397</v>
      </c>
      <c r="DS134" s="2">
        <f t="shared" si="164"/>
        <v>116.86844281424283</v>
      </c>
      <c r="DT134" s="2">
        <f t="shared" si="164"/>
        <v>116.34442312312311</v>
      </c>
      <c r="DU134" s="2">
        <f t="shared" si="164"/>
        <v>120.20456149732618</v>
      </c>
      <c r="DV134" s="2">
        <f t="shared" si="164"/>
        <v>114.18965027885025</v>
      </c>
      <c r="DW134" s="2">
        <f t="shared" si="164"/>
        <v>123.5636342245989</v>
      </c>
      <c r="DX134" s="2">
        <f t="shared" si="164"/>
        <v>119.17148387096775</v>
      </c>
      <c r="DY134" s="2">
        <f t="shared" si="164"/>
        <v>125.95042694342693</v>
      </c>
      <c r="EA134" s="2">
        <f t="shared" si="152"/>
        <v>91.174247568750673</v>
      </c>
      <c r="EB134" s="2">
        <f t="shared" si="152"/>
        <v>87.087907257641007</v>
      </c>
      <c r="EC134" s="2">
        <f t="shared" si="152"/>
        <v>87.236227846265407</v>
      </c>
      <c r="ED134" s="2">
        <f t="shared" si="152"/>
        <v>87.323914647669625</v>
      </c>
      <c r="EE134" s="2">
        <f t="shared" si="151"/>
        <v>88.36463255375466</v>
      </c>
      <c r="EF134" s="2">
        <f t="shared" si="151"/>
        <v>89.123538984134058</v>
      </c>
      <c r="EG134" s="2">
        <f t="shared" si="151"/>
        <v>90.785141201436488</v>
      </c>
      <c r="EH134" s="2">
        <f t="shared" si="151"/>
        <v>91.011241128236506</v>
      </c>
      <c r="EI134" s="2">
        <f t="shared" si="151"/>
        <v>91.664951373082289</v>
      </c>
      <c r="EJ134" s="2">
        <f t="shared" si="151"/>
        <v>90.56449495046958</v>
      </c>
      <c r="EK134" s="2">
        <f t="shared" si="151"/>
        <v>91.287324419730879</v>
      </c>
      <c r="EL134" s="2">
        <f t="shared" si="151"/>
        <v>90.744506843549999</v>
      </c>
      <c r="EM134" s="2">
        <f t="shared" si="135"/>
        <v>94.268338073993178</v>
      </c>
      <c r="EN134" s="2">
        <f t="shared" si="135"/>
        <v>95.75903666666666</v>
      </c>
      <c r="EO134" s="2">
        <f t="shared" si="135"/>
        <v>102.41207733214718</v>
      </c>
      <c r="EQ134" s="2">
        <f t="shared" si="165"/>
        <v>91.265231732542134</v>
      </c>
      <c r="ER134" s="2">
        <f t="shared" si="165"/>
        <v>87.159291164726596</v>
      </c>
      <c r="ES134" s="2">
        <f t="shared" si="165"/>
        <v>87.563938437475187</v>
      </c>
      <c r="ET134" s="2">
        <f t="shared" si="165"/>
        <v>87.586977127454432</v>
      </c>
      <c r="EU134" s="2">
        <f t="shared" si="165"/>
        <v>88.304885085190378</v>
      </c>
      <c r="EV134" s="2">
        <f t="shared" si="165"/>
        <v>89.338463647688414</v>
      </c>
      <c r="EW134" s="2">
        <f t="shared" si="165"/>
        <v>90.911579377756709</v>
      </c>
      <c r="EX134" s="2">
        <f t="shared" si="165"/>
        <v>91.406345081979723</v>
      </c>
      <c r="EY134" s="2">
        <f t="shared" si="165"/>
        <v>91.414367479806259</v>
      </c>
      <c r="EZ134" s="2">
        <f t="shared" si="165"/>
        <v>90.587549522737646</v>
      </c>
      <c r="FA134" s="2">
        <f t="shared" si="165"/>
        <v>91.289847765690411</v>
      </c>
      <c r="FB134" s="2">
        <f t="shared" si="165"/>
        <v>90.903337088937519</v>
      </c>
      <c r="FC134" s="2">
        <f t="shared" si="165"/>
        <v>94.314246430761173</v>
      </c>
      <c r="FD134" s="2">
        <f t="shared" si="165"/>
        <v>95.734172730288847</v>
      </c>
      <c r="FE134" s="2">
        <f t="shared" si="165"/>
        <v>102.33221282297575</v>
      </c>
      <c r="FG134" s="2">
        <f t="shared" si="166"/>
        <v>0.99748736719699826</v>
      </c>
      <c r="FH134" s="2">
        <f t="shared" si="166"/>
        <v>0.99768272626301813</v>
      </c>
      <c r="FI134" s="2">
        <f t="shared" si="166"/>
        <v>0.99768634067529682</v>
      </c>
      <c r="FJ134" s="2">
        <f t="shared" si="166"/>
        <v>0.99761017112351014</v>
      </c>
      <c r="FK134" s="2">
        <f t="shared" si="166"/>
        <v>0.997421101556215</v>
      </c>
      <c r="FL134" s="2">
        <f t="shared" si="166"/>
        <v>0.99746476537858086</v>
      </c>
      <c r="FM134" s="2">
        <f t="shared" si="166"/>
        <v>0.99733163200342734</v>
      </c>
      <c r="FN134" s="2">
        <f t="shared" si="166"/>
        <v>0.99738226389022866</v>
      </c>
      <c r="FO134" s="2">
        <f t="shared" si="166"/>
        <v>0.99749805822524773</v>
      </c>
      <c r="FP134" s="2">
        <f t="shared" si="166"/>
        <v>0.99743078230150473</v>
      </c>
      <c r="FQ134" s="2">
        <f t="shared" si="166"/>
        <v>0.99700656248372865</v>
      </c>
      <c r="FR134" s="2">
        <f t="shared" si="166"/>
        <v>0.99753625405421154</v>
      </c>
      <c r="FS134" s="2">
        <f t="shared" si="166"/>
        <v>0.9972403342386208</v>
      </c>
      <c r="FT134" s="2">
        <f t="shared" si="166"/>
        <v>0.99686594303187526</v>
      </c>
      <c r="FU134" s="2">
        <f t="shared" si="166"/>
        <v>0.99645956315457329</v>
      </c>
      <c r="FW134" s="2">
        <f t="shared" si="156"/>
        <v>4.5336211170402471E-2</v>
      </c>
      <c r="FX134" s="2">
        <f t="shared" si="156"/>
        <v>6.3067727337650467E-2</v>
      </c>
      <c r="FY134" s="2">
        <f t="shared" si="156"/>
        <v>5.9693290292244072E-2</v>
      </c>
      <c r="FZ134" s="2">
        <f t="shared" si="156"/>
        <v>5.9097453684542736E-2</v>
      </c>
      <c r="GA134" s="2">
        <f t="shared" si="156"/>
        <v>6.1617756936397206E-2</v>
      </c>
      <c r="GB134" s="2">
        <f t="shared" si="156"/>
        <v>6.8290851528555754E-2</v>
      </c>
      <c r="GC134" s="2">
        <f t="shared" si="156"/>
        <v>7.1601540426963678E-2</v>
      </c>
      <c r="GD134" s="2">
        <f t="shared" si="156"/>
        <v>8.368507955513646E-2</v>
      </c>
      <c r="GE134" s="2">
        <f t="shared" si="156"/>
        <v>8.1762535529484107E-2</v>
      </c>
      <c r="GF134" s="2">
        <f t="shared" si="156"/>
        <v>7.8272881852223475E-2</v>
      </c>
      <c r="GG134" s="2">
        <f t="shared" si="156"/>
        <v>6.8636100529121793E-2</v>
      </c>
      <c r="GH134" s="2">
        <f t="shared" si="156"/>
        <v>6.4993360950612963E-2</v>
      </c>
      <c r="GI134" s="2">
        <f t="shared" si="156"/>
        <v>5.7221149677673562E-2</v>
      </c>
      <c r="GJ134" s="2">
        <f t="shared" si="156"/>
        <v>5.1105445244521853E-2</v>
      </c>
      <c r="GK134" s="2">
        <f t="shared" si="156"/>
        <v>4.8748243336540695E-2</v>
      </c>
      <c r="GM134" s="86">
        <f t="shared" si="157"/>
        <v>2.8776870558791276E-51</v>
      </c>
      <c r="GN134" s="86">
        <f t="shared" si="157"/>
        <v>6.8025074998212977E-90</v>
      </c>
      <c r="GO134" s="86">
        <f t="shared" si="157"/>
        <v>5.4412778059958124E-75</v>
      </c>
      <c r="GP134" s="86">
        <f t="shared" si="157"/>
        <v>8.4011696936460433E-85</v>
      </c>
      <c r="GQ134" s="86">
        <f t="shared" si="157"/>
        <v>1.3508413542938282E-92</v>
      </c>
      <c r="GR134" s="86">
        <f t="shared" si="157"/>
        <v>1.1243149022079642E-87</v>
      </c>
      <c r="GS134" s="86">
        <f t="shared" si="157"/>
        <v>5.7890257249139102E-115</v>
      </c>
      <c r="GT134" s="86">
        <f t="shared" si="157"/>
        <v>9.307976271831306E-123</v>
      </c>
      <c r="GU134" s="86">
        <f t="shared" si="157"/>
        <v>6.9575411685597221E-91</v>
      </c>
      <c r="GV134" s="86">
        <f t="shared" si="157"/>
        <v>2.8537227049248047E-99</v>
      </c>
      <c r="GW134" s="86">
        <f t="shared" si="157"/>
        <v>1.351915732301732E-106</v>
      </c>
      <c r="GX134" s="86">
        <f t="shared" si="157"/>
        <v>1.3224858499792676E-131</v>
      </c>
      <c r="GY134" s="86">
        <f t="shared" si="157"/>
        <v>1.3341230279994846E-91</v>
      </c>
      <c r="GZ134" s="86">
        <f t="shared" si="157"/>
        <v>7.373202675349406E-70</v>
      </c>
      <c r="HA134" s="86">
        <f t="shared" si="157"/>
        <v>1.6847558762025987E-107</v>
      </c>
      <c r="HC134" s="86">
        <f t="shared" si="153"/>
        <v>1.5568996275191934E-23</v>
      </c>
      <c r="HD134" s="86">
        <f t="shared" si="153"/>
        <v>3.2078909718766408E-33</v>
      </c>
      <c r="HE134" s="86">
        <f t="shared" si="153"/>
        <v>1.2400923616264608E-29</v>
      </c>
      <c r="HF134" s="86">
        <f t="shared" si="153"/>
        <v>1.0946864775031769E-36</v>
      </c>
      <c r="HG134" s="86">
        <f t="shared" si="153"/>
        <v>1.7630921067530054E-38</v>
      </c>
      <c r="HH134" s="86">
        <f t="shared" si="153"/>
        <v>2.8486256733341397E-43</v>
      </c>
      <c r="HI134" s="86">
        <f t="shared" si="153"/>
        <v>5.7386446051189861E-60</v>
      </c>
      <c r="HJ134" s="86">
        <f t="shared" si="153"/>
        <v>1.0591333755130113E-67</v>
      </c>
      <c r="HK134" s="86">
        <f t="shared" si="153"/>
        <v>4.7514316981697175E-47</v>
      </c>
      <c r="HL134" s="86">
        <f t="shared" si="161"/>
        <v>1.8832285866112603E-47</v>
      </c>
      <c r="HM134" s="86">
        <f t="shared" si="161"/>
        <v>1.6742015059914379E-51</v>
      </c>
      <c r="HN134" s="86">
        <f t="shared" si="161"/>
        <v>3.7690150767239037E-52</v>
      </c>
      <c r="HO134" s="86">
        <f t="shared" si="161"/>
        <v>2.1092578115898999E-31</v>
      </c>
      <c r="HP134" s="86">
        <f t="shared" si="161"/>
        <v>5.2842345502349297E-30</v>
      </c>
      <c r="HQ134" s="86">
        <f t="shared" si="161"/>
        <v>2.7362151231310147E-41</v>
      </c>
      <c r="HS134" s="86">
        <f t="shared" si="158"/>
        <v>0.21052564977671517</v>
      </c>
      <c r="HT134" s="86">
        <f t="shared" si="158"/>
        <v>0.43385934885513611</v>
      </c>
      <c r="HU134" s="86">
        <f t="shared" si="158"/>
        <v>0.27483880772473757</v>
      </c>
      <c r="HV134" s="86">
        <f t="shared" si="158"/>
        <v>0.33099971990135019</v>
      </c>
      <c r="HW134" s="86">
        <f t="shared" si="158"/>
        <v>0.32783197684369242</v>
      </c>
      <c r="HX134" s="86">
        <f t="shared" si="158"/>
        <v>0.38889568795737151</v>
      </c>
      <c r="HY134" s="86">
        <f t="shared" si="158"/>
        <v>0.41299864728272379</v>
      </c>
      <c r="HZ134" s="86">
        <f t="shared" si="158"/>
        <v>0.48346213410528854</v>
      </c>
      <c r="IA134" s="86">
        <f t="shared" si="158"/>
        <v>0.4965588443567947</v>
      </c>
      <c r="IB134" s="86">
        <f t="shared" si="158"/>
        <v>0.47796127314526021</v>
      </c>
      <c r="IC134" s="86">
        <f t="shared" si="158"/>
        <v>0.403539481796585</v>
      </c>
      <c r="ID134" s="86">
        <f t="shared" si="158"/>
        <v>0.38633798679491788</v>
      </c>
      <c r="IE134" s="86">
        <f t="shared" si="158"/>
        <v>0.27736822858621574</v>
      </c>
      <c r="IF134" s="86">
        <f t="shared" si="158"/>
        <v>0.20342377201414696</v>
      </c>
      <c r="IG134" s="86">
        <f t="shared" si="158"/>
        <v>0.23071528453601045</v>
      </c>
      <c r="II134" s="86">
        <f t="shared" si="159"/>
        <v>5.9833732756377927E-15</v>
      </c>
      <c r="IJ134" s="86">
        <f t="shared" si="159"/>
        <v>2.3278628665299082E-13</v>
      </c>
      <c r="IK134" s="86">
        <f t="shared" si="159"/>
        <v>3.1427996294129842E-14</v>
      </c>
      <c r="IL134" s="86">
        <f t="shared" si="159"/>
        <v>1.3378775555360261E-14</v>
      </c>
      <c r="IM134" s="86">
        <f t="shared" si="159"/>
        <v>8.5776060562009915E-16</v>
      </c>
      <c r="IN134" s="86">
        <f t="shared" si="159"/>
        <v>3.262143625823818E-15</v>
      </c>
      <c r="IO134" s="86">
        <f t="shared" si="159"/>
        <v>1.1897461943948692E-14</v>
      </c>
      <c r="IP134" s="86">
        <f t="shared" si="159"/>
        <v>8.5162424890953653E-13</v>
      </c>
      <c r="IQ134" s="86">
        <f t="shared" si="159"/>
        <v>2.4669589071267398E-13</v>
      </c>
      <c r="IR134" s="86">
        <f t="shared" si="159"/>
        <v>1.2077339078069425E-13</v>
      </c>
      <c r="IS134" s="86">
        <f t="shared" si="159"/>
        <v>1.184479606336968E-16</v>
      </c>
      <c r="IT134" s="86">
        <f t="shared" si="159"/>
        <v>5.7354362854836319E-16</v>
      </c>
      <c r="IU134" s="86">
        <f t="shared" si="159"/>
        <v>1.0484861216235101E-17</v>
      </c>
      <c r="IV134" s="86">
        <f t="shared" si="159"/>
        <v>2.1843314939976183E-17</v>
      </c>
      <c r="IW134" s="86">
        <f t="shared" si="159"/>
        <v>1.8507913844779879E-13</v>
      </c>
      <c r="IY134" s="86">
        <f t="shared" si="160"/>
        <v>0.21052564977672117</v>
      </c>
      <c r="IZ134" s="86">
        <f t="shared" si="160"/>
        <v>0.43385934885536892</v>
      </c>
      <c r="JA134" s="86">
        <f t="shared" si="160"/>
        <v>0.27483880772476899</v>
      </c>
      <c r="JB134" s="86">
        <f t="shared" si="160"/>
        <v>0.33099971990136356</v>
      </c>
      <c r="JC134" s="86">
        <f t="shared" si="160"/>
        <v>0.32783197684369325</v>
      </c>
      <c r="JD134" s="86">
        <f t="shared" si="160"/>
        <v>0.38889568795737478</v>
      </c>
      <c r="JE134" s="86">
        <f t="shared" si="160"/>
        <v>0.41299864728273566</v>
      </c>
      <c r="JF134" s="86">
        <f t="shared" si="160"/>
        <v>0.48346213410614014</v>
      </c>
      <c r="JG134" s="86">
        <f t="shared" si="160"/>
        <v>0.4965588443570414</v>
      </c>
      <c r="JH134" s="86">
        <f t="shared" si="160"/>
        <v>0.477961273145381</v>
      </c>
      <c r="JI134" s="86">
        <f t="shared" si="160"/>
        <v>0.40353948179658511</v>
      </c>
      <c r="JJ134" s="86">
        <f t="shared" si="160"/>
        <v>0.38633798679491843</v>
      </c>
      <c r="JK134" s="86">
        <f t="shared" si="160"/>
        <v>0.27736822858621574</v>
      </c>
      <c r="JL134" s="86">
        <f t="shared" si="160"/>
        <v>0.20342377201414699</v>
      </c>
      <c r="JM134" s="86">
        <f t="shared" si="160"/>
        <v>0.23071528453619553</v>
      </c>
    </row>
    <row r="135" spans="2:273" x14ac:dyDescent="0.25">
      <c r="B135" s="2">
        <v>108</v>
      </c>
      <c r="C135" s="37">
        <v>92.19</v>
      </c>
      <c r="D135" s="37">
        <v>89.688999999999993</v>
      </c>
      <c r="E135" s="37">
        <v>95.558999999999997</v>
      </c>
      <c r="F135" s="37">
        <v>99.082999999999998</v>
      </c>
      <c r="G135" s="37">
        <v>101.69499999999999</v>
      </c>
      <c r="H135" s="37">
        <v>105.52500000000001</v>
      </c>
      <c r="I135" s="37">
        <v>108.633</v>
      </c>
      <c r="J135" s="37">
        <v>109.55200000000001</v>
      </c>
      <c r="K135" s="37">
        <v>112.08499999999999</v>
      </c>
      <c r="L135" s="37">
        <v>114.407</v>
      </c>
      <c r="M135" s="37">
        <v>116.91500000000001</v>
      </c>
      <c r="N135" s="37">
        <v>119.712</v>
      </c>
      <c r="O135" s="37">
        <v>121.741</v>
      </c>
      <c r="P135" s="37">
        <v>138.50800000000001</v>
      </c>
      <c r="Q135" s="37">
        <v>173.23699999999999</v>
      </c>
      <c r="S135" s="4">
        <f t="shared" si="162"/>
        <v>91.091563588683115</v>
      </c>
      <c r="T135" s="4">
        <f t="shared" si="162"/>
        <v>90.904829108846613</v>
      </c>
      <c r="U135" s="4">
        <f t="shared" si="162"/>
        <v>94.437390877165967</v>
      </c>
      <c r="V135" s="4">
        <f t="shared" si="162"/>
        <v>98.1372496523271</v>
      </c>
      <c r="W135" s="4">
        <f t="shared" si="162"/>
        <v>101.78723642037107</v>
      </c>
      <c r="X135" s="4">
        <f t="shared" si="162"/>
        <v>105.30045974478121</v>
      </c>
      <c r="Y135" s="4">
        <f t="shared" si="162"/>
        <v>108.87013238536572</v>
      </c>
      <c r="Z135" s="4">
        <f t="shared" si="162"/>
        <v>109.00735326142255</v>
      </c>
      <c r="AA135" s="4">
        <f t="shared" si="162"/>
        <v>110.69760657224872</v>
      </c>
      <c r="AB135" s="4">
        <f t="shared" si="162"/>
        <v>114.21050716424482</v>
      </c>
      <c r="AC135" s="4">
        <f t="shared" si="162"/>
        <v>118.1162651377546</v>
      </c>
      <c r="AD135" s="4">
        <f t="shared" si="162"/>
        <v>119.10776460857902</v>
      </c>
      <c r="AE135" s="4">
        <f t="shared" si="162"/>
        <v>121.57634155803274</v>
      </c>
      <c r="AF135" s="4">
        <f t="shared" si="162"/>
        <v>136.67087408340305</v>
      </c>
      <c r="AG135" s="4">
        <f t="shared" si="162"/>
        <v>170.71706536482452</v>
      </c>
      <c r="AI135" s="4">
        <f t="shared" si="163"/>
        <v>1.0984364113168823</v>
      </c>
      <c r="AJ135" s="4">
        <f t="shared" si="163"/>
        <v>-1.21582910884662</v>
      </c>
      <c r="AK135" s="4">
        <f t="shared" si="163"/>
        <v>1.1216091228340304</v>
      </c>
      <c r="AL135" s="4">
        <f t="shared" si="163"/>
        <v>0.94575034767289878</v>
      </c>
      <c r="AM135" s="4">
        <f t="shared" si="163"/>
        <v>-9.223642037107993E-2</v>
      </c>
      <c r="AN135" s="4">
        <f t="shared" si="163"/>
        <v>0.22454025521879828</v>
      </c>
      <c r="AO135" s="4">
        <f t="shared" si="163"/>
        <v>-0.2371323853657259</v>
      </c>
      <c r="AP135" s="4">
        <f t="shared" si="163"/>
        <v>0.54464673857745538</v>
      </c>
      <c r="AQ135" s="4">
        <f t="shared" si="163"/>
        <v>1.3873934277512774</v>
      </c>
      <c r="AR135" s="4">
        <f t="shared" si="163"/>
        <v>0.19649283575517984</v>
      </c>
      <c r="AS135" s="4">
        <f t="shared" si="163"/>
        <v>-1.2012651377545893</v>
      </c>
      <c r="AT135" s="4">
        <f t="shared" si="163"/>
        <v>0.60423539142098548</v>
      </c>
      <c r="AU135" s="4">
        <f t="shared" si="163"/>
        <v>0.16465844196726209</v>
      </c>
      <c r="AV135" s="4">
        <f t="shared" si="163"/>
        <v>1.8371259165969605</v>
      </c>
      <c r="AW135" s="4">
        <f t="shared" si="163"/>
        <v>2.5199346351754741</v>
      </c>
      <c r="AY135" s="2">
        <f t="shared" si="154"/>
        <v>91.091563588682504</v>
      </c>
      <c r="AZ135" s="2">
        <f t="shared" si="154"/>
        <v>87.009081688325878</v>
      </c>
      <c r="BA135" s="2">
        <f t="shared" si="154"/>
        <v>87.156136081981799</v>
      </c>
      <c r="BB135" s="2">
        <f t="shared" si="154"/>
        <v>87.227795849254861</v>
      </c>
      <c r="BC135" s="2">
        <f t="shared" si="154"/>
        <v>88.293202184053655</v>
      </c>
      <c r="BD135" s="2">
        <f t="shared" si="154"/>
        <v>89.046556564194759</v>
      </c>
      <c r="BE135" s="2">
        <f t="shared" si="154"/>
        <v>90.734366782214664</v>
      </c>
      <c r="BF135" s="2">
        <f t="shared" si="154"/>
        <v>90.981997422305454</v>
      </c>
      <c r="BG135" s="2">
        <f t="shared" si="154"/>
        <v>91.594719526301049</v>
      </c>
      <c r="BH135" s="2">
        <f t="shared" si="154"/>
        <v>90.484519491769049</v>
      </c>
      <c r="BI135" s="2">
        <f t="shared" si="154"/>
        <v>91.237359496203894</v>
      </c>
      <c r="BJ135" s="2">
        <f t="shared" si="154"/>
        <v>90.677310027500596</v>
      </c>
      <c r="BK135" s="2">
        <f t="shared" si="154"/>
        <v>94.209869658728834</v>
      </c>
      <c r="BL135" s="2">
        <f t="shared" si="154"/>
        <v>95.704859904184147</v>
      </c>
      <c r="BM135" s="2">
        <f t="shared" si="154"/>
        <v>102.32212214739688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114.71382290184921</v>
      </c>
      <c r="DL135" s="2">
        <f t="shared" si="164"/>
        <v>107.95957692307692</v>
      </c>
      <c r="DM135" s="2">
        <f t="shared" si="164"/>
        <v>116.44732665317136</v>
      </c>
      <c r="DN135" s="2">
        <f t="shared" si="164"/>
        <v>108.52386761133603</v>
      </c>
      <c r="DO135" s="2">
        <f t="shared" si="164"/>
        <v>109.04361265551265</v>
      </c>
      <c r="DP135" s="2">
        <f t="shared" si="164"/>
        <v>108.55005740025743</v>
      </c>
      <c r="DQ135" s="2">
        <f t="shared" si="164"/>
        <v>119.51372408963583</v>
      </c>
      <c r="DR135" s="2">
        <f t="shared" si="164"/>
        <v>116.66596688116687</v>
      </c>
      <c r="DS135" s="2">
        <f t="shared" si="164"/>
        <v>117.03310613470614</v>
      </c>
      <c r="DT135" s="2">
        <f t="shared" si="164"/>
        <v>116.50582672672672</v>
      </c>
      <c r="DU135" s="2">
        <f t="shared" si="164"/>
        <v>120.39581851604277</v>
      </c>
      <c r="DV135" s="2">
        <f t="shared" si="164"/>
        <v>114.32108155298152</v>
      </c>
      <c r="DW135" s="2">
        <f t="shared" si="164"/>
        <v>123.77852941176468</v>
      </c>
      <c r="DX135" s="2">
        <f t="shared" si="164"/>
        <v>119.3355806451613</v>
      </c>
      <c r="DY135" s="2">
        <f t="shared" si="164"/>
        <v>126.15942572242571</v>
      </c>
      <c r="EA135" s="2">
        <f t="shared" si="152"/>
        <v>91.031575532470555</v>
      </c>
      <c r="EB135" s="2">
        <f t="shared" si="152"/>
        <v>86.958363617267096</v>
      </c>
      <c r="EC135" s="2">
        <f t="shared" si="152"/>
        <v>87.069829876722267</v>
      </c>
      <c r="ED135" s="2">
        <f t="shared" si="152"/>
        <v>87.161716993178544</v>
      </c>
      <c r="EE135" s="2">
        <f t="shared" si="151"/>
        <v>88.248585409188138</v>
      </c>
      <c r="EF135" s="2">
        <f t="shared" si="151"/>
        <v>88.983313095668137</v>
      </c>
      <c r="EG135" s="2">
        <f t="shared" si="151"/>
        <v>90.652882794645762</v>
      </c>
      <c r="EH135" s="2">
        <f t="shared" si="151"/>
        <v>90.880856214487395</v>
      </c>
      <c r="EI135" s="2">
        <f t="shared" si="151"/>
        <v>91.560562150817361</v>
      </c>
      <c r="EJ135" s="2">
        <f t="shared" si="151"/>
        <v>90.420789045413613</v>
      </c>
      <c r="EK135" s="2">
        <f t="shared" si="151"/>
        <v>91.156763469594921</v>
      </c>
      <c r="EL135" s="2">
        <f t="shared" si="151"/>
        <v>90.611398653274804</v>
      </c>
      <c r="EM135" s="2">
        <f t="shared" si="135"/>
        <v>94.132140908677073</v>
      </c>
      <c r="EN135" s="2">
        <f t="shared" si="135"/>
        <v>95.638846666666666</v>
      </c>
      <c r="EO135" s="2">
        <f t="shared" si="135"/>
        <v>102.24923769985419</v>
      </c>
      <c r="EQ135" s="2">
        <f t="shared" si="165"/>
        <v>91.146883995207915</v>
      </c>
      <c r="ER135" s="2">
        <f t="shared" si="165"/>
        <v>87.050392108261164</v>
      </c>
      <c r="ES135" s="2">
        <f t="shared" si="165"/>
        <v>87.443301604914467</v>
      </c>
      <c r="ET135" s="2">
        <f t="shared" si="165"/>
        <v>87.464505684289122</v>
      </c>
      <c r="EU135" s="2">
        <f t="shared" si="165"/>
        <v>88.184504486186427</v>
      </c>
      <c r="EV135" s="2">
        <f t="shared" si="165"/>
        <v>89.225174488864027</v>
      </c>
      <c r="EW135" s="2">
        <f t="shared" si="165"/>
        <v>90.796940524877272</v>
      </c>
      <c r="EX135" s="2">
        <f t="shared" si="165"/>
        <v>91.315550089148715</v>
      </c>
      <c r="EY135" s="2">
        <f t="shared" si="165"/>
        <v>91.290985485708035</v>
      </c>
      <c r="EZ135" s="2">
        <f t="shared" si="165"/>
        <v>90.451257668101348</v>
      </c>
      <c r="FA135" s="2">
        <f t="shared" si="165"/>
        <v>91.166808398884271</v>
      </c>
      <c r="FB135" s="2">
        <f t="shared" si="165"/>
        <v>90.789668774759519</v>
      </c>
      <c r="FC135" s="2">
        <f t="shared" si="165"/>
        <v>94.181746605938542</v>
      </c>
      <c r="FD135" s="2">
        <f t="shared" si="165"/>
        <v>95.607683771388679</v>
      </c>
      <c r="FE135" s="2">
        <f t="shared" si="165"/>
        <v>102.16759254836688</v>
      </c>
      <c r="FG135" s="2">
        <f t="shared" si="166"/>
        <v>0.99770794491059922</v>
      </c>
      <c r="FH135" s="2">
        <f t="shared" si="166"/>
        <v>0.99788619023893765</v>
      </c>
      <c r="FI135" s="2">
        <f t="shared" si="166"/>
        <v>0.99788948796570787</v>
      </c>
      <c r="FJ135" s="2">
        <f t="shared" si="166"/>
        <v>0.99781999175040026</v>
      </c>
      <c r="FK135" s="2">
        <f t="shared" si="166"/>
        <v>0.99764748284398208</v>
      </c>
      <c r="FL135" s="2">
        <f t="shared" si="166"/>
        <v>0.99768732264869575</v>
      </c>
      <c r="FM135" s="2">
        <f t="shared" si="166"/>
        <v>0.99756584795535874</v>
      </c>
      <c r="FN135" s="2">
        <f t="shared" si="166"/>
        <v>0.99761204627019417</v>
      </c>
      <c r="FO135" s="2">
        <f t="shared" si="166"/>
        <v>0.99771769954779299</v>
      </c>
      <c r="FP135" s="2">
        <f t="shared" si="166"/>
        <v>0.99765631578929981</v>
      </c>
      <c r="FQ135" s="2">
        <f t="shared" si="166"/>
        <v>0.99726923328143102</v>
      </c>
      <c r="FR135" s="2">
        <f t="shared" si="166"/>
        <v>0.99775254978316119</v>
      </c>
      <c r="FS135" s="2">
        <f t="shared" si="166"/>
        <v>0.99748254362216837</v>
      </c>
      <c r="FT135" s="2">
        <f t="shared" si="166"/>
        <v>0.99714091764466362</v>
      </c>
      <c r="FU135" s="2">
        <f t="shared" si="166"/>
        <v>0.99677007703509946</v>
      </c>
      <c r="FW135" s="2">
        <f t="shared" si="156"/>
        <v>4.9493683854881933E-2</v>
      </c>
      <c r="FX135" s="2">
        <f t="shared" si="156"/>
        <v>6.8734163849560728E-2</v>
      </c>
      <c r="FY135" s="2">
        <f t="shared" si="156"/>
        <v>6.5077602776266175E-2</v>
      </c>
      <c r="FZ135" s="2">
        <f t="shared" si="156"/>
        <v>6.4431704592388006E-2</v>
      </c>
      <c r="GA135" s="2">
        <f t="shared" si="156"/>
        <v>6.7163256858872533E-2</v>
      </c>
      <c r="GB135" s="2">
        <f t="shared" si="156"/>
        <v>7.4389309913840518E-2</v>
      </c>
      <c r="GC135" s="2">
        <f t="shared" si="156"/>
        <v>7.7970905848470023E-2</v>
      </c>
      <c r="GD135" s="2">
        <f t="shared" si="156"/>
        <v>9.1023957167402039E-2</v>
      </c>
      <c r="GE135" s="2">
        <f t="shared" si="156"/>
        <v>8.8949179484375793E-2</v>
      </c>
      <c r="GF135" s="2">
        <f t="shared" si="156"/>
        <v>8.5181251309985759E-2</v>
      </c>
      <c r="GG135" s="2">
        <f t="shared" si="156"/>
        <v>7.4762916103584098E-2</v>
      </c>
      <c r="GH135" s="2">
        <f t="shared" si="156"/>
        <v>7.0819732137595737E-2</v>
      </c>
      <c r="GI135" s="2">
        <f t="shared" si="156"/>
        <v>6.239727301235086E-2</v>
      </c>
      <c r="GJ135" s="2">
        <f t="shared" si="156"/>
        <v>5.57610730332962E-2</v>
      </c>
      <c r="GK135" s="2">
        <f t="shared" si="156"/>
        <v>5.3201173215622684E-2</v>
      </c>
      <c r="GM135" s="86">
        <f t="shared" si="157"/>
        <v>2.3035563777152382E-53</v>
      </c>
      <c r="GN135" s="86">
        <f t="shared" si="157"/>
        <v>1.1924809024236073E-93</v>
      </c>
      <c r="GO135" s="86">
        <f t="shared" si="157"/>
        <v>4.2963904194741423E-78</v>
      </c>
      <c r="GP135" s="86">
        <f t="shared" si="157"/>
        <v>2.4464370357900625E-88</v>
      </c>
      <c r="GQ135" s="86">
        <f t="shared" si="157"/>
        <v>1.9768147830386721E-96</v>
      </c>
      <c r="GR135" s="86">
        <f t="shared" si="157"/>
        <v>2.8848458866335516E-91</v>
      </c>
      <c r="GS135" s="86">
        <f t="shared" si="157"/>
        <v>1.0350489773417935E-119</v>
      </c>
      <c r="GT135" s="86">
        <f t="shared" si="157"/>
        <v>7.5539494586518862E-128</v>
      </c>
      <c r="GU135" s="86">
        <f t="shared" si="157"/>
        <v>1.3493175260620435E-94</v>
      </c>
      <c r="GV135" s="86">
        <f t="shared" si="157"/>
        <v>2.2298770417967338E-103</v>
      </c>
      <c r="GW135" s="86">
        <f t="shared" si="157"/>
        <v>5.1945960253404845E-111</v>
      </c>
      <c r="GX135" s="86">
        <f t="shared" si="157"/>
        <v>5.3347572937052752E-137</v>
      </c>
      <c r="GY135" s="86">
        <f t="shared" si="157"/>
        <v>2.4329801688639492E-95</v>
      </c>
      <c r="GZ135" s="86">
        <f t="shared" si="157"/>
        <v>1.0346168061915359E-72</v>
      </c>
      <c r="HA135" s="86">
        <f t="shared" si="157"/>
        <v>7.348519265752031E-112</v>
      </c>
      <c r="HC135" s="86">
        <f t="shared" si="153"/>
        <v>3.3322480602950103E-25</v>
      </c>
      <c r="HD135" s="86">
        <f t="shared" si="153"/>
        <v>1.5023671373301939E-35</v>
      </c>
      <c r="HE135" s="86">
        <f t="shared" si="153"/>
        <v>1.1215534088788525E-31</v>
      </c>
      <c r="HF135" s="86">
        <f t="shared" si="153"/>
        <v>2.933929231090447E-39</v>
      </c>
      <c r="HG135" s="86">
        <f t="shared" si="153"/>
        <v>4.0114910903010799E-41</v>
      </c>
      <c r="HH135" s="86">
        <f t="shared" si="153"/>
        <v>3.4856606325502874E-46</v>
      </c>
      <c r="HI135" s="86">
        <f t="shared" si="153"/>
        <v>5.6210802163971984E-64</v>
      </c>
      <c r="HJ135" s="86">
        <f t="shared" si="153"/>
        <v>2.7713835088272229E-72</v>
      </c>
      <c r="HK135" s="86">
        <f t="shared" si="153"/>
        <v>3.7128611354710706E-50</v>
      </c>
      <c r="HL135" s="86">
        <f t="shared" si="161"/>
        <v>1.2485872222062018E-50</v>
      </c>
      <c r="HM135" s="86">
        <f t="shared" si="161"/>
        <v>5.4186689145860087E-55</v>
      </c>
      <c r="HN135" s="86">
        <f t="shared" si="161"/>
        <v>1.2228424854246266E-55</v>
      </c>
      <c r="HO135" s="86">
        <f t="shared" si="161"/>
        <v>1.5925295174593337E-33</v>
      </c>
      <c r="HP135" s="86">
        <f t="shared" si="161"/>
        <v>4.4510050322699624E-32</v>
      </c>
      <c r="HQ135" s="86">
        <f t="shared" si="161"/>
        <v>4.3855387438475392E-44</v>
      </c>
      <c r="HS135" s="86">
        <f t="shared" si="158"/>
        <v>0.28468872005054335</v>
      </c>
      <c r="HT135" s="86">
        <f t="shared" si="158"/>
        <v>0.49731893790586001</v>
      </c>
      <c r="HU135" s="86">
        <f t="shared" si="158"/>
        <v>0.36133974409551911</v>
      </c>
      <c r="HV135" s="86">
        <f t="shared" si="158"/>
        <v>0.41749889765753362</v>
      </c>
      <c r="HW135" s="86">
        <f t="shared" si="158"/>
        <v>0.41960021964931621</v>
      </c>
      <c r="HX135" s="86">
        <f t="shared" si="158"/>
        <v>0.47243328954890002</v>
      </c>
      <c r="HY135" s="86">
        <f t="shared" si="158"/>
        <v>0.48937852418019306</v>
      </c>
      <c r="HZ135" s="86">
        <f t="shared" si="158"/>
        <v>0.52280921834006311</v>
      </c>
      <c r="IA135" s="86">
        <f t="shared" si="158"/>
        <v>0.52425252101647202</v>
      </c>
      <c r="IB135" s="86">
        <f t="shared" si="158"/>
        <v>0.52160132147808125</v>
      </c>
      <c r="IC135" s="86">
        <f t="shared" si="158"/>
        <v>0.48636183348220685</v>
      </c>
      <c r="ID135" s="86">
        <f t="shared" si="158"/>
        <v>0.47098833679005186</v>
      </c>
      <c r="IE135" s="86">
        <f t="shared" si="158"/>
        <v>0.37354724867464978</v>
      </c>
      <c r="IF135" s="86">
        <f t="shared" si="158"/>
        <v>0.27919207995341855</v>
      </c>
      <c r="IG135" s="86">
        <f t="shared" si="158"/>
        <v>0.29968145893465753</v>
      </c>
      <c r="II135" s="86">
        <f t="shared" si="159"/>
        <v>3.7781270521490281E-14</v>
      </c>
      <c r="IJ135" s="86">
        <f t="shared" si="159"/>
        <v>1.4589635797444706E-12</v>
      </c>
      <c r="IK135" s="86">
        <f t="shared" si="159"/>
        <v>2.1574207179347286E-13</v>
      </c>
      <c r="IL135" s="86">
        <f t="shared" si="159"/>
        <v>9.6328742037190681E-14</v>
      </c>
      <c r="IM135" s="86">
        <f t="shared" si="159"/>
        <v>7.6316290443992484E-15</v>
      </c>
      <c r="IN135" s="86">
        <f t="shared" si="159"/>
        <v>2.9001302097589997E-14</v>
      </c>
      <c r="IO135" s="86">
        <f t="shared" si="159"/>
        <v>1.0088232110165544E-13</v>
      </c>
      <c r="IP135" s="86">
        <f t="shared" si="159"/>
        <v>6.0988908042127022E-12</v>
      </c>
      <c r="IQ135" s="86">
        <f t="shared" si="159"/>
        <v>1.8961597212632392E-12</v>
      </c>
      <c r="IR135" s="86">
        <f t="shared" si="159"/>
        <v>9.4042122825429135E-13</v>
      </c>
      <c r="IS135" s="86">
        <f t="shared" si="159"/>
        <v>1.3270093368946713E-15</v>
      </c>
      <c r="IT135" s="86">
        <f t="shared" si="159"/>
        <v>5.4883552871784188E-15</v>
      </c>
      <c r="IU135" s="86">
        <f t="shared" si="159"/>
        <v>1.1630499570952292E-16</v>
      </c>
      <c r="IV135" s="86">
        <f t="shared" si="159"/>
        <v>2.1025544249306983E-16</v>
      </c>
      <c r="IW135" s="86">
        <f t="shared" si="159"/>
        <v>9.9625753854854819E-13</v>
      </c>
      <c r="IY135" s="86">
        <f t="shared" si="160"/>
        <v>0.28468872005058116</v>
      </c>
      <c r="IZ135" s="86">
        <f t="shared" si="160"/>
        <v>0.49731893790731896</v>
      </c>
      <c r="JA135" s="86">
        <f t="shared" si="160"/>
        <v>0.36133974409573483</v>
      </c>
      <c r="JB135" s="86">
        <f t="shared" si="160"/>
        <v>0.41749889765762993</v>
      </c>
      <c r="JC135" s="86">
        <f t="shared" si="160"/>
        <v>0.41960021964932381</v>
      </c>
      <c r="JD135" s="86">
        <f t="shared" si="160"/>
        <v>0.47243328954892899</v>
      </c>
      <c r="JE135" s="86">
        <f t="shared" si="160"/>
        <v>0.48937852418029393</v>
      </c>
      <c r="JF135" s="86">
        <f t="shared" si="160"/>
        <v>0.52280921834616201</v>
      </c>
      <c r="JG135" s="86">
        <f t="shared" si="160"/>
        <v>0.52425252101836817</v>
      </c>
      <c r="JH135" s="86">
        <f t="shared" si="160"/>
        <v>0.52160132147902172</v>
      </c>
      <c r="JI135" s="86">
        <f t="shared" si="160"/>
        <v>0.48636183348220818</v>
      </c>
      <c r="JJ135" s="86">
        <f t="shared" si="160"/>
        <v>0.47098833679005736</v>
      </c>
      <c r="JK135" s="86">
        <f t="shared" si="160"/>
        <v>0.37354724867464989</v>
      </c>
      <c r="JL135" s="86">
        <f t="shared" si="160"/>
        <v>0.27919207995341877</v>
      </c>
      <c r="JM135" s="86">
        <f t="shared" si="160"/>
        <v>0.29968145893565379</v>
      </c>
    </row>
    <row r="136" spans="2:273" x14ac:dyDescent="0.25">
      <c r="B136" s="2">
        <v>109</v>
      </c>
      <c r="C136" s="37">
        <v>90.968000000000004</v>
      </c>
      <c r="D136" s="37">
        <v>90.557000000000002</v>
      </c>
      <c r="E136" s="37">
        <v>97.558999999999997</v>
      </c>
      <c r="F136" s="37">
        <v>97.233000000000004</v>
      </c>
      <c r="G136" s="37">
        <v>102.52500000000001</v>
      </c>
      <c r="H136" s="37">
        <v>104.068</v>
      </c>
      <c r="I136" s="37">
        <v>108.883</v>
      </c>
      <c r="J136" s="37">
        <v>104.86199999999999</v>
      </c>
      <c r="K136" s="37">
        <v>106.81399999999999</v>
      </c>
      <c r="L136" s="37">
        <v>110.64400000000001</v>
      </c>
      <c r="M136" s="37">
        <v>116.407</v>
      </c>
      <c r="N136" s="37">
        <v>115.61</v>
      </c>
      <c r="O136" s="37">
        <v>123.017</v>
      </c>
      <c r="P136" s="37">
        <v>143.35599999999999</v>
      </c>
      <c r="Q136" s="37">
        <v>179.96600000000001</v>
      </c>
      <c r="S136" s="4">
        <f t="shared" si="162"/>
        <v>90.94656108657523</v>
      </c>
      <c r="T136" s="4">
        <f t="shared" si="162"/>
        <v>90.423655561838032</v>
      </c>
      <c r="U136" s="4">
        <f t="shared" si="162"/>
        <v>94.873323890524915</v>
      </c>
      <c r="V136" s="4">
        <f t="shared" si="162"/>
        <v>98.205471655136705</v>
      </c>
      <c r="W136" s="4">
        <f t="shared" si="162"/>
        <v>101.88952684148028</v>
      </c>
      <c r="X136" s="4">
        <f t="shared" si="162"/>
        <v>104.19700587577555</v>
      </c>
      <c r="Y136" s="4">
        <f t="shared" si="162"/>
        <v>107.12344287366854</v>
      </c>
      <c r="Z136" s="4">
        <f t="shared" si="162"/>
        <v>105.50242934606074</v>
      </c>
      <c r="AA136" s="4">
        <f t="shared" si="162"/>
        <v>106.45378648410565</v>
      </c>
      <c r="AB136" s="4">
        <f t="shared" si="162"/>
        <v>109.79034295655667</v>
      </c>
      <c r="AC136" s="4">
        <f t="shared" si="162"/>
        <v>115.53776695686911</v>
      </c>
      <c r="AD136" s="4">
        <f t="shared" si="162"/>
        <v>117.33253275858152</v>
      </c>
      <c r="AE136" s="4">
        <f t="shared" si="162"/>
        <v>123.40488202033669</v>
      </c>
      <c r="AF136" s="4">
        <f t="shared" si="162"/>
        <v>143.47039293904155</v>
      </c>
      <c r="AG136" s="4">
        <f t="shared" si="162"/>
        <v>180.30934824914601</v>
      </c>
      <c r="AI136" s="4">
        <f t="shared" si="163"/>
        <v>2.1438913424773887E-2</v>
      </c>
      <c r="AJ136" s="4">
        <f t="shared" si="163"/>
        <v>0.13334443816196995</v>
      </c>
      <c r="AK136" s="4">
        <f t="shared" si="163"/>
        <v>2.6856761094750823</v>
      </c>
      <c r="AL136" s="4">
        <f t="shared" si="163"/>
        <v>-0.97247165513670097</v>
      </c>
      <c r="AM136" s="4">
        <f t="shared" si="163"/>
        <v>0.63547315851972996</v>
      </c>
      <c r="AN136" s="4">
        <f t="shared" si="163"/>
        <v>-0.12900587577554745</v>
      </c>
      <c r="AO136" s="4">
        <f t="shared" si="163"/>
        <v>1.7595571263314582</v>
      </c>
      <c r="AP136" s="4">
        <f t="shared" si="163"/>
        <v>-0.64042934606074198</v>
      </c>
      <c r="AQ136" s="4">
        <f t="shared" si="163"/>
        <v>0.36021351589434403</v>
      </c>
      <c r="AR136" s="4">
        <f t="shared" si="163"/>
        <v>0.85365704344333437</v>
      </c>
      <c r="AS136" s="4">
        <f t="shared" si="163"/>
        <v>0.86923304313089034</v>
      </c>
      <c r="AT136" s="4">
        <f t="shared" si="163"/>
        <v>-1.7225327585815222</v>
      </c>
      <c r="AU136" s="4">
        <f t="shared" si="163"/>
        <v>-0.38788202033668995</v>
      </c>
      <c r="AV136" s="4">
        <f t="shared" si="163"/>
        <v>-0.11439293904155079</v>
      </c>
      <c r="AW136" s="4">
        <f t="shared" si="163"/>
        <v>-0.34334824914600404</v>
      </c>
      <c r="AY136" s="2">
        <f t="shared" si="154"/>
        <v>90.94656108657172</v>
      </c>
      <c r="AZ136" s="2">
        <f t="shared" si="154"/>
        <v>86.878169763021418</v>
      </c>
      <c r="BA136" s="2">
        <f t="shared" si="154"/>
        <v>86.990399396023079</v>
      </c>
      <c r="BB136" s="2">
        <f t="shared" si="154"/>
        <v>87.066574636633717</v>
      </c>
      <c r="BC136" s="2">
        <f t="shared" si="154"/>
        <v>88.172631944053208</v>
      </c>
      <c r="BD136" s="2">
        <f t="shared" si="154"/>
        <v>88.906625788131493</v>
      </c>
      <c r="BE136" s="2">
        <f t="shared" si="154"/>
        <v>90.599173059601711</v>
      </c>
      <c r="BF136" s="2">
        <f t="shared" si="154"/>
        <v>90.854222087032866</v>
      </c>
      <c r="BG136" s="2">
        <f t="shared" si="154"/>
        <v>91.48185943210126</v>
      </c>
      <c r="BH136" s="2">
        <f t="shared" si="154"/>
        <v>90.337012179609573</v>
      </c>
      <c r="BI136" s="2">
        <f t="shared" si="154"/>
        <v>91.101270956034455</v>
      </c>
      <c r="BJ136" s="2">
        <f t="shared" si="154"/>
        <v>90.542688569573542</v>
      </c>
      <c r="BK136" s="2">
        <f t="shared" si="154"/>
        <v>94.068456668607354</v>
      </c>
      <c r="BL136" s="2">
        <f t="shared" si="154"/>
        <v>95.578925059403403</v>
      </c>
      <c r="BM136" s="2">
        <f t="shared" si="154"/>
        <v>102.15310486501414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114.85862304409672</v>
      </c>
      <c r="DL136" s="2">
        <f t="shared" si="164"/>
        <v>108.04786923076922</v>
      </c>
      <c r="DM136" s="2">
        <f t="shared" si="164"/>
        <v>116.6355414304993</v>
      </c>
      <c r="DN136" s="2">
        <f t="shared" si="164"/>
        <v>108.6264947368421</v>
      </c>
      <c r="DO136" s="2">
        <f t="shared" si="164"/>
        <v>109.1484815100815</v>
      </c>
      <c r="DP136" s="2">
        <f t="shared" si="164"/>
        <v>108.64287760617763</v>
      </c>
      <c r="DQ136" s="2">
        <f t="shared" si="164"/>
        <v>119.71721680672266</v>
      </c>
      <c r="DR136" s="2">
        <f t="shared" si="164"/>
        <v>116.83809403689402</v>
      </c>
      <c r="DS136" s="2">
        <f t="shared" si="164"/>
        <v>117.19776945516948</v>
      </c>
      <c r="DT136" s="2">
        <f t="shared" si="164"/>
        <v>116.66723033033031</v>
      </c>
      <c r="DU136" s="2">
        <f t="shared" si="164"/>
        <v>120.58707553475934</v>
      </c>
      <c r="DV136" s="2">
        <f t="shared" si="164"/>
        <v>114.4525128271128</v>
      </c>
      <c r="DW136" s="2">
        <f t="shared" si="164"/>
        <v>123.99342459893046</v>
      </c>
      <c r="DX136" s="2">
        <f t="shared" si="164"/>
        <v>119.49967741935484</v>
      </c>
      <c r="DY136" s="2">
        <f t="shared" si="164"/>
        <v>126.3684245014245</v>
      </c>
      <c r="EA136" s="2">
        <f t="shared" si="152"/>
        <v>90.888903496190423</v>
      </c>
      <c r="EB136" s="2">
        <f t="shared" si="152"/>
        <v>86.828819976893186</v>
      </c>
      <c r="EC136" s="2">
        <f t="shared" si="152"/>
        <v>86.903431907179112</v>
      </c>
      <c r="ED136" s="2">
        <f t="shared" si="152"/>
        <v>86.999519338687463</v>
      </c>
      <c r="EE136" s="2">
        <f t="shared" si="151"/>
        <v>88.132538264621616</v>
      </c>
      <c r="EF136" s="2">
        <f t="shared" si="151"/>
        <v>88.843087207202217</v>
      </c>
      <c r="EG136" s="2">
        <f t="shared" si="151"/>
        <v>90.520624387855023</v>
      </c>
      <c r="EH136" s="2">
        <f t="shared" si="151"/>
        <v>90.750471300738297</v>
      </c>
      <c r="EI136" s="2">
        <f t="shared" si="151"/>
        <v>91.456172928552434</v>
      </c>
      <c r="EJ136" s="2">
        <f t="shared" si="151"/>
        <v>90.277083140357661</v>
      </c>
      <c r="EK136" s="2">
        <f t="shared" si="151"/>
        <v>91.026202519458977</v>
      </c>
      <c r="EL136" s="2">
        <f t="shared" si="151"/>
        <v>90.478290462999624</v>
      </c>
      <c r="EM136" s="2">
        <f t="shared" si="135"/>
        <v>93.995943743360982</v>
      </c>
      <c r="EN136" s="2">
        <f t="shared" si="135"/>
        <v>95.518656666666658</v>
      </c>
      <c r="EO136" s="2">
        <f t="shared" si="135"/>
        <v>102.08639806756122</v>
      </c>
      <c r="EQ136" s="2">
        <f t="shared" si="165"/>
        <v>91.028536257873697</v>
      </c>
      <c r="ER136" s="2">
        <f t="shared" si="165"/>
        <v>86.941493051795717</v>
      </c>
      <c r="ES136" s="2">
        <f t="shared" si="165"/>
        <v>87.322664772353747</v>
      </c>
      <c r="ET136" s="2">
        <f t="shared" si="165"/>
        <v>87.342034241123812</v>
      </c>
      <c r="EU136" s="2">
        <f t="shared" si="165"/>
        <v>88.064123887182475</v>
      </c>
      <c r="EV136" s="2">
        <f t="shared" si="165"/>
        <v>89.111885330039641</v>
      </c>
      <c r="EW136" s="2">
        <f t="shared" si="165"/>
        <v>90.682301671997834</v>
      </c>
      <c r="EX136" s="2">
        <f t="shared" si="165"/>
        <v>91.224755096317722</v>
      </c>
      <c r="EY136" s="2">
        <f t="shared" si="165"/>
        <v>91.167603491609825</v>
      </c>
      <c r="EZ136" s="2">
        <f t="shared" si="165"/>
        <v>90.314965813465051</v>
      </c>
      <c r="FA136" s="2">
        <f t="shared" si="165"/>
        <v>91.043769032078131</v>
      </c>
      <c r="FB136" s="2">
        <f t="shared" si="165"/>
        <v>90.67600046058152</v>
      </c>
      <c r="FC136" s="2">
        <f t="shared" si="165"/>
        <v>94.049246781115897</v>
      </c>
      <c r="FD136" s="2">
        <f t="shared" si="165"/>
        <v>95.481194812488511</v>
      </c>
      <c r="FE136" s="2">
        <f t="shared" si="165"/>
        <v>102.002972273758</v>
      </c>
      <c r="FG136" s="2">
        <f t="shared" si="166"/>
        <v>0.99790919924972632</v>
      </c>
      <c r="FH136" s="2">
        <f t="shared" si="166"/>
        <v>0.99807182395958827</v>
      </c>
      <c r="FI136" s="2">
        <f t="shared" si="166"/>
        <v>0.99807483264035424</v>
      </c>
      <c r="FJ136" s="2">
        <f t="shared" si="166"/>
        <v>0.99801142740425908</v>
      </c>
      <c r="FK136" s="2">
        <f t="shared" si="166"/>
        <v>0.99785403464767541</v>
      </c>
      <c r="FL136" s="2">
        <f t="shared" si="166"/>
        <v>0.99789038390076057</v>
      </c>
      <c r="FM136" s="2">
        <f t="shared" si="166"/>
        <v>0.99777955137719165</v>
      </c>
      <c r="FN136" s="2">
        <f t="shared" si="166"/>
        <v>0.99782170262366521</v>
      </c>
      <c r="FO136" s="2">
        <f t="shared" si="166"/>
        <v>0.99791809916638097</v>
      </c>
      <c r="FP136" s="2">
        <f t="shared" si="166"/>
        <v>0.99786209371933243</v>
      </c>
      <c r="FQ136" s="2">
        <f t="shared" si="166"/>
        <v>0.99750891259973451</v>
      </c>
      <c r="FR136" s="2">
        <f t="shared" si="166"/>
        <v>0.99794989563061176</v>
      </c>
      <c r="FS136" s="2">
        <f t="shared" si="166"/>
        <v>0.99770354381038795</v>
      </c>
      <c r="FT136" s="2">
        <f t="shared" si="166"/>
        <v>0.99739182976848373</v>
      </c>
      <c r="FU136" s="2">
        <f t="shared" si="166"/>
        <v>0.99705343783803224</v>
      </c>
      <c r="FW136" s="2">
        <f t="shared" si="156"/>
        <v>5.4010840119152942E-2</v>
      </c>
      <c r="FX136" s="2">
        <f t="shared" si="156"/>
        <v>7.4869029392251596E-2</v>
      </c>
      <c r="FY136" s="2">
        <f t="shared" si="156"/>
        <v>7.0910953137888103E-2</v>
      </c>
      <c r="FZ136" s="2">
        <f t="shared" si="156"/>
        <v>7.0211506622524594E-2</v>
      </c>
      <c r="GA136" s="2">
        <f t="shared" si="156"/>
        <v>7.3168927452894425E-2</v>
      </c>
      <c r="GB136" s="2">
        <f t="shared" si="156"/>
        <v>8.0985031116480699E-2</v>
      </c>
      <c r="GC136" s="2">
        <f t="shared" si="156"/>
        <v>8.4855076532483587E-2</v>
      </c>
      <c r="GD136" s="2">
        <f t="shared" si="156"/>
        <v>9.8936937274545597E-2</v>
      </c>
      <c r="GE136" s="2">
        <f t="shared" si="156"/>
        <v>9.6700981276034825E-2</v>
      </c>
      <c r="GF136" s="2">
        <f t="shared" si="156"/>
        <v>9.2638072735301391E-2</v>
      </c>
      <c r="GG136" s="2">
        <f t="shared" si="156"/>
        <v>8.1388850319685166E-2</v>
      </c>
      <c r="GH136" s="2">
        <f t="shared" si="156"/>
        <v>7.7125328709034963E-2</v>
      </c>
      <c r="GI136" s="2">
        <f t="shared" si="156"/>
        <v>6.8007843746244495E-2</v>
      </c>
      <c r="GJ136" s="2">
        <f t="shared" si="156"/>
        <v>6.0813639948678069E-2</v>
      </c>
      <c r="GK136" s="2">
        <f t="shared" si="156"/>
        <v>5.8036041759685249E-2</v>
      </c>
      <c r="GM136" s="86">
        <f t="shared" si="157"/>
        <v>1.6695864704945124E-55</v>
      </c>
      <c r="GN136" s="86">
        <f t="shared" si="157"/>
        <v>1.7461693776159414E-97</v>
      </c>
      <c r="GO136" s="86">
        <f t="shared" si="157"/>
        <v>2.92687691107727E-81</v>
      </c>
      <c r="GP136" s="86">
        <f t="shared" si="157"/>
        <v>6.015342215993515E-92</v>
      </c>
      <c r="GQ136" s="86">
        <f t="shared" si="157"/>
        <v>2.4114475375165522E-100</v>
      </c>
      <c r="GR136" s="86">
        <f t="shared" si="157"/>
        <v>6.2528769409457371E-95</v>
      </c>
      <c r="GS136" s="86">
        <f t="shared" si="157"/>
        <v>1.4790342659879953E-124</v>
      </c>
      <c r="GT136" s="86">
        <f t="shared" si="157"/>
        <v>4.8169378762575033E-133</v>
      </c>
      <c r="GU136" s="86">
        <f t="shared" si="157"/>
        <v>2.1991182866702311E-98</v>
      </c>
      <c r="GV136" s="86">
        <f t="shared" si="157"/>
        <v>1.434303569951423E-107</v>
      </c>
      <c r="GW136" s="86">
        <f t="shared" si="157"/>
        <v>1.6191153763499802E-115</v>
      </c>
      <c r="GX136" s="86">
        <f t="shared" si="157"/>
        <v>1.6719091722862073E-142</v>
      </c>
      <c r="GY136" s="86">
        <f t="shared" si="157"/>
        <v>3.724547927865326E-99</v>
      </c>
      <c r="GZ136" s="86">
        <f t="shared" si="157"/>
        <v>1.2695145500745577E-75</v>
      </c>
      <c r="HA136" s="86">
        <f t="shared" si="157"/>
        <v>2.6179205852097627E-116</v>
      </c>
      <c r="HC136" s="86">
        <f t="shared" si="153"/>
        <v>6.2090873565767179E-27</v>
      </c>
      <c r="HD136" s="86">
        <f t="shared" si="153"/>
        <v>5.825771509892062E-38</v>
      </c>
      <c r="HE136" s="86">
        <f t="shared" si="153"/>
        <v>8.6126911824165633E-34</v>
      </c>
      <c r="HF136" s="86">
        <f t="shared" si="153"/>
        <v>6.3885267068790676E-42</v>
      </c>
      <c r="HG136" s="86">
        <f t="shared" si="153"/>
        <v>7.4057937544624889E-44</v>
      </c>
      <c r="HH136" s="86">
        <f t="shared" si="153"/>
        <v>3.405446262883022E-49</v>
      </c>
      <c r="HI136" s="86">
        <f t="shared" si="153"/>
        <v>4.0561289522181353E-68</v>
      </c>
      <c r="HJ136" s="86">
        <f t="shared" si="153"/>
        <v>5.0964783742706392E-77</v>
      </c>
      <c r="HK136" s="86">
        <f t="shared" si="153"/>
        <v>2.2930012379674956E-53</v>
      </c>
      <c r="HL136" s="86">
        <f t="shared" si="161"/>
        <v>6.4859525412289165E-54</v>
      </c>
      <c r="HM136" s="86">
        <f t="shared" si="161"/>
        <v>1.3382880472408741E-58</v>
      </c>
      <c r="HN136" s="86">
        <f t="shared" si="161"/>
        <v>3.0380675073536367E-59</v>
      </c>
      <c r="HO136" s="86">
        <f t="shared" si="161"/>
        <v>1.0182492687287034E-35</v>
      </c>
      <c r="HP136" s="86">
        <f t="shared" si="161"/>
        <v>3.1744285192110645E-34</v>
      </c>
      <c r="HQ136" s="86">
        <f t="shared" si="161"/>
        <v>5.6548906507852131E-47</v>
      </c>
      <c r="HS136" s="86">
        <f t="shared" si="158"/>
        <v>0.36542220920164753</v>
      </c>
      <c r="HT136" s="86">
        <f t="shared" si="158"/>
        <v>0.52410023355806634</v>
      </c>
      <c r="HU136" s="86">
        <f t="shared" si="158"/>
        <v>0.44369210882031956</v>
      </c>
      <c r="HV136" s="86">
        <f t="shared" si="158"/>
        <v>0.48786499110450315</v>
      </c>
      <c r="HW136" s="86">
        <f t="shared" si="158"/>
        <v>0.49259475353896143</v>
      </c>
      <c r="HX136" s="86">
        <f t="shared" si="158"/>
        <v>0.52004168922375138</v>
      </c>
      <c r="HY136" s="86">
        <f t="shared" si="158"/>
        <v>0.52385515364574231</v>
      </c>
      <c r="HZ136" s="86">
        <f t="shared" si="158"/>
        <v>0.50629312148876893</v>
      </c>
      <c r="IA136" s="86">
        <f t="shared" si="158"/>
        <v>0.49301581149078061</v>
      </c>
      <c r="IB136" s="86">
        <f t="shared" si="158"/>
        <v>0.50948980234859997</v>
      </c>
      <c r="IC136" s="86">
        <f t="shared" si="158"/>
        <v>0.52388745507794054</v>
      </c>
      <c r="ID136" s="86">
        <f t="shared" si="158"/>
        <v>0.51972934578213048</v>
      </c>
      <c r="IE136" s="86">
        <f t="shared" si="158"/>
        <v>0.46164705153892333</v>
      </c>
      <c r="IF136" s="86">
        <f t="shared" si="158"/>
        <v>0.3638060699200123</v>
      </c>
      <c r="IG136" s="86">
        <f t="shared" si="158"/>
        <v>0.3753812260348382</v>
      </c>
      <c r="II136" s="86">
        <f t="shared" si="159"/>
        <v>2.2585272994263405E-13</v>
      </c>
      <c r="IJ136" s="86">
        <f t="shared" si="159"/>
        <v>8.5989297391939571E-12</v>
      </c>
      <c r="IK136" s="86">
        <f t="shared" si="159"/>
        <v>1.3902170152019253E-12</v>
      </c>
      <c r="IL136" s="86">
        <f t="shared" si="159"/>
        <v>6.5017357301138186E-13</v>
      </c>
      <c r="IM136" s="86">
        <f t="shared" si="159"/>
        <v>6.3124148458924373E-14</v>
      </c>
      <c r="IN136" s="86">
        <f t="shared" si="159"/>
        <v>2.3897724439424776E-13</v>
      </c>
      <c r="IO136" s="86">
        <f t="shared" si="159"/>
        <v>7.9305872110555777E-13</v>
      </c>
      <c r="IP136" s="86">
        <f t="shared" si="159"/>
        <v>4.054795751233235E-11</v>
      </c>
      <c r="IQ136" s="86">
        <f t="shared" si="159"/>
        <v>1.3503494124415854E-11</v>
      </c>
      <c r="IR136" s="86">
        <f t="shared" si="159"/>
        <v>6.7911661641023545E-12</v>
      </c>
      <c r="IS136" s="86">
        <f t="shared" si="159"/>
        <v>1.366384229736155E-14</v>
      </c>
      <c r="IT136" s="86">
        <f t="shared" si="159"/>
        <v>4.8625948019309038E-14</v>
      </c>
      <c r="IU136" s="86">
        <f t="shared" si="159"/>
        <v>1.1930070956870582E-15</v>
      </c>
      <c r="IV136" s="86">
        <f t="shared" si="159"/>
        <v>1.8859593858295315E-15</v>
      </c>
      <c r="IW136" s="86">
        <f t="shared" si="159"/>
        <v>5.0954525317848043E-12</v>
      </c>
      <c r="IY136" s="86">
        <f t="shared" si="160"/>
        <v>0.3654222092018734</v>
      </c>
      <c r="IZ136" s="86">
        <f t="shared" si="160"/>
        <v>0.52410023356666524</v>
      </c>
      <c r="JA136" s="86">
        <f t="shared" si="160"/>
        <v>0.44369210882170979</v>
      </c>
      <c r="JB136" s="86">
        <f t="shared" si="160"/>
        <v>0.4878649911051533</v>
      </c>
      <c r="JC136" s="86">
        <f t="shared" si="160"/>
        <v>0.49259475353902454</v>
      </c>
      <c r="JD136" s="86">
        <f t="shared" si="160"/>
        <v>0.52004168922399041</v>
      </c>
      <c r="JE136" s="86">
        <f t="shared" si="160"/>
        <v>0.52385515364653534</v>
      </c>
      <c r="JF136" s="86">
        <f t="shared" si="160"/>
        <v>0.50629312152931694</v>
      </c>
      <c r="JG136" s="86">
        <f t="shared" si="160"/>
        <v>0.49301581150428408</v>
      </c>
      <c r="JH136" s="86">
        <f t="shared" si="160"/>
        <v>0.5094898023553911</v>
      </c>
      <c r="JI136" s="86">
        <f t="shared" si="160"/>
        <v>0.5238874550779542</v>
      </c>
      <c r="JJ136" s="86">
        <f t="shared" si="160"/>
        <v>0.51972934578217911</v>
      </c>
      <c r="JK136" s="86">
        <f t="shared" si="160"/>
        <v>0.46164705153892449</v>
      </c>
      <c r="JL136" s="86">
        <f t="shared" si="160"/>
        <v>0.36380606992001419</v>
      </c>
      <c r="JM136" s="86">
        <f t="shared" si="160"/>
        <v>0.37538122603993368</v>
      </c>
    </row>
    <row r="137" spans="2:273" x14ac:dyDescent="0.25">
      <c r="B137" s="2">
        <v>110</v>
      </c>
      <c r="C137" s="37">
        <v>91.063000000000002</v>
      </c>
      <c r="D137" s="37">
        <v>89.966999999999999</v>
      </c>
      <c r="E137" s="37">
        <v>95.287999999999997</v>
      </c>
      <c r="F137" s="37">
        <v>98.033000000000001</v>
      </c>
      <c r="G137" s="37">
        <v>101.729</v>
      </c>
      <c r="H137" s="37">
        <v>101.881</v>
      </c>
      <c r="I137" s="37">
        <v>103.533</v>
      </c>
      <c r="J137" s="37">
        <v>100.983</v>
      </c>
      <c r="K137" s="37">
        <v>101.08499999999999</v>
      </c>
      <c r="L137" s="37">
        <v>104.102</v>
      </c>
      <c r="M137" s="37">
        <v>109.30500000000001</v>
      </c>
      <c r="N137" s="37">
        <v>113.712</v>
      </c>
      <c r="O137" s="37">
        <v>122.155</v>
      </c>
      <c r="P137" s="37">
        <v>148.30500000000001</v>
      </c>
      <c r="Q137" s="37">
        <v>185.017</v>
      </c>
      <c r="S137" s="4">
        <f t="shared" si="162"/>
        <v>90.802153866171892</v>
      </c>
      <c r="T137" s="4">
        <f t="shared" si="162"/>
        <v>89.647596645468681</v>
      </c>
      <c r="U137" s="4">
        <f t="shared" si="162"/>
        <v>94.627185843549583</v>
      </c>
      <c r="V137" s="4">
        <f t="shared" si="162"/>
        <v>97.202426857205978</v>
      </c>
      <c r="W137" s="4">
        <f t="shared" si="162"/>
        <v>100.502711524505</v>
      </c>
      <c r="X137" s="4">
        <f t="shared" si="162"/>
        <v>101.42799403409872</v>
      </c>
      <c r="Y137" s="4">
        <f t="shared" si="162"/>
        <v>103.67482817708141</v>
      </c>
      <c r="Z137" s="4">
        <f t="shared" si="162"/>
        <v>101.08152439111223</v>
      </c>
      <c r="AA137" s="4">
        <f t="shared" si="162"/>
        <v>101.51037791029277</v>
      </c>
      <c r="AB137" s="4">
        <f t="shared" si="162"/>
        <v>104.0504948452397</v>
      </c>
      <c r="AC137" s="4">
        <f t="shared" si="162"/>
        <v>110.17207757320412</v>
      </c>
      <c r="AD137" s="4">
        <f t="shared" si="162"/>
        <v>112.59376748336524</v>
      </c>
      <c r="AE137" s="4">
        <f t="shared" si="162"/>
        <v>121.98054267906424</v>
      </c>
      <c r="AF137" s="4">
        <f t="shared" si="162"/>
        <v>147.64973445708048</v>
      </c>
      <c r="AG137" s="4">
        <f t="shared" si="162"/>
        <v>186.94591746641873</v>
      </c>
      <c r="AI137" s="4">
        <f t="shared" si="163"/>
        <v>0.26084613382811028</v>
      </c>
      <c r="AJ137" s="4">
        <f t="shared" si="163"/>
        <v>0.31940335453131752</v>
      </c>
      <c r="AK137" s="4">
        <f t="shared" si="163"/>
        <v>0.66081415645041375</v>
      </c>
      <c r="AL137" s="4">
        <f t="shared" si="163"/>
        <v>0.83057314279402306</v>
      </c>
      <c r="AM137" s="4">
        <f t="shared" si="163"/>
        <v>1.2262884754949965</v>
      </c>
      <c r="AN137" s="4">
        <f t="shared" si="163"/>
        <v>0.4530059659012835</v>
      </c>
      <c r="AO137" s="4">
        <f t="shared" si="163"/>
        <v>-0.1418281770814076</v>
      </c>
      <c r="AP137" s="4">
        <f t="shared" si="163"/>
        <v>-9.852439111222111E-2</v>
      </c>
      <c r="AQ137" s="4">
        <f t="shared" si="163"/>
        <v>-0.42537791029278083</v>
      </c>
      <c r="AR137" s="4">
        <f t="shared" si="163"/>
        <v>5.1505154760306482E-2</v>
      </c>
      <c r="AS137" s="4">
        <f t="shared" si="163"/>
        <v>-0.86707757320411361</v>
      </c>
      <c r="AT137" s="4">
        <f t="shared" si="163"/>
        <v>1.1182325166347624</v>
      </c>
      <c r="AU137" s="4">
        <f t="shared" si="163"/>
        <v>0.17445732093575828</v>
      </c>
      <c r="AV137" s="4">
        <f t="shared" si="163"/>
        <v>0.65526554291952266</v>
      </c>
      <c r="AW137" s="4">
        <f t="shared" si="163"/>
        <v>-1.9289174664187385</v>
      </c>
      <c r="AY137" s="2">
        <f t="shared" si="154"/>
        <v>90.802153866152608</v>
      </c>
      <c r="AZ137" s="2">
        <f t="shared" si="154"/>
        <v>86.747845731008951</v>
      </c>
      <c r="BA137" s="2">
        <f t="shared" si="154"/>
        <v>86.825777052427185</v>
      </c>
      <c r="BB137" s="2">
        <f t="shared" si="154"/>
        <v>86.906260582056262</v>
      </c>
      <c r="BC137" s="2">
        <f t="shared" si="154"/>
        <v>88.052267043052481</v>
      </c>
      <c r="BD137" s="2">
        <f t="shared" si="154"/>
        <v>88.767468672838049</v>
      </c>
      <c r="BE137" s="2">
        <f t="shared" si="154"/>
        <v>90.4647294539227</v>
      </c>
      <c r="BF137" s="2">
        <f t="shared" si="154"/>
        <v>90.727742960874153</v>
      </c>
      <c r="BG137" s="2">
        <f t="shared" si="154"/>
        <v>91.368870046639003</v>
      </c>
      <c r="BH137" s="2">
        <f t="shared" si="154"/>
        <v>90.189997557111695</v>
      </c>
      <c r="BI137" s="2">
        <f t="shared" si="154"/>
        <v>90.965768346452876</v>
      </c>
      <c r="BJ137" s="2">
        <f t="shared" si="154"/>
        <v>90.408738000462122</v>
      </c>
      <c r="BK137" s="2">
        <f t="shared" si="154"/>
        <v>93.92754402275655</v>
      </c>
      <c r="BL137" s="2">
        <f t="shared" si="154"/>
        <v>95.453298319174252</v>
      </c>
      <c r="BM137" s="2">
        <f t="shared" si="154"/>
        <v>101.9844359219713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115.00342318634424</v>
      </c>
      <c r="DL137" s="2">
        <f t="shared" si="164"/>
        <v>108.13616153846154</v>
      </c>
      <c r="DM137" s="2">
        <f t="shared" si="164"/>
        <v>116.82375620782723</v>
      </c>
      <c r="DN137" s="2">
        <f t="shared" si="164"/>
        <v>108.72912186234818</v>
      </c>
      <c r="DO137" s="2">
        <f t="shared" si="164"/>
        <v>109.25335036465036</v>
      </c>
      <c r="DP137" s="2">
        <f t="shared" si="164"/>
        <v>108.73569781209784</v>
      </c>
      <c r="DQ137" s="2">
        <f t="shared" si="164"/>
        <v>119.92070952380949</v>
      </c>
      <c r="DR137" s="2">
        <f t="shared" si="164"/>
        <v>117.01022119262117</v>
      </c>
      <c r="DS137" s="2">
        <f t="shared" si="164"/>
        <v>117.3624327756328</v>
      </c>
      <c r="DT137" s="2">
        <f t="shared" si="164"/>
        <v>116.82863393393393</v>
      </c>
      <c r="DU137" s="2">
        <f t="shared" si="164"/>
        <v>120.77833255347591</v>
      </c>
      <c r="DV137" s="2">
        <f t="shared" si="164"/>
        <v>114.58394410124409</v>
      </c>
      <c r="DW137" s="2">
        <f t="shared" si="164"/>
        <v>124.20831978609623</v>
      </c>
      <c r="DX137" s="2">
        <f t="shared" si="164"/>
        <v>119.66377419354839</v>
      </c>
      <c r="DY137" s="2">
        <f t="shared" si="164"/>
        <v>126.57742328042328</v>
      </c>
      <c r="EA137" s="2">
        <f t="shared" si="152"/>
        <v>90.746231459910291</v>
      </c>
      <c r="EB137" s="2">
        <f t="shared" si="152"/>
        <v>86.699276336519276</v>
      </c>
      <c r="EC137" s="2">
        <f t="shared" si="152"/>
        <v>86.737033937635971</v>
      </c>
      <c r="ED137" s="2">
        <f t="shared" si="152"/>
        <v>86.837321684196382</v>
      </c>
      <c r="EE137" s="2">
        <f t="shared" si="151"/>
        <v>88.016491120055093</v>
      </c>
      <c r="EF137" s="2">
        <f t="shared" si="151"/>
        <v>88.702861318736296</v>
      </c>
      <c r="EG137" s="2">
        <f t="shared" si="151"/>
        <v>90.388365981064297</v>
      </c>
      <c r="EH137" s="2">
        <f t="shared" si="151"/>
        <v>90.620086386989186</v>
      </c>
      <c r="EI137" s="2">
        <f t="shared" si="151"/>
        <v>91.35178370628752</v>
      </c>
      <c r="EJ137" s="2">
        <f t="shared" si="151"/>
        <v>90.133377235301694</v>
      </c>
      <c r="EK137" s="2">
        <f t="shared" si="151"/>
        <v>90.895641569323033</v>
      </c>
      <c r="EL137" s="2">
        <f t="shared" si="151"/>
        <v>90.345182272724429</v>
      </c>
      <c r="EM137" s="2">
        <f t="shared" si="135"/>
        <v>93.859746578044891</v>
      </c>
      <c r="EN137" s="2">
        <f t="shared" si="135"/>
        <v>95.398466666666664</v>
      </c>
      <c r="EO137" s="2">
        <f t="shared" si="135"/>
        <v>101.92355843526823</v>
      </c>
      <c r="EQ137" s="2">
        <f t="shared" si="165"/>
        <v>90.910188520539478</v>
      </c>
      <c r="ER137" s="2">
        <f t="shared" si="165"/>
        <v>86.832593995330285</v>
      </c>
      <c r="ES137" s="2">
        <f t="shared" si="165"/>
        <v>87.202027939793027</v>
      </c>
      <c r="ET137" s="2">
        <f t="shared" si="165"/>
        <v>87.219562797958488</v>
      </c>
      <c r="EU137" s="2">
        <f t="shared" si="165"/>
        <v>87.943743288178524</v>
      </c>
      <c r="EV137" s="2">
        <f t="shared" si="165"/>
        <v>88.998596171215254</v>
      </c>
      <c r="EW137" s="2">
        <f t="shared" si="165"/>
        <v>90.567662819118382</v>
      </c>
      <c r="EX137" s="2">
        <f t="shared" si="165"/>
        <v>91.133960103486714</v>
      </c>
      <c r="EY137" s="2">
        <f t="shared" si="165"/>
        <v>91.0442214975116</v>
      </c>
      <c r="EZ137" s="2">
        <f t="shared" si="165"/>
        <v>90.178673958828767</v>
      </c>
      <c r="FA137" s="2">
        <f t="shared" si="165"/>
        <v>90.920729665272006</v>
      </c>
      <c r="FB137" s="2">
        <f t="shared" si="165"/>
        <v>90.56233214640352</v>
      </c>
      <c r="FC137" s="2">
        <f t="shared" si="165"/>
        <v>93.916746956293267</v>
      </c>
      <c r="FD137" s="2">
        <f t="shared" si="165"/>
        <v>95.354705853588342</v>
      </c>
      <c r="FE137" s="2">
        <f t="shared" si="165"/>
        <v>101.83835199914913</v>
      </c>
      <c r="FG137" s="2">
        <f t="shared" si="166"/>
        <v>0.99809281619240175</v>
      </c>
      <c r="FH137" s="2">
        <f t="shared" si="166"/>
        <v>0.99824118415273899</v>
      </c>
      <c r="FI137" s="2">
        <f t="shared" si="166"/>
        <v>0.99824392903278913</v>
      </c>
      <c r="FJ137" s="2">
        <f t="shared" si="166"/>
        <v>0.99818608285161481</v>
      </c>
      <c r="FK137" s="2">
        <f t="shared" si="166"/>
        <v>0.99804248671683116</v>
      </c>
      <c r="FL137" s="2">
        <f t="shared" si="166"/>
        <v>0.99807565004632925</v>
      </c>
      <c r="FM137" s="2">
        <f t="shared" si="166"/>
        <v>0.99797453106094036</v>
      </c>
      <c r="FN137" s="2">
        <f t="shared" si="166"/>
        <v>0.99801298833775653</v>
      </c>
      <c r="FO137" s="2">
        <f t="shared" si="166"/>
        <v>0.9981009359937919</v>
      </c>
      <c r="FP137" s="2">
        <f t="shared" si="166"/>
        <v>0.99804983944877312</v>
      </c>
      <c r="FQ137" s="2">
        <f t="shared" si="166"/>
        <v>0.99772760320549969</v>
      </c>
      <c r="FR137" s="2">
        <f t="shared" si="166"/>
        <v>0.99812994525981236</v>
      </c>
      <c r="FS137" s="2">
        <f t="shared" si="166"/>
        <v>0.99790518377758841</v>
      </c>
      <c r="FT137" s="2">
        <f t="shared" si="166"/>
        <v>0.99762077446781638</v>
      </c>
      <c r="FU137" s="2">
        <f t="shared" si="166"/>
        <v>0.99731200646537721</v>
      </c>
      <c r="FW137" s="2">
        <f t="shared" si="156"/>
        <v>5.8914711734769705E-2</v>
      </c>
      <c r="FX137" s="2">
        <f t="shared" si="156"/>
        <v>8.15035395722917E-2</v>
      </c>
      <c r="FY137" s="2">
        <f t="shared" si="156"/>
        <v>7.7223996755685212E-2</v>
      </c>
      <c r="FZ137" s="2">
        <f t="shared" si="156"/>
        <v>7.646740514128765E-2</v>
      </c>
      <c r="GA137" s="2">
        <f t="shared" si="156"/>
        <v>7.9665756589662948E-2</v>
      </c>
      <c r="GB137" s="2">
        <f t="shared" si="156"/>
        <v>8.8109892714511084E-2</v>
      </c>
      <c r="GC137" s="2">
        <f t="shared" si="156"/>
        <v>9.22862248688891E-2</v>
      </c>
      <c r="GD137" s="2">
        <f t="shared" si="156"/>
        <v>0.10745649463134105</v>
      </c>
      <c r="GE137" s="2">
        <f t="shared" si="156"/>
        <v>0.10505044557592121</v>
      </c>
      <c r="GF137" s="2">
        <f t="shared" si="156"/>
        <v>0.10067583119392305</v>
      </c>
      <c r="GG137" s="2">
        <f t="shared" si="156"/>
        <v>8.854581594878326E-2</v>
      </c>
      <c r="GH137" s="2">
        <f t="shared" si="156"/>
        <v>8.3941638902034502E-2</v>
      </c>
      <c r="GI137" s="2">
        <f t="shared" si="156"/>
        <v>7.4083038712190463E-2</v>
      </c>
      <c r="GJ137" s="2">
        <f t="shared" si="156"/>
        <v>6.6291883139221547E-2</v>
      </c>
      <c r="GK137" s="2">
        <f t="shared" si="156"/>
        <v>6.3280930992514847E-2</v>
      </c>
      <c r="GM137" s="86">
        <f t="shared" si="157"/>
        <v>1.0956373253273601E-57</v>
      </c>
      <c r="GN137" s="86">
        <f t="shared" si="157"/>
        <v>2.1358294774810579E-101</v>
      </c>
      <c r="GO137" s="86">
        <f t="shared" si="157"/>
        <v>1.7202674195388103E-84</v>
      </c>
      <c r="GP137" s="86">
        <f t="shared" si="157"/>
        <v>1.2488532887004021E-95</v>
      </c>
      <c r="GQ137" s="86">
        <f t="shared" si="157"/>
        <v>2.4520695988583889E-104</v>
      </c>
      <c r="GR137" s="86">
        <f t="shared" si="157"/>
        <v>1.1448613764748563E-98</v>
      </c>
      <c r="GS137" s="86">
        <f t="shared" si="157"/>
        <v>1.6890811354198949E-129</v>
      </c>
      <c r="GT137" s="86">
        <f t="shared" si="157"/>
        <v>2.4134545894741623E-138</v>
      </c>
      <c r="GU137" s="86">
        <f t="shared" si="157"/>
        <v>3.0119813151475797E-102</v>
      </c>
      <c r="GV137" s="86">
        <f t="shared" si="157"/>
        <v>7.5942558517156576E-112</v>
      </c>
      <c r="GW137" s="86">
        <f t="shared" si="157"/>
        <v>4.0937435186884652E-120</v>
      </c>
      <c r="GX137" s="86">
        <f t="shared" si="157"/>
        <v>4.0707860101763095E-148</v>
      </c>
      <c r="GY137" s="86">
        <f t="shared" si="157"/>
        <v>4.7862358229446387E-103</v>
      </c>
      <c r="GZ137" s="86">
        <f t="shared" si="157"/>
        <v>1.3621463983112625E-78</v>
      </c>
      <c r="HA137" s="86">
        <f t="shared" si="157"/>
        <v>7.6172856282921003E-121</v>
      </c>
      <c r="HC137" s="86">
        <f t="shared" si="153"/>
        <v>1.0071607251185786E-28</v>
      </c>
      <c r="HD137" s="86">
        <f t="shared" si="153"/>
        <v>1.8703341081148426E-40</v>
      </c>
      <c r="HE137" s="86">
        <f t="shared" si="153"/>
        <v>5.6153829652459426E-36</v>
      </c>
      <c r="HF137" s="86">
        <f t="shared" si="153"/>
        <v>1.1300834136339811E-44</v>
      </c>
      <c r="HG137" s="86">
        <f t="shared" si="153"/>
        <v>1.1092808555418296E-46</v>
      </c>
      <c r="HH137" s="86">
        <f t="shared" si="153"/>
        <v>2.6562759530638622E-52</v>
      </c>
      <c r="HI137" s="86">
        <f t="shared" si="153"/>
        <v>2.1560418505492801E-72</v>
      </c>
      <c r="HJ137" s="86">
        <f t="shared" si="153"/>
        <v>6.5863137156100996E-82</v>
      </c>
      <c r="HK137" s="86">
        <f t="shared" si="153"/>
        <v>1.1191385576145491E-56</v>
      </c>
      <c r="HL137" s="86">
        <f t="shared" si="161"/>
        <v>2.6396065710049031E-57</v>
      </c>
      <c r="HM137" s="86">
        <f t="shared" si="161"/>
        <v>2.5220247735952033E-62</v>
      </c>
      <c r="HN137" s="86">
        <f t="shared" si="161"/>
        <v>5.7793674626478379E-63</v>
      </c>
      <c r="HO137" s="86">
        <f t="shared" si="161"/>
        <v>5.5131484734976232E-38</v>
      </c>
      <c r="HP137" s="86">
        <f t="shared" si="161"/>
        <v>1.9167814053201856E-36</v>
      </c>
      <c r="HQ137" s="86">
        <f t="shared" si="161"/>
        <v>5.8657623313573269E-50</v>
      </c>
      <c r="HS137" s="86">
        <f t="shared" si="158"/>
        <v>0.44196716660200136</v>
      </c>
      <c r="HT137" s="86">
        <f t="shared" si="158"/>
        <v>0.50356063412052277</v>
      </c>
      <c r="HU137" s="86">
        <f t="shared" si="158"/>
        <v>0.50385669829006452</v>
      </c>
      <c r="HV137" s="86">
        <f t="shared" si="158"/>
        <v>0.52284849131457301</v>
      </c>
      <c r="HW137" s="86">
        <f t="shared" si="158"/>
        <v>0.52406885363705713</v>
      </c>
      <c r="HX137" s="86">
        <f t="shared" si="158"/>
        <v>0.51250344348129806</v>
      </c>
      <c r="HY137" s="86">
        <f t="shared" si="158"/>
        <v>0.50075544149170603</v>
      </c>
      <c r="HZ137" s="86">
        <f t="shared" si="158"/>
        <v>0.43493685382838443</v>
      </c>
      <c r="IA137" s="86">
        <f t="shared" si="158"/>
        <v>0.40918007952022262</v>
      </c>
      <c r="IB137" s="86">
        <f t="shared" si="158"/>
        <v>0.44108009238639628</v>
      </c>
      <c r="IC137" s="86">
        <f t="shared" si="158"/>
        <v>0.4975239767569154</v>
      </c>
      <c r="ID137" s="86">
        <f t="shared" si="158"/>
        <v>0.51276881371877714</v>
      </c>
      <c r="IE137" s="86">
        <f t="shared" si="158"/>
        <v>0.51653726337517347</v>
      </c>
      <c r="IF137" s="86">
        <f t="shared" si="158"/>
        <v>0.44594468234741214</v>
      </c>
      <c r="IG137" s="86">
        <f t="shared" si="158"/>
        <v>0.45014717912372393</v>
      </c>
      <c r="II137" s="86">
        <f t="shared" si="159"/>
        <v>1.2782481309854901E-12</v>
      </c>
      <c r="IJ137" s="86">
        <f t="shared" si="159"/>
        <v>4.7663915742606544E-11</v>
      </c>
      <c r="IK137" s="86">
        <f t="shared" si="159"/>
        <v>8.4098980289268526E-12</v>
      </c>
      <c r="IL137" s="86">
        <f t="shared" si="159"/>
        <v>4.1140276323216788E-12</v>
      </c>
      <c r="IM137" s="86">
        <f t="shared" si="159"/>
        <v>4.8543780418409869E-13</v>
      </c>
      <c r="IN137" s="86">
        <f t="shared" si="159"/>
        <v>1.8253962289326025E-12</v>
      </c>
      <c r="IO137" s="86">
        <f t="shared" si="159"/>
        <v>5.780483216310892E-12</v>
      </c>
      <c r="IP137" s="86">
        <f t="shared" si="159"/>
        <v>2.5029336419515184E-10</v>
      </c>
      <c r="IQ137" s="86">
        <f t="shared" si="159"/>
        <v>8.9108981939738584E-11</v>
      </c>
      <c r="IR137" s="86">
        <f t="shared" si="159"/>
        <v>4.5486276853040985E-11</v>
      </c>
      <c r="IS137" s="86">
        <f t="shared" si="159"/>
        <v>1.2931888978009573E-13</v>
      </c>
      <c r="IT137" s="86">
        <f t="shared" si="159"/>
        <v>3.9891376812831472E-13</v>
      </c>
      <c r="IU137" s="86">
        <f t="shared" si="159"/>
        <v>1.1316890884872138E-14</v>
      </c>
      <c r="IV137" s="86">
        <f t="shared" si="159"/>
        <v>1.5765235381901383E-14</v>
      </c>
      <c r="IW137" s="86">
        <f t="shared" si="159"/>
        <v>2.4763665625711391E-11</v>
      </c>
      <c r="IY137" s="86">
        <f t="shared" si="160"/>
        <v>0.44196716660327962</v>
      </c>
      <c r="IZ137" s="86">
        <f t="shared" si="160"/>
        <v>0.50356063416818664</v>
      </c>
      <c r="JA137" s="86">
        <f t="shared" si="160"/>
        <v>0.50385669829847446</v>
      </c>
      <c r="JB137" s="86">
        <f t="shared" si="160"/>
        <v>0.52284849131868705</v>
      </c>
      <c r="JC137" s="86">
        <f t="shared" si="160"/>
        <v>0.52406885363754252</v>
      </c>
      <c r="JD137" s="86">
        <f t="shared" si="160"/>
        <v>0.51250344348312349</v>
      </c>
      <c r="JE137" s="86">
        <f t="shared" si="160"/>
        <v>0.50075544149748652</v>
      </c>
      <c r="JF137" s="86">
        <f t="shared" si="160"/>
        <v>0.43493685407867777</v>
      </c>
      <c r="JG137" s="86">
        <f t="shared" si="160"/>
        <v>0.40918007960933162</v>
      </c>
      <c r="JH137" s="86">
        <f t="shared" si="160"/>
        <v>0.44108009243188256</v>
      </c>
      <c r="JI137" s="86">
        <f t="shared" si="160"/>
        <v>0.49752397675704474</v>
      </c>
      <c r="JJ137" s="86">
        <f t="shared" si="160"/>
        <v>0.51276881371917604</v>
      </c>
      <c r="JK137" s="86">
        <f t="shared" si="160"/>
        <v>0.5165372633751848</v>
      </c>
      <c r="JL137" s="86">
        <f t="shared" si="160"/>
        <v>0.4459446823474279</v>
      </c>
      <c r="JM137" s="86">
        <f t="shared" si="160"/>
        <v>0.45014717914848762</v>
      </c>
    </row>
    <row r="138" spans="2:273" x14ac:dyDescent="0.25">
      <c r="B138" s="2">
        <v>111</v>
      </c>
      <c r="C138" s="37">
        <v>89.238</v>
      </c>
      <c r="D138" s="37">
        <v>88.492000000000004</v>
      </c>
      <c r="E138" s="37">
        <v>94.948999999999998</v>
      </c>
      <c r="F138" s="37">
        <v>94.35</v>
      </c>
      <c r="G138" s="37">
        <v>98.067999999999998</v>
      </c>
      <c r="H138" s="37">
        <v>97.287999999999997</v>
      </c>
      <c r="I138" s="37">
        <v>98.766999999999996</v>
      </c>
      <c r="J138" s="37">
        <v>98.516999999999996</v>
      </c>
      <c r="K138" s="37">
        <v>96.457999999999998</v>
      </c>
      <c r="L138" s="37">
        <v>97.61</v>
      </c>
      <c r="M138" s="37">
        <v>104.15300000000001</v>
      </c>
      <c r="N138" s="37">
        <v>106.458</v>
      </c>
      <c r="O138" s="37">
        <v>117.121</v>
      </c>
      <c r="P138" s="37">
        <v>146.30500000000001</v>
      </c>
      <c r="Q138" s="37">
        <v>185.81399999999999</v>
      </c>
      <c r="S138" s="4">
        <f t="shared" si="162"/>
        <v>90.658352886248565</v>
      </c>
      <c r="T138" s="4">
        <f t="shared" si="162"/>
        <v>88.730517672257847</v>
      </c>
      <c r="U138" s="4">
        <f t="shared" si="162"/>
        <v>93.641232107202256</v>
      </c>
      <c r="V138" s="4">
        <f t="shared" si="162"/>
        <v>95.268056151367574</v>
      </c>
      <c r="W138" s="4">
        <f t="shared" si="162"/>
        <v>97.891840749588582</v>
      </c>
      <c r="X138" s="4">
        <f t="shared" si="162"/>
        <v>97.739619761830227</v>
      </c>
      <c r="Y138" s="4">
        <f t="shared" si="162"/>
        <v>99.485153082843183</v>
      </c>
      <c r="Z138" s="4">
        <f t="shared" si="162"/>
        <v>96.904380442508213</v>
      </c>
      <c r="AA138" s="4">
        <f t="shared" si="162"/>
        <v>97.134284199122618</v>
      </c>
      <c r="AB138" s="4">
        <f t="shared" si="162"/>
        <v>98.536591426221435</v>
      </c>
      <c r="AC138" s="4">
        <f t="shared" si="162"/>
        <v>103.69777599572726</v>
      </c>
      <c r="AD138" s="4">
        <f t="shared" si="162"/>
        <v>106.21281838813094</v>
      </c>
      <c r="AE138" s="4">
        <f t="shared" si="162"/>
        <v>117.35830383450102</v>
      </c>
      <c r="AF138" s="4">
        <f t="shared" si="162"/>
        <v>147.73851815273019</v>
      </c>
      <c r="AG138" s="4">
        <f t="shared" si="162"/>
        <v>188.83368051562934</v>
      </c>
      <c r="AI138" s="4">
        <f t="shared" si="163"/>
        <v>-1.4203528862485655</v>
      </c>
      <c r="AJ138" s="4">
        <f t="shared" si="163"/>
        <v>-0.23851767225784215</v>
      </c>
      <c r="AK138" s="4">
        <f t="shared" si="163"/>
        <v>1.3077678927977416</v>
      </c>
      <c r="AL138" s="4">
        <f t="shared" si="163"/>
        <v>-0.91805615136757979</v>
      </c>
      <c r="AM138" s="4">
        <f t="shared" si="163"/>
        <v>0.17615925041141622</v>
      </c>
      <c r="AN138" s="4">
        <f t="shared" si="163"/>
        <v>-0.45161976183023</v>
      </c>
      <c r="AO138" s="4">
        <f t="shared" si="163"/>
        <v>-0.71815308284318746</v>
      </c>
      <c r="AP138" s="4">
        <f t="shared" si="163"/>
        <v>1.612619557491783</v>
      </c>
      <c r="AQ138" s="4">
        <f t="shared" si="163"/>
        <v>-0.67628419912261961</v>
      </c>
      <c r="AR138" s="4">
        <f t="shared" si="163"/>
        <v>-0.9265914262214352</v>
      </c>
      <c r="AS138" s="4">
        <f t="shared" si="163"/>
        <v>0.45522400427275045</v>
      </c>
      <c r="AT138" s="4">
        <f t="shared" si="163"/>
        <v>0.24518161186905729</v>
      </c>
      <c r="AU138" s="4">
        <f t="shared" si="163"/>
        <v>-0.23730383450102011</v>
      </c>
      <c r="AV138" s="4">
        <f t="shared" si="163"/>
        <v>-1.433518152730187</v>
      </c>
      <c r="AW138" s="4">
        <f t="shared" si="163"/>
        <v>-3.0196805156293465</v>
      </c>
      <c r="AY138" s="2">
        <f t="shared" si="154"/>
        <v>90.658352886148563</v>
      </c>
      <c r="AZ138" s="2">
        <f t="shared" si="154"/>
        <v>86.618125298501425</v>
      </c>
      <c r="BA138" s="2">
        <f t="shared" si="154"/>
        <v>86.662325064707005</v>
      </c>
      <c r="BB138" s="2">
        <f t="shared" si="154"/>
        <v>86.746904536837576</v>
      </c>
      <c r="BC138" s="2">
        <f t="shared" si="154"/>
        <v>87.932076738894736</v>
      </c>
      <c r="BD138" s="2">
        <f t="shared" si="154"/>
        <v>88.629119370504355</v>
      </c>
      <c r="BE138" s="2">
        <f t="shared" si="154"/>
        <v>90.331041325629585</v>
      </c>
      <c r="BF138" s="2">
        <f t="shared" si="154"/>
        <v>90.602623725420926</v>
      </c>
      <c r="BG138" s="2">
        <f t="shared" si="154"/>
        <v>91.255680659370014</v>
      </c>
      <c r="BH138" s="2">
        <f t="shared" si="154"/>
        <v>90.043464255970378</v>
      </c>
      <c r="BI138" s="2">
        <f t="shared" si="154"/>
        <v>90.830829696958816</v>
      </c>
      <c r="BJ138" s="2">
        <f t="shared" si="154"/>
        <v>90.275472417405439</v>
      </c>
      <c r="BK138" s="2">
        <f t="shared" si="154"/>
        <v>93.787107298132725</v>
      </c>
      <c r="BL138" s="2">
        <f t="shared" si="154"/>
        <v>95.327941881048702</v>
      </c>
      <c r="BM138" s="2">
        <f t="shared" si="154"/>
        <v>101.81608423484032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115.14822332859174</v>
      </c>
      <c r="DL138" s="2">
        <f t="shared" si="164"/>
        <v>108.22445384615384</v>
      </c>
      <c r="DM138" s="2">
        <f t="shared" si="164"/>
        <v>117.01197098515517</v>
      </c>
      <c r="DN138" s="2">
        <f t="shared" si="164"/>
        <v>108.83174898785425</v>
      </c>
      <c r="DO138" s="2">
        <f t="shared" si="164"/>
        <v>109.35821921921921</v>
      </c>
      <c r="DP138" s="2">
        <f t="shared" si="164"/>
        <v>108.82851801801806</v>
      </c>
      <c r="DQ138" s="2">
        <f t="shared" si="164"/>
        <v>120.12420224089632</v>
      </c>
      <c r="DR138" s="2">
        <f t="shared" si="164"/>
        <v>117.18234834834833</v>
      </c>
      <c r="DS138" s="2">
        <f t="shared" si="164"/>
        <v>117.52709609609612</v>
      </c>
      <c r="DT138" s="2">
        <f t="shared" si="164"/>
        <v>116.99003753753752</v>
      </c>
      <c r="DU138" s="2">
        <f t="shared" si="164"/>
        <v>120.96958957219249</v>
      </c>
      <c r="DV138" s="2">
        <f t="shared" si="164"/>
        <v>114.71537537537536</v>
      </c>
      <c r="DW138" s="2">
        <f t="shared" si="164"/>
        <v>124.42321497326201</v>
      </c>
      <c r="DX138" s="2">
        <f t="shared" si="164"/>
        <v>119.82787096774194</v>
      </c>
      <c r="DY138" s="2">
        <f t="shared" si="164"/>
        <v>126.78642205942205</v>
      </c>
      <c r="EA138" s="2">
        <f t="shared" si="152"/>
        <v>90.603559423630173</v>
      </c>
      <c r="EB138" s="2">
        <f t="shared" si="152"/>
        <v>86.569732696145365</v>
      </c>
      <c r="EC138" s="2">
        <f t="shared" si="152"/>
        <v>86.57063596809283</v>
      </c>
      <c r="ED138" s="2">
        <f t="shared" si="152"/>
        <v>86.675124029705316</v>
      </c>
      <c r="EE138" s="2">
        <f t="shared" si="151"/>
        <v>87.900443975488585</v>
      </c>
      <c r="EF138" s="2">
        <f t="shared" si="151"/>
        <v>88.562635430270376</v>
      </c>
      <c r="EG138" s="2">
        <f t="shared" si="151"/>
        <v>90.256107574273571</v>
      </c>
      <c r="EH138" s="2">
        <f t="shared" si="151"/>
        <v>90.489701473240075</v>
      </c>
      <c r="EI138" s="2">
        <f t="shared" si="151"/>
        <v>91.247394484022593</v>
      </c>
      <c r="EJ138" s="2">
        <f t="shared" si="151"/>
        <v>89.989671330245727</v>
      </c>
      <c r="EK138" s="2">
        <f t="shared" si="151"/>
        <v>90.765080619187074</v>
      </c>
      <c r="EL138" s="2">
        <f t="shared" si="151"/>
        <v>90.212074082449249</v>
      </c>
      <c r="EM138" s="2">
        <f t="shared" si="135"/>
        <v>93.723549412728801</v>
      </c>
      <c r="EN138" s="2">
        <f t="shared" si="135"/>
        <v>95.27827666666667</v>
      </c>
      <c r="EO138" s="2">
        <f t="shared" si="135"/>
        <v>101.76071880297525</v>
      </c>
      <c r="EQ138" s="2">
        <f t="shared" si="165"/>
        <v>90.791840783205259</v>
      </c>
      <c r="ER138" s="2">
        <f t="shared" si="165"/>
        <v>86.723694938864838</v>
      </c>
      <c r="ES138" s="2">
        <f t="shared" si="165"/>
        <v>87.081391107232292</v>
      </c>
      <c r="ET138" s="2">
        <f t="shared" si="165"/>
        <v>87.097091354793179</v>
      </c>
      <c r="EU138" s="2">
        <f t="shared" si="165"/>
        <v>87.823362689174587</v>
      </c>
      <c r="EV138" s="2">
        <f t="shared" si="165"/>
        <v>88.885307012390868</v>
      </c>
      <c r="EW138" s="2">
        <f t="shared" si="165"/>
        <v>90.453023966238945</v>
      </c>
      <c r="EX138" s="2">
        <f t="shared" si="165"/>
        <v>91.043165110655707</v>
      </c>
      <c r="EY138" s="2">
        <f t="shared" si="165"/>
        <v>90.920839503413376</v>
      </c>
      <c r="EZ138" s="2">
        <f t="shared" si="165"/>
        <v>90.042382104192455</v>
      </c>
      <c r="FA138" s="2">
        <f t="shared" si="165"/>
        <v>90.797690298465866</v>
      </c>
      <c r="FB138" s="2">
        <f t="shared" si="165"/>
        <v>90.44866383222552</v>
      </c>
      <c r="FC138" s="2">
        <f t="shared" si="165"/>
        <v>93.784247131470636</v>
      </c>
      <c r="FD138" s="2">
        <f t="shared" si="165"/>
        <v>95.228216894688174</v>
      </c>
      <c r="FE138" s="2">
        <f t="shared" si="165"/>
        <v>101.67373172454025</v>
      </c>
      <c r="FG138" s="2">
        <f t="shared" si="166"/>
        <v>0.99826033575915629</v>
      </c>
      <c r="FH138" s="2">
        <f t="shared" si="166"/>
        <v>0.99839569260550054</v>
      </c>
      <c r="FI138" s="2">
        <f t="shared" si="166"/>
        <v>0.99839819674025776</v>
      </c>
      <c r="FJ138" s="2">
        <f t="shared" si="166"/>
        <v>0.99834542382026958</v>
      </c>
      <c r="FK138" s="2">
        <f t="shared" si="166"/>
        <v>0.99821441911920394</v>
      </c>
      <c r="FL138" s="2">
        <f t="shared" si="166"/>
        <v>0.99824467476846956</v>
      </c>
      <c r="FM138" s="2">
        <f t="shared" si="166"/>
        <v>0.99815242109855851</v>
      </c>
      <c r="FN138" s="2">
        <f t="shared" si="166"/>
        <v>0.99818750693799774</v>
      </c>
      <c r="FO138" s="2">
        <f t="shared" si="166"/>
        <v>0.99826774358677473</v>
      </c>
      <c r="FP138" s="2">
        <f t="shared" si="166"/>
        <v>0.99822112719669354</v>
      </c>
      <c r="FQ138" s="2">
        <f t="shared" si="166"/>
        <v>0.99792713503044483</v>
      </c>
      <c r="FR138" s="2">
        <f t="shared" si="166"/>
        <v>0.99829420912817379</v>
      </c>
      <c r="FS138" s="2">
        <f t="shared" si="166"/>
        <v>0.99808915268918341</v>
      </c>
      <c r="FT138" s="2">
        <f t="shared" si="166"/>
        <v>0.99782966617454627</v>
      </c>
      <c r="FU138" s="2">
        <f t="shared" si="166"/>
        <v>0.99754794081325571</v>
      </c>
      <c r="FW138" s="2">
        <f t="shared" si="156"/>
        <v>6.4233594056768678E-2</v>
      </c>
      <c r="FX138" s="2">
        <f t="shared" si="156"/>
        <v>8.8669616966727149E-2</v>
      </c>
      <c r="FY138" s="2">
        <f t="shared" si="156"/>
        <v>8.4048233024674651E-2</v>
      </c>
      <c r="FZ138" s="2">
        <f t="shared" si="156"/>
        <v>8.3230812352529729E-2</v>
      </c>
      <c r="GA138" s="2">
        <f t="shared" si="156"/>
        <v>8.6685499593963336E-2</v>
      </c>
      <c r="GB138" s="2">
        <f t="shared" si="156"/>
        <v>9.5796242685321165E-2</v>
      </c>
      <c r="GC138" s="2">
        <f t="shared" si="156"/>
        <v>0.10029682966753026</v>
      </c>
      <c r="GD138" s="2">
        <f t="shared" si="156"/>
        <v>0.11661473410361044</v>
      </c>
      <c r="GE138" s="2">
        <f t="shared" si="156"/>
        <v>0.1140298219867521</v>
      </c>
      <c r="GF138" s="2">
        <f t="shared" si="156"/>
        <v>0.10932695856462495</v>
      </c>
      <c r="GG138" s="2">
        <f t="shared" si="156"/>
        <v>9.6266179547242078E-2</v>
      </c>
      <c r="GH138" s="2">
        <f t="shared" si="156"/>
        <v>9.1300774025624809E-2</v>
      </c>
      <c r="GI138" s="2">
        <f t="shared" si="156"/>
        <v>8.0653970628445301E-2</v>
      </c>
      <c r="GJ138" s="2">
        <f t="shared" si="156"/>
        <v>7.2225669192264891E-2</v>
      </c>
      <c r="GK138" s="2">
        <f t="shared" si="156"/>
        <v>6.8965113181987586E-2</v>
      </c>
      <c r="GM138" s="86">
        <f t="shared" si="157"/>
        <v>6.509775189631582E-60</v>
      </c>
      <c r="GN138" s="86">
        <f t="shared" si="157"/>
        <v>2.1821531112284929E-105</v>
      </c>
      <c r="GO138" s="86">
        <f t="shared" si="157"/>
        <v>8.7231144555077355E-88</v>
      </c>
      <c r="GP138" s="86">
        <f t="shared" si="157"/>
        <v>2.1891750100542126E-99</v>
      </c>
      <c r="GQ138" s="86">
        <f t="shared" si="157"/>
        <v>2.0783765954601632E-108</v>
      </c>
      <c r="GR138" s="86">
        <f t="shared" si="157"/>
        <v>1.7706601732714765E-102</v>
      </c>
      <c r="GS138" s="86">
        <f t="shared" si="157"/>
        <v>1.5415980576313482E-134</v>
      </c>
      <c r="GT138" s="86">
        <f t="shared" si="157"/>
        <v>9.5010519472272194E-144</v>
      </c>
      <c r="GU138" s="86">
        <f t="shared" si="157"/>
        <v>3.4667202781166516E-106</v>
      </c>
      <c r="GV138" s="86">
        <f t="shared" si="157"/>
        <v>3.3098378664153354E-116</v>
      </c>
      <c r="GW138" s="86">
        <f t="shared" si="157"/>
        <v>8.3960232941399461E-125</v>
      </c>
      <c r="GX138" s="86">
        <f t="shared" si="157"/>
        <v>7.7002535951936622E-154</v>
      </c>
      <c r="GY138" s="86">
        <f t="shared" si="157"/>
        <v>5.1629004273951115E-107</v>
      </c>
      <c r="GZ138" s="86">
        <f t="shared" si="157"/>
        <v>1.2780015514692951E-81</v>
      </c>
      <c r="HA138" s="86">
        <f t="shared" si="157"/>
        <v>1.8101930689428241E-125</v>
      </c>
      <c r="HC138" s="86">
        <f t="shared" si="153"/>
        <v>1.4220659087734181E-30</v>
      </c>
      <c r="HD138" s="86">
        <f t="shared" si="153"/>
        <v>4.9709983171782918E-43</v>
      </c>
      <c r="HE138" s="86">
        <f t="shared" si="153"/>
        <v>3.108227564216937E-38</v>
      </c>
      <c r="HF138" s="86">
        <f t="shared" si="153"/>
        <v>1.623862980022967E-47</v>
      </c>
      <c r="HG138" s="86">
        <f t="shared" si="153"/>
        <v>1.3479925432109705E-49</v>
      </c>
      <c r="HH138" s="86">
        <f t="shared" si="153"/>
        <v>1.654078704201487E-55</v>
      </c>
      <c r="HI138" s="86">
        <f t="shared" si="153"/>
        <v>8.4417115598723565E-77</v>
      </c>
      <c r="HJ138" s="86">
        <f t="shared" si="153"/>
        <v>5.9811814736176149E-87</v>
      </c>
      <c r="HK138" s="86">
        <f t="shared" si="153"/>
        <v>4.3164074368379458E-60</v>
      </c>
      <c r="HL138" s="86">
        <f t="shared" si="161"/>
        <v>8.4156803569835991E-61</v>
      </c>
      <c r="HM138" s="86">
        <f t="shared" si="161"/>
        <v>3.6263119800319429E-66</v>
      </c>
      <c r="HN138" s="86">
        <f t="shared" si="161"/>
        <v>8.417699527596869E-67</v>
      </c>
      <c r="HO138" s="86">
        <f t="shared" si="161"/>
        <v>2.527534349242405E-40</v>
      </c>
      <c r="HP138" s="86">
        <f t="shared" si="161"/>
        <v>9.7982877835859788E-39</v>
      </c>
      <c r="HQ138" s="86">
        <f t="shared" si="161"/>
        <v>4.8943700509027917E-53</v>
      </c>
      <c r="HS138" s="86">
        <f t="shared" si="158"/>
        <v>0.49970538471258108</v>
      </c>
      <c r="HT138" s="86">
        <f t="shared" si="158"/>
        <v>0.43806215751388455</v>
      </c>
      <c r="HU138" s="86">
        <f t="shared" si="158"/>
        <v>0.52410982803252826</v>
      </c>
      <c r="HV138" s="86">
        <f t="shared" si="158"/>
        <v>0.50918785215507378</v>
      </c>
      <c r="HW138" s="86">
        <f t="shared" si="158"/>
        <v>0.49983045518550828</v>
      </c>
      <c r="HX138" s="86">
        <f t="shared" si="158"/>
        <v>0.44764942154694531</v>
      </c>
      <c r="HY138" s="86">
        <f t="shared" si="158"/>
        <v>0.42343854056313762</v>
      </c>
      <c r="HZ138" s="86">
        <f t="shared" si="158"/>
        <v>0.32910130238179258</v>
      </c>
      <c r="IA138" s="86">
        <f t="shared" si="158"/>
        <v>0.29769449219231436</v>
      </c>
      <c r="IB138" s="86">
        <f t="shared" si="158"/>
        <v>0.33594366586020402</v>
      </c>
      <c r="IC138" s="86">
        <f t="shared" si="158"/>
        <v>0.41202085025001162</v>
      </c>
      <c r="ID138" s="86">
        <f t="shared" si="158"/>
        <v>0.44767726964234628</v>
      </c>
      <c r="IE138" s="86">
        <f t="shared" si="158"/>
        <v>0.5166253164123864</v>
      </c>
      <c r="IF138" s="86">
        <f t="shared" si="158"/>
        <v>0.5087299381328938</v>
      </c>
      <c r="IG138" s="86">
        <f t="shared" si="158"/>
        <v>0.5121640905087399</v>
      </c>
      <c r="II138" s="86">
        <f t="shared" si="159"/>
        <v>6.8496873380315073E-12</v>
      </c>
      <c r="IJ138" s="86">
        <f t="shared" si="159"/>
        <v>2.4849412142413529E-10</v>
      </c>
      <c r="IK138" s="86">
        <f t="shared" si="159"/>
        <v>4.7763157901850728E-11</v>
      </c>
      <c r="IL138" s="86">
        <f t="shared" si="159"/>
        <v>2.4406366423168772E-11</v>
      </c>
      <c r="IM138" s="86">
        <f t="shared" si="159"/>
        <v>3.4711021481729358E-12</v>
      </c>
      <c r="IN138" s="86">
        <f t="shared" si="159"/>
        <v>1.2925879342772547E-11</v>
      </c>
      <c r="IO138" s="86">
        <f t="shared" si="159"/>
        <v>3.9069208963269461E-11</v>
      </c>
      <c r="IP138" s="86">
        <f t="shared" si="159"/>
        <v>1.4346440921158403E-9</v>
      </c>
      <c r="IQ138" s="86">
        <f t="shared" si="159"/>
        <v>5.449440112165624E-10</v>
      </c>
      <c r="IR138" s="86">
        <f t="shared" si="159"/>
        <v>2.8260422427139108E-10</v>
      </c>
      <c r="IS138" s="86">
        <f t="shared" si="159"/>
        <v>1.1250794285434997E-12</v>
      </c>
      <c r="IT138" s="86">
        <f t="shared" si="159"/>
        <v>3.0304955252396941E-12</v>
      </c>
      <c r="IU138" s="86">
        <f t="shared" si="159"/>
        <v>9.9285120986167583E-14</v>
      </c>
      <c r="IV138" s="86">
        <f t="shared" si="159"/>
        <v>1.2282330398326422E-13</v>
      </c>
      <c r="IW138" s="86">
        <f t="shared" si="159"/>
        <v>1.1436531378902757E-10</v>
      </c>
      <c r="IY138" s="86">
        <f t="shared" si="160"/>
        <v>0.49970538471943077</v>
      </c>
      <c r="IZ138" s="86">
        <f t="shared" si="160"/>
        <v>0.43806215776237867</v>
      </c>
      <c r="JA138" s="86">
        <f t="shared" si="160"/>
        <v>0.52410982808029138</v>
      </c>
      <c r="JB138" s="86">
        <f t="shared" si="160"/>
        <v>0.50918785217948015</v>
      </c>
      <c r="JC138" s="86">
        <f t="shared" si="160"/>
        <v>0.49983045518897939</v>
      </c>
      <c r="JD138" s="86">
        <f t="shared" si="160"/>
        <v>0.4476494215598712</v>
      </c>
      <c r="JE138" s="86">
        <f t="shared" si="160"/>
        <v>0.42343854060220681</v>
      </c>
      <c r="JF138" s="86">
        <f t="shared" si="160"/>
        <v>0.32910130381643665</v>
      </c>
      <c r="JG138" s="86">
        <f t="shared" si="160"/>
        <v>0.2976944927372584</v>
      </c>
      <c r="JH138" s="86">
        <f t="shared" si="160"/>
        <v>0.33594366614280824</v>
      </c>
      <c r="JI138" s="86">
        <f t="shared" si="160"/>
        <v>0.41202085025113672</v>
      </c>
      <c r="JJ138" s="86">
        <f t="shared" si="160"/>
        <v>0.4476772696453768</v>
      </c>
      <c r="JK138" s="86">
        <f t="shared" si="160"/>
        <v>0.51662531641248566</v>
      </c>
      <c r="JL138" s="86">
        <f t="shared" si="160"/>
        <v>0.50872993813301659</v>
      </c>
      <c r="JM138" s="86">
        <f t="shared" si="160"/>
        <v>0.51216409062310519</v>
      </c>
    </row>
    <row r="139" spans="2:273" x14ac:dyDescent="0.25">
      <c r="B139" s="2">
        <v>112</v>
      </c>
      <c r="C139" s="37">
        <v>88.444000000000003</v>
      </c>
      <c r="D139" s="37">
        <v>87.18</v>
      </c>
      <c r="E139" s="37">
        <v>93.067999999999998</v>
      </c>
      <c r="F139" s="37">
        <v>94.4</v>
      </c>
      <c r="G139" s="37">
        <v>94.39</v>
      </c>
      <c r="H139" s="37">
        <v>93.525000000000006</v>
      </c>
      <c r="I139" s="37">
        <v>94.832999999999998</v>
      </c>
      <c r="J139" s="37">
        <v>91.293000000000006</v>
      </c>
      <c r="K139" s="37">
        <v>91.373000000000005</v>
      </c>
      <c r="L139" s="37">
        <v>93.406999999999996</v>
      </c>
      <c r="M139" s="37">
        <v>97</v>
      </c>
      <c r="N139" s="37">
        <v>99.39</v>
      </c>
      <c r="O139" s="37">
        <v>110.828</v>
      </c>
      <c r="P139" s="37">
        <v>143.49199999999999</v>
      </c>
      <c r="Q139" s="37">
        <v>182.102</v>
      </c>
      <c r="S139" s="4">
        <f t="shared" si="162"/>
        <v>90.515173652579193</v>
      </c>
      <c r="T139" s="4">
        <f t="shared" si="162"/>
        <v>87.849375018199538</v>
      </c>
      <c r="U139" s="4">
        <f t="shared" si="162"/>
        <v>92.085094766336681</v>
      </c>
      <c r="V139" s="4">
        <f t="shared" si="162"/>
        <v>92.841070947070065</v>
      </c>
      <c r="W139" s="4">
        <f t="shared" si="162"/>
        <v>94.754183856393325</v>
      </c>
      <c r="X139" s="4">
        <f t="shared" si="162"/>
        <v>94.128933193916268</v>
      </c>
      <c r="Y139" s="4">
        <f t="shared" si="162"/>
        <v>95.641771177017205</v>
      </c>
      <c r="Z139" s="4">
        <f t="shared" si="162"/>
        <v>93.7550720079862</v>
      </c>
      <c r="AA139" s="4">
        <f t="shared" si="162"/>
        <v>94.035351456218379</v>
      </c>
      <c r="AB139" s="4">
        <f t="shared" si="162"/>
        <v>94.335852024601223</v>
      </c>
      <c r="AC139" s="4">
        <f t="shared" si="162"/>
        <v>97.959264608451988</v>
      </c>
      <c r="AD139" s="4">
        <f t="shared" si="162"/>
        <v>99.967689227788739</v>
      </c>
      <c r="AE139" s="4">
        <f t="shared" si="162"/>
        <v>110.81640522423683</v>
      </c>
      <c r="AF139" s="4">
        <f t="shared" si="162"/>
        <v>143.09391081906332</v>
      </c>
      <c r="AG139" s="4">
        <f t="shared" si="162"/>
        <v>184.73175108051561</v>
      </c>
      <c r="AI139" s="4">
        <f t="shared" si="163"/>
        <v>-2.0711736525791906</v>
      </c>
      <c r="AJ139" s="4">
        <f t="shared" si="163"/>
        <v>-0.66937501819953127</v>
      </c>
      <c r="AK139" s="4">
        <f t="shared" si="163"/>
        <v>0.98290523366331684</v>
      </c>
      <c r="AL139" s="4">
        <f t="shared" si="163"/>
        <v>1.5589290529299404</v>
      </c>
      <c r="AM139" s="4">
        <f t="shared" si="163"/>
        <v>-0.36418385639332485</v>
      </c>
      <c r="AN139" s="4">
        <f t="shared" si="163"/>
        <v>-0.60393319391626221</v>
      </c>
      <c r="AO139" s="4">
        <f t="shared" si="163"/>
        <v>-0.80877117701720636</v>
      </c>
      <c r="AP139" s="4">
        <f t="shared" si="163"/>
        <v>-2.462072007986194</v>
      </c>
      <c r="AQ139" s="4">
        <f t="shared" si="163"/>
        <v>-2.6623514562183743</v>
      </c>
      <c r="AR139" s="4">
        <f t="shared" si="163"/>
        <v>-0.92885202460122684</v>
      </c>
      <c r="AS139" s="4">
        <f t="shared" si="163"/>
        <v>-0.95926460845198847</v>
      </c>
      <c r="AT139" s="4">
        <f t="shared" si="163"/>
        <v>-0.57768922778873844</v>
      </c>
      <c r="AU139" s="4">
        <f t="shared" si="163"/>
        <v>1.1594775763171583E-2</v>
      </c>
      <c r="AV139" s="4">
        <f t="shared" si="163"/>
        <v>0.39808918093666534</v>
      </c>
      <c r="AW139" s="4">
        <f t="shared" si="163"/>
        <v>-2.6297510805156037</v>
      </c>
      <c r="AY139" s="2">
        <f t="shared" si="154"/>
        <v>90.515173652088535</v>
      </c>
      <c r="AZ139" s="2">
        <f t="shared" si="154"/>
        <v>86.489028346607199</v>
      </c>
      <c r="BA139" s="2">
        <f t="shared" si="154"/>
        <v>86.500107337879697</v>
      </c>
      <c r="BB139" s="2">
        <f t="shared" si="154"/>
        <v>86.588563941617011</v>
      </c>
      <c r="BC139" s="2">
        <f t="shared" si="154"/>
        <v>87.812031268596243</v>
      </c>
      <c r="BD139" s="2">
        <f t="shared" si="154"/>
        <v>88.49161688737118</v>
      </c>
      <c r="BE139" s="2">
        <f t="shared" si="154"/>
        <v>90.198118396882137</v>
      </c>
      <c r="BF139" s="2">
        <f t="shared" si="154"/>
        <v>90.478934465049264</v>
      </c>
      <c r="BG139" s="2">
        <f t="shared" si="154"/>
        <v>91.142220229771141</v>
      </c>
      <c r="BH139" s="2">
        <f t="shared" si="154"/>
        <v>89.897403646114213</v>
      </c>
      <c r="BI139" s="2">
        <f t="shared" si="154"/>
        <v>90.696436489919392</v>
      </c>
      <c r="BJ139" s="2">
        <f t="shared" si="154"/>
        <v>90.142910149232961</v>
      </c>
      <c r="BK139" s="2">
        <f t="shared" si="154"/>
        <v>93.647124747477648</v>
      </c>
      <c r="BL139" s="2">
        <f t="shared" si="154"/>
        <v>95.202819063960192</v>
      </c>
      <c r="BM139" s="2">
        <f t="shared" si="154"/>
        <v>101.64801992948952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115.29302347083924</v>
      </c>
      <c r="DL139" s="2">
        <f t="shared" si="164"/>
        <v>108.31274615384615</v>
      </c>
      <c r="DM139" s="2">
        <f t="shared" si="164"/>
        <v>117.2001857624831</v>
      </c>
      <c r="DN139" s="2">
        <f t="shared" si="164"/>
        <v>108.93437611336033</v>
      </c>
      <c r="DO139" s="2">
        <f t="shared" si="164"/>
        <v>109.46308807378807</v>
      </c>
      <c r="DP139" s="2">
        <f t="shared" si="164"/>
        <v>108.92133822393825</v>
      </c>
      <c r="DQ139" s="2">
        <f t="shared" si="164"/>
        <v>120.32769495798317</v>
      </c>
      <c r="DR139" s="2">
        <f t="shared" si="164"/>
        <v>117.35447550407548</v>
      </c>
      <c r="DS139" s="2">
        <f t="shared" si="164"/>
        <v>117.69175941655944</v>
      </c>
      <c r="DT139" s="2">
        <f t="shared" si="164"/>
        <v>117.15144114114113</v>
      </c>
      <c r="DU139" s="2">
        <f t="shared" si="164"/>
        <v>121.16084659090907</v>
      </c>
      <c r="DV139" s="2">
        <f t="shared" si="164"/>
        <v>114.84680664950663</v>
      </c>
      <c r="DW139" s="2">
        <f t="shared" si="164"/>
        <v>124.63811016042777</v>
      </c>
      <c r="DX139" s="2">
        <f t="shared" si="164"/>
        <v>119.9919677419355</v>
      </c>
      <c r="DY139" s="2">
        <f t="shared" si="164"/>
        <v>126.99542083842083</v>
      </c>
      <c r="EA139" s="2">
        <f t="shared" si="152"/>
        <v>90.460887387350041</v>
      </c>
      <c r="EB139" s="2">
        <f t="shared" si="152"/>
        <v>86.440189055771455</v>
      </c>
      <c r="EC139" s="2">
        <f t="shared" si="152"/>
        <v>86.404237998549675</v>
      </c>
      <c r="ED139" s="2">
        <f t="shared" si="152"/>
        <v>86.512926375214235</v>
      </c>
      <c r="EE139" s="2">
        <f t="shared" si="151"/>
        <v>87.784396830922063</v>
      </c>
      <c r="EF139" s="2">
        <f t="shared" si="151"/>
        <v>88.422409541804456</v>
      </c>
      <c r="EG139" s="2">
        <f t="shared" si="151"/>
        <v>90.123849167482845</v>
      </c>
      <c r="EH139" s="2">
        <f t="shared" si="151"/>
        <v>90.359316559490964</v>
      </c>
      <c r="EI139" s="2">
        <f t="shared" si="151"/>
        <v>91.143005261757679</v>
      </c>
      <c r="EJ139" s="2">
        <f t="shared" si="151"/>
        <v>89.845965425189775</v>
      </c>
      <c r="EK139" s="2">
        <f t="shared" si="151"/>
        <v>90.63451966905113</v>
      </c>
      <c r="EL139" s="2">
        <f t="shared" si="151"/>
        <v>90.078965892174068</v>
      </c>
      <c r="EM139" s="2">
        <f t="shared" si="135"/>
        <v>93.587352247412696</v>
      </c>
      <c r="EN139" s="2">
        <f t="shared" si="135"/>
        <v>95.158086666666662</v>
      </c>
      <c r="EO139" s="2">
        <f t="shared" si="135"/>
        <v>101.59787917068228</v>
      </c>
      <c r="EQ139" s="2">
        <f t="shared" si="165"/>
        <v>90.673493045871041</v>
      </c>
      <c r="ER139" s="2">
        <f t="shared" si="165"/>
        <v>86.614795882399406</v>
      </c>
      <c r="ES139" s="2">
        <f t="shared" si="165"/>
        <v>86.960754274671572</v>
      </c>
      <c r="ET139" s="2">
        <f t="shared" si="165"/>
        <v>86.974619911627869</v>
      </c>
      <c r="EU139" s="2">
        <f t="shared" si="165"/>
        <v>87.702982090170636</v>
      </c>
      <c r="EV139" s="2">
        <f t="shared" si="165"/>
        <v>88.772017853566481</v>
      </c>
      <c r="EW139" s="2">
        <f t="shared" si="165"/>
        <v>90.338385113359507</v>
      </c>
      <c r="EX139" s="2">
        <f t="shared" si="165"/>
        <v>90.952370117824714</v>
      </c>
      <c r="EY139" s="2">
        <f t="shared" si="165"/>
        <v>90.797457509315166</v>
      </c>
      <c r="EZ139" s="2">
        <f t="shared" si="165"/>
        <v>89.906090249556172</v>
      </c>
      <c r="FA139" s="2">
        <f t="shared" si="165"/>
        <v>90.674650931659727</v>
      </c>
      <c r="FB139" s="2">
        <f t="shared" si="165"/>
        <v>90.334995518047521</v>
      </c>
      <c r="FC139" s="2">
        <f t="shared" si="165"/>
        <v>93.651747306648005</v>
      </c>
      <c r="FD139" s="2">
        <f t="shared" si="165"/>
        <v>95.101727935788006</v>
      </c>
      <c r="FE139" s="2">
        <f t="shared" si="165"/>
        <v>101.50911144993137</v>
      </c>
      <c r="FG139" s="2">
        <f t="shared" si="166"/>
        <v>0.99841316445606088</v>
      </c>
      <c r="FH139" s="2">
        <f t="shared" si="166"/>
        <v>0.99853664769731587</v>
      </c>
      <c r="FI139" s="2">
        <f t="shared" si="166"/>
        <v>0.9985389321397603</v>
      </c>
      <c r="FJ139" s="2">
        <f t="shared" si="166"/>
        <v>0.99849078887139187</v>
      </c>
      <c r="FK139" s="2">
        <f t="shared" si="166"/>
        <v>0.99837127499030964</v>
      </c>
      <c r="FL139" s="2">
        <f t="shared" si="166"/>
        <v>0.99839887706946306</v>
      </c>
      <c r="FM139" s="2">
        <f t="shared" si="166"/>
        <v>0.9983147140435783</v>
      </c>
      <c r="FN139" s="2">
        <f t="shared" si="166"/>
        <v>0.99834672301700789</v>
      </c>
      <c r="FO139" s="2">
        <f t="shared" si="166"/>
        <v>0.9984199225395235</v>
      </c>
      <c r="FP139" s="2">
        <f t="shared" si="166"/>
        <v>0.99837739474890086</v>
      </c>
      <c r="FQ139" s="2">
        <f t="shared" si="166"/>
        <v>0.99810917981321468</v>
      </c>
      <c r="FR139" s="2">
        <f t="shared" si="166"/>
        <v>0.99844406670346919</v>
      </c>
      <c r="FS139" s="2">
        <f t="shared" si="166"/>
        <v>0.99825699348178298</v>
      </c>
      <c r="FT139" s="2">
        <f t="shared" si="166"/>
        <v>0.99802025396227734</v>
      </c>
      <c r="FU139" s="2">
        <f t="shared" si="166"/>
        <v>0.99776321284576275</v>
      </c>
      <c r="FW139" s="2">
        <f t="shared" si="156"/>
        <v>6.9996954327574329E-2</v>
      </c>
      <c r="FX139" s="2">
        <f t="shared" si="156"/>
        <v>9.6399633197410503E-2</v>
      </c>
      <c r="FY139" s="2">
        <f t="shared" si="156"/>
        <v>9.1415780650743253E-2</v>
      </c>
      <c r="FZ139" s="2">
        <f t="shared" si="156"/>
        <v>9.0533788415398567E-2</v>
      </c>
      <c r="GA139" s="2">
        <f t="shared" si="156"/>
        <v>9.4260435635993831E-2</v>
      </c>
      <c r="GB139" s="2">
        <f t="shared" si="156"/>
        <v>0.10407658965235769</v>
      </c>
      <c r="GC139" s="2">
        <f t="shared" si="156"/>
        <v>0.10891933360231179</v>
      </c>
      <c r="GD139" s="2">
        <f t="shared" si="156"/>
        <v>0.12644293178795718</v>
      </c>
      <c r="GE139" s="2">
        <f t="shared" si="156"/>
        <v>0.12367066412156213</v>
      </c>
      <c r="GF139" s="2">
        <f t="shared" si="156"/>
        <v>0.11862342583344936</v>
      </c>
      <c r="GG139" s="2">
        <f t="shared" si="156"/>
        <v>0.1045824482756768</v>
      </c>
      <c r="GH139" s="2">
        <f t="shared" si="156"/>
        <v>9.9235191453718327E-2</v>
      </c>
      <c r="GI139" s="2">
        <f t="shared" si="156"/>
        <v>8.7752487443569047E-2</v>
      </c>
      <c r="GJ139" s="2">
        <f t="shared" si="156"/>
        <v>7.8645851271115244E-2</v>
      </c>
      <c r="GK139" s="2">
        <f t="shared" si="156"/>
        <v>7.5118929357940498E-2</v>
      </c>
      <c r="GM139" s="86">
        <f t="shared" si="157"/>
        <v>3.5018717481615982E-62</v>
      </c>
      <c r="GN139" s="86">
        <f t="shared" si="157"/>
        <v>1.8622408536726418E-109</v>
      </c>
      <c r="GO139" s="86">
        <f t="shared" si="157"/>
        <v>3.8161459009984071E-91</v>
      </c>
      <c r="GP139" s="86">
        <f t="shared" si="157"/>
        <v>3.2401200316890357E-103</v>
      </c>
      <c r="GQ139" s="86">
        <f t="shared" si="157"/>
        <v>1.4684050969071332E-112</v>
      </c>
      <c r="GR139" s="86">
        <f t="shared" si="157"/>
        <v>2.3132401536773069E-106</v>
      </c>
      <c r="GS139" s="86">
        <f t="shared" si="157"/>
        <v>1.1244339798771754E-139</v>
      </c>
      <c r="GT139" s="86">
        <f t="shared" si="157"/>
        <v>2.9387487795854918E-149</v>
      </c>
      <c r="GU139" s="86">
        <f t="shared" si="157"/>
        <v>3.3530661297457629E-110</v>
      </c>
      <c r="GV139" s="86">
        <f t="shared" si="157"/>
        <v>1.1874061918148391E-120</v>
      </c>
      <c r="GW139" s="86">
        <f t="shared" si="157"/>
        <v>1.3967881622323833E-129</v>
      </c>
      <c r="GX139" s="86">
        <f t="shared" si="157"/>
        <v>1.1315842319353539E-159</v>
      </c>
      <c r="GY139" s="86">
        <f t="shared" si="157"/>
        <v>4.6748372451642394E-111</v>
      </c>
      <c r="GZ139" s="86">
        <f t="shared" si="157"/>
        <v>1.0484660398988356E-84</v>
      </c>
      <c r="HA139" s="86">
        <f t="shared" si="157"/>
        <v>3.5133751702981041E-130</v>
      </c>
      <c r="HC139" s="86">
        <f t="shared" si="153"/>
        <v>1.7476819556470451E-32</v>
      </c>
      <c r="HD139" s="86">
        <f t="shared" si="153"/>
        <v>1.0937034487045558E-45</v>
      </c>
      <c r="HE139" s="86">
        <f t="shared" si="153"/>
        <v>1.4605383365598558E-40</v>
      </c>
      <c r="HF139" s="86">
        <f t="shared" si="153"/>
        <v>1.895354016168194E-50</v>
      </c>
      <c r="HG139" s="86">
        <f t="shared" si="153"/>
        <v>1.3288744016990512E-52</v>
      </c>
      <c r="HH139" s="86">
        <f t="shared" si="153"/>
        <v>8.2224046919679286E-59</v>
      </c>
      <c r="HI139" s="86">
        <f t="shared" si="153"/>
        <v>2.4344919895433596E-81</v>
      </c>
      <c r="HJ139" s="86">
        <f t="shared" si="153"/>
        <v>3.8166281108908023E-92</v>
      </c>
      <c r="HK139" s="86">
        <f t="shared" si="153"/>
        <v>1.3155190951675694E-63</v>
      </c>
      <c r="HL139" s="86">
        <f t="shared" si="161"/>
        <v>2.1018423622966785E-64</v>
      </c>
      <c r="HM139" s="86">
        <f t="shared" si="161"/>
        <v>3.9780723576002882E-70</v>
      </c>
      <c r="HN139" s="86">
        <f t="shared" si="161"/>
        <v>9.3867058239860269E-71</v>
      </c>
      <c r="HO139" s="86">
        <f t="shared" si="161"/>
        <v>9.8111842152822689E-43</v>
      </c>
      <c r="HP139" s="86">
        <f t="shared" si="161"/>
        <v>4.2400592859473455E-41</v>
      </c>
      <c r="HQ139" s="86">
        <f t="shared" si="161"/>
        <v>3.2848585587189996E-56</v>
      </c>
      <c r="HS139" s="86">
        <f t="shared" si="158"/>
        <v>0.52407585673074053</v>
      </c>
      <c r="HT139" s="86">
        <f t="shared" si="158"/>
        <v>0.34321013587441884</v>
      </c>
      <c r="HU139" s="86">
        <f t="shared" si="158"/>
        <v>0.49513815769098629</v>
      </c>
      <c r="HV139" s="86">
        <f t="shared" si="158"/>
        <v>0.4471554324969324</v>
      </c>
      <c r="HW139" s="86">
        <f t="shared" si="158"/>
        <v>0.42359423956930775</v>
      </c>
      <c r="HX139" s="86">
        <f t="shared" si="158"/>
        <v>0.34390377724586085</v>
      </c>
      <c r="HY139" s="86">
        <f t="shared" si="158"/>
        <v>0.3145359409218344</v>
      </c>
      <c r="HZ139" s="86">
        <f t="shared" si="158"/>
        <v>0.21828519338696031</v>
      </c>
      <c r="IA139" s="86">
        <f t="shared" si="158"/>
        <v>0.18902528136465999</v>
      </c>
      <c r="IB139" s="86">
        <f t="shared" si="158"/>
        <v>0.2239719484675356</v>
      </c>
      <c r="IC139" s="86">
        <f t="shared" si="158"/>
        <v>0.29518798228647386</v>
      </c>
      <c r="ID139" s="86">
        <f t="shared" si="158"/>
        <v>0.34317093818840028</v>
      </c>
      <c r="IE139" s="86">
        <f t="shared" si="158"/>
        <v>0.45691539089941707</v>
      </c>
      <c r="IF139" s="86">
        <f t="shared" si="158"/>
        <v>0.53422763050363675</v>
      </c>
      <c r="IG139" s="86">
        <f t="shared" si="158"/>
        <v>0.54747448242900032</v>
      </c>
      <c r="II139" s="86">
        <f t="shared" si="159"/>
        <v>3.475514156754947E-11</v>
      </c>
      <c r="IJ139" s="86">
        <f t="shared" si="159"/>
        <v>1.218605083578446E-9</v>
      </c>
      <c r="IK139" s="86">
        <f t="shared" si="159"/>
        <v>2.5469869740984429E-10</v>
      </c>
      <c r="IL139" s="86">
        <f t="shared" si="159"/>
        <v>1.3576069097165195E-10</v>
      </c>
      <c r="IM139" s="86">
        <f t="shared" si="159"/>
        <v>2.3080043924184847E-11</v>
      </c>
      <c r="IN139" s="86">
        <f t="shared" si="159"/>
        <v>8.4861484763005519E-11</v>
      </c>
      <c r="IO139" s="86">
        <f t="shared" si="159"/>
        <v>2.4488641197395228E-10</v>
      </c>
      <c r="IP139" s="86">
        <f t="shared" si="159"/>
        <v>7.6368079835550232E-9</v>
      </c>
      <c r="IQ139" s="86">
        <f t="shared" si="159"/>
        <v>3.0888321087672507E-9</v>
      </c>
      <c r="IR139" s="86">
        <f t="shared" si="159"/>
        <v>1.628893741871069E-9</v>
      </c>
      <c r="IS139" s="86">
        <f t="shared" si="159"/>
        <v>8.9987652877415494E-12</v>
      </c>
      <c r="IT139" s="86">
        <f t="shared" si="159"/>
        <v>2.1321348291295381E-11</v>
      </c>
      <c r="IU139" s="86">
        <f t="shared" si="159"/>
        <v>8.0565863917188191E-13</v>
      </c>
      <c r="IV139" s="86">
        <f t="shared" si="159"/>
        <v>8.9187763603909401E-13</v>
      </c>
      <c r="IW139" s="86">
        <f t="shared" si="159"/>
        <v>5.0193736414845403E-10</v>
      </c>
      <c r="IY139" s="86">
        <f t="shared" si="160"/>
        <v>0.52407585676549562</v>
      </c>
      <c r="IZ139" s="86">
        <f t="shared" si="160"/>
        <v>0.34321013709302395</v>
      </c>
      <c r="JA139" s="86">
        <f t="shared" si="160"/>
        <v>0.495138157945685</v>
      </c>
      <c r="JB139" s="86">
        <f t="shared" si="160"/>
        <v>0.44715543263269308</v>
      </c>
      <c r="JC139" s="86">
        <f t="shared" si="160"/>
        <v>0.42359423959238779</v>
      </c>
      <c r="JD139" s="86">
        <f t="shared" si="160"/>
        <v>0.34390377733072236</v>
      </c>
      <c r="JE139" s="86">
        <f t="shared" si="160"/>
        <v>0.31453594116672079</v>
      </c>
      <c r="JF139" s="86">
        <f t="shared" si="160"/>
        <v>0.2182852010237683</v>
      </c>
      <c r="JG139" s="86">
        <f t="shared" si="160"/>
        <v>0.18902528445349209</v>
      </c>
      <c r="JH139" s="86">
        <f t="shared" si="160"/>
        <v>0.22397195009642934</v>
      </c>
      <c r="JI139" s="86">
        <f t="shared" si="160"/>
        <v>0.29518798229547261</v>
      </c>
      <c r="JJ139" s="86">
        <f t="shared" si="160"/>
        <v>0.34317093820972161</v>
      </c>
      <c r="JK139" s="86">
        <f t="shared" si="160"/>
        <v>0.45691539090022271</v>
      </c>
      <c r="JL139" s="86">
        <f t="shared" si="160"/>
        <v>0.53422763050452859</v>
      </c>
      <c r="JM139" s="86">
        <f t="shared" si="160"/>
        <v>0.5474744829309377</v>
      </c>
    </row>
    <row r="140" spans="2:273" x14ac:dyDescent="0.25">
      <c r="B140" s="2">
        <v>113</v>
      </c>
      <c r="C140" s="37">
        <v>89.905000000000001</v>
      </c>
      <c r="D140" s="37">
        <v>86.426000000000002</v>
      </c>
      <c r="E140" s="37">
        <v>88.016999999999996</v>
      </c>
      <c r="F140" s="37">
        <v>89.483000000000004</v>
      </c>
      <c r="G140" s="37">
        <v>89.915000000000006</v>
      </c>
      <c r="H140" s="37">
        <v>91.203000000000003</v>
      </c>
      <c r="I140" s="37">
        <v>90.316999999999993</v>
      </c>
      <c r="J140" s="37">
        <v>91.638000000000005</v>
      </c>
      <c r="K140" s="37">
        <v>90.287999999999997</v>
      </c>
      <c r="L140" s="37">
        <v>89.034000000000006</v>
      </c>
      <c r="M140" s="37">
        <v>94.644000000000005</v>
      </c>
      <c r="N140" s="37">
        <v>93.796999999999997</v>
      </c>
      <c r="O140" s="37">
        <v>105.121</v>
      </c>
      <c r="P140" s="37">
        <v>133.47499999999999</v>
      </c>
      <c r="Q140" s="37">
        <v>175.94900000000001</v>
      </c>
      <c r="S140" s="4">
        <f t="shared" si="162"/>
        <v>90.372636235914229</v>
      </c>
      <c r="T140" s="4">
        <f t="shared" si="162"/>
        <v>87.130249293236659</v>
      </c>
      <c r="U140" s="4">
        <f t="shared" si="162"/>
        <v>90.301465347079585</v>
      </c>
      <c r="V140" s="4">
        <f t="shared" si="162"/>
        <v>90.465401295948865</v>
      </c>
      <c r="W140" s="4">
        <f t="shared" si="162"/>
        <v>91.868568478313279</v>
      </c>
      <c r="X140" s="4">
        <f t="shared" si="162"/>
        <v>91.3288739680888</v>
      </c>
      <c r="Y140" s="4">
        <f t="shared" si="162"/>
        <v>92.821712717854311</v>
      </c>
      <c r="Z140" s="4">
        <f t="shared" si="162"/>
        <v>91.802310759771473</v>
      </c>
      <c r="AA140" s="4">
        <f t="shared" si="162"/>
        <v>92.229865313952033</v>
      </c>
      <c r="AB140" s="4">
        <f t="shared" si="162"/>
        <v>91.717033451743973</v>
      </c>
      <c r="AC140" s="4">
        <f t="shared" si="162"/>
        <v>93.985286201686392</v>
      </c>
      <c r="AD140" s="4">
        <f t="shared" si="162"/>
        <v>95.163198030431417</v>
      </c>
      <c r="AE140" s="4">
        <f t="shared" si="162"/>
        <v>104.22685487966241</v>
      </c>
      <c r="AF140" s="4">
        <f t="shared" si="162"/>
        <v>134.4409557083867</v>
      </c>
      <c r="AG140" s="4">
        <f t="shared" si="162"/>
        <v>174.65186355331002</v>
      </c>
      <c r="AI140" s="4">
        <f t="shared" si="163"/>
        <v>-0.46763623591422743</v>
      </c>
      <c r="AJ140" s="4">
        <f t="shared" si="163"/>
        <v>-0.70424929323665708</v>
      </c>
      <c r="AK140" s="4">
        <f t="shared" si="163"/>
        <v>-2.284465347079589</v>
      </c>
      <c r="AL140" s="4">
        <f t="shared" si="163"/>
        <v>-0.98240129594886128</v>
      </c>
      <c r="AM140" s="4">
        <f t="shared" si="163"/>
        <v>-1.9535684783132723</v>
      </c>
      <c r="AN140" s="4">
        <f t="shared" si="163"/>
        <v>-0.12587396808879703</v>
      </c>
      <c r="AO140" s="4">
        <f t="shared" si="163"/>
        <v>-2.5047127178543178</v>
      </c>
      <c r="AP140" s="4">
        <f t="shared" si="163"/>
        <v>-0.16431075977146747</v>
      </c>
      <c r="AQ140" s="4">
        <f t="shared" si="163"/>
        <v>-1.9418653139520359</v>
      </c>
      <c r="AR140" s="4">
        <f t="shared" si="163"/>
        <v>-2.6830334517439667</v>
      </c>
      <c r="AS140" s="4">
        <f t="shared" si="163"/>
        <v>0.6587137983136131</v>
      </c>
      <c r="AT140" s="4">
        <f t="shared" si="163"/>
        <v>-1.3661980304314199</v>
      </c>
      <c r="AU140" s="4">
        <f t="shared" si="163"/>
        <v>0.89414512033758342</v>
      </c>
      <c r="AV140" s="4">
        <f t="shared" si="163"/>
        <v>-0.96595570838670142</v>
      </c>
      <c r="AW140" s="4">
        <f t="shared" si="163"/>
        <v>1.29713644668999</v>
      </c>
      <c r="AY140" s="2">
        <f t="shared" si="154"/>
        <v>90.372636233637152</v>
      </c>
      <c r="AZ140" s="2">
        <f t="shared" si="154"/>
        <v>86.360578817150127</v>
      </c>
      <c r="BA140" s="2">
        <f t="shared" si="154"/>
        <v>86.339195532376536</v>
      </c>
      <c r="BB140" s="2">
        <f t="shared" si="154"/>
        <v>86.431302740339106</v>
      </c>
      <c r="BC140" s="2">
        <f t="shared" si="154"/>
        <v>87.692101757670272</v>
      </c>
      <c r="BD140" s="2">
        <f t="shared" si="154"/>
        <v>88.355004884328849</v>
      </c>
      <c r="BE140" s="2">
        <f t="shared" si="154"/>
        <v>90.065974523121412</v>
      </c>
      <c r="BF140" s="2">
        <f t="shared" si="154"/>
        <v>90.356751057230284</v>
      </c>
      <c r="BG140" s="2">
        <f t="shared" si="154"/>
        <v>91.02841751207491</v>
      </c>
      <c r="BH140" s="2">
        <f t="shared" si="154"/>
        <v>89.751809672987022</v>
      </c>
      <c r="BI140" s="2">
        <f t="shared" si="154"/>
        <v>90.562573487757163</v>
      </c>
      <c r="BJ140" s="2">
        <f t="shared" si="154"/>
        <v>90.011073590529151</v>
      </c>
      <c r="BK140" s="2">
        <f t="shared" si="154"/>
        <v>93.507577161061931</v>
      </c>
      <c r="BL140" s="2">
        <f t="shared" si="154"/>
        <v>95.077894171396906</v>
      </c>
      <c r="BM140" s="2">
        <f t="shared" si="154"/>
        <v>101.48021428730631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115.43782361308676</v>
      </c>
      <c r="DL140" s="2">
        <f t="shared" si="164"/>
        <v>108.40103846153845</v>
      </c>
      <c r="DM140" s="2">
        <f t="shared" si="164"/>
        <v>117.38840053981104</v>
      </c>
      <c r="DN140" s="2">
        <f t="shared" si="164"/>
        <v>109.0370032388664</v>
      </c>
      <c r="DO140" s="2">
        <f t="shared" si="164"/>
        <v>109.56795692835692</v>
      </c>
      <c r="DP140" s="2">
        <f t="shared" si="164"/>
        <v>109.01415842985847</v>
      </c>
      <c r="DQ140" s="2">
        <f t="shared" si="164"/>
        <v>120.53118767507</v>
      </c>
      <c r="DR140" s="2">
        <f t="shared" si="164"/>
        <v>117.52660265980265</v>
      </c>
      <c r="DS140" s="2">
        <f t="shared" si="164"/>
        <v>117.85642273702275</v>
      </c>
      <c r="DT140" s="2">
        <f t="shared" si="164"/>
        <v>117.31284474474474</v>
      </c>
      <c r="DU140" s="2">
        <f t="shared" si="164"/>
        <v>121.35210360962564</v>
      </c>
      <c r="DV140" s="2">
        <f t="shared" si="164"/>
        <v>114.97823792363791</v>
      </c>
      <c r="DW140" s="2">
        <f t="shared" si="164"/>
        <v>124.85300534759355</v>
      </c>
      <c r="DX140" s="2">
        <f t="shared" si="164"/>
        <v>120.15606451612904</v>
      </c>
      <c r="DY140" s="2">
        <f t="shared" si="164"/>
        <v>127.2044196174196</v>
      </c>
      <c r="EA140" s="2">
        <f t="shared" si="152"/>
        <v>90.31821535106991</v>
      </c>
      <c r="EB140" s="2">
        <f t="shared" si="152"/>
        <v>86.310645415397545</v>
      </c>
      <c r="EC140" s="2">
        <f t="shared" si="152"/>
        <v>86.23784002900652</v>
      </c>
      <c r="ED140" s="2">
        <f t="shared" si="152"/>
        <v>86.350728720723154</v>
      </c>
      <c r="EE140" s="2">
        <f t="shared" si="151"/>
        <v>87.66834968635554</v>
      </c>
      <c r="EF140" s="2">
        <f t="shared" si="151"/>
        <v>88.282183653338535</v>
      </c>
      <c r="EG140" s="2">
        <f t="shared" si="151"/>
        <v>89.991590760692119</v>
      </c>
      <c r="EH140" s="2">
        <f t="shared" si="151"/>
        <v>90.228931645741866</v>
      </c>
      <c r="EI140" s="2">
        <f t="shared" si="151"/>
        <v>91.038616039492751</v>
      </c>
      <c r="EJ140" s="2">
        <f t="shared" si="151"/>
        <v>89.702259520133808</v>
      </c>
      <c r="EK140" s="2">
        <f t="shared" si="151"/>
        <v>90.503958718915172</v>
      </c>
      <c r="EL140" s="2">
        <f t="shared" si="151"/>
        <v>89.945857701898873</v>
      </c>
      <c r="EM140" s="2">
        <f t="shared" si="135"/>
        <v>93.451155082096605</v>
      </c>
      <c r="EN140" s="2">
        <f t="shared" si="135"/>
        <v>95.037896666666668</v>
      </c>
      <c r="EO140" s="2">
        <f t="shared" si="135"/>
        <v>101.4350395383893</v>
      </c>
      <c r="EQ140" s="2">
        <f t="shared" si="165"/>
        <v>90.555145308536822</v>
      </c>
      <c r="ER140" s="2">
        <f t="shared" si="165"/>
        <v>86.505896825933959</v>
      </c>
      <c r="ES140" s="2">
        <f t="shared" si="165"/>
        <v>86.840117442110852</v>
      </c>
      <c r="ET140" s="2">
        <f t="shared" si="165"/>
        <v>86.852148468462545</v>
      </c>
      <c r="EU140" s="2">
        <f t="shared" si="165"/>
        <v>87.582601491166685</v>
      </c>
      <c r="EV140" s="2">
        <f t="shared" si="165"/>
        <v>88.658728694742095</v>
      </c>
      <c r="EW140" s="2">
        <f t="shared" si="165"/>
        <v>90.22374626048007</v>
      </c>
      <c r="EX140" s="2">
        <f t="shared" si="165"/>
        <v>90.861575124993706</v>
      </c>
      <c r="EY140" s="2">
        <f t="shared" si="165"/>
        <v>90.674075515216941</v>
      </c>
      <c r="EZ140" s="2">
        <f t="shared" si="165"/>
        <v>89.769798394919874</v>
      </c>
      <c r="FA140" s="2">
        <f t="shared" si="165"/>
        <v>90.551611564853587</v>
      </c>
      <c r="FB140" s="2">
        <f t="shared" si="165"/>
        <v>90.221327203869521</v>
      </c>
      <c r="FC140" s="2">
        <f t="shared" si="165"/>
        <v>93.519247481825374</v>
      </c>
      <c r="FD140" s="2">
        <f t="shared" si="165"/>
        <v>94.975238976887837</v>
      </c>
      <c r="FE140" s="2">
        <f t="shared" si="165"/>
        <v>101.3444911753225</v>
      </c>
      <c r="FG140" s="2">
        <f t="shared" si="166"/>
        <v>0.99855258668954205</v>
      </c>
      <c r="FH140" s="2">
        <f t="shared" si="166"/>
        <v>0.99866523497495785</v>
      </c>
      <c r="FI140" s="2">
        <f t="shared" si="166"/>
        <v>0.99866731894743654</v>
      </c>
      <c r="FJ140" s="2">
        <f t="shared" si="166"/>
        <v>0.99862340028734708</v>
      </c>
      <c r="FK140" s="2">
        <f t="shared" si="166"/>
        <v>0.99851437223129913</v>
      </c>
      <c r="FL140" s="2">
        <f t="shared" si="166"/>
        <v>0.9985395527822688</v>
      </c>
      <c r="FM140" s="2">
        <f t="shared" si="166"/>
        <v>0.99846277298970609</v>
      </c>
      <c r="FN140" s="2">
        <f t="shared" si="166"/>
        <v>0.99849197409784085</v>
      </c>
      <c r="FO140" s="2">
        <f t="shared" si="166"/>
        <v>0.99855875185274101</v>
      </c>
      <c r="FP140" s="2">
        <f t="shared" si="166"/>
        <v>0.99851995511451574</v>
      </c>
      <c r="FQ140" s="2">
        <f t="shared" si="166"/>
        <v>0.99827526454724202</v>
      </c>
      <c r="FR140" s="2">
        <f t="shared" si="166"/>
        <v>0.99858077766924014</v>
      </c>
      <c r="FS140" s="2">
        <f t="shared" si="166"/>
        <v>0.99841011532857349</v>
      </c>
      <c r="FT140" s="2">
        <f t="shared" si="166"/>
        <v>0.99819413557971948</v>
      </c>
      <c r="FU140" s="2">
        <f t="shared" si="166"/>
        <v>0.99795962429749097</v>
      </c>
      <c r="FW140" s="2">
        <f t="shared" si="156"/>
        <v>7.6235303498196627E-2</v>
      </c>
      <c r="FX140" s="2">
        <f t="shared" si="156"/>
        <v>0.10472609477690363</v>
      </c>
      <c r="FY140" s="2">
        <f t="shared" si="156"/>
        <v>9.9359099807645096E-2</v>
      </c>
      <c r="FZ140" s="2">
        <f t="shared" si="156"/>
        <v>9.8408770008684671E-2</v>
      </c>
      <c r="GA140" s="2">
        <f t="shared" si="156"/>
        <v>0.10242306917686134</v>
      </c>
      <c r="GB140" s="2">
        <f t="shared" si="156"/>
        <v>0.1129832328990175</v>
      </c>
      <c r="GC140" s="2">
        <f t="shared" si="156"/>
        <v>0.11818573841276775</v>
      </c>
      <c r="GD140" s="2">
        <f t="shared" si="156"/>
        <v>0.13697101032808398</v>
      </c>
      <c r="GE140" s="2">
        <f t="shared" si="156"/>
        <v>0.1340033230358654</v>
      </c>
      <c r="GF140" s="2">
        <f t="shared" si="156"/>
        <v>0.12859627042655222</v>
      </c>
      <c r="GG140" s="2">
        <f t="shared" si="156"/>
        <v>0.1135268962561006</v>
      </c>
      <c r="GH140" s="2">
        <f t="shared" si="156"/>
        <v>0.10777735979890463</v>
      </c>
      <c r="GI140" s="2">
        <f t="shared" si="156"/>
        <v>9.5410921037730495E-2</v>
      </c>
      <c r="GJ140" s="2">
        <f t="shared" si="156"/>
        <v>8.5584082507197706E-2</v>
      </c>
      <c r="GK140" s="2">
        <f t="shared" si="156"/>
        <v>8.1773626978926761E-2</v>
      </c>
      <c r="GM140" s="86">
        <f t="shared" si="157"/>
        <v>1.7055470343418281E-64</v>
      </c>
      <c r="GN140" s="86">
        <f t="shared" si="157"/>
        <v>1.327432292613748E-113</v>
      </c>
      <c r="GO140" s="86">
        <f t="shared" si="157"/>
        <v>1.440290859820059E-94</v>
      </c>
      <c r="GP140" s="86">
        <f t="shared" si="157"/>
        <v>4.0489947238883168E-107</v>
      </c>
      <c r="GQ140" s="86">
        <f t="shared" si="157"/>
        <v>8.6475240029958903E-117</v>
      </c>
      <c r="GR140" s="86">
        <f t="shared" si="157"/>
        <v>2.5527227262318295E-110</v>
      </c>
      <c r="GS140" s="86">
        <f t="shared" si="157"/>
        <v>6.5544019607386294E-145</v>
      </c>
      <c r="GT140" s="86">
        <f t="shared" si="157"/>
        <v>7.1417644265710802E-155</v>
      </c>
      <c r="GU140" s="86">
        <f t="shared" si="157"/>
        <v>2.725313736148085E-114</v>
      </c>
      <c r="GV140" s="86">
        <f t="shared" si="157"/>
        <v>3.5063646628296584E-125</v>
      </c>
      <c r="GW140" s="86">
        <f t="shared" si="157"/>
        <v>1.8848875383604503E-134</v>
      </c>
      <c r="GX140" s="86">
        <f t="shared" si="157"/>
        <v>1.2918679533583301E-165</v>
      </c>
      <c r="GY140" s="86">
        <f t="shared" si="157"/>
        <v>3.5530933811829976E-115</v>
      </c>
      <c r="GZ140" s="86">
        <f t="shared" si="157"/>
        <v>7.5211973264815402E-88</v>
      </c>
      <c r="HA140" s="86">
        <f t="shared" si="157"/>
        <v>5.5692093236970611E-135</v>
      </c>
      <c r="HC140" s="86">
        <f t="shared" si="153"/>
        <v>1.8693942306883996E-34</v>
      </c>
      <c r="HD140" s="86">
        <f t="shared" si="153"/>
        <v>1.9918758810647626E-48</v>
      </c>
      <c r="HE140" s="86">
        <f t="shared" si="153"/>
        <v>5.8258039403719093E-43</v>
      </c>
      <c r="HF140" s="86">
        <f t="shared" si="153"/>
        <v>1.796837021414627E-53</v>
      </c>
      <c r="HG140" s="86">
        <f t="shared" si="153"/>
        <v>1.0626921014046427E-55</v>
      </c>
      <c r="HH140" s="86">
        <f t="shared" si="153"/>
        <v>3.2627149729177448E-62</v>
      </c>
      <c r="HI140" s="86">
        <f t="shared" si="153"/>
        <v>5.170937616399463E-86</v>
      </c>
      <c r="HJ140" s="86">
        <f t="shared" si="153"/>
        <v>1.711193034236515E-97</v>
      </c>
      <c r="HK140" s="86">
        <f t="shared" si="153"/>
        <v>3.1680138805558278E-67</v>
      </c>
      <c r="HL140" s="86">
        <f t="shared" si="161"/>
        <v>4.1119724992035266E-68</v>
      </c>
      <c r="HM140" s="86">
        <f t="shared" si="161"/>
        <v>3.3292743635082164E-74</v>
      </c>
      <c r="HN140" s="86">
        <f t="shared" si="161"/>
        <v>8.0134236495005277E-75</v>
      </c>
      <c r="HO140" s="86">
        <f t="shared" si="161"/>
        <v>3.2244085814279138E-45</v>
      </c>
      <c r="HP140" s="86">
        <f t="shared" si="161"/>
        <v>1.5531508853216685E-43</v>
      </c>
      <c r="HQ140" s="86">
        <f t="shared" si="161"/>
        <v>1.7732158494640139E-59</v>
      </c>
      <c r="HS140" s="86">
        <f t="shared" si="158"/>
        <v>0.50627856751331024</v>
      </c>
      <c r="HT140" s="86">
        <f t="shared" si="158"/>
        <v>0.24127017565925932</v>
      </c>
      <c r="HU140" s="86">
        <f t="shared" si="158"/>
        <v>0.42189053493794593</v>
      </c>
      <c r="HV140" s="86">
        <f t="shared" si="158"/>
        <v>0.35199929087308152</v>
      </c>
      <c r="HW140" s="86">
        <f t="shared" si="158"/>
        <v>0.31689349653151583</v>
      </c>
      <c r="HX140" s="86">
        <f t="shared" si="158"/>
        <v>0.23116146550811092</v>
      </c>
      <c r="HY140" s="86">
        <f t="shared" si="158"/>
        <v>0.20429011892759225</v>
      </c>
      <c r="HZ140" s="86">
        <f t="shared" si="158"/>
        <v>0.12655767418523844</v>
      </c>
      <c r="IA140" s="86">
        <f t="shared" si="158"/>
        <v>0.10449954585248467</v>
      </c>
      <c r="IB140" s="86">
        <f t="shared" si="158"/>
        <v>0.13031905728507812</v>
      </c>
      <c r="IC140" s="86">
        <f t="shared" si="158"/>
        <v>0.18202814362472636</v>
      </c>
      <c r="ID140" s="86">
        <f t="shared" si="158"/>
        <v>0.22973975606547459</v>
      </c>
      <c r="IE140" s="86">
        <f t="shared" si="158"/>
        <v>0.35439392697359923</v>
      </c>
      <c r="IF140" s="86">
        <f t="shared" si="158"/>
        <v>0.51120088488588211</v>
      </c>
      <c r="IG140" s="86">
        <f t="shared" si="158"/>
        <v>0.54447853241406219</v>
      </c>
      <c r="II140" s="86">
        <f t="shared" si="159"/>
        <v>1.6698966757716473E-10</v>
      </c>
      <c r="IJ140" s="86">
        <f t="shared" si="159"/>
        <v>5.6217802329830709E-9</v>
      </c>
      <c r="IK140" s="86">
        <f t="shared" si="159"/>
        <v>1.2753603061790037E-9</v>
      </c>
      <c r="IL140" s="86">
        <f t="shared" si="159"/>
        <v>7.0814264375783641E-10</v>
      </c>
      <c r="IM140" s="86">
        <f t="shared" si="159"/>
        <v>1.4272014103804912E-10</v>
      </c>
      <c r="IN140" s="86">
        <f t="shared" si="159"/>
        <v>5.1660551241371116E-10</v>
      </c>
      <c r="IO140" s="86">
        <f t="shared" si="159"/>
        <v>1.4236647901907322E-9</v>
      </c>
      <c r="IP140" s="86">
        <f t="shared" si="159"/>
        <v>3.7758771992427467E-8</v>
      </c>
      <c r="IQ140" s="86">
        <f t="shared" si="159"/>
        <v>1.6229776082308195E-8</v>
      </c>
      <c r="IR140" s="86">
        <f t="shared" si="159"/>
        <v>8.7112937482051037E-9</v>
      </c>
      <c r="IS140" s="86">
        <f t="shared" si="159"/>
        <v>6.6177889044065424E-11</v>
      </c>
      <c r="IT140" s="86">
        <f t="shared" si="159"/>
        <v>1.3894070796202743E-10</v>
      </c>
      <c r="IU140" s="86">
        <f t="shared" si="159"/>
        <v>6.0473991931070391E-12</v>
      </c>
      <c r="IV140" s="86">
        <f t="shared" si="159"/>
        <v>6.0368325213281869E-12</v>
      </c>
      <c r="IW140" s="86">
        <f t="shared" si="159"/>
        <v>2.0936870358181401E-9</v>
      </c>
      <c r="IY140" s="86">
        <f t="shared" si="160"/>
        <v>0.50627856768029988</v>
      </c>
      <c r="IZ140" s="86">
        <f t="shared" si="160"/>
        <v>0.24127018128103955</v>
      </c>
      <c r="JA140" s="86">
        <f t="shared" si="160"/>
        <v>0.42189053621330624</v>
      </c>
      <c r="JB140" s="86">
        <f t="shared" si="160"/>
        <v>0.35199929158122417</v>
      </c>
      <c r="JC140" s="86">
        <f t="shared" si="160"/>
        <v>0.31689349667423594</v>
      </c>
      <c r="JD140" s="86">
        <f t="shared" si="160"/>
        <v>0.23116146602471643</v>
      </c>
      <c r="JE140" s="86">
        <f t="shared" si="160"/>
        <v>0.20429012035125704</v>
      </c>
      <c r="JF140" s="86">
        <f t="shared" si="160"/>
        <v>0.12655771194401044</v>
      </c>
      <c r="JG140" s="86">
        <f t="shared" si="160"/>
        <v>0.10449956208226074</v>
      </c>
      <c r="JH140" s="86">
        <f t="shared" si="160"/>
        <v>0.13031906599637186</v>
      </c>
      <c r="JI140" s="86">
        <f t="shared" si="160"/>
        <v>0.18202814369090425</v>
      </c>
      <c r="JJ140" s="86">
        <f t="shared" si="160"/>
        <v>0.22973975620441531</v>
      </c>
      <c r="JK140" s="86">
        <f t="shared" si="160"/>
        <v>0.35439392697964661</v>
      </c>
      <c r="JL140" s="86">
        <f t="shared" si="160"/>
        <v>0.51120088489191895</v>
      </c>
      <c r="JM140" s="86">
        <f t="shared" si="160"/>
        <v>0.54447853450774919</v>
      </c>
    </row>
    <row r="141" spans="2:273" x14ac:dyDescent="0.25">
      <c r="B141" s="2">
        <v>114</v>
      </c>
      <c r="C141" s="37">
        <v>89.856999999999999</v>
      </c>
      <c r="D141" s="37">
        <v>87.966999999999999</v>
      </c>
      <c r="E141" s="37">
        <v>87.186000000000007</v>
      </c>
      <c r="F141" s="37">
        <v>87.367000000000004</v>
      </c>
      <c r="G141" s="37">
        <v>86.542000000000002</v>
      </c>
      <c r="H141" s="37">
        <v>88.406999999999996</v>
      </c>
      <c r="I141" s="37">
        <v>88.716999999999999</v>
      </c>
      <c r="J141" s="37">
        <v>90.31</v>
      </c>
      <c r="K141" s="37">
        <v>89.677999999999997</v>
      </c>
      <c r="L141" s="37">
        <v>90.355999999999995</v>
      </c>
      <c r="M141" s="37">
        <v>91.677999999999997</v>
      </c>
      <c r="N141" s="37">
        <v>92.897999999999996</v>
      </c>
      <c r="O141" s="37">
        <v>98.483000000000004</v>
      </c>
      <c r="P141" s="37">
        <v>125.42400000000001</v>
      </c>
      <c r="Q141" s="37">
        <v>163.06800000000001</v>
      </c>
      <c r="S141" s="4">
        <f t="shared" si="162"/>
        <v>90.23076526671619</v>
      </c>
      <c r="T141" s="4">
        <f t="shared" si="162"/>
        <v>86.613501582484886</v>
      </c>
      <c r="U141" s="4">
        <f t="shared" si="162"/>
        <v>88.652871493550563</v>
      </c>
      <c r="V141" s="4">
        <f t="shared" si="162"/>
        <v>88.548354844567143</v>
      </c>
      <c r="W141" s="4">
        <f t="shared" si="162"/>
        <v>89.724497965818088</v>
      </c>
      <c r="X141" s="4">
        <f t="shared" si="162"/>
        <v>89.547826237471881</v>
      </c>
      <c r="Y141" s="4">
        <f t="shared" si="162"/>
        <v>91.114727431392467</v>
      </c>
      <c r="Z141" s="4">
        <f t="shared" si="162"/>
        <v>90.774845060490648</v>
      </c>
      <c r="AA141" s="4">
        <f t="shared" si="162"/>
        <v>91.33319881707834</v>
      </c>
      <c r="AB141" s="4">
        <f t="shared" si="162"/>
        <v>90.340155139865175</v>
      </c>
      <c r="AC141" s="4">
        <f t="shared" si="162"/>
        <v>91.766453492465629</v>
      </c>
      <c r="AD141" s="4">
        <f t="shared" si="162"/>
        <v>92.162552712906077</v>
      </c>
      <c r="AE141" s="4">
        <f t="shared" si="162"/>
        <v>99.052420244739153</v>
      </c>
      <c r="AF141" s="4">
        <f t="shared" si="162"/>
        <v>123.75637862329131</v>
      </c>
      <c r="AG141" s="4">
        <f t="shared" si="162"/>
        <v>160.17124591145313</v>
      </c>
      <c r="AI141" s="4">
        <f t="shared" si="163"/>
        <v>-0.37376526671619104</v>
      </c>
      <c r="AJ141" s="4">
        <f t="shared" si="163"/>
        <v>1.3534984175151124</v>
      </c>
      <c r="AK141" s="4">
        <f t="shared" si="163"/>
        <v>-1.4668714935505562</v>
      </c>
      <c r="AL141" s="4">
        <f t="shared" si="163"/>
        <v>-1.1813548445671387</v>
      </c>
      <c r="AM141" s="4">
        <f t="shared" si="163"/>
        <v>-3.1824979658180865</v>
      </c>
      <c r="AN141" s="4">
        <f t="shared" si="163"/>
        <v>-1.1408262374718845</v>
      </c>
      <c r="AO141" s="4">
        <f t="shared" si="163"/>
        <v>-2.3977274313924681</v>
      </c>
      <c r="AP141" s="4">
        <f t="shared" si="163"/>
        <v>-0.46484506049064578</v>
      </c>
      <c r="AQ141" s="4">
        <f t="shared" si="163"/>
        <v>-1.6551988170783432</v>
      </c>
      <c r="AR141" s="4">
        <f t="shared" si="163"/>
        <v>1.5844860134819783E-2</v>
      </c>
      <c r="AS141" s="4">
        <f t="shared" si="163"/>
        <v>-8.8453492465632166E-2</v>
      </c>
      <c r="AT141" s="4">
        <f t="shared" si="163"/>
        <v>0.73544728709391904</v>
      </c>
      <c r="AU141" s="4">
        <f t="shared" si="163"/>
        <v>-0.56942024473914898</v>
      </c>
      <c r="AV141" s="4">
        <f t="shared" si="163"/>
        <v>1.6676213767086949</v>
      </c>
      <c r="AW141" s="4">
        <f t="shared" si="163"/>
        <v>2.896754088546885</v>
      </c>
      <c r="AY141" s="2">
        <f t="shared" si="154"/>
        <v>90.230765256720645</v>
      </c>
      <c r="AZ141" s="2">
        <f t="shared" si="154"/>
        <v>86.232804552388103</v>
      </c>
      <c r="BA141" s="2">
        <f t="shared" si="154"/>
        <v>86.179668819471871</v>
      </c>
      <c r="BB141" s="2">
        <f t="shared" si="154"/>
        <v>86.275191202023208</v>
      </c>
      <c r="BC141" s="2">
        <f t="shared" si="154"/>
        <v>87.572260148537964</v>
      </c>
      <c r="BD141" s="2">
        <f t="shared" si="154"/>
        <v>88.219331396010588</v>
      </c>
      <c r="BE141" s="2">
        <f t="shared" si="154"/>
        <v>89.934627412192953</v>
      </c>
      <c r="BF141" s="2">
        <f t="shared" si="154"/>
        <v>90.236154400166214</v>
      </c>
      <c r="BG141" s="2">
        <f t="shared" si="154"/>
        <v>90.914201270072368</v>
      </c>
      <c r="BH141" s="2">
        <f t="shared" si="154"/>
        <v>89.606678674541712</v>
      </c>
      <c r="BI141" s="2">
        <f t="shared" si="154"/>
        <v>90.429228548225666</v>
      </c>
      <c r="BJ141" s="2">
        <f t="shared" si="154"/>
        <v>89.879988984320747</v>
      </c>
      <c r="BK141" s="2">
        <f t="shared" si="154"/>
        <v>93.368447725303497</v>
      </c>
      <c r="BL141" s="2">
        <f t="shared" si="154"/>
        <v>94.953132370257705</v>
      </c>
      <c r="BM141" s="2">
        <f t="shared" si="154"/>
        <v>101.31263969564795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115.58262375533427</v>
      </c>
      <c r="DL141" s="2">
        <f t="shared" si="164"/>
        <v>108.48933076923076</v>
      </c>
      <c r="DM141" s="2">
        <f t="shared" si="164"/>
        <v>117.57661531713897</v>
      </c>
      <c r="DN141" s="2">
        <f t="shared" si="164"/>
        <v>109.13963036437247</v>
      </c>
      <c r="DO141" s="2">
        <f t="shared" si="164"/>
        <v>109.67282578292577</v>
      </c>
      <c r="DP141" s="2">
        <f t="shared" si="164"/>
        <v>109.10697863577867</v>
      </c>
      <c r="DQ141" s="2">
        <f t="shared" si="164"/>
        <v>120.73468039215683</v>
      </c>
      <c r="DR141" s="2">
        <f t="shared" si="164"/>
        <v>117.69872981552979</v>
      </c>
      <c r="DS141" s="2">
        <f t="shared" si="164"/>
        <v>118.02108605748607</v>
      </c>
      <c r="DT141" s="2">
        <f t="shared" si="164"/>
        <v>117.47424834834834</v>
      </c>
      <c r="DU141" s="2">
        <f t="shared" si="164"/>
        <v>121.54336062834223</v>
      </c>
      <c r="DV141" s="2">
        <f t="shared" si="164"/>
        <v>115.10966919776918</v>
      </c>
      <c r="DW141" s="2">
        <f t="shared" si="164"/>
        <v>125.06790053475933</v>
      </c>
      <c r="DX141" s="2">
        <f t="shared" si="164"/>
        <v>120.32016129032259</v>
      </c>
      <c r="DY141" s="2">
        <f t="shared" si="164"/>
        <v>127.41341839641839</v>
      </c>
      <c r="EA141" s="2">
        <f t="shared" si="152"/>
        <v>90.175543314789792</v>
      </c>
      <c r="EB141" s="2">
        <f t="shared" si="152"/>
        <v>86.181101775023635</v>
      </c>
      <c r="EC141" s="2">
        <f t="shared" si="152"/>
        <v>86.071442059463379</v>
      </c>
      <c r="ED141" s="2">
        <f t="shared" si="152"/>
        <v>86.188531066232073</v>
      </c>
      <c r="EE141" s="2">
        <f t="shared" si="151"/>
        <v>87.552302541789032</v>
      </c>
      <c r="EF141" s="2">
        <f t="shared" si="151"/>
        <v>88.141957764872615</v>
      </c>
      <c r="EG141" s="2">
        <f t="shared" si="151"/>
        <v>89.85933235390138</v>
      </c>
      <c r="EH141" s="2">
        <f t="shared" si="151"/>
        <v>90.098546731992755</v>
      </c>
      <c r="EI141" s="2">
        <f t="shared" si="151"/>
        <v>90.934226817227838</v>
      </c>
      <c r="EJ141" s="2">
        <f t="shared" si="151"/>
        <v>89.558553615077841</v>
      </c>
      <c r="EK141" s="2">
        <f t="shared" si="151"/>
        <v>90.373397768779228</v>
      </c>
      <c r="EL141" s="2">
        <f t="shared" si="151"/>
        <v>89.812749511623693</v>
      </c>
      <c r="EM141" s="2">
        <f t="shared" si="135"/>
        <v>93.314957916780514</v>
      </c>
      <c r="EN141" s="2">
        <f t="shared" si="135"/>
        <v>94.91770666666666</v>
      </c>
      <c r="EO141" s="2">
        <f t="shared" si="135"/>
        <v>101.27219990609632</v>
      </c>
      <c r="EQ141" s="2">
        <f t="shared" si="165"/>
        <v>90.43679757120259</v>
      </c>
      <c r="ER141" s="2">
        <f t="shared" si="165"/>
        <v>86.396997769468527</v>
      </c>
      <c r="ES141" s="2">
        <f t="shared" si="165"/>
        <v>86.719480609550132</v>
      </c>
      <c r="ET141" s="2">
        <f t="shared" si="165"/>
        <v>86.729677025297235</v>
      </c>
      <c r="EU141" s="2">
        <f t="shared" si="165"/>
        <v>87.462220892162733</v>
      </c>
      <c r="EV141" s="2">
        <f t="shared" si="165"/>
        <v>88.545439535917708</v>
      </c>
      <c r="EW141" s="2">
        <f t="shared" si="165"/>
        <v>90.109107407600632</v>
      </c>
      <c r="EX141" s="2">
        <f t="shared" si="165"/>
        <v>90.770780132162713</v>
      </c>
      <c r="EY141" s="2">
        <f t="shared" si="165"/>
        <v>90.550693521118717</v>
      </c>
      <c r="EZ141" s="2">
        <f t="shared" si="165"/>
        <v>89.633506540283577</v>
      </c>
      <c r="FA141" s="2">
        <f t="shared" si="165"/>
        <v>90.428572198047448</v>
      </c>
      <c r="FB141" s="2">
        <f t="shared" si="165"/>
        <v>90.107658889691521</v>
      </c>
      <c r="FC141" s="2">
        <f t="shared" si="165"/>
        <v>93.386747657002743</v>
      </c>
      <c r="FD141" s="2">
        <f t="shared" si="165"/>
        <v>94.848750017987669</v>
      </c>
      <c r="FE141" s="2">
        <f t="shared" si="165"/>
        <v>101.17987090071361</v>
      </c>
      <c r="FG141" s="2">
        <f t="shared" si="166"/>
        <v>0.99867977523238805</v>
      </c>
      <c r="FH141" s="2">
        <f t="shared" si="166"/>
        <v>0.99878253684438556</v>
      </c>
      <c r="FI141" s="2">
        <f t="shared" si="166"/>
        <v>0.99878443789603777</v>
      </c>
      <c r="FJ141" s="2">
        <f t="shared" si="166"/>
        <v>0.99874437405184202</v>
      </c>
      <c r="FK141" s="2">
        <f t="shared" si="166"/>
        <v>0.99864491423605051</v>
      </c>
      <c r="FL141" s="2">
        <f t="shared" si="166"/>
        <v>0.99866788512566507</v>
      </c>
      <c r="FM141" s="2">
        <f t="shared" si="166"/>
        <v>0.99859784264921936</v>
      </c>
      <c r="FN141" s="2">
        <f t="shared" si="166"/>
        <v>0.99862448151374505</v>
      </c>
      <c r="FO141" s="2">
        <f t="shared" si="166"/>
        <v>0.99868539935745004</v>
      </c>
      <c r="FP141" s="2">
        <f t="shared" si="166"/>
        <v>0.99865000721496999</v>
      </c>
      <c r="FQ141" s="2">
        <f t="shared" si="166"/>
        <v>0.99842678382388372</v>
      </c>
      <c r="FR141" s="2">
        <f t="shared" si="166"/>
        <v>0.99870549219769955</v>
      </c>
      <c r="FS141" s="2">
        <f t="shared" si="166"/>
        <v>0.99854980507476887</v>
      </c>
      <c r="FT141" s="2">
        <f t="shared" si="166"/>
        <v>0.99835277033527747</v>
      </c>
      <c r="FU141" s="2">
        <f t="shared" si="166"/>
        <v>0.99813882110374641</v>
      </c>
      <c r="FW141" s="2">
        <f t="shared" si="156"/>
        <v>8.2980026270991283E-2</v>
      </c>
      <c r="FX141" s="2">
        <f t="shared" si="156"/>
        <v>0.11368126842798019</v>
      </c>
      <c r="FY141" s="2">
        <f t="shared" si="156"/>
        <v>0.10791065640823747</v>
      </c>
      <c r="FZ141" s="2">
        <f t="shared" si="156"/>
        <v>0.10688824152651917</v>
      </c>
      <c r="GA141" s="2">
        <f t="shared" si="156"/>
        <v>0.11120577196143144</v>
      </c>
      <c r="GB141" s="2">
        <f t="shared" si="156"/>
        <v>0.1225478287829849</v>
      </c>
      <c r="GC141" s="2">
        <f t="shared" si="156"/>
        <v>0.12812713522767383</v>
      </c>
      <c r="GD141" s="2">
        <f t="shared" si="156"/>
        <v>0.14822694928997973</v>
      </c>
      <c r="GE141" s="2">
        <f t="shared" si="156"/>
        <v>0.14505637523983497</v>
      </c>
      <c r="GF141" s="2">
        <f t="shared" si="156"/>
        <v>0.13927505772737567</v>
      </c>
      <c r="GG141" s="2">
        <f t="shared" si="156"/>
        <v>0.12313112717150286</v>
      </c>
      <c r="GH141" s="2">
        <f t="shared" si="156"/>
        <v>0.11695936227986628</v>
      </c>
      <c r="GI141" s="2">
        <f t="shared" si="156"/>
        <v>0.10366178027959011</v>
      </c>
      <c r="GJ141" s="2">
        <f t="shared" si="156"/>
        <v>9.3072580306032882E-2</v>
      </c>
      <c r="GK141" s="2">
        <f t="shared" si="156"/>
        <v>8.8961151383082637E-2</v>
      </c>
      <c r="GM141" s="86">
        <f t="shared" si="157"/>
        <v>7.520571467850408E-67</v>
      </c>
      <c r="GN141" s="86">
        <f t="shared" si="157"/>
        <v>7.9033106252349193E-118</v>
      </c>
      <c r="GO141" s="86">
        <f t="shared" si="157"/>
        <v>4.6896630369995246E-98</v>
      </c>
      <c r="GP141" s="86">
        <f t="shared" si="157"/>
        <v>4.2720181241293288E-111</v>
      </c>
      <c r="GQ141" s="86">
        <f t="shared" si="157"/>
        <v>4.2447909619190389E-121</v>
      </c>
      <c r="GR141" s="86">
        <f t="shared" si="157"/>
        <v>2.3794606580928921E-114</v>
      </c>
      <c r="GS141" s="86">
        <f t="shared" si="157"/>
        <v>3.0532540628401665E-150</v>
      </c>
      <c r="GT141" s="86">
        <f t="shared" si="157"/>
        <v>1.3636260008915762E-160</v>
      </c>
      <c r="GU141" s="86">
        <f t="shared" si="157"/>
        <v>1.8613864403282767E-118</v>
      </c>
      <c r="GV141" s="86">
        <f t="shared" si="157"/>
        <v>8.5226459207871531E-130</v>
      </c>
      <c r="GW141" s="86">
        <f t="shared" si="157"/>
        <v>2.0631591491724096E-139</v>
      </c>
      <c r="GX141" s="86">
        <f t="shared" si="157"/>
        <v>1.1457591271461837E-171</v>
      </c>
      <c r="GY141" s="86">
        <f t="shared" si="157"/>
        <v>2.2667766202331287E-119</v>
      </c>
      <c r="GZ141" s="86">
        <f t="shared" si="157"/>
        <v>4.7176288564216143E-91</v>
      </c>
      <c r="HA141" s="86">
        <f t="shared" si="157"/>
        <v>7.2098569582122291E-140</v>
      </c>
      <c r="HC141" s="86">
        <f t="shared" si="153"/>
        <v>1.7402490391123216E-36</v>
      </c>
      <c r="HD141" s="86">
        <f t="shared" si="153"/>
        <v>3.0026793218744278E-51</v>
      </c>
      <c r="HE141" s="86">
        <f t="shared" si="153"/>
        <v>1.9725114647977559E-45</v>
      </c>
      <c r="HF141" s="86">
        <f t="shared" si="153"/>
        <v>1.3835084415168555E-56</v>
      </c>
      <c r="HG141" s="86">
        <f t="shared" si="153"/>
        <v>6.8934493726992055E-59</v>
      </c>
      <c r="HH141" s="86">
        <f t="shared" si="153"/>
        <v>1.0334197546754168E-65</v>
      </c>
      <c r="HI141" s="86">
        <f t="shared" si="153"/>
        <v>8.0889786886102142E-91</v>
      </c>
      <c r="HJ141" s="86">
        <f t="shared" si="153"/>
        <v>5.3904406061826264E-103</v>
      </c>
      <c r="HK141" s="86">
        <f t="shared" si="153"/>
        <v>6.0279956361901255E-71</v>
      </c>
      <c r="HL141" s="86">
        <f t="shared" si="161"/>
        <v>6.3011448587454699E-72</v>
      </c>
      <c r="HM141" s="86">
        <f t="shared" si="161"/>
        <v>2.1255700839210953E-78</v>
      </c>
      <c r="HN141" s="86">
        <f t="shared" si="161"/>
        <v>5.2370690552582505E-79</v>
      </c>
      <c r="HO141" s="86">
        <f t="shared" si="161"/>
        <v>8.9714396749953488E-48</v>
      </c>
      <c r="HP141" s="86">
        <f t="shared" si="161"/>
        <v>4.8156312464984864E-46</v>
      </c>
      <c r="HQ141" s="86">
        <f t="shared" si="161"/>
        <v>7.6985861568596869E-63</v>
      </c>
      <c r="HS141" s="86">
        <f t="shared" si="158"/>
        <v>0.44787212414629324</v>
      </c>
      <c r="HT141" s="86">
        <f t="shared" si="158"/>
        <v>0.15182744865602013</v>
      </c>
      <c r="HU141" s="86">
        <f t="shared" si="158"/>
        <v>0.32253047855235023</v>
      </c>
      <c r="HV141" s="86">
        <f t="shared" si="158"/>
        <v>0.24735085381647384</v>
      </c>
      <c r="HW141" s="86">
        <f t="shared" si="158"/>
        <v>0.20835223049196472</v>
      </c>
      <c r="HX141" s="86">
        <f t="shared" si="158"/>
        <v>0.13552354246926626</v>
      </c>
      <c r="HY141" s="86">
        <f t="shared" si="158"/>
        <v>0.11571112593635238</v>
      </c>
      <c r="HZ141" s="86">
        <f t="shared" si="158"/>
        <v>6.4060493861961332E-2</v>
      </c>
      <c r="IA141" s="86">
        <f t="shared" si="158"/>
        <v>5.0254603599476248E-2</v>
      </c>
      <c r="IB141" s="86">
        <f t="shared" si="158"/>
        <v>6.6090004891122059E-2</v>
      </c>
      <c r="IC141" s="86">
        <f t="shared" si="158"/>
        <v>9.6353191985011744E-2</v>
      </c>
      <c r="ID141" s="86">
        <f t="shared" si="158"/>
        <v>0.13389473212959907</v>
      </c>
      <c r="IE141" s="86">
        <f t="shared" si="158"/>
        <v>0.23968802165966382</v>
      </c>
      <c r="IF141" s="86">
        <f t="shared" si="158"/>
        <v>0.44191478707073228</v>
      </c>
      <c r="IG141" s="86">
        <f t="shared" si="158"/>
        <v>0.49933271375035898</v>
      </c>
      <c r="II141" s="86">
        <f t="shared" si="159"/>
        <v>7.5982693888751938E-10</v>
      </c>
      <c r="IJ141" s="86">
        <f t="shared" si="159"/>
        <v>2.4400405770241559E-8</v>
      </c>
      <c r="IK141" s="86">
        <f t="shared" si="159"/>
        <v>5.9973176793168701E-9</v>
      </c>
      <c r="IL141" s="86">
        <f t="shared" si="159"/>
        <v>3.4640841834170131E-9</v>
      </c>
      <c r="IM141" s="86">
        <f t="shared" si="159"/>
        <v>8.2084684339148125E-10</v>
      </c>
      <c r="IN141" s="86">
        <f t="shared" si="159"/>
        <v>2.9164964741107346E-9</v>
      </c>
      <c r="IO141" s="86">
        <f t="shared" si="159"/>
        <v>7.6775644855685433E-9</v>
      </c>
      <c r="IP141" s="86">
        <f t="shared" si="159"/>
        <v>1.7343461208895909E-7</v>
      </c>
      <c r="IQ141" s="86">
        <f t="shared" si="159"/>
        <v>7.9063910720348559E-8</v>
      </c>
      <c r="IR141" s="86">
        <f t="shared" si="159"/>
        <v>4.3233025841619545E-8</v>
      </c>
      <c r="IS141" s="86">
        <f t="shared" si="159"/>
        <v>4.4753906593068496E-10</v>
      </c>
      <c r="IT141" s="86">
        <f t="shared" si="159"/>
        <v>8.387084256111501E-10</v>
      </c>
      <c r="IU141" s="86">
        <f t="shared" si="159"/>
        <v>4.1993505435535514E-11</v>
      </c>
      <c r="IV141" s="86">
        <f t="shared" si="159"/>
        <v>3.8091764679408575E-11</v>
      </c>
      <c r="IW141" s="86">
        <f t="shared" si="159"/>
        <v>8.3007091344614173E-9</v>
      </c>
      <c r="IY141" s="86">
        <f t="shared" si="160"/>
        <v>0.44787212490612016</v>
      </c>
      <c r="IZ141" s="86">
        <f t="shared" si="160"/>
        <v>0.15182747305642591</v>
      </c>
      <c r="JA141" s="86">
        <f t="shared" si="160"/>
        <v>0.32253048454966793</v>
      </c>
      <c r="JB141" s="86">
        <f t="shared" si="160"/>
        <v>0.24735085728055803</v>
      </c>
      <c r="JC141" s="86">
        <f t="shared" si="160"/>
        <v>0.20835223131281155</v>
      </c>
      <c r="JD141" s="86">
        <f t="shared" si="160"/>
        <v>0.13552354538576272</v>
      </c>
      <c r="JE141" s="86">
        <f t="shared" si="160"/>
        <v>0.11571113361391687</v>
      </c>
      <c r="JF141" s="86">
        <f t="shared" si="160"/>
        <v>6.406066729657342E-2</v>
      </c>
      <c r="JG141" s="86">
        <f t="shared" si="160"/>
        <v>5.0254682663386965E-2</v>
      </c>
      <c r="JH141" s="86">
        <f t="shared" si="160"/>
        <v>6.6090048124147899E-2</v>
      </c>
      <c r="JI141" s="86">
        <f t="shared" si="160"/>
        <v>9.6353192432550805E-2</v>
      </c>
      <c r="JJ141" s="86">
        <f t="shared" si="160"/>
        <v>0.13389473296830751</v>
      </c>
      <c r="JK141" s="86">
        <f t="shared" si="160"/>
        <v>0.23968802170165732</v>
      </c>
      <c r="JL141" s="86">
        <f t="shared" si="160"/>
        <v>0.44191478710882404</v>
      </c>
      <c r="JM141" s="86">
        <f t="shared" si="160"/>
        <v>0.4993327220510681</v>
      </c>
    </row>
    <row r="142" spans="2:273" x14ac:dyDescent="0.25">
      <c r="B142" s="2">
        <v>115</v>
      </c>
      <c r="C142" s="37">
        <v>86.921000000000006</v>
      </c>
      <c r="D142" s="37">
        <v>86.081999999999994</v>
      </c>
      <c r="E142" s="37">
        <v>86.102000000000004</v>
      </c>
      <c r="F142" s="37">
        <v>85.05</v>
      </c>
      <c r="G142" s="37">
        <v>86.712000000000003</v>
      </c>
      <c r="H142" s="37">
        <v>87.78</v>
      </c>
      <c r="I142" s="37">
        <v>91.316999999999993</v>
      </c>
      <c r="J142" s="37">
        <v>87.430999999999997</v>
      </c>
      <c r="K142" s="37">
        <v>89.796999999999997</v>
      </c>
      <c r="L142" s="37">
        <v>90.831000000000003</v>
      </c>
      <c r="M142" s="37">
        <v>90.441000000000003</v>
      </c>
      <c r="N142" s="37">
        <v>90.22</v>
      </c>
      <c r="O142" s="37">
        <v>95.983000000000004</v>
      </c>
      <c r="P142" s="37">
        <v>114.661</v>
      </c>
      <c r="Q142" s="37">
        <v>145.84700000000001</v>
      </c>
      <c r="S142" s="4">
        <f t="shared" si="162"/>
        <v>90.089589903307086</v>
      </c>
      <c r="T142" s="4">
        <f t="shared" si="162"/>
        <v>86.26970252728934</v>
      </c>
      <c r="U142" s="4">
        <f t="shared" si="162"/>
        <v>87.371464578530279</v>
      </c>
      <c r="V142" s="4">
        <f t="shared" si="162"/>
        <v>87.232915366362363</v>
      </c>
      <c r="W142" s="4">
        <f t="shared" si="162"/>
        <v>88.396827754282796</v>
      </c>
      <c r="X142" s="4">
        <f t="shared" si="162"/>
        <v>88.584572775898323</v>
      </c>
      <c r="Y142" s="4">
        <f t="shared" si="162"/>
        <v>90.229504847880577</v>
      </c>
      <c r="Z142" s="4">
        <f t="shared" si="162"/>
        <v>90.286187490587409</v>
      </c>
      <c r="AA142" s="4">
        <f t="shared" si="162"/>
        <v>90.921795429769517</v>
      </c>
      <c r="AB142" s="4">
        <f t="shared" si="162"/>
        <v>89.691871322937104</v>
      </c>
      <c r="AC142" s="4">
        <f t="shared" si="162"/>
        <v>90.727173897928523</v>
      </c>
      <c r="AD142" s="4">
        <f t="shared" si="162"/>
        <v>90.599477302041237</v>
      </c>
      <c r="AE142" s="4">
        <f t="shared" si="162"/>
        <v>95.771217822270003</v>
      </c>
      <c r="AF142" s="4">
        <f t="shared" si="162"/>
        <v>113.4294605554546</v>
      </c>
      <c r="AG142" s="4">
        <f t="shared" si="162"/>
        <v>144.01631436707558</v>
      </c>
      <c r="AI142" s="4">
        <f t="shared" si="163"/>
        <v>-3.1685899033070797</v>
      </c>
      <c r="AJ142" s="4">
        <f t="shared" si="163"/>
        <v>-0.18770252728934622</v>
      </c>
      <c r="AK142" s="4">
        <f t="shared" si="163"/>
        <v>-1.2694645785302754</v>
      </c>
      <c r="AL142" s="4">
        <f t="shared" si="163"/>
        <v>-2.1829153663623657</v>
      </c>
      <c r="AM142" s="4">
        <f t="shared" si="163"/>
        <v>-1.684827754282793</v>
      </c>
      <c r="AN142" s="4">
        <f t="shared" si="163"/>
        <v>-0.80457277589832188</v>
      </c>
      <c r="AO142" s="4">
        <f t="shared" si="163"/>
        <v>1.0874951521194163</v>
      </c>
      <c r="AP142" s="4">
        <f t="shared" si="163"/>
        <v>-2.8551874905874115</v>
      </c>
      <c r="AQ142" s="4">
        <f t="shared" si="163"/>
        <v>-1.1247954297695202</v>
      </c>
      <c r="AR142" s="4">
        <f t="shared" si="163"/>
        <v>1.1391286770628994</v>
      </c>
      <c r="AS142" s="4">
        <f t="shared" si="163"/>
        <v>-0.28617389792852066</v>
      </c>
      <c r="AT142" s="4">
        <f t="shared" si="163"/>
        <v>-0.37947730204123786</v>
      </c>
      <c r="AU142" s="4">
        <f t="shared" si="163"/>
        <v>0.21178217773000085</v>
      </c>
      <c r="AV142" s="4">
        <f t="shared" si="163"/>
        <v>1.2315394445454046</v>
      </c>
      <c r="AW142" s="4">
        <f t="shared" si="163"/>
        <v>1.8306856329244283</v>
      </c>
      <c r="AY142" s="2">
        <f t="shared" si="154"/>
        <v>90.089589861804953</v>
      </c>
      <c r="AZ142" s="2">
        <f t="shared" si="154"/>
        <v>86.105737078882854</v>
      </c>
      <c r="BA142" s="2">
        <f t="shared" si="154"/>
        <v>86.02161350690001</v>
      </c>
      <c r="BB142" s="2">
        <f t="shared" si="154"/>
        <v>86.120305632020532</v>
      </c>
      <c r="BC142" s="2">
        <f t="shared" si="154"/>
        <v>87.452479149978743</v>
      </c>
      <c r="BD142" s="2">
        <f t="shared" si="154"/>
        <v>88.084648455529063</v>
      </c>
      <c r="BE142" s="2">
        <f t="shared" si="154"/>
        <v>89.804098282694497</v>
      </c>
      <c r="BF142" s="2">
        <f t="shared" si="154"/>
        <v>90.117229462204833</v>
      </c>
      <c r="BG142" s="2">
        <f t="shared" si="154"/>
        <v>90.79950058933737</v>
      </c>
      <c r="BH142" s="2">
        <f t="shared" si="154"/>
        <v>89.462009174580146</v>
      </c>
      <c r="BI142" s="2">
        <f t="shared" si="154"/>
        <v>90.296392424138062</v>
      </c>
      <c r="BJ142" s="2">
        <f t="shared" si="154"/>
        <v>89.749686143846844</v>
      </c>
      <c r="BK142" s="2">
        <f t="shared" si="154"/>
        <v>93.229721876466868</v>
      </c>
      <c r="BL142" s="2">
        <f t="shared" si="154"/>
        <v>94.828499587996248</v>
      </c>
      <c r="BM142" s="2">
        <f t="shared" si="154"/>
        <v>101.14526960441621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115.72742389758179</v>
      </c>
      <c r="DL142" s="2">
        <f t="shared" si="164"/>
        <v>108.57762307692308</v>
      </c>
      <c r="DM142" s="2">
        <f t="shared" si="164"/>
        <v>117.76483009446692</v>
      </c>
      <c r="DN142" s="2">
        <f t="shared" si="164"/>
        <v>109.24225748987854</v>
      </c>
      <c r="DO142" s="2">
        <f t="shared" si="164"/>
        <v>109.77769463749463</v>
      </c>
      <c r="DP142" s="2">
        <f t="shared" si="164"/>
        <v>109.19979884169888</v>
      </c>
      <c r="DQ142" s="2">
        <f t="shared" si="164"/>
        <v>120.93817310924366</v>
      </c>
      <c r="DR142" s="2">
        <f t="shared" si="164"/>
        <v>117.87085697125696</v>
      </c>
      <c r="DS142" s="2">
        <f t="shared" si="164"/>
        <v>118.18574937794939</v>
      </c>
      <c r="DT142" s="2">
        <f t="shared" si="164"/>
        <v>117.63565195195194</v>
      </c>
      <c r="DU142" s="2">
        <f t="shared" si="164"/>
        <v>121.7346176470588</v>
      </c>
      <c r="DV142" s="2">
        <f t="shared" si="164"/>
        <v>115.24110047190045</v>
      </c>
      <c r="DW142" s="2">
        <f t="shared" si="164"/>
        <v>125.28279572192511</v>
      </c>
      <c r="DX142" s="2">
        <f t="shared" si="164"/>
        <v>120.48425806451614</v>
      </c>
      <c r="DY142" s="2">
        <f t="shared" si="164"/>
        <v>127.62241717541717</v>
      </c>
      <c r="EA142" s="2">
        <f t="shared" si="152"/>
        <v>90.03287127850966</v>
      </c>
      <c r="EB142" s="2">
        <f t="shared" si="152"/>
        <v>86.051558134649724</v>
      </c>
      <c r="EC142" s="2">
        <f t="shared" si="152"/>
        <v>85.905044089920239</v>
      </c>
      <c r="ED142" s="2">
        <f t="shared" si="152"/>
        <v>86.026333411740993</v>
      </c>
      <c r="EE142" s="2">
        <f t="shared" si="151"/>
        <v>87.43625539722251</v>
      </c>
      <c r="EF142" s="2">
        <f t="shared" si="151"/>
        <v>88.001731876406694</v>
      </c>
      <c r="EG142" s="2">
        <f t="shared" si="151"/>
        <v>89.727073947110654</v>
      </c>
      <c r="EH142" s="2">
        <f t="shared" si="151"/>
        <v>89.968161818243658</v>
      </c>
      <c r="EI142" s="2">
        <f t="shared" si="151"/>
        <v>90.82983759496291</v>
      </c>
      <c r="EJ142" s="2">
        <f t="shared" si="151"/>
        <v>89.414847710021888</v>
      </c>
      <c r="EK142" s="2">
        <f t="shared" si="151"/>
        <v>90.242836818643269</v>
      </c>
      <c r="EL142" s="2">
        <f t="shared" si="151"/>
        <v>89.679641321348498</v>
      </c>
      <c r="EM142" s="2">
        <f t="shared" si="135"/>
        <v>93.178760751464409</v>
      </c>
      <c r="EN142" s="2">
        <f t="shared" si="135"/>
        <v>94.797516666666667</v>
      </c>
      <c r="EO142" s="2">
        <f t="shared" si="135"/>
        <v>101.10936027380333</v>
      </c>
      <c r="EQ142" s="2">
        <f t="shared" si="165"/>
        <v>90.318449833868385</v>
      </c>
      <c r="ER142" s="2">
        <f t="shared" si="165"/>
        <v>86.28809871300308</v>
      </c>
      <c r="ES142" s="2">
        <f t="shared" si="165"/>
        <v>86.598843776989412</v>
      </c>
      <c r="ET142" s="2">
        <f t="shared" si="165"/>
        <v>86.607205582131925</v>
      </c>
      <c r="EU142" s="2">
        <f t="shared" si="165"/>
        <v>87.341840293158782</v>
      </c>
      <c r="EV142" s="2">
        <f t="shared" si="165"/>
        <v>88.432150377093322</v>
      </c>
      <c r="EW142" s="2">
        <f t="shared" si="165"/>
        <v>89.99446855472118</v>
      </c>
      <c r="EX142" s="2">
        <f t="shared" si="165"/>
        <v>90.679985139331706</v>
      </c>
      <c r="EY142" s="2">
        <f t="shared" si="165"/>
        <v>90.427311527020507</v>
      </c>
      <c r="EZ142" s="2">
        <f t="shared" si="165"/>
        <v>89.497214685647279</v>
      </c>
      <c r="FA142" s="2">
        <f t="shared" si="165"/>
        <v>90.305532831241322</v>
      </c>
      <c r="FB142" s="2">
        <f t="shared" si="165"/>
        <v>89.993990575513521</v>
      </c>
      <c r="FC142" s="2">
        <f t="shared" si="165"/>
        <v>93.254247832180113</v>
      </c>
      <c r="FD142" s="2">
        <f t="shared" si="165"/>
        <v>94.722261059087501</v>
      </c>
      <c r="FE142" s="2">
        <f t="shared" si="165"/>
        <v>101.01525062610474</v>
      </c>
      <c r="FG142" s="2">
        <f t="shared" si="166"/>
        <v>0.99879580081518848</v>
      </c>
      <c r="FH142" s="2">
        <f t="shared" si="166"/>
        <v>0.99888954144928865</v>
      </c>
      <c r="FI142" s="2">
        <f t="shared" si="166"/>
        <v>0.99889127560022861</v>
      </c>
      <c r="FJ142" s="2">
        <f t="shared" si="166"/>
        <v>0.99885472899387528</v>
      </c>
      <c r="FK142" s="2">
        <f t="shared" si="166"/>
        <v>0.99876399972317442</v>
      </c>
      <c r="FL142" s="2">
        <f t="shared" si="166"/>
        <v>0.99878495437781323</v>
      </c>
      <c r="FM142" s="2">
        <f t="shared" si="166"/>
        <v>0.9987210595087721</v>
      </c>
      <c r="FN142" s="2">
        <f t="shared" si="166"/>
        <v>0.99874536038086836</v>
      </c>
      <c r="FO142" s="2">
        <f t="shared" si="166"/>
        <v>0.99880093126756186</v>
      </c>
      <c r="FP142" s="2">
        <f t="shared" si="166"/>
        <v>0.99876864568090751</v>
      </c>
      <c r="FQ142" s="2">
        <f t="shared" si="166"/>
        <v>0.99856501115500795</v>
      </c>
      <c r="FR142" s="2">
        <f t="shared" si="166"/>
        <v>0.99881926036329172</v>
      </c>
      <c r="FS142" s="2">
        <f t="shared" si="166"/>
        <v>0.99867723772264649</v>
      </c>
      <c r="FT142" s="2">
        <f t="shared" si="166"/>
        <v>0.99849749091966911</v>
      </c>
      <c r="FU142" s="2">
        <f t="shared" si="166"/>
        <v>0.99830230665231479</v>
      </c>
      <c r="FW142" s="2">
        <f t="shared" si="156"/>
        <v>9.0263164000299614E-2</v>
      </c>
      <c r="FX142" s="2">
        <f t="shared" si="156"/>
        <v>0.12329674260171797</v>
      </c>
      <c r="FY142" s="2">
        <f t="shared" si="156"/>
        <v>0.11710252451720822</v>
      </c>
      <c r="FZ142" s="2">
        <f t="shared" si="156"/>
        <v>0.11600434482358059</v>
      </c>
      <c r="GA142" s="2">
        <f t="shared" si="156"/>
        <v>0.12064036196725371</v>
      </c>
      <c r="GB142" s="2">
        <f t="shared" si="156"/>
        <v>0.13280089161174677</v>
      </c>
      <c r="GC142" s="2">
        <f t="shared" si="156"/>
        <v>0.13877316906746651</v>
      </c>
      <c r="GD142" s="2">
        <f t="shared" si="156"/>
        <v>0.16023613411161958</v>
      </c>
      <c r="GE142" s="2">
        <f t="shared" si="156"/>
        <v>0.15685598802233014</v>
      </c>
      <c r="GF142" s="2">
        <f t="shared" si="156"/>
        <v>0.15068727815316008</v>
      </c>
      <c r="GG142" s="2">
        <f t="shared" si="156"/>
        <v>0.13342557126726173</v>
      </c>
      <c r="GH142" s="2">
        <f t="shared" si="156"/>
        <v>0.12681243546476578</v>
      </c>
      <c r="GI142" s="2">
        <f t="shared" si="156"/>
        <v>0.11253738404169192</v>
      </c>
      <c r="GJ142" s="2">
        <f t="shared" si="156"/>
        <v>0.10114383644811976</v>
      </c>
      <c r="GK142" s="2">
        <f t="shared" si="156"/>
        <v>9.6713885752978526E-2</v>
      </c>
      <c r="GM142" s="86">
        <f t="shared" si="157"/>
        <v>3.0023161065580341E-69</v>
      </c>
      <c r="GN142" s="86">
        <f t="shared" si="157"/>
        <v>3.9302522453700839E-122</v>
      </c>
      <c r="GO142" s="86">
        <f t="shared" si="157"/>
        <v>1.3173280512715845E-101</v>
      </c>
      <c r="GP142" s="86">
        <f t="shared" si="157"/>
        <v>3.8055138244333793E-115</v>
      </c>
      <c r="GQ142" s="86">
        <f t="shared" si="157"/>
        <v>1.7367374330142137E-125</v>
      </c>
      <c r="GR142" s="86">
        <f t="shared" si="157"/>
        <v>1.8734417950149565E-118</v>
      </c>
      <c r="GS142" s="86">
        <f t="shared" si="157"/>
        <v>1.1366279479577867E-155</v>
      </c>
      <c r="GT142" s="86">
        <f t="shared" si="157"/>
        <v>2.0456268888700563E-166</v>
      </c>
      <c r="GU142" s="86">
        <f t="shared" si="157"/>
        <v>1.0683095553657218E-122</v>
      </c>
      <c r="GV142" s="86">
        <f t="shared" si="157"/>
        <v>1.7050853124402573E-134</v>
      </c>
      <c r="GW142" s="86">
        <f t="shared" si="157"/>
        <v>1.8317538327496103E-144</v>
      </c>
      <c r="GX142" s="86">
        <f t="shared" si="157"/>
        <v>7.8941860772793769E-178</v>
      </c>
      <c r="GY142" s="86">
        <f t="shared" si="157"/>
        <v>1.2138574465970334E-123</v>
      </c>
      <c r="GZ142" s="86">
        <f t="shared" si="157"/>
        <v>2.5873761271411136E-94</v>
      </c>
      <c r="HA142" s="86">
        <f t="shared" si="157"/>
        <v>7.6228756608865959E-145</v>
      </c>
      <c r="HC142" s="86">
        <f t="shared" si="153"/>
        <v>1.4098471419055799E-38</v>
      </c>
      <c r="HD142" s="86">
        <f t="shared" si="153"/>
        <v>3.7464397396663323E-54</v>
      </c>
      <c r="HE142" s="86">
        <f t="shared" si="153"/>
        <v>5.6687039601158528E-48</v>
      </c>
      <c r="HF142" s="86">
        <f t="shared" si="153"/>
        <v>8.6514513606187552E-60</v>
      </c>
      <c r="HG142" s="86">
        <f t="shared" si="153"/>
        <v>3.6270341278993974E-62</v>
      </c>
      <c r="HH142" s="86">
        <f t="shared" si="153"/>
        <v>2.612600860479043E-69</v>
      </c>
      <c r="HI142" s="86">
        <f t="shared" si="153"/>
        <v>9.3188737766265184E-96</v>
      </c>
      <c r="HJ142" s="86">
        <f t="shared" si="153"/>
        <v>1.1929907029160811E-108</v>
      </c>
      <c r="HK142" s="86">
        <f t="shared" si="153"/>
        <v>9.0622695092737807E-75</v>
      </c>
      <c r="HL142" s="86">
        <f t="shared" si="161"/>
        <v>7.5629210808011562E-76</v>
      </c>
      <c r="HM142" s="86">
        <f t="shared" si="161"/>
        <v>1.0352169890481635E-82</v>
      </c>
      <c r="HN142" s="86">
        <f t="shared" si="161"/>
        <v>2.620025804493339E-83</v>
      </c>
      <c r="HO142" s="86">
        <f t="shared" si="161"/>
        <v>2.113189689077485E-50</v>
      </c>
      <c r="HP142" s="86">
        <f t="shared" si="161"/>
        <v>1.2637766842679373E-48</v>
      </c>
      <c r="HQ142" s="86">
        <f t="shared" si="161"/>
        <v>2.6881024916423677E-66</v>
      </c>
      <c r="HS142" s="86">
        <f t="shared" si="158"/>
        <v>0.36115987990363213</v>
      </c>
      <c r="HT142" s="86">
        <f t="shared" si="158"/>
        <v>8.5424397267767627E-2</v>
      </c>
      <c r="HU142" s="86">
        <f t="shared" si="158"/>
        <v>0.22043430689427462</v>
      </c>
      <c r="HV142" s="86">
        <f t="shared" si="158"/>
        <v>0.15475156920631467</v>
      </c>
      <c r="HW142" s="86">
        <f t="shared" si="158"/>
        <v>0.12008830516986015</v>
      </c>
      <c r="HX142" s="86">
        <f t="shared" si="158"/>
        <v>6.9201348444304575E-2</v>
      </c>
      <c r="HY142" s="86">
        <f t="shared" si="158"/>
        <v>5.7094244295353196E-2</v>
      </c>
      <c r="HZ142" s="86">
        <f t="shared" si="158"/>
        <v>2.830743024163632E-2</v>
      </c>
      <c r="IA142" s="86">
        <f t="shared" si="158"/>
        <v>2.1027905887805801E-2</v>
      </c>
      <c r="IB142" s="86">
        <f t="shared" si="158"/>
        <v>2.9209771251707296E-2</v>
      </c>
      <c r="IC142" s="86">
        <f t="shared" si="158"/>
        <v>4.3742443279341077E-2</v>
      </c>
      <c r="ID142" s="86">
        <f t="shared" si="158"/>
        <v>6.7837527755399515E-2</v>
      </c>
      <c r="IE142" s="86">
        <f t="shared" si="158"/>
        <v>0.14087143236048924</v>
      </c>
      <c r="IF142" s="86">
        <f t="shared" si="158"/>
        <v>0.34277563633229308</v>
      </c>
      <c r="IG142" s="86">
        <f t="shared" si="158"/>
        <v>0.41907113864569945</v>
      </c>
      <c r="II142" s="86">
        <f t="shared" si="159"/>
        <v>3.274385714051967E-9</v>
      </c>
      <c r="IJ142" s="86">
        <f t="shared" si="159"/>
        <v>9.9652055361675365E-8</v>
      </c>
      <c r="IK142" s="86">
        <f t="shared" si="159"/>
        <v>2.6488034938624075E-8</v>
      </c>
      <c r="IL142" s="86">
        <f t="shared" si="159"/>
        <v>1.5893783562478793E-8</v>
      </c>
      <c r="IM142" s="86">
        <f t="shared" si="159"/>
        <v>4.3915886031000563E-9</v>
      </c>
      <c r="IN142" s="86">
        <f t="shared" si="159"/>
        <v>1.5271466200635723E-8</v>
      </c>
      <c r="IO142" s="86">
        <f t="shared" si="159"/>
        <v>3.8413054278898342E-8</v>
      </c>
      <c r="IP142" s="86">
        <f t="shared" si="159"/>
        <v>7.4019948343605336E-7</v>
      </c>
      <c r="IQ142" s="86">
        <f t="shared" si="159"/>
        <v>3.5716803037876176E-7</v>
      </c>
      <c r="IR142" s="86">
        <f t="shared" si="159"/>
        <v>1.9914410257922027E-7</v>
      </c>
      <c r="IS142" s="86">
        <f t="shared" si="159"/>
        <v>2.7835684410000351E-9</v>
      </c>
      <c r="IT142" s="86">
        <f t="shared" si="159"/>
        <v>4.6904899355195822E-9</v>
      </c>
      <c r="IU142" s="86">
        <f t="shared" si="159"/>
        <v>2.6979995908395767E-10</v>
      </c>
      <c r="IV142" s="86">
        <f t="shared" si="159"/>
        <v>2.2408559594893723E-10</v>
      </c>
      <c r="IW142" s="86">
        <f t="shared" si="159"/>
        <v>3.1282190367439348E-8</v>
      </c>
      <c r="IY142" s="86">
        <f t="shared" si="160"/>
        <v>0.36115988317801784</v>
      </c>
      <c r="IZ142" s="86">
        <f t="shared" si="160"/>
        <v>8.5424496919822984E-2</v>
      </c>
      <c r="JA142" s="86">
        <f t="shared" si="160"/>
        <v>0.22043433338230956</v>
      </c>
      <c r="JB142" s="86">
        <f t="shared" si="160"/>
        <v>0.15475158510009823</v>
      </c>
      <c r="JC142" s="86">
        <f t="shared" si="160"/>
        <v>0.12008830956144875</v>
      </c>
      <c r="JD142" s="86">
        <f t="shared" si="160"/>
        <v>6.9201363715770778E-2</v>
      </c>
      <c r="JE142" s="86">
        <f t="shared" si="160"/>
        <v>5.7094282708407475E-2</v>
      </c>
      <c r="JF142" s="86">
        <f t="shared" si="160"/>
        <v>2.8308170441119756E-2</v>
      </c>
      <c r="JG142" s="86">
        <f t="shared" si="160"/>
        <v>2.1028263055836178E-2</v>
      </c>
      <c r="JH142" s="86">
        <f t="shared" si="160"/>
        <v>2.9209970395809876E-2</v>
      </c>
      <c r="JI142" s="86">
        <f t="shared" si="160"/>
        <v>4.3742446062909515E-2</v>
      </c>
      <c r="JJ142" s="86">
        <f t="shared" si="160"/>
        <v>6.7837532445889456E-2</v>
      </c>
      <c r="JK142" s="86">
        <f t="shared" si="160"/>
        <v>0.1408714326302892</v>
      </c>
      <c r="JL142" s="86">
        <f t="shared" si="160"/>
        <v>0.34277563655637866</v>
      </c>
      <c r="JM142" s="86">
        <f t="shared" si="160"/>
        <v>0.41907116992788984</v>
      </c>
    </row>
    <row r="143" spans="2:273" x14ac:dyDescent="0.25">
      <c r="B143" s="2">
        <v>116</v>
      </c>
      <c r="C143" s="37">
        <v>90.221999999999994</v>
      </c>
      <c r="D143" s="37">
        <v>87.474999999999994</v>
      </c>
      <c r="E143" s="37">
        <v>85.135999999999996</v>
      </c>
      <c r="F143" s="37">
        <v>86.132999999999996</v>
      </c>
      <c r="G143" s="37">
        <v>89.424000000000007</v>
      </c>
      <c r="H143" s="37">
        <v>89.915000000000006</v>
      </c>
      <c r="I143" s="37">
        <v>90.25</v>
      </c>
      <c r="J143" s="37">
        <v>89.585999999999999</v>
      </c>
      <c r="K143" s="37">
        <v>89.39</v>
      </c>
      <c r="L143" s="37">
        <v>87.661000000000001</v>
      </c>
      <c r="M143" s="37">
        <v>89.322000000000003</v>
      </c>
      <c r="N143" s="37">
        <v>89.355999999999995</v>
      </c>
      <c r="O143" s="37">
        <v>93.483000000000004</v>
      </c>
      <c r="P143" s="37">
        <v>105.35599999999999</v>
      </c>
      <c r="Q143" s="37">
        <v>131.28800000000001</v>
      </c>
      <c r="S143" s="4">
        <f t="shared" si="162"/>
        <v>89.949143781632301</v>
      </c>
      <c r="T143" s="4">
        <f t="shared" si="162"/>
        <v>86.040717420834127</v>
      </c>
      <c r="U143" s="4">
        <f t="shared" si="162"/>
        <v>86.506144210274357</v>
      </c>
      <c r="V143" s="4">
        <f t="shared" si="162"/>
        <v>86.437713843820376</v>
      </c>
      <c r="W143" s="4">
        <f t="shared" si="162"/>
        <v>87.683887580750934</v>
      </c>
      <c r="X143" s="4">
        <f t="shared" si="162"/>
        <v>88.108845300865951</v>
      </c>
      <c r="Y143" s="4">
        <f t="shared" si="162"/>
        <v>89.803027505058679</v>
      </c>
      <c r="Z143" s="4">
        <f t="shared" si="162"/>
        <v>90.044811302861518</v>
      </c>
      <c r="AA143" s="4">
        <f t="shared" si="162"/>
        <v>90.714189546648299</v>
      </c>
      <c r="AB143" s="4">
        <f t="shared" si="162"/>
        <v>89.378199378370155</v>
      </c>
      <c r="AC143" s="4">
        <f t="shared" si="162"/>
        <v>90.278013745474965</v>
      </c>
      <c r="AD143" s="4">
        <f t="shared" si="162"/>
        <v>89.884963168700523</v>
      </c>
      <c r="AE143" s="4">
        <f t="shared" si="162"/>
        <v>94.044298839542904</v>
      </c>
      <c r="AF143" s="4">
        <f t="shared" si="162"/>
        <v>105.23058206666714</v>
      </c>
      <c r="AG143" s="4">
        <f t="shared" si="162"/>
        <v>129.048161885653</v>
      </c>
      <c r="AI143" s="4">
        <f t="shared" si="163"/>
        <v>0.2728562183676928</v>
      </c>
      <c r="AJ143" s="4">
        <f t="shared" si="163"/>
        <v>1.4342825791658669</v>
      </c>
      <c r="AK143" s="4">
        <f t="shared" si="163"/>
        <v>-1.3701442102743613</v>
      </c>
      <c r="AL143" s="4">
        <f t="shared" si="163"/>
        <v>-0.30471384382038025</v>
      </c>
      <c r="AM143" s="4">
        <f t="shared" si="163"/>
        <v>1.7401124192490727</v>
      </c>
      <c r="AN143" s="4">
        <f t="shared" si="163"/>
        <v>1.8061546991340549</v>
      </c>
      <c r="AO143" s="4">
        <f t="shared" si="163"/>
        <v>0.44697249494132052</v>
      </c>
      <c r="AP143" s="4">
        <f t="shared" si="163"/>
        <v>-0.45881130286151972</v>
      </c>
      <c r="AQ143" s="4">
        <f t="shared" si="163"/>
        <v>-1.3241895466482987</v>
      </c>
      <c r="AR143" s="4">
        <f t="shared" si="163"/>
        <v>-1.7171993783701538</v>
      </c>
      <c r="AS143" s="4">
        <f t="shared" si="163"/>
        <v>-0.95601374547496221</v>
      </c>
      <c r="AT143" s="4">
        <f t="shared" si="163"/>
        <v>-0.52896316870052829</v>
      </c>
      <c r="AU143" s="4">
        <f t="shared" si="163"/>
        <v>-0.56129883954289994</v>
      </c>
      <c r="AV143" s="4">
        <f t="shared" si="163"/>
        <v>0.12541793333285511</v>
      </c>
      <c r="AW143" s="4">
        <f t="shared" si="163"/>
        <v>2.239838114347009</v>
      </c>
      <c r="AY143" s="2">
        <f t="shared" si="154"/>
        <v>89.949143618639113</v>
      </c>
      <c r="AZ143" s="2">
        <f t="shared" si="154"/>
        <v>85.979411325596374</v>
      </c>
      <c r="BA143" s="2">
        <f t="shared" si="154"/>
        <v>85.86512251270112</v>
      </c>
      <c r="BB143" s="2">
        <f t="shared" si="154"/>
        <v>85.966727953822144</v>
      </c>
      <c r="BC143" s="2">
        <f t="shared" si="154"/>
        <v>87.332732209545696</v>
      </c>
      <c r="BD143" s="2">
        <f t="shared" si="154"/>
        <v>87.951011612432509</v>
      </c>
      <c r="BE143" s="2">
        <f t="shared" si="154"/>
        <v>89.6744114536708</v>
      </c>
      <c r="BF143" s="2">
        <f t="shared" si="154"/>
        <v>90.000064140950727</v>
      </c>
      <c r="BG143" s="2">
        <f t="shared" si="154"/>
        <v>90.684245292508052</v>
      </c>
      <c r="BH143" s="2">
        <f t="shared" si="154"/>
        <v>89.317801649362252</v>
      </c>
      <c r="BI143" s="2">
        <f t="shared" si="154"/>
        <v>90.164058543890818</v>
      </c>
      <c r="BJ143" s="2">
        <f t="shared" si="154"/>
        <v>89.620198104052008</v>
      </c>
      <c r="BK143" s="2">
        <f t="shared" si="154"/>
        <v>93.091387147541411</v>
      </c>
      <c r="BL143" s="2">
        <f t="shared" si="154"/>
        <v>94.703962430815039</v>
      </c>
      <c r="BM143" s="2">
        <f t="shared" si="154"/>
        <v>100.97807849055528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>
        <f t="shared" si="155"/>
        <v>89.39</v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>
        <f t="shared" si="118"/>
        <v>89.39</v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115.87222403982929</v>
      </c>
      <c r="DL143" s="2">
        <f t="shared" si="164"/>
        <v>108.66591538461537</v>
      </c>
      <c r="DM143" s="2">
        <f t="shared" si="164"/>
        <v>117.95304487179484</v>
      </c>
      <c r="DN143" s="2">
        <f t="shared" si="164"/>
        <v>109.34488461538461</v>
      </c>
      <c r="DO143" s="2">
        <f t="shared" si="164"/>
        <v>109.88256349206348</v>
      </c>
      <c r="DP143" s="2">
        <f t="shared" si="164"/>
        <v>109.29261904761908</v>
      </c>
      <c r="DQ143" s="2">
        <f t="shared" si="164"/>
        <v>121.1416658263305</v>
      </c>
      <c r="DR143" s="2">
        <f t="shared" si="164"/>
        <v>118.04298412698411</v>
      </c>
      <c r="DS143" s="2">
        <f t="shared" si="164"/>
        <v>118.35041269841271</v>
      </c>
      <c r="DT143" s="2">
        <f t="shared" si="164"/>
        <v>117.79705555555554</v>
      </c>
      <c r="DU143" s="2">
        <f t="shared" si="164"/>
        <v>121.92587466577538</v>
      </c>
      <c r="DV143" s="2">
        <f t="shared" si="164"/>
        <v>115.37253174603173</v>
      </c>
      <c r="DW143" s="2">
        <f t="shared" si="164"/>
        <v>125.49769090909088</v>
      </c>
      <c r="DX143" s="2">
        <f t="shared" si="164"/>
        <v>120.64835483870968</v>
      </c>
      <c r="DY143" s="2">
        <f t="shared" si="164"/>
        <v>127.83141595441595</v>
      </c>
      <c r="EA143" s="2">
        <f t="shared" si="152"/>
        <v>89.890199242229542</v>
      </c>
      <c r="EB143" s="2">
        <f t="shared" si="152"/>
        <v>85.922014494275814</v>
      </c>
      <c r="EC143" s="2">
        <f t="shared" si="152"/>
        <v>85.738646120377084</v>
      </c>
      <c r="ED143" s="2">
        <f t="shared" si="152"/>
        <v>85.864135757249926</v>
      </c>
      <c r="EE143" s="2">
        <f t="shared" si="151"/>
        <v>87.320208252655988</v>
      </c>
      <c r="EF143" s="2">
        <f t="shared" si="151"/>
        <v>87.861505987940774</v>
      </c>
      <c r="EG143" s="2">
        <f t="shared" si="151"/>
        <v>89.594815540319928</v>
      </c>
      <c r="EH143" s="2">
        <f t="shared" si="151"/>
        <v>89.837776904494547</v>
      </c>
      <c r="EI143" s="2">
        <f t="shared" si="151"/>
        <v>90.725448372697997</v>
      </c>
      <c r="EJ143" s="2">
        <f t="shared" si="151"/>
        <v>89.271141804965922</v>
      </c>
      <c r="EK143" s="2">
        <f t="shared" si="151"/>
        <v>90.112275868507325</v>
      </c>
      <c r="EL143" s="2">
        <f t="shared" si="151"/>
        <v>89.546533131073318</v>
      </c>
      <c r="EM143" s="2">
        <f t="shared" si="135"/>
        <v>93.042563586148319</v>
      </c>
      <c r="EN143" s="2">
        <f t="shared" si="135"/>
        <v>94.677326666666659</v>
      </c>
      <c r="EO143" s="2">
        <f t="shared" si="135"/>
        <v>100.94652064151036</v>
      </c>
      <c r="EQ143" s="2">
        <f t="shared" si="165"/>
        <v>90.200102096534152</v>
      </c>
      <c r="ER143" s="2">
        <f t="shared" si="165"/>
        <v>86.179199656537648</v>
      </c>
      <c r="ES143" s="2">
        <f t="shared" si="165"/>
        <v>86.478206944428678</v>
      </c>
      <c r="ET143" s="2">
        <f t="shared" si="165"/>
        <v>86.484734138966601</v>
      </c>
      <c r="EU143" s="2">
        <f t="shared" si="165"/>
        <v>87.221459694154845</v>
      </c>
      <c r="EV143" s="2">
        <f t="shared" si="165"/>
        <v>88.318861218268935</v>
      </c>
      <c r="EW143" s="2">
        <f t="shared" si="165"/>
        <v>89.879829701841743</v>
      </c>
      <c r="EX143" s="2">
        <f t="shared" si="165"/>
        <v>90.589190146500698</v>
      </c>
      <c r="EY143" s="2">
        <f t="shared" si="165"/>
        <v>90.303929532922282</v>
      </c>
      <c r="EZ143" s="2">
        <f t="shared" si="165"/>
        <v>89.360922831010981</v>
      </c>
      <c r="FA143" s="2">
        <f t="shared" si="165"/>
        <v>90.182493464435183</v>
      </c>
      <c r="FB143" s="2">
        <f t="shared" si="165"/>
        <v>89.880322261335522</v>
      </c>
      <c r="FC143" s="2">
        <f t="shared" si="165"/>
        <v>93.121748007357468</v>
      </c>
      <c r="FD143" s="2">
        <f t="shared" si="165"/>
        <v>94.595772100187332</v>
      </c>
      <c r="FE143" s="2">
        <f t="shared" si="165"/>
        <v>100.85063035149587</v>
      </c>
      <c r="FG143" s="2">
        <f t="shared" si="166"/>
        <v>0.99890164091245059</v>
      </c>
      <c r="FH143" s="2">
        <f t="shared" si="166"/>
        <v>0.99898715080130651</v>
      </c>
      <c r="FI143" s="2">
        <f t="shared" si="166"/>
        <v>0.99898873267462862</v>
      </c>
      <c r="FJ143" s="2">
        <f t="shared" si="166"/>
        <v>0.9989553951620862</v>
      </c>
      <c r="FK143" s="2">
        <f t="shared" si="166"/>
        <v>0.9988726317435741</v>
      </c>
      <c r="FL143" s="2">
        <f t="shared" si="166"/>
        <v>0.99889174673796155</v>
      </c>
      <c r="FM143" s="2">
        <f t="shared" si="166"/>
        <v>0.99883346113510718</v>
      </c>
      <c r="FN143" s="2">
        <f t="shared" si="166"/>
        <v>0.99885562873535894</v>
      </c>
      <c r="FO143" s="2">
        <f t="shared" si="166"/>
        <v>0.99890632093021736</v>
      </c>
      <c r="FP143" s="2">
        <f t="shared" si="166"/>
        <v>0.99887686982742585</v>
      </c>
      <c r="FQ143" s="2">
        <f t="shared" si="166"/>
        <v>0.99869110935394545</v>
      </c>
      <c r="FR143" s="2">
        <f t="shared" si="166"/>
        <v>0.99892304076510419</v>
      </c>
      <c r="FS143" s="2">
        <f t="shared" si="166"/>
        <v>0.99879348604051987</v>
      </c>
      <c r="FT143" s="2">
        <f t="shared" si="166"/>
        <v>0.99862951424810631</v>
      </c>
      <c r="FU143" s="2">
        <f t="shared" si="166"/>
        <v>0.99845145394534729</v>
      </c>
      <c r="FW143" s="2">
        <f t="shared" si="156"/>
        <v>9.8117145220980778E-2</v>
      </c>
      <c r="FX143" s="2">
        <f t="shared" si="156"/>
        <v>0.13360292338183735</v>
      </c>
      <c r="FY143" s="2">
        <f t="shared" si="156"/>
        <v>0.12696592410860891</v>
      </c>
      <c r="FZ143" s="2">
        <f t="shared" si="156"/>
        <v>0.12578842455442887</v>
      </c>
      <c r="GA143" s="2">
        <f t="shared" si="156"/>
        <v>0.13075761705675415</v>
      </c>
      <c r="GB143" s="2">
        <f t="shared" si="156"/>
        <v>0.14377122895706207</v>
      </c>
      <c r="GC143" s="2">
        <f t="shared" si="156"/>
        <v>0.1501514387873826</v>
      </c>
      <c r="GD143" s="2">
        <f t="shared" si="156"/>
        <v>0.17302065032872416</v>
      </c>
      <c r="GE143" s="2">
        <f t="shared" si="156"/>
        <v>0.16942522786045469</v>
      </c>
      <c r="GF143" s="2">
        <f t="shared" si="156"/>
        <v>0.16285768393252167</v>
      </c>
      <c r="GG143" s="2">
        <f t="shared" si="156"/>
        <v>0.14443891686099367</v>
      </c>
      <c r="GH143" s="2">
        <f t="shared" si="156"/>
        <v>0.13736644220229211</v>
      </c>
      <c r="GI143" s="2">
        <f t="shared" si="156"/>
        <v>0.12206943075007287</v>
      </c>
      <c r="GJ143" s="2">
        <f t="shared" si="156"/>
        <v>0.10983026837247495</v>
      </c>
      <c r="GK143" s="2">
        <f t="shared" si="156"/>
        <v>0.10506433466955449</v>
      </c>
      <c r="GM143" s="86">
        <f t="shared" si="157"/>
        <v>1.0851142009354379E-71</v>
      </c>
      <c r="GN143" s="86">
        <f t="shared" si="157"/>
        <v>1.6324554648025355E-126</v>
      </c>
      <c r="GO143" s="86">
        <f t="shared" si="157"/>
        <v>3.1922879221010345E-105</v>
      </c>
      <c r="GP143" s="86">
        <f t="shared" si="157"/>
        <v>2.8620863185027709E-119</v>
      </c>
      <c r="GQ143" s="86">
        <f t="shared" si="157"/>
        <v>5.9227078833069772E-130</v>
      </c>
      <c r="GR143" s="86">
        <f t="shared" si="157"/>
        <v>1.2459016864794153E-122</v>
      </c>
      <c r="GS143" s="86">
        <f t="shared" si="157"/>
        <v>3.3813821887193704E-161</v>
      </c>
      <c r="GT143" s="86">
        <f t="shared" si="157"/>
        <v>2.4109819181827323E-172</v>
      </c>
      <c r="GU143" s="86">
        <f t="shared" si="157"/>
        <v>5.152207490655291E-127</v>
      </c>
      <c r="GV143" s="86">
        <f t="shared" si="157"/>
        <v>2.8078058276737304E-139</v>
      </c>
      <c r="GW143" s="86">
        <f t="shared" si="157"/>
        <v>1.3191177382575156E-149</v>
      </c>
      <c r="GX143" s="86">
        <f t="shared" si="157"/>
        <v>4.2252787310791379E-184</v>
      </c>
      <c r="GY143" s="86">
        <f t="shared" si="157"/>
        <v>5.4560539570259606E-128</v>
      </c>
      <c r="GZ143" s="86">
        <f t="shared" si="157"/>
        <v>1.2407648219793243E-97</v>
      </c>
      <c r="HA143" s="86">
        <f t="shared" si="157"/>
        <v>6.5821132424199121E-150</v>
      </c>
      <c r="HC143" s="86">
        <f t="shared" si="153"/>
        <v>9.9394563588833784E-41</v>
      </c>
      <c r="HD143" s="86">
        <f t="shared" si="153"/>
        <v>3.8687660790997563E-57</v>
      </c>
      <c r="HE143" s="86">
        <f t="shared" si="153"/>
        <v>1.3827064653976859E-50</v>
      </c>
      <c r="HF143" s="86">
        <f t="shared" si="153"/>
        <v>4.3935045162838659E-63</v>
      </c>
      <c r="HG143" s="86">
        <f t="shared" si="153"/>
        <v>1.5478699258811454E-65</v>
      </c>
      <c r="HH143" s="86">
        <f t="shared" si="153"/>
        <v>5.2717020639006261E-73</v>
      </c>
      <c r="HI143" s="86">
        <f t="shared" si="153"/>
        <v>7.9060911417125437E-101</v>
      </c>
      <c r="HJ143" s="86">
        <f t="shared" si="153"/>
        <v>1.8548990062560833E-114</v>
      </c>
      <c r="HK143" s="86">
        <f t="shared" si="153"/>
        <v>1.0763730862185005E-78</v>
      </c>
      <c r="HL143" s="86">
        <f t="shared" si="161"/>
        <v>7.1095740567991371E-80</v>
      </c>
      <c r="HM143" s="86">
        <f t="shared" si="161"/>
        <v>3.8459189811774981E-87</v>
      </c>
      <c r="HN143" s="86">
        <f t="shared" si="161"/>
        <v>1.0033514731409226E-87</v>
      </c>
      <c r="HO143" s="86">
        <f t="shared" si="161"/>
        <v>4.2136788120397713E-53</v>
      </c>
      <c r="HP143" s="86">
        <f t="shared" si="161"/>
        <v>2.8070251058280742E-51</v>
      </c>
      <c r="HQ143" s="86">
        <f t="shared" si="161"/>
        <v>7.5482917305348212E-70</v>
      </c>
      <c r="HS143" s="86">
        <f t="shared" si="158"/>
        <v>0.26459729244226904</v>
      </c>
      <c r="HT143" s="86">
        <f t="shared" si="158"/>
        <v>4.2959806806066543E-2</v>
      </c>
      <c r="HU143" s="86">
        <f t="shared" si="158"/>
        <v>0.13439504292687865</v>
      </c>
      <c r="HV143" s="86">
        <f t="shared" si="158"/>
        <v>8.6084503730746414E-2</v>
      </c>
      <c r="HW143" s="86">
        <f t="shared" si="158"/>
        <v>6.0612052502369305E-2</v>
      </c>
      <c r="HX143" s="86">
        <f t="shared" si="158"/>
        <v>3.0770711934365126E-2</v>
      </c>
      <c r="HY143" s="86">
        <f t="shared" si="158"/>
        <v>2.4543063825119969E-2</v>
      </c>
      <c r="HZ143" s="86">
        <f t="shared" si="158"/>
        <v>1.0927285308894349E-2</v>
      </c>
      <c r="IA143" s="86">
        <f t="shared" si="158"/>
        <v>7.6621375852004648E-3</v>
      </c>
      <c r="IB143" s="86">
        <f t="shared" si="158"/>
        <v>1.1258333629922606E-2</v>
      </c>
      <c r="IC143" s="86">
        <f t="shared" si="158"/>
        <v>1.7037796812688518E-2</v>
      </c>
      <c r="ID143" s="86">
        <f t="shared" si="158"/>
        <v>2.987356619654474E-2</v>
      </c>
      <c r="IE143" s="86">
        <f t="shared" si="158"/>
        <v>7.1832329434245432E-2</v>
      </c>
      <c r="IF143" s="86">
        <f t="shared" si="158"/>
        <v>0.23737006428134275</v>
      </c>
      <c r="IG143" s="86">
        <f t="shared" si="158"/>
        <v>0.31989199816879632</v>
      </c>
      <c r="II143" s="86">
        <f t="shared" si="159"/>
        <v>1.3365160254225381E-8</v>
      </c>
      <c r="IJ143" s="86">
        <f t="shared" si="159"/>
        <v>3.8300236212499805E-7</v>
      </c>
      <c r="IK143" s="86">
        <f t="shared" si="159"/>
        <v>1.0989230193469645E-7</v>
      </c>
      <c r="IL143" s="86">
        <f t="shared" si="159"/>
        <v>6.8405848828520938E-8</v>
      </c>
      <c r="IM143" s="86">
        <f t="shared" si="159"/>
        <v>2.1858717177069667E-8</v>
      </c>
      <c r="IN143" s="86">
        <f t="shared" si="159"/>
        <v>7.4180116676747896E-8</v>
      </c>
      <c r="IO143" s="86">
        <f t="shared" si="159"/>
        <v>1.7834020657842673E-7</v>
      </c>
      <c r="IP143" s="86">
        <f t="shared" si="159"/>
        <v>2.9359673069736641E-6</v>
      </c>
      <c r="IQ143" s="86">
        <f t="shared" si="159"/>
        <v>1.4965360883355119E-6</v>
      </c>
      <c r="IR143" s="86">
        <f t="shared" si="159"/>
        <v>8.5157676077807378E-7</v>
      </c>
      <c r="IS143" s="86">
        <f t="shared" si="159"/>
        <v>1.5925710267790154E-8</v>
      </c>
      <c r="IT143" s="86">
        <f t="shared" si="159"/>
        <v>2.4306215960980996E-8</v>
      </c>
      <c r="IU143" s="86">
        <f t="shared" si="159"/>
        <v>1.6039989116579145E-9</v>
      </c>
      <c r="IV143" s="86">
        <f t="shared" si="159"/>
        <v>1.22915003631289E-9</v>
      </c>
      <c r="IW143" s="86">
        <f t="shared" si="159"/>
        <v>1.1207231411560021E-7</v>
      </c>
      <c r="IY143" s="86">
        <f t="shared" si="160"/>
        <v>0.26459730580742929</v>
      </c>
      <c r="IZ143" s="86">
        <f t="shared" si="160"/>
        <v>4.2960189808428667E-2</v>
      </c>
      <c r="JA143" s="86">
        <f t="shared" si="160"/>
        <v>0.13439515281918057</v>
      </c>
      <c r="JB143" s="86">
        <f t="shared" si="160"/>
        <v>8.6084572136595247E-2</v>
      </c>
      <c r="JC143" s="86">
        <f t="shared" si="160"/>
        <v>6.0612074361086482E-2</v>
      </c>
      <c r="JD143" s="86">
        <f t="shared" si="160"/>
        <v>3.0770786114481804E-2</v>
      </c>
      <c r="JE143" s="86">
        <f t="shared" si="160"/>
        <v>2.4543242165326547E-2</v>
      </c>
      <c r="JF143" s="86">
        <f t="shared" si="160"/>
        <v>1.0930221276201323E-2</v>
      </c>
      <c r="JG143" s="86">
        <f t="shared" si="160"/>
        <v>7.6636341212888001E-3</v>
      </c>
      <c r="JH143" s="86">
        <f t="shared" si="160"/>
        <v>1.1259185206683384E-2</v>
      </c>
      <c r="JI143" s="86">
        <f t="shared" si="160"/>
        <v>1.7037812738398786E-2</v>
      </c>
      <c r="JJ143" s="86">
        <f t="shared" si="160"/>
        <v>2.98735905027607E-2</v>
      </c>
      <c r="JK143" s="86">
        <f t="shared" si="160"/>
        <v>7.1832331038244338E-2</v>
      </c>
      <c r="JL143" s="86">
        <f t="shared" si="160"/>
        <v>0.23737006551049278</v>
      </c>
      <c r="JM143" s="86">
        <f t="shared" si="160"/>
        <v>0.31989211024111042</v>
      </c>
    </row>
    <row r="144" spans="2:273" x14ac:dyDescent="0.25">
      <c r="B144" s="2">
        <v>117</v>
      </c>
      <c r="C144" s="37">
        <v>89.667000000000002</v>
      </c>
      <c r="D144" s="37">
        <v>86.869</v>
      </c>
      <c r="E144" s="37">
        <v>84.626999999999995</v>
      </c>
      <c r="F144" s="37">
        <v>84.85</v>
      </c>
      <c r="G144" s="37">
        <v>87.983000000000004</v>
      </c>
      <c r="H144" s="37">
        <v>87.558999999999997</v>
      </c>
      <c r="I144" s="37">
        <v>90.8</v>
      </c>
      <c r="J144" s="37">
        <v>87.879000000000005</v>
      </c>
      <c r="K144" s="37">
        <v>89.78</v>
      </c>
      <c r="L144" s="37">
        <v>89.236999999999995</v>
      </c>
      <c r="M144" s="37">
        <v>88.457999999999998</v>
      </c>
      <c r="N144" s="37">
        <v>87.661000000000001</v>
      </c>
      <c r="O144" s="37">
        <v>91.241</v>
      </c>
      <c r="P144" s="37">
        <v>98.677999999999997</v>
      </c>
      <c r="Q144" s="37">
        <v>116.136</v>
      </c>
      <c r="S144" s="4">
        <f t="shared" si="162"/>
        <v>89.809464992343791</v>
      </c>
      <c r="T144" s="4">
        <f t="shared" si="162"/>
        <v>85.873742001795492</v>
      </c>
      <c r="U144" s="4">
        <f t="shared" si="162"/>
        <v>85.974126677504046</v>
      </c>
      <c r="V144" s="4">
        <f t="shared" si="162"/>
        <v>85.986408392180991</v>
      </c>
      <c r="W144" s="4">
        <f t="shared" si="162"/>
        <v>87.32325593896627</v>
      </c>
      <c r="X144" s="4">
        <f t="shared" si="162"/>
        <v>87.860182913764305</v>
      </c>
      <c r="Y144" s="4">
        <f t="shared" si="162"/>
        <v>89.578182839378726</v>
      </c>
      <c r="Z144" s="4">
        <f t="shared" si="162"/>
        <v>89.895726445567973</v>
      </c>
      <c r="AA144" s="4">
        <f t="shared" si="162"/>
        <v>90.575090504300718</v>
      </c>
      <c r="AB144" s="4">
        <f t="shared" si="162"/>
        <v>89.187712880286355</v>
      </c>
      <c r="AC144" s="4">
        <f t="shared" si="162"/>
        <v>90.056910198558256</v>
      </c>
      <c r="AD144" s="4">
        <f t="shared" si="162"/>
        <v>89.560391197629528</v>
      </c>
      <c r="AE144" s="4">
        <f t="shared" si="162"/>
        <v>93.251742075483108</v>
      </c>
      <c r="AF144" s="4">
        <f t="shared" si="162"/>
        <v>99.770324394926789</v>
      </c>
      <c r="AG144" s="4">
        <f t="shared" si="162"/>
        <v>117.23433258377173</v>
      </c>
      <c r="AI144" s="4">
        <f t="shared" si="163"/>
        <v>-0.14246499234378973</v>
      </c>
      <c r="AJ144" s="4">
        <f t="shared" si="163"/>
        <v>0.995257998204508</v>
      </c>
      <c r="AK144" s="4">
        <f t="shared" si="163"/>
        <v>-1.3471266775040505</v>
      </c>
      <c r="AL144" s="4">
        <f t="shared" si="163"/>
        <v>-1.1364083921809964</v>
      </c>
      <c r="AM144" s="4">
        <f t="shared" si="163"/>
        <v>0.6597440610337344</v>
      </c>
      <c r="AN144" s="4">
        <f t="shared" si="163"/>
        <v>-0.30118291376430761</v>
      </c>
      <c r="AO144" s="4">
        <f t="shared" si="163"/>
        <v>1.2218171606212707</v>
      </c>
      <c r="AP144" s="4">
        <f t="shared" si="163"/>
        <v>-2.0167264455679685</v>
      </c>
      <c r="AQ144" s="4">
        <f t="shared" si="163"/>
        <v>-0.79509050430071682</v>
      </c>
      <c r="AR144" s="4">
        <f t="shared" si="163"/>
        <v>4.9287119713639527E-2</v>
      </c>
      <c r="AS144" s="4">
        <f t="shared" si="163"/>
        <v>-1.5989101985582579</v>
      </c>
      <c r="AT144" s="4">
        <f t="shared" si="163"/>
        <v>-1.8993911976295266</v>
      </c>
      <c r="AU144" s="4">
        <f t="shared" si="163"/>
        <v>-2.0107420754831082</v>
      </c>
      <c r="AV144" s="4">
        <f t="shared" si="163"/>
        <v>-1.0923243949267913</v>
      </c>
      <c r="AW144" s="4">
        <f t="shared" si="163"/>
        <v>-1.0983325837717359</v>
      </c>
      <c r="AY144" s="2">
        <f t="shared" ref="AY144:BM160" si="167">IF(OR($B144 &lt; C$230, $B144 &gt; C$233), #N/A, ((1-FG144)*DK144) + (FG144 - FW144)*EA144 + (FW144*EQ144))</f>
        <v>89.809464386858721</v>
      </c>
      <c r="AZ144" s="2">
        <f t="shared" si="167"/>
        <v>85.853865266527421</v>
      </c>
      <c r="BA144" s="2">
        <f t="shared" si="167"/>
        <v>85.710294665566281</v>
      </c>
      <c r="BB144" s="2">
        <f t="shared" si="167"/>
        <v>85.814545142557847</v>
      </c>
      <c r="BC144" s="2">
        <f t="shared" si="167"/>
        <v>87.212993510747424</v>
      </c>
      <c r="BD144" s="2">
        <f t="shared" si="167"/>
        <v>87.818479332609428</v>
      </c>
      <c r="BE144" s="2">
        <f t="shared" si="167"/>
        <v>89.545593858748944</v>
      </c>
      <c r="BF144" s="2">
        <f t="shared" si="167"/>
        <v>89.884747924986925</v>
      </c>
      <c r="BG144" s="2">
        <f t="shared" si="167"/>
        <v>90.568366460805407</v>
      </c>
      <c r="BH144" s="2">
        <f t="shared" si="167"/>
        <v>89.174058264942474</v>
      </c>
      <c r="BI144" s="2">
        <f t="shared" si="167"/>
        <v>90.032222769285866</v>
      </c>
      <c r="BJ144" s="2">
        <f t="shared" si="167"/>
        <v>89.491560693991346</v>
      </c>
      <c r="BK144" s="2">
        <f t="shared" si="167"/>
        <v>92.953433006366637</v>
      </c>
      <c r="BL144" s="2">
        <f t="shared" si="167"/>
        <v>94.579488125780173</v>
      </c>
      <c r="BM144" s="2">
        <f t="shared" si="167"/>
        <v>100.81104183216038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>
        <f t="shared" si="168"/>
        <v>90.8</v>
      </c>
      <c r="CL144" s="2">
        <f t="shared" si="168"/>
        <v>87.879000000000005</v>
      </c>
      <c r="CM144" s="2">
        <f t="shared" si="168"/>
        <v>89.78</v>
      </c>
      <c r="CN144" s="2">
        <f t="shared" si="168"/>
        <v>89.236999999999995</v>
      </c>
      <c r="CO144" s="2">
        <f t="shared" si="168"/>
        <v>88.457999999999998</v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>
        <f t="shared" si="116"/>
        <v>90.8</v>
      </c>
      <c r="DB144" s="2">
        <f t="shared" si="117"/>
        <v>87.879000000000005</v>
      </c>
      <c r="DC144" s="2">
        <f t="shared" si="118"/>
        <v>89.78</v>
      </c>
      <c r="DD144" s="2">
        <f t="shared" si="119"/>
        <v>89.236999999999995</v>
      </c>
      <c r="DE144" s="2">
        <f t="shared" si="120"/>
        <v>88.457999999999998</v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116.0170241820768</v>
      </c>
      <c r="DL144" s="2">
        <f t="shared" si="164"/>
        <v>108.75420769230769</v>
      </c>
      <c r="DM144" s="2">
        <f t="shared" si="164"/>
        <v>118.14125964912279</v>
      </c>
      <c r="DN144" s="2">
        <f t="shared" si="164"/>
        <v>109.44751174089069</v>
      </c>
      <c r="DO144" s="2">
        <f t="shared" si="164"/>
        <v>109.98743234663233</v>
      </c>
      <c r="DP144" s="2">
        <f t="shared" si="164"/>
        <v>109.38543925353929</v>
      </c>
      <c r="DQ144" s="2">
        <f t="shared" si="164"/>
        <v>121.34515854341734</v>
      </c>
      <c r="DR144" s="2">
        <f t="shared" si="164"/>
        <v>118.21511128271126</v>
      </c>
      <c r="DS144" s="2">
        <f t="shared" si="164"/>
        <v>118.51507601887604</v>
      </c>
      <c r="DT144" s="2">
        <f t="shared" si="164"/>
        <v>117.95845915915915</v>
      </c>
      <c r="DU144" s="2">
        <f t="shared" si="164"/>
        <v>122.11713168449195</v>
      </c>
      <c r="DV144" s="2">
        <f t="shared" si="164"/>
        <v>115.503963020163</v>
      </c>
      <c r="DW144" s="2">
        <f t="shared" si="164"/>
        <v>125.71258609625666</v>
      </c>
      <c r="DX144" s="2">
        <f t="shared" si="164"/>
        <v>120.81245161290323</v>
      </c>
      <c r="DY144" s="2">
        <f t="shared" si="164"/>
        <v>128.04041473341474</v>
      </c>
      <c r="EA144" s="2">
        <f t="shared" si="152"/>
        <v>89.74752720594941</v>
      </c>
      <c r="EB144" s="2">
        <f t="shared" si="152"/>
        <v>85.792470853901904</v>
      </c>
      <c r="EC144" s="2">
        <f t="shared" si="152"/>
        <v>85.572248150833943</v>
      </c>
      <c r="ED144" s="2">
        <f t="shared" si="152"/>
        <v>85.701938102758845</v>
      </c>
      <c r="EE144" s="2">
        <f t="shared" si="151"/>
        <v>87.204161108089465</v>
      </c>
      <c r="EF144" s="2">
        <f t="shared" si="151"/>
        <v>87.721280099474853</v>
      </c>
      <c r="EG144" s="2">
        <f t="shared" si="151"/>
        <v>89.462557133529202</v>
      </c>
      <c r="EH144" s="2">
        <f t="shared" si="151"/>
        <v>89.707391990745435</v>
      </c>
      <c r="EI144" s="2">
        <f t="shared" si="151"/>
        <v>90.621059150433069</v>
      </c>
      <c r="EJ144" s="2">
        <f t="shared" si="151"/>
        <v>89.127435899909955</v>
      </c>
      <c r="EK144" s="2">
        <f t="shared" si="151"/>
        <v>89.981714918371381</v>
      </c>
      <c r="EL144" s="2">
        <f t="shared" si="151"/>
        <v>89.413424940798137</v>
      </c>
      <c r="EM144" s="2">
        <f t="shared" si="135"/>
        <v>92.906366420832228</v>
      </c>
      <c r="EN144" s="2">
        <f t="shared" si="135"/>
        <v>94.557136666666665</v>
      </c>
      <c r="EO144" s="2">
        <f t="shared" si="135"/>
        <v>100.78368100921737</v>
      </c>
      <c r="EQ144" s="2">
        <f t="shared" si="165"/>
        <v>90.081754359199934</v>
      </c>
      <c r="ER144" s="2">
        <f t="shared" si="165"/>
        <v>86.070300600072201</v>
      </c>
      <c r="ES144" s="2">
        <f t="shared" si="165"/>
        <v>86.357570111867958</v>
      </c>
      <c r="ET144" s="2">
        <f t="shared" si="165"/>
        <v>86.362262695801292</v>
      </c>
      <c r="EU144" s="2">
        <f t="shared" si="165"/>
        <v>87.101079095150894</v>
      </c>
      <c r="EV144" s="2">
        <f t="shared" si="165"/>
        <v>88.205572059444549</v>
      </c>
      <c r="EW144" s="2">
        <f t="shared" si="165"/>
        <v>89.765190848962305</v>
      </c>
      <c r="EX144" s="2">
        <f t="shared" si="165"/>
        <v>90.498395153669705</v>
      </c>
      <c r="EY144" s="2">
        <f t="shared" si="165"/>
        <v>90.180547538824072</v>
      </c>
      <c r="EZ144" s="2">
        <f t="shared" si="165"/>
        <v>89.224630976374684</v>
      </c>
      <c r="FA144" s="2">
        <f t="shared" si="165"/>
        <v>90.059454097629043</v>
      </c>
      <c r="FB144" s="2">
        <f t="shared" si="165"/>
        <v>89.766653947157522</v>
      </c>
      <c r="FC144" s="2">
        <f t="shared" si="165"/>
        <v>92.989248182534837</v>
      </c>
      <c r="FD144" s="2">
        <f t="shared" si="165"/>
        <v>94.469283141287164</v>
      </c>
      <c r="FE144" s="2">
        <f t="shared" si="165"/>
        <v>100.68601007688699</v>
      </c>
      <c r="FG144" s="2">
        <f t="shared" si="166"/>
        <v>0.99899818778781679</v>
      </c>
      <c r="FH144" s="2">
        <f t="shared" si="166"/>
        <v>0.99907618822228306</v>
      </c>
      <c r="FI144" s="2">
        <f t="shared" si="166"/>
        <v>0.99907763116487647</v>
      </c>
      <c r="FJ144" s="2">
        <f t="shared" si="166"/>
        <v>0.99904722149138769</v>
      </c>
      <c r="FK144" s="2">
        <f t="shared" si="166"/>
        <v>0.99897172592932715</v>
      </c>
      <c r="FL144" s="2">
        <f t="shared" si="166"/>
        <v>0.99898916244117841</v>
      </c>
      <c r="FM144" s="2">
        <f t="shared" si="166"/>
        <v>0.99893599469823036</v>
      </c>
      <c r="FN144" s="2">
        <f t="shared" si="166"/>
        <v>0.99895621590141281</v>
      </c>
      <c r="FO144" s="2">
        <f t="shared" si="166"/>
        <v>0.9990024568381044</v>
      </c>
      <c r="FP144" s="2">
        <f t="shared" si="166"/>
        <v>0.99897559187323237</v>
      </c>
      <c r="FQ144" s="2">
        <f t="shared" si="166"/>
        <v>0.99880614004857782</v>
      </c>
      <c r="FR144" s="2">
        <f t="shared" si="166"/>
        <v>0.99901770842155457</v>
      </c>
      <c r="FS144" s="2">
        <f t="shared" si="166"/>
        <v>0.9988995293649916</v>
      </c>
      <c r="FT144" s="2">
        <f t="shared" si="166"/>
        <v>0.99874995139836564</v>
      </c>
      <c r="FU144" s="2">
        <f t="shared" si="166"/>
        <v>0.99858751675463242</v>
      </c>
      <c r="FW144" s="2">
        <f t="shared" ref="FW144:GK160" si="169">POWER(10,($B144-C$232)/C$229)/(1+POWER(10,($B144-C$232)/C$229))</f>
        <v>0.10657445896986734</v>
      </c>
      <c r="FX144" s="2">
        <f t="shared" si="169"/>
        <v>0.14462846491870041</v>
      </c>
      <c r="FY144" s="2">
        <f t="shared" si="169"/>
        <v>0.13753069300816884</v>
      </c>
      <c r="FZ144" s="2">
        <f t="shared" si="169"/>
        <v>0.13627050773214514</v>
      </c>
      <c r="GA144" s="2">
        <f t="shared" si="169"/>
        <v>0.14158672289841936</v>
      </c>
      <c r="GB144" s="2">
        <f t="shared" si="169"/>
        <v>0.15548531383027833</v>
      </c>
      <c r="GC144" s="2">
        <f t="shared" si="169"/>
        <v>0.16228683646541481</v>
      </c>
      <c r="GD144" s="2">
        <f t="shared" si="169"/>
        <v>0.18659853345199431</v>
      </c>
      <c r="GE144" s="2">
        <f t="shared" si="169"/>
        <v>0.18278332123526053</v>
      </c>
      <c r="GF144" s="2">
        <f t="shared" si="169"/>
        <v>0.17580757301958627</v>
      </c>
      <c r="GG144" s="2">
        <f t="shared" si="169"/>
        <v>0.15619747894318059</v>
      </c>
      <c r="GH144" s="2">
        <f t="shared" si="169"/>
        <v>0.14864927968946146</v>
      </c>
      <c r="GI144" s="2">
        <f t="shared" si="169"/>
        <v>0.13228850244886761</v>
      </c>
      <c r="GJ144" s="2">
        <f t="shared" si="169"/>
        <v>0.11916380788679032</v>
      </c>
      <c r="GK144" s="2">
        <f t="shared" si="169"/>
        <v>0.1140447469896675</v>
      </c>
      <c r="GM144" s="86">
        <f t="shared" ref="GM144:HA160" si="170" xml:space="preserve"> _xlfn.NORM.DIST($B144, C$7, ABS(C$11), TRUE) * _xlfn.NORM.DIST(($B144 - C$7)*C$15, 0, ABS(C$11), TRUE) * 2</f>
        <v>3.5506120016874149E-74</v>
      </c>
      <c r="GN144" s="86">
        <f t="shared" si="170"/>
        <v>5.6632654298077522E-131</v>
      </c>
      <c r="GO144" s="86">
        <f t="shared" si="170"/>
        <v>6.6736156615990326E-109</v>
      </c>
      <c r="GP144" s="86">
        <f t="shared" si="170"/>
        <v>1.8173412694348819E-123</v>
      </c>
      <c r="GQ144" s="86">
        <f t="shared" si="170"/>
        <v>1.6834878179803287E-134</v>
      </c>
      <c r="GR144" s="86">
        <f t="shared" si="170"/>
        <v>6.9984938707979822E-127</v>
      </c>
      <c r="GS144" s="86">
        <f t="shared" si="170"/>
        <v>8.0387036587663421E-167</v>
      </c>
      <c r="GT144" s="86">
        <f t="shared" si="170"/>
        <v>2.2325084117777396E-178</v>
      </c>
      <c r="GU144" s="86">
        <f t="shared" si="170"/>
        <v>2.0879525653954315E-131</v>
      </c>
      <c r="GV144" s="86">
        <f t="shared" si="170"/>
        <v>3.8056826018576935E-144</v>
      </c>
      <c r="GW144" s="86">
        <f t="shared" si="170"/>
        <v>7.7050830567279167E-155</v>
      </c>
      <c r="GX144" s="86">
        <f t="shared" si="170"/>
        <v>1.7568420812581354E-190</v>
      </c>
      <c r="GY144" s="86">
        <f t="shared" si="170"/>
        <v>2.0584343924036538E-132</v>
      </c>
      <c r="GZ144" s="86">
        <f t="shared" si="170"/>
        <v>5.2024610743864942E-101</v>
      </c>
      <c r="HA144" s="86">
        <f t="shared" si="170"/>
        <v>4.6415355152612245E-155</v>
      </c>
      <c r="HC144" s="86">
        <f t="shared" si="153"/>
        <v>6.0976802301169449E-43</v>
      </c>
      <c r="HD144" s="86">
        <f t="shared" si="153"/>
        <v>3.3063773729944583E-60</v>
      </c>
      <c r="HE144" s="86">
        <f t="shared" si="153"/>
        <v>2.8624705777333219E-53</v>
      </c>
      <c r="HF144" s="86">
        <f t="shared" si="153"/>
        <v>1.8118846589223999E-66</v>
      </c>
      <c r="HG144" s="86">
        <f t="shared" si="153"/>
        <v>5.3575755969031523E-69</v>
      </c>
      <c r="HH144" s="86">
        <f t="shared" si="153"/>
        <v>8.4897371898386982E-77</v>
      </c>
      <c r="HI144" s="86">
        <f t="shared" si="153"/>
        <v>4.9393911535750248E-106</v>
      </c>
      <c r="HJ144" s="86">
        <f t="shared" si="153"/>
        <v>2.0260869625255977E-120</v>
      </c>
      <c r="HK144" s="86">
        <f t="shared" si="153"/>
        <v>1.0100324958440048E-82</v>
      </c>
      <c r="HL144" s="86">
        <f t="shared" si="161"/>
        <v>5.234387322300544E-84</v>
      </c>
      <c r="HM144" s="86">
        <f t="shared" si="161"/>
        <v>1.0898472562688327E-91</v>
      </c>
      <c r="HN144" s="86">
        <f t="shared" si="161"/>
        <v>2.9411375081920716E-92</v>
      </c>
      <c r="HO144" s="86">
        <f t="shared" si="161"/>
        <v>7.1123752475016553E-56</v>
      </c>
      <c r="HP144" s="86">
        <f t="shared" si="161"/>
        <v>5.2767176363994207E-54</v>
      </c>
      <c r="HQ144" s="86">
        <f t="shared" si="161"/>
        <v>1.7045250766595945E-73</v>
      </c>
      <c r="HS144" s="86">
        <f t="shared" ref="HS144:IG160" si="171" xml:space="preserve"> _xlfn.NORM.DIST($B144, C$9, ABS(C$13), TRUE) * _xlfn.NORM.DIST(($B144 - C$9)*C$17, 0, ABS(C$13), TRUE) * 2</f>
        <v>0.17573712534602626</v>
      </c>
      <c r="HT144" s="86">
        <f t="shared" si="171"/>
        <v>1.9316250715959635E-2</v>
      </c>
      <c r="HU144" s="86">
        <f t="shared" si="171"/>
        <v>7.301992401895567E-2</v>
      </c>
      <c r="HV144" s="86">
        <f t="shared" si="171"/>
        <v>4.2562512064066825E-2</v>
      </c>
      <c r="HW144" s="86">
        <f t="shared" si="171"/>
        <v>2.679020643406101E-2</v>
      </c>
      <c r="HX144" s="86">
        <f t="shared" si="171"/>
        <v>1.1922285104209748E-2</v>
      </c>
      <c r="HY144" s="86">
        <f t="shared" si="171"/>
        <v>9.1985670593379126E-3</v>
      </c>
      <c r="HZ144" s="86">
        <f t="shared" si="171"/>
        <v>3.6887578006680184E-3</v>
      </c>
      <c r="IA144" s="86">
        <f t="shared" si="171"/>
        <v>2.4340679192444742E-3</v>
      </c>
      <c r="IB144" s="86">
        <f t="shared" si="171"/>
        <v>3.7882036724444603E-3</v>
      </c>
      <c r="IC144" s="86">
        <f t="shared" si="171"/>
        <v>5.6999288892991768E-3</v>
      </c>
      <c r="ID144" s="86">
        <f t="shared" si="171"/>
        <v>1.1442049834720958E-2</v>
      </c>
      <c r="IE144" s="86">
        <f t="shared" si="171"/>
        <v>3.177085518182203E-2</v>
      </c>
      <c r="IF144" s="86">
        <f t="shared" si="171"/>
        <v>0.14625045416947088</v>
      </c>
      <c r="IG144" s="86">
        <f t="shared" si="171"/>
        <v>0.22104294949702716</v>
      </c>
      <c r="II144" s="86">
        <f t="shared" ref="II144:IW160" si="172" xml:space="preserve"> _xlfn.NORM.DIST($B144, C$10, ABS(C$14), TRUE) * _xlfn.NORM.DIST(($B144 - C$10)*C$18, 0, ABS(C$14), TRUE) * 2</f>
        <v>5.1676238823344846E-8</v>
      </c>
      <c r="IJ144" s="86">
        <f t="shared" si="172"/>
        <v>1.385510283967851E-6</v>
      </c>
      <c r="IK144" s="86">
        <f t="shared" si="172"/>
        <v>4.2832418738560048E-7</v>
      </c>
      <c r="IL144" s="86">
        <f t="shared" si="172"/>
        <v>2.7621596243326417E-7</v>
      </c>
      <c r="IM144" s="86">
        <f t="shared" si="172"/>
        <v>1.012370522191929E-7</v>
      </c>
      <c r="IN144" s="86">
        <f t="shared" si="172"/>
        <v>3.3431932780642316E-7</v>
      </c>
      <c r="IO144" s="86">
        <f t="shared" si="172"/>
        <v>7.6845781162578867E-7</v>
      </c>
      <c r="IP144" s="86">
        <f t="shared" si="172"/>
        <v>1.0825564686396837E-5</v>
      </c>
      <c r="IQ144" s="86">
        <f t="shared" si="172"/>
        <v>5.8173696694477047E-6</v>
      </c>
      <c r="IR144" s="86">
        <f t="shared" si="172"/>
        <v>3.381286729010176E-6</v>
      </c>
      <c r="IS144" s="86">
        <f t="shared" si="172"/>
        <v>8.3830927142472654E-8</v>
      </c>
      <c r="IT144" s="86">
        <f t="shared" si="172"/>
        <v>1.1673014418474684E-7</v>
      </c>
      <c r="IU144" s="86">
        <f t="shared" si="172"/>
        <v>8.8253436390304576E-9</v>
      </c>
      <c r="IV144" s="86">
        <f t="shared" si="172"/>
        <v>6.2871819362232279E-9</v>
      </c>
      <c r="IW144" s="86">
        <f t="shared" si="172"/>
        <v>3.8173577184875559E-7</v>
      </c>
      <c r="IY144" s="86">
        <f t="shared" ref="IY144:JM160" si="173">GM144+HC144+HS144+II144</f>
        <v>0.17573717702226507</v>
      </c>
      <c r="IZ144" s="86">
        <f t="shared" si="173"/>
        <v>1.9317636226243603E-2</v>
      </c>
      <c r="JA144" s="86">
        <f t="shared" si="173"/>
        <v>7.3020352343143052E-2</v>
      </c>
      <c r="JB144" s="86">
        <f t="shared" si="173"/>
        <v>4.2562788280029261E-2</v>
      </c>
      <c r="JC144" s="86">
        <f t="shared" si="173"/>
        <v>2.679030767111323E-2</v>
      </c>
      <c r="JD144" s="86">
        <f t="shared" si="173"/>
        <v>1.1922619423537555E-2</v>
      </c>
      <c r="JE144" s="86">
        <f t="shared" si="173"/>
        <v>9.1993355171495379E-3</v>
      </c>
      <c r="JF144" s="86">
        <f t="shared" si="173"/>
        <v>3.6995833653544153E-3</v>
      </c>
      <c r="JG144" s="86">
        <f t="shared" si="173"/>
        <v>2.439885288913922E-3</v>
      </c>
      <c r="JH144" s="86">
        <f t="shared" si="173"/>
        <v>3.7915849591734704E-3</v>
      </c>
      <c r="JI144" s="86">
        <f t="shared" si="173"/>
        <v>5.7000127202263195E-3</v>
      </c>
      <c r="JJ144" s="86">
        <f t="shared" si="173"/>
        <v>1.1442166564865143E-2</v>
      </c>
      <c r="JK144" s="86">
        <f t="shared" si="173"/>
        <v>3.1770864007165667E-2</v>
      </c>
      <c r="JL144" s="86">
        <f t="shared" si="173"/>
        <v>0.14625046045665283</v>
      </c>
      <c r="JM144" s="86">
        <f t="shared" si="173"/>
        <v>0.22104333123279901</v>
      </c>
    </row>
    <row r="145" spans="2:273" x14ac:dyDescent="0.25">
      <c r="B145" s="2">
        <v>118</v>
      </c>
      <c r="C145" s="37">
        <v>89.492000000000004</v>
      </c>
      <c r="D145" s="37">
        <v>85.328000000000003</v>
      </c>
      <c r="E145" s="37">
        <v>85.39</v>
      </c>
      <c r="F145" s="37">
        <v>85.183000000000007</v>
      </c>
      <c r="G145" s="37">
        <v>86.271000000000001</v>
      </c>
      <c r="H145" s="37">
        <v>87.745999999999995</v>
      </c>
      <c r="I145" s="37">
        <v>88.516999999999996</v>
      </c>
      <c r="J145" s="37">
        <v>90.206999999999994</v>
      </c>
      <c r="K145" s="37">
        <v>89.492000000000004</v>
      </c>
      <c r="L145" s="37">
        <v>88.542000000000002</v>
      </c>
      <c r="M145" s="37">
        <v>90.728999999999999</v>
      </c>
      <c r="N145" s="37">
        <v>86.373000000000005</v>
      </c>
      <c r="O145" s="37">
        <v>92.034000000000006</v>
      </c>
      <c r="P145" s="37">
        <v>95.355999999999995</v>
      </c>
      <c r="Q145" s="37">
        <v>103.271</v>
      </c>
      <c r="S145" s="4">
        <f t="shared" si="162"/>
        <v>89.67059623864985</v>
      </c>
      <c r="T145" s="4">
        <f t="shared" si="162"/>
        <v>85.734808859898493</v>
      </c>
      <c r="U145" s="4">
        <f t="shared" si="162"/>
        <v>85.651094385425367</v>
      </c>
      <c r="V145" s="4">
        <f t="shared" si="162"/>
        <v>85.717827899322302</v>
      </c>
      <c r="W145" s="4">
        <f t="shared" si="162"/>
        <v>87.122419739317351</v>
      </c>
      <c r="X145" s="4">
        <f t="shared" si="162"/>
        <v>87.69643122559556</v>
      </c>
      <c r="Y145" s="4">
        <f t="shared" si="162"/>
        <v>89.424860222599818</v>
      </c>
      <c r="Z145" s="4">
        <f t="shared" si="162"/>
        <v>89.777077401559026</v>
      </c>
      <c r="AA145" s="4">
        <f t="shared" si="162"/>
        <v>90.455180616137724</v>
      </c>
      <c r="AB145" s="4">
        <f t="shared" si="162"/>
        <v>89.034779384550106</v>
      </c>
      <c r="AC145" s="4">
        <f t="shared" si="162"/>
        <v>89.905313483457888</v>
      </c>
      <c r="AD145" s="4">
        <f t="shared" si="162"/>
        <v>89.378781417775656</v>
      </c>
      <c r="AE145" s="4">
        <f t="shared" si="162"/>
        <v>92.893568038906309</v>
      </c>
      <c r="AF145" s="4">
        <f t="shared" si="162"/>
        <v>96.675443219355444</v>
      </c>
      <c r="AG145" s="4">
        <f t="shared" si="162"/>
        <v>109.18979979447994</v>
      </c>
      <c r="AI145" s="4">
        <f t="shared" si="163"/>
        <v>-0.17859623864984542</v>
      </c>
      <c r="AJ145" s="4">
        <f t="shared" si="163"/>
        <v>-0.40680885989849003</v>
      </c>
      <c r="AK145" s="4">
        <f t="shared" si="163"/>
        <v>-0.26109438542536623</v>
      </c>
      <c r="AL145" s="4">
        <f t="shared" si="163"/>
        <v>-0.5348278993222948</v>
      </c>
      <c r="AM145" s="4">
        <f t="shared" si="163"/>
        <v>-0.85141973931735038</v>
      </c>
      <c r="AN145" s="4">
        <f t="shared" si="163"/>
        <v>4.9568774404434635E-2</v>
      </c>
      <c r="AO145" s="4">
        <f t="shared" si="163"/>
        <v>-0.90786022259982246</v>
      </c>
      <c r="AP145" s="4">
        <f t="shared" si="163"/>
        <v>0.42992259844096736</v>
      </c>
      <c r="AQ145" s="4">
        <f t="shared" si="163"/>
        <v>-0.96318061613771988</v>
      </c>
      <c r="AR145" s="4">
        <f t="shared" si="163"/>
        <v>-0.49277938455010428</v>
      </c>
      <c r="AS145" s="4">
        <f t="shared" si="163"/>
        <v>0.82368651654211078</v>
      </c>
      <c r="AT145" s="4">
        <f t="shared" si="163"/>
        <v>-3.0057814177756512</v>
      </c>
      <c r="AU145" s="4">
        <f t="shared" si="163"/>
        <v>-0.8595680389063034</v>
      </c>
      <c r="AV145" s="4">
        <f t="shared" si="163"/>
        <v>-1.3194432193554491</v>
      </c>
      <c r="AW145" s="4">
        <f t="shared" si="163"/>
        <v>-5.9187997944799378</v>
      </c>
      <c r="AY145" s="2">
        <f t="shared" si="167"/>
        <v>89.670594111135699</v>
      </c>
      <c r="AZ145" s="2">
        <f t="shared" si="167"/>
        <v>85.729139478962765</v>
      </c>
      <c r="BA145" s="2">
        <f t="shared" si="167"/>
        <v>85.557233811283353</v>
      </c>
      <c r="BB145" s="2">
        <f t="shared" si="167"/>
        <v>85.66384849232297</v>
      </c>
      <c r="BC145" s="2">
        <f t="shared" si="167"/>
        <v>87.093237996553455</v>
      </c>
      <c r="BD145" s="2">
        <f t="shared" si="167"/>
        <v>87.687112270898979</v>
      </c>
      <c r="BE145" s="2">
        <f t="shared" si="167"/>
        <v>89.417674479390769</v>
      </c>
      <c r="BF145" s="2">
        <f t="shared" si="167"/>
        <v>89.771370357756581</v>
      </c>
      <c r="BG145" s="2">
        <f t="shared" si="167"/>
        <v>90.451797061721223</v>
      </c>
      <c r="BH145" s="2">
        <f t="shared" si="167"/>
        <v>89.030782583501349</v>
      </c>
      <c r="BI145" s="2">
        <f t="shared" si="167"/>
        <v>89.90088312753862</v>
      </c>
      <c r="BJ145" s="2">
        <f t="shared" si="167"/>
        <v>89.363812022467656</v>
      </c>
      <c r="BK145" s="2">
        <f t="shared" si="167"/>
        <v>92.815850683141406</v>
      </c>
      <c r="BL145" s="2">
        <f t="shared" si="167"/>
        <v>94.455044489757796</v>
      </c>
      <c r="BM145" s="2">
        <f t="shared" si="167"/>
        <v>100.64413609373916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85.328000000000003</v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>
        <f t="shared" si="168"/>
        <v>87.745999999999995</v>
      </c>
      <c r="CK145" s="2">
        <f t="shared" si="168"/>
        <v>88.516999999999996</v>
      </c>
      <c r="CL145" s="2">
        <f t="shared" si="168"/>
        <v>90.206999999999994</v>
      </c>
      <c r="CM145" s="2">
        <f t="shared" si="168"/>
        <v>89.492000000000004</v>
      </c>
      <c r="CN145" s="2">
        <f t="shared" si="168"/>
        <v>88.542000000000002</v>
      </c>
      <c r="CO145" s="2">
        <f t="shared" si="168"/>
        <v>90.728999999999999</v>
      </c>
      <c r="CP145" s="2">
        <f t="shared" si="168"/>
        <v>86.373000000000005</v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85.328000000000003</v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>
        <f t="shared" si="115"/>
        <v>87.745999999999995</v>
      </c>
      <c r="DA145" s="2">
        <f t="shared" si="116"/>
        <v>88.516999999999996</v>
      </c>
      <c r="DB145" s="2">
        <f t="shared" si="117"/>
        <v>90.206999999999994</v>
      </c>
      <c r="DC145" s="2">
        <f t="shared" si="118"/>
        <v>89.492000000000004</v>
      </c>
      <c r="DD145" s="2">
        <f t="shared" si="119"/>
        <v>88.542000000000002</v>
      </c>
      <c r="DE145" s="2">
        <f t="shared" si="120"/>
        <v>90.728999999999999</v>
      </c>
      <c r="DF145" s="2">
        <f t="shared" si="121"/>
        <v>86.373000000000005</v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116.16182432432431</v>
      </c>
      <c r="DL145" s="2">
        <f t="shared" si="164"/>
        <v>108.84249999999999</v>
      </c>
      <c r="DM145" s="2">
        <f t="shared" si="164"/>
        <v>118.32947442645072</v>
      </c>
      <c r="DN145" s="2">
        <f t="shared" si="164"/>
        <v>109.55013886639676</v>
      </c>
      <c r="DO145" s="2">
        <f t="shared" si="164"/>
        <v>110.0923012012012</v>
      </c>
      <c r="DP145" s="2">
        <f t="shared" si="164"/>
        <v>109.47825945945949</v>
      </c>
      <c r="DQ145" s="2">
        <f t="shared" si="164"/>
        <v>121.54865126050417</v>
      </c>
      <c r="DR145" s="2">
        <f t="shared" si="164"/>
        <v>118.38723843843842</v>
      </c>
      <c r="DS145" s="2">
        <f t="shared" si="164"/>
        <v>118.67973933933936</v>
      </c>
      <c r="DT145" s="2">
        <f t="shared" si="164"/>
        <v>118.11986276276275</v>
      </c>
      <c r="DU145" s="2">
        <f t="shared" si="164"/>
        <v>122.30838870320854</v>
      </c>
      <c r="DV145" s="2">
        <f t="shared" si="164"/>
        <v>115.63539429429427</v>
      </c>
      <c r="DW145" s="2">
        <f t="shared" si="164"/>
        <v>125.92748128342242</v>
      </c>
      <c r="DX145" s="2">
        <f t="shared" si="164"/>
        <v>120.97654838709678</v>
      </c>
      <c r="DY145" s="2">
        <f t="shared" si="164"/>
        <v>128.2494135124135</v>
      </c>
      <c r="EA145" s="2">
        <f t="shared" si="152"/>
        <v>89.604855169669293</v>
      </c>
      <c r="EB145" s="2">
        <f t="shared" si="152"/>
        <v>85.662927213527993</v>
      </c>
      <c r="EC145" s="2">
        <f t="shared" si="152"/>
        <v>85.405850181290788</v>
      </c>
      <c r="ED145" s="2">
        <f t="shared" si="152"/>
        <v>85.539740448267764</v>
      </c>
      <c r="EE145" s="2">
        <f t="shared" si="151"/>
        <v>87.088113963522957</v>
      </c>
      <c r="EF145" s="2">
        <f t="shared" si="151"/>
        <v>87.581054211008933</v>
      </c>
      <c r="EG145" s="2">
        <f t="shared" si="151"/>
        <v>89.330298726738476</v>
      </c>
      <c r="EH145" s="2">
        <f t="shared" si="151"/>
        <v>89.577007076996324</v>
      </c>
      <c r="EI145" s="2">
        <f t="shared" si="151"/>
        <v>90.516669928168156</v>
      </c>
      <c r="EJ145" s="2">
        <f t="shared" si="151"/>
        <v>88.983729994853988</v>
      </c>
      <c r="EK145" s="2">
        <f t="shared" si="151"/>
        <v>89.851153968235423</v>
      </c>
      <c r="EL145" s="2">
        <f t="shared" si="151"/>
        <v>89.280316750522942</v>
      </c>
      <c r="EM145" s="2">
        <f t="shared" si="135"/>
        <v>92.770169255516137</v>
      </c>
      <c r="EN145" s="2">
        <f t="shared" si="135"/>
        <v>94.436946666666671</v>
      </c>
      <c r="EO145" s="2">
        <f t="shared" si="135"/>
        <v>100.6208413769244</v>
      </c>
      <c r="EQ145" s="2">
        <f t="shared" si="165"/>
        <v>89.963406621865715</v>
      </c>
      <c r="ER145" s="2">
        <f t="shared" si="165"/>
        <v>85.961401543606769</v>
      </c>
      <c r="ES145" s="2">
        <f t="shared" si="165"/>
        <v>86.236933279307237</v>
      </c>
      <c r="ET145" s="2">
        <f t="shared" si="165"/>
        <v>86.239791252635982</v>
      </c>
      <c r="EU145" s="2">
        <f t="shared" si="165"/>
        <v>86.980698496146942</v>
      </c>
      <c r="EV145" s="2">
        <f t="shared" si="165"/>
        <v>88.092282900620162</v>
      </c>
      <c r="EW145" s="2">
        <f t="shared" si="165"/>
        <v>89.650551996082868</v>
      </c>
      <c r="EX145" s="2">
        <f t="shared" si="165"/>
        <v>90.407600160838697</v>
      </c>
      <c r="EY145" s="2">
        <f t="shared" si="165"/>
        <v>90.057165544725848</v>
      </c>
      <c r="EZ145" s="2">
        <f t="shared" si="165"/>
        <v>89.088339121738386</v>
      </c>
      <c r="FA145" s="2">
        <f t="shared" si="165"/>
        <v>89.936414730822904</v>
      </c>
      <c r="FB145" s="2">
        <f t="shared" si="165"/>
        <v>89.652985632979522</v>
      </c>
      <c r="FC145" s="2">
        <f t="shared" si="165"/>
        <v>92.856748357712206</v>
      </c>
      <c r="FD145" s="2">
        <f t="shared" si="165"/>
        <v>94.342794182386996</v>
      </c>
      <c r="FE145" s="2">
        <f t="shared" si="165"/>
        <v>100.52138980227811</v>
      </c>
      <c r="FG145" s="2">
        <f t="shared" si="166"/>
        <v>0.99908625585820865</v>
      </c>
      <c r="FH145" s="2">
        <f t="shared" si="166"/>
        <v>0.99915740515451912</v>
      </c>
      <c r="FI145" s="2">
        <f t="shared" si="166"/>
        <v>0.99915872134760375</v>
      </c>
      <c r="FJ145" s="2">
        <f t="shared" si="166"/>
        <v>0.99913098281929635</v>
      </c>
      <c r="FK145" s="2">
        <f t="shared" si="166"/>
        <v>0.999062118044998</v>
      </c>
      <c r="FL145" s="2">
        <f t="shared" si="166"/>
        <v>0.99907802318637495</v>
      </c>
      <c r="FM145" s="2">
        <f t="shared" si="166"/>
        <v>0.99902952477485751</v>
      </c>
      <c r="FN145" s="2">
        <f t="shared" si="166"/>
        <v>0.99904797015211411</v>
      </c>
      <c r="FO145" s="2">
        <f t="shared" si="166"/>
        <v>0.99909014996337175</v>
      </c>
      <c r="FP145" s="2">
        <f t="shared" si="166"/>
        <v>0.99906564446463508</v>
      </c>
      <c r="FQ145" s="2">
        <f t="shared" si="166"/>
        <v>0.99891107239534038</v>
      </c>
      <c r="FR145" s="2">
        <f t="shared" si="166"/>
        <v>0.99910406199622182</v>
      </c>
      <c r="FS145" s="2">
        <f t="shared" si="166"/>
        <v>0.99899626166101052</v>
      </c>
      <c r="FT145" s="2">
        <f t="shared" si="166"/>
        <v>0.99885981671599922</v>
      </c>
      <c r="FU145" s="2">
        <f t="shared" si="166"/>
        <v>0.99871163984827416</v>
      </c>
      <c r="FW145" s="2">
        <f t="shared" si="169"/>
        <v>0.11566726678570746</v>
      </c>
      <c r="FX145" s="2">
        <f t="shared" si="169"/>
        <v>0.15639963702109083</v>
      </c>
      <c r="FY145" s="2">
        <f t="shared" si="169"/>
        <v>0.14882469400568885</v>
      </c>
      <c r="FZ145" s="2">
        <f t="shared" si="169"/>
        <v>0.14747871821600508</v>
      </c>
      <c r="GA145" s="2">
        <f t="shared" si="169"/>
        <v>0.15315465706278664</v>
      </c>
      <c r="GB145" s="2">
        <f t="shared" si="169"/>
        <v>0.16796659912237169</v>
      </c>
      <c r="GC145" s="2">
        <f t="shared" si="169"/>
        <v>0.17520083350975982</v>
      </c>
      <c r="GD145" s="2">
        <f t="shared" si="169"/>
        <v>0.20098298893533584</v>
      </c>
      <c r="GE145" s="2">
        <f t="shared" si="169"/>
        <v>0.19694488114414224</v>
      </c>
      <c r="GF145" s="2">
        <f t="shared" si="169"/>
        <v>0.18955403134612203</v>
      </c>
      <c r="GG145" s="2">
        <f t="shared" si="169"/>
        <v>0.16872451046411149</v>
      </c>
      <c r="GH145" s="2">
        <f t="shared" si="169"/>
        <v>0.16068622629820781</v>
      </c>
      <c r="GI145" s="2">
        <f t="shared" si="169"/>
        <v>0.14322350325300898</v>
      </c>
      <c r="GJ145" s="2">
        <f t="shared" si="169"/>
        <v>0.12917542481840125</v>
      </c>
      <c r="GK145" s="2">
        <f t="shared" si="169"/>
        <v>0.12368667482080135</v>
      </c>
      <c r="GM145" s="86">
        <f t="shared" si="170"/>
        <v>1.0518050301417824E-76</v>
      </c>
      <c r="GN145" s="86">
        <f t="shared" si="170"/>
        <v>1.6409392830964608E-135</v>
      </c>
      <c r="GO145" s="86">
        <f t="shared" si="170"/>
        <v>1.2035573849422296E-112</v>
      </c>
      <c r="GP145" s="86">
        <f t="shared" si="170"/>
        <v>9.742489986680191E-128</v>
      </c>
      <c r="GQ145" s="86">
        <f t="shared" si="170"/>
        <v>3.9883992723795325E-139</v>
      </c>
      <c r="GR145" s="86">
        <f t="shared" si="170"/>
        <v>3.320459815505012E-131</v>
      </c>
      <c r="GS145" s="86">
        <f t="shared" si="170"/>
        <v>1.527176135608201E-172</v>
      </c>
      <c r="GT145" s="86">
        <f t="shared" si="170"/>
        <v>1.6241246544089365E-184</v>
      </c>
      <c r="GU145" s="86">
        <f t="shared" si="170"/>
        <v>7.1100815428502109E-136</v>
      </c>
      <c r="GV145" s="86">
        <f t="shared" si="170"/>
        <v>4.2455902957934885E-149</v>
      </c>
      <c r="GW145" s="86">
        <f t="shared" si="170"/>
        <v>3.6504288105351506E-160</v>
      </c>
      <c r="GX145" s="86">
        <f t="shared" si="170"/>
        <v>5.6745975175811042E-197</v>
      </c>
      <c r="GY145" s="86">
        <f t="shared" si="170"/>
        <v>6.5183613561901592E-137</v>
      </c>
      <c r="GZ145" s="86">
        <f t="shared" si="170"/>
        <v>1.9072747337423743E-104</v>
      </c>
      <c r="HA145" s="86">
        <f t="shared" si="170"/>
        <v>2.673028151824924E-160</v>
      </c>
      <c r="HC145" s="86">
        <f t="shared" si="153"/>
        <v>3.2550744903067653E-45</v>
      </c>
      <c r="HD145" s="86">
        <f t="shared" si="153"/>
        <v>2.338526301628276E-63</v>
      </c>
      <c r="HE145" s="86">
        <f t="shared" si="153"/>
        <v>5.0292246369216676E-56</v>
      </c>
      <c r="HF145" s="86">
        <f t="shared" si="153"/>
        <v>6.0677983859158391E-70</v>
      </c>
      <c r="HG145" s="86">
        <f t="shared" si="153"/>
        <v>1.503964888471109E-72</v>
      </c>
      <c r="HH145" s="86">
        <f t="shared" si="153"/>
        <v>1.0911602134458982E-80</v>
      </c>
      <c r="HI145" s="86">
        <f t="shared" si="153"/>
        <v>2.2723956197820567E-111</v>
      </c>
      <c r="HJ145" s="86">
        <f t="shared" si="153"/>
        <v>1.5546615756515946E-126</v>
      </c>
      <c r="HK145" s="86">
        <f t="shared" si="153"/>
        <v>7.4875628515357085E-87</v>
      </c>
      <c r="HL145" s="86">
        <f t="shared" si="161"/>
        <v>3.0181574703324575E-88</v>
      </c>
      <c r="HM145" s="86">
        <f t="shared" si="161"/>
        <v>2.3556625731364692E-96</v>
      </c>
      <c r="HN145" s="86">
        <f t="shared" si="161"/>
        <v>6.5989963062361631E-97</v>
      </c>
      <c r="HO145" s="86">
        <f t="shared" si="161"/>
        <v>1.0162091101465169E-58</v>
      </c>
      <c r="HP145" s="86">
        <f t="shared" si="161"/>
        <v>8.3947366702285617E-57</v>
      </c>
      <c r="HQ145" s="86">
        <f t="shared" si="161"/>
        <v>3.0952450821679153E-77</v>
      </c>
      <c r="HS145" s="86">
        <f t="shared" si="171"/>
        <v>0.10568185913947226</v>
      </c>
      <c r="HT145" s="86">
        <f t="shared" si="171"/>
        <v>7.7706271750901347E-3</v>
      </c>
      <c r="HU145" s="86">
        <f t="shared" si="171"/>
        <v>3.5349852175855671E-2</v>
      </c>
      <c r="HV145" s="86">
        <f t="shared" si="171"/>
        <v>1.8710375983606944E-2</v>
      </c>
      <c r="HW145" s="86">
        <f t="shared" si="171"/>
        <v>1.037650116618022E-2</v>
      </c>
      <c r="HX145" s="86">
        <f t="shared" si="171"/>
        <v>4.0293781473808134E-3</v>
      </c>
      <c r="HY145" s="86">
        <f t="shared" si="171"/>
        <v>3.0091538563459959E-3</v>
      </c>
      <c r="HZ145" s="86">
        <f t="shared" si="171"/>
        <v>1.0901522951111719E-3</v>
      </c>
      <c r="IA145" s="86">
        <f t="shared" si="171"/>
        <v>6.7488724933444067E-4</v>
      </c>
      <c r="IB145" s="86">
        <f t="shared" si="171"/>
        <v>1.1140341533400686E-3</v>
      </c>
      <c r="IC145" s="86">
        <f t="shared" si="171"/>
        <v>1.6400282229424065E-3</v>
      </c>
      <c r="ID145" s="86">
        <f t="shared" si="171"/>
        <v>3.815846399166154E-3</v>
      </c>
      <c r="IE145" s="86">
        <f t="shared" si="171"/>
        <v>1.2196203177111089E-2</v>
      </c>
      <c r="IF145" s="86">
        <f t="shared" si="171"/>
        <v>8.0002960717872926E-2</v>
      </c>
      <c r="IG145" s="86">
        <f t="shared" si="171"/>
        <v>0.13778011631346629</v>
      </c>
      <c r="II145" s="86">
        <f t="shared" si="172"/>
        <v>1.8929008799308376E-7</v>
      </c>
      <c r="IJ145" s="86">
        <f t="shared" si="172"/>
        <v>4.7183113376737657E-6</v>
      </c>
      <c r="IK145" s="86">
        <f t="shared" si="172"/>
        <v>1.5686871848680487E-6</v>
      </c>
      <c r="IL145" s="86">
        <f t="shared" si="172"/>
        <v>1.0465597480655235E-6</v>
      </c>
      <c r="IM145" s="86">
        <f t="shared" si="172"/>
        <v>4.3635810109534655E-7</v>
      </c>
      <c r="IN145" s="86">
        <f t="shared" si="172"/>
        <v>1.3982761328440771E-6</v>
      </c>
      <c r="IO145" s="86">
        <f t="shared" si="172"/>
        <v>3.073887496844036E-6</v>
      </c>
      <c r="IP145" s="86">
        <f t="shared" si="172"/>
        <v>3.7116737862384862E-5</v>
      </c>
      <c r="IQ145" s="86">
        <f t="shared" si="172"/>
        <v>2.0985075218568556E-5</v>
      </c>
      <c r="IR145" s="86">
        <f t="shared" si="172"/>
        <v>1.2469615025506416E-5</v>
      </c>
      <c r="IS145" s="86">
        <f t="shared" si="172"/>
        <v>4.0608045845753476E-7</v>
      </c>
      <c r="IT145" s="86">
        <f t="shared" si="172"/>
        <v>5.1963636627518053E-7</v>
      </c>
      <c r="IU145" s="86">
        <f t="shared" si="172"/>
        <v>4.4946439235342369E-8</v>
      </c>
      <c r="IV145" s="86">
        <f t="shared" si="172"/>
        <v>2.9993313803073678E-8</v>
      </c>
      <c r="IW145" s="86">
        <f t="shared" si="172"/>
        <v>1.2363401810564625E-6</v>
      </c>
      <c r="IY145" s="86">
        <f t="shared" si="173"/>
        <v>0.10568204842956025</v>
      </c>
      <c r="IZ145" s="86">
        <f t="shared" si="173"/>
        <v>7.7753454864278081E-3</v>
      </c>
      <c r="JA145" s="86">
        <f t="shared" si="173"/>
        <v>3.5351420863040536E-2</v>
      </c>
      <c r="JB145" s="86">
        <f t="shared" si="173"/>
        <v>1.8711422543355009E-2</v>
      </c>
      <c r="JC145" s="86">
        <f t="shared" si="173"/>
        <v>1.0376937524281316E-2</v>
      </c>
      <c r="JD145" s="86">
        <f t="shared" si="173"/>
        <v>4.0307764235136571E-3</v>
      </c>
      <c r="JE145" s="86">
        <f t="shared" si="173"/>
        <v>3.0122277438428399E-3</v>
      </c>
      <c r="JF145" s="86">
        <f t="shared" si="173"/>
        <v>1.1272690329735568E-3</v>
      </c>
      <c r="JG145" s="86">
        <f t="shared" si="173"/>
        <v>6.9587232455300919E-4</v>
      </c>
      <c r="JH145" s="86">
        <f t="shared" si="173"/>
        <v>1.126503768365575E-3</v>
      </c>
      <c r="JI145" s="86">
        <f t="shared" si="173"/>
        <v>1.640434303400864E-3</v>
      </c>
      <c r="JJ145" s="86">
        <f t="shared" si="173"/>
        <v>3.8163660355324293E-3</v>
      </c>
      <c r="JK145" s="86">
        <f t="shared" si="173"/>
        <v>1.2196248123550324E-2</v>
      </c>
      <c r="JL145" s="86">
        <f t="shared" si="173"/>
        <v>8.0002990711186731E-2</v>
      </c>
      <c r="JM145" s="86">
        <f t="shared" si="173"/>
        <v>0.13778135265364735</v>
      </c>
    </row>
    <row r="146" spans="2:273" x14ac:dyDescent="0.25">
      <c r="B146" s="2">
        <v>119</v>
      </c>
      <c r="C146" s="37">
        <v>89.507999999999996</v>
      </c>
      <c r="D146" s="37">
        <v>86.278999999999996</v>
      </c>
      <c r="E146" s="37">
        <v>84.153000000000006</v>
      </c>
      <c r="F146" s="37">
        <v>85.033000000000001</v>
      </c>
      <c r="G146" s="37">
        <v>84.593000000000004</v>
      </c>
      <c r="H146" s="37">
        <v>86.406999999999996</v>
      </c>
      <c r="I146" s="37">
        <v>88.382999999999996</v>
      </c>
      <c r="J146" s="37">
        <v>89.206999999999994</v>
      </c>
      <c r="K146" s="37">
        <v>90.813999999999993</v>
      </c>
      <c r="L146" s="37">
        <v>87.677999999999997</v>
      </c>
      <c r="M146" s="37">
        <v>87.897999999999996</v>
      </c>
      <c r="N146" s="37">
        <v>90.186000000000007</v>
      </c>
      <c r="O146" s="37">
        <v>92.034000000000006</v>
      </c>
      <c r="P146" s="37">
        <v>93.932000000000002</v>
      </c>
      <c r="Q146" s="37">
        <v>101.47499999999999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89.53258561009487</v>
      </c>
      <c r="T146" s="4">
        <f t="shared" si="174"/>
        <v>85.60698342429562</v>
      </c>
      <c r="U146" s="4">
        <f t="shared" si="174"/>
        <v>85.434978509082455</v>
      </c>
      <c r="V146" s="4">
        <f t="shared" si="174"/>
        <v>85.52952649018755</v>
      </c>
      <c r="W146" s="4">
        <f t="shared" si="174"/>
        <v>86.98005127837429</v>
      </c>
      <c r="X146" s="4">
        <f t="shared" si="174"/>
        <v>87.559177536292225</v>
      </c>
      <c r="Y146" s="4">
        <f t="shared" si="174"/>
        <v>89.293058825208533</v>
      </c>
      <c r="Z146" s="4">
        <f t="shared" si="174"/>
        <v>89.672017745262835</v>
      </c>
      <c r="AA146" s="4">
        <f t="shared" si="174"/>
        <v>90.34207428721281</v>
      </c>
      <c r="AB146" s="4">
        <f t="shared" si="174"/>
        <v>88.893471790327723</v>
      </c>
      <c r="AC146" s="4">
        <f t="shared" si="174"/>
        <v>89.770957921495878</v>
      </c>
      <c r="AD146" s="4">
        <f t="shared" si="174"/>
        <v>89.240014145573198</v>
      </c>
      <c r="AE146" s="4">
        <f t="shared" si="174"/>
        <v>92.69547511910551</v>
      </c>
      <c r="AF146" s="4">
        <f t="shared" si="174"/>
        <v>95.151615713952694</v>
      </c>
      <c r="AG146" s="4">
        <f t="shared" si="174"/>
        <v>104.41810323215797</v>
      </c>
      <c r="AI146" s="4">
        <f t="shared" ref="AI146:AW162" si="175">IF(OR($B146 &lt; C$230, $B146 &gt; C$233), 0, C146-S146)</f>
        <v>-2.4585610094874255E-2</v>
      </c>
      <c r="AJ146" s="4">
        <f t="shared" si="175"/>
        <v>0.6720165757043759</v>
      </c>
      <c r="AK146" s="4">
        <f t="shared" si="175"/>
        <v>-1.2819785090824496</v>
      </c>
      <c r="AL146" s="4">
        <f t="shared" si="175"/>
        <v>-0.49652649018754857</v>
      </c>
      <c r="AM146" s="4">
        <f t="shared" si="175"/>
        <v>-2.3870512783742868</v>
      </c>
      <c r="AN146" s="4">
        <f t="shared" si="175"/>
        <v>-1.1521775362922284</v>
      </c>
      <c r="AO146" s="4">
        <f t="shared" si="175"/>
        <v>-0.91005882520853731</v>
      </c>
      <c r="AP146" s="4">
        <f t="shared" si="175"/>
        <v>-0.46501774526284123</v>
      </c>
      <c r="AQ146" s="4">
        <f t="shared" si="175"/>
        <v>0.47192571278718276</v>
      </c>
      <c r="AR146" s="4">
        <f t="shared" si="175"/>
        <v>-1.2154717903277259</v>
      </c>
      <c r="AS146" s="4">
        <f t="shared" si="175"/>
        <v>-1.8729579214958818</v>
      </c>
      <c r="AT146" s="4">
        <f t="shared" si="175"/>
        <v>0.94598585442680871</v>
      </c>
      <c r="AU146" s="4">
        <f t="shared" si="175"/>
        <v>-0.6614751191055035</v>
      </c>
      <c r="AV146" s="4">
        <f t="shared" si="175"/>
        <v>-1.2196157139526917</v>
      </c>
      <c r="AW146" s="4">
        <f t="shared" si="175"/>
        <v>-2.9431032321579806</v>
      </c>
      <c r="AY146" s="2">
        <f t="shared" si="167"/>
        <v>89.532578539165328</v>
      </c>
      <c r="AZ146" s="2">
        <f t="shared" si="167"/>
        <v>85.605276609816812</v>
      </c>
      <c r="BA146" s="2">
        <f t="shared" si="167"/>
        <v>85.406047707576462</v>
      </c>
      <c r="BB146" s="2">
        <f t="shared" si="167"/>
        <v>85.514732701615301</v>
      </c>
      <c r="BC146" s="2">
        <f t="shared" si="167"/>
        <v>86.973441420387232</v>
      </c>
      <c r="BD146" s="2">
        <f t="shared" si="167"/>
        <v>87.556972410191435</v>
      </c>
      <c r="BE146" s="2">
        <f t="shared" si="167"/>
        <v>89.290683694208496</v>
      </c>
      <c r="BF146" s="2">
        <f t="shared" si="167"/>
        <v>89.660019311445126</v>
      </c>
      <c r="BG146" s="2">
        <f t="shared" si="167"/>
        <v>90.334472678748739</v>
      </c>
      <c r="BH146" s="2">
        <f t="shared" si="167"/>
        <v>88.887979238048715</v>
      </c>
      <c r="BI146" s="2">
        <f t="shared" si="167"/>
        <v>89.770039515002566</v>
      </c>
      <c r="BJ146" s="2">
        <f t="shared" si="167"/>
        <v>89.236991871029915</v>
      </c>
      <c r="BK146" s="2">
        <f t="shared" si="167"/>
        <v>92.678632985642992</v>
      </c>
      <c r="BL146" s="2">
        <f t="shared" si="167"/>
        <v>94.330599927993319</v>
      </c>
      <c r="BM146" s="2">
        <f t="shared" si="167"/>
        <v>100.47733872397365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86.278999999999996</v>
      </c>
      <c r="CG146" s="2" t="str">
        <f t="shared" si="168"/>
        <v/>
      </c>
      <c r="CH146" s="2">
        <f t="shared" si="168"/>
        <v>85.033000000000001</v>
      </c>
      <c r="CI146" s="2">
        <f t="shared" si="168"/>
        <v>84.593000000000004</v>
      </c>
      <c r="CJ146" s="2">
        <f t="shared" si="168"/>
        <v>86.406999999999996</v>
      </c>
      <c r="CK146" s="2">
        <f t="shared" si="168"/>
        <v>88.382999999999996</v>
      </c>
      <c r="CL146" s="2">
        <f t="shared" si="168"/>
        <v>89.206999999999994</v>
      </c>
      <c r="CM146" s="2">
        <f t="shared" si="168"/>
        <v>90.813999999999993</v>
      </c>
      <c r="CN146" s="2">
        <f t="shared" si="168"/>
        <v>87.677999999999997</v>
      </c>
      <c r="CO146" s="2">
        <f t="shared" si="168"/>
        <v>87.897999999999996</v>
      </c>
      <c r="CP146" s="2">
        <f t="shared" si="168"/>
        <v>90.186000000000007</v>
      </c>
      <c r="CQ146" s="2">
        <f t="shared" si="168"/>
        <v>92.034000000000006</v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86.278999999999996</v>
      </c>
      <c r="CW146" s="2" t="str">
        <f t="shared" si="112"/>
        <v/>
      </c>
      <c r="CX146" s="2">
        <f t="shared" si="113"/>
        <v>85.033000000000001</v>
      </c>
      <c r="CY146" s="2">
        <f t="shared" si="114"/>
        <v>84.593000000000004</v>
      </c>
      <c r="CZ146" s="2">
        <f t="shared" si="115"/>
        <v>86.406999999999996</v>
      </c>
      <c r="DA146" s="2">
        <f t="shared" si="116"/>
        <v>88.382999999999996</v>
      </c>
      <c r="DB146" s="2">
        <f t="shared" si="117"/>
        <v>89.206999999999994</v>
      </c>
      <c r="DC146" s="2">
        <f t="shared" si="118"/>
        <v>90.813999999999993</v>
      </c>
      <c r="DD146" s="2">
        <f t="shared" si="119"/>
        <v>87.677999999999997</v>
      </c>
      <c r="DE146" s="2">
        <f t="shared" si="120"/>
        <v>87.897999999999996</v>
      </c>
      <c r="DF146" s="2">
        <f t="shared" si="121"/>
        <v>90.186000000000007</v>
      </c>
      <c r="DG146" s="2">
        <f t="shared" si="122"/>
        <v>92.034000000000006</v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116.30662446657182</v>
      </c>
      <c r="DL146" s="2">
        <f t="shared" si="176"/>
        <v>108.9307923076923</v>
      </c>
      <c r="DM146" s="2">
        <f t="shared" si="176"/>
        <v>118.51768920377864</v>
      </c>
      <c r="DN146" s="2">
        <f t="shared" si="176"/>
        <v>109.65276599190284</v>
      </c>
      <c r="DO146" s="2">
        <f t="shared" si="176"/>
        <v>110.19717005577004</v>
      </c>
      <c r="DP146" s="2">
        <f t="shared" si="176"/>
        <v>109.5710796653797</v>
      </c>
      <c r="DQ146" s="2">
        <f t="shared" si="176"/>
        <v>121.752143977591</v>
      </c>
      <c r="DR146" s="2">
        <f t="shared" si="176"/>
        <v>118.55936559416557</v>
      </c>
      <c r="DS146" s="2">
        <f t="shared" si="176"/>
        <v>118.84440265980268</v>
      </c>
      <c r="DT146" s="2">
        <f t="shared" si="176"/>
        <v>118.28126636636635</v>
      </c>
      <c r="DU146" s="2">
        <f t="shared" si="176"/>
        <v>122.49964572192511</v>
      </c>
      <c r="DV146" s="2">
        <f t="shared" si="176"/>
        <v>115.76682556842555</v>
      </c>
      <c r="DW146" s="2">
        <f t="shared" si="176"/>
        <v>126.1423764705882</v>
      </c>
      <c r="DX146" s="2">
        <f t="shared" si="176"/>
        <v>121.14064516129034</v>
      </c>
      <c r="DY146" s="2">
        <f t="shared" si="176"/>
        <v>128.45841229141229</v>
      </c>
      <c r="EA146" s="2">
        <f t="shared" si="152"/>
        <v>89.462183133389161</v>
      </c>
      <c r="EB146" s="2">
        <f t="shared" si="152"/>
        <v>85.533383573154083</v>
      </c>
      <c r="EC146" s="2">
        <f t="shared" si="152"/>
        <v>85.239452211747647</v>
      </c>
      <c r="ED146" s="2">
        <f t="shared" si="152"/>
        <v>85.377542793776684</v>
      </c>
      <c r="EE146" s="2">
        <f t="shared" si="151"/>
        <v>86.972066818956435</v>
      </c>
      <c r="EF146" s="2">
        <f t="shared" si="151"/>
        <v>87.440828322543013</v>
      </c>
      <c r="EG146" s="2">
        <f t="shared" si="151"/>
        <v>89.198040319947751</v>
      </c>
      <c r="EH146" s="2">
        <f t="shared" si="151"/>
        <v>89.446622163247227</v>
      </c>
      <c r="EI146" s="2">
        <f t="shared" si="151"/>
        <v>90.412280705903228</v>
      </c>
      <c r="EJ146" s="2">
        <f t="shared" si="151"/>
        <v>88.840024089798021</v>
      </c>
      <c r="EK146" s="2">
        <f t="shared" si="151"/>
        <v>89.720593018099478</v>
      </c>
      <c r="EL146" s="2">
        <f t="shared" si="151"/>
        <v>89.147208560247762</v>
      </c>
      <c r="EM146" s="2">
        <f t="shared" si="135"/>
        <v>92.633972090200047</v>
      </c>
      <c r="EN146" s="2">
        <f t="shared" si="135"/>
        <v>94.316756666666663</v>
      </c>
      <c r="EO146" s="2">
        <f t="shared" si="135"/>
        <v>100.45800174463142</v>
      </c>
      <c r="EQ146" s="2">
        <f t="shared" ref="EQ146:FE162" si="177">CU$228*$B146+CU$229</f>
        <v>89.845058884531497</v>
      </c>
      <c r="ER146" s="2">
        <f t="shared" si="177"/>
        <v>85.852502487141322</v>
      </c>
      <c r="ES146" s="2">
        <f t="shared" si="177"/>
        <v>86.116296446746517</v>
      </c>
      <c r="ET146" s="2">
        <f t="shared" si="177"/>
        <v>86.117319809470672</v>
      </c>
      <c r="EU146" s="2">
        <f t="shared" si="177"/>
        <v>86.860317897142991</v>
      </c>
      <c r="EV146" s="2">
        <f t="shared" si="177"/>
        <v>87.978993741795776</v>
      </c>
      <c r="EW146" s="2">
        <f t="shared" si="177"/>
        <v>89.53591314320343</v>
      </c>
      <c r="EX146" s="2">
        <f t="shared" si="177"/>
        <v>90.316805168007704</v>
      </c>
      <c r="EY146" s="2">
        <f t="shared" si="177"/>
        <v>89.933783550627624</v>
      </c>
      <c r="EZ146" s="2">
        <f t="shared" si="177"/>
        <v>88.952047267102088</v>
      </c>
      <c r="FA146" s="2">
        <f t="shared" si="177"/>
        <v>89.813375364016764</v>
      </c>
      <c r="FB146" s="2">
        <f t="shared" si="177"/>
        <v>89.539317318801523</v>
      </c>
      <c r="FC146" s="2">
        <f t="shared" si="177"/>
        <v>92.724248532889575</v>
      </c>
      <c r="FD146" s="2">
        <f t="shared" si="177"/>
        <v>94.216305223486842</v>
      </c>
      <c r="FE146" s="2">
        <f t="shared" si="177"/>
        <v>100.35676952766923</v>
      </c>
      <c r="FG146" s="2">
        <f t="shared" ref="FG146:FU162" si="178">POWER(10,($B146-C$231)/C$229)/(1+POWER(10,($B146-C$231)/C$229))</f>
        <v>0.99916658843234818</v>
      </c>
      <c r="FH146" s="2">
        <f t="shared" si="178"/>
        <v>0.99923148739081591</v>
      </c>
      <c r="FI146" s="2">
        <f t="shared" si="178"/>
        <v>0.99923268795104725</v>
      </c>
      <c r="FJ146" s="2">
        <f t="shared" si="178"/>
        <v>0.99920738630512507</v>
      </c>
      <c r="FK146" s="2">
        <f t="shared" si="178"/>
        <v>0.99914457089804454</v>
      </c>
      <c r="FL146" s="2">
        <f t="shared" si="178"/>
        <v>0.9991590789334871</v>
      </c>
      <c r="FM146" s="2">
        <f t="shared" si="178"/>
        <v>0.9991148404904221</v>
      </c>
      <c r="FN146" s="2">
        <f t="shared" si="178"/>
        <v>0.99913166572044498</v>
      </c>
      <c r="FO146" s="2">
        <f t="shared" si="178"/>
        <v>0.99917014046839103</v>
      </c>
      <c r="FP146" s="2">
        <f t="shared" si="178"/>
        <v>0.99914778756085798</v>
      </c>
      <c r="FQ146" s="2">
        <f t="shared" si="178"/>
        <v>0.99900679105812795</v>
      </c>
      <c r="FR146" s="2">
        <f t="shared" si="178"/>
        <v>0.99918283040936962</v>
      </c>
      <c r="FS146" s="2">
        <f t="shared" si="178"/>
        <v>0.99908449889965234</v>
      </c>
      <c r="FT146" s="2">
        <f t="shared" si="178"/>
        <v>0.99896003615304496</v>
      </c>
      <c r="FU146" s="2">
        <f t="shared" si="178"/>
        <v>0.99882486836167828</v>
      </c>
      <c r="FW146" s="2">
        <f t="shared" si="169"/>
        <v>0.12542695038447507</v>
      </c>
      <c r="FX146" s="2">
        <f t="shared" si="169"/>
        <v>0.16893963555590522</v>
      </c>
      <c r="FY146" s="2">
        <f t="shared" si="169"/>
        <v>0.16087316080387512</v>
      </c>
      <c r="FZ146" s="2">
        <f t="shared" si="169"/>
        <v>0.15943862945646201</v>
      </c>
      <c r="GA146" s="2">
        <f t="shared" si="169"/>
        <v>0.16548551407751569</v>
      </c>
      <c r="GB146" s="2">
        <f t="shared" si="169"/>
        <v>0.18123478320556638</v>
      </c>
      <c r="GC146" s="2">
        <f t="shared" si="169"/>
        <v>0.18891072450683238</v>
      </c>
      <c r="GD146" s="2">
        <f t="shared" si="169"/>
        <v>0.2161816009687782</v>
      </c>
      <c r="GE146" s="2">
        <f t="shared" si="169"/>
        <v>0.21191911685117065</v>
      </c>
      <c r="GF146" s="2">
        <f t="shared" si="169"/>
        <v>0.20410914874107991</v>
      </c>
      <c r="GG146" s="2">
        <f t="shared" si="169"/>
        <v>0.18203946542385233</v>
      </c>
      <c r="GH146" s="2">
        <f t="shared" si="169"/>
        <v>0.17349923398747388</v>
      </c>
      <c r="GI146" s="2">
        <f t="shared" si="169"/>
        <v>0.15490103448023015</v>
      </c>
      <c r="GJ146" s="2">
        <f t="shared" si="169"/>
        <v>0.13989458486271103</v>
      </c>
      <c r="GK146" s="2">
        <f t="shared" si="169"/>
        <v>0.13402046684752222</v>
      </c>
      <c r="GM146" s="86">
        <f t="shared" si="170"/>
        <v>2.8207673488192846E-79</v>
      </c>
      <c r="GN146" s="86">
        <f t="shared" si="170"/>
        <v>3.971126514272825E-140</v>
      </c>
      <c r="GO146" s="86">
        <f t="shared" si="170"/>
        <v>1.8724686896665309E-116</v>
      </c>
      <c r="GP146" s="86">
        <f t="shared" si="170"/>
        <v>4.4093926862418517E-132</v>
      </c>
      <c r="GQ146" s="86">
        <f t="shared" si="170"/>
        <v>7.8755693247309998E-144</v>
      </c>
      <c r="GR146" s="86">
        <f t="shared" si="170"/>
        <v>1.3306397843467613E-135</v>
      </c>
      <c r="GS146" s="86">
        <f t="shared" si="170"/>
        <v>2.3184585572083781E-178</v>
      </c>
      <c r="GT146" s="86">
        <f t="shared" si="170"/>
        <v>9.2825741671370259E-191</v>
      </c>
      <c r="GU146" s="86">
        <f t="shared" si="170"/>
        <v>2.0344688292160538E-140</v>
      </c>
      <c r="GV146" s="86">
        <f t="shared" si="170"/>
        <v>3.8983365979488241E-154</v>
      </c>
      <c r="GW146" s="86">
        <f t="shared" si="170"/>
        <v>1.4027456950971343E-165</v>
      </c>
      <c r="GX146" s="86">
        <f t="shared" si="170"/>
        <v>1.4238302458641806E-203</v>
      </c>
      <c r="GY146" s="86">
        <f t="shared" si="170"/>
        <v>1.7325218045200499E-141</v>
      </c>
      <c r="GZ146" s="86">
        <f t="shared" si="170"/>
        <v>6.113621179221241E-108</v>
      </c>
      <c r="HA146" s="86">
        <f t="shared" si="170"/>
        <v>1.2571492418336796E-165</v>
      </c>
      <c r="HC146" s="86">
        <f t="shared" si="153"/>
        <v>1.5119437606119634E-47</v>
      </c>
      <c r="HD146" s="86">
        <f t="shared" si="153"/>
        <v>1.3687586229094332E-66</v>
      </c>
      <c r="HE146" s="86">
        <f t="shared" si="153"/>
        <v>7.4988612380563602E-59</v>
      </c>
      <c r="HF146" s="86">
        <f t="shared" si="153"/>
        <v>1.6500527634247159E-73</v>
      </c>
      <c r="HG146" s="86">
        <f t="shared" si="153"/>
        <v>3.4239568972360176E-76</v>
      </c>
      <c r="HH146" s="86">
        <f t="shared" si="153"/>
        <v>1.1192318015938641E-84</v>
      </c>
      <c r="HI146" s="86">
        <f t="shared" si="153"/>
        <v>7.6980392895019867E-117</v>
      </c>
      <c r="HJ146" s="86">
        <f t="shared" si="153"/>
        <v>8.3799233436388338E-133</v>
      </c>
      <c r="HK146" s="86">
        <f t="shared" si="153"/>
        <v>4.3849555408652532E-91</v>
      </c>
      <c r="HL146" s="86">
        <f t="shared" si="161"/>
        <v>1.3628819984603979E-92</v>
      </c>
      <c r="HM146" s="86">
        <f t="shared" si="161"/>
        <v>3.8835484617362914E-101</v>
      </c>
      <c r="HN146" s="86">
        <f t="shared" si="161"/>
        <v>1.133254370821703E-101</v>
      </c>
      <c r="HO146" s="86">
        <f t="shared" si="161"/>
        <v>1.2290022971635448E-61</v>
      </c>
      <c r="HP146" s="86">
        <f t="shared" si="161"/>
        <v>1.1302153667596656E-59</v>
      </c>
      <c r="HQ146" s="86">
        <f t="shared" si="161"/>
        <v>4.5197016795999799E-81</v>
      </c>
      <c r="HS146" s="86">
        <f t="shared" si="171"/>
        <v>5.751639009522317E-2</v>
      </c>
      <c r="HT146" s="86">
        <f t="shared" si="171"/>
        <v>2.799130973010404E-3</v>
      </c>
      <c r="HU146" s="86">
        <f t="shared" si="171"/>
        <v>1.5254939871444526E-2</v>
      </c>
      <c r="HV146" s="86">
        <f t="shared" si="171"/>
        <v>7.3182616567245128E-3</v>
      </c>
      <c r="HW146" s="86">
        <f t="shared" si="171"/>
        <v>3.5255559206159759E-3</v>
      </c>
      <c r="HX146" s="86">
        <f t="shared" si="171"/>
        <v>1.1892441708736873E-3</v>
      </c>
      <c r="HY146" s="86">
        <f t="shared" si="171"/>
        <v>8.6018117587349243E-4</v>
      </c>
      <c r="HZ146" s="86">
        <f t="shared" si="171"/>
        <v>2.8232616501228282E-4</v>
      </c>
      <c r="IA146" s="86">
        <f t="shared" si="171"/>
        <v>1.6347049764628562E-4</v>
      </c>
      <c r="IB146" s="86">
        <f t="shared" si="171"/>
        <v>2.8661386082208529E-4</v>
      </c>
      <c r="IC146" s="86">
        <f t="shared" si="171"/>
        <v>4.0634713894783766E-4</v>
      </c>
      <c r="ID146" s="86">
        <f t="shared" si="171"/>
        <v>1.1093159344717737E-3</v>
      </c>
      <c r="IE146" s="86">
        <f t="shared" si="171"/>
        <v>4.0679966365817369E-3</v>
      </c>
      <c r="IF146" s="86">
        <f t="shared" si="171"/>
        <v>3.8813342585055394E-2</v>
      </c>
      <c r="IG146" s="86">
        <f t="shared" si="171"/>
        <v>7.727913407380245E-2</v>
      </c>
      <c r="II146" s="86">
        <f t="shared" si="172"/>
        <v>6.5695899303706037E-7</v>
      </c>
      <c r="IJ146" s="86">
        <f t="shared" si="172"/>
        <v>1.5129237529262813E-5</v>
      </c>
      <c r="IK146" s="86">
        <f t="shared" si="172"/>
        <v>5.3993070497599941E-6</v>
      </c>
      <c r="IL146" s="86">
        <f t="shared" si="172"/>
        <v>3.7214993754752526E-6</v>
      </c>
      <c r="IM146" s="86">
        <f t="shared" si="172"/>
        <v>1.7507427522791371E-6</v>
      </c>
      <c r="IN146" s="86">
        <f t="shared" si="172"/>
        <v>5.4285597447253868E-6</v>
      </c>
      <c r="IO146" s="86">
        <f t="shared" si="172"/>
        <v>1.141730287543631E-5</v>
      </c>
      <c r="IP146" s="86">
        <f t="shared" si="172"/>
        <v>1.1837237124166366E-4</v>
      </c>
      <c r="IQ146" s="86">
        <f t="shared" si="172"/>
        <v>7.0271006919571732E-5</v>
      </c>
      <c r="IR146" s="86">
        <f t="shared" si="172"/>
        <v>4.2723235278900093E-5</v>
      </c>
      <c r="IS146" s="86">
        <f t="shared" si="172"/>
        <v>1.8106282967517742E-6</v>
      </c>
      <c r="IT146" s="86">
        <f t="shared" si="172"/>
        <v>2.1446806083194881E-6</v>
      </c>
      <c r="IU146" s="86">
        <f t="shared" si="172"/>
        <v>2.1192145098379788E-7</v>
      </c>
      <c r="IV146" s="86">
        <f t="shared" si="172"/>
        <v>1.3346647644313391E-7</v>
      </c>
      <c r="IW146" s="86">
        <f t="shared" si="172"/>
        <v>3.8077937309014079E-6</v>
      </c>
      <c r="IY146" s="86">
        <f t="shared" si="173"/>
        <v>5.751704705421621E-2</v>
      </c>
      <c r="IZ146" s="86">
        <f t="shared" si="173"/>
        <v>2.8142602105396667E-3</v>
      </c>
      <c r="JA146" s="86">
        <f t="shared" si="173"/>
        <v>1.5260339178494287E-2</v>
      </c>
      <c r="JB146" s="86">
        <f t="shared" si="173"/>
        <v>7.3219831560999878E-3</v>
      </c>
      <c r="JC146" s="86">
        <f t="shared" si="173"/>
        <v>3.5273066633682549E-3</v>
      </c>
      <c r="JD146" s="86">
        <f t="shared" si="173"/>
        <v>1.1946727306184127E-3</v>
      </c>
      <c r="JE146" s="86">
        <f t="shared" si="173"/>
        <v>8.7159847874892875E-4</v>
      </c>
      <c r="JF146" s="86">
        <f t="shared" si="173"/>
        <v>4.0069853625394647E-4</v>
      </c>
      <c r="JG146" s="86">
        <f t="shared" si="173"/>
        <v>2.3374150456585734E-4</v>
      </c>
      <c r="JH146" s="86">
        <f t="shared" si="173"/>
        <v>3.2933709610098537E-4</v>
      </c>
      <c r="JI146" s="86">
        <f t="shared" si="173"/>
        <v>4.0815776724458945E-4</v>
      </c>
      <c r="JJ146" s="86">
        <f t="shared" si="173"/>
        <v>1.1114606150800931E-3</v>
      </c>
      <c r="JK146" s="86">
        <f t="shared" si="173"/>
        <v>4.068208558032721E-3</v>
      </c>
      <c r="JL146" s="86">
        <f t="shared" si="173"/>
        <v>3.8813476051531834E-2</v>
      </c>
      <c r="JM146" s="86">
        <f t="shared" si="173"/>
        <v>7.7282941867533345E-2</v>
      </c>
    </row>
    <row r="147" spans="2:273" x14ac:dyDescent="0.25">
      <c r="B147" s="2">
        <v>120</v>
      </c>
      <c r="C147" s="37">
        <v>88.650999999999996</v>
      </c>
      <c r="D147" s="37">
        <v>84.426000000000002</v>
      </c>
      <c r="E147" s="37">
        <v>86.661000000000001</v>
      </c>
      <c r="F147" s="37">
        <v>83.6</v>
      </c>
      <c r="G147" s="37">
        <v>85.983000000000004</v>
      </c>
      <c r="H147" s="37">
        <v>87.016999999999996</v>
      </c>
      <c r="I147" s="37">
        <v>89.183000000000007</v>
      </c>
      <c r="J147" s="37">
        <v>87.102999999999994</v>
      </c>
      <c r="K147" s="37">
        <v>91.084999999999994</v>
      </c>
      <c r="L147" s="37">
        <v>89.153000000000006</v>
      </c>
      <c r="M147" s="37">
        <v>89.102000000000004</v>
      </c>
      <c r="N147" s="37">
        <v>87.796999999999997</v>
      </c>
      <c r="O147" s="37">
        <v>91.983000000000004</v>
      </c>
      <c r="P147" s="37">
        <v>92.728999999999999</v>
      </c>
      <c r="Q147" s="37">
        <v>99.61</v>
      </c>
      <c r="S147" s="4">
        <f t="shared" si="174"/>
        <v>89.39548907959643</v>
      </c>
      <c r="T147" s="4">
        <f t="shared" si="174"/>
        <v>85.483652269010634</v>
      </c>
      <c r="U147" s="4">
        <f t="shared" si="174"/>
        <v>85.264996449911521</v>
      </c>
      <c r="V147" s="4">
        <f t="shared" si="174"/>
        <v>85.371575787534923</v>
      </c>
      <c r="W147" s="4">
        <f t="shared" si="174"/>
        <v>86.855272545524599</v>
      </c>
      <c r="X147" s="4">
        <f t="shared" si="174"/>
        <v>87.430156190529672</v>
      </c>
      <c r="Y147" s="4">
        <f t="shared" si="174"/>
        <v>89.168639314028738</v>
      </c>
      <c r="Z147" s="4">
        <f t="shared" si="174"/>
        <v>89.583381412815086</v>
      </c>
      <c r="AA147" s="4">
        <f t="shared" si="174"/>
        <v>90.238083839572283</v>
      </c>
      <c r="AB147" s="4">
        <f t="shared" si="174"/>
        <v>88.76102625927615</v>
      </c>
      <c r="AC147" s="4">
        <f t="shared" si="174"/>
        <v>89.640890431649282</v>
      </c>
      <c r="AD147" s="4">
        <f t="shared" si="174"/>
        <v>89.112806154875003</v>
      </c>
      <c r="AE147" s="4">
        <f t="shared" si="174"/>
        <v>92.544954950254123</v>
      </c>
      <c r="AF147" s="4">
        <f t="shared" si="174"/>
        <v>94.467974413580521</v>
      </c>
      <c r="AG147" s="4">
        <f t="shared" si="174"/>
        <v>101.92019567501967</v>
      </c>
      <c r="AI147" s="4">
        <f t="shared" si="175"/>
        <v>-0.74448907959643407</v>
      </c>
      <c r="AJ147" s="4">
        <f t="shared" si="175"/>
        <v>-1.0576522690106316</v>
      </c>
      <c r="AK147" s="4">
        <f t="shared" si="175"/>
        <v>1.39600355008848</v>
      </c>
      <c r="AL147" s="4">
        <f t="shared" si="175"/>
        <v>-1.7715757875349283</v>
      </c>
      <c r="AM147" s="4">
        <f t="shared" si="175"/>
        <v>-0.87227254552459499</v>
      </c>
      <c r="AN147" s="4">
        <f t="shared" si="175"/>
        <v>-0.41315619052967634</v>
      </c>
      <c r="AO147" s="4">
        <f t="shared" si="175"/>
        <v>1.4360685971269049E-2</v>
      </c>
      <c r="AP147" s="4">
        <f t="shared" si="175"/>
        <v>-2.4803814128150918</v>
      </c>
      <c r="AQ147" s="4">
        <f t="shared" si="175"/>
        <v>0.84691616042771045</v>
      </c>
      <c r="AR147" s="4">
        <f t="shared" si="175"/>
        <v>0.39197374072385571</v>
      </c>
      <c r="AS147" s="4">
        <f t="shared" si="175"/>
        <v>-0.53889043164927841</v>
      </c>
      <c r="AT147" s="4">
        <f t="shared" si="175"/>
        <v>-1.3158061548750055</v>
      </c>
      <c r="AU147" s="4">
        <f t="shared" si="175"/>
        <v>-0.56195495025411901</v>
      </c>
      <c r="AV147" s="4">
        <f t="shared" si="175"/>
        <v>-1.7389744135805216</v>
      </c>
      <c r="AW147" s="4">
        <f t="shared" si="175"/>
        <v>-2.3101956750196706</v>
      </c>
      <c r="AY147" s="2">
        <f t="shared" si="167"/>
        <v>89.395466850818337</v>
      </c>
      <c r="AZ147" s="2">
        <f t="shared" si="167"/>
        <v>85.482320744667703</v>
      </c>
      <c r="BA147" s="2">
        <f t="shared" si="167"/>
        <v>85.256846693923606</v>
      </c>
      <c r="BB147" s="2">
        <f t="shared" si="167"/>
        <v>85.367294764664805</v>
      </c>
      <c r="BC147" s="2">
        <f t="shared" si="167"/>
        <v>86.853580425208776</v>
      </c>
      <c r="BD147" s="2">
        <f t="shared" si="167"/>
        <v>87.428122064931046</v>
      </c>
      <c r="BE147" s="2">
        <f t="shared" si="167"/>
        <v>89.164652544290988</v>
      </c>
      <c r="BF147" s="2">
        <f t="shared" si="167"/>
        <v>89.550779088531229</v>
      </c>
      <c r="BG147" s="2">
        <f t="shared" si="167"/>
        <v>90.216332334213988</v>
      </c>
      <c r="BH147" s="2">
        <f t="shared" si="167"/>
        <v>88.745653576287111</v>
      </c>
      <c r="BI147" s="2">
        <f t="shared" si="167"/>
        <v>89.639693371073506</v>
      </c>
      <c r="BJ147" s="2">
        <f t="shared" si="167"/>
        <v>89.111140991037786</v>
      </c>
      <c r="BK147" s="2">
        <f t="shared" si="167"/>
        <v>92.54177410080554</v>
      </c>
      <c r="BL147" s="2">
        <f t="shared" si="167"/>
        <v>94.206123464926321</v>
      </c>
      <c r="BM147" s="2">
        <f t="shared" si="167"/>
        <v>100.31062816707826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84.426000000000002</v>
      </c>
      <c r="CG147" s="2">
        <f t="shared" si="168"/>
        <v>86.661000000000001</v>
      </c>
      <c r="CH147" s="2">
        <f t="shared" si="168"/>
        <v>83.6</v>
      </c>
      <c r="CI147" s="2">
        <f t="shared" si="168"/>
        <v>85.983000000000004</v>
      </c>
      <c r="CJ147" s="2">
        <f t="shared" si="168"/>
        <v>87.016999999999996</v>
      </c>
      <c r="CK147" s="2">
        <f t="shared" si="168"/>
        <v>89.183000000000007</v>
      </c>
      <c r="CL147" s="2">
        <f t="shared" si="168"/>
        <v>87.102999999999994</v>
      </c>
      <c r="CM147" s="2">
        <f t="shared" si="168"/>
        <v>91.084999999999994</v>
      </c>
      <c r="CN147" s="2">
        <f t="shared" si="168"/>
        <v>89.153000000000006</v>
      </c>
      <c r="CO147" s="2">
        <f t="shared" si="168"/>
        <v>89.102000000000004</v>
      </c>
      <c r="CP147" s="2">
        <f t="shared" si="168"/>
        <v>87.796999999999997</v>
      </c>
      <c r="CQ147" s="2">
        <f t="shared" si="168"/>
        <v>91.983000000000004</v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84.426000000000002</v>
      </c>
      <c r="CW147" s="2">
        <f t="shared" si="112"/>
        <v>86.661000000000001</v>
      </c>
      <c r="CX147" s="2">
        <f t="shared" si="113"/>
        <v>83.6</v>
      </c>
      <c r="CY147" s="2">
        <f t="shared" si="114"/>
        <v>85.983000000000004</v>
      </c>
      <c r="CZ147" s="2">
        <f t="shared" si="115"/>
        <v>87.016999999999996</v>
      </c>
      <c r="DA147" s="2">
        <f t="shared" si="116"/>
        <v>89.183000000000007</v>
      </c>
      <c r="DB147" s="2">
        <f t="shared" si="117"/>
        <v>87.102999999999994</v>
      </c>
      <c r="DC147" s="2">
        <f t="shared" si="118"/>
        <v>91.084999999999994</v>
      </c>
      <c r="DD147" s="2">
        <f t="shared" si="119"/>
        <v>89.153000000000006</v>
      </c>
      <c r="DE147" s="2">
        <f t="shared" si="120"/>
        <v>89.102000000000004</v>
      </c>
      <c r="DF147" s="2">
        <f t="shared" si="121"/>
        <v>87.796999999999997</v>
      </c>
      <c r="DG147" s="2">
        <f t="shared" si="122"/>
        <v>91.983000000000004</v>
      </c>
      <c r="DH147" s="2" t="str">
        <f t="shared" si="123"/>
        <v/>
      </c>
      <c r="DI147" s="2" t="str">
        <f t="shared" si="124"/>
        <v/>
      </c>
      <c r="DK147" s="2">
        <f t="shared" si="176"/>
        <v>116.45142460881934</v>
      </c>
      <c r="DL147" s="2">
        <f t="shared" si="176"/>
        <v>109.01908461538461</v>
      </c>
      <c r="DM147" s="2">
        <f t="shared" si="176"/>
        <v>118.70590398110659</v>
      </c>
      <c r="DN147" s="2">
        <f t="shared" si="176"/>
        <v>109.75539311740891</v>
      </c>
      <c r="DO147" s="2">
        <f t="shared" si="176"/>
        <v>110.30203891033889</v>
      </c>
      <c r="DP147" s="2">
        <f t="shared" si="176"/>
        <v>109.6638998712999</v>
      </c>
      <c r="DQ147" s="2">
        <f t="shared" si="176"/>
        <v>121.95563669467785</v>
      </c>
      <c r="DR147" s="2">
        <f t="shared" si="176"/>
        <v>118.73149274989274</v>
      </c>
      <c r="DS147" s="2">
        <f t="shared" si="176"/>
        <v>119.009065980266</v>
      </c>
      <c r="DT147" s="2">
        <f t="shared" si="176"/>
        <v>118.44266996996996</v>
      </c>
      <c r="DU147" s="2">
        <f t="shared" si="176"/>
        <v>122.69090274064169</v>
      </c>
      <c r="DV147" s="2">
        <f t="shared" si="176"/>
        <v>115.89825684255682</v>
      </c>
      <c r="DW147" s="2">
        <f t="shared" si="176"/>
        <v>126.35727165775398</v>
      </c>
      <c r="DX147" s="2">
        <f t="shared" si="176"/>
        <v>121.30474193548388</v>
      </c>
      <c r="DY147" s="2">
        <f t="shared" si="176"/>
        <v>128.66741107041105</v>
      </c>
      <c r="EA147" s="2">
        <f t="shared" si="152"/>
        <v>89.319511097109029</v>
      </c>
      <c r="EB147" s="2">
        <f t="shared" si="152"/>
        <v>85.403839932780173</v>
      </c>
      <c r="EC147" s="2">
        <f t="shared" si="152"/>
        <v>85.073054242204506</v>
      </c>
      <c r="ED147" s="2">
        <f t="shared" si="152"/>
        <v>85.215345139285603</v>
      </c>
      <c r="EE147" s="2">
        <f t="shared" si="151"/>
        <v>86.856019674389927</v>
      </c>
      <c r="EF147" s="2">
        <f t="shared" si="151"/>
        <v>87.300602434077092</v>
      </c>
      <c r="EG147" s="2">
        <f t="shared" si="151"/>
        <v>89.065781913157025</v>
      </c>
      <c r="EH147" s="2">
        <f t="shared" si="151"/>
        <v>89.316237249498116</v>
      </c>
      <c r="EI147" s="2">
        <f t="shared" si="151"/>
        <v>90.307891483638315</v>
      </c>
      <c r="EJ147" s="2">
        <f t="shared" si="151"/>
        <v>88.696318184742069</v>
      </c>
      <c r="EK147" s="2">
        <f t="shared" si="151"/>
        <v>89.59003206796352</v>
      </c>
      <c r="EL147" s="2">
        <f t="shared" ref="EL147:EO210" si="179">CP$228*$B147+CP$229</f>
        <v>89.014100369972567</v>
      </c>
      <c r="EM147" s="2">
        <f t="shared" si="135"/>
        <v>92.497774924883942</v>
      </c>
      <c r="EN147" s="2">
        <f t="shared" si="135"/>
        <v>94.196566666666669</v>
      </c>
      <c r="EO147" s="2">
        <f t="shared" si="135"/>
        <v>100.29516211233843</v>
      </c>
      <c r="EQ147" s="2">
        <f t="shared" si="177"/>
        <v>89.726711147197278</v>
      </c>
      <c r="ER147" s="2">
        <f t="shared" si="177"/>
        <v>85.74360343067589</v>
      </c>
      <c r="ES147" s="2">
        <f t="shared" si="177"/>
        <v>85.995659614185797</v>
      </c>
      <c r="ET147" s="2">
        <f t="shared" si="177"/>
        <v>85.994848366305348</v>
      </c>
      <c r="EU147" s="2">
        <f t="shared" si="177"/>
        <v>86.73993729813904</v>
      </c>
      <c r="EV147" s="2">
        <f t="shared" si="177"/>
        <v>87.865704582971389</v>
      </c>
      <c r="EW147" s="2">
        <f t="shared" si="177"/>
        <v>89.421274290323993</v>
      </c>
      <c r="EX147" s="2">
        <f t="shared" si="177"/>
        <v>90.226010175176697</v>
      </c>
      <c r="EY147" s="2">
        <f t="shared" si="177"/>
        <v>89.810401556529413</v>
      </c>
      <c r="EZ147" s="2">
        <f t="shared" si="177"/>
        <v>88.815755412465791</v>
      </c>
      <c r="FA147" s="2">
        <f t="shared" si="177"/>
        <v>89.690335997210639</v>
      </c>
      <c r="FB147" s="2">
        <f t="shared" si="177"/>
        <v>89.425649004623523</v>
      </c>
      <c r="FC147" s="2">
        <f t="shared" si="177"/>
        <v>92.591748708066945</v>
      </c>
      <c r="FD147" s="2">
        <f t="shared" si="177"/>
        <v>94.089816264586673</v>
      </c>
      <c r="FE147" s="2">
        <f t="shared" si="177"/>
        <v>100.19214925306036</v>
      </c>
      <c r="FG147" s="2">
        <f t="shared" si="178"/>
        <v>0.99923986387497465</v>
      </c>
      <c r="FH147" s="2">
        <f t="shared" si="178"/>
        <v>0.99929906077218544</v>
      </c>
      <c r="FI147" s="2">
        <f t="shared" si="178"/>
        <v>0.99930015584410836</v>
      </c>
      <c r="FJ147" s="2">
        <f t="shared" si="178"/>
        <v>0.99927707730120108</v>
      </c>
      <c r="FK147" s="2">
        <f t="shared" si="178"/>
        <v>0.99921978066078565</v>
      </c>
      <c r="FL147" s="2">
        <f t="shared" si="178"/>
        <v>0.99923301412152532</v>
      </c>
      <c r="FM147" s="2">
        <f t="shared" si="178"/>
        <v>0.99919266205364021</v>
      </c>
      <c r="FN147" s="2">
        <f t="shared" si="178"/>
        <v>0.99920800921359398</v>
      </c>
      <c r="FO147" s="2">
        <f t="shared" si="178"/>
        <v>0.99924310384449921</v>
      </c>
      <c r="FP147" s="2">
        <f t="shared" si="178"/>
        <v>0.99922271473297741</v>
      </c>
      <c r="FQ147" s="2">
        <f t="shared" si="178"/>
        <v>0.99909410351150474</v>
      </c>
      <c r="FR147" s="2">
        <f t="shared" si="178"/>
        <v>0.9992546788856248</v>
      </c>
      <c r="FS147" s="2">
        <f t="shared" si="178"/>
        <v>0.99916498580916269</v>
      </c>
      <c r="FT147" s="2">
        <f t="shared" si="178"/>
        <v>0.99905145490190161</v>
      </c>
      <c r="FU147" s="2">
        <f t="shared" si="178"/>
        <v>0.99892815638078669</v>
      </c>
      <c r="FW147" s="2">
        <f t="shared" si="169"/>
        <v>0.13588359357031504</v>
      </c>
      <c r="FX147" s="2">
        <f t="shared" si="169"/>
        <v>0.18226784483500691</v>
      </c>
      <c r="FY147" s="2">
        <f t="shared" si="169"/>
        <v>0.1736979896824111</v>
      </c>
      <c r="FZ147" s="2">
        <f t="shared" si="169"/>
        <v>0.1721725619781172</v>
      </c>
      <c r="GA147" s="2">
        <f t="shared" si="169"/>
        <v>0.17859977962396509</v>
      </c>
      <c r="GB147" s="2">
        <f t="shared" si="169"/>
        <v>0.19530503952148145</v>
      </c>
      <c r="GC147" s="2">
        <f t="shared" si="169"/>
        <v>0.20342884394567642</v>
      </c>
      <c r="GD147" s="2">
        <f t="shared" si="169"/>
        <v>0.23219555312603224</v>
      </c>
      <c r="GE147" s="2">
        <f t="shared" si="169"/>
        <v>0.22770904873897252</v>
      </c>
      <c r="GF147" s="2">
        <f t="shared" si="169"/>
        <v>0.21947922816280588</v>
      </c>
      <c r="GG147" s="2">
        <f t="shared" si="169"/>
        <v>0.19615722683204939</v>
      </c>
      <c r="GH147" s="2">
        <f t="shared" si="169"/>
        <v>0.18710617681759559</v>
      </c>
      <c r="GI147" s="2">
        <f t="shared" si="169"/>
        <v>0.167344711709806</v>
      </c>
      <c r="GJ147" s="2">
        <f t="shared" si="169"/>
        <v>0.15134864314475791</v>
      </c>
      <c r="GK147" s="2">
        <f t="shared" si="169"/>
        <v>0.14507469624018371</v>
      </c>
      <c r="GM147" s="86">
        <f t="shared" si="170"/>
        <v>6.8484965035104148E-82</v>
      </c>
      <c r="GN147" s="86">
        <f t="shared" si="170"/>
        <v>8.02650287165378E-145</v>
      </c>
      <c r="GO147" s="86">
        <f t="shared" si="170"/>
        <v>2.5130456051001317E-120</v>
      </c>
      <c r="GP147" s="86">
        <f t="shared" si="170"/>
        <v>1.684840316407917E-136</v>
      </c>
      <c r="GQ147" s="86">
        <f t="shared" si="170"/>
        <v>1.2961518252284683E-148</v>
      </c>
      <c r="GR147" s="86">
        <f t="shared" si="170"/>
        <v>4.5038863309231348E-140</v>
      </c>
      <c r="GS147" s="86">
        <f t="shared" si="170"/>
        <v>2.8126299632499946E-184</v>
      </c>
      <c r="GT147" s="86">
        <f t="shared" si="170"/>
        <v>4.1680817731998199E-197</v>
      </c>
      <c r="GU147" s="86">
        <f t="shared" si="170"/>
        <v>4.8915448736087652E-145</v>
      </c>
      <c r="GV147" s="86">
        <f t="shared" si="170"/>
        <v>2.9461323138741048E-159</v>
      </c>
      <c r="GW147" s="86">
        <f t="shared" si="170"/>
        <v>4.3719826190031882E-171</v>
      </c>
      <c r="GX147" s="86">
        <f t="shared" si="170"/>
        <v>2.7752251063750865E-210</v>
      </c>
      <c r="GY147" s="86">
        <f t="shared" si="170"/>
        <v>3.8650392087977849E-146</v>
      </c>
      <c r="GZ147" s="86">
        <f t="shared" si="170"/>
        <v>1.7134074698412305E-111</v>
      </c>
      <c r="HA147" s="86">
        <f t="shared" si="170"/>
        <v>4.8284497240087263E-171</v>
      </c>
      <c r="HC147" s="86">
        <f t="shared" si="153"/>
        <v>6.1104624010507249E-50</v>
      </c>
      <c r="HD147" s="86">
        <f t="shared" si="153"/>
        <v>6.6296748932433192E-70</v>
      </c>
      <c r="HE147" s="86">
        <f t="shared" si="153"/>
        <v>9.4887773152820835E-62</v>
      </c>
      <c r="HF147" s="86">
        <f t="shared" si="153"/>
        <v>3.6434824703768754E-77</v>
      </c>
      <c r="HG147" s="86">
        <f t="shared" si="153"/>
        <v>6.3215964866423521E-80</v>
      </c>
      <c r="HH147" s="86">
        <f t="shared" si="153"/>
        <v>9.1617012869563231E-89</v>
      </c>
      <c r="HI147" s="86">
        <f t="shared" si="153"/>
        <v>1.9202139826834463E-122</v>
      </c>
      <c r="HJ147" s="86">
        <f t="shared" si="153"/>
        <v>3.1729119228054432E-139</v>
      </c>
      <c r="HK147" s="86">
        <f t="shared" si="153"/>
        <v>2.0286043811266603E-95</v>
      </c>
      <c r="HL147" s="86">
        <f t="shared" si="161"/>
        <v>4.8195050366688571E-97</v>
      </c>
      <c r="HM147" s="86">
        <f t="shared" si="161"/>
        <v>4.8831471437817791E-106</v>
      </c>
      <c r="HN147" s="86">
        <f t="shared" si="161"/>
        <v>1.489537587164842E-106</v>
      </c>
      <c r="HO147" s="86">
        <f t="shared" si="161"/>
        <v>1.2580864634501705E-64</v>
      </c>
      <c r="HP147" s="86">
        <f t="shared" si="161"/>
        <v>1.2876936568655085E-62</v>
      </c>
      <c r="HQ147" s="86">
        <f t="shared" si="161"/>
        <v>5.3068243812080826E-85</v>
      </c>
      <c r="HS147" s="86">
        <f t="shared" si="171"/>
        <v>2.8331851814626125E-2</v>
      </c>
      <c r="HT147" s="86">
        <f t="shared" si="171"/>
        <v>9.0360824563192439E-4</v>
      </c>
      <c r="HU147" s="86">
        <f t="shared" si="171"/>
        <v>5.8727616524771788E-3</v>
      </c>
      <c r="HV147" s="86">
        <f t="shared" si="171"/>
        <v>2.5491360986582903E-3</v>
      </c>
      <c r="HW147" s="86">
        <f t="shared" si="171"/>
        <v>1.0518939021375896E-3</v>
      </c>
      <c r="HX147" s="86">
        <f t="shared" si="171"/>
        <v>3.0682783115792609E-4</v>
      </c>
      <c r="HY147" s="86">
        <f t="shared" si="171"/>
        <v>2.1506285695051933E-4</v>
      </c>
      <c r="HZ147" s="86">
        <f t="shared" si="171"/>
        <v>6.4116818330789763E-5</v>
      </c>
      <c r="IA147" s="86">
        <f t="shared" si="171"/>
        <v>3.4611274035082886E-5</v>
      </c>
      <c r="IB147" s="86">
        <f t="shared" si="171"/>
        <v>6.4556024814442354E-5</v>
      </c>
      <c r="IC147" s="86">
        <f t="shared" si="171"/>
        <v>8.6778432331257872E-5</v>
      </c>
      <c r="ID147" s="86">
        <f t="shared" si="171"/>
        <v>2.8140828135267784E-4</v>
      </c>
      <c r="IE147" s="86">
        <f t="shared" si="171"/>
        <v>1.1803637741768702E-3</v>
      </c>
      <c r="IF147" s="86">
        <f t="shared" si="171"/>
        <v>1.6694669692314926E-2</v>
      </c>
      <c r="IG147" s="86">
        <f t="shared" si="171"/>
        <v>3.8939846193584572E-2</v>
      </c>
      <c r="II147" s="86">
        <f t="shared" si="172"/>
        <v>2.1606344582511647E-6</v>
      </c>
      <c r="IJ147" s="86">
        <f t="shared" si="172"/>
        <v>4.568750001104211E-5</v>
      </c>
      <c r="IK147" s="86">
        <f t="shared" si="172"/>
        <v>1.7468977342508535E-5</v>
      </c>
      <c r="IL147" s="86">
        <f t="shared" si="172"/>
        <v>1.2422235813933792E-5</v>
      </c>
      <c r="IM147" s="86">
        <f t="shared" si="172"/>
        <v>6.5399765154360311E-6</v>
      </c>
      <c r="IN147" s="86">
        <f t="shared" si="172"/>
        <v>1.9568337328022509E-5</v>
      </c>
      <c r="IO147" s="86">
        <f t="shared" si="172"/>
        <v>3.9388843379400357E-5</v>
      </c>
      <c r="IP147" s="86">
        <f t="shared" si="172"/>
        <v>3.5128175501883678E-4</v>
      </c>
      <c r="IQ147" s="86">
        <f t="shared" si="172"/>
        <v>2.185155025316318E-4</v>
      </c>
      <c r="IR147" s="86">
        <f t="shared" si="172"/>
        <v>1.3603846242136582E-4</v>
      </c>
      <c r="IS147" s="86">
        <f t="shared" si="172"/>
        <v>7.433247658061582E-6</v>
      </c>
      <c r="IT147" s="86">
        <f t="shared" si="172"/>
        <v>8.2088334359747176E-6</v>
      </c>
      <c r="IU147" s="86">
        <f t="shared" si="172"/>
        <v>9.2525407128599549E-7</v>
      </c>
      <c r="IV147" s="86">
        <f t="shared" si="172"/>
        <v>5.5407092040459914E-7</v>
      </c>
      <c r="IW147" s="86">
        <f t="shared" si="172"/>
        <v>1.1153720974463065E-5</v>
      </c>
      <c r="IY147" s="86">
        <f t="shared" si="173"/>
        <v>2.8334012449084376E-2</v>
      </c>
      <c r="IZ147" s="86">
        <f t="shared" si="173"/>
        <v>9.4929574564296649E-4</v>
      </c>
      <c r="JA147" s="86">
        <f t="shared" si="173"/>
        <v>5.8902306298196875E-3</v>
      </c>
      <c r="JB147" s="86">
        <f t="shared" si="173"/>
        <v>2.561558334472224E-3</v>
      </c>
      <c r="JC147" s="86">
        <f t="shared" si="173"/>
        <v>1.0584338786530257E-3</v>
      </c>
      <c r="JD147" s="86">
        <f t="shared" si="173"/>
        <v>3.2639616848594862E-4</v>
      </c>
      <c r="JE147" s="86">
        <f t="shared" si="173"/>
        <v>2.544517003299197E-4</v>
      </c>
      <c r="JF147" s="86">
        <f t="shared" si="173"/>
        <v>4.1539857334962655E-4</v>
      </c>
      <c r="JG147" s="86">
        <f t="shared" si="173"/>
        <v>2.5312677656671469E-4</v>
      </c>
      <c r="JH147" s="86">
        <f t="shared" si="173"/>
        <v>2.0059448723580819E-4</v>
      </c>
      <c r="JI147" s="86">
        <f t="shared" si="173"/>
        <v>9.421167998931946E-5</v>
      </c>
      <c r="JJ147" s="86">
        <f t="shared" si="173"/>
        <v>2.8961711478865253E-4</v>
      </c>
      <c r="JK147" s="86">
        <f t="shared" si="173"/>
        <v>1.1812890282481563E-3</v>
      </c>
      <c r="JL147" s="86">
        <f t="shared" si="173"/>
        <v>1.6695223763235331E-2</v>
      </c>
      <c r="JM147" s="86">
        <f t="shared" si="173"/>
        <v>3.8950999914559033E-2</v>
      </c>
    </row>
    <row r="148" spans="2:273" x14ac:dyDescent="0.25">
      <c r="B148" s="2">
        <v>121</v>
      </c>
      <c r="C148" s="37">
        <v>89.444000000000003</v>
      </c>
      <c r="D148" s="37">
        <v>84.933999999999997</v>
      </c>
      <c r="E148" s="37">
        <v>84.507999999999996</v>
      </c>
      <c r="F148" s="37">
        <v>84.832999999999998</v>
      </c>
      <c r="G148" s="37">
        <v>87.034000000000006</v>
      </c>
      <c r="H148" s="37">
        <v>86.677999999999997</v>
      </c>
      <c r="I148" s="37">
        <v>89.882999999999996</v>
      </c>
      <c r="J148" s="37">
        <v>89.397000000000006</v>
      </c>
      <c r="K148" s="37">
        <v>93.406999999999996</v>
      </c>
      <c r="L148" s="37">
        <v>87.728999999999999</v>
      </c>
      <c r="M148" s="37">
        <v>88.712000000000003</v>
      </c>
      <c r="N148" s="37">
        <v>88.881</v>
      </c>
      <c r="O148" s="37">
        <v>90.724000000000004</v>
      </c>
      <c r="P148" s="37">
        <v>95.507999999999996</v>
      </c>
      <c r="Q148" s="37">
        <v>100.051</v>
      </c>
      <c r="S148" s="4">
        <f t="shared" si="174"/>
        <v>89.259377285596088</v>
      </c>
      <c r="T148" s="4">
        <f t="shared" si="174"/>
        <v>85.363196738760152</v>
      </c>
      <c r="U148" s="4">
        <f t="shared" si="174"/>
        <v>85.113109609318641</v>
      </c>
      <c r="V148" s="4">
        <f t="shared" si="174"/>
        <v>85.22508515251721</v>
      </c>
      <c r="W148" s="4">
        <f t="shared" si="174"/>
        <v>86.735420658073409</v>
      </c>
      <c r="X148" s="4">
        <f t="shared" si="174"/>
        <v>87.306254450015501</v>
      </c>
      <c r="Y148" s="4">
        <f t="shared" si="174"/>
        <v>89.051104612941245</v>
      </c>
      <c r="Z148" s="4">
        <f t="shared" si="174"/>
        <v>89.527601165877357</v>
      </c>
      <c r="AA148" s="4">
        <f t="shared" si="174"/>
        <v>90.155912783553134</v>
      </c>
      <c r="AB148" s="4">
        <f t="shared" si="174"/>
        <v>88.646250510793379</v>
      </c>
      <c r="AC148" s="4">
        <f t="shared" si="174"/>
        <v>89.513847837556099</v>
      </c>
      <c r="AD148" s="4">
        <f t="shared" si="174"/>
        <v>88.990590599843259</v>
      </c>
      <c r="AE148" s="4">
        <f t="shared" si="174"/>
        <v>92.406374927336557</v>
      </c>
      <c r="AF148" s="4">
        <f t="shared" si="174"/>
        <v>94.154074407763162</v>
      </c>
      <c r="AG148" s="4">
        <f t="shared" si="174"/>
        <v>100.73579911945187</v>
      </c>
      <c r="AI148" s="4">
        <f t="shared" si="175"/>
        <v>0.18462271440391476</v>
      </c>
      <c r="AJ148" s="4">
        <f t="shared" si="175"/>
        <v>-0.42919673876015452</v>
      </c>
      <c r="AK148" s="4">
        <f t="shared" si="175"/>
        <v>-0.60510960931864588</v>
      </c>
      <c r="AL148" s="4">
        <f t="shared" si="175"/>
        <v>-0.3920851525172111</v>
      </c>
      <c r="AM148" s="4">
        <f t="shared" si="175"/>
        <v>0.29857934192659741</v>
      </c>
      <c r="AN148" s="4">
        <f t="shared" si="175"/>
        <v>-0.62825445001550406</v>
      </c>
      <c r="AO148" s="4">
        <f t="shared" si="175"/>
        <v>0.83189538705875066</v>
      </c>
      <c r="AP148" s="4">
        <f t="shared" si="175"/>
        <v>-0.13060116587735138</v>
      </c>
      <c r="AQ148" s="4">
        <f t="shared" si="175"/>
        <v>3.2510872164468623</v>
      </c>
      <c r="AR148" s="4">
        <f t="shared" si="175"/>
        <v>-0.91725051079338016</v>
      </c>
      <c r="AS148" s="4">
        <f t="shared" si="175"/>
        <v>-0.80184783755609601</v>
      </c>
      <c r="AT148" s="4">
        <f t="shared" si="175"/>
        <v>-0.10959059984325847</v>
      </c>
      <c r="AU148" s="4">
        <f t="shared" si="175"/>
        <v>-1.6823749273365536</v>
      </c>
      <c r="AV148" s="4">
        <f t="shared" si="175"/>
        <v>1.3539255922368341</v>
      </c>
      <c r="AW148" s="4">
        <f t="shared" si="175"/>
        <v>-0.684799119451867</v>
      </c>
      <c r="AY148" s="2">
        <f t="shared" si="167"/>
        <v>89.259311187385862</v>
      </c>
      <c r="AZ148" s="2">
        <f t="shared" si="167"/>
        <v>85.360316677043784</v>
      </c>
      <c r="BA148" s="2">
        <f t="shared" si="167"/>
        <v>85.109742129023971</v>
      </c>
      <c r="BB148" s="2">
        <f t="shared" si="167"/>
        <v>85.221632661473137</v>
      </c>
      <c r="BC148" s="2">
        <f t="shared" si="167"/>
        <v>86.733632650542688</v>
      </c>
      <c r="BD148" s="2">
        <f t="shared" si="167"/>
        <v>87.300622752190932</v>
      </c>
      <c r="BE148" s="2">
        <f t="shared" si="167"/>
        <v>89.039611918219435</v>
      </c>
      <c r="BF148" s="2">
        <f t="shared" si="167"/>
        <v>89.443728379759207</v>
      </c>
      <c r="BG148" s="2">
        <f t="shared" si="167"/>
        <v>90.097319390819493</v>
      </c>
      <c r="BH148" s="2">
        <f t="shared" si="167"/>
        <v>88.603811276120055</v>
      </c>
      <c r="BI148" s="2">
        <f t="shared" si="167"/>
        <v>89.509847321971819</v>
      </c>
      <c r="BJ148" s="2">
        <f t="shared" si="167"/>
        <v>88.986300304885745</v>
      </c>
      <c r="BK148" s="2">
        <f t="shared" si="167"/>
        <v>92.405269381788841</v>
      </c>
      <c r="BL148" s="2">
        <f t="shared" si="167"/>
        <v>94.081584809424299</v>
      </c>
      <c r="BM148" s="2">
        <f t="shared" si="167"/>
        <v>100.14398388851579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84.933999999999997</v>
      </c>
      <c r="CG148" s="2">
        <f t="shared" si="168"/>
        <v>84.507999999999996</v>
      </c>
      <c r="CH148" s="2">
        <f t="shared" si="168"/>
        <v>84.832999999999998</v>
      </c>
      <c r="CI148" s="2">
        <f t="shared" si="168"/>
        <v>87.034000000000006</v>
      </c>
      <c r="CJ148" s="2">
        <f t="shared" si="168"/>
        <v>86.677999999999997</v>
      </c>
      <c r="CK148" s="2">
        <f t="shared" si="168"/>
        <v>89.882999999999996</v>
      </c>
      <c r="CL148" s="2">
        <f t="shared" si="168"/>
        <v>89.397000000000006</v>
      </c>
      <c r="CM148" s="2">
        <f t="shared" si="168"/>
        <v>93.406999999999996</v>
      </c>
      <c r="CN148" s="2">
        <f t="shared" si="168"/>
        <v>87.728999999999999</v>
      </c>
      <c r="CO148" s="2">
        <f t="shared" si="168"/>
        <v>88.712000000000003</v>
      </c>
      <c r="CP148" s="2">
        <f t="shared" si="168"/>
        <v>88.881</v>
      </c>
      <c r="CQ148" s="2">
        <f t="shared" si="168"/>
        <v>90.724000000000004</v>
      </c>
      <c r="CR148" s="2">
        <f t="shared" si="168"/>
        <v>95.507999999999996</v>
      </c>
      <c r="CS148" s="2" t="str">
        <f t="shared" si="168"/>
        <v/>
      </c>
      <c r="CU148" s="2" t="str">
        <f t="shared" si="110"/>
        <v/>
      </c>
      <c r="CV148" s="2">
        <f t="shared" si="111"/>
        <v>84.933999999999997</v>
      </c>
      <c r="CW148" s="2">
        <f t="shared" si="112"/>
        <v>84.507999999999996</v>
      </c>
      <c r="CX148" s="2">
        <f t="shared" si="113"/>
        <v>84.832999999999998</v>
      </c>
      <c r="CY148" s="2">
        <f t="shared" si="114"/>
        <v>87.034000000000006</v>
      </c>
      <c r="CZ148" s="2">
        <f t="shared" si="115"/>
        <v>86.677999999999997</v>
      </c>
      <c r="DA148" s="2">
        <f t="shared" si="116"/>
        <v>89.882999999999996</v>
      </c>
      <c r="DB148" s="2">
        <f t="shared" si="117"/>
        <v>89.397000000000006</v>
      </c>
      <c r="DC148" s="2">
        <f t="shared" si="118"/>
        <v>93.406999999999996</v>
      </c>
      <c r="DD148" s="2">
        <f t="shared" si="119"/>
        <v>87.728999999999999</v>
      </c>
      <c r="DE148" s="2">
        <f t="shared" si="120"/>
        <v>88.712000000000003</v>
      </c>
      <c r="DF148" s="2">
        <f t="shared" si="121"/>
        <v>88.881</v>
      </c>
      <c r="DG148" s="2">
        <f t="shared" si="122"/>
        <v>90.724000000000004</v>
      </c>
      <c r="DH148" s="2">
        <f t="shared" si="123"/>
        <v>95.507999999999996</v>
      </c>
      <c r="DI148" s="2" t="str">
        <f t="shared" si="124"/>
        <v/>
      </c>
      <c r="DK148" s="2">
        <f t="shared" si="176"/>
        <v>116.59622475106684</v>
      </c>
      <c r="DL148" s="2">
        <f t="shared" si="176"/>
        <v>109.10737692307691</v>
      </c>
      <c r="DM148" s="2">
        <f t="shared" si="176"/>
        <v>118.89411875843453</v>
      </c>
      <c r="DN148" s="2">
        <f t="shared" si="176"/>
        <v>109.85802024291499</v>
      </c>
      <c r="DO148" s="2">
        <f t="shared" si="176"/>
        <v>110.40690776490776</v>
      </c>
      <c r="DP148" s="2">
        <f t="shared" si="176"/>
        <v>109.75672007722011</v>
      </c>
      <c r="DQ148" s="2">
        <f t="shared" si="176"/>
        <v>122.15912941176468</v>
      </c>
      <c r="DR148" s="2">
        <f t="shared" si="176"/>
        <v>118.90361990561989</v>
      </c>
      <c r="DS148" s="2">
        <f t="shared" si="176"/>
        <v>119.17372930072932</v>
      </c>
      <c r="DT148" s="2">
        <f t="shared" si="176"/>
        <v>118.60407357357356</v>
      </c>
      <c r="DU148" s="2">
        <f t="shared" si="176"/>
        <v>122.88215975935827</v>
      </c>
      <c r="DV148" s="2">
        <f t="shared" si="176"/>
        <v>116.02968811668809</v>
      </c>
      <c r="DW148" s="2">
        <f t="shared" si="176"/>
        <v>126.57216684491976</v>
      </c>
      <c r="DX148" s="2">
        <f t="shared" si="176"/>
        <v>121.46883870967743</v>
      </c>
      <c r="DY148" s="2">
        <f t="shared" si="176"/>
        <v>128.87640984940984</v>
      </c>
      <c r="EA148" s="2">
        <f t="shared" si="152"/>
        <v>89.176839060828911</v>
      </c>
      <c r="EB148" s="2">
        <f t="shared" si="152"/>
        <v>85.274296292406262</v>
      </c>
      <c r="EC148" s="2">
        <f t="shared" si="152"/>
        <v>84.906656272661351</v>
      </c>
      <c r="ED148" s="2">
        <f t="shared" si="152"/>
        <v>85.053147484794522</v>
      </c>
      <c r="EE148" s="2">
        <f t="shared" si="152"/>
        <v>86.739972529823405</v>
      </c>
      <c r="EF148" s="2">
        <f t="shared" si="152"/>
        <v>87.160376545611172</v>
      </c>
      <c r="EG148" s="2">
        <f t="shared" si="152"/>
        <v>88.933523506366299</v>
      </c>
      <c r="EH148" s="2">
        <f t="shared" si="152"/>
        <v>89.185852335749004</v>
      </c>
      <c r="EI148" s="2">
        <f t="shared" si="152"/>
        <v>90.203502261373387</v>
      </c>
      <c r="EJ148" s="2">
        <f t="shared" si="152"/>
        <v>88.552612279686102</v>
      </c>
      <c r="EK148" s="2">
        <f t="shared" si="152"/>
        <v>89.459471117827576</v>
      </c>
      <c r="EL148" s="2">
        <f t="shared" si="179"/>
        <v>88.880992179697387</v>
      </c>
      <c r="EM148" s="2">
        <f t="shared" si="135"/>
        <v>92.361577759567851</v>
      </c>
      <c r="EN148" s="2">
        <f t="shared" si="135"/>
        <v>94.076376666666661</v>
      </c>
      <c r="EO148" s="2">
        <f t="shared" si="135"/>
        <v>100.13232248004546</v>
      </c>
      <c r="EQ148" s="2">
        <f t="shared" si="177"/>
        <v>89.60836340986306</v>
      </c>
      <c r="ER148" s="2">
        <f t="shared" si="177"/>
        <v>85.634704374210443</v>
      </c>
      <c r="ES148" s="2">
        <f t="shared" si="177"/>
        <v>85.875022781625063</v>
      </c>
      <c r="ET148" s="2">
        <f t="shared" si="177"/>
        <v>85.872376923140038</v>
      </c>
      <c r="EU148" s="2">
        <f t="shared" si="177"/>
        <v>86.619556699135089</v>
      </c>
      <c r="EV148" s="2">
        <f t="shared" si="177"/>
        <v>87.752415424147003</v>
      </c>
      <c r="EW148" s="2">
        <f t="shared" si="177"/>
        <v>89.306635437444541</v>
      </c>
      <c r="EX148" s="2">
        <f t="shared" si="177"/>
        <v>90.135215182345689</v>
      </c>
      <c r="EY148" s="2">
        <f t="shared" si="177"/>
        <v>89.687019562431189</v>
      </c>
      <c r="EZ148" s="2">
        <f t="shared" si="177"/>
        <v>88.679463557829507</v>
      </c>
      <c r="FA148" s="2">
        <f t="shared" si="177"/>
        <v>89.567296630404499</v>
      </c>
      <c r="FB148" s="2">
        <f t="shared" si="177"/>
        <v>89.311980690445523</v>
      </c>
      <c r="FC148" s="2">
        <f t="shared" si="177"/>
        <v>92.4592488832443</v>
      </c>
      <c r="FD148" s="2">
        <f t="shared" si="177"/>
        <v>93.963327305686505</v>
      </c>
      <c r="FE148" s="2">
        <f t="shared" si="177"/>
        <v>100.02752897845149</v>
      </c>
      <c r="FG148" s="2">
        <f t="shared" si="178"/>
        <v>0.99930670124417742</v>
      </c>
      <c r="FH148" s="2">
        <f t="shared" si="178"/>
        <v>0.99936069639741898</v>
      </c>
      <c r="FI148" s="2">
        <f t="shared" si="178"/>
        <v>0.99936169523798957</v>
      </c>
      <c r="FJ148" s="2">
        <f t="shared" si="178"/>
        <v>0.99934064472151074</v>
      </c>
      <c r="FK148" s="2">
        <f t="shared" si="178"/>
        <v>0.99928838265242936</v>
      </c>
      <c r="FL148" s="2">
        <f t="shared" si="178"/>
        <v>0.99930045335528295</v>
      </c>
      <c r="FM148" s="2">
        <f t="shared" si="178"/>
        <v>0.99926364673357826</v>
      </c>
      <c r="FN148" s="2">
        <f t="shared" si="178"/>
        <v>0.99927764547969389</v>
      </c>
      <c r="FO148" s="2">
        <f t="shared" si="178"/>
        <v>0.99930965652596793</v>
      </c>
      <c r="FP148" s="2">
        <f t="shared" si="178"/>
        <v>0.99929105892482495</v>
      </c>
      <c r="FQ148" s="2">
        <f t="shared" si="178"/>
        <v>0.99917374672327619</v>
      </c>
      <c r="FR148" s="2">
        <f t="shared" si="178"/>
        <v>0.99932021448443309</v>
      </c>
      <c r="FS148" s="2">
        <f t="shared" si="178"/>
        <v>0.99923840205066528</v>
      </c>
      <c r="FT148" s="2">
        <f t="shared" si="178"/>
        <v>0.99913484438156885</v>
      </c>
      <c r="FU148" s="2">
        <f t="shared" si="178"/>
        <v>0.99902237480074385</v>
      </c>
      <c r="FW148" s="2">
        <f t="shared" si="169"/>
        <v>0.14706539900826476</v>
      </c>
      <c r="FX148" s="2">
        <f t="shared" si="169"/>
        <v>0.19639906512472424</v>
      </c>
      <c r="FY148" s="2">
        <f t="shared" si="169"/>
        <v>0.18731698745283626</v>
      </c>
      <c r="FZ148" s="2">
        <f t="shared" si="169"/>
        <v>0.18569883572608378</v>
      </c>
      <c r="GA148" s="2">
        <f t="shared" si="169"/>
        <v>0.19251356591000424</v>
      </c>
      <c r="GB148" s="2">
        <f t="shared" si="169"/>
        <v>0.21018722720894495</v>
      </c>
      <c r="GC148" s="2">
        <f t="shared" si="169"/>
        <v>0.21876177526665352</v>
      </c>
      <c r="GD148" s="2">
        <f t="shared" si="169"/>
        <v>0.24901888789959925</v>
      </c>
      <c r="GE148" s="2">
        <f t="shared" si="169"/>
        <v>0.24431075424245777</v>
      </c>
      <c r="GF148" s="2">
        <f t="shared" si="169"/>
        <v>0.23566401215045971</v>
      </c>
      <c r="GG148" s="2">
        <f t="shared" si="169"/>
        <v>0.21108731684460533</v>
      </c>
      <c r="GH148" s="2">
        <f t="shared" si="169"/>
        <v>0.20152007015942028</v>
      </c>
      <c r="GI148" s="2">
        <f t="shared" si="169"/>
        <v>0.18057443248503494</v>
      </c>
      <c r="GJ148" s="2">
        <f t="shared" si="169"/>
        <v>0.16356217780647775</v>
      </c>
      <c r="GK148" s="2">
        <f t="shared" si="169"/>
        <v>0.15687552588216278</v>
      </c>
      <c r="GM148" s="86">
        <f t="shared" si="170"/>
        <v>1.5052730893890081E-84</v>
      </c>
      <c r="GN148" s="86">
        <f t="shared" si="170"/>
        <v>1.354959943997033E-149</v>
      </c>
      <c r="GO148" s="86">
        <f t="shared" si="170"/>
        <v>2.9095130434653751E-124</v>
      </c>
      <c r="GP148" s="86">
        <f t="shared" si="170"/>
        <v>5.4350795693854397E-141</v>
      </c>
      <c r="GQ148" s="86">
        <f t="shared" si="170"/>
        <v>1.7779374749451774E-153</v>
      </c>
      <c r="GR148" s="86">
        <f t="shared" si="170"/>
        <v>1.2875828400716255E-144</v>
      </c>
      <c r="GS148" s="86">
        <f t="shared" si="170"/>
        <v>2.7266228175143291E-190</v>
      </c>
      <c r="GT148" s="86">
        <f t="shared" si="170"/>
        <v>1.4703437687134602E-203</v>
      </c>
      <c r="GU148" s="86">
        <f t="shared" si="170"/>
        <v>9.8822494893441949E-150</v>
      </c>
      <c r="GV148" s="86">
        <f t="shared" si="170"/>
        <v>1.8325377911439678E-164</v>
      </c>
      <c r="GW148" s="86">
        <f t="shared" si="170"/>
        <v>1.1051938153439418E-176</v>
      </c>
      <c r="GX148" s="86">
        <f t="shared" si="170"/>
        <v>4.2019540308348866E-217</v>
      </c>
      <c r="GY148" s="86">
        <f t="shared" si="170"/>
        <v>7.2370279772066392E-151</v>
      </c>
      <c r="GZ148" s="86">
        <f t="shared" si="170"/>
        <v>4.1985163487786834E-115</v>
      </c>
      <c r="HA148" s="86">
        <f t="shared" si="170"/>
        <v>1.5144762443833138E-176</v>
      </c>
      <c r="HC148" s="86">
        <f t="shared" si="153"/>
        <v>2.1486348638572387E-52</v>
      </c>
      <c r="HD148" s="86">
        <f t="shared" si="153"/>
        <v>2.657206662432756E-73</v>
      </c>
      <c r="HE148" s="86">
        <f t="shared" si="153"/>
        <v>1.0189037991327571E-64</v>
      </c>
      <c r="HF148" s="86">
        <f t="shared" si="153"/>
        <v>6.5324299222851039E-81</v>
      </c>
      <c r="HG148" s="86">
        <f t="shared" si="153"/>
        <v>9.465003237991793E-84</v>
      </c>
      <c r="HH148" s="86">
        <f t="shared" si="153"/>
        <v>5.9847357678988954E-93</v>
      </c>
      <c r="HI148" s="86">
        <f t="shared" si="153"/>
        <v>3.5268011514289989E-128</v>
      </c>
      <c r="HJ148" s="86">
        <f t="shared" si="153"/>
        <v>8.4387484835040496E-146</v>
      </c>
      <c r="HK148" s="86">
        <f t="shared" si="153"/>
        <v>7.4135406851230168E-100</v>
      </c>
      <c r="HL148" s="86">
        <f t="shared" si="161"/>
        <v>1.3346359199181551E-101</v>
      </c>
      <c r="HM148" s="86">
        <f t="shared" si="161"/>
        <v>4.6828953197964227E-111</v>
      </c>
      <c r="HN148" s="86">
        <f t="shared" si="161"/>
        <v>1.4984370982325265E-111</v>
      </c>
      <c r="HO148" s="86">
        <f t="shared" si="161"/>
        <v>1.0900448525310208E-67</v>
      </c>
      <c r="HP148" s="86">
        <f t="shared" si="161"/>
        <v>1.2415047934317264E-65</v>
      </c>
      <c r="HQ148" s="86">
        <f t="shared" si="161"/>
        <v>5.010232835558847E-89</v>
      </c>
      <c r="HS148" s="86">
        <f t="shared" si="171"/>
        <v>1.2637137830825925E-2</v>
      </c>
      <c r="HT148" s="86">
        <f t="shared" si="171"/>
        <v>2.6159318357443193E-4</v>
      </c>
      <c r="HU148" s="86">
        <f t="shared" si="171"/>
        <v>2.0186674095603076E-3</v>
      </c>
      <c r="HV148" s="86">
        <f t="shared" si="171"/>
        <v>7.9143900740138724E-4</v>
      </c>
      <c r="HW148" s="86">
        <f t="shared" si="171"/>
        <v>2.7585728938199245E-4</v>
      </c>
      <c r="HX148" s="86">
        <f t="shared" si="171"/>
        <v>6.9250957477813509E-5</v>
      </c>
      <c r="HY148" s="86">
        <f t="shared" si="171"/>
        <v>4.7060081343965438E-5</v>
      </c>
      <c r="HZ148" s="86">
        <f t="shared" si="171"/>
        <v>1.2773730025452849E-5</v>
      </c>
      <c r="IA148" s="86">
        <f t="shared" si="171"/>
        <v>6.4075265206077348E-6</v>
      </c>
      <c r="IB148" s="86">
        <f t="shared" si="171"/>
        <v>1.2734723092363137E-5</v>
      </c>
      <c r="IC148" s="86">
        <f t="shared" si="171"/>
        <v>1.598206423001743E-5</v>
      </c>
      <c r="ID148" s="86">
        <f t="shared" si="171"/>
        <v>6.2337722287657361E-5</v>
      </c>
      <c r="IE148" s="86">
        <f t="shared" si="171"/>
        <v>2.982533763462865E-4</v>
      </c>
      <c r="IF148" s="86">
        <f t="shared" si="171"/>
        <v>6.3675349722025713E-3</v>
      </c>
      <c r="IG148" s="86">
        <f t="shared" si="171"/>
        <v>1.7609733573113465E-2</v>
      </c>
      <c r="II148" s="86">
        <f t="shared" si="172"/>
        <v>6.734776557294304E-6</v>
      </c>
      <c r="IJ148" s="86">
        <f t="shared" si="172"/>
        <v>1.2996819893034713E-4</v>
      </c>
      <c r="IK148" s="86">
        <f t="shared" si="172"/>
        <v>5.3140624474763515E-5</v>
      </c>
      <c r="IL148" s="86">
        <f t="shared" si="172"/>
        <v>3.8932359470853182E-5</v>
      </c>
      <c r="IM148" s="86">
        <f t="shared" si="172"/>
        <v>2.2751881171774873E-5</v>
      </c>
      <c r="IN148" s="86">
        <f t="shared" si="172"/>
        <v>6.5514235481818083E-5</v>
      </c>
      <c r="IO148" s="86">
        <f t="shared" si="172"/>
        <v>1.2625912226238461E-4</v>
      </c>
      <c r="IP148" s="86">
        <f t="shared" si="172"/>
        <v>9.7045471303233396E-4</v>
      </c>
      <c r="IQ148" s="86">
        <f t="shared" si="172"/>
        <v>6.3126675288240476E-4</v>
      </c>
      <c r="IR148" s="86">
        <f t="shared" si="172"/>
        <v>4.0273118578843751E-4</v>
      </c>
      <c r="IS148" s="86">
        <f t="shared" si="172"/>
        <v>2.8106149597126714E-5</v>
      </c>
      <c r="IT148" s="86">
        <f t="shared" si="172"/>
        <v>2.914613972027807E-5</v>
      </c>
      <c r="IU148" s="86">
        <f t="shared" si="172"/>
        <v>3.7415931611526899E-6</v>
      </c>
      <c r="IV148" s="86">
        <f t="shared" si="172"/>
        <v>2.146209642301204E-6</v>
      </c>
      <c r="IW148" s="86">
        <f t="shared" si="172"/>
        <v>3.1076064265453302E-5</v>
      </c>
      <c r="IY148" s="86">
        <f t="shared" si="173"/>
        <v>1.2643872607383219E-2</v>
      </c>
      <c r="IZ148" s="86">
        <f t="shared" si="173"/>
        <v>3.9156138250477906E-4</v>
      </c>
      <c r="JA148" s="86">
        <f t="shared" si="173"/>
        <v>2.0718080340350713E-3</v>
      </c>
      <c r="JB148" s="86">
        <f t="shared" si="173"/>
        <v>8.3037136687224037E-4</v>
      </c>
      <c r="JC148" s="86">
        <f t="shared" si="173"/>
        <v>2.9860917055376732E-4</v>
      </c>
      <c r="JD148" s="86">
        <f t="shared" si="173"/>
        <v>1.3476519295963158E-4</v>
      </c>
      <c r="JE148" s="86">
        <f t="shared" si="173"/>
        <v>1.7331920360635005E-4</v>
      </c>
      <c r="JF148" s="86">
        <f t="shared" si="173"/>
        <v>9.8322844305778691E-4</v>
      </c>
      <c r="JG148" s="86">
        <f t="shared" si="173"/>
        <v>6.3767427940301252E-4</v>
      </c>
      <c r="JH148" s="86">
        <f t="shared" si="173"/>
        <v>4.1546590888080065E-4</v>
      </c>
      <c r="JI148" s="86">
        <f t="shared" si="173"/>
        <v>4.4088213827144144E-5</v>
      </c>
      <c r="JJ148" s="86">
        <f t="shared" si="173"/>
        <v>9.1483862007935428E-5</v>
      </c>
      <c r="JK148" s="86">
        <f t="shared" si="173"/>
        <v>3.0199496950743921E-4</v>
      </c>
      <c r="JL148" s="86">
        <f t="shared" si="173"/>
        <v>6.3696811818448728E-3</v>
      </c>
      <c r="JM148" s="86">
        <f t="shared" si="173"/>
        <v>1.7640809637378917E-2</v>
      </c>
    </row>
    <row r="149" spans="2:273" x14ac:dyDescent="0.25">
      <c r="B149" s="2">
        <v>122</v>
      </c>
      <c r="C149" s="37">
        <v>87.619</v>
      </c>
      <c r="D149" s="37">
        <v>85.295000000000002</v>
      </c>
      <c r="E149" s="37">
        <v>84.338999999999999</v>
      </c>
      <c r="F149" s="37">
        <v>85.082999999999998</v>
      </c>
      <c r="G149" s="37">
        <v>86.846999999999994</v>
      </c>
      <c r="H149" s="37">
        <v>85.119</v>
      </c>
      <c r="I149" s="37">
        <v>85.466999999999999</v>
      </c>
      <c r="J149" s="37">
        <v>90.034000000000006</v>
      </c>
      <c r="K149" s="37">
        <v>88.457999999999998</v>
      </c>
      <c r="L149" s="37">
        <v>87.575999999999993</v>
      </c>
      <c r="M149" s="37">
        <v>87.78</v>
      </c>
      <c r="N149" s="37">
        <v>88.796999999999997</v>
      </c>
      <c r="O149" s="37">
        <v>91.947999999999993</v>
      </c>
      <c r="P149" s="37">
        <v>92.119</v>
      </c>
      <c r="Q149" s="37">
        <v>99.406999999999996</v>
      </c>
      <c r="S149" s="4">
        <f t="shared" si="174"/>
        <v>89.124351979469438</v>
      </c>
      <c r="T149" s="4">
        <f t="shared" si="174"/>
        <v>85.246460650298999</v>
      </c>
      <c r="U149" s="4">
        <f t="shared" si="174"/>
        <v>84.969638911365564</v>
      </c>
      <c r="V149" s="4">
        <f t="shared" si="174"/>
        <v>85.085717700475726</v>
      </c>
      <c r="W149" s="4">
        <f t="shared" si="174"/>
        <v>86.618484246552995</v>
      </c>
      <c r="X149" s="4">
        <f t="shared" si="174"/>
        <v>87.190864394971697</v>
      </c>
      <c r="Y149" s="4">
        <f t="shared" si="174"/>
        <v>88.947564157820906</v>
      </c>
      <c r="Z149" s="4">
        <f t="shared" si="174"/>
        <v>89.539162950334756</v>
      </c>
      <c r="AA149" s="4">
        <f t="shared" si="174"/>
        <v>90.123519623627018</v>
      </c>
      <c r="AB149" s="4">
        <f t="shared" si="174"/>
        <v>88.571269902365046</v>
      </c>
      <c r="AC149" s="4">
        <f t="shared" si="174"/>
        <v>89.393536534185245</v>
      </c>
      <c r="AD149" s="4">
        <f t="shared" si="174"/>
        <v>88.875641233835736</v>
      </c>
      <c r="AE149" s="4">
        <f t="shared" si="174"/>
        <v>92.271503870675545</v>
      </c>
      <c r="AF149" s="4">
        <f t="shared" si="174"/>
        <v>93.976485781644939</v>
      </c>
      <c r="AG149" s="4">
        <f t="shared" si="174"/>
        <v>100.20118031373408</v>
      </c>
      <c r="AI149" s="4">
        <f t="shared" si="175"/>
        <v>-1.5053519794694381</v>
      </c>
      <c r="AJ149" s="4">
        <f t="shared" si="175"/>
        <v>4.8539349701002266E-2</v>
      </c>
      <c r="AK149" s="4">
        <f t="shared" si="175"/>
        <v>-0.63063891136556549</v>
      </c>
      <c r="AL149" s="4">
        <f t="shared" si="175"/>
        <v>-2.7177004757277246E-3</v>
      </c>
      <c r="AM149" s="4">
        <f t="shared" si="175"/>
        <v>0.22851575344699881</v>
      </c>
      <c r="AN149" s="4">
        <f t="shared" si="175"/>
        <v>-2.0718643949716977</v>
      </c>
      <c r="AO149" s="4">
        <f t="shared" si="175"/>
        <v>-3.4805641578209077</v>
      </c>
      <c r="AP149" s="4">
        <f t="shared" si="175"/>
        <v>0.49483704966525011</v>
      </c>
      <c r="AQ149" s="4">
        <f t="shared" si="175"/>
        <v>-1.66551962362702</v>
      </c>
      <c r="AR149" s="4">
        <f t="shared" si="175"/>
        <v>-0.99526990236505242</v>
      </c>
      <c r="AS149" s="4">
        <f t="shared" si="175"/>
        <v>-1.6135365341852435</v>
      </c>
      <c r="AT149" s="4">
        <f t="shared" si="175"/>
        <v>-7.8641233835739399E-2</v>
      </c>
      <c r="AU149" s="4">
        <f t="shared" si="175"/>
        <v>-0.32350387067555175</v>
      </c>
      <c r="AV149" s="4">
        <f t="shared" si="175"/>
        <v>-1.8574857816449395</v>
      </c>
      <c r="AW149" s="4">
        <f t="shared" si="175"/>
        <v>-0.79418031373408837</v>
      </c>
      <c r="AY149" s="2">
        <f t="shared" si="167"/>
        <v>89.124166071144032</v>
      </c>
      <c r="AZ149" s="2">
        <f t="shared" si="167"/>
        <v>85.239309079307333</v>
      </c>
      <c r="BA149" s="2">
        <f t="shared" si="167"/>
        <v>84.964844596589387</v>
      </c>
      <c r="BB149" s="2">
        <f t="shared" si="167"/>
        <v>85.077843846063502</v>
      </c>
      <c r="BC149" s="2">
        <f t="shared" si="167"/>
        <v>86.613576866371346</v>
      </c>
      <c r="BD149" s="2">
        <f t="shared" si="167"/>
        <v>87.174533939838639</v>
      </c>
      <c r="BE149" s="2">
        <f t="shared" si="167"/>
        <v>88.915591664855341</v>
      </c>
      <c r="BF149" s="2">
        <f t="shared" si="167"/>
        <v>89.338938119160645</v>
      </c>
      <c r="BG149" s="2">
        <f t="shared" si="167"/>
        <v>89.977382511657254</v>
      </c>
      <c r="BH149" s="2">
        <f t="shared" si="167"/>
        <v>88.462457937226631</v>
      </c>
      <c r="BI149" s="2">
        <f t="shared" si="167"/>
        <v>89.380504795638601</v>
      </c>
      <c r="BJ149" s="2">
        <f t="shared" si="167"/>
        <v>88.862510015687121</v>
      </c>
      <c r="BK149" s="2">
        <f t="shared" si="167"/>
        <v>92.269115120311824</v>
      </c>
      <c r="BL149" s="2">
        <f t="shared" si="167"/>
        <v>93.956954455991038</v>
      </c>
      <c r="BM149" s="2">
        <f t="shared" si="167"/>
        <v>99.977386415415737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87.619</v>
      </c>
      <c r="CF149" s="2">
        <f t="shared" si="168"/>
        <v>85.295000000000002</v>
      </c>
      <c r="CG149" s="2">
        <f t="shared" si="168"/>
        <v>84.338999999999999</v>
      </c>
      <c r="CH149" s="2">
        <f t="shared" si="168"/>
        <v>85.082999999999998</v>
      </c>
      <c r="CI149" s="2">
        <f t="shared" si="168"/>
        <v>86.846999999999994</v>
      </c>
      <c r="CJ149" s="2">
        <f t="shared" si="168"/>
        <v>85.119</v>
      </c>
      <c r="CK149" s="2">
        <f t="shared" si="168"/>
        <v>85.466999999999999</v>
      </c>
      <c r="CL149" s="2">
        <f t="shared" si="168"/>
        <v>90.034000000000006</v>
      </c>
      <c r="CM149" s="2">
        <f t="shared" si="168"/>
        <v>88.457999999999998</v>
      </c>
      <c r="CN149" s="2">
        <f t="shared" si="168"/>
        <v>87.575999999999993</v>
      </c>
      <c r="CO149" s="2">
        <f t="shared" si="168"/>
        <v>87.78</v>
      </c>
      <c r="CP149" s="2">
        <f t="shared" si="168"/>
        <v>88.796999999999997</v>
      </c>
      <c r="CQ149" s="2">
        <f t="shared" si="168"/>
        <v>91.947999999999993</v>
      </c>
      <c r="CR149" s="2">
        <f t="shared" si="168"/>
        <v>92.119</v>
      </c>
      <c r="CS149" s="2">
        <f t="shared" si="168"/>
        <v>99.406999999999996</v>
      </c>
      <c r="CU149" s="2">
        <f t="shared" si="110"/>
        <v>87.619</v>
      </c>
      <c r="CV149" s="2">
        <f t="shared" si="111"/>
        <v>85.295000000000002</v>
      </c>
      <c r="CW149" s="2">
        <f t="shared" si="112"/>
        <v>84.338999999999999</v>
      </c>
      <c r="CX149" s="2">
        <f t="shared" si="113"/>
        <v>85.082999999999998</v>
      </c>
      <c r="CY149" s="2">
        <f t="shared" si="114"/>
        <v>86.846999999999994</v>
      </c>
      <c r="CZ149" s="2">
        <f t="shared" si="115"/>
        <v>85.119</v>
      </c>
      <c r="DA149" s="2">
        <f t="shared" si="116"/>
        <v>85.466999999999999</v>
      </c>
      <c r="DB149" s="2">
        <f t="shared" si="117"/>
        <v>90.034000000000006</v>
      </c>
      <c r="DC149" s="2">
        <f t="shared" si="118"/>
        <v>88.457999999999998</v>
      </c>
      <c r="DD149" s="2">
        <f t="shared" si="119"/>
        <v>87.575999999999993</v>
      </c>
      <c r="DE149" s="2">
        <f t="shared" si="120"/>
        <v>87.78</v>
      </c>
      <c r="DF149" s="2">
        <f t="shared" si="121"/>
        <v>88.796999999999997</v>
      </c>
      <c r="DG149" s="2">
        <f t="shared" si="122"/>
        <v>91.947999999999993</v>
      </c>
      <c r="DH149" s="2">
        <f t="shared" si="123"/>
        <v>92.119</v>
      </c>
      <c r="DI149" s="2">
        <f t="shared" si="124"/>
        <v>99.406999999999996</v>
      </c>
      <c r="DK149" s="2">
        <f t="shared" si="176"/>
        <v>116.74102489331436</v>
      </c>
      <c r="DL149" s="2">
        <f t="shared" si="176"/>
        <v>109.19566923076923</v>
      </c>
      <c r="DM149" s="2">
        <f t="shared" si="176"/>
        <v>119.08233353576246</v>
      </c>
      <c r="DN149" s="2">
        <f t="shared" si="176"/>
        <v>109.96064736842106</v>
      </c>
      <c r="DO149" s="2">
        <f t="shared" si="176"/>
        <v>110.51177661947661</v>
      </c>
      <c r="DP149" s="2">
        <f t="shared" si="176"/>
        <v>109.84954028314031</v>
      </c>
      <c r="DQ149" s="2">
        <f t="shared" si="176"/>
        <v>122.36262212885151</v>
      </c>
      <c r="DR149" s="2">
        <f t="shared" si="176"/>
        <v>119.07574706134704</v>
      </c>
      <c r="DS149" s="2">
        <f t="shared" si="176"/>
        <v>119.33839262119264</v>
      </c>
      <c r="DT149" s="2">
        <f t="shared" si="176"/>
        <v>118.76547717717716</v>
      </c>
      <c r="DU149" s="2">
        <f t="shared" si="176"/>
        <v>123.07341677807484</v>
      </c>
      <c r="DV149" s="2">
        <f t="shared" si="176"/>
        <v>116.16111939081937</v>
      </c>
      <c r="DW149" s="2">
        <f t="shared" si="176"/>
        <v>126.78706203208553</v>
      </c>
      <c r="DX149" s="2">
        <f t="shared" si="176"/>
        <v>121.63293548387097</v>
      </c>
      <c r="DY149" s="2">
        <f t="shared" si="176"/>
        <v>129.08540862840863</v>
      </c>
      <c r="EA149" s="2">
        <f t="shared" si="152"/>
        <v>89.034167024548779</v>
      </c>
      <c r="EB149" s="2">
        <f t="shared" si="152"/>
        <v>85.144752652032352</v>
      </c>
      <c r="EC149" s="2">
        <f t="shared" si="152"/>
        <v>84.740258303118196</v>
      </c>
      <c r="ED149" s="2">
        <f t="shared" si="152"/>
        <v>84.890949830303441</v>
      </c>
      <c r="EE149" s="2">
        <f t="shared" si="152"/>
        <v>86.623925385256882</v>
      </c>
      <c r="EF149" s="2">
        <f t="shared" si="152"/>
        <v>87.020150657145251</v>
      </c>
      <c r="EG149" s="2">
        <f t="shared" si="152"/>
        <v>88.801265099575559</v>
      </c>
      <c r="EH149" s="2">
        <f t="shared" si="152"/>
        <v>89.055467421999907</v>
      </c>
      <c r="EI149" s="2">
        <f t="shared" si="152"/>
        <v>90.099113039108474</v>
      </c>
      <c r="EJ149" s="2">
        <f t="shared" si="152"/>
        <v>88.408906374630135</v>
      </c>
      <c r="EK149" s="2">
        <f t="shared" si="152"/>
        <v>89.328910167691618</v>
      </c>
      <c r="EL149" s="2">
        <f t="shared" si="179"/>
        <v>88.747883989422192</v>
      </c>
      <c r="EM149" s="2">
        <f t="shared" si="135"/>
        <v>92.22538059425176</v>
      </c>
      <c r="EN149" s="2">
        <f t="shared" si="135"/>
        <v>93.956186666666667</v>
      </c>
      <c r="EO149" s="2">
        <f t="shared" si="135"/>
        <v>99.969482847752488</v>
      </c>
      <c r="EQ149" s="2">
        <f t="shared" si="177"/>
        <v>89.490015672528841</v>
      </c>
      <c r="ER149" s="2">
        <f t="shared" si="177"/>
        <v>85.525805317745011</v>
      </c>
      <c r="ES149" s="2">
        <f t="shared" si="177"/>
        <v>85.754385949064343</v>
      </c>
      <c r="ET149" s="2">
        <f t="shared" si="177"/>
        <v>85.749905479974728</v>
      </c>
      <c r="EU149" s="2">
        <f t="shared" si="177"/>
        <v>86.499176100131137</v>
      </c>
      <c r="EV149" s="2">
        <f t="shared" si="177"/>
        <v>87.639126265322616</v>
      </c>
      <c r="EW149" s="2">
        <f t="shared" si="177"/>
        <v>89.191996584565103</v>
      </c>
      <c r="EX149" s="2">
        <f t="shared" si="177"/>
        <v>90.044420189514696</v>
      </c>
      <c r="EY149" s="2">
        <f t="shared" si="177"/>
        <v>89.563637568332979</v>
      </c>
      <c r="EZ149" s="2">
        <f t="shared" si="177"/>
        <v>88.543171703193195</v>
      </c>
      <c r="FA149" s="2">
        <f t="shared" si="177"/>
        <v>89.444257263598359</v>
      </c>
      <c r="FB149" s="2">
        <f t="shared" si="177"/>
        <v>89.198312376267523</v>
      </c>
      <c r="FC149" s="2">
        <f t="shared" si="177"/>
        <v>92.326749058421683</v>
      </c>
      <c r="FD149" s="2">
        <f t="shared" si="177"/>
        <v>93.836838346786337</v>
      </c>
      <c r="FE149" s="2">
        <f t="shared" si="177"/>
        <v>99.862908703842606</v>
      </c>
      <c r="FG149" s="2">
        <f t="shared" si="178"/>
        <v>0.99936766544561495</v>
      </c>
      <c r="FH149" s="2">
        <f t="shared" si="178"/>
        <v>0.99941691538525501</v>
      </c>
      <c r="FI149" s="2">
        <f t="shared" si="178"/>
        <v>0.99941782644109634</v>
      </c>
      <c r="FJ149" s="2">
        <f t="shared" si="178"/>
        <v>0.99939862594964368</v>
      </c>
      <c r="FK149" s="2">
        <f t="shared" si="178"/>
        <v>0.99935095662594209</v>
      </c>
      <c r="FL149" s="2">
        <f t="shared" si="178"/>
        <v>0.99936196660481835</v>
      </c>
      <c r="FM149" s="2">
        <f t="shared" si="178"/>
        <v>0.99932839432535381</v>
      </c>
      <c r="FN149" s="2">
        <f t="shared" si="178"/>
        <v>0.99934116297235809</v>
      </c>
      <c r="FO149" s="2">
        <f t="shared" si="178"/>
        <v>0.99937036102280563</v>
      </c>
      <c r="FP149" s="2">
        <f t="shared" si="178"/>
        <v>0.99935339772048792</v>
      </c>
      <c r="FQ149" s="2">
        <f t="shared" si="178"/>
        <v>0.99924639326736109</v>
      </c>
      <c r="FR149" s="2">
        <f t="shared" si="178"/>
        <v>0.99937999115630749</v>
      </c>
      <c r="FS149" s="2">
        <f t="shared" si="178"/>
        <v>0.99930536786603386</v>
      </c>
      <c r="FT149" s="2">
        <f t="shared" si="178"/>
        <v>0.9992109086292198</v>
      </c>
      <c r="FU149" s="2">
        <f t="shared" si="178"/>
        <v>0.9991083185186348</v>
      </c>
      <c r="FW149" s="2">
        <f t="shared" si="169"/>
        <v>0.15899804308415286</v>
      </c>
      <c r="FX149" s="2">
        <f t="shared" si="169"/>
        <v>0.21134272265699189</v>
      </c>
      <c r="FY149" s="2">
        <f t="shared" si="169"/>
        <v>0.2017430903601736</v>
      </c>
      <c r="FZ149" s="2">
        <f t="shared" si="169"/>
        <v>0.20003099144421246</v>
      </c>
      <c r="GA149" s="2">
        <f t="shared" si="169"/>
        <v>0.20723782443740449</v>
      </c>
      <c r="GB149" s="2">
        <f t="shared" si="169"/>
        <v>0.22588510415152671</v>
      </c>
      <c r="GC149" s="2">
        <f t="shared" si="169"/>
        <v>0.2349095759522746</v>
      </c>
      <c r="GD149" s="2">
        <f t="shared" si="169"/>
        <v>0.26663783551243053</v>
      </c>
      <c r="GE149" s="2">
        <f t="shared" si="169"/>
        <v>0.26171267441669815</v>
      </c>
      <c r="GF149" s="2">
        <f t="shared" si="169"/>
        <v>0.25265595429921789</v>
      </c>
      <c r="GG149" s="2">
        <f t="shared" si="169"/>
        <v>0.22683311070924533</v>
      </c>
      <c r="GH149" s="2">
        <f t="shared" si="169"/>
        <v>0.2167482794892652</v>
      </c>
      <c r="GI149" s="2">
        <f t="shared" si="169"/>
        <v>0.19460560728609874</v>
      </c>
      <c r="GJ149" s="2">
        <f t="shared" si="169"/>
        <v>0.17655627125434586</v>
      </c>
      <c r="GK149" s="2">
        <f t="shared" si="169"/>
        <v>0.1694460166946091</v>
      </c>
      <c r="GM149" s="86">
        <f t="shared" si="170"/>
        <v>2.9951858166973062E-87</v>
      </c>
      <c r="GN149" s="86">
        <f t="shared" si="170"/>
        <v>1.9103379617424891E-154</v>
      </c>
      <c r="GO149" s="86">
        <f t="shared" si="170"/>
        <v>2.9058330304345841E-128</v>
      </c>
      <c r="GP149" s="86">
        <f t="shared" si="170"/>
        <v>1.4801866422180884E-145</v>
      </c>
      <c r="GQ149" s="86">
        <f t="shared" si="170"/>
        <v>2.0326381547544407E-158</v>
      </c>
      <c r="GR149" s="86">
        <f t="shared" si="170"/>
        <v>3.1089959771940063E-149</v>
      </c>
      <c r="GS149" s="86">
        <f t="shared" si="170"/>
        <v>2.112190415255258E-196</v>
      </c>
      <c r="GT149" s="86">
        <f t="shared" si="170"/>
        <v>4.0748600196825943E-210</v>
      </c>
      <c r="GU149" s="86">
        <f t="shared" si="170"/>
        <v>1.6775549755383976E-154</v>
      </c>
      <c r="GV149" s="86">
        <f t="shared" si="170"/>
        <v>9.3816173641881065E-170</v>
      </c>
      <c r="GW149" s="86">
        <f t="shared" si="170"/>
        <v>2.2659759868067313E-182</v>
      </c>
      <c r="GX149" s="86">
        <f t="shared" si="170"/>
        <v>4.9421265799078656E-224</v>
      </c>
      <c r="GY149" s="86">
        <f t="shared" si="170"/>
        <v>1.1373500826030141E-155</v>
      </c>
      <c r="GZ149" s="86">
        <f t="shared" si="170"/>
        <v>8.9949857982889753E-119</v>
      </c>
      <c r="HA149" s="86">
        <f t="shared" si="170"/>
        <v>3.8792482373471343E-182</v>
      </c>
      <c r="HC149" s="86">
        <f t="shared" si="153"/>
        <v>6.5733777705443111E-55</v>
      </c>
      <c r="HD149" s="86">
        <f t="shared" si="153"/>
        <v>8.8128029490314228E-77</v>
      </c>
      <c r="HE149" s="86">
        <f t="shared" si="153"/>
        <v>9.2843671541553936E-68</v>
      </c>
      <c r="HF149" s="86">
        <f t="shared" si="153"/>
        <v>9.5095511175053419E-85</v>
      </c>
      <c r="HG149" s="86">
        <f t="shared" si="153"/>
        <v>1.1492082882138658E-87</v>
      </c>
      <c r="HH149" s="86">
        <f t="shared" si="153"/>
        <v>3.1197198717128968E-97</v>
      </c>
      <c r="HI149" s="86">
        <f t="shared" si="153"/>
        <v>4.7693967450989819E-134</v>
      </c>
      <c r="HJ149" s="86">
        <f t="shared" si="153"/>
        <v>1.5764826159782822E-152</v>
      </c>
      <c r="HK149" s="86">
        <f t="shared" si="153"/>
        <v>2.140127256216425E-104</v>
      </c>
      <c r="HL149" s="86">
        <f t="shared" si="161"/>
        <v>2.8941998463669345E-106</v>
      </c>
      <c r="HM149" s="86">
        <f t="shared" si="161"/>
        <v>3.4250078685557227E-116</v>
      </c>
      <c r="HN149" s="86">
        <f t="shared" si="161"/>
        <v>1.1536598299631269E-116</v>
      </c>
      <c r="HO149" s="86">
        <f t="shared" si="161"/>
        <v>7.993611805472817E-71</v>
      </c>
      <c r="HP149" s="86">
        <f t="shared" si="161"/>
        <v>1.0128774368076501E-68</v>
      </c>
      <c r="HQ149" s="86">
        <f t="shared" si="161"/>
        <v>3.803366647390107E-93</v>
      </c>
      <c r="HS149" s="86">
        <f t="shared" si="171"/>
        <v>5.1073707351698911E-3</v>
      </c>
      <c r="HT149" s="86">
        <f t="shared" si="171"/>
        <v>6.7948115428385187E-5</v>
      </c>
      <c r="HU149" s="86">
        <f t="shared" si="171"/>
        <v>6.2006295501363035E-4</v>
      </c>
      <c r="HV149" s="86">
        <f t="shared" si="171"/>
        <v>2.1917712146088587E-4</v>
      </c>
      <c r="HW149" s="86">
        <f t="shared" si="171"/>
        <v>6.3628581503602074E-5</v>
      </c>
      <c r="HX149" s="86">
        <f t="shared" si="171"/>
        <v>1.3678674493026874E-5</v>
      </c>
      <c r="HY149" s="86">
        <f t="shared" si="171"/>
        <v>9.0156807945141595E-6</v>
      </c>
      <c r="HZ149" s="86">
        <f t="shared" si="171"/>
        <v>2.2327425500348637E-6</v>
      </c>
      <c r="IA149" s="86">
        <f t="shared" si="171"/>
        <v>1.0372164007508636E-6</v>
      </c>
      <c r="IB149" s="86">
        <f t="shared" si="171"/>
        <v>2.2004257034246332E-6</v>
      </c>
      <c r="IC149" s="86">
        <f t="shared" si="171"/>
        <v>2.5388825797860076E-6</v>
      </c>
      <c r="ID149" s="86">
        <f t="shared" si="171"/>
        <v>1.2063471199905489E-5</v>
      </c>
      <c r="IE149" s="86">
        <f t="shared" si="171"/>
        <v>6.5677617771504093E-5</v>
      </c>
      <c r="IF149" s="86">
        <f t="shared" si="171"/>
        <v>2.1545788272665863E-3</v>
      </c>
      <c r="IG149" s="86">
        <f t="shared" si="171"/>
        <v>7.1435940816666115E-3</v>
      </c>
      <c r="II149" s="86">
        <f t="shared" si="172"/>
        <v>1.9899318100531908E-5</v>
      </c>
      <c r="IJ149" s="86">
        <f t="shared" si="172"/>
        <v>3.4838629085103825E-4</v>
      </c>
      <c r="IK149" s="86">
        <f t="shared" si="172"/>
        <v>1.5203082947323643E-4</v>
      </c>
      <c r="IL149" s="86">
        <f t="shared" si="172"/>
        <v>1.1459513023296219E-4</v>
      </c>
      <c r="IM149" s="86">
        <f t="shared" si="172"/>
        <v>7.3735198172035759E-5</v>
      </c>
      <c r="IN149" s="86">
        <f t="shared" si="172"/>
        <v>2.0379120836221554E-4</v>
      </c>
      <c r="IO149" s="86">
        <f t="shared" si="172"/>
        <v>3.7618431821637529E-4</v>
      </c>
      <c r="IP149" s="86">
        <f t="shared" si="172"/>
        <v>2.4970701914482788E-3</v>
      </c>
      <c r="IQ149" s="86">
        <f t="shared" si="172"/>
        <v>1.6950519578609526E-3</v>
      </c>
      <c r="IR149" s="86">
        <f t="shared" si="172"/>
        <v>1.1089752949804965E-3</v>
      </c>
      <c r="IS149" s="86">
        <f t="shared" si="172"/>
        <v>9.7917719281251942E-5</v>
      </c>
      <c r="IT149" s="86">
        <f t="shared" si="172"/>
        <v>9.6029655231899688E-5</v>
      </c>
      <c r="IU149" s="86">
        <f t="shared" si="172"/>
        <v>1.4017784846373013E-5</v>
      </c>
      <c r="IV149" s="86">
        <f t="shared" si="172"/>
        <v>7.7581683141362856E-6</v>
      </c>
      <c r="IW149" s="86">
        <f t="shared" si="172"/>
        <v>8.2363597894289726E-5</v>
      </c>
      <c r="IY149" s="86">
        <f t="shared" si="173"/>
        <v>5.1272700532704234E-3</v>
      </c>
      <c r="IZ149" s="86">
        <f t="shared" si="173"/>
        <v>4.1633440627942344E-4</v>
      </c>
      <c r="JA149" s="86">
        <f t="shared" si="173"/>
        <v>7.7209378448686681E-4</v>
      </c>
      <c r="JB149" s="86">
        <f t="shared" si="173"/>
        <v>3.3377225169384803E-4</v>
      </c>
      <c r="JC149" s="86">
        <f t="shared" si="173"/>
        <v>1.3736377967563785E-4</v>
      </c>
      <c r="JD149" s="86">
        <f t="shared" si="173"/>
        <v>2.1746988285524242E-4</v>
      </c>
      <c r="JE149" s="86">
        <f t="shared" si="173"/>
        <v>3.8519999901088944E-4</v>
      </c>
      <c r="JF149" s="86">
        <f t="shared" si="173"/>
        <v>2.4993029339983137E-3</v>
      </c>
      <c r="JG149" s="86">
        <f t="shared" si="173"/>
        <v>1.6960891742617034E-3</v>
      </c>
      <c r="JH149" s="86">
        <f t="shared" si="173"/>
        <v>1.1111757206839212E-3</v>
      </c>
      <c r="JI149" s="86">
        <f t="shared" si="173"/>
        <v>1.0045660186103795E-4</v>
      </c>
      <c r="JJ149" s="86">
        <f t="shared" si="173"/>
        <v>1.0809312643180518E-4</v>
      </c>
      <c r="JK149" s="86">
        <f t="shared" si="173"/>
        <v>7.9695402617877109E-5</v>
      </c>
      <c r="JL149" s="86">
        <f t="shared" si="173"/>
        <v>2.1623369955807224E-3</v>
      </c>
      <c r="JM149" s="86">
        <f t="shared" si="173"/>
        <v>7.2259576795609013E-3</v>
      </c>
    </row>
    <row r="150" spans="2:273" x14ac:dyDescent="0.25">
      <c r="B150" s="2">
        <v>123</v>
      </c>
      <c r="C150" s="37">
        <v>89.016000000000005</v>
      </c>
      <c r="D150" s="37">
        <v>84.671999999999997</v>
      </c>
      <c r="E150" s="37">
        <v>83.135999999999996</v>
      </c>
      <c r="F150" s="37">
        <v>84.85</v>
      </c>
      <c r="G150" s="37">
        <v>85.153000000000006</v>
      </c>
      <c r="H150" s="37">
        <v>87.948999999999998</v>
      </c>
      <c r="I150" s="37">
        <v>89.667000000000002</v>
      </c>
      <c r="J150" s="37">
        <v>89.344999999999999</v>
      </c>
      <c r="K150" s="37">
        <v>90.287999999999997</v>
      </c>
      <c r="L150" s="37">
        <v>88.542000000000002</v>
      </c>
      <c r="M150" s="37">
        <v>89.441000000000003</v>
      </c>
      <c r="N150" s="37">
        <v>88.22</v>
      </c>
      <c r="O150" s="37">
        <v>91.69</v>
      </c>
      <c r="P150" s="37">
        <v>91.831000000000003</v>
      </c>
      <c r="Q150" s="37">
        <v>98.763000000000005</v>
      </c>
      <c r="S150" s="4">
        <f t="shared" si="174"/>
        <v>88.990582294945909</v>
      </c>
      <c r="T150" s="4">
        <f t="shared" si="174"/>
        <v>85.136280782692737</v>
      </c>
      <c r="U150" s="4">
        <f t="shared" si="174"/>
        <v>84.833608669670895</v>
      </c>
      <c r="V150" s="4">
        <f t="shared" si="174"/>
        <v>84.956231146229527</v>
      </c>
      <c r="W150" s="4">
        <f t="shared" si="174"/>
        <v>86.507232969781739</v>
      </c>
      <c r="X150" s="4">
        <f t="shared" si="174"/>
        <v>87.093986080884278</v>
      </c>
      <c r="Y150" s="4">
        <f t="shared" si="174"/>
        <v>88.875120964846886</v>
      </c>
      <c r="Z150" s="4">
        <f t="shared" si="174"/>
        <v>89.679594005573676</v>
      </c>
      <c r="AA150" s="4">
        <f t="shared" si="174"/>
        <v>90.193710223003308</v>
      </c>
      <c r="AB150" s="4">
        <f t="shared" si="174"/>
        <v>88.580011946542299</v>
      </c>
      <c r="AC150" s="4">
        <f t="shared" si="174"/>
        <v>89.290702764299169</v>
      </c>
      <c r="AD150" s="4">
        <f t="shared" si="174"/>
        <v>88.777377871597793</v>
      </c>
      <c r="AE150" s="4">
        <f t="shared" si="174"/>
        <v>92.140938965379462</v>
      </c>
      <c r="AF150" s="4">
        <f t="shared" si="174"/>
        <v>93.844077149796192</v>
      </c>
      <c r="AG150" s="4">
        <f t="shared" si="174"/>
        <v>99.962594505914211</v>
      </c>
      <c r="AI150" s="4">
        <f t="shared" si="175"/>
        <v>2.5417705054096018E-2</v>
      </c>
      <c r="AJ150" s="4">
        <f t="shared" si="175"/>
        <v>-0.46428078269273954</v>
      </c>
      <c r="AK150" s="4">
        <f t="shared" si="175"/>
        <v>-1.697608669670899</v>
      </c>
      <c r="AL150" s="4">
        <f t="shared" si="175"/>
        <v>-0.10623114622953267</v>
      </c>
      <c r="AM150" s="4">
        <f t="shared" si="175"/>
        <v>-1.3542329697817337</v>
      </c>
      <c r="AN150" s="4">
        <f t="shared" si="175"/>
        <v>0.85501391911572</v>
      </c>
      <c r="AO150" s="4">
        <f t="shared" si="175"/>
        <v>0.79187903515311575</v>
      </c>
      <c r="AP150" s="4">
        <f t="shared" si="175"/>
        <v>-0.33459400557367758</v>
      </c>
      <c r="AQ150" s="4">
        <f t="shared" si="175"/>
        <v>9.4289776996689056E-2</v>
      </c>
      <c r="AR150" s="4">
        <f t="shared" si="175"/>
        <v>-3.8011946542297892E-2</v>
      </c>
      <c r="AS150" s="4">
        <f t="shared" si="175"/>
        <v>0.1502972357008332</v>
      </c>
      <c r="AT150" s="4">
        <f t="shared" si="175"/>
        <v>-0.55737787159779373</v>
      </c>
      <c r="AU150" s="4">
        <f t="shared" si="175"/>
        <v>-0.45093896537946421</v>
      </c>
      <c r="AV150" s="4">
        <f t="shared" si="175"/>
        <v>-2.0130771497961888</v>
      </c>
      <c r="AW150" s="4">
        <f t="shared" si="175"/>
        <v>-1.1995945059142059</v>
      </c>
      <c r="AY150" s="2">
        <f t="shared" si="167"/>
        <v>88.99008770759265</v>
      </c>
      <c r="AZ150" s="2">
        <f t="shared" si="167"/>
        <v>85.119341581096208</v>
      </c>
      <c r="BA150" s="2">
        <f t="shared" si="167"/>
        <v>84.822261890053426</v>
      </c>
      <c r="BB150" s="2">
        <f t="shared" si="167"/>
        <v>84.93602354078962</v>
      </c>
      <c r="BC150" s="2">
        <f t="shared" si="167"/>
        <v>86.493393131696891</v>
      </c>
      <c r="BD150" s="2">
        <f t="shared" si="167"/>
        <v>87.049911688599508</v>
      </c>
      <c r="BE150" s="2">
        <f t="shared" si="167"/>
        <v>88.792619646925246</v>
      </c>
      <c r="BF150" s="2">
        <f t="shared" si="167"/>
        <v>89.23646928875749</v>
      </c>
      <c r="BG150" s="2">
        <f t="shared" si="167"/>
        <v>89.856476652498131</v>
      </c>
      <c r="BH150" s="2">
        <f t="shared" si="167"/>
        <v>88.321598655219091</v>
      </c>
      <c r="BI150" s="2">
        <f t="shared" si="167"/>
        <v>89.251669610792391</v>
      </c>
      <c r="BJ150" s="2">
        <f t="shared" si="167"/>
        <v>88.739808634674006</v>
      </c>
      <c r="BK150" s="2">
        <f t="shared" si="167"/>
        <v>92.133308304836703</v>
      </c>
      <c r="BL150" s="2">
        <f t="shared" si="167"/>
        <v>93.832203822636302</v>
      </c>
      <c r="BM150" s="2">
        <f t="shared" si="167"/>
        <v>99.810817391525234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89.016000000000005</v>
      </c>
      <c r="CF150" s="2">
        <f t="shared" si="168"/>
        <v>84.671999999999997</v>
      </c>
      <c r="CG150" s="2">
        <f t="shared" si="168"/>
        <v>83.135999999999996</v>
      </c>
      <c r="CH150" s="2">
        <f t="shared" si="168"/>
        <v>84.85</v>
      </c>
      <c r="CI150" s="2">
        <f t="shared" si="168"/>
        <v>85.153000000000006</v>
      </c>
      <c r="CJ150" s="2">
        <f t="shared" si="168"/>
        <v>87.948999999999998</v>
      </c>
      <c r="CK150" s="2">
        <f t="shared" si="168"/>
        <v>89.667000000000002</v>
      </c>
      <c r="CL150" s="2">
        <f t="shared" si="168"/>
        <v>89.344999999999999</v>
      </c>
      <c r="CM150" s="2">
        <f t="shared" si="168"/>
        <v>90.287999999999997</v>
      </c>
      <c r="CN150" s="2">
        <f t="shared" si="168"/>
        <v>88.542000000000002</v>
      </c>
      <c r="CO150" s="2">
        <f t="shared" si="168"/>
        <v>89.441000000000003</v>
      </c>
      <c r="CP150" s="2">
        <f t="shared" si="168"/>
        <v>88.22</v>
      </c>
      <c r="CQ150" s="2">
        <f t="shared" si="168"/>
        <v>91.69</v>
      </c>
      <c r="CR150" s="2">
        <f t="shared" si="168"/>
        <v>91.831000000000003</v>
      </c>
      <c r="CS150" s="2">
        <f t="shared" si="168"/>
        <v>98.763000000000005</v>
      </c>
      <c r="CU150" s="2">
        <f t="shared" si="110"/>
        <v>89.016000000000005</v>
      </c>
      <c r="CV150" s="2">
        <f t="shared" si="111"/>
        <v>84.671999999999997</v>
      </c>
      <c r="CW150" s="2">
        <f t="shared" si="112"/>
        <v>83.135999999999996</v>
      </c>
      <c r="CX150" s="2">
        <f t="shared" si="113"/>
        <v>84.85</v>
      </c>
      <c r="CY150" s="2">
        <f t="shared" si="114"/>
        <v>85.153000000000006</v>
      </c>
      <c r="CZ150" s="2">
        <f t="shared" si="115"/>
        <v>87.948999999999998</v>
      </c>
      <c r="DA150" s="2">
        <f t="shared" si="116"/>
        <v>89.667000000000002</v>
      </c>
      <c r="DB150" s="2">
        <f t="shared" si="117"/>
        <v>89.344999999999999</v>
      </c>
      <c r="DC150" s="2">
        <f t="shared" si="118"/>
        <v>90.287999999999997</v>
      </c>
      <c r="DD150" s="2">
        <f t="shared" si="119"/>
        <v>88.542000000000002</v>
      </c>
      <c r="DE150" s="2">
        <f t="shared" si="120"/>
        <v>89.441000000000003</v>
      </c>
      <c r="DF150" s="2">
        <f t="shared" si="121"/>
        <v>88.22</v>
      </c>
      <c r="DG150" s="2">
        <f t="shared" si="122"/>
        <v>91.69</v>
      </c>
      <c r="DH150" s="2">
        <f t="shared" si="123"/>
        <v>91.831000000000003</v>
      </c>
      <c r="DI150" s="2">
        <f t="shared" si="124"/>
        <v>98.763000000000005</v>
      </c>
      <c r="DK150" s="2">
        <f t="shared" si="176"/>
        <v>116.88582503556187</v>
      </c>
      <c r="DL150" s="2">
        <f t="shared" si="176"/>
        <v>109.28396153846153</v>
      </c>
      <c r="DM150" s="2">
        <f t="shared" si="176"/>
        <v>119.27054831309039</v>
      </c>
      <c r="DN150" s="2">
        <f t="shared" si="176"/>
        <v>110.06327449392712</v>
      </c>
      <c r="DO150" s="2">
        <f t="shared" si="176"/>
        <v>110.61664547404547</v>
      </c>
      <c r="DP150" s="2">
        <f t="shared" si="176"/>
        <v>109.94236048906052</v>
      </c>
      <c r="DQ150" s="2">
        <f t="shared" si="176"/>
        <v>122.56611484593834</v>
      </c>
      <c r="DR150" s="2">
        <f t="shared" si="176"/>
        <v>119.2478742170742</v>
      </c>
      <c r="DS150" s="2">
        <f t="shared" si="176"/>
        <v>119.50305594165596</v>
      </c>
      <c r="DT150" s="2">
        <f t="shared" si="176"/>
        <v>118.92688078078078</v>
      </c>
      <c r="DU150" s="2">
        <f t="shared" si="176"/>
        <v>123.26467379679141</v>
      </c>
      <c r="DV150" s="2">
        <f t="shared" si="176"/>
        <v>116.29255066495064</v>
      </c>
      <c r="DW150" s="2">
        <f t="shared" si="176"/>
        <v>127.00195721925131</v>
      </c>
      <c r="DX150" s="2">
        <f t="shared" si="176"/>
        <v>121.79703225806452</v>
      </c>
      <c r="DY150" s="2">
        <f t="shared" si="176"/>
        <v>129.29440740740739</v>
      </c>
      <c r="EA150" s="2">
        <f t="shared" si="152"/>
        <v>88.891494988268647</v>
      </c>
      <c r="EB150" s="2">
        <f t="shared" si="152"/>
        <v>85.015209011658442</v>
      </c>
      <c r="EC150" s="2">
        <f t="shared" si="152"/>
        <v>84.573860333575055</v>
      </c>
      <c r="ED150" s="2">
        <f t="shared" si="152"/>
        <v>84.728752175812375</v>
      </c>
      <c r="EE150" s="2">
        <f t="shared" si="152"/>
        <v>86.50787824069036</v>
      </c>
      <c r="EF150" s="2">
        <f t="shared" si="152"/>
        <v>86.879924768679331</v>
      </c>
      <c r="EG150" s="2">
        <f t="shared" si="152"/>
        <v>88.669006692784833</v>
      </c>
      <c r="EH150" s="2">
        <f t="shared" si="152"/>
        <v>88.925082508250796</v>
      </c>
      <c r="EI150" s="2">
        <f t="shared" si="152"/>
        <v>89.994723816843546</v>
      </c>
      <c r="EJ150" s="2">
        <f t="shared" si="152"/>
        <v>88.265200469574182</v>
      </c>
      <c r="EK150" s="2">
        <f t="shared" si="152"/>
        <v>89.198349217555673</v>
      </c>
      <c r="EL150" s="2">
        <f t="shared" si="179"/>
        <v>88.614775799147012</v>
      </c>
      <c r="EM150" s="2">
        <f t="shared" si="135"/>
        <v>92.089183428935655</v>
      </c>
      <c r="EN150" s="2">
        <f t="shared" si="135"/>
        <v>93.835996666666659</v>
      </c>
      <c r="EO150" s="2">
        <f t="shared" si="135"/>
        <v>99.806643215459502</v>
      </c>
      <c r="EQ150" s="2">
        <f t="shared" si="177"/>
        <v>89.371667935194623</v>
      </c>
      <c r="ER150" s="2">
        <f t="shared" si="177"/>
        <v>85.416906261279564</v>
      </c>
      <c r="ES150" s="2">
        <f t="shared" si="177"/>
        <v>85.633749116503623</v>
      </c>
      <c r="ET150" s="2">
        <f t="shared" si="177"/>
        <v>85.627434036809404</v>
      </c>
      <c r="EU150" s="2">
        <f t="shared" si="177"/>
        <v>86.3787955011272</v>
      </c>
      <c r="EV150" s="2">
        <f t="shared" si="177"/>
        <v>87.52583710649823</v>
      </c>
      <c r="EW150" s="2">
        <f t="shared" si="177"/>
        <v>89.077357731685666</v>
      </c>
      <c r="EX150" s="2">
        <f t="shared" si="177"/>
        <v>89.953625196683689</v>
      </c>
      <c r="EY150" s="2">
        <f t="shared" si="177"/>
        <v>89.440255574234754</v>
      </c>
      <c r="EZ150" s="2">
        <f t="shared" si="177"/>
        <v>88.406879848556912</v>
      </c>
      <c r="FA150" s="2">
        <f t="shared" si="177"/>
        <v>89.32121789679222</v>
      </c>
      <c r="FB150" s="2">
        <f t="shared" si="177"/>
        <v>89.084644062089524</v>
      </c>
      <c r="FC150" s="2">
        <f t="shared" si="177"/>
        <v>92.194249233599038</v>
      </c>
      <c r="FD150" s="2">
        <f t="shared" si="177"/>
        <v>93.710349387886168</v>
      </c>
      <c r="FE150" s="2">
        <f t="shared" si="177"/>
        <v>99.698288429233727</v>
      </c>
      <c r="FG150" s="2">
        <f t="shared" si="178"/>
        <v>0.99942327194396763</v>
      </c>
      <c r="FH150" s="2">
        <f t="shared" si="178"/>
        <v>0.99946819322667746</v>
      </c>
      <c r="FI150" s="2">
        <f t="shared" si="178"/>
        <v>0.99946902420467809</v>
      </c>
      <c r="FJ150" s="2">
        <f t="shared" si="178"/>
        <v>0.99945151132461962</v>
      </c>
      <c r="FK150" s="2">
        <f t="shared" si="178"/>
        <v>0.99940803160105296</v>
      </c>
      <c r="FL150" s="2">
        <f t="shared" si="178"/>
        <v>0.999418073958382</v>
      </c>
      <c r="FM150" s="2">
        <f t="shared" si="178"/>
        <v>0.99938745214703495</v>
      </c>
      <c r="FN150" s="2">
        <f t="shared" si="178"/>
        <v>0.99939909865485987</v>
      </c>
      <c r="FO150" s="2">
        <f t="shared" si="178"/>
        <v>0.99942573061258677</v>
      </c>
      <c r="FP150" s="2">
        <f t="shared" si="178"/>
        <v>0.9994102581595653</v>
      </c>
      <c r="FQ150" s="2">
        <f t="shared" si="178"/>
        <v>0.99931265691403515</v>
      </c>
      <c r="FR150" s="2">
        <f t="shared" si="178"/>
        <v>0.99943451436451991</v>
      </c>
      <c r="FS150" s="2">
        <f t="shared" si="178"/>
        <v>0.9993664492417732</v>
      </c>
      <c r="FT150" s="2">
        <f t="shared" si="178"/>
        <v>0.99928029014608055</v>
      </c>
      <c r="FU150" s="2">
        <f t="shared" si="178"/>
        <v>0.99918671301462358</v>
      </c>
      <c r="FW150" s="2">
        <f t="shared" si="169"/>
        <v>0.1717039752108353</v>
      </c>
      <c r="FX150" s="2">
        <f t="shared" si="169"/>
        <v>0.22710208384539357</v>
      </c>
      <c r="FY150" s="2">
        <f t="shared" si="169"/>
        <v>0.21698357288767928</v>
      </c>
      <c r="FZ150" s="2">
        <f t="shared" si="169"/>
        <v>0.21517699953914055</v>
      </c>
      <c r="GA150" s="2">
        <f t="shared" si="169"/>
        <v>0.22277755670890051</v>
      </c>
      <c r="GB150" s="2">
        <f t="shared" si="169"/>
        <v>0.24239556798070305</v>
      </c>
      <c r="GC150" s="2">
        <f t="shared" si="169"/>
        <v>0.25186504630017087</v>
      </c>
      <c r="GD150" s="2">
        <f t="shared" si="169"/>
        <v>0.28503024471170468</v>
      </c>
      <c r="GE150" s="2">
        <f t="shared" si="169"/>
        <v>0.27989501333410777</v>
      </c>
      <c r="GF150" s="2">
        <f t="shared" si="169"/>
        <v>0.27043956673488789</v>
      </c>
      <c r="GG150" s="2">
        <f t="shared" si="169"/>
        <v>0.24339108028800102</v>
      </c>
      <c r="GH150" s="2">
        <f t="shared" si="169"/>
        <v>0.23279174195197663</v>
      </c>
      <c r="GI150" s="2">
        <f t="shared" si="169"/>
        <v>0.20944837061769314</v>
      </c>
      <c r="GJ150" s="2">
        <f t="shared" si="169"/>
        <v>0.19034775049178154</v>
      </c>
      <c r="GK150" s="2">
        <f t="shared" si="169"/>
        <v>0.18280538838538032</v>
      </c>
      <c r="GM150" s="86">
        <f t="shared" si="170"/>
        <v>5.3953193184903511E-90</v>
      </c>
      <c r="GN150" s="86">
        <f t="shared" si="170"/>
        <v>2.2494378667493935E-159</v>
      </c>
      <c r="GO150" s="86">
        <f t="shared" si="170"/>
        <v>2.5035015422008156E-132</v>
      </c>
      <c r="GP150" s="86">
        <f t="shared" si="170"/>
        <v>3.4031952685624542E-150</v>
      </c>
      <c r="GQ150" s="86">
        <f t="shared" si="170"/>
        <v>1.9367925605045401E-163</v>
      </c>
      <c r="GR150" s="86">
        <f t="shared" si="170"/>
        <v>6.3404328739348419E-154</v>
      </c>
      <c r="GS150" s="86">
        <f t="shared" si="170"/>
        <v>1.3074741525369763E-202</v>
      </c>
      <c r="GT150" s="86">
        <f t="shared" si="170"/>
        <v>8.8718488444898494E-217</v>
      </c>
      <c r="GU150" s="86">
        <f t="shared" si="170"/>
        <v>2.3927948004352508E-159</v>
      </c>
      <c r="GV150" s="86">
        <f t="shared" si="170"/>
        <v>3.9529657799193424E-175</v>
      </c>
      <c r="GW150" s="86">
        <f t="shared" si="170"/>
        <v>3.7681264897153031E-188</v>
      </c>
      <c r="GX150" s="86">
        <f t="shared" si="170"/>
        <v>4.5152571843814527E-231</v>
      </c>
      <c r="GY150" s="86">
        <f t="shared" si="170"/>
        <v>1.5002105591806878E-160</v>
      </c>
      <c r="GZ150" s="86">
        <f t="shared" si="170"/>
        <v>1.684888255921222E-122</v>
      </c>
      <c r="HA150" s="86">
        <f t="shared" si="170"/>
        <v>8.1144609067835506E-188</v>
      </c>
      <c r="HC150" s="86">
        <f t="shared" si="153"/>
        <v>1.7496057451353154E-57</v>
      </c>
      <c r="HD150" s="86">
        <f t="shared" si="153"/>
        <v>2.4185057634401969E-80</v>
      </c>
      <c r="HE150" s="86">
        <f t="shared" si="153"/>
        <v>7.1788789917839368E-71</v>
      </c>
      <c r="HF150" s="86">
        <f t="shared" si="153"/>
        <v>1.1239868685436516E-88</v>
      </c>
      <c r="HG150" s="86">
        <f t="shared" si="153"/>
        <v>1.131488034791129E-91</v>
      </c>
      <c r="HH150" s="86">
        <f t="shared" si="153"/>
        <v>1.2977101783112386E-101</v>
      </c>
      <c r="HI150" s="86">
        <f t="shared" si="153"/>
        <v>4.7488347074297241E-140</v>
      </c>
      <c r="HJ150" s="86">
        <f t="shared" si="153"/>
        <v>2.068622445794776E-159</v>
      </c>
      <c r="HK150" s="86">
        <f t="shared" si="153"/>
        <v>4.8801061875278158E-109</v>
      </c>
      <c r="HL150" s="86">
        <f t="shared" si="161"/>
        <v>4.9146141236028093E-111</v>
      </c>
      <c r="HM150" s="86">
        <f t="shared" si="161"/>
        <v>1.9104287559685183E-121</v>
      </c>
      <c r="HN150" s="86">
        <f t="shared" si="161"/>
        <v>6.7976556044382224E-122</v>
      </c>
      <c r="HO150" s="86">
        <f t="shared" si="161"/>
        <v>4.9613060488043293E-74</v>
      </c>
      <c r="HP150" s="86">
        <f t="shared" si="161"/>
        <v>6.9924118560851489E-72</v>
      </c>
      <c r="HQ150" s="86">
        <f t="shared" si="161"/>
        <v>2.3214276669583835E-97</v>
      </c>
      <c r="HS150" s="86">
        <f t="shared" si="171"/>
        <v>1.8716694969755907E-3</v>
      </c>
      <c r="HT150" s="86">
        <f t="shared" si="171"/>
        <v>1.5840111952765991E-5</v>
      </c>
      <c r="HU150" s="86">
        <f t="shared" si="171"/>
        <v>1.7031099027165958E-4</v>
      </c>
      <c r="HV150" s="86">
        <f t="shared" si="171"/>
        <v>5.4168410333821927E-5</v>
      </c>
      <c r="HW150" s="86">
        <f t="shared" si="171"/>
        <v>1.2913271262494737E-5</v>
      </c>
      <c r="HX150" s="86">
        <f t="shared" si="171"/>
        <v>2.364863136622516E-6</v>
      </c>
      <c r="HY150" s="86">
        <f t="shared" si="171"/>
        <v>1.5122841844860151E-6</v>
      </c>
      <c r="HZ150" s="86">
        <f t="shared" si="171"/>
        <v>3.4237037065083479E-7</v>
      </c>
      <c r="IA150" s="86">
        <f t="shared" si="171"/>
        <v>1.4678664015596152E-7</v>
      </c>
      <c r="IB150" s="86">
        <f t="shared" si="171"/>
        <v>3.3300351388076706E-7</v>
      </c>
      <c r="IC150" s="86">
        <f t="shared" si="171"/>
        <v>3.4786002207947024E-7</v>
      </c>
      <c r="ID150" s="86">
        <f t="shared" si="171"/>
        <v>2.0396275603996411E-6</v>
      </c>
      <c r="IE150" s="86">
        <f t="shared" si="171"/>
        <v>1.2609441166623607E-5</v>
      </c>
      <c r="IF150" s="86">
        <f t="shared" si="171"/>
        <v>6.4714441041761742E-4</v>
      </c>
      <c r="IG150" s="86">
        <f t="shared" si="171"/>
        <v>2.5990384160467675E-3</v>
      </c>
      <c r="II150" s="86">
        <f t="shared" si="172"/>
        <v>5.5745506101204953E-5</v>
      </c>
      <c r="IJ150" s="86">
        <f t="shared" si="172"/>
        <v>8.8026286998173578E-4</v>
      </c>
      <c r="IK150" s="86">
        <f t="shared" si="172"/>
        <v>4.0918090141777992E-4</v>
      </c>
      <c r="IL150" s="86">
        <f t="shared" si="172"/>
        <v>3.1688235699002401E-4</v>
      </c>
      <c r="IM150" s="86">
        <f t="shared" si="172"/>
        <v>2.2268834784790466E-4</v>
      </c>
      <c r="IN150" s="86">
        <f t="shared" si="172"/>
        <v>5.8922837240729632E-4</v>
      </c>
      <c r="IO150" s="86">
        <f t="shared" si="172"/>
        <v>1.0422766434851896E-3</v>
      </c>
      <c r="IP150" s="86">
        <f t="shared" si="172"/>
        <v>5.9879861745069998E-3</v>
      </c>
      <c r="IQ150" s="86">
        <f t="shared" si="172"/>
        <v>4.2329599774593562E-3</v>
      </c>
      <c r="IR150" s="86">
        <f t="shared" si="172"/>
        <v>2.8419199605274575E-3</v>
      </c>
      <c r="IS150" s="86">
        <f t="shared" si="172"/>
        <v>3.1444818707076789E-4</v>
      </c>
      <c r="IT150" s="86">
        <f t="shared" si="172"/>
        <v>2.9371150646862544E-4</v>
      </c>
      <c r="IU150" s="86">
        <f t="shared" si="172"/>
        <v>4.8670390286232775E-5</v>
      </c>
      <c r="IV150" s="86">
        <f t="shared" si="172"/>
        <v>2.6174939058515451E-5</v>
      </c>
      <c r="IW150" s="86">
        <f t="shared" si="172"/>
        <v>2.0767264469920786E-4</v>
      </c>
      <c r="IY150" s="86">
        <f t="shared" si="173"/>
        <v>1.9274150030767958E-3</v>
      </c>
      <c r="IZ150" s="86">
        <f t="shared" si="173"/>
        <v>8.9610298193450177E-4</v>
      </c>
      <c r="JA150" s="86">
        <f t="shared" si="173"/>
        <v>5.7949189168943953E-4</v>
      </c>
      <c r="JB150" s="86">
        <f t="shared" si="173"/>
        <v>3.7105076732384595E-4</v>
      </c>
      <c r="JC150" s="86">
        <f t="shared" si="173"/>
        <v>2.3560161911039939E-4</v>
      </c>
      <c r="JD150" s="86">
        <f t="shared" si="173"/>
        <v>5.9159323554391885E-4</v>
      </c>
      <c r="JE150" s="86">
        <f t="shared" si="173"/>
        <v>1.0437889276696756E-3</v>
      </c>
      <c r="JF150" s="86">
        <f t="shared" si="173"/>
        <v>5.988328544877651E-3</v>
      </c>
      <c r="JG150" s="86">
        <f t="shared" si="173"/>
        <v>4.2331067640995123E-3</v>
      </c>
      <c r="JH150" s="86">
        <f t="shared" si="173"/>
        <v>2.8422529640413385E-3</v>
      </c>
      <c r="JI150" s="86">
        <f t="shared" si="173"/>
        <v>3.1479604709284736E-4</v>
      </c>
      <c r="JJ150" s="86">
        <f t="shared" si="173"/>
        <v>2.957511340290251E-4</v>
      </c>
      <c r="JK150" s="86">
        <f t="shared" si="173"/>
        <v>6.1279831452856388E-5</v>
      </c>
      <c r="JL150" s="86">
        <f t="shared" si="173"/>
        <v>6.7331934947613284E-4</v>
      </c>
      <c r="JM150" s="86">
        <f t="shared" si="173"/>
        <v>2.8067110607459755E-3</v>
      </c>
    </row>
    <row r="151" spans="2:273" x14ac:dyDescent="0.25">
      <c r="B151" s="2">
        <v>124</v>
      </c>
      <c r="C151" s="37">
        <v>89.27</v>
      </c>
      <c r="D151" s="37">
        <v>85.393000000000001</v>
      </c>
      <c r="E151" s="37">
        <v>83.661000000000001</v>
      </c>
      <c r="F151" s="37">
        <v>84.066999999999993</v>
      </c>
      <c r="G151" s="37">
        <v>86.338999999999999</v>
      </c>
      <c r="H151" s="37">
        <v>87.016999999999996</v>
      </c>
      <c r="I151" s="37">
        <v>89.933000000000007</v>
      </c>
      <c r="J151" s="37">
        <v>89.81</v>
      </c>
      <c r="K151" s="37">
        <v>88.763000000000005</v>
      </c>
      <c r="L151" s="37">
        <v>88.712000000000003</v>
      </c>
      <c r="M151" s="37">
        <v>89.507999999999996</v>
      </c>
      <c r="N151" s="37">
        <v>86.745999999999995</v>
      </c>
      <c r="O151" s="37">
        <v>91.879000000000005</v>
      </c>
      <c r="P151" s="37">
        <v>92.254000000000005</v>
      </c>
      <c r="Q151" s="37">
        <v>96.881</v>
      </c>
      <c r="S151" s="4">
        <f t="shared" si="174"/>
        <v>88.858377744029838</v>
      </c>
      <c r="T151" s="4">
        <f t="shared" si="174"/>
        <v>85.038180401359639</v>
      </c>
      <c r="U151" s="4">
        <f t="shared" si="174"/>
        <v>84.708900859796472</v>
      </c>
      <c r="V151" s="4">
        <f t="shared" si="174"/>
        <v>84.845442682386036</v>
      </c>
      <c r="W151" s="4">
        <f t="shared" si="174"/>
        <v>86.409476519452767</v>
      </c>
      <c r="X151" s="4">
        <f t="shared" si="174"/>
        <v>87.036950152914514</v>
      </c>
      <c r="Y151" s="4">
        <f t="shared" si="174"/>
        <v>88.867851726315578</v>
      </c>
      <c r="Z151" s="4">
        <f t="shared" si="174"/>
        <v>90.045488129308893</v>
      </c>
      <c r="AA151" s="4">
        <f t="shared" si="174"/>
        <v>90.454584803444277</v>
      </c>
      <c r="AB151" s="4">
        <f t="shared" si="174"/>
        <v>88.749613864397048</v>
      </c>
      <c r="AC151" s="4">
        <f t="shared" si="174"/>
        <v>89.230670524671552</v>
      </c>
      <c r="AD151" s="4">
        <f t="shared" si="174"/>
        <v>88.717671145109591</v>
      </c>
      <c r="AE151" s="4">
        <f t="shared" si="174"/>
        <v>92.020855498670301</v>
      </c>
      <c r="AF151" s="4">
        <f t="shared" si="174"/>
        <v>93.73302419830398</v>
      </c>
      <c r="AG151" s="4">
        <f t="shared" si="174"/>
        <v>99.886834236846852</v>
      </c>
      <c r="AI151" s="4">
        <f t="shared" si="175"/>
        <v>0.41162225597015834</v>
      </c>
      <c r="AJ151" s="4">
        <f t="shared" si="175"/>
        <v>0.35481959864036128</v>
      </c>
      <c r="AK151" s="4">
        <f t="shared" si="175"/>
        <v>-1.0479008597964707</v>
      </c>
      <c r="AL151" s="4">
        <f t="shared" si="175"/>
        <v>-0.77844268238604286</v>
      </c>
      <c r="AM151" s="4">
        <f t="shared" si="175"/>
        <v>-7.0476519452768116E-2</v>
      </c>
      <c r="AN151" s="4">
        <f t="shared" si="175"/>
        <v>-1.9950152914518071E-2</v>
      </c>
      <c r="AO151" s="4">
        <f t="shared" si="175"/>
        <v>1.0651482736844287</v>
      </c>
      <c r="AP151" s="4">
        <f t="shared" si="175"/>
        <v>-0.23548812930889085</v>
      </c>
      <c r="AQ151" s="4">
        <f t="shared" si="175"/>
        <v>-1.6915848034442718</v>
      </c>
      <c r="AR151" s="4">
        <f t="shared" si="175"/>
        <v>-3.7613864397044949E-2</v>
      </c>
      <c r="AS151" s="4">
        <f t="shared" si="175"/>
        <v>0.27732947532844321</v>
      </c>
      <c r="AT151" s="4">
        <f t="shared" si="175"/>
        <v>-1.9716711451095961</v>
      </c>
      <c r="AU151" s="4">
        <f t="shared" si="175"/>
        <v>-0.14185549867029579</v>
      </c>
      <c r="AV151" s="4">
        <f t="shared" si="175"/>
        <v>-1.4790241983039749</v>
      </c>
      <c r="AW151" s="4">
        <f t="shared" si="175"/>
        <v>-3.0058342368468516</v>
      </c>
      <c r="AY151" s="2">
        <f t="shared" si="167"/>
        <v>88.857133165787275</v>
      </c>
      <c r="AZ151" s="2">
        <f t="shared" si="167"/>
        <v>85.000455766621016</v>
      </c>
      <c r="BA151" s="2">
        <f t="shared" si="167"/>
        <v>84.682096798472557</v>
      </c>
      <c r="BB151" s="2">
        <f t="shared" si="167"/>
        <v>84.796262854454028</v>
      </c>
      <c r="BC151" s="2">
        <f t="shared" si="167"/>
        <v>86.373062974308112</v>
      </c>
      <c r="BD151" s="2">
        <f t="shared" si="167"/>
        <v>86.926807212783629</v>
      </c>
      <c r="BE151" s="2">
        <f t="shared" si="167"/>
        <v>88.670720753691086</v>
      </c>
      <c r="BF151" s="2">
        <f t="shared" si="167"/>
        <v>89.136370736872408</v>
      </c>
      <c r="BG151" s="2">
        <f t="shared" si="167"/>
        <v>89.734564054530296</v>
      </c>
      <c r="BH151" s="2">
        <f t="shared" si="167"/>
        <v>88.18123758704337</v>
      </c>
      <c r="BI151" s="2">
        <f t="shared" si="167"/>
        <v>89.123345545217973</v>
      </c>
      <c r="BJ151" s="2">
        <f t="shared" si="167"/>
        <v>88.618231941128656</v>
      </c>
      <c r="BK151" s="2">
        <f t="shared" si="167"/>
        <v>91.99784636615594</v>
      </c>
      <c r="BL151" s="2">
        <f t="shared" si="167"/>
        <v>93.707305424964972</v>
      </c>
      <c r="BM151" s="2">
        <f t="shared" si="167"/>
        <v>99.644259645911703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89.27</v>
      </c>
      <c r="CF151" s="2">
        <f t="shared" si="168"/>
        <v>85.393000000000001</v>
      </c>
      <c r="CG151" s="2">
        <f t="shared" si="168"/>
        <v>83.661000000000001</v>
      </c>
      <c r="CH151" s="2">
        <f t="shared" si="168"/>
        <v>84.066999999999993</v>
      </c>
      <c r="CI151" s="2">
        <f t="shared" si="168"/>
        <v>86.338999999999999</v>
      </c>
      <c r="CJ151" s="2">
        <f t="shared" si="168"/>
        <v>87.016999999999996</v>
      </c>
      <c r="CK151" s="2">
        <f t="shared" si="168"/>
        <v>89.933000000000007</v>
      </c>
      <c r="CL151" s="2" t="str">
        <f t="shared" si="168"/>
        <v/>
      </c>
      <c r="CM151" s="2">
        <f t="shared" si="168"/>
        <v>88.763000000000005</v>
      </c>
      <c r="CN151" s="2">
        <f t="shared" si="168"/>
        <v>88.712000000000003</v>
      </c>
      <c r="CO151" s="2">
        <f t="shared" si="168"/>
        <v>89.507999999999996</v>
      </c>
      <c r="CP151" s="2">
        <f t="shared" si="168"/>
        <v>86.745999999999995</v>
      </c>
      <c r="CQ151" s="2">
        <f t="shared" si="168"/>
        <v>91.879000000000005</v>
      </c>
      <c r="CR151" s="2">
        <f t="shared" si="168"/>
        <v>92.254000000000005</v>
      </c>
      <c r="CS151" s="2">
        <f t="shared" si="168"/>
        <v>96.881</v>
      </c>
      <c r="CU151" s="2">
        <f t="shared" si="110"/>
        <v>89.27</v>
      </c>
      <c r="CV151" s="2">
        <f t="shared" si="111"/>
        <v>85.393000000000001</v>
      </c>
      <c r="CW151" s="2">
        <f t="shared" si="112"/>
        <v>83.661000000000001</v>
      </c>
      <c r="CX151" s="2">
        <f t="shared" si="113"/>
        <v>84.066999999999993</v>
      </c>
      <c r="CY151" s="2">
        <f t="shared" si="114"/>
        <v>86.338999999999999</v>
      </c>
      <c r="CZ151" s="2">
        <f t="shared" si="115"/>
        <v>87.016999999999996</v>
      </c>
      <c r="DA151" s="2">
        <f t="shared" si="116"/>
        <v>89.933000000000007</v>
      </c>
      <c r="DB151" s="2" t="str">
        <f t="shared" si="117"/>
        <v/>
      </c>
      <c r="DC151" s="2">
        <f t="shared" si="118"/>
        <v>88.763000000000005</v>
      </c>
      <c r="DD151" s="2">
        <f t="shared" si="119"/>
        <v>88.712000000000003</v>
      </c>
      <c r="DE151" s="2">
        <f t="shared" si="120"/>
        <v>89.507999999999996</v>
      </c>
      <c r="DF151" s="2">
        <f t="shared" si="121"/>
        <v>86.745999999999995</v>
      </c>
      <c r="DG151" s="2">
        <f t="shared" si="122"/>
        <v>91.879000000000005</v>
      </c>
      <c r="DH151" s="2">
        <f t="shared" si="123"/>
        <v>92.254000000000005</v>
      </c>
      <c r="DI151" s="2">
        <f t="shared" si="124"/>
        <v>96.881</v>
      </c>
      <c r="DK151" s="2">
        <f t="shared" si="176"/>
        <v>117.03062517780938</v>
      </c>
      <c r="DL151" s="2">
        <f t="shared" si="176"/>
        <v>109.37225384615384</v>
      </c>
      <c r="DM151" s="2">
        <f t="shared" si="176"/>
        <v>119.45876309041833</v>
      </c>
      <c r="DN151" s="2">
        <f t="shared" si="176"/>
        <v>110.1659016194332</v>
      </c>
      <c r="DO151" s="2">
        <f t="shared" si="176"/>
        <v>110.72151432861432</v>
      </c>
      <c r="DP151" s="2">
        <f t="shared" si="176"/>
        <v>110.03518069498072</v>
      </c>
      <c r="DQ151" s="2">
        <f t="shared" si="176"/>
        <v>122.76960756302518</v>
      </c>
      <c r="DR151" s="2">
        <f t="shared" si="176"/>
        <v>119.42000137280135</v>
      </c>
      <c r="DS151" s="2">
        <f t="shared" si="176"/>
        <v>119.66771926211928</v>
      </c>
      <c r="DT151" s="2">
        <f t="shared" si="176"/>
        <v>119.08828438438437</v>
      </c>
      <c r="DU151" s="2">
        <f t="shared" si="176"/>
        <v>123.455930815508</v>
      </c>
      <c r="DV151" s="2">
        <f t="shared" si="176"/>
        <v>116.42398193908191</v>
      </c>
      <c r="DW151" s="2">
        <f t="shared" si="176"/>
        <v>127.21685240641708</v>
      </c>
      <c r="DX151" s="2">
        <f t="shared" si="176"/>
        <v>121.96112903225807</v>
      </c>
      <c r="DY151" s="2">
        <f t="shared" si="176"/>
        <v>129.50340618640618</v>
      </c>
      <c r="EA151" s="2">
        <f t="shared" si="152"/>
        <v>88.748822951988529</v>
      </c>
      <c r="EB151" s="2">
        <f t="shared" si="152"/>
        <v>84.885665371284531</v>
      </c>
      <c r="EC151" s="2">
        <f t="shared" si="152"/>
        <v>84.407462364031915</v>
      </c>
      <c r="ED151" s="2">
        <f t="shared" si="152"/>
        <v>84.566554521321294</v>
      </c>
      <c r="EE151" s="2">
        <f t="shared" si="152"/>
        <v>86.391831096123852</v>
      </c>
      <c r="EF151" s="2">
        <f t="shared" si="152"/>
        <v>86.73969888021341</v>
      </c>
      <c r="EG151" s="2">
        <f t="shared" si="152"/>
        <v>88.536748285994108</v>
      </c>
      <c r="EH151" s="2">
        <f t="shared" si="152"/>
        <v>88.794697594501685</v>
      </c>
      <c r="EI151" s="2">
        <f t="shared" si="152"/>
        <v>89.890334594578633</v>
      </c>
      <c r="EJ151" s="2">
        <f t="shared" si="152"/>
        <v>88.121494564518215</v>
      </c>
      <c r="EK151" s="2">
        <f t="shared" si="152"/>
        <v>89.067788267419729</v>
      </c>
      <c r="EL151" s="2">
        <f t="shared" si="179"/>
        <v>88.481667608871817</v>
      </c>
      <c r="EM151" s="2">
        <f t="shared" si="135"/>
        <v>91.952986263619565</v>
      </c>
      <c r="EN151" s="2">
        <f t="shared" si="135"/>
        <v>93.715806666666666</v>
      </c>
      <c r="EO151" s="2">
        <f t="shared" si="135"/>
        <v>99.643803583166516</v>
      </c>
      <c r="EQ151" s="2">
        <f t="shared" si="177"/>
        <v>89.253320197860404</v>
      </c>
      <c r="ER151" s="2">
        <f t="shared" si="177"/>
        <v>85.308007204814132</v>
      </c>
      <c r="ES151" s="2">
        <f t="shared" si="177"/>
        <v>85.513112283942903</v>
      </c>
      <c r="ET151" s="2">
        <f t="shared" si="177"/>
        <v>85.504962593644095</v>
      </c>
      <c r="EU151" s="2">
        <f t="shared" si="177"/>
        <v>86.258414902123249</v>
      </c>
      <c r="EV151" s="2">
        <f t="shared" si="177"/>
        <v>87.412547947673858</v>
      </c>
      <c r="EW151" s="2">
        <f t="shared" si="177"/>
        <v>88.962718878806228</v>
      </c>
      <c r="EX151" s="2">
        <f t="shared" si="177"/>
        <v>89.862830203852695</v>
      </c>
      <c r="EY151" s="2">
        <f t="shared" si="177"/>
        <v>89.31687358013653</v>
      </c>
      <c r="EZ151" s="2">
        <f t="shared" si="177"/>
        <v>88.270587993920614</v>
      </c>
      <c r="FA151" s="2">
        <f t="shared" si="177"/>
        <v>89.19817852998608</v>
      </c>
      <c r="FB151" s="2">
        <f t="shared" si="177"/>
        <v>88.970975747911524</v>
      </c>
      <c r="FC151" s="2">
        <f t="shared" si="177"/>
        <v>92.061749408776407</v>
      </c>
      <c r="FD151" s="2">
        <f t="shared" si="177"/>
        <v>93.583860428986</v>
      </c>
      <c r="FE151" s="2">
        <f t="shared" si="177"/>
        <v>99.533668154624849</v>
      </c>
      <c r="FG151" s="2">
        <f t="shared" si="178"/>
        <v>0.99947399106878454</v>
      </c>
      <c r="FH151" s="2">
        <f t="shared" si="178"/>
        <v>0.99951496376187399</v>
      </c>
      <c r="FI151" s="2">
        <f t="shared" si="178"/>
        <v>0.99951572169369285</v>
      </c>
      <c r="FJ151" s="2">
        <f t="shared" si="178"/>
        <v>0.99949974824010979</v>
      </c>
      <c r="FK151" s="2">
        <f t="shared" si="178"/>
        <v>0.99946009028143323</v>
      </c>
      <c r="FL151" s="2">
        <f t="shared" si="178"/>
        <v>0.99946924996624931</v>
      </c>
      <c r="FM151" s="2">
        <f t="shared" si="178"/>
        <v>0.99944131960695526</v>
      </c>
      <c r="FN151" s="2">
        <f t="shared" si="178"/>
        <v>0.99945194248251035</v>
      </c>
      <c r="FO151" s="2">
        <f t="shared" si="178"/>
        <v>0.99947623362832572</v>
      </c>
      <c r="FP151" s="2">
        <f t="shared" si="178"/>
        <v>0.9994621211380893</v>
      </c>
      <c r="FQ151" s="2">
        <f t="shared" si="178"/>
        <v>0.99937309774098426</v>
      </c>
      <c r="FR151" s="2">
        <f t="shared" si="178"/>
        <v>0.99948424530873892</v>
      </c>
      <c r="FS151" s="2">
        <f t="shared" si="178"/>
        <v>0.99942216262932448</v>
      </c>
      <c r="FT151" s="2">
        <f t="shared" si="178"/>
        <v>0.9993435752428429</v>
      </c>
      <c r="FU151" s="2">
        <f t="shared" si="178"/>
        <v>0.9992582203717536</v>
      </c>
      <c r="FW151" s="2">
        <f t="shared" si="169"/>
        <v>0.18520167156834166</v>
      </c>
      <c r="FX151" s="2">
        <f t="shared" si="169"/>
        <v>0.24367349953954315</v>
      </c>
      <c r="FY151" s="2">
        <f t="shared" si="169"/>
        <v>0.23303926971001906</v>
      </c>
      <c r="FZ151" s="2">
        <f t="shared" si="169"/>
        <v>0.23113847918844505</v>
      </c>
      <c r="GA151" s="2">
        <f t="shared" si="169"/>
        <v>0.23913104763323131</v>
      </c>
      <c r="GB151" s="2">
        <f t="shared" si="169"/>
        <v>0.25970795422268633</v>
      </c>
      <c r="GC151" s="2">
        <f t="shared" si="169"/>
        <v>0.2696130727308243</v>
      </c>
      <c r="GD151" s="2">
        <f t="shared" si="169"/>
        <v>0.30416514912602255</v>
      </c>
      <c r="GE151" s="2">
        <f t="shared" si="169"/>
        <v>0.29882926381719438</v>
      </c>
      <c r="GF151" s="2">
        <f t="shared" si="169"/>
        <v>0.28899087661024458</v>
      </c>
      <c r="GG151" s="2">
        <f t="shared" si="169"/>
        <v>0.26075009653567943</v>
      </c>
      <c r="GH151" s="2">
        <f t="shared" si="169"/>
        <v>0.24964422786033733</v>
      </c>
      <c r="GI151" s="2">
        <f t="shared" si="169"/>
        <v>0.22510679338362791</v>
      </c>
      <c r="GJ151" s="2">
        <f t="shared" si="169"/>
        <v>0.204948402104419</v>
      </c>
      <c r="GK151" s="2">
        <f t="shared" si="169"/>
        <v>0.19696824591934858</v>
      </c>
      <c r="GM151" s="86">
        <f t="shared" si="170"/>
        <v>8.7981649973093226E-93</v>
      </c>
      <c r="GN151" s="86">
        <f t="shared" si="170"/>
        <v>2.2121491235305717E-164</v>
      </c>
      <c r="GO151" s="86">
        <f t="shared" si="170"/>
        <v>1.8605808411959922E-136</v>
      </c>
      <c r="GP151" s="86">
        <f t="shared" si="170"/>
        <v>6.6056207860428524E-155</v>
      </c>
      <c r="GQ151" s="86">
        <f t="shared" si="170"/>
        <v>1.5380916538710442E-168</v>
      </c>
      <c r="GR151" s="86">
        <f t="shared" si="170"/>
        <v>1.0921143983258592E-158</v>
      </c>
      <c r="GS151" s="86">
        <f t="shared" si="170"/>
        <v>6.4672829754529909E-209</v>
      </c>
      <c r="GT151" s="86">
        <f t="shared" si="170"/>
        <v>1.5174690518364008E-223</v>
      </c>
      <c r="GU151" s="86">
        <f t="shared" si="170"/>
        <v>2.8677324272841678E-164</v>
      </c>
      <c r="GV151" s="86">
        <f t="shared" si="170"/>
        <v>1.3708363007142486E-180</v>
      </c>
      <c r="GW151" s="86">
        <f t="shared" si="170"/>
        <v>5.0821279184870498E-194</v>
      </c>
      <c r="GX151" s="86">
        <f t="shared" si="170"/>
        <v>3.2044530346063534E-238</v>
      </c>
      <c r="GY151" s="86">
        <f t="shared" si="170"/>
        <v>1.6608528236515498E-165</v>
      </c>
      <c r="GZ151" s="86">
        <f t="shared" si="170"/>
        <v>2.7593349209519532E-126</v>
      </c>
      <c r="HA151" s="86">
        <f t="shared" si="170"/>
        <v>1.3861031846169198E-193</v>
      </c>
      <c r="HC151" s="86">
        <f t="shared" si="153"/>
        <v>4.0514121378129922E-60</v>
      </c>
      <c r="HD151" s="86">
        <f t="shared" si="153"/>
        <v>5.4917909880283465E-84</v>
      </c>
      <c r="HE151" s="86">
        <f t="shared" si="153"/>
        <v>4.7101624936083368E-74</v>
      </c>
      <c r="HF151" s="86">
        <f t="shared" si="153"/>
        <v>1.0786187029245094E-92</v>
      </c>
      <c r="HG151" s="86">
        <f t="shared" si="153"/>
        <v>9.0336730630480953E-96</v>
      </c>
      <c r="HH151" s="86">
        <f t="shared" si="153"/>
        <v>4.3074645187263484E-106</v>
      </c>
      <c r="HI151" s="86">
        <f t="shared" si="153"/>
        <v>3.4813077743912655E-146</v>
      </c>
      <c r="HJ151" s="86">
        <f t="shared" si="153"/>
        <v>1.9065343406085428E-166</v>
      </c>
      <c r="HK151" s="86">
        <f t="shared" si="153"/>
        <v>8.7899311262143588E-114</v>
      </c>
      <c r="HL151" s="86">
        <f t="shared" si="161"/>
        <v>6.534856470374391E-116</v>
      </c>
      <c r="HM151" s="86">
        <f t="shared" si="161"/>
        <v>8.1266696305311437E-127</v>
      </c>
      <c r="HN151" s="86">
        <f t="shared" si="161"/>
        <v>3.065301907047313E-127</v>
      </c>
      <c r="HO151" s="86">
        <f t="shared" si="161"/>
        <v>2.606114064729062E-77</v>
      </c>
      <c r="HP151" s="86">
        <f t="shared" si="161"/>
        <v>4.0845893238189023E-75</v>
      </c>
      <c r="HQ151" s="86">
        <f t="shared" si="161"/>
        <v>1.1392238259424141E-101</v>
      </c>
      <c r="HS151" s="86">
        <f t="shared" si="171"/>
        <v>6.2234082415548971E-4</v>
      </c>
      <c r="HT151" s="86">
        <f t="shared" si="171"/>
        <v>3.3144595659691204E-6</v>
      </c>
      <c r="HU151" s="86">
        <f t="shared" si="171"/>
        <v>4.1848483430624494E-5</v>
      </c>
      <c r="HV151" s="86">
        <f t="shared" si="171"/>
        <v>1.1950630712405384E-5</v>
      </c>
      <c r="HW151" s="86">
        <f t="shared" si="171"/>
        <v>2.3061368118405989E-6</v>
      </c>
      <c r="HX151" s="86">
        <f t="shared" si="171"/>
        <v>3.5782854215156651E-7</v>
      </c>
      <c r="HY151" s="86">
        <f t="shared" si="171"/>
        <v>2.2207678427039959E-7</v>
      </c>
      <c r="HZ151" s="86">
        <f t="shared" si="171"/>
        <v>4.6046363255694081E-8</v>
      </c>
      <c r="IA151" s="86">
        <f t="shared" si="171"/>
        <v>1.8156310306775104E-8</v>
      </c>
      <c r="IB151" s="86">
        <f t="shared" si="171"/>
        <v>4.4128447143054531E-8</v>
      </c>
      <c r="IC151" s="86">
        <f t="shared" si="171"/>
        <v>4.1096711018583669E-8</v>
      </c>
      <c r="ID151" s="86">
        <f t="shared" si="171"/>
        <v>3.0126123706292235E-7</v>
      </c>
      <c r="IE151" s="86">
        <f t="shared" si="171"/>
        <v>2.1109363516124097E-6</v>
      </c>
      <c r="IF151" s="86">
        <f t="shared" si="171"/>
        <v>1.7263544900336089E-4</v>
      </c>
      <c r="IG151" s="86">
        <f t="shared" si="171"/>
        <v>8.4813234646991529E-4</v>
      </c>
      <c r="II151" s="86">
        <f t="shared" si="172"/>
        <v>1.4809232611367519E-4</v>
      </c>
      <c r="IJ151" s="86">
        <f t="shared" si="172"/>
        <v>2.097276663239282E-3</v>
      </c>
      <c r="IK151" s="86">
        <f t="shared" si="172"/>
        <v>1.0364069892329667E-3</v>
      </c>
      <c r="IL151" s="86">
        <f t="shared" si="172"/>
        <v>8.2348952688198883E-4</v>
      </c>
      <c r="IM151" s="86">
        <f t="shared" si="172"/>
        <v>6.2698512696872323E-4</v>
      </c>
      <c r="IN151" s="86">
        <f t="shared" si="172"/>
        <v>1.5843116069462013E-3</v>
      </c>
      <c r="IO151" s="86">
        <f t="shared" si="172"/>
        <v>2.6868210501793861E-3</v>
      </c>
      <c r="IP151" s="86">
        <f t="shared" si="172"/>
        <v>1.3391341279453918E-2</v>
      </c>
      <c r="IQ151" s="86">
        <f t="shared" si="172"/>
        <v>9.8376160624173495E-3</v>
      </c>
      <c r="IR151" s="86">
        <f t="shared" si="172"/>
        <v>6.7819491949589758E-3</v>
      </c>
      <c r="IS151" s="86">
        <f t="shared" si="172"/>
        <v>9.3129678039809908E-4</v>
      </c>
      <c r="IT151" s="86">
        <f t="shared" si="172"/>
        <v>8.3429853422622709E-4</v>
      </c>
      <c r="IU151" s="86">
        <f t="shared" si="172"/>
        <v>1.5666398231919121E-4</v>
      </c>
      <c r="IV151" s="86">
        <f t="shared" si="172"/>
        <v>8.2431762509475913E-5</v>
      </c>
      <c r="IW151" s="86">
        <f t="shared" si="172"/>
        <v>4.9816175046939778E-4</v>
      </c>
      <c r="IY151" s="86">
        <f t="shared" si="173"/>
        <v>7.704331502691649E-4</v>
      </c>
      <c r="IZ151" s="86">
        <f t="shared" si="173"/>
        <v>2.100591122805251E-3</v>
      </c>
      <c r="JA151" s="86">
        <f t="shared" si="173"/>
        <v>1.0782554726635912E-3</v>
      </c>
      <c r="JB151" s="86">
        <f t="shared" si="173"/>
        <v>8.3544015759439425E-4</v>
      </c>
      <c r="JC151" s="86">
        <f t="shared" si="173"/>
        <v>6.2929126378056383E-4</v>
      </c>
      <c r="JD151" s="86">
        <f t="shared" si="173"/>
        <v>1.584669435488353E-3</v>
      </c>
      <c r="JE151" s="86">
        <f t="shared" si="173"/>
        <v>2.6870431269636567E-3</v>
      </c>
      <c r="JF151" s="86">
        <f t="shared" si="173"/>
        <v>1.3391387325817173E-2</v>
      </c>
      <c r="JG151" s="86">
        <f t="shared" si="173"/>
        <v>9.8376342187276554E-3</v>
      </c>
      <c r="JH151" s="86">
        <f t="shared" si="173"/>
        <v>6.7819933234061188E-3</v>
      </c>
      <c r="JI151" s="86">
        <f t="shared" si="173"/>
        <v>9.3133787710911772E-4</v>
      </c>
      <c r="JJ151" s="86">
        <f t="shared" si="173"/>
        <v>8.3459979546328996E-4</v>
      </c>
      <c r="JK151" s="86">
        <f t="shared" si="173"/>
        <v>1.5877491867080364E-4</v>
      </c>
      <c r="JL151" s="86">
        <f t="shared" si="173"/>
        <v>2.550672115128368E-4</v>
      </c>
      <c r="JM151" s="86">
        <f t="shared" si="173"/>
        <v>1.346294096939313E-3</v>
      </c>
    </row>
    <row r="152" spans="2:273" x14ac:dyDescent="0.25">
      <c r="B152" s="2">
        <v>125</v>
      </c>
      <c r="C152" s="37">
        <v>86.602999999999994</v>
      </c>
      <c r="D152" s="37">
        <v>85</v>
      </c>
      <c r="E152" s="37">
        <v>85.763000000000005</v>
      </c>
      <c r="F152" s="37">
        <v>83.832999999999998</v>
      </c>
      <c r="G152" s="37">
        <v>84.712000000000003</v>
      </c>
      <c r="H152" s="37">
        <v>85.831000000000003</v>
      </c>
      <c r="I152" s="37">
        <v>87.25</v>
      </c>
      <c r="J152" s="37">
        <v>91.034000000000006</v>
      </c>
      <c r="K152" s="37">
        <v>90.016999999999996</v>
      </c>
      <c r="L152" s="37">
        <v>90.067999999999998</v>
      </c>
      <c r="M152" s="37">
        <v>89.593000000000004</v>
      </c>
      <c r="N152" s="37">
        <v>89.186000000000007</v>
      </c>
      <c r="O152" s="37">
        <v>92.379000000000005</v>
      </c>
      <c r="P152" s="37">
        <v>92.644000000000005</v>
      </c>
      <c r="Q152" s="37">
        <v>98.457999999999998</v>
      </c>
      <c r="S152" s="4">
        <f t="shared" si="174"/>
        <v>88.728321786674741</v>
      </c>
      <c r="T152" s="4">
        <f t="shared" si="174"/>
        <v>84.961613553560099</v>
      </c>
      <c r="U152" s="4">
        <f t="shared" si="174"/>
        <v>84.604074598216343</v>
      </c>
      <c r="V152" s="4">
        <f t="shared" si="174"/>
        <v>84.770805815270847</v>
      </c>
      <c r="W152" s="4">
        <f t="shared" si="174"/>
        <v>86.341554063006456</v>
      </c>
      <c r="X152" s="4">
        <f t="shared" si="174"/>
        <v>87.060081437443557</v>
      </c>
      <c r="Y152" s="4">
        <f t="shared" si="174"/>
        <v>88.986060706875222</v>
      </c>
      <c r="Z152" s="4">
        <f t="shared" si="174"/>
        <v>90.767520481541013</v>
      </c>
      <c r="AA152" s="4">
        <f t="shared" si="174"/>
        <v>91.033875325229957</v>
      </c>
      <c r="AB152" s="4">
        <f t="shared" si="174"/>
        <v>89.199162182806703</v>
      </c>
      <c r="AC152" s="4">
        <f t="shared" si="174"/>
        <v>89.266422020042242</v>
      </c>
      <c r="AD152" s="4">
        <f t="shared" si="174"/>
        <v>88.741216890850964</v>
      </c>
      <c r="AE152" s="4">
        <f t="shared" si="174"/>
        <v>91.926859737862856</v>
      </c>
      <c r="AF152" s="4">
        <f t="shared" si="174"/>
        <v>93.651692703098007</v>
      </c>
      <c r="AG152" s="4">
        <f t="shared" si="174"/>
        <v>99.975864122061708</v>
      </c>
      <c r="AI152" s="4">
        <f t="shared" si="175"/>
        <v>-2.1253217866747462</v>
      </c>
      <c r="AJ152" s="4">
        <f t="shared" si="175"/>
        <v>3.8386446439901079E-2</v>
      </c>
      <c r="AK152" s="4">
        <f t="shared" si="175"/>
        <v>1.1589254017836623</v>
      </c>
      <c r="AL152" s="4">
        <f t="shared" si="175"/>
        <v>-0.93780581527084905</v>
      </c>
      <c r="AM152" s="4">
        <f t="shared" si="175"/>
        <v>-1.6295540630064522</v>
      </c>
      <c r="AN152" s="4">
        <f t="shared" si="175"/>
        <v>-1.2290814374435541</v>
      </c>
      <c r="AO152" s="4">
        <f t="shared" si="175"/>
        <v>-1.7360607068752216</v>
      </c>
      <c r="AP152" s="4">
        <f t="shared" si="175"/>
        <v>0.26647951845899343</v>
      </c>
      <c r="AQ152" s="4">
        <f t="shared" si="175"/>
        <v>-1.0168753252299609</v>
      </c>
      <c r="AR152" s="4">
        <f t="shared" si="175"/>
        <v>0.86883781719329534</v>
      </c>
      <c r="AS152" s="4">
        <f t="shared" si="175"/>
        <v>0.3265779799577615</v>
      </c>
      <c r="AT152" s="4">
        <f t="shared" si="175"/>
        <v>0.44478310914904284</v>
      </c>
      <c r="AU152" s="4">
        <f t="shared" si="175"/>
        <v>0.45214026213714931</v>
      </c>
      <c r="AV152" s="4">
        <f t="shared" si="175"/>
        <v>-1.0076927030980016</v>
      </c>
      <c r="AW152" s="4">
        <f t="shared" si="175"/>
        <v>-1.5178641220617095</v>
      </c>
      <c r="AY152" s="2">
        <f t="shared" si="167"/>
        <v>88.725359436259083</v>
      </c>
      <c r="AZ152" s="2">
        <f t="shared" si="167"/>
        <v>84.882690107985255</v>
      </c>
      <c r="BA152" s="2">
        <f t="shared" si="167"/>
        <v>84.544444728984786</v>
      </c>
      <c r="BB152" s="2">
        <f t="shared" si="167"/>
        <v>84.658646753160653</v>
      </c>
      <c r="BC152" s="2">
        <f t="shared" si="167"/>
        <v>86.252569586915882</v>
      </c>
      <c r="BD152" s="2">
        <f t="shared" si="167"/>
        <v>86.805265392670321</v>
      </c>
      <c r="BE152" s="2">
        <f t="shared" si="167"/>
        <v>88.549915896281163</v>
      </c>
      <c r="BF152" s="2">
        <f t="shared" si="167"/>
        <v>89.038677083574086</v>
      </c>
      <c r="BG152" s="2">
        <f t="shared" si="167"/>
        <v>89.611615200875534</v>
      </c>
      <c r="BH152" s="2">
        <f t="shared" si="167"/>
        <v>88.041377518324609</v>
      </c>
      <c r="BI152" s="2">
        <f t="shared" si="167"/>
        <v>88.995535890505451</v>
      </c>
      <c r="BJ152" s="2">
        <f t="shared" si="167"/>
        <v>88.497811895584732</v>
      </c>
      <c r="BK152" s="2">
        <f t="shared" si="167"/>
        <v>91.862726913030116</v>
      </c>
      <c r="BL152" s="2">
        <f t="shared" si="167"/>
        <v>93.582233084660004</v>
      </c>
      <c r="BM152" s="2">
        <f t="shared" si="167"/>
        <v>99.477697273938318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86.602999999999994</v>
      </c>
      <c r="CF152" s="2">
        <f t="shared" si="168"/>
        <v>85</v>
      </c>
      <c r="CG152" s="2">
        <f t="shared" si="168"/>
        <v>85.763000000000005</v>
      </c>
      <c r="CH152" s="2">
        <f t="shared" si="168"/>
        <v>83.832999999999998</v>
      </c>
      <c r="CI152" s="2">
        <f t="shared" si="168"/>
        <v>84.712000000000003</v>
      </c>
      <c r="CJ152" s="2">
        <f t="shared" si="168"/>
        <v>85.831000000000003</v>
      </c>
      <c r="CK152" s="2">
        <f t="shared" si="168"/>
        <v>87.25</v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>
        <f t="shared" si="168"/>
        <v>89.593000000000004</v>
      </c>
      <c r="CP152" s="2">
        <f t="shared" si="168"/>
        <v>89.186000000000007</v>
      </c>
      <c r="CQ152" s="2">
        <f t="shared" si="168"/>
        <v>92.379000000000005</v>
      </c>
      <c r="CR152" s="2">
        <f t="shared" si="168"/>
        <v>92.644000000000005</v>
      </c>
      <c r="CS152" s="2">
        <f t="shared" si="168"/>
        <v>98.457999999999998</v>
      </c>
      <c r="CU152" s="2">
        <f t="shared" si="110"/>
        <v>86.602999999999994</v>
      </c>
      <c r="CV152" s="2">
        <f t="shared" si="111"/>
        <v>85</v>
      </c>
      <c r="CW152" s="2">
        <f t="shared" si="112"/>
        <v>85.763000000000005</v>
      </c>
      <c r="CX152" s="2">
        <f t="shared" si="113"/>
        <v>83.832999999999998</v>
      </c>
      <c r="CY152" s="2">
        <f t="shared" si="114"/>
        <v>84.712000000000003</v>
      </c>
      <c r="CZ152" s="2">
        <f t="shared" si="115"/>
        <v>85.831000000000003</v>
      </c>
      <c r="DA152" s="2">
        <f t="shared" si="116"/>
        <v>87.25</v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>
        <f t="shared" si="120"/>
        <v>89.593000000000004</v>
      </c>
      <c r="DF152" s="2">
        <f t="shared" si="121"/>
        <v>89.186000000000007</v>
      </c>
      <c r="DG152" s="2">
        <f t="shared" si="122"/>
        <v>92.379000000000005</v>
      </c>
      <c r="DH152" s="2">
        <f t="shared" si="123"/>
        <v>92.644000000000005</v>
      </c>
      <c r="DI152" s="2">
        <f t="shared" si="124"/>
        <v>98.457999999999998</v>
      </c>
      <c r="DK152" s="2">
        <f t="shared" si="176"/>
        <v>117.17542532005689</v>
      </c>
      <c r="DL152" s="2">
        <f t="shared" si="176"/>
        <v>109.46054615384615</v>
      </c>
      <c r="DM152" s="2">
        <f t="shared" si="176"/>
        <v>119.64697786774626</v>
      </c>
      <c r="DN152" s="2">
        <f t="shared" si="176"/>
        <v>110.26852874493927</v>
      </c>
      <c r="DO152" s="2">
        <f t="shared" si="176"/>
        <v>110.82638318318317</v>
      </c>
      <c r="DP152" s="2">
        <f t="shared" si="176"/>
        <v>110.12800090090093</v>
      </c>
      <c r="DQ152" s="2">
        <f t="shared" si="176"/>
        <v>122.97310028011202</v>
      </c>
      <c r="DR152" s="2">
        <f t="shared" si="176"/>
        <v>119.59212852852851</v>
      </c>
      <c r="DS152" s="2">
        <f t="shared" si="176"/>
        <v>119.8323825825826</v>
      </c>
      <c r="DT152" s="2">
        <f t="shared" si="176"/>
        <v>119.24968798798798</v>
      </c>
      <c r="DU152" s="2">
        <f t="shared" si="176"/>
        <v>123.64718783422458</v>
      </c>
      <c r="DV152" s="2">
        <f t="shared" si="176"/>
        <v>116.55541321321319</v>
      </c>
      <c r="DW152" s="2">
        <f t="shared" si="176"/>
        <v>127.43174759358286</v>
      </c>
      <c r="DX152" s="2">
        <f t="shared" si="176"/>
        <v>122.12522580645162</v>
      </c>
      <c r="DY152" s="2">
        <f t="shared" si="176"/>
        <v>129.71240496540497</v>
      </c>
      <c r="EA152" s="2">
        <f t="shared" si="152"/>
        <v>88.606150915708398</v>
      </c>
      <c r="EB152" s="2">
        <f t="shared" si="152"/>
        <v>84.756121730910621</v>
      </c>
      <c r="EC152" s="2">
        <f t="shared" si="152"/>
        <v>84.24106439448876</v>
      </c>
      <c r="ED152" s="2">
        <f t="shared" si="152"/>
        <v>84.404356866830213</v>
      </c>
      <c r="EE152" s="2">
        <f t="shared" si="152"/>
        <v>86.275783951557329</v>
      </c>
      <c r="EF152" s="2">
        <f t="shared" si="152"/>
        <v>86.59947299174749</v>
      </c>
      <c r="EG152" s="2">
        <f t="shared" si="152"/>
        <v>88.404489879203382</v>
      </c>
      <c r="EH152" s="2">
        <f t="shared" si="152"/>
        <v>88.664312680752573</v>
      </c>
      <c r="EI152" s="2">
        <f t="shared" si="152"/>
        <v>89.785945372313705</v>
      </c>
      <c r="EJ152" s="2">
        <f t="shared" si="152"/>
        <v>87.977788659462249</v>
      </c>
      <c r="EK152" s="2">
        <f t="shared" si="152"/>
        <v>88.937227317283771</v>
      </c>
      <c r="EL152" s="2">
        <f t="shared" si="179"/>
        <v>88.348559418596636</v>
      </c>
      <c r="EM152" s="2">
        <f t="shared" si="135"/>
        <v>91.816789098303474</v>
      </c>
      <c r="EN152" s="2">
        <f t="shared" si="135"/>
        <v>93.595616666666658</v>
      </c>
      <c r="EO152" s="2">
        <f t="shared" si="135"/>
        <v>99.480963950873544</v>
      </c>
      <c r="EQ152" s="2">
        <f t="shared" si="177"/>
        <v>89.134972460526186</v>
      </c>
      <c r="ER152" s="2">
        <f t="shared" si="177"/>
        <v>85.199108148348685</v>
      </c>
      <c r="ES152" s="2">
        <f t="shared" si="177"/>
        <v>85.392475451382182</v>
      </c>
      <c r="ET152" s="2">
        <f t="shared" si="177"/>
        <v>85.382491150478785</v>
      </c>
      <c r="EU152" s="2">
        <f t="shared" si="177"/>
        <v>86.138034303119298</v>
      </c>
      <c r="EV152" s="2">
        <f t="shared" si="177"/>
        <v>87.299258788849471</v>
      </c>
      <c r="EW152" s="2">
        <f t="shared" si="177"/>
        <v>88.848080025926777</v>
      </c>
      <c r="EX152" s="2">
        <f t="shared" si="177"/>
        <v>89.772035211021688</v>
      </c>
      <c r="EY152" s="2">
        <f t="shared" si="177"/>
        <v>89.19349158603832</v>
      </c>
      <c r="EZ152" s="2">
        <f t="shared" si="177"/>
        <v>88.134296139284316</v>
      </c>
      <c r="FA152" s="2">
        <f t="shared" si="177"/>
        <v>89.075139163179955</v>
      </c>
      <c r="FB152" s="2">
        <f t="shared" si="177"/>
        <v>88.857307433733524</v>
      </c>
      <c r="FC152" s="2">
        <f t="shared" si="177"/>
        <v>91.929249583953776</v>
      </c>
      <c r="FD152" s="2">
        <f t="shared" si="177"/>
        <v>93.457371470085832</v>
      </c>
      <c r="FE152" s="2">
        <f t="shared" si="177"/>
        <v>99.369047880015984</v>
      </c>
      <c r="FG152" s="2">
        <f t="shared" si="178"/>
        <v>0.99952025194891392</v>
      </c>
      <c r="FH152" s="2">
        <f t="shared" si="178"/>
        <v>0.99955762281360538</v>
      </c>
      <c r="FI152" s="2">
        <f t="shared" si="178"/>
        <v>0.99955831411459894</v>
      </c>
      <c r="FJ152" s="2">
        <f t="shared" si="178"/>
        <v>0.9995437448897142</v>
      </c>
      <c r="FK152" s="2">
        <f t="shared" si="178"/>
        <v>0.99950757309106086</v>
      </c>
      <c r="FL152" s="2">
        <f t="shared" si="178"/>
        <v>0.99951592760992924</v>
      </c>
      <c r="FM152" s="2">
        <f t="shared" si="178"/>
        <v>0.99949045237755785</v>
      </c>
      <c r="FN152" s="2">
        <f t="shared" si="178"/>
        <v>0.99950014149872202</v>
      </c>
      <c r="FO152" s="2">
        <f t="shared" si="178"/>
        <v>0.99952229737645293</v>
      </c>
      <c r="FP152" s="2">
        <f t="shared" si="178"/>
        <v>0.99950942543000432</v>
      </c>
      <c r="FQ152" s="2">
        <f t="shared" si="178"/>
        <v>0.99942822680520638</v>
      </c>
      <c r="FR152" s="2">
        <f t="shared" si="178"/>
        <v>0.9995296047841995</v>
      </c>
      <c r="FS152" s="2">
        <f t="shared" si="178"/>
        <v>0.99947297925901935</v>
      </c>
      <c r="FT152" s="2">
        <f t="shared" si="178"/>
        <v>0.99940129892631679</v>
      </c>
      <c r="FU152" s="2">
        <f t="shared" si="178"/>
        <v>0.99932344478083635</v>
      </c>
      <c r="FW152" s="2">
        <f t="shared" si="169"/>
        <v>0.19950485729662928</v>
      </c>
      <c r="FX152" s="2">
        <f t="shared" si="169"/>
        <v>0.26104570875040289</v>
      </c>
      <c r="FY152" s="2">
        <f t="shared" si="169"/>
        <v>0.2499038380189865</v>
      </c>
      <c r="FZ152" s="2">
        <f t="shared" si="169"/>
        <v>0.24790995448317793</v>
      </c>
      <c r="GA152" s="2">
        <f t="shared" si="169"/>
        <v>0.25628915016481535</v>
      </c>
      <c r="GB152" s="2">
        <f t="shared" si="169"/>
        <v>0.27780342354485837</v>
      </c>
      <c r="GC152" s="2">
        <f t="shared" si="169"/>
        <v>0.28813007858934475</v>
      </c>
      <c r="GD152" s="2">
        <f t="shared" si="169"/>
        <v>0.32400250183306417</v>
      </c>
      <c r="GE152" s="2">
        <f t="shared" si="169"/>
        <v>0.3184778926099372</v>
      </c>
      <c r="GF152" s="2">
        <f t="shared" si="169"/>
        <v>0.3082770251694863</v>
      </c>
      <c r="GG152" s="2">
        <f t="shared" si="169"/>
        <v>0.27889082301684087</v>
      </c>
      <c r="GH152" s="2">
        <f t="shared" si="169"/>
        <v>0.26729167262447107</v>
      </c>
      <c r="GI152" s="2">
        <f t="shared" si="169"/>
        <v>0.24157812189192335</v>
      </c>
      <c r="GJ152" s="2">
        <f t="shared" si="169"/>
        <v>0.22036418178619388</v>
      </c>
      <c r="GK152" s="2">
        <f t="shared" si="169"/>
        <v>0.21194378925826643</v>
      </c>
      <c r="GM152" s="86">
        <f t="shared" si="170"/>
        <v>1.2988094068088186E-95</v>
      </c>
      <c r="GN152" s="86">
        <f t="shared" si="170"/>
        <v>1.8168878230044213E-169</v>
      </c>
      <c r="GO152" s="86">
        <f t="shared" si="170"/>
        <v>1.1928050484994414E-140</v>
      </c>
      <c r="GP152" s="86">
        <f t="shared" si="170"/>
        <v>1.0824142801086926E-159</v>
      </c>
      <c r="GQ152" s="86">
        <f t="shared" si="170"/>
        <v>1.0180149973878841E-173</v>
      </c>
      <c r="GR152" s="86">
        <f t="shared" si="170"/>
        <v>1.5887833724493511E-163</v>
      </c>
      <c r="GS152" s="86">
        <f t="shared" si="170"/>
        <v>2.5562077066419927E-215</v>
      </c>
      <c r="GT152" s="86">
        <f t="shared" si="170"/>
        <v>2.0390440697403275E-230</v>
      </c>
      <c r="GU152" s="86">
        <f t="shared" si="170"/>
        <v>2.8878401495078167E-169</v>
      </c>
      <c r="GV152" s="86">
        <f t="shared" si="170"/>
        <v>3.9125701187158005E-186</v>
      </c>
      <c r="GW152" s="86">
        <f t="shared" si="170"/>
        <v>5.5592019497198296E-200</v>
      </c>
      <c r="GX152" s="86">
        <f t="shared" si="170"/>
        <v>1.7665461924759894E-245</v>
      </c>
      <c r="GY152" s="86">
        <f t="shared" si="170"/>
        <v>1.543219984386327E-170</v>
      </c>
      <c r="GZ152" s="86">
        <f t="shared" si="170"/>
        <v>3.9509112824933763E-130</v>
      </c>
      <c r="HA152" s="86">
        <f t="shared" si="170"/>
        <v>1.9335356128900396E-199</v>
      </c>
      <c r="HC152" s="86">
        <f t="shared" si="153"/>
        <v>8.1616317684155195E-63</v>
      </c>
      <c r="HD152" s="86">
        <f t="shared" si="153"/>
        <v>1.0318221173006163E-87</v>
      </c>
      <c r="HE152" s="86">
        <f t="shared" si="153"/>
        <v>2.6222884995647227E-77</v>
      </c>
      <c r="HF152" s="86">
        <f t="shared" si="153"/>
        <v>8.4036963887629071E-97</v>
      </c>
      <c r="HG152" s="86">
        <f t="shared" si="153"/>
        <v>5.8483392714312123E-100</v>
      </c>
      <c r="HH152" s="86">
        <f t="shared" si="153"/>
        <v>1.1408763976794523E-110</v>
      </c>
      <c r="HI152" s="86">
        <f t="shared" si="153"/>
        <v>1.8789740410229054E-152</v>
      </c>
      <c r="HJ152" s="86">
        <f t="shared" si="153"/>
        <v>1.2341570849849522E-173</v>
      </c>
      <c r="HK152" s="86">
        <f t="shared" si="153"/>
        <v>1.250545655808914E-118</v>
      </c>
      <c r="HL152" s="86">
        <f t="shared" si="161"/>
        <v>6.8039250646080039E-121</v>
      </c>
      <c r="HM152" s="86">
        <f t="shared" si="161"/>
        <v>2.6363180329883448E-132</v>
      </c>
      <c r="HN152" s="86">
        <f t="shared" si="161"/>
        <v>1.0578186922177214E-132</v>
      </c>
      <c r="HO152" s="86">
        <f t="shared" si="161"/>
        <v>1.1585800470216751E-80</v>
      </c>
      <c r="HP152" s="86">
        <f t="shared" si="161"/>
        <v>2.0188843525951149E-78</v>
      </c>
      <c r="HQ152" s="86">
        <f t="shared" si="161"/>
        <v>4.4949077922776618E-106</v>
      </c>
      <c r="HS152" s="86">
        <f t="shared" si="171"/>
        <v>1.8785549034927031E-4</v>
      </c>
      <c r="HT152" s="86">
        <f t="shared" si="171"/>
        <v>6.2247401949850542E-7</v>
      </c>
      <c r="HU152" s="86">
        <f t="shared" si="171"/>
        <v>9.2012624072773364E-6</v>
      </c>
      <c r="HV152" s="86">
        <f t="shared" si="171"/>
        <v>2.3537664085497599E-6</v>
      </c>
      <c r="HW152" s="86">
        <f t="shared" si="171"/>
        <v>3.6237827464340319E-7</v>
      </c>
      <c r="HX152" s="86">
        <f t="shared" si="171"/>
        <v>4.7375585194151549E-8</v>
      </c>
      <c r="HY152" s="86">
        <f t="shared" si="171"/>
        <v>2.8543162246717025E-8</v>
      </c>
      <c r="HZ152" s="86">
        <f t="shared" si="171"/>
        <v>5.4301583154480459E-9</v>
      </c>
      <c r="IA152" s="86">
        <f t="shared" si="171"/>
        <v>1.9622673471981892E-9</v>
      </c>
      <c r="IB152" s="86">
        <f t="shared" si="171"/>
        <v>5.1190568499990323E-9</v>
      </c>
      <c r="IC152" s="86">
        <f t="shared" si="171"/>
        <v>4.185059615494389E-9</v>
      </c>
      <c r="ID152" s="86">
        <f t="shared" si="171"/>
        <v>3.8864003316386679E-8</v>
      </c>
      <c r="IE152" s="86">
        <f t="shared" si="171"/>
        <v>3.081149107978882E-7</v>
      </c>
      <c r="IF152" s="86">
        <f t="shared" si="171"/>
        <v>4.0920922865432641E-5</v>
      </c>
      <c r="IG152" s="86">
        <f t="shared" si="171"/>
        <v>2.4828321120646862E-4</v>
      </c>
      <c r="II152" s="86">
        <f t="shared" si="172"/>
        <v>3.7317558118357599E-4</v>
      </c>
      <c r="IJ152" s="86">
        <f t="shared" si="172"/>
        <v>4.713905692800717E-3</v>
      </c>
      <c r="IK152" s="86">
        <f t="shared" si="172"/>
        <v>2.4714544275184782E-3</v>
      </c>
      <c r="IL152" s="86">
        <f t="shared" si="172"/>
        <v>2.0119687842259804E-3</v>
      </c>
      <c r="IM152" s="86">
        <f t="shared" si="172"/>
        <v>1.6464708151800527E-3</v>
      </c>
      <c r="IN152" s="86">
        <f t="shared" si="172"/>
        <v>3.9637150275575947E-3</v>
      </c>
      <c r="IO152" s="86">
        <f t="shared" si="172"/>
        <v>6.4481611389818816E-3</v>
      </c>
      <c r="IP152" s="86">
        <f t="shared" si="172"/>
        <v>2.7949929013416981E-2</v>
      </c>
      <c r="IQ152" s="86">
        <f t="shared" si="172"/>
        <v>2.1293600467238185E-2</v>
      </c>
      <c r="IR152" s="86">
        <f t="shared" si="172"/>
        <v>1.5082021901742435E-2</v>
      </c>
      <c r="IS152" s="86">
        <f t="shared" si="172"/>
        <v>2.5453135140380439E-3</v>
      </c>
      <c r="IT152" s="86">
        <f t="shared" si="172"/>
        <v>2.2020808738333715E-3</v>
      </c>
      <c r="IU152" s="86">
        <f t="shared" si="172"/>
        <v>4.6770690582113498E-4</v>
      </c>
      <c r="IV152" s="86">
        <f t="shared" si="172"/>
        <v>2.4232675521007146E-4</v>
      </c>
      <c r="IW152" s="86">
        <f t="shared" si="172"/>
        <v>1.1368223557175557E-3</v>
      </c>
      <c r="IY152" s="86">
        <f t="shared" si="173"/>
        <v>5.610310715328463E-4</v>
      </c>
      <c r="IZ152" s="86">
        <f t="shared" si="173"/>
        <v>4.7145281668202156E-3</v>
      </c>
      <c r="JA152" s="86">
        <f t="shared" si="173"/>
        <v>2.4806556899257554E-3</v>
      </c>
      <c r="JB152" s="86">
        <f t="shared" si="173"/>
        <v>2.01432255063453E-3</v>
      </c>
      <c r="JC152" s="86">
        <f t="shared" si="173"/>
        <v>1.6468331934546962E-3</v>
      </c>
      <c r="JD152" s="86">
        <f t="shared" si="173"/>
        <v>3.9637624031427891E-3</v>
      </c>
      <c r="JE152" s="86">
        <f t="shared" si="173"/>
        <v>6.4481896821441285E-3</v>
      </c>
      <c r="JF152" s="86">
        <f t="shared" si="173"/>
        <v>2.7949934443575297E-2</v>
      </c>
      <c r="JG152" s="86">
        <f t="shared" si="173"/>
        <v>2.1293602429505534E-2</v>
      </c>
      <c r="JH152" s="86">
        <f t="shared" si="173"/>
        <v>1.5082027020799285E-2</v>
      </c>
      <c r="JI152" s="86">
        <f t="shared" si="173"/>
        <v>2.5453176990976596E-3</v>
      </c>
      <c r="JJ152" s="86">
        <f t="shared" si="173"/>
        <v>2.2021197378366878E-3</v>
      </c>
      <c r="JK152" s="86">
        <f t="shared" si="173"/>
        <v>4.6801502073193284E-4</v>
      </c>
      <c r="JL152" s="86">
        <f t="shared" si="173"/>
        <v>2.8324767807550409E-4</v>
      </c>
      <c r="JM152" s="86">
        <f t="shared" si="173"/>
        <v>1.3851055669240244E-3</v>
      </c>
    </row>
    <row r="153" spans="2:273" x14ac:dyDescent="0.25">
      <c r="B153" s="2">
        <v>126</v>
      </c>
      <c r="C153" s="37">
        <v>86.635000000000005</v>
      </c>
      <c r="D153" s="37">
        <v>83.41</v>
      </c>
      <c r="E153" s="37">
        <v>82.745999999999995</v>
      </c>
      <c r="F153" s="37">
        <v>84.832999999999998</v>
      </c>
      <c r="G153" s="37">
        <v>87.864000000000004</v>
      </c>
      <c r="H153" s="37">
        <v>88.051000000000002</v>
      </c>
      <c r="I153" s="37">
        <v>88.55</v>
      </c>
      <c r="J153" s="37">
        <v>92.361999999999995</v>
      </c>
      <c r="K153" s="37">
        <v>91.424000000000007</v>
      </c>
      <c r="L153" s="37">
        <v>91.203000000000003</v>
      </c>
      <c r="M153" s="37">
        <v>90.322000000000003</v>
      </c>
      <c r="N153" s="37">
        <v>89.424000000000007</v>
      </c>
      <c r="O153" s="37">
        <v>90.861999999999995</v>
      </c>
      <c r="P153" s="37">
        <v>92.745999999999995</v>
      </c>
      <c r="Q153" s="37">
        <v>100.593</v>
      </c>
      <c r="S153" s="4">
        <f t="shared" si="174"/>
        <v>88.601491754342732</v>
      </c>
      <c r="T153" s="4">
        <f t="shared" si="174"/>
        <v>84.921178263277099</v>
      </c>
      <c r="U153" s="4">
        <f t="shared" si="174"/>
        <v>84.533814281014003</v>
      </c>
      <c r="V153" s="4">
        <f t="shared" si="174"/>
        <v>84.762784346692385</v>
      </c>
      <c r="W153" s="4">
        <f t="shared" si="174"/>
        <v>86.33383184459106</v>
      </c>
      <c r="X153" s="4">
        <f t="shared" si="174"/>
        <v>87.231069354238997</v>
      </c>
      <c r="Y153" s="4">
        <f t="shared" si="174"/>
        <v>89.323686926524076</v>
      </c>
      <c r="Z153" s="4">
        <f t="shared" si="174"/>
        <v>91.989489605746684</v>
      </c>
      <c r="AA153" s="4">
        <f t="shared" si="174"/>
        <v>92.08607576399271</v>
      </c>
      <c r="AB153" s="4">
        <f t="shared" si="174"/>
        <v>90.085924265236272</v>
      </c>
      <c r="AC153" s="4">
        <f t="shared" si="174"/>
        <v>89.495852731667696</v>
      </c>
      <c r="AD153" s="4">
        <f t="shared" si="174"/>
        <v>88.929563966345839</v>
      </c>
      <c r="AE153" s="4">
        <f t="shared" si="174"/>
        <v>91.893073247906855</v>
      </c>
      <c r="AF153" s="4">
        <f t="shared" si="174"/>
        <v>93.635043711633628</v>
      </c>
      <c r="AG153" s="4">
        <f t="shared" si="174"/>
        <v>100.32223930820159</v>
      </c>
      <c r="AI153" s="4">
        <f t="shared" si="175"/>
        <v>-1.9664917543427265</v>
      </c>
      <c r="AJ153" s="4">
        <f t="shared" si="175"/>
        <v>-1.5111782632771025</v>
      </c>
      <c r="AK153" s="4">
        <f t="shared" si="175"/>
        <v>-1.7878142810140076</v>
      </c>
      <c r="AL153" s="4">
        <f t="shared" si="175"/>
        <v>7.0215653307613479E-2</v>
      </c>
      <c r="AM153" s="4">
        <f t="shared" si="175"/>
        <v>1.5301681554089441</v>
      </c>
      <c r="AN153" s="4">
        <f t="shared" si="175"/>
        <v>0.81993064576100494</v>
      </c>
      <c r="AO153" s="4">
        <f t="shared" si="175"/>
        <v>-0.77368692652407844</v>
      </c>
      <c r="AP153" s="4">
        <f t="shared" si="175"/>
        <v>0.37251039425331101</v>
      </c>
      <c r="AQ153" s="4">
        <f t="shared" si="175"/>
        <v>-0.66207576399270351</v>
      </c>
      <c r="AR153" s="4">
        <f t="shared" si="175"/>
        <v>1.1170757347637306</v>
      </c>
      <c r="AS153" s="4">
        <f t="shared" si="175"/>
        <v>0.82614726833230634</v>
      </c>
      <c r="AT153" s="4">
        <f t="shared" si="175"/>
        <v>0.49443603365416777</v>
      </c>
      <c r="AU153" s="4">
        <f t="shared" si="175"/>
        <v>-1.0310732479068605</v>
      </c>
      <c r="AV153" s="4">
        <f t="shared" si="175"/>
        <v>-0.88904371163363294</v>
      </c>
      <c r="AW153" s="4">
        <f t="shared" si="175"/>
        <v>0.27076069179841511</v>
      </c>
      <c r="AY153" s="2">
        <f t="shared" si="167"/>
        <v>88.594822371113409</v>
      </c>
      <c r="AZ153" s="2">
        <f t="shared" si="167"/>
        <v>84.766078857809731</v>
      </c>
      <c r="BA153" s="2">
        <f t="shared" si="167"/>
        <v>84.409391215126234</v>
      </c>
      <c r="BB153" s="2">
        <f t="shared" si="167"/>
        <v>84.523251924811589</v>
      </c>
      <c r="BC153" s="2">
        <f t="shared" si="167"/>
        <v>86.131898033418111</v>
      </c>
      <c r="BD153" s="2">
        <f t="shared" si="167"/>
        <v>86.685323279508054</v>
      </c>
      <c r="BE153" s="2">
        <f t="shared" si="167"/>
        <v>88.430221014183601</v>
      </c>
      <c r="BF153" s="2">
        <f t="shared" si="167"/>
        <v>88.9434067936497</v>
      </c>
      <c r="BG153" s="2">
        <f t="shared" si="167"/>
        <v>89.487609696680877</v>
      </c>
      <c r="BH153" s="2">
        <f t="shared" si="167"/>
        <v>87.90201944513062</v>
      </c>
      <c r="BI153" s="2">
        <f t="shared" si="167"/>
        <v>88.868243002599371</v>
      </c>
      <c r="BJ153" s="2">
        <f t="shared" si="167"/>
        <v>88.378575532983945</v>
      </c>
      <c r="BK153" s="2">
        <f t="shared" si="167"/>
        <v>91.727947461704161</v>
      </c>
      <c r="BL153" s="2">
        <f t="shared" si="167"/>
        <v>93.456962168916604</v>
      </c>
      <c r="BM153" s="2">
        <f t="shared" si="167"/>
        <v>99.311115728263644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86.635000000000005</v>
      </c>
      <c r="CF153" s="2" t="str">
        <f t="shared" si="168"/>
        <v/>
      </c>
      <c r="CG153" s="2">
        <f t="shared" si="168"/>
        <v>82.745999999999995</v>
      </c>
      <c r="CH153" s="2">
        <f t="shared" si="168"/>
        <v>84.832999999999998</v>
      </c>
      <c r="CI153" s="2">
        <f t="shared" si="168"/>
        <v>87.864000000000004</v>
      </c>
      <c r="CJ153" s="2">
        <f t="shared" si="168"/>
        <v>88.051000000000002</v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>
        <f t="shared" si="168"/>
        <v>90.322000000000003</v>
      </c>
      <c r="CP153" s="2">
        <f t="shared" si="168"/>
        <v>89.424000000000007</v>
      </c>
      <c r="CQ153" s="2">
        <f t="shared" si="168"/>
        <v>90.861999999999995</v>
      </c>
      <c r="CR153" s="2">
        <f t="shared" si="168"/>
        <v>92.745999999999995</v>
      </c>
      <c r="CS153" s="2">
        <f t="shared" si="168"/>
        <v>100.593</v>
      </c>
      <c r="CU153" s="2">
        <f t="shared" si="110"/>
        <v>86.635000000000005</v>
      </c>
      <c r="CV153" s="2" t="str">
        <f t="shared" si="111"/>
        <v/>
      </c>
      <c r="CW153" s="2">
        <f t="shared" si="112"/>
        <v>82.745999999999995</v>
      </c>
      <c r="CX153" s="2">
        <f t="shared" si="113"/>
        <v>84.832999999999998</v>
      </c>
      <c r="CY153" s="2">
        <f t="shared" si="114"/>
        <v>87.864000000000004</v>
      </c>
      <c r="CZ153" s="2">
        <f t="shared" si="115"/>
        <v>88.051000000000002</v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>
        <f t="shared" si="120"/>
        <v>90.322000000000003</v>
      </c>
      <c r="DF153" s="2">
        <f t="shared" si="121"/>
        <v>89.424000000000007</v>
      </c>
      <c r="DG153" s="2">
        <f t="shared" si="122"/>
        <v>90.861999999999995</v>
      </c>
      <c r="DH153" s="2">
        <f t="shared" si="123"/>
        <v>92.745999999999995</v>
      </c>
      <c r="DI153" s="2">
        <f t="shared" si="124"/>
        <v>100.593</v>
      </c>
      <c r="DK153" s="2">
        <f t="shared" si="176"/>
        <v>117.32022546230439</v>
      </c>
      <c r="DL153" s="2">
        <f t="shared" si="176"/>
        <v>109.54883846153845</v>
      </c>
      <c r="DM153" s="2">
        <f t="shared" si="176"/>
        <v>119.8351926450742</v>
      </c>
      <c r="DN153" s="2">
        <f t="shared" si="176"/>
        <v>110.37115587044535</v>
      </c>
      <c r="DO153" s="2">
        <f t="shared" si="176"/>
        <v>110.93125203775203</v>
      </c>
      <c r="DP153" s="2">
        <f t="shared" si="176"/>
        <v>110.22082110682115</v>
      </c>
      <c r="DQ153" s="2">
        <f t="shared" si="176"/>
        <v>123.17659299719885</v>
      </c>
      <c r="DR153" s="2">
        <f t="shared" si="176"/>
        <v>119.76425568425566</v>
      </c>
      <c r="DS153" s="2">
        <f t="shared" si="176"/>
        <v>119.99704590304592</v>
      </c>
      <c r="DT153" s="2">
        <f t="shared" si="176"/>
        <v>119.41109159159157</v>
      </c>
      <c r="DU153" s="2">
        <f t="shared" si="176"/>
        <v>123.83844485294115</v>
      </c>
      <c r="DV153" s="2">
        <f t="shared" si="176"/>
        <v>116.68684448734447</v>
      </c>
      <c r="DW153" s="2">
        <f t="shared" si="176"/>
        <v>127.64664278074864</v>
      </c>
      <c r="DX153" s="2">
        <f t="shared" si="176"/>
        <v>122.28932258064516</v>
      </c>
      <c r="DY153" s="2">
        <f t="shared" si="176"/>
        <v>129.92140374440373</v>
      </c>
      <c r="EA153" s="2">
        <f t="shared" si="152"/>
        <v>88.46347887942828</v>
      </c>
      <c r="EB153" s="2">
        <f t="shared" si="152"/>
        <v>84.626578090536711</v>
      </c>
      <c r="EC153" s="2">
        <f t="shared" si="152"/>
        <v>84.074666424945619</v>
      </c>
      <c r="ED153" s="2">
        <f t="shared" si="152"/>
        <v>84.242159212339132</v>
      </c>
      <c r="EE153" s="2">
        <f t="shared" si="152"/>
        <v>86.159736806990807</v>
      </c>
      <c r="EF153" s="2">
        <f t="shared" si="152"/>
        <v>86.459247103281569</v>
      </c>
      <c r="EG153" s="2">
        <f t="shared" si="152"/>
        <v>88.272231472412642</v>
      </c>
      <c r="EH153" s="2">
        <f t="shared" si="152"/>
        <v>88.533927767003476</v>
      </c>
      <c r="EI153" s="2">
        <f t="shared" si="152"/>
        <v>89.681556150048792</v>
      </c>
      <c r="EJ153" s="2">
        <f t="shared" si="152"/>
        <v>87.834082754406296</v>
      </c>
      <c r="EK153" s="2">
        <f t="shared" si="152"/>
        <v>88.806666367147827</v>
      </c>
      <c r="EL153" s="2">
        <f t="shared" si="179"/>
        <v>88.215451228321456</v>
      </c>
      <c r="EM153" s="2">
        <f t="shared" si="135"/>
        <v>91.680591932987369</v>
      </c>
      <c r="EN153" s="2">
        <f t="shared" si="135"/>
        <v>93.475426666666664</v>
      </c>
      <c r="EO153" s="2">
        <f t="shared" si="135"/>
        <v>99.318124318580558</v>
      </c>
      <c r="EQ153" s="2">
        <f t="shared" si="177"/>
        <v>89.016624723191967</v>
      </c>
      <c r="ER153" s="2">
        <f t="shared" si="177"/>
        <v>85.090209091883253</v>
      </c>
      <c r="ES153" s="2">
        <f t="shared" si="177"/>
        <v>85.271838618821462</v>
      </c>
      <c r="ET153" s="2">
        <f t="shared" si="177"/>
        <v>85.260019707313461</v>
      </c>
      <c r="EU153" s="2">
        <f t="shared" si="177"/>
        <v>86.017653704115347</v>
      </c>
      <c r="EV153" s="2">
        <f t="shared" si="177"/>
        <v>87.185969630025085</v>
      </c>
      <c r="EW153" s="2">
        <f t="shared" si="177"/>
        <v>88.733441173047339</v>
      </c>
      <c r="EX153" s="2">
        <f t="shared" si="177"/>
        <v>89.68124021819068</v>
      </c>
      <c r="EY153" s="2">
        <f t="shared" si="177"/>
        <v>89.070109591940096</v>
      </c>
      <c r="EZ153" s="2">
        <f t="shared" si="177"/>
        <v>87.998004284648019</v>
      </c>
      <c r="FA153" s="2">
        <f t="shared" si="177"/>
        <v>88.952099796373815</v>
      </c>
      <c r="FB153" s="2">
        <f t="shared" si="177"/>
        <v>88.743639119555525</v>
      </c>
      <c r="FC153" s="2">
        <f t="shared" si="177"/>
        <v>91.796749759131146</v>
      </c>
      <c r="FD153" s="2">
        <f t="shared" si="177"/>
        <v>93.330882511185663</v>
      </c>
      <c r="FE153" s="2">
        <f t="shared" si="177"/>
        <v>99.204427605407105</v>
      </c>
      <c r="FG153" s="2">
        <f t="shared" si="178"/>
        <v>0.99956244610694978</v>
      </c>
      <c r="FH153" s="2">
        <f t="shared" si="178"/>
        <v>0.99959653150615635</v>
      </c>
      <c r="FI153" s="2">
        <f t="shared" si="178"/>
        <v>0.9995971620292019</v>
      </c>
      <c r="FJ153" s="2">
        <f t="shared" si="178"/>
        <v>0.99958387368830726</v>
      </c>
      <c r="FK153" s="2">
        <f t="shared" si="178"/>
        <v>0.99955088186196284</v>
      </c>
      <c r="FL153" s="2">
        <f t="shared" si="178"/>
        <v>0.99955850192844076</v>
      </c>
      <c r="FM153" s="2">
        <f t="shared" si="178"/>
        <v>0.9995352662089797</v>
      </c>
      <c r="FN153" s="2">
        <f t="shared" si="178"/>
        <v>0.99954410357739454</v>
      </c>
      <c r="FO153" s="2">
        <f t="shared" si="178"/>
        <v>0.99956431171620186</v>
      </c>
      <c r="FP153" s="2">
        <f t="shared" si="178"/>
        <v>0.99955257136128495</v>
      </c>
      <c r="FQ153" s="2">
        <f t="shared" si="178"/>
        <v>0.99947851041263558</v>
      </c>
      <c r="FR153" s="2">
        <f t="shared" si="178"/>
        <v>0.99957097670727191</v>
      </c>
      <c r="FS153" s="2">
        <f t="shared" si="178"/>
        <v>0.9995193290819343</v>
      </c>
      <c r="FT153" s="2">
        <f t="shared" si="178"/>
        <v>0.9994539493657536</v>
      </c>
      <c r="FU153" s="2">
        <f t="shared" si="178"/>
        <v>0.99938293757326624</v>
      </c>
      <c r="FW153" s="2">
        <f t="shared" si="169"/>
        <v>0.2146217154399126</v>
      </c>
      <c r="FX153" s="2">
        <f t="shared" si="169"/>
        <v>0.27919923396409185</v>
      </c>
      <c r="FY153" s="2">
        <f t="shared" si="169"/>
        <v>0.26756309075839696</v>
      </c>
      <c r="FZ153" s="2">
        <f t="shared" si="169"/>
        <v>0.26547817780441629</v>
      </c>
      <c r="GA153" s="2">
        <f t="shared" si="169"/>
        <v>0.2742346526852803</v>
      </c>
      <c r="GB153" s="2">
        <f t="shared" si="169"/>
        <v>0.29665447153916502</v>
      </c>
      <c r="GC153" s="2">
        <f t="shared" si="169"/>
        <v>0.30738361600221559</v>
      </c>
      <c r="GD153" s="2">
        <f t="shared" si="169"/>
        <v>0.34449310775191788</v>
      </c>
      <c r="GE153" s="2">
        <f t="shared" si="169"/>
        <v>0.33879421565747575</v>
      </c>
      <c r="GF153" s="2">
        <f t="shared" si="169"/>
        <v>0.3282560415722478</v>
      </c>
      <c r="GG153" s="2">
        <f t="shared" si="169"/>
        <v>0.29778523393721568</v>
      </c>
      <c r="GH153" s="2">
        <f t="shared" si="169"/>
        <v>0.28571161187614064</v>
      </c>
      <c r="GI153" s="2">
        <f t="shared" si="169"/>
        <v>0.25885207251888875</v>
      </c>
      <c r="GJ153" s="2">
        <f t="shared" si="169"/>
        <v>0.23659444254386378</v>
      </c>
      <c r="GK153" s="2">
        <f t="shared" si="169"/>
        <v>0.22773502824065009</v>
      </c>
      <c r="GM153" s="86">
        <f t="shared" si="170"/>
        <v>1.7356976370229035E-98</v>
      </c>
      <c r="GN153" s="86">
        <f t="shared" si="170"/>
        <v>1.2462696146990084E-174</v>
      </c>
      <c r="GO153" s="86">
        <f t="shared" si="170"/>
        <v>6.5964085879932446E-145</v>
      </c>
      <c r="GP153" s="86">
        <f t="shared" si="170"/>
        <v>1.4973501332681915E-164</v>
      </c>
      <c r="GQ153" s="86">
        <f t="shared" si="170"/>
        <v>5.6155967587014588E-179</v>
      </c>
      <c r="GR153" s="86">
        <f t="shared" si="170"/>
        <v>1.9521157390536812E-168</v>
      </c>
      <c r="GS153" s="86">
        <f t="shared" si="170"/>
        <v>8.0733336113919844E-222</v>
      </c>
      <c r="GT153" s="86">
        <f t="shared" si="170"/>
        <v>2.1524416066103525E-237</v>
      </c>
      <c r="GU153" s="86">
        <f t="shared" si="170"/>
        <v>2.4434645323081246E-174</v>
      </c>
      <c r="GV153" s="86">
        <f t="shared" si="170"/>
        <v>9.1907214484781479E-192</v>
      </c>
      <c r="GW153" s="86">
        <f t="shared" si="170"/>
        <v>4.9319990379292329E-206</v>
      </c>
      <c r="GX153" s="86">
        <f t="shared" si="170"/>
        <v>7.5647184848770821E-253</v>
      </c>
      <c r="GY153" s="86">
        <f t="shared" si="170"/>
        <v>1.2034811881164882E-175</v>
      </c>
      <c r="GZ153" s="86">
        <f t="shared" si="170"/>
        <v>4.945915337157559E-134</v>
      </c>
      <c r="HA153" s="86">
        <f t="shared" si="170"/>
        <v>2.2025541126941945E-205</v>
      </c>
      <c r="HC153" s="86">
        <f t="shared" si="153"/>
        <v>1.4303499099110463E-65</v>
      </c>
      <c r="HD153" s="86">
        <f t="shared" si="153"/>
        <v>1.6040223183741012E-91</v>
      </c>
      <c r="HE153" s="86">
        <f t="shared" si="153"/>
        <v>1.238743460058853E-80</v>
      </c>
      <c r="HF153" s="86">
        <f t="shared" ref="HF153:HN187" si="180" xml:space="preserve"> _xlfn.NORM.DIST($B153, F$8, ABS(F$12), TRUE) * _xlfn.NORM.DIST(($B153 - F$8)*F$16, 0, ABS(F$12), TRUE) * 2</f>
        <v>5.3156856759556215E-101</v>
      </c>
      <c r="HG153" s="86">
        <f t="shared" si="180"/>
        <v>3.0700519672075133E-104</v>
      </c>
      <c r="HH153" s="86">
        <f t="shared" si="180"/>
        <v>2.4111261516511878E-115</v>
      </c>
      <c r="HI153" s="86">
        <f t="shared" si="180"/>
        <v>7.4664456023524934E-159</v>
      </c>
      <c r="HJ153" s="86">
        <f t="shared" si="180"/>
        <v>5.6111292292800918E-181</v>
      </c>
      <c r="HK153" s="86">
        <f t="shared" si="180"/>
        <v>1.4052817157934883E-123</v>
      </c>
      <c r="HL153" s="86">
        <f t="shared" si="161"/>
        <v>5.5469148505114277E-126</v>
      </c>
      <c r="HM153" s="86">
        <f t="shared" si="161"/>
        <v>6.521957260321293E-138</v>
      </c>
      <c r="HN153" s="86">
        <f t="shared" si="161"/>
        <v>2.79360385772628E-138</v>
      </c>
      <c r="HO153" s="86">
        <f t="shared" si="161"/>
        <v>4.3589837889941938E-84</v>
      </c>
      <c r="HP153" s="86">
        <f t="shared" si="161"/>
        <v>8.4432004026121835E-82</v>
      </c>
      <c r="HQ153" s="86">
        <f t="shared" si="161"/>
        <v>1.4258761086857713E-110</v>
      </c>
      <c r="HS153" s="86">
        <f t="shared" si="171"/>
        <v>5.1496202405942385E-5</v>
      </c>
      <c r="HT153" s="86">
        <f t="shared" si="171"/>
        <v>1.0491099611482677E-7</v>
      </c>
      <c r="HU153" s="86">
        <f t="shared" si="171"/>
        <v>1.8103648504059963E-6</v>
      </c>
      <c r="HV153" s="86">
        <f t="shared" si="171"/>
        <v>4.1383939271632806E-7</v>
      </c>
      <c r="HW153" s="86">
        <f t="shared" si="171"/>
        <v>5.00929542894546E-8</v>
      </c>
      <c r="HX153" s="86">
        <f t="shared" si="171"/>
        <v>5.4867880883719772E-9</v>
      </c>
      <c r="HY153" s="86">
        <f t="shared" si="171"/>
        <v>3.2099642023487657E-9</v>
      </c>
      <c r="HZ153" s="86">
        <f t="shared" si="171"/>
        <v>5.6132613038842984E-10</v>
      </c>
      <c r="IA153" s="86">
        <f t="shared" si="171"/>
        <v>1.8524276126146394E-10</v>
      </c>
      <c r="IB153" s="86">
        <f t="shared" si="171"/>
        <v>5.1967024707925287E-10</v>
      </c>
      <c r="IC153" s="86">
        <f t="shared" si="171"/>
        <v>3.6722258419412222E-10</v>
      </c>
      <c r="ID153" s="86">
        <f t="shared" si="171"/>
        <v>4.3775678319632547E-9</v>
      </c>
      <c r="IE153" s="86">
        <f t="shared" si="171"/>
        <v>3.9201720952172632E-8</v>
      </c>
      <c r="IF153" s="86">
        <f t="shared" si="171"/>
        <v>8.6214486385704527E-6</v>
      </c>
      <c r="IG153" s="86">
        <f t="shared" si="171"/>
        <v>6.5217432259898701E-5</v>
      </c>
      <c r="II153" s="86">
        <f t="shared" si="172"/>
        <v>8.9222320745496037E-4</v>
      </c>
      <c r="IJ153" s="86">
        <f t="shared" si="172"/>
        <v>1.0000122520091111E-2</v>
      </c>
      <c r="IK153" s="86">
        <f t="shared" si="172"/>
        <v>5.5511817326392597E-3</v>
      </c>
      <c r="IL153" s="86">
        <f t="shared" si="172"/>
        <v>4.6237037141753793E-3</v>
      </c>
      <c r="IM153" s="86">
        <f t="shared" si="172"/>
        <v>4.0347922416415572E-3</v>
      </c>
      <c r="IN153" s="86">
        <f t="shared" si="172"/>
        <v>9.2332865491378344E-3</v>
      </c>
      <c r="IO153" s="86">
        <f t="shared" si="172"/>
        <v>1.4417276812018577E-2</v>
      </c>
      <c r="IP153" s="86">
        <f t="shared" si="172"/>
        <v>5.4474447364703658E-2</v>
      </c>
      <c r="IQ153" s="86">
        <f t="shared" si="172"/>
        <v>4.2956272790492071E-2</v>
      </c>
      <c r="IR153" s="86">
        <f t="shared" si="172"/>
        <v>3.1278850913645552E-2</v>
      </c>
      <c r="IS153" s="86">
        <f t="shared" si="172"/>
        <v>6.4241995836225351E-3</v>
      </c>
      <c r="IT153" s="86">
        <f t="shared" si="172"/>
        <v>5.4040775698454627E-3</v>
      </c>
      <c r="IU153" s="86">
        <f t="shared" si="172"/>
        <v>1.2956578629010303E-3</v>
      </c>
      <c r="IV153" s="86">
        <f t="shared" si="172"/>
        <v>6.6493704194794652E-4</v>
      </c>
      <c r="IW153" s="86">
        <f t="shared" si="172"/>
        <v>2.4676964065583787E-3</v>
      </c>
      <c r="IY153" s="86">
        <f t="shared" si="173"/>
        <v>9.4371940986090279E-4</v>
      </c>
      <c r="IZ153" s="86">
        <f t="shared" si="173"/>
        <v>1.0000227431087225E-2</v>
      </c>
      <c r="JA153" s="86">
        <f t="shared" si="173"/>
        <v>5.5529920974896653E-3</v>
      </c>
      <c r="JB153" s="86">
        <f t="shared" si="173"/>
        <v>4.6241175535680955E-3</v>
      </c>
      <c r="JC153" s="86">
        <f t="shared" si="173"/>
        <v>4.034842334595847E-3</v>
      </c>
      <c r="JD153" s="86">
        <f t="shared" si="173"/>
        <v>9.2332920359259225E-3</v>
      </c>
      <c r="JE153" s="86">
        <f t="shared" si="173"/>
        <v>1.441728002198278E-2</v>
      </c>
      <c r="JF153" s="86">
        <f t="shared" si="173"/>
        <v>5.447444792602979E-2</v>
      </c>
      <c r="JG153" s="86">
        <f t="shared" si="173"/>
        <v>4.295627297573483E-2</v>
      </c>
      <c r="JH153" s="86">
        <f t="shared" si="173"/>
        <v>3.1278851433315796E-2</v>
      </c>
      <c r="JI153" s="86">
        <f t="shared" si="173"/>
        <v>6.424199950845119E-3</v>
      </c>
      <c r="JJ153" s="86">
        <f t="shared" si="173"/>
        <v>5.4040819474132943E-3</v>
      </c>
      <c r="JK153" s="86">
        <f t="shared" si="173"/>
        <v>1.2956970646219824E-3</v>
      </c>
      <c r="JL153" s="86">
        <f t="shared" si="173"/>
        <v>6.7355849058651693E-4</v>
      </c>
      <c r="JM153" s="86">
        <f t="shared" si="173"/>
        <v>2.5329138388182773E-3</v>
      </c>
    </row>
    <row r="154" spans="2:273" x14ac:dyDescent="0.25">
      <c r="B154" s="2">
        <v>127</v>
      </c>
      <c r="C154" s="37">
        <v>89.81</v>
      </c>
      <c r="D154" s="37">
        <v>85.77</v>
      </c>
      <c r="E154" s="37">
        <v>85.644000000000005</v>
      </c>
      <c r="F154" s="37">
        <v>81.632999999999996</v>
      </c>
      <c r="G154" s="37">
        <v>87.864000000000004</v>
      </c>
      <c r="H154" s="37">
        <v>85.694999999999993</v>
      </c>
      <c r="I154" s="37">
        <v>91.2</v>
      </c>
      <c r="J154" s="37">
        <v>94.206999999999994</v>
      </c>
      <c r="K154" s="37">
        <v>92.948999999999998</v>
      </c>
      <c r="L154" s="37">
        <v>91.796999999999997</v>
      </c>
      <c r="M154" s="37">
        <v>87.897999999999996</v>
      </c>
      <c r="N154" s="37">
        <v>90.067999999999998</v>
      </c>
      <c r="O154" s="37">
        <v>91.414000000000001</v>
      </c>
      <c r="P154" s="37">
        <v>94</v>
      </c>
      <c r="Q154" s="37">
        <v>100.373</v>
      </c>
      <c r="S154" s="4">
        <f t="shared" si="174"/>
        <v>88.479778182488928</v>
      </c>
      <c r="T154" s="4">
        <f t="shared" si="174"/>
        <v>84.936948705392311</v>
      </c>
      <c r="U154" s="4">
        <f t="shared" si="174"/>
        <v>84.520453138592885</v>
      </c>
      <c r="V154" s="4">
        <f t="shared" si="174"/>
        <v>84.869169601721339</v>
      </c>
      <c r="W154" s="4">
        <f t="shared" si="174"/>
        <v>86.436576469757767</v>
      </c>
      <c r="X154" s="4">
        <f t="shared" si="174"/>
        <v>87.64900933734603</v>
      </c>
      <c r="Y154" s="4">
        <f t="shared" si="174"/>
        <v>90.006158776116948</v>
      </c>
      <c r="Z154" s="4">
        <f t="shared" si="174"/>
        <v>93.815427358187563</v>
      </c>
      <c r="AA154" s="4">
        <f t="shared" si="174"/>
        <v>93.748953071628065</v>
      </c>
      <c r="AB154" s="4">
        <f t="shared" si="174"/>
        <v>91.575678179100294</v>
      </c>
      <c r="AC154" s="4">
        <f t="shared" si="174"/>
        <v>90.076213314313975</v>
      </c>
      <c r="AD154" s="4">
        <f t="shared" si="174"/>
        <v>89.413970047776175</v>
      </c>
      <c r="AE154" s="4">
        <f t="shared" si="174"/>
        <v>91.986236486249481</v>
      </c>
      <c r="AF154" s="4">
        <f t="shared" si="174"/>
        <v>93.756230118375285</v>
      </c>
      <c r="AG154" s="4">
        <f t="shared" si="174"/>
        <v>101.09747300584658</v>
      </c>
      <c r="AI154" s="4">
        <f t="shared" si="175"/>
        <v>1.3302218175110738</v>
      </c>
      <c r="AJ154" s="4">
        <f t="shared" si="175"/>
        <v>0.83305129460768512</v>
      </c>
      <c r="AK154" s="4">
        <f t="shared" si="175"/>
        <v>1.1235468614071209</v>
      </c>
      <c r="AL154" s="4">
        <f t="shared" si="175"/>
        <v>-3.2361696017213433</v>
      </c>
      <c r="AM154" s="4">
        <f t="shared" si="175"/>
        <v>1.4274235302422369</v>
      </c>
      <c r="AN154" s="4">
        <f t="shared" si="175"/>
        <v>-1.9540093373460365</v>
      </c>
      <c r="AO154" s="4">
        <f t="shared" si="175"/>
        <v>1.1938412238830551</v>
      </c>
      <c r="AP154" s="4">
        <f t="shared" si="175"/>
        <v>0.39157264181243079</v>
      </c>
      <c r="AQ154" s="4">
        <f t="shared" si="175"/>
        <v>-0.79995307162806739</v>
      </c>
      <c r="AR154" s="4">
        <f t="shared" si="175"/>
        <v>0.22132182089970343</v>
      </c>
      <c r="AS154" s="4">
        <f t="shared" si="175"/>
        <v>-2.1782133143139788</v>
      </c>
      <c r="AT154" s="4">
        <f t="shared" si="175"/>
        <v>0.65402995222382287</v>
      </c>
      <c r="AU154" s="4">
        <f t="shared" si="175"/>
        <v>-0.57223648624947998</v>
      </c>
      <c r="AV154" s="4">
        <f t="shared" si="175"/>
        <v>0.24376988162471491</v>
      </c>
      <c r="AW154" s="4">
        <f t="shared" si="175"/>
        <v>-0.72447300584657626</v>
      </c>
      <c r="AY154" s="2">
        <f t="shared" si="167"/>
        <v>88.465575516948533</v>
      </c>
      <c r="AZ154" s="2">
        <f t="shared" si="167"/>
        <v>84.650650930420056</v>
      </c>
      <c r="BA154" s="2">
        <f t="shared" si="167"/>
        <v>84.277009374287189</v>
      </c>
      <c r="BB154" s="2">
        <f t="shared" si="167"/>
        <v>84.390144590289623</v>
      </c>
      <c r="BC154" s="2">
        <f t="shared" si="167"/>
        <v>86.011035457712808</v>
      </c>
      <c r="BD154" s="2">
        <f t="shared" si="167"/>
        <v>86.567008641151403</v>
      </c>
      <c r="BE154" s="2">
        <f t="shared" si="167"/>
        <v>88.311646125535773</v>
      </c>
      <c r="BF154" s="2">
        <f t="shared" si="167"/>
        <v>88.85056050060264</v>
      </c>
      <c r="BG154" s="2">
        <f t="shared" si="167"/>
        <v>89.362537030872517</v>
      </c>
      <c r="BH154" s="2">
        <f t="shared" si="167"/>
        <v>87.76316218394166</v>
      </c>
      <c r="BI154" s="2">
        <f t="shared" si="167"/>
        <v>88.74146785949435</v>
      </c>
      <c r="BJ154" s="2">
        <f t="shared" si="167"/>
        <v>88.260543868024229</v>
      </c>
      <c r="BK154" s="2">
        <f t="shared" si="167"/>
        <v>91.593505164331489</v>
      </c>
      <c r="BL154" s="2">
        <f t="shared" si="167"/>
        <v>93.331469855586931</v>
      </c>
      <c r="BM154" s="2">
        <f t="shared" si="167"/>
        <v>99.144501916806263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89.81</v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>
        <f t="shared" si="168"/>
        <v>87.864000000000004</v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>
        <f t="shared" si="168"/>
        <v>91.414000000000001</v>
      </c>
      <c r="CR154" s="2">
        <f t="shared" si="168"/>
        <v>94</v>
      </c>
      <c r="CS154" s="2">
        <f t="shared" si="168"/>
        <v>100.373</v>
      </c>
      <c r="CU154" s="2">
        <f t="shared" si="110"/>
        <v>89.81</v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>
        <f t="shared" si="114"/>
        <v>87.864000000000004</v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>
        <f t="shared" si="122"/>
        <v>91.414000000000001</v>
      </c>
      <c r="DH154" s="2">
        <f t="shared" si="123"/>
        <v>94</v>
      </c>
      <c r="DI154" s="2">
        <f t="shared" si="124"/>
        <v>100.373</v>
      </c>
      <c r="DK154" s="2">
        <f t="shared" si="176"/>
        <v>117.46502560455191</v>
      </c>
      <c r="DL154" s="2">
        <f t="shared" si="176"/>
        <v>109.63713076923077</v>
      </c>
      <c r="DM154" s="2">
        <f t="shared" si="176"/>
        <v>120.02340742240213</v>
      </c>
      <c r="DN154" s="2">
        <f t="shared" si="176"/>
        <v>110.47378299595142</v>
      </c>
      <c r="DO154" s="2">
        <f t="shared" si="176"/>
        <v>111.03612089232088</v>
      </c>
      <c r="DP154" s="2">
        <f t="shared" si="176"/>
        <v>110.31364131274134</v>
      </c>
      <c r="DQ154" s="2">
        <f t="shared" si="176"/>
        <v>123.38008571428568</v>
      </c>
      <c r="DR154" s="2">
        <f t="shared" si="176"/>
        <v>119.93638283998283</v>
      </c>
      <c r="DS154" s="2">
        <f t="shared" si="176"/>
        <v>120.16170922350923</v>
      </c>
      <c r="DT154" s="2">
        <f t="shared" si="176"/>
        <v>119.57249519519519</v>
      </c>
      <c r="DU154" s="2">
        <f t="shared" si="176"/>
        <v>124.02970187165774</v>
      </c>
      <c r="DV154" s="2">
        <f t="shared" si="176"/>
        <v>116.81827576147575</v>
      </c>
      <c r="DW154" s="2">
        <f t="shared" si="176"/>
        <v>127.86153796791442</v>
      </c>
      <c r="DX154" s="2">
        <f t="shared" si="176"/>
        <v>122.45341935483872</v>
      </c>
      <c r="DY154" s="2">
        <f t="shared" si="176"/>
        <v>130.13040252340252</v>
      </c>
      <c r="EA154" s="2">
        <f t="shared" si="152"/>
        <v>88.320806843148148</v>
      </c>
      <c r="EB154" s="2">
        <f t="shared" si="152"/>
        <v>84.497034450162801</v>
      </c>
      <c r="EC154" s="2">
        <f t="shared" si="152"/>
        <v>83.908268455402464</v>
      </c>
      <c r="ED154" s="2">
        <f t="shared" si="152"/>
        <v>84.079961557848051</v>
      </c>
      <c r="EE154" s="2">
        <f t="shared" si="152"/>
        <v>86.043689662424299</v>
      </c>
      <c r="EF154" s="2">
        <f t="shared" si="152"/>
        <v>86.319021214815649</v>
      </c>
      <c r="EG154" s="2">
        <f t="shared" si="152"/>
        <v>88.139973065621916</v>
      </c>
      <c r="EH154" s="2">
        <f t="shared" si="152"/>
        <v>88.403542853254365</v>
      </c>
      <c r="EI154" s="2">
        <f t="shared" si="152"/>
        <v>89.577166927783864</v>
      </c>
      <c r="EJ154" s="2">
        <f t="shared" si="152"/>
        <v>87.690376849350329</v>
      </c>
      <c r="EK154" s="2">
        <f t="shared" si="152"/>
        <v>88.676105417011868</v>
      </c>
      <c r="EL154" s="2">
        <f t="shared" si="179"/>
        <v>88.082343038046261</v>
      </c>
      <c r="EM154" s="2">
        <f t="shared" si="135"/>
        <v>91.544394767671278</v>
      </c>
      <c r="EN154" s="2">
        <f t="shared" si="135"/>
        <v>93.355236666666656</v>
      </c>
      <c r="EO154" s="2">
        <f t="shared" si="135"/>
        <v>99.155284686287587</v>
      </c>
      <c r="EQ154" s="2">
        <f t="shared" si="177"/>
        <v>88.898276985857748</v>
      </c>
      <c r="ER154" s="2">
        <f t="shared" si="177"/>
        <v>84.981310035417806</v>
      </c>
      <c r="ES154" s="2">
        <f t="shared" si="177"/>
        <v>85.151201786260728</v>
      </c>
      <c r="ET154" s="2">
        <f t="shared" si="177"/>
        <v>85.137548264148151</v>
      </c>
      <c r="EU154" s="2">
        <f t="shared" si="177"/>
        <v>85.897273105111395</v>
      </c>
      <c r="EV154" s="2">
        <f t="shared" si="177"/>
        <v>87.072680471200698</v>
      </c>
      <c r="EW154" s="2">
        <f t="shared" si="177"/>
        <v>88.618802320167902</v>
      </c>
      <c r="EX154" s="2">
        <f t="shared" si="177"/>
        <v>89.590445225359687</v>
      </c>
      <c r="EY154" s="2">
        <f t="shared" si="177"/>
        <v>88.946727597841885</v>
      </c>
      <c r="EZ154" s="2">
        <f t="shared" si="177"/>
        <v>87.861712430011721</v>
      </c>
      <c r="FA154" s="2">
        <f t="shared" si="177"/>
        <v>88.829060429567676</v>
      </c>
      <c r="FB154" s="2">
        <f t="shared" si="177"/>
        <v>88.629970805377525</v>
      </c>
      <c r="FC154" s="2">
        <f t="shared" si="177"/>
        <v>91.664249934308515</v>
      </c>
      <c r="FD154" s="2">
        <f t="shared" si="177"/>
        <v>93.204393552285495</v>
      </c>
      <c r="FE154" s="2">
        <f t="shared" si="177"/>
        <v>99.039807330798226</v>
      </c>
      <c r="FG154" s="2">
        <f t="shared" si="178"/>
        <v>0.9996009307425695</v>
      </c>
      <c r="FH154" s="2">
        <f t="shared" si="178"/>
        <v>0.9996320192966468</v>
      </c>
      <c r="FI154" s="2">
        <f t="shared" si="178"/>
        <v>0.99963259438129803</v>
      </c>
      <c r="FJ154" s="2">
        <f t="shared" si="178"/>
        <v>0.99962047439701496</v>
      </c>
      <c r="FK154" s="2">
        <f t="shared" si="178"/>
        <v>0.99959038320291549</v>
      </c>
      <c r="FL154" s="2">
        <f t="shared" si="178"/>
        <v>0.99959733333077305</v>
      </c>
      <c r="FM154" s="2">
        <f t="shared" si="178"/>
        <v>0.99957614041290488</v>
      </c>
      <c r="FN154" s="2">
        <f t="shared" si="178"/>
        <v>0.99958420084161625</v>
      </c>
      <c r="FO154" s="2">
        <f t="shared" si="178"/>
        <v>0.99960263232916979</v>
      </c>
      <c r="FP154" s="2">
        <f t="shared" si="178"/>
        <v>0.99959192416616893</v>
      </c>
      <c r="FQ154" s="2">
        <f t="shared" si="178"/>
        <v>0.99952437401940919</v>
      </c>
      <c r="FR154" s="2">
        <f t="shared" si="178"/>
        <v>0.99960871133578377</v>
      </c>
      <c r="FS154" s="2">
        <f t="shared" si="178"/>
        <v>0.9995616043711304</v>
      </c>
      <c r="FT154" s="2">
        <f t="shared" si="178"/>
        <v>0.9995019719742082</v>
      </c>
      <c r="FU154" s="2">
        <f t="shared" si="178"/>
        <v>0.99943720182124218</v>
      </c>
      <c r="FW154" s="2">
        <f t="shared" si="169"/>
        <v>0.23055410524981063</v>
      </c>
      <c r="FX154" s="2">
        <f t="shared" si="169"/>
        <v>0.29810590152997196</v>
      </c>
      <c r="FY154" s="2">
        <f t="shared" si="169"/>
        <v>0.28599443355709614</v>
      </c>
      <c r="FZ154" s="2">
        <f t="shared" si="169"/>
        <v>0.28382155302925383</v>
      </c>
      <c r="GA154" s="2">
        <f t="shared" si="169"/>
        <v>0.29294176239626502</v>
      </c>
      <c r="GB154" s="2">
        <f t="shared" si="169"/>
        <v>0.31622459428772925</v>
      </c>
      <c r="GC154" s="2">
        <f t="shared" si="169"/>
        <v>0.32733213108715853</v>
      </c>
      <c r="GD154" s="2">
        <f t="shared" si="169"/>
        <v>0.36557877818600559</v>
      </c>
      <c r="GE154" s="2">
        <f t="shared" si="169"/>
        <v>0.35972248950215746</v>
      </c>
      <c r="GF154" s="2">
        <f t="shared" si="169"/>
        <v>0.34887682016950222</v>
      </c>
      <c r="GG154" s="2">
        <f t="shared" si="169"/>
        <v>0.31739628986402635</v>
      </c>
      <c r="GH154" s="2">
        <f t="shared" si="169"/>
        <v>0.30487275336903236</v>
      </c>
      <c r="GI154" s="2">
        <f t="shared" si="169"/>
        <v>0.27691021388056503</v>
      </c>
      <c r="GJ154" s="2">
        <f t="shared" si="169"/>
        <v>0.2536312095849565</v>
      </c>
      <c r="GK154" s="2">
        <f t="shared" si="169"/>
        <v>0.24433802858824408</v>
      </c>
      <c r="GM154" s="86">
        <f t="shared" si="170"/>
        <v>2.0997864372977879E-101</v>
      </c>
      <c r="GN154" s="86">
        <f t="shared" si="170"/>
        <v>7.1394224152027131E-180</v>
      </c>
      <c r="GO154" s="86">
        <f t="shared" si="170"/>
        <v>3.1467325587982534E-149</v>
      </c>
      <c r="GP154" s="86">
        <f t="shared" si="170"/>
        <v>1.7486391840779212E-169</v>
      </c>
      <c r="GQ154" s="86">
        <f t="shared" si="170"/>
        <v>2.5816923752150224E-184</v>
      </c>
      <c r="GR154" s="86">
        <f t="shared" si="170"/>
        <v>2.0257595259138547E-173</v>
      </c>
      <c r="GS154" s="86">
        <f t="shared" si="170"/>
        <v>2.0374606715126207E-228</v>
      </c>
      <c r="GT154" s="86">
        <f t="shared" si="170"/>
        <v>1.7849711931887762E-244</v>
      </c>
      <c r="GU154" s="86">
        <f t="shared" si="170"/>
        <v>1.7371384795658306E-179</v>
      </c>
      <c r="GV154" s="86">
        <f t="shared" si="170"/>
        <v>1.7768267259629691E-197</v>
      </c>
      <c r="GW154" s="86">
        <f t="shared" si="170"/>
        <v>3.5487406229670709E-212</v>
      </c>
      <c r="GX154" s="86">
        <f t="shared" si="170"/>
        <v>2.5162534084084935E-260</v>
      </c>
      <c r="GY154" s="86">
        <f t="shared" si="170"/>
        <v>7.8770336608504081E-181</v>
      </c>
      <c r="GZ154" s="86">
        <f t="shared" si="170"/>
        <v>5.4131460245393961E-138</v>
      </c>
      <c r="HA154" s="86">
        <f t="shared" si="170"/>
        <v>2.0488775092654737E-211</v>
      </c>
      <c r="HC154" s="86">
        <f t="shared" ref="HC154:HH213" si="181" xml:space="preserve"> _xlfn.NORM.DIST($B154, C$8, ABS(C$12), TRUE) * _xlfn.NORM.DIST(($B154 - C$8)*C$16, 0, ABS(C$12), TRUE) * 2</f>
        <v>2.1806868414952159E-68</v>
      </c>
      <c r="HD154" s="86">
        <f t="shared" si="181"/>
        <v>2.0631085570687187E-95</v>
      </c>
      <c r="HE154" s="86">
        <f t="shared" si="181"/>
        <v>4.965124712612626E-84</v>
      </c>
      <c r="HF154" s="86">
        <f t="shared" si="180"/>
        <v>2.7297707113550459E-105</v>
      </c>
      <c r="HG154" s="86">
        <f t="shared" si="180"/>
        <v>1.3067593275080345E-108</v>
      </c>
      <c r="HH154" s="86">
        <f t="shared" si="180"/>
        <v>4.0659103529416732E-120</v>
      </c>
      <c r="HI154" s="86">
        <f t="shared" si="180"/>
        <v>2.1843089503217343E-165</v>
      </c>
      <c r="HJ154" s="86">
        <f t="shared" si="180"/>
        <v>1.7917451896506008E-188</v>
      </c>
      <c r="HK154" s="86">
        <f t="shared" si="180"/>
        <v>1.2472955603887365E-128</v>
      </c>
      <c r="HL154" s="86">
        <f t="shared" si="161"/>
        <v>3.5408225326249019E-131</v>
      </c>
      <c r="HM154" s="86">
        <f t="shared" si="161"/>
        <v>1.2303964903190868E-143</v>
      </c>
      <c r="HN154" s="86">
        <f t="shared" si="161"/>
        <v>5.6458096430067443E-144</v>
      </c>
      <c r="HO154" s="86">
        <f t="shared" si="161"/>
        <v>1.3879152167421259E-87</v>
      </c>
      <c r="HP154" s="86">
        <f t="shared" si="161"/>
        <v>2.9876305374467879E-85</v>
      </c>
      <c r="HQ154" s="86">
        <f t="shared" si="161"/>
        <v>3.6365038366091819E-115</v>
      </c>
      <c r="HS154" s="86">
        <f t="shared" si="171"/>
        <v>1.2822438893805432E-5</v>
      </c>
      <c r="HT154" s="86">
        <f t="shared" si="171"/>
        <v>1.5864432629734848E-8</v>
      </c>
      <c r="HU154" s="86">
        <f t="shared" si="171"/>
        <v>3.1871075729358667E-7</v>
      </c>
      <c r="HV154" s="86">
        <f t="shared" si="171"/>
        <v>6.4941353477009101E-8</v>
      </c>
      <c r="HW154" s="86">
        <f t="shared" si="171"/>
        <v>6.0898925320678087E-9</v>
      </c>
      <c r="HX154" s="86">
        <f t="shared" si="171"/>
        <v>5.5568646486406232E-10</v>
      </c>
      <c r="HY154" s="86">
        <f t="shared" si="171"/>
        <v>3.1576353445931188E-10</v>
      </c>
      <c r="HZ154" s="86">
        <f t="shared" si="171"/>
        <v>5.0848097412683598E-11</v>
      </c>
      <c r="IA154" s="86">
        <f t="shared" si="171"/>
        <v>1.5270279939395827E-11</v>
      </c>
      <c r="IB154" s="86">
        <f t="shared" si="171"/>
        <v>4.6153136824676412E-11</v>
      </c>
      <c r="IC154" s="86">
        <f t="shared" si="171"/>
        <v>2.7754723459397941E-11</v>
      </c>
      <c r="ID154" s="86">
        <f t="shared" si="171"/>
        <v>4.3038832273348349E-10</v>
      </c>
      <c r="IE154" s="86">
        <f t="shared" si="171"/>
        <v>4.3462916135469809E-9</v>
      </c>
      <c r="IF154" s="86">
        <f t="shared" si="171"/>
        <v>1.6147315817266906E-6</v>
      </c>
      <c r="IG154" s="86">
        <f t="shared" si="171"/>
        <v>1.537483713449749E-5</v>
      </c>
      <c r="II154" s="86">
        <f t="shared" si="172"/>
        <v>2.0246610570661019E-3</v>
      </c>
      <c r="IJ154" s="86">
        <f t="shared" si="172"/>
        <v>2.0034042536532161E-2</v>
      </c>
      <c r="IK154" s="86">
        <f t="shared" si="172"/>
        <v>1.1750631873107901E-2</v>
      </c>
      <c r="IL154" s="86">
        <f t="shared" si="172"/>
        <v>9.9999353879586771E-3</v>
      </c>
      <c r="IM154" s="86">
        <f t="shared" si="172"/>
        <v>9.232726408411298E-3</v>
      </c>
      <c r="IN154" s="86">
        <f t="shared" si="172"/>
        <v>2.004130182633088E-2</v>
      </c>
      <c r="IO154" s="86">
        <f t="shared" si="172"/>
        <v>3.005434055558227E-2</v>
      </c>
      <c r="IP154" s="86">
        <f t="shared" si="172"/>
        <v>9.9108041656630799E-2</v>
      </c>
      <c r="IQ154" s="86">
        <f t="shared" si="172"/>
        <v>8.0774987626423211E-2</v>
      </c>
      <c r="IR154" s="86">
        <f t="shared" si="172"/>
        <v>6.052579406659387E-2</v>
      </c>
      <c r="IS154" s="86">
        <f t="shared" si="172"/>
        <v>1.4985874923689635E-2</v>
      </c>
      <c r="IT154" s="86">
        <f t="shared" si="172"/>
        <v>1.2339408934169018E-2</v>
      </c>
      <c r="IU154" s="86">
        <f t="shared" si="172"/>
        <v>3.3324749047913653E-3</v>
      </c>
      <c r="IV154" s="86">
        <f t="shared" si="172"/>
        <v>1.7027540826865593E-3</v>
      </c>
      <c r="IW154" s="86">
        <f t="shared" si="172"/>
        <v>5.0940817847676531E-3</v>
      </c>
      <c r="IY154" s="86">
        <f t="shared" si="173"/>
        <v>2.0374834959599073E-3</v>
      </c>
      <c r="IZ154" s="86">
        <f t="shared" si="173"/>
        <v>2.003405840096479E-2</v>
      </c>
      <c r="JA154" s="86">
        <f t="shared" si="173"/>
        <v>1.1750950583865195E-2</v>
      </c>
      <c r="JB154" s="86">
        <f t="shared" si="173"/>
        <v>1.0000000329312154E-2</v>
      </c>
      <c r="JC154" s="86">
        <f t="shared" si="173"/>
        <v>9.2327324983038292E-3</v>
      </c>
      <c r="JD154" s="86">
        <f t="shared" si="173"/>
        <v>2.0041302382017345E-2</v>
      </c>
      <c r="JE154" s="86">
        <f t="shared" si="173"/>
        <v>3.0054340871345803E-2</v>
      </c>
      <c r="JF154" s="86">
        <f t="shared" si="173"/>
        <v>9.9108041707478903E-2</v>
      </c>
      <c r="JG154" s="86">
        <f t="shared" si="173"/>
        <v>8.0774987641693496E-2</v>
      </c>
      <c r="JH154" s="86">
        <f t="shared" si="173"/>
        <v>6.0525794112747007E-2</v>
      </c>
      <c r="JI154" s="86">
        <f t="shared" si="173"/>
        <v>1.4985874951444359E-2</v>
      </c>
      <c r="JJ154" s="86">
        <f t="shared" si="173"/>
        <v>1.233940936455734E-2</v>
      </c>
      <c r="JK154" s="86">
        <f t="shared" si="173"/>
        <v>3.3324792510829788E-3</v>
      </c>
      <c r="JL154" s="86">
        <f t="shared" si="173"/>
        <v>1.704368814268286E-3</v>
      </c>
      <c r="JM154" s="86">
        <f t="shared" si="173"/>
        <v>5.1094566219021505E-3</v>
      </c>
    </row>
    <row r="155" spans="2:273" x14ac:dyDescent="0.25">
      <c r="B155" s="2">
        <v>128</v>
      </c>
      <c r="C155" s="37">
        <v>87.778000000000006</v>
      </c>
      <c r="D155" s="37">
        <v>87.033000000000001</v>
      </c>
      <c r="E155" s="37">
        <v>84.881</v>
      </c>
      <c r="F155" s="37">
        <v>86.167000000000002</v>
      </c>
      <c r="G155" s="37">
        <v>87.271000000000001</v>
      </c>
      <c r="H155" s="37">
        <v>88.661000000000001</v>
      </c>
      <c r="I155" s="37">
        <v>92.533000000000001</v>
      </c>
      <c r="J155" s="37">
        <v>96.465999999999994</v>
      </c>
      <c r="K155" s="37">
        <v>95.067999999999998</v>
      </c>
      <c r="L155" s="37">
        <v>93.22</v>
      </c>
      <c r="M155" s="37">
        <v>92.542000000000002</v>
      </c>
      <c r="N155" s="37">
        <v>90.626999999999995</v>
      </c>
      <c r="O155" s="37">
        <v>92.430999999999997</v>
      </c>
      <c r="P155" s="37">
        <v>91.948999999999998</v>
      </c>
      <c r="Q155" s="37">
        <v>102.22</v>
      </c>
      <c r="S155" s="4">
        <f t="shared" si="174"/>
        <v>88.366276925068576</v>
      </c>
      <c r="T155" s="4">
        <f t="shared" si="174"/>
        <v>85.032739110268409</v>
      </c>
      <c r="U155" s="4">
        <f t="shared" si="174"/>
        <v>84.593963450324352</v>
      </c>
      <c r="V155" s="4">
        <f t="shared" si="174"/>
        <v>85.156385358674257</v>
      </c>
      <c r="W155" s="4">
        <f t="shared" si="174"/>
        <v>86.722677596055902</v>
      </c>
      <c r="X155" s="4">
        <f t="shared" si="174"/>
        <v>88.435683575143898</v>
      </c>
      <c r="Y155" s="4">
        <f t="shared" si="174"/>
        <v>91.167956594156564</v>
      </c>
      <c r="Z155" s="4">
        <f t="shared" si="174"/>
        <v>96.214112578038737</v>
      </c>
      <c r="AA155" s="4">
        <f t="shared" si="174"/>
        <v>96.056313207720251</v>
      </c>
      <c r="AB155" s="4">
        <f t="shared" si="174"/>
        <v>93.77287172797223</v>
      </c>
      <c r="AC155" s="4">
        <f t="shared" si="174"/>
        <v>91.220451402358435</v>
      </c>
      <c r="AD155" s="4">
        <f t="shared" si="174"/>
        <v>90.3764442723147</v>
      </c>
      <c r="AE155" s="4">
        <f t="shared" si="174"/>
        <v>92.322215551148147</v>
      </c>
      <c r="AF155" s="4">
        <f t="shared" si="174"/>
        <v>94.146476964382629</v>
      </c>
      <c r="AG155" s="4">
        <f t="shared" si="174"/>
        <v>102.55080711093758</v>
      </c>
      <c r="AI155" s="4">
        <f t="shared" si="175"/>
        <v>-0.58827692506856977</v>
      </c>
      <c r="AJ155" s="4">
        <f t="shared" si="175"/>
        <v>2.0002608897315923</v>
      </c>
      <c r="AK155" s="4">
        <f t="shared" si="175"/>
        <v>0.28703654967564773</v>
      </c>
      <c r="AL155" s="4">
        <f t="shared" si="175"/>
        <v>1.0106146413257449</v>
      </c>
      <c r="AM155" s="4">
        <f t="shared" si="175"/>
        <v>0.54832240394409837</v>
      </c>
      <c r="AN155" s="4">
        <f t="shared" si="175"/>
        <v>0.22531642485610348</v>
      </c>
      <c r="AO155" s="4">
        <f t="shared" si="175"/>
        <v>1.3650434058434371</v>
      </c>
      <c r="AP155" s="4">
        <f t="shared" si="175"/>
        <v>0.25188742196125702</v>
      </c>
      <c r="AQ155" s="4">
        <f t="shared" si="175"/>
        <v>-0.98831320772025322</v>
      </c>
      <c r="AR155" s="4">
        <f t="shared" si="175"/>
        <v>-0.5528717279722315</v>
      </c>
      <c r="AS155" s="4">
        <f t="shared" si="175"/>
        <v>1.3215485976415664</v>
      </c>
      <c r="AT155" s="4">
        <f t="shared" si="175"/>
        <v>0.25055572768529544</v>
      </c>
      <c r="AU155" s="4">
        <f t="shared" si="175"/>
        <v>0.1087844488518499</v>
      </c>
      <c r="AV155" s="4">
        <f t="shared" si="175"/>
        <v>-2.1974769643826306</v>
      </c>
      <c r="AW155" s="4">
        <f t="shared" si="175"/>
        <v>-0.33080711093758453</v>
      </c>
      <c r="AY155" s="2">
        <f t="shared" si="167"/>
        <v>88.33766885807519</v>
      </c>
      <c r="AZ155" s="2">
        <f t="shared" si="167"/>
        <v>84.536428806226724</v>
      </c>
      <c r="BA155" s="2">
        <f t="shared" si="167"/>
        <v>84.147357390618595</v>
      </c>
      <c r="BB155" s="2">
        <f t="shared" si="167"/>
        <v>84.259378325806409</v>
      </c>
      <c r="BC155" s="2">
        <f t="shared" si="167"/>
        <v>85.889971286309063</v>
      </c>
      <c r="BD155" s="2">
        <f t="shared" si="167"/>
        <v>86.450338601813655</v>
      </c>
      <c r="BE155" s="2">
        <f t="shared" si="167"/>
        <v>88.194194456715849</v>
      </c>
      <c r="BF155" s="2">
        <f t="shared" si="167"/>
        <v>88.760119663658742</v>
      </c>
      <c r="BG155" s="2">
        <f t="shared" si="167"/>
        <v>89.236397178212769</v>
      </c>
      <c r="BH155" s="2">
        <f t="shared" si="167"/>
        <v>87.624802024290631</v>
      </c>
      <c r="BI155" s="2">
        <f t="shared" si="167"/>
        <v>88.615209639049311</v>
      </c>
      <c r="BJ155" s="2">
        <f t="shared" si="167"/>
        <v>88.143730849594249</v>
      </c>
      <c r="BK155" s="2">
        <f t="shared" si="167"/>
        <v>91.459396542473058</v>
      </c>
      <c r="BL155" s="2">
        <f t="shared" si="167"/>
        <v>93.205735416896431</v>
      </c>
      <c r="BM155" s="2">
        <f t="shared" si="167"/>
        <v>98.977844303806975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87.778000000000006</v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>
        <f t="shared" si="168"/>
        <v>92.430999999999997</v>
      </c>
      <c r="CR155" s="2">
        <f t="shared" si="168"/>
        <v>91.948999999999998</v>
      </c>
      <c r="CS155" s="2" t="str">
        <f t="shared" si="168"/>
        <v/>
      </c>
      <c r="CU155" s="2">
        <f t="shared" ref="CU155:CU218" si="197">IF(AND(IY155 &lt; $DI$22, $B155 &gt; C$7, $B155 &lt; C$233), C155, "")</f>
        <v>87.778000000000006</v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>
        <f t="shared" ref="DG155:DG218" si="209">IF(AND(JK155 &lt; $DI$22, $B155 &gt; O$7, $B155 &lt; O$233), O155, "")</f>
        <v>92.430999999999997</v>
      </c>
      <c r="DH155" s="2">
        <f t="shared" ref="DH155:DH218" si="210">IF(AND(JL155 &lt; $DI$22, $B155 &gt; P$7, $B155 &lt; P$233), P155, "")</f>
        <v>91.948999999999998</v>
      </c>
      <c r="DI155" s="2" t="str">
        <f t="shared" ref="DI155:DI218" si="211">IF(AND(JM155 &lt; $DI$22, $B155 &gt; Q$7, $B155 &lt; Q$233), Q155, "")</f>
        <v/>
      </c>
      <c r="DK155" s="2">
        <f t="shared" si="176"/>
        <v>117.60982574679942</v>
      </c>
      <c r="DL155" s="2">
        <f t="shared" si="176"/>
        <v>109.72542307692306</v>
      </c>
      <c r="DM155" s="2">
        <f t="shared" si="176"/>
        <v>120.21162219973007</v>
      </c>
      <c r="DN155" s="2">
        <f t="shared" si="176"/>
        <v>110.5764101214575</v>
      </c>
      <c r="DO155" s="2">
        <f t="shared" si="176"/>
        <v>111.14098974688974</v>
      </c>
      <c r="DP155" s="2">
        <f t="shared" si="176"/>
        <v>110.40646151866156</v>
      </c>
      <c r="DQ155" s="2">
        <f t="shared" si="176"/>
        <v>123.58357843137252</v>
      </c>
      <c r="DR155" s="2">
        <f t="shared" si="176"/>
        <v>120.10850999570998</v>
      </c>
      <c r="DS155" s="2">
        <f t="shared" si="176"/>
        <v>120.32637254397255</v>
      </c>
      <c r="DT155" s="2">
        <f t="shared" si="176"/>
        <v>119.73389879879879</v>
      </c>
      <c r="DU155" s="2">
        <f t="shared" si="176"/>
        <v>124.22095889037431</v>
      </c>
      <c r="DV155" s="2">
        <f t="shared" si="176"/>
        <v>116.94970703560702</v>
      </c>
      <c r="DW155" s="2">
        <f t="shared" si="176"/>
        <v>128.0764331550802</v>
      </c>
      <c r="DX155" s="2">
        <f t="shared" si="176"/>
        <v>122.61751612903227</v>
      </c>
      <c r="DY155" s="2">
        <f t="shared" si="176"/>
        <v>130.33940130240128</v>
      </c>
      <c r="EA155" s="2">
        <f t="shared" si="152"/>
        <v>88.17813480686803</v>
      </c>
      <c r="EB155" s="2">
        <f t="shared" si="152"/>
        <v>84.36749080978889</v>
      </c>
      <c r="EC155" s="2">
        <f t="shared" si="152"/>
        <v>83.741870485859323</v>
      </c>
      <c r="ED155" s="2">
        <f t="shared" si="152"/>
        <v>83.917763903356985</v>
      </c>
      <c r="EE155" s="2">
        <f t="shared" si="152"/>
        <v>85.927642517857777</v>
      </c>
      <c r="EF155" s="2">
        <f t="shared" si="152"/>
        <v>86.178795326349729</v>
      </c>
      <c r="EG155" s="2">
        <f t="shared" si="152"/>
        <v>88.00771465883119</v>
      </c>
      <c r="EH155" s="2">
        <f t="shared" si="152"/>
        <v>88.273157939505268</v>
      </c>
      <c r="EI155" s="2">
        <f t="shared" si="152"/>
        <v>89.472777705518951</v>
      </c>
      <c r="EJ155" s="2">
        <f t="shared" si="152"/>
        <v>87.546670944294362</v>
      </c>
      <c r="EK155" s="2">
        <f t="shared" si="152"/>
        <v>88.545544466875924</v>
      </c>
      <c r="EL155" s="2">
        <f t="shared" si="179"/>
        <v>87.949234847771081</v>
      </c>
      <c r="EM155" s="2">
        <f t="shared" si="135"/>
        <v>91.408197602355187</v>
      </c>
      <c r="EN155" s="2">
        <f t="shared" si="135"/>
        <v>93.235046666666662</v>
      </c>
      <c r="EO155" s="2">
        <f t="shared" si="135"/>
        <v>98.992445053994601</v>
      </c>
      <c r="EQ155" s="2">
        <f t="shared" si="177"/>
        <v>88.77992924852353</v>
      </c>
      <c r="ER155" s="2">
        <f t="shared" si="177"/>
        <v>84.872410978952374</v>
      </c>
      <c r="ES155" s="2">
        <f t="shared" si="177"/>
        <v>85.030564953700008</v>
      </c>
      <c r="ET155" s="2">
        <f t="shared" si="177"/>
        <v>85.015076820982841</v>
      </c>
      <c r="EU155" s="2">
        <f t="shared" si="177"/>
        <v>85.776892506107444</v>
      </c>
      <c r="EV155" s="2">
        <f t="shared" si="177"/>
        <v>86.959391312376312</v>
      </c>
      <c r="EW155" s="2">
        <f t="shared" si="177"/>
        <v>88.504163467288464</v>
      </c>
      <c r="EX155" s="2">
        <f t="shared" si="177"/>
        <v>89.49965023252868</v>
      </c>
      <c r="EY155" s="2">
        <f t="shared" si="177"/>
        <v>88.823345603743661</v>
      </c>
      <c r="EZ155" s="2">
        <f t="shared" si="177"/>
        <v>87.725420575375423</v>
      </c>
      <c r="FA155" s="2">
        <f t="shared" si="177"/>
        <v>88.706021062761536</v>
      </c>
      <c r="FB155" s="2">
        <f t="shared" si="177"/>
        <v>88.516302491199525</v>
      </c>
      <c r="FC155" s="2">
        <f t="shared" si="177"/>
        <v>91.53175010948587</v>
      </c>
      <c r="FD155" s="2">
        <f t="shared" si="177"/>
        <v>93.077904593385327</v>
      </c>
      <c r="FE155" s="2">
        <f t="shared" si="177"/>
        <v>98.875187056189347</v>
      </c>
      <c r="FG155" s="2">
        <f t="shared" si="178"/>
        <v>0.99963603173127191</v>
      </c>
      <c r="FH155" s="2">
        <f t="shared" si="178"/>
        <v>0.99966438674327684</v>
      </c>
      <c r="FI155" s="2">
        <f t="shared" si="178"/>
        <v>0.99966491126065127</v>
      </c>
      <c r="FJ155" s="2">
        <f t="shared" si="178"/>
        <v>0.99965385697711628</v>
      </c>
      <c r="FK155" s="2">
        <f t="shared" si="178"/>
        <v>0.9996264115762632</v>
      </c>
      <c r="FL155" s="2">
        <f t="shared" si="178"/>
        <v>0.99963275062126122</v>
      </c>
      <c r="FM155" s="2">
        <f t="shared" si="178"/>
        <v>0.99961342104472317</v>
      </c>
      <c r="FN155" s="2">
        <f t="shared" si="178"/>
        <v>0.99962077278622075</v>
      </c>
      <c r="FO155" s="2">
        <f t="shared" si="178"/>
        <v>0.99963758370545253</v>
      </c>
      <c r="FP155" s="2">
        <f t="shared" si="178"/>
        <v>0.99962781705257286</v>
      </c>
      <c r="FQ155" s="2">
        <f t="shared" si="178"/>
        <v>0.99956620579596456</v>
      </c>
      <c r="FR155" s="2">
        <f t="shared" si="178"/>
        <v>0.99964312821012125</v>
      </c>
      <c r="FS155" s="2">
        <f t="shared" si="178"/>
        <v>0.99960016301120735</v>
      </c>
      <c r="FT155" s="2">
        <f t="shared" si="178"/>
        <v>0.99954577313746862</v>
      </c>
      <c r="FU155" s="2">
        <f t="shared" si="178"/>
        <v>0.99948669654174427</v>
      </c>
      <c r="FW155" s="2">
        <f t="shared" si="169"/>
        <v>0.24729681650200866</v>
      </c>
      <c r="FX155" s="2">
        <f t="shared" si="169"/>
        <v>0.31772852027616522</v>
      </c>
      <c r="FY155" s="2">
        <f t="shared" si="169"/>
        <v>0.30516643894038553</v>
      </c>
      <c r="FZ155" s="2">
        <f t="shared" si="169"/>
        <v>0.30290969214202018</v>
      </c>
      <c r="GA155" s="2">
        <f t="shared" si="169"/>
        <v>0.31237573815337255</v>
      </c>
      <c r="GB155" s="2">
        <f t="shared" si="169"/>
        <v>0.33646814076437909</v>
      </c>
      <c r="GC155" s="2">
        <f t="shared" si="169"/>
        <v>0.34792493141670322</v>
      </c>
      <c r="GD155" s="2">
        <f t="shared" si="169"/>
        <v>0.38719272432023805</v>
      </c>
      <c r="GE155" s="2">
        <f t="shared" si="169"/>
        <v>0.38119823788240209</v>
      </c>
      <c r="GF155" s="2">
        <f t="shared" si="169"/>
        <v>0.37007932415744615</v>
      </c>
      <c r="GG155" s="2">
        <f t="shared" si="169"/>
        <v>0.33767780199260611</v>
      </c>
      <c r="GH155" s="2">
        <f t="shared" si="169"/>
        <v>0.324734718230134</v>
      </c>
      <c r="GI155" s="2">
        <f t="shared" si="169"/>
        <v>0.29572546991278992</v>
      </c>
      <c r="GJ155" s="2">
        <f t="shared" si="169"/>
        <v>0.27145853301289186</v>
      </c>
      <c r="GK155" s="2">
        <f t="shared" si="169"/>
        <v>0.26174121859646116</v>
      </c>
      <c r="GM155" s="86">
        <f t="shared" si="170"/>
        <v>2.2995655674974113E-104</v>
      </c>
      <c r="GN155" s="86">
        <f t="shared" si="170"/>
        <v>3.4156901112953836E-185</v>
      </c>
      <c r="GO155" s="86">
        <f t="shared" si="170"/>
        <v>1.2948620494316229E-153</v>
      </c>
      <c r="GP155" s="86">
        <f t="shared" si="170"/>
        <v>1.7239361463475022E-174</v>
      </c>
      <c r="GQ155" s="86">
        <f t="shared" si="170"/>
        <v>9.8918403161050884E-190</v>
      </c>
      <c r="GR155" s="86">
        <f t="shared" si="170"/>
        <v>1.7754519230811916E-178</v>
      </c>
      <c r="GS155" s="86">
        <f t="shared" si="170"/>
        <v>4.1086804461759917E-235</v>
      </c>
      <c r="GT155" s="86">
        <f t="shared" si="170"/>
        <v>1.1628489642053954E-251</v>
      </c>
      <c r="GU155" s="86">
        <f t="shared" si="170"/>
        <v>1.0376613034806195E-184</v>
      </c>
      <c r="GV155" s="86">
        <f t="shared" si="170"/>
        <v>2.8271298468706663E-203</v>
      </c>
      <c r="GW155" s="86">
        <f t="shared" si="170"/>
        <v>2.0709207134184656E-218</v>
      </c>
      <c r="GX155" s="86">
        <f t="shared" si="170"/>
        <v>6.501402962925654E-268</v>
      </c>
      <c r="GY155" s="86">
        <f t="shared" si="170"/>
        <v>4.3270837113478305E-186</v>
      </c>
      <c r="GZ155" s="86">
        <f t="shared" si="170"/>
        <v>5.1796894347141351E-142</v>
      </c>
      <c r="HA155" s="86">
        <f t="shared" si="170"/>
        <v>1.5563874474169323E-217</v>
      </c>
      <c r="HC155" s="86">
        <f t="shared" si="181"/>
        <v>2.8921550615526669E-71</v>
      </c>
      <c r="HD155" s="86">
        <f t="shared" si="181"/>
        <v>2.195491407817471E-99</v>
      </c>
      <c r="HE155" s="86">
        <f t="shared" si="181"/>
        <v>1.6885693510921278E-87</v>
      </c>
      <c r="HF155" s="86">
        <f t="shared" si="180"/>
        <v>1.1380541270847144E-109</v>
      </c>
      <c r="HG155" s="86">
        <f t="shared" si="180"/>
        <v>4.5099781691014467E-113</v>
      </c>
      <c r="HH155" s="86">
        <f t="shared" si="180"/>
        <v>5.4707231962160313E-125</v>
      </c>
      <c r="HI155" s="86">
        <f t="shared" si="180"/>
        <v>4.7045055894818279E-172</v>
      </c>
      <c r="HJ155" s="86">
        <f t="shared" si="180"/>
        <v>4.0182871094954135E-196</v>
      </c>
      <c r="HK155" s="86">
        <f t="shared" si="180"/>
        <v>8.7440033989150786E-134</v>
      </c>
      <c r="HL155" s="86">
        <f t="shared" si="161"/>
        <v>1.7697427671137975E-136</v>
      </c>
      <c r="HM155" s="86">
        <f t="shared" si="161"/>
        <v>1.7700751998869991E-149</v>
      </c>
      <c r="HN155" s="86">
        <f t="shared" si="161"/>
        <v>8.7314857400879572E-150</v>
      </c>
      <c r="HO155" s="86">
        <f t="shared" si="161"/>
        <v>3.739826648313797E-91</v>
      </c>
      <c r="HP155" s="86">
        <f t="shared" si="161"/>
        <v>8.9446398791629783E-89</v>
      </c>
      <c r="HQ155" s="86">
        <f t="shared" si="161"/>
        <v>7.4562423815145E-120</v>
      </c>
      <c r="HS155" s="86">
        <f t="shared" si="171"/>
        <v>2.9002579755307971E-6</v>
      </c>
      <c r="HT155" s="86">
        <f t="shared" si="171"/>
        <v>2.1519576361003045E-9</v>
      </c>
      <c r="HU155" s="86">
        <f t="shared" si="171"/>
        <v>5.0195195000875746E-8</v>
      </c>
      <c r="HV155" s="86">
        <f t="shared" si="171"/>
        <v>9.0935563711723928E-9</v>
      </c>
      <c r="HW155" s="86">
        <f t="shared" si="171"/>
        <v>6.509284379045376E-10</v>
      </c>
      <c r="HX155" s="86">
        <f t="shared" si="171"/>
        <v>4.919908627833163E-11</v>
      </c>
      <c r="HY155" s="86">
        <f t="shared" si="171"/>
        <v>2.7161733308337204E-11</v>
      </c>
      <c r="HZ155" s="86">
        <f t="shared" si="171"/>
        <v>4.0352601493459025E-12</v>
      </c>
      <c r="IA155" s="86">
        <f t="shared" si="171"/>
        <v>1.0988976955795575E-12</v>
      </c>
      <c r="IB155" s="86">
        <f t="shared" si="171"/>
        <v>3.5849982026864532E-12</v>
      </c>
      <c r="IC155" s="86">
        <f t="shared" si="171"/>
        <v>1.8062750271012439E-12</v>
      </c>
      <c r="ID155" s="86">
        <f t="shared" si="171"/>
        <v>3.6922918682376344E-11</v>
      </c>
      <c r="IE155" s="86">
        <f t="shared" si="171"/>
        <v>4.1977063003229556E-10</v>
      </c>
      <c r="IF155" s="86">
        <f t="shared" si="171"/>
        <v>2.6885168970262856E-7</v>
      </c>
      <c r="IG155" s="86">
        <f t="shared" si="171"/>
        <v>3.2536291710197559E-6</v>
      </c>
      <c r="II155" s="86">
        <f t="shared" si="172"/>
        <v>4.3622293614368774E-3</v>
      </c>
      <c r="IJ155" s="86">
        <f t="shared" si="172"/>
        <v>3.79224461345034E-2</v>
      </c>
      <c r="IK155" s="86">
        <f t="shared" si="172"/>
        <v>2.3454787082003766E-2</v>
      </c>
      <c r="IL155" s="86">
        <f t="shared" si="172"/>
        <v>2.036574122259564E-2</v>
      </c>
      <c r="IM155" s="86">
        <f t="shared" si="172"/>
        <v>1.9741729993299647E-2</v>
      </c>
      <c r="IN155" s="86">
        <f t="shared" si="172"/>
        <v>4.0562032277385474E-2</v>
      </c>
      <c r="IO155" s="86">
        <f t="shared" si="172"/>
        <v>5.8443262626328887E-2</v>
      </c>
      <c r="IP155" s="86">
        <f t="shared" si="172"/>
        <v>0.16783718396710184</v>
      </c>
      <c r="IQ155" s="86">
        <f t="shared" si="172"/>
        <v>0.14132786244445811</v>
      </c>
      <c r="IR155" s="86">
        <f t="shared" si="172"/>
        <v>0.10920704437360944</v>
      </c>
      <c r="IS155" s="86">
        <f t="shared" si="172"/>
        <v>3.2337867290526033E-2</v>
      </c>
      <c r="IT155" s="86">
        <f t="shared" si="172"/>
        <v>2.6235362751255861E-2</v>
      </c>
      <c r="IU155" s="86">
        <f t="shared" si="172"/>
        <v>7.9633183324789615E-3</v>
      </c>
      <c r="IV155" s="86">
        <f t="shared" si="172"/>
        <v>4.0678928721699006E-3</v>
      </c>
      <c r="IW155" s="86">
        <f t="shared" si="172"/>
        <v>9.9967498810647447E-3</v>
      </c>
      <c r="IY155" s="86">
        <f t="shared" si="173"/>
        <v>4.3651296194124082E-3</v>
      </c>
      <c r="IZ155" s="86">
        <f t="shared" si="173"/>
        <v>3.7922448286461033E-2</v>
      </c>
      <c r="JA155" s="86">
        <f t="shared" si="173"/>
        <v>2.3454837277198767E-2</v>
      </c>
      <c r="JB155" s="86">
        <f t="shared" si="173"/>
        <v>2.0365750316152009E-2</v>
      </c>
      <c r="JC155" s="86">
        <f t="shared" si="173"/>
        <v>1.9741730644228087E-2</v>
      </c>
      <c r="JD155" s="86">
        <f t="shared" si="173"/>
        <v>4.0562032326584563E-2</v>
      </c>
      <c r="JE155" s="86">
        <f t="shared" si="173"/>
        <v>5.8443262653490619E-2</v>
      </c>
      <c r="JF155" s="86">
        <f t="shared" si="173"/>
        <v>0.16783718397113712</v>
      </c>
      <c r="JG155" s="86">
        <f t="shared" si="173"/>
        <v>0.14132786244555701</v>
      </c>
      <c r="JH155" s="86">
        <f t="shared" si="173"/>
        <v>0.10920704437719443</v>
      </c>
      <c r="JI155" s="86">
        <f t="shared" si="173"/>
        <v>3.233786729233231E-2</v>
      </c>
      <c r="JJ155" s="86">
        <f t="shared" si="173"/>
        <v>2.6235362788178781E-2</v>
      </c>
      <c r="JK155" s="86">
        <f t="shared" si="173"/>
        <v>7.9633187522495912E-3</v>
      </c>
      <c r="JL155" s="86">
        <f t="shared" si="173"/>
        <v>4.0681617238596032E-3</v>
      </c>
      <c r="JM155" s="86">
        <f t="shared" si="173"/>
        <v>1.0000003510235764E-2</v>
      </c>
    </row>
    <row r="156" spans="2:273" x14ac:dyDescent="0.25">
      <c r="B156" s="2">
        <v>129</v>
      </c>
      <c r="C156" s="37">
        <v>89.888999999999996</v>
      </c>
      <c r="D156" s="37">
        <v>85.507999999999996</v>
      </c>
      <c r="E156" s="37">
        <v>85.067999999999998</v>
      </c>
      <c r="F156" s="37">
        <v>85.332999999999998</v>
      </c>
      <c r="G156" s="37">
        <v>86.457999999999998</v>
      </c>
      <c r="H156" s="37">
        <v>90.575999999999993</v>
      </c>
      <c r="I156" s="37">
        <v>93.132999999999996</v>
      </c>
      <c r="J156" s="37">
        <v>98.447999999999993</v>
      </c>
      <c r="K156" s="37">
        <v>99.492000000000004</v>
      </c>
      <c r="L156" s="37">
        <v>99.677999999999997</v>
      </c>
      <c r="M156" s="37">
        <v>93.78</v>
      </c>
      <c r="N156" s="37">
        <v>93.016999999999996</v>
      </c>
      <c r="O156" s="37">
        <v>92.447999999999993</v>
      </c>
      <c r="P156" s="37">
        <v>96.153000000000006</v>
      </c>
      <c r="Q156" s="37">
        <v>105.949</v>
      </c>
      <c r="S156" s="4">
        <f t="shared" si="174"/>
        <v>88.265652831903523</v>
      </c>
      <c r="T156" s="4">
        <f t="shared" si="174"/>
        <v>85.23094299957441</v>
      </c>
      <c r="U156" s="4">
        <f t="shared" si="174"/>
        <v>84.788491668274077</v>
      </c>
      <c r="V156" s="4">
        <f t="shared" si="174"/>
        <v>85.703500695126536</v>
      </c>
      <c r="W156" s="4">
        <f t="shared" si="174"/>
        <v>87.281447531135143</v>
      </c>
      <c r="X156" s="4">
        <f t="shared" si="174"/>
        <v>89.70366155229749</v>
      </c>
      <c r="Y156" s="4">
        <f t="shared" si="174"/>
        <v>92.898291495806944</v>
      </c>
      <c r="Z156" s="4">
        <f t="shared" si="174"/>
        <v>98.883645530716265</v>
      </c>
      <c r="AA156" s="4">
        <f t="shared" si="174"/>
        <v>98.800926122944077</v>
      </c>
      <c r="AB156" s="4">
        <f t="shared" si="174"/>
        <v>96.59871906039433</v>
      </c>
      <c r="AC156" s="4">
        <f t="shared" si="174"/>
        <v>93.153254046405834</v>
      </c>
      <c r="AD156" s="4">
        <f t="shared" si="174"/>
        <v>92.022947175845047</v>
      </c>
      <c r="AE156" s="4">
        <f t="shared" si="174"/>
        <v>93.076559056201134</v>
      </c>
      <c r="AF156" s="4">
        <f t="shared" si="174"/>
        <v>95.012131323597927</v>
      </c>
      <c r="AG156" s="4">
        <f t="shared" si="174"/>
        <v>104.99460832464574</v>
      </c>
      <c r="AI156" s="4">
        <f t="shared" si="175"/>
        <v>1.6233471680964726</v>
      </c>
      <c r="AJ156" s="4">
        <f t="shared" si="175"/>
        <v>0.2770570004255859</v>
      </c>
      <c r="AK156" s="4">
        <f t="shared" si="175"/>
        <v>0.27950833172592127</v>
      </c>
      <c r="AL156" s="4">
        <f t="shared" si="175"/>
        <v>-0.37050069512653749</v>
      </c>
      <c r="AM156" s="4">
        <f t="shared" si="175"/>
        <v>-0.82344753113514457</v>
      </c>
      <c r="AN156" s="4">
        <f t="shared" si="175"/>
        <v>0.87233844770250357</v>
      </c>
      <c r="AO156" s="4">
        <f t="shared" si="175"/>
        <v>0.23470850419305123</v>
      </c>
      <c r="AP156" s="4">
        <f t="shared" si="175"/>
        <v>-0.43564553071627188</v>
      </c>
      <c r="AQ156" s="4">
        <f t="shared" si="175"/>
        <v>0.69107387705592771</v>
      </c>
      <c r="AR156" s="4">
        <f t="shared" si="175"/>
        <v>3.0792809396056668</v>
      </c>
      <c r="AS156" s="4">
        <f t="shared" si="175"/>
        <v>0.62674595359416685</v>
      </c>
      <c r="AT156" s="4">
        <f t="shared" si="175"/>
        <v>0.99405282415494867</v>
      </c>
      <c r="AU156" s="4">
        <f t="shared" si="175"/>
        <v>-0.62855905620114072</v>
      </c>
      <c r="AV156" s="4">
        <f t="shared" si="175"/>
        <v>1.1408686764020786</v>
      </c>
      <c r="AW156" s="4">
        <f t="shared" si="175"/>
        <v>0.95439167535425895</v>
      </c>
      <c r="AY156" s="2">
        <f t="shared" si="167"/>
        <v>88.211147494859631</v>
      </c>
      <c r="AZ156" s="2">
        <f t="shared" si="167"/>
        <v>84.42342749817621</v>
      </c>
      <c r="BA156" s="2">
        <f t="shared" si="167"/>
        <v>84.020476110615192</v>
      </c>
      <c r="BB156" s="2">
        <f t="shared" si="167"/>
        <v>84.130991970650115</v>
      </c>
      <c r="BC156" s="2">
        <f t="shared" si="167"/>
        <v>85.768697415112541</v>
      </c>
      <c r="BD156" s="2">
        <f t="shared" si="167"/>
        <v>86.33531843255237</v>
      </c>
      <c r="BE156" s="2">
        <f t="shared" si="167"/>
        <v>88.077861687912275</v>
      </c>
      <c r="BF156" s="2">
        <f t="shared" si="167"/>
        <v>88.672045633034941</v>
      </c>
      <c r="BG156" s="2">
        <f t="shared" si="167"/>
        <v>89.109201003433526</v>
      </c>
      <c r="BH156" s="2">
        <f t="shared" si="167"/>
        <v>87.48693243842132</v>
      </c>
      <c r="BI156" s="2">
        <f t="shared" si="167"/>
        <v>88.489465330997277</v>
      </c>
      <c r="BJ156" s="2">
        <f t="shared" si="167"/>
        <v>88.02814240443746</v>
      </c>
      <c r="BK156" s="2">
        <f t="shared" si="167"/>
        <v>91.325617232821472</v>
      </c>
      <c r="BL156" s="2">
        <f t="shared" si="167"/>
        <v>93.079740512706394</v>
      </c>
      <c r="BM156" s="2">
        <f t="shared" si="167"/>
        <v>98.81113300937028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89.888999999999996</v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>
        <f t="shared" si="168"/>
        <v>96.153000000000006</v>
      </c>
      <c r="CS156" s="2" t="str">
        <f t="shared" si="168"/>
        <v/>
      </c>
      <c r="CU156" s="2">
        <f t="shared" si="197"/>
        <v>89.888999999999996</v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>
        <f t="shared" si="210"/>
        <v>96.153000000000006</v>
      </c>
      <c r="DI156" s="2" t="str">
        <f t="shared" si="211"/>
        <v/>
      </c>
      <c r="DK156" s="2">
        <f t="shared" si="176"/>
        <v>117.75462588904693</v>
      </c>
      <c r="DL156" s="2">
        <f t="shared" si="176"/>
        <v>109.81371538461538</v>
      </c>
      <c r="DM156" s="2">
        <f t="shared" si="176"/>
        <v>120.399836977058</v>
      </c>
      <c r="DN156" s="2">
        <f t="shared" si="176"/>
        <v>110.67903724696356</v>
      </c>
      <c r="DO156" s="2">
        <f t="shared" si="176"/>
        <v>111.24585860145859</v>
      </c>
      <c r="DP156" s="2">
        <f t="shared" si="176"/>
        <v>110.49928172458176</v>
      </c>
      <c r="DQ156" s="2">
        <f t="shared" si="176"/>
        <v>123.78707114845935</v>
      </c>
      <c r="DR156" s="2">
        <f t="shared" si="176"/>
        <v>120.28063715143713</v>
      </c>
      <c r="DS156" s="2">
        <f t="shared" si="176"/>
        <v>120.49103586443587</v>
      </c>
      <c r="DT156" s="2">
        <f t="shared" si="176"/>
        <v>119.89530240240239</v>
      </c>
      <c r="DU156" s="2">
        <f t="shared" si="176"/>
        <v>124.41221590909089</v>
      </c>
      <c r="DV156" s="2">
        <f t="shared" si="176"/>
        <v>117.08113830973829</v>
      </c>
      <c r="DW156" s="2">
        <f t="shared" si="176"/>
        <v>128.29132834224595</v>
      </c>
      <c r="DX156" s="2">
        <f t="shared" si="176"/>
        <v>122.78161290322581</v>
      </c>
      <c r="DY156" s="2">
        <f t="shared" si="176"/>
        <v>130.54840008140008</v>
      </c>
      <c r="EA156" s="2">
        <f t="shared" si="152"/>
        <v>88.035462770587898</v>
      </c>
      <c r="EB156" s="2">
        <f t="shared" si="152"/>
        <v>84.23794716941498</v>
      </c>
      <c r="EC156" s="2">
        <f t="shared" si="152"/>
        <v>83.575472516316168</v>
      </c>
      <c r="ED156" s="2">
        <f t="shared" si="152"/>
        <v>83.755566248865904</v>
      </c>
      <c r="EE156" s="2">
        <f t="shared" si="152"/>
        <v>85.811595373291254</v>
      </c>
      <c r="EF156" s="2">
        <f t="shared" si="152"/>
        <v>86.038569437883808</v>
      </c>
      <c r="EG156" s="2">
        <f t="shared" si="152"/>
        <v>87.875456252040465</v>
      </c>
      <c r="EH156" s="2">
        <f t="shared" si="152"/>
        <v>88.142773025756156</v>
      </c>
      <c r="EI156" s="2">
        <f t="shared" si="152"/>
        <v>89.368388483254023</v>
      </c>
      <c r="EJ156" s="2">
        <f t="shared" si="152"/>
        <v>87.402965039238396</v>
      </c>
      <c r="EK156" s="2">
        <f t="shared" si="152"/>
        <v>88.414983516739966</v>
      </c>
      <c r="EL156" s="2">
        <f t="shared" si="179"/>
        <v>87.816126657495886</v>
      </c>
      <c r="EM156" s="2">
        <f t="shared" si="135"/>
        <v>91.272000437039097</v>
      </c>
      <c r="EN156" s="2">
        <f t="shared" si="135"/>
        <v>93.114856666666668</v>
      </c>
      <c r="EO156" s="2">
        <f t="shared" si="135"/>
        <v>98.829605421701629</v>
      </c>
      <c r="EQ156" s="2">
        <f t="shared" si="177"/>
        <v>88.661581511189311</v>
      </c>
      <c r="ER156" s="2">
        <f t="shared" si="177"/>
        <v>84.763511922486927</v>
      </c>
      <c r="ES156" s="2">
        <f t="shared" si="177"/>
        <v>84.909928121139288</v>
      </c>
      <c r="ET156" s="2">
        <f t="shared" si="177"/>
        <v>84.892605377817517</v>
      </c>
      <c r="EU156" s="2">
        <f t="shared" si="177"/>
        <v>85.656511907103493</v>
      </c>
      <c r="EV156" s="2">
        <f t="shared" si="177"/>
        <v>86.846102153551925</v>
      </c>
      <c r="EW156" s="2">
        <f t="shared" si="177"/>
        <v>88.389524614409027</v>
      </c>
      <c r="EX156" s="2">
        <f t="shared" si="177"/>
        <v>89.408855239697687</v>
      </c>
      <c r="EY156" s="2">
        <f t="shared" si="177"/>
        <v>88.699963609645437</v>
      </c>
      <c r="EZ156" s="2">
        <f t="shared" si="177"/>
        <v>87.589128720739126</v>
      </c>
      <c r="FA156" s="2">
        <f t="shared" si="177"/>
        <v>88.582981695955397</v>
      </c>
      <c r="FB156" s="2">
        <f t="shared" si="177"/>
        <v>88.402634177021525</v>
      </c>
      <c r="FC156" s="2">
        <f t="shared" si="177"/>
        <v>91.399250284663239</v>
      </c>
      <c r="FD156" s="2">
        <f t="shared" si="177"/>
        <v>92.951415634485159</v>
      </c>
      <c r="FE156" s="2">
        <f t="shared" si="177"/>
        <v>98.710566781580468</v>
      </c>
      <c r="FG156" s="2">
        <f t="shared" si="178"/>
        <v>0.99966804636283602</v>
      </c>
      <c r="FH156" s="2">
        <f t="shared" si="178"/>
        <v>0.99969390803304059</v>
      </c>
      <c r="FI156" s="2">
        <f t="shared" si="178"/>
        <v>0.99969438642680319</v>
      </c>
      <c r="FJ156" s="2">
        <f t="shared" si="178"/>
        <v>0.99968430419606791</v>
      </c>
      <c r="FK156" s="2">
        <f t="shared" si="178"/>
        <v>0.99965927210777827</v>
      </c>
      <c r="FL156" s="2">
        <f t="shared" si="178"/>
        <v>0.99966505376240267</v>
      </c>
      <c r="FM156" s="2">
        <f t="shared" si="178"/>
        <v>0.99964742380972693</v>
      </c>
      <c r="FN156" s="2">
        <f t="shared" si="178"/>
        <v>0.99965412912947549</v>
      </c>
      <c r="FO156" s="2">
        <f t="shared" si="178"/>
        <v>0.99966946187058048</v>
      </c>
      <c r="FP156" s="2">
        <f t="shared" si="178"/>
        <v>0.99966055400152343</v>
      </c>
      <c r="FQ156" s="2">
        <f t="shared" si="178"/>
        <v>0.99960435988260787</v>
      </c>
      <c r="FR156" s="2">
        <f t="shared" si="178"/>
        <v>0.99967451883898539</v>
      </c>
      <c r="FS156" s="2">
        <f t="shared" si="178"/>
        <v>0.99963533150272621</v>
      </c>
      <c r="FT156" s="2">
        <f t="shared" si="178"/>
        <v>0.99958572362044396</v>
      </c>
      <c r="FU156" s="2">
        <f t="shared" si="178"/>
        <v>0.99953184053770405</v>
      </c>
      <c r="FW156" s="2">
        <f t="shared" si="169"/>
        <v>0.26483688991930038</v>
      </c>
      <c r="FX156" s="2">
        <f t="shared" si="169"/>
        <v>0.3380207491528972</v>
      </c>
      <c r="FY156" s="2">
        <f t="shared" si="169"/>
        <v>0.32503859036432203</v>
      </c>
      <c r="FZ156" s="2">
        <f t="shared" si="169"/>
        <v>0.32270313801878514</v>
      </c>
      <c r="GA156" s="2">
        <f t="shared" si="169"/>
        <v>0.33249270438822653</v>
      </c>
      <c r="GB156" s="2">
        <f t="shared" si="169"/>
        <v>0.35733037872086548</v>
      </c>
      <c r="GC156" s="2">
        <f t="shared" si="169"/>
        <v>0.36910237897318965</v>
      </c>
      <c r="GD156" s="2">
        <f t="shared" si="169"/>
        <v>0.40926019695334959</v>
      </c>
      <c r="GE156" s="2">
        <f t="shared" si="169"/>
        <v>0.40314882361225551</v>
      </c>
      <c r="GF156" s="2">
        <f t="shared" si="169"/>
        <v>0.39179503056591242</v>
      </c>
      <c r="GG156" s="2">
        <f t="shared" si="169"/>
        <v>0.35857451127823892</v>
      </c>
      <c r="GH156" s="2">
        <f t="shared" si="169"/>
        <v>0.34524798102445436</v>
      </c>
      <c r="GI156" s="2">
        <f t="shared" si="169"/>
        <v>0.31526177715819681</v>
      </c>
      <c r="GJ156" s="2">
        <f t="shared" si="169"/>
        <v>0.29005195142478846</v>
      </c>
      <c r="GK156" s="2">
        <f t="shared" si="169"/>
        <v>0.27992478870722509</v>
      </c>
      <c r="GM156" s="86">
        <f t="shared" si="170"/>
        <v>2.2797299952824708E-107</v>
      </c>
      <c r="GN156" s="86">
        <f t="shared" si="170"/>
        <v>1.3647572655394939E-190</v>
      </c>
      <c r="GO156" s="86">
        <f t="shared" si="170"/>
        <v>4.5961675669722166E-158</v>
      </c>
      <c r="GP156" s="86">
        <f t="shared" si="170"/>
        <v>1.4347741370736371E-179</v>
      </c>
      <c r="GQ156" s="86">
        <f t="shared" si="170"/>
        <v>3.1587193320036976E-195</v>
      </c>
      <c r="GR156" s="86">
        <f t="shared" si="170"/>
        <v>1.3142137626723714E-183</v>
      </c>
      <c r="GS156" s="86">
        <f t="shared" si="170"/>
        <v>6.6204823101205728E-242</v>
      </c>
      <c r="GT156" s="86">
        <f t="shared" si="170"/>
        <v>5.9512061298983155E-259</v>
      </c>
      <c r="GU156" s="86">
        <f t="shared" si="170"/>
        <v>5.2079519198529668E-190</v>
      </c>
      <c r="GV156" s="86">
        <f t="shared" si="170"/>
        <v>3.7021069059390677E-209</v>
      </c>
      <c r="GW156" s="86">
        <f t="shared" si="170"/>
        <v>9.8013961345566385E-225</v>
      </c>
      <c r="GX156" s="86">
        <f t="shared" si="170"/>
        <v>1.3048130251211396E-275</v>
      </c>
      <c r="GY156" s="86">
        <f t="shared" si="170"/>
        <v>1.994961330666267E-191</v>
      </c>
      <c r="GZ156" s="86">
        <f t="shared" si="170"/>
        <v>4.3331725029739871E-146</v>
      </c>
      <c r="HA156" s="86">
        <f t="shared" si="170"/>
        <v>9.6544867908677879E-224</v>
      </c>
      <c r="HC156" s="86">
        <f t="shared" si="181"/>
        <v>3.3367153948714987E-74</v>
      </c>
      <c r="HD156" s="86">
        <f t="shared" si="181"/>
        <v>1.9329996113552167E-103</v>
      </c>
      <c r="HE156" s="86">
        <f t="shared" si="181"/>
        <v>4.8723686570590071E-91</v>
      </c>
      <c r="HF156" s="86">
        <f t="shared" si="180"/>
        <v>3.8517842645795851E-114</v>
      </c>
      <c r="HG156" s="86">
        <f t="shared" si="180"/>
        <v>1.2620452181519608E-117</v>
      </c>
      <c r="HH156" s="86">
        <f t="shared" si="180"/>
        <v>5.8731858873197159E-130</v>
      </c>
      <c r="HI156" s="86">
        <f t="shared" si="180"/>
        <v>7.4594503598112756E-179</v>
      </c>
      <c r="HJ156" s="86">
        <f t="shared" si="180"/>
        <v>6.329034323719178E-204</v>
      </c>
      <c r="HK156" s="86">
        <f t="shared" si="180"/>
        <v>4.8414946722881028E-139</v>
      </c>
      <c r="HL156" s="86">
        <f t="shared" si="161"/>
        <v>6.9256816868664092E-142</v>
      </c>
      <c r="HM156" s="86">
        <f t="shared" si="161"/>
        <v>1.9418281869661497E-155</v>
      </c>
      <c r="HN156" s="86">
        <f t="shared" si="161"/>
        <v>1.0333410586279904E-155</v>
      </c>
      <c r="HO156" s="86">
        <f t="shared" si="161"/>
        <v>8.5279311067002206E-95</v>
      </c>
      <c r="HP156" s="86">
        <f t="shared" si="161"/>
        <v>2.2657267092975522E-92</v>
      </c>
      <c r="HQ156" s="86">
        <f t="shared" si="161"/>
        <v>1.2290869113665032E-124</v>
      </c>
      <c r="HS156" s="86">
        <f t="shared" si="171"/>
        <v>5.9587016814368704E-7</v>
      </c>
      <c r="HT156" s="86">
        <f t="shared" si="171"/>
        <v>2.6178779919108085E-10</v>
      </c>
      <c r="HU156" s="86">
        <f t="shared" si="171"/>
        <v>7.0707483541350288E-9</v>
      </c>
      <c r="HV156" s="86">
        <f t="shared" si="171"/>
        <v>1.1359585481660631E-9</v>
      </c>
      <c r="HW156" s="86">
        <f t="shared" si="171"/>
        <v>6.1153667659702085E-11</v>
      </c>
      <c r="HX156" s="86">
        <f t="shared" si="171"/>
        <v>3.806951915042142E-12</v>
      </c>
      <c r="HY156" s="86">
        <f t="shared" si="171"/>
        <v>2.0425257587640337E-12</v>
      </c>
      <c r="HZ156" s="86">
        <f t="shared" si="171"/>
        <v>2.8047771674310997E-13</v>
      </c>
      <c r="IA156" s="86">
        <f t="shared" si="171"/>
        <v>6.9018676940368815E-14</v>
      </c>
      <c r="IB156" s="86">
        <f t="shared" si="171"/>
        <v>2.4349055830394245E-13</v>
      </c>
      <c r="IC156" s="86">
        <f t="shared" si="171"/>
        <v>1.0119180305570312E-13</v>
      </c>
      <c r="ID156" s="86">
        <f t="shared" si="171"/>
        <v>2.7632228133376185E-12</v>
      </c>
      <c r="IE156" s="86">
        <f t="shared" si="171"/>
        <v>3.5305918670803722E-11</v>
      </c>
      <c r="IF156" s="86">
        <f t="shared" si="171"/>
        <v>3.9790510466952401E-8</v>
      </c>
      <c r="IG156" s="86">
        <f t="shared" si="171"/>
        <v>6.1814511477708541E-7</v>
      </c>
      <c r="II156" s="86">
        <f t="shared" si="172"/>
        <v>8.9273543297517348E-3</v>
      </c>
      <c r="IJ156" s="86">
        <f t="shared" si="172"/>
        <v>6.7838805375337138E-2</v>
      </c>
      <c r="IK156" s="86">
        <f t="shared" si="172"/>
        <v>4.4168684939681478E-2</v>
      </c>
      <c r="IL156" s="86">
        <f t="shared" si="172"/>
        <v>3.9078722797349821E-2</v>
      </c>
      <c r="IM156" s="86">
        <f t="shared" si="172"/>
        <v>3.9471038845171079E-2</v>
      </c>
      <c r="IN156" s="86">
        <f t="shared" si="172"/>
        <v>7.6564714565220654E-2</v>
      </c>
      <c r="IO156" s="86">
        <f t="shared" si="172"/>
        <v>0.105957139230362</v>
      </c>
      <c r="IP156" s="86">
        <f t="shared" si="172"/>
        <v>0.26253683500309666</v>
      </c>
      <c r="IQ156" s="86">
        <f t="shared" si="172"/>
        <v>0.22871107152768891</v>
      </c>
      <c r="IR156" s="86">
        <f t="shared" si="172"/>
        <v>0.18307359583320379</v>
      </c>
      <c r="IS156" s="86">
        <f t="shared" si="172"/>
        <v>6.4586997235966462E-2</v>
      </c>
      <c r="IT156" s="86">
        <f t="shared" si="172"/>
        <v>5.1972060445967354E-2</v>
      </c>
      <c r="IU156" s="86">
        <f t="shared" si="172"/>
        <v>1.7693097490564299E-2</v>
      </c>
      <c r="IV156" s="86">
        <f t="shared" si="172"/>
        <v>9.0618253656941806E-3</v>
      </c>
      <c r="IW156" s="86">
        <f t="shared" si="172"/>
        <v>1.8640479499216819E-2</v>
      </c>
      <c r="IY156" s="86">
        <f t="shared" si="173"/>
        <v>8.927950199919878E-3</v>
      </c>
      <c r="IZ156" s="86">
        <f t="shared" si="173"/>
        <v>6.7838805637124938E-2</v>
      </c>
      <c r="JA156" s="86">
        <f t="shared" si="173"/>
        <v>4.4168692010429833E-2</v>
      </c>
      <c r="JB156" s="86">
        <f t="shared" si="173"/>
        <v>3.9078723933308371E-2</v>
      </c>
      <c r="JC156" s="86">
        <f t="shared" si="173"/>
        <v>3.9471038906324744E-2</v>
      </c>
      <c r="JD156" s="86">
        <f t="shared" si="173"/>
        <v>7.6564714569027609E-2</v>
      </c>
      <c r="JE156" s="86">
        <f t="shared" si="173"/>
        <v>0.10595713923240452</v>
      </c>
      <c r="JF156" s="86">
        <f t="shared" si="173"/>
        <v>0.26253683500337716</v>
      </c>
      <c r="JG156" s="86">
        <f t="shared" si="173"/>
        <v>0.22871107152775794</v>
      </c>
      <c r="JH156" s="86">
        <f t="shared" si="173"/>
        <v>0.18307359583344729</v>
      </c>
      <c r="JI156" s="86">
        <f t="shared" si="173"/>
        <v>6.4586997236067659E-2</v>
      </c>
      <c r="JJ156" s="86">
        <f t="shared" si="173"/>
        <v>5.1972060448730574E-2</v>
      </c>
      <c r="JK156" s="86">
        <f t="shared" si="173"/>
        <v>1.7693097525870217E-2</v>
      </c>
      <c r="JL156" s="86">
        <f t="shared" si="173"/>
        <v>9.061865156204647E-3</v>
      </c>
      <c r="JM156" s="86">
        <f t="shared" si="173"/>
        <v>1.8641097644331597E-2</v>
      </c>
    </row>
    <row r="157" spans="2:273" x14ac:dyDescent="0.25">
      <c r="B157" s="2">
        <v>130</v>
      </c>
      <c r="C157" s="37">
        <v>87.507999999999996</v>
      </c>
      <c r="D157" s="37">
        <v>86.918000000000006</v>
      </c>
      <c r="E157" s="37">
        <v>85.441000000000003</v>
      </c>
      <c r="F157" s="37">
        <v>85.882999999999996</v>
      </c>
      <c r="G157" s="37">
        <v>86.846999999999994</v>
      </c>
      <c r="H157" s="37">
        <v>90.271000000000001</v>
      </c>
      <c r="I157" s="37">
        <v>95.867000000000004</v>
      </c>
      <c r="J157" s="37">
        <v>101.431</v>
      </c>
      <c r="K157" s="37">
        <v>101.23699999999999</v>
      </c>
      <c r="L157" s="37">
        <v>98.119</v>
      </c>
      <c r="M157" s="37">
        <v>95.203000000000003</v>
      </c>
      <c r="N157" s="37">
        <v>95.525000000000006</v>
      </c>
      <c r="O157" s="37">
        <v>95.724000000000004</v>
      </c>
      <c r="P157" s="37">
        <v>95.712000000000003</v>
      </c>
      <c r="Q157" s="37">
        <v>110.254</v>
      </c>
      <c r="S157" s="4">
        <f t="shared" si="174"/>
        <v>88.184272389080732</v>
      </c>
      <c r="T157" s="4">
        <f t="shared" si="174"/>
        <v>85.542622574439463</v>
      </c>
      <c r="U157" s="4">
        <f t="shared" si="174"/>
        <v>85.133383277102666</v>
      </c>
      <c r="V157" s="4">
        <f t="shared" si="174"/>
        <v>86.583999674481802</v>
      </c>
      <c r="W157" s="4">
        <f t="shared" si="174"/>
        <v>88.196433626212652</v>
      </c>
      <c r="X157" s="4">
        <f t="shared" si="174"/>
        <v>91.490864474130234</v>
      </c>
      <c r="Y157" s="4">
        <f t="shared" si="174"/>
        <v>95.14497656874066</v>
      </c>
      <c r="Z157" s="4">
        <f t="shared" si="174"/>
        <v>101.1443739458295</v>
      </c>
      <c r="AA157" s="4">
        <f t="shared" si="174"/>
        <v>101.38855222194877</v>
      </c>
      <c r="AB157" s="4">
        <f t="shared" si="174"/>
        <v>99.627596301582415</v>
      </c>
      <c r="AC157" s="4">
        <f t="shared" si="174"/>
        <v>96.002613442274082</v>
      </c>
      <c r="AD157" s="4">
        <f t="shared" si="174"/>
        <v>94.51059966170385</v>
      </c>
      <c r="AE157" s="4">
        <f t="shared" si="174"/>
        <v>94.473639564403044</v>
      </c>
      <c r="AF157" s="4">
        <f t="shared" si="174"/>
        <v>96.629863408018181</v>
      </c>
      <c r="AG157" s="4">
        <f t="shared" si="174"/>
        <v>108.75548097120858</v>
      </c>
      <c r="AI157" s="4">
        <f t="shared" si="175"/>
        <v>-0.6762723890807365</v>
      </c>
      <c r="AJ157" s="4">
        <f t="shared" si="175"/>
        <v>1.3753774255605435</v>
      </c>
      <c r="AK157" s="4">
        <f t="shared" si="175"/>
        <v>0.3076167228973361</v>
      </c>
      <c r="AL157" s="4">
        <f t="shared" si="175"/>
        <v>-0.70099967448180678</v>
      </c>
      <c r="AM157" s="4">
        <f t="shared" si="175"/>
        <v>-1.3494336262126581</v>
      </c>
      <c r="AN157" s="4">
        <f t="shared" si="175"/>
        <v>-1.2198644741302331</v>
      </c>
      <c r="AO157" s="4">
        <f t="shared" si="175"/>
        <v>0.72202343125934476</v>
      </c>
      <c r="AP157" s="4">
        <f t="shared" si="175"/>
        <v>0.28662605417049747</v>
      </c>
      <c r="AQ157" s="4">
        <f t="shared" si="175"/>
        <v>-0.15155222194877638</v>
      </c>
      <c r="AR157" s="4">
        <f t="shared" si="175"/>
        <v>-1.5085963015824149</v>
      </c>
      <c r="AS157" s="4">
        <f t="shared" si="175"/>
        <v>-0.79961344227407949</v>
      </c>
      <c r="AT157" s="4">
        <f t="shared" si="175"/>
        <v>1.0144003382961557</v>
      </c>
      <c r="AU157" s="4">
        <f t="shared" si="175"/>
        <v>1.25036043559696</v>
      </c>
      <c r="AV157" s="4">
        <f t="shared" si="175"/>
        <v>-0.91786340801817801</v>
      </c>
      <c r="AW157" s="4">
        <f t="shared" si="175"/>
        <v>1.4985190287914207</v>
      </c>
      <c r="AY157" s="2">
        <f t="shared" si="167"/>
        <v>88.086050289461809</v>
      </c>
      <c r="AZ157" s="2">
        <f t="shared" si="167"/>
        <v>84.311653621747581</v>
      </c>
      <c r="BA157" s="2">
        <f t="shared" si="167"/>
        <v>83.896386846179979</v>
      </c>
      <c r="BB157" s="2">
        <f t="shared" si="167"/>
        <v>84.005007701582059</v>
      </c>
      <c r="BC157" s="2">
        <f t="shared" si="167"/>
        <v>85.647208370305748</v>
      </c>
      <c r="BD157" s="2">
        <f t="shared" si="167"/>
        <v>86.221940549285861</v>
      </c>
      <c r="BE157" s="2">
        <f t="shared" si="167"/>
        <v>87.962635350444813</v>
      </c>
      <c r="BF157" s="2">
        <f t="shared" si="167"/>
        <v>88.586279186591042</v>
      </c>
      <c r="BG157" s="2">
        <f t="shared" si="167"/>
        <v>88.980970435054303</v>
      </c>
      <c r="BH157" s="2">
        <f t="shared" si="167"/>
        <v>87.349543861290471</v>
      </c>
      <c r="BI157" s="2">
        <f t="shared" si="167"/>
        <v>88.364229397629089</v>
      </c>
      <c r="BJ157" s="2">
        <f t="shared" si="167"/>
        <v>87.913775611525125</v>
      </c>
      <c r="BK157" s="2">
        <f t="shared" si="167"/>
        <v>91.192161753018141</v>
      </c>
      <c r="BL157" s="2">
        <f t="shared" si="167"/>
        <v>92.953469482562468</v>
      </c>
      <c r="BM157" s="2">
        <f t="shared" si="167"/>
        <v>98.644359902237142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117.89942603129444</v>
      </c>
      <c r="DL157" s="2">
        <f t="shared" si="176"/>
        <v>109.90200769230769</v>
      </c>
      <c r="DM157" s="2">
        <f t="shared" si="176"/>
        <v>120.58805175438594</v>
      </c>
      <c r="DN157" s="2">
        <f t="shared" si="176"/>
        <v>110.78166437246963</v>
      </c>
      <c r="DO157" s="2">
        <f t="shared" si="176"/>
        <v>111.35072745602744</v>
      </c>
      <c r="DP157" s="2">
        <f t="shared" si="176"/>
        <v>110.59210193050197</v>
      </c>
      <c r="DQ157" s="2">
        <f t="shared" si="176"/>
        <v>123.99056386554619</v>
      </c>
      <c r="DR157" s="2">
        <f t="shared" si="176"/>
        <v>120.45276430716429</v>
      </c>
      <c r="DS157" s="2">
        <f t="shared" si="176"/>
        <v>120.65569918489921</v>
      </c>
      <c r="DT157" s="2">
        <f t="shared" si="176"/>
        <v>120.056706006006</v>
      </c>
      <c r="DU157" s="2">
        <f t="shared" si="176"/>
        <v>124.60347292780746</v>
      </c>
      <c r="DV157" s="2">
        <f t="shared" si="176"/>
        <v>117.21256958386957</v>
      </c>
      <c r="DW157" s="2">
        <f t="shared" si="176"/>
        <v>128.50622352941173</v>
      </c>
      <c r="DX157" s="2">
        <f t="shared" si="176"/>
        <v>122.94570967741936</v>
      </c>
      <c r="DY157" s="2">
        <f t="shared" si="176"/>
        <v>130.75739886039884</v>
      </c>
      <c r="EA157" s="2">
        <f t="shared" si="152"/>
        <v>87.892790734307766</v>
      </c>
      <c r="EB157" s="2">
        <f t="shared" si="152"/>
        <v>84.10840352904107</v>
      </c>
      <c r="EC157" s="2">
        <f t="shared" si="152"/>
        <v>83.409074546773027</v>
      </c>
      <c r="ED157" s="2">
        <f t="shared" si="152"/>
        <v>83.593368594374823</v>
      </c>
      <c r="EE157" s="2">
        <f t="shared" si="152"/>
        <v>85.695548228724746</v>
      </c>
      <c r="EF157" s="2">
        <f t="shared" si="152"/>
        <v>85.898343549417888</v>
      </c>
      <c r="EG157" s="2">
        <f t="shared" si="152"/>
        <v>87.743197845249739</v>
      </c>
      <c r="EH157" s="2">
        <f t="shared" si="152"/>
        <v>88.012388112007045</v>
      </c>
      <c r="EI157" s="2">
        <f t="shared" si="152"/>
        <v>89.26399926098911</v>
      </c>
      <c r="EJ157" s="2">
        <f t="shared" si="152"/>
        <v>87.259259134182429</v>
      </c>
      <c r="EK157" s="2">
        <f t="shared" si="152"/>
        <v>88.284422566604022</v>
      </c>
      <c r="EL157" s="2">
        <f t="shared" si="179"/>
        <v>87.683018467220705</v>
      </c>
      <c r="EM157" s="2">
        <f t="shared" si="135"/>
        <v>91.135803271723006</v>
      </c>
      <c r="EN157" s="2">
        <f t="shared" si="135"/>
        <v>92.99466666666666</v>
      </c>
      <c r="EO157" s="2">
        <f t="shared" si="135"/>
        <v>98.666765789408643</v>
      </c>
      <c r="EQ157" s="2">
        <f t="shared" si="177"/>
        <v>88.543233773855093</v>
      </c>
      <c r="ER157" s="2">
        <f t="shared" si="177"/>
        <v>84.654612866021495</v>
      </c>
      <c r="ES157" s="2">
        <f t="shared" si="177"/>
        <v>84.789291288578568</v>
      </c>
      <c r="ET157" s="2">
        <f t="shared" si="177"/>
        <v>84.770133934652208</v>
      </c>
      <c r="EU157" s="2">
        <f t="shared" si="177"/>
        <v>85.536131308099556</v>
      </c>
      <c r="EV157" s="2">
        <f t="shared" si="177"/>
        <v>86.732812994727539</v>
      </c>
      <c r="EW157" s="2">
        <f t="shared" si="177"/>
        <v>88.274885761529589</v>
      </c>
      <c r="EX157" s="2">
        <f t="shared" si="177"/>
        <v>89.318060246866679</v>
      </c>
      <c r="EY157" s="2">
        <f t="shared" si="177"/>
        <v>88.576581615547227</v>
      </c>
      <c r="EZ157" s="2">
        <f t="shared" si="177"/>
        <v>87.452836866102828</v>
      </c>
      <c r="FA157" s="2">
        <f t="shared" si="177"/>
        <v>88.459942329149271</v>
      </c>
      <c r="FB157" s="2">
        <f t="shared" si="177"/>
        <v>88.288965862843526</v>
      </c>
      <c r="FC157" s="2">
        <f t="shared" si="177"/>
        <v>91.266750459840608</v>
      </c>
      <c r="FD157" s="2">
        <f t="shared" si="177"/>
        <v>92.824926675585004</v>
      </c>
      <c r="FE157" s="2">
        <f t="shared" si="177"/>
        <v>98.545946506971589</v>
      </c>
      <c r="FG157" s="2">
        <f t="shared" si="178"/>
        <v>0.99969724584180197</v>
      </c>
      <c r="FH157" s="2">
        <f t="shared" si="178"/>
        <v>0.99972083328955896</v>
      </c>
      <c r="FI157" s="2">
        <f t="shared" si="178"/>
        <v>0.99972126961334018</v>
      </c>
      <c r="FJ157" s="2">
        <f t="shared" si="178"/>
        <v>0.99971207400692153</v>
      </c>
      <c r="FK157" s="2">
        <f t="shared" si="178"/>
        <v>0.99968924315242025</v>
      </c>
      <c r="FL157" s="2">
        <f t="shared" si="178"/>
        <v>0.99969451639760754</v>
      </c>
      <c r="FM157" s="2">
        <f t="shared" si="178"/>
        <v>0.999678436716952</v>
      </c>
      <c r="FN157" s="2">
        <f t="shared" si="178"/>
        <v>0.99968455241708332</v>
      </c>
      <c r="FO157" s="2">
        <f t="shared" si="178"/>
        <v>0.99969853687546395</v>
      </c>
      <c r="FP157" s="2">
        <f t="shared" si="178"/>
        <v>0.99969041232338218</v>
      </c>
      <c r="FQ157" s="2">
        <f t="shared" si="178"/>
        <v>0.99963915936285497</v>
      </c>
      <c r="FR157" s="2">
        <f t="shared" si="178"/>
        <v>0.99970314915169223</v>
      </c>
      <c r="FS157" s="2">
        <f t="shared" si="178"/>
        <v>0.99966740770586726</v>
      </c>
      <c r="FT157" s="2">
        <f t="shared" si="178"/>
        <v>0.99962216167845719</v>
      </c>
      <c r="FU157" s="2">
        <f t="shared" si="178"/>
        <v>0.99957301590710124</v>
      </c>
      <c r="FW157" s="2">
        <f t="shared" si="169"/>
        <v>0.28315303623285398</v>
      </c>
      <c r="FX157" s="2">
        <f t="shared" si="169"/>
        <v>0.35892718012775371</v>
      </c>
      <c r="FY157" s="2">
        <f t="shared" si="169"/>
        <v>0.34556122547125517</v>
      </c>
      <c r="FZ157" s="2">
        <f t="shared" si="169"/>
        <v>0.34315328326209721</v>
      </c>
      <c r="GA157" s="2">
        <f t="shared" si="169"/>
        <v>0.35323967379959964</v>
      </c>
      <c r="GB157" s="2">
        <f t="shared" si="169"/>
        <v>0.37874779403555692</v>
      </c>
      <c r="GC157" s="2">
        <f t="shared" si="169"/>
        <v>0.39079632395929609</v>
      </c>
      <c r="GD157" s="2">
        <f t="shared" si="169"/>
        <v>0.43169936868180636</v>
      </c>
      <c r="GE157" s="2">
        <f t="shared" si="169"/>
        <v>0.42549426512078231</v>
      </c>
      <c r="GF157" s="2">
        <f t="shared" si="169"/>
        <v>0.41394762164565269</v>
      </c>
      <c r="GG157" s="2">
        <f t="shared" si="169"/>
        <v>0.38002240195047943</v>
      </c>
      <c r="GH157" s="2">
        <f t="shared" si="169"/>
        <v>0.36635403272443312</v>
      </c>
      <c r="GI157" s="2">
        <f t="shared" si="169"/>
        <v>0.3354739274696843</v>
      </c>
      <c r="GJ157" s="2">
        <f t="shared" si="169"/>
        <v>0.30937809993511073</v>
      </c>
      <c r="GK157" s="2">
        <f t="shared" si="169"/>
        <v>0.29886021747130487</v>
      </c>
      <c r="GM157" s="86">
        <f t="shared" si="170"/>
        <v>2.0459047759919099E-110</v>
      </c>
      <c r="GN157" s="86">
        <f t="shared" si="170"/>
        <v>4.5539819988279029E-196</v>
      </c>
      <c r="GO157" s="86">
        <f t="shared" si="170"/>
        <v>1.4072598625055335E-162</v>
      </c>
      <c r="GP157" s="86">
        <f t="shared" si="170"/>
        <v>1.0080560451657751E-184</v>
      </c>
      <c r="GQ157" s="86">
        <f t="shared" si="170"/>
        <v>8.4062778309621689E-201</v>
      </c>
      <c r="GR157" s="86">
        <f t="shared" si="170"/>
        <v>8.2159284848805152E-189</v>
      </c>
      <c r="GS157" s="86">
        <f t="shared" si="170"/>
        <v>8.5240988566751497E-249</v>
      </c>
      <c r="GT157" s="86">
        <f t="shared" si="170"/>
        <v>2.3926197953053599E-266</v>
      </c>
      <c r="GU157" s="86">
        <f t="shared" si="170"/>
        <v>2.1961700718144561E-195</v>
      </c>
      <c r="GV157" s="86">
        <f t="shared" si="170"/>
        <v>3.9898090479615131E-215</v>
      </c>
      <c r="GW157" s="86">
        <f t="shared" si="170"/>
        <v>3.7622278903118409E-231</v>
      </c>
      <c r="GX157" s="86">
        <f t="shared" si="170"/>
        <v>2.034114838513775E-283</v>
      </c>
      <c r="GY157" s="86">
        <f t="shared" si="170"/>
        <v>7.7192970558821555E-197</v>
      </c>
      <c r="GZ157" s="86">
        <f t="shared" si="170"/>
        <v>3.169231705088212E-150</v>
      </c>
      <c r="HA157" s="86">
        <f t="shared" si="170"/>
        <v>4.8904402211464013E-230</v>
      </c>
      <c r="HC157" s="86">
        <f t="shared" si="181"/>
        <v>3.3487182535384155E-77</v>
      </c>
      <c r="HD157" s="86">
        <f t="shared" si="181"/>
        <v>1.4080399594679021E-107</v>
      </c>
      <c r="HE157" s="86">
        <f t="shared" si="181"/>
        <v>1.1928528071446751E-94</v>
      </c>
      <c r="HF157" s="86">
        <f t="shared" si="180"/>
        <v>1.0583179033910578E-118</v>
      </c>
      <c r="HG157" s="86">
        <f t="shared" si="180"/>
        <v>2.8634536499387571E-122</v>
      </c>
      <c r="HH157" s="86">
        <f t="shared" si="180"/>
        <v>5.0308133429685434E-135</v>
      </c>
      <c r="HI157" s="86">
        <f t="shared" si="180"/>
        <v>8.7073525107077645E-186</v>
      </c>
      <c r="HJ157" s="86">
        <f t="shared" si="180"/>
        <v>7.0009848418692285E-212</v>
      </c>
      <c r="HK157" s="86">
        <f t="shared" si="180"/>
        <v>2.1172416132345763E-144</v>
      </c>
      <c r="HL157" s="86">
        <f t="shared" si="161"/>
        <v>2.1220458850912431E-147</v>
      </c>
      <c r="HM157" s="86">
        <f t="shared" si="161"/>
        <v>1.6244101403454517E-161</v>
      </c>
      <c r="HN157" s="86">
        <f t="shared" si="161"/>
        <v>9.3580712259261735E-162</v>
      </c>
      <c r="HO157" s="86">
        <f t="shared" si="161"/>
        <v>1.6456323313744523E-98</v>
      </c>
      <c r="HP157" s="86">
        <f t="shared" si="161"/>
        <v>4.8557222464293599E-96</v>
      </c>
      <c r="HQ157" s="86">
        <f t="shared" si="161"/>
        <v>1.628789982195321E-129</v>
      </c>
      <c r="HS157" s="86">
        <f t="shared" si="171"/>
        <v>1.1118888141858649E-7</v>
      </c>
      <c r="HT157" s="86">
        <f t="shared" si="171"/>
        <v>2.8554666321785068E-11</v>
      </c>
      <c r="HU157" s="86">
        <f t="shared" si="171"/>
        <v>8.9064122585177416E-10</v>
      </c>
      <c r="HV157" s="86">
        <f t="shared" si="171"/>
        <v>1.265615775662376E-10</v>
      </c>
      <c r="HW157" s="86">
        <f t="shared" si="171"/>
        <v>5.0484888867338767E-12</v>
      </c>
      <c r="HX157" s="86">
        <f t="shared" si="171"/>
        <v>2.5738354581640187E-13</v>
      </c>
      <c r="HY157" s="86">
        <f t="shared" si="171"/>
        <v>1.342410835252401E-13</v>
      </c>
      <c r="HZ157" s="86">
        <f t="shared" si="171"/>
        <v>1.7071032590872823E-14</v>
      </c>
      <c r="IA157" s="86">
        <f t="shared" si="171"/>
        <v>3.782525911932618E-15</v>
      </c>
      <c r="IB157" s="86">
        <f t="shared" si="171"/>
        <v>1.4457199053189646E-14</v>
      </c>
      <c r="IC157" s="86">
        <f t="shared" si="171"/>
        <v>4.8787810948408337E-15</v>
      </c>
      <c r="ID157" s="86">
        <f t="shared" si="171"/>
        <v>1.803471550456056E-13</v>
      </c>
      <c r="IE157" s="86">
        <f t="shared" si="171"/>
        <v>2.5852295720715307E-12</v>
      </c>
      <c r="IF157" s="86">
        <f t="shared" si="171"/>
        <v>5.2339849454011629E-9</v>
      </c>
      <c r="IG157" s="86">
        <f t="shared" si="171"/>
        <v>1.0543950036422003E-7</v>
      </c>
      <c r="II157" s="86">
        <f t="shared" si="172"/>
        <v>1.7361802913606346E-2</v>
      </c>
      <c r="IJ157" s="86">
        <f t="shared" si="172"/>
        <v>0.11459590825974393</v>
      </c>
      <c r="IK157" s="86">
        <f t="shared" si="172"/>
        <v>7.8474567241589965E-2</v>
      </c>
      <c r="IL157" s="86">
        <f t="shared" si="172"/>
        <v>7.066460529417469E-2</v>
      </c>
      <c r="IM157" s="86">
        <f t="shared" si="172"/>
        <v>7.380904201933873E-2</v>
      </c>
      <c r="IN157" s="86">
        <f t="shared" si="172"/>
        <v>0.13458474126254322</v>
      </c>
      <c r="IO157" s="86">
        <f t="shared" si="172"/>
        <v>0.17849633505283544</v>
      </c>
      <c r="IP157" s="86">
        <f t="shared" si="172"/>
        <v>0.37395860795168356</v>
      </c>
      <c r="IQ157" s="86">
        <f t="shared" si="172"/>
        <v>0.33810432868546658</v>
      </c>
      <c r="IR157" s="86">
        <f t="shared" si="172"/>
        <v>0.28260564971117325</v>
      </c>
      <c r="IS157" s="86">
        <f t="shared" si="172"/>
        <v>0.11927944408549535</v>
      </c>
      <c r="IT157" s="86">
        <f t="shared" si="172"/>
        <v>9.5903927546469772E-2</v>
      </c>
      <c r="IU157" s="86">
        <f t="shared" si="172"/>
        <v>3.6578746767791069E-2</v>
      </c>
      <c r="IV157" s="86">
        <f t="shared" si="172"/>
        <v>1.8810694212542119E-2</v>
      </c>
      <c r="IW157" s="86">
        <f t="shared" si="172"/>
        <v>3.3006062619981361E-2</v>
      </c>
      <c r="IY157" s="86">
        <f t="shared" si="173"/>
        <v>1.7361914102487764E-2</v>
      </c>
      <c r="IZ157" s="86">
        <f t="shared" si="173"/>
        <v>0.1145959082882986</v>
      </c>
      <c r="JA157" s="86">
        <f t="shared" si="173"/>
        <v>7.8474568132231193E-2</v>
      </c>
      <c r="JB157" s="86">
        <f t="shared" si="173"/>
        <v>7.0664605420736271E-2</v>
      </c>
      <c r="JC157" s="86">
        <f t="shared" si="173"/>
        <v>7.380904202438722E-2</v>
      </c>
      <c r="JD157" s="86">
        <f t="shared" si="173"/>
        <v>0.13458474126280059</v>
      </c>
      <c r="JE157" s="86">
        <f t="shared" si="173"/>
        <v>0.17849633505296969</v>
      </c>
      <c r="JF157" s="86">
        <f t="shared" si="173"/>
        <v>0.37395860795170066</v>
      </c>
      <c r="JG157" s="86">
        <f t="shared" si="173"/>
        <v>0.33810432868547036</v>
      </c>
      <c r="JH157" s="86">
        <f t="shared" si="173"/>
        <v>0.28260564971118768</v>
      </c>
      <c r="JI157" s="86">
        <f t="shared" si="173"/>
        <v>0.11927944408550023</v>
      </c>
      <c r="JJ157" s="86">
        <f t="shared" si="173"/>
        <v>9.5903927546650114E-2</v>
      </c>
      <c r="JK157" s="86">
        <f t="shared" si="173"/>
        <v>3.65787467703763E-2</v>
      </c>
      <c r="JL157" s="86">
        <f t="shared" si="173"/>
        <v>1.8810699446527065E-2</v>
      </c>
      <c r="JM157" s="86">
        <f t="shared" si="173"/>
        <v>3.3006168059481727E-2</v>
      </c>
    </row>
    <row r="158" spans="2:273" x14ac:dyDescent="0.25">
      <c r="B158" s="2">
        <v>131</v>
      </c>
      <c r="C158" s="37">
        <v>87.921000000000006</v>
      </c>
      <c r="D158" s="37">
        <v>86.097999999999999</v>
      </c>
      <c r="E158" s="37">
        <v>86.644000000000005</v>
      </c>
      <c r="F158" s="37">
        <v>89.933000000000007</v>
      </c>
      <c r="G158" s="37">
        <v>90.305000000000007</v>
      </c>
      <c r="H158" s="37">
        <v>93.763000000000005</v>
      </c>
      <c r="I158" s="37">
        <v>98.6</v>
      </c>
      <c r="J158" s="37">
        <v>101.121</v>
      </c>
      <c r="K158" s="37">
        <v>103.831</v>
      </c>
      <c r="L158" s="37">
        <v>100.39</v>
      </c>
      <c r="M158" s="37">
        <v>98.932000000000002</v>
      </c>
      <c r="N158" s="37">
        <v>100.119</v>
      </c>
      <c r="O158" s="37">
        <v>96.259</v>
      </c>
      <c r="P158" s="37">
        <v>99.355999999999995</v>
      </c>
      <c r="Q158" s="37">
        <v>115.627</v>
      </c>
      <c r="S158" s="4">
        <f t="shared" si="174"/>
        <v>88.129806590876555</v>
      </c>
      <c r="T158" s="4">
        <f t="shared" si="174"/>
        <v>85.951889226451073</v>
      </c>
      <c r="U158" s="4">
        <f t="shared" si="174"/>
        <v>85.63675809070665</v>
      </c>
      <c r="V158" s="4">
        <f t="shared" si="174"/>
        <v>87.830467589476427</v>
      </c>
      <c r="W158" s="4">
        <f t="shared" si="174"/>
        <v>89.500221545096053</v>
      </c>
      <c r="X158" s="4">
        <f t="shared" si="174"/>
        <v>93.655714708612521</v>
      </c>
      <c r="Y158" s="4">
        <f t="shared" si="174"/>
        <v>97.582828621424113</v>
      </c>
      <c r="Z158" s="4">
        <f t="shared" si="174"/>
        <v>102.05545023025742</v>
      </c>
      <c r="AA158" s="4">
        <f t="shared" si="174"/>
        <v>102.85469786919404</v>
      </c>
      <c r="AB158" s="4">
        <f t="shared" si="174"/>
        <v>101.98710570846571</v>
      </c>
      <c r="AC158" s="4">
        <f t="shared" si="174"/>
        <v>99.607823266765138</v>
      </c>
      <c r="AD158" s="4">
        <f t="shared" si="174"/>
        <v>97.812282238505034</v>
      </c>
      <c r="AE158" s="4">
        <f t="shared" si="174"/>
        <v>96.734094921716348</v>
      </c>
      <c r="AF158" s="4">
        <f t="shared" si="174"/>
        <v>99.294564084977267</v>
      </c>
      <c r="AG158" s="4">
        <f t="shared" si="174"/>
        <v>114.07853630508899</v>
      </c>
      <c r="AI158" s="4">
        <f t="shared" si="175"/>
        <v>-0.20880659087654863</v>
      </c>
      <c r="AJ158" s="4">
        <f t="shared" si="175"/>
        <v>0.14611077354892643</v>
      </c>
      <c r="AK158" s="4">
        <f t="shared" si="175"/>
        <v>1.0072419092933558</v>
      </c>
      <c r="AL158" s="4">
        <f t="shared" si="175"/>
        <v>2.1025324105235796</v>
      </c>
      <c r="AM158" s="4">
        <f t="shared" si="175"/>
        <v>0.80477845490395339</v>
      </c>
      <c r="AN158" s="4">
        <f t="shared" si="175"/>
        <v>0.10728529138748399</v>
      </c>
      <c r="AO158" s="4">
        <f t="shared" si="175"/>
        <v>1.0171713785758811</v>
      </c>
      <c r="AP158" s="4">
        <f t="shared" si="175"/>
        <v>-0.93445023025742557</v>
      </c>
      <c r="AQ158" s="4">
        <f t="shared" si="175"/>
        <v>0.97630213080596207</v>
      </c>
      <c r="AR158" s="4">
        <f t="shared" si="175"/>
        <v>-1.5971057084657048</v>
      </c>
      <c r="AS158" s="4">
        <f t="shared" si="175"/>
        <v>-0.6758232667651356</v>
      </c>
      <c r="AT158" s="4">
        <f t="shared" si="175"/>
        <v>2.3067177614949657</v>
      </c>
      <c r="AU158" s="4">
        <f t="shared" si="175"/>
        <v>-0.47509492171634804</v>
      </c>
      <c r="AV158" s="4">
        <f t="shared" si="175"/>
        <v>6.1435915022727272E-2</v>
      </c>
      <c r="AW158" s="4">
        <f t="shared" si="175"/>
        <v>1.5484636949110069</v>
      </c>
      <c r="AY158" s="2">
        <f t="shared" si="167"/>
        <v>87.962408518274586</v>
      </c>
      <c r="AZ158" s="2">
        <f t="shared" si="167"/>
        <v>84.201104610433219</v>
      </c>
      <c r="BA158" s="2">
        <f t="shared" si="167"/>
        <v>83.775089483035856</v>
      </c>
      <c r="BB158" s="2">
        <f t="shared" si="167"/>
        <v>83.881429358376465</v>
      </c>
      <c r="BC158" s="2">
        <f t="shared" si="167"/>
        <v>85.525501433314034</v>
      </c>
      <c r="BD158" s="2">
        <f t="shared" si="167"/>
        <v>86.110183771877644</v>
      </c>
      <c r="BE158" s="2">
        <f t="shared" si="167"/>
        <v>87.848494408393194</v>
      </c>
      <c r="BF158" s="2">
        <f t="shared" si="167"/>
        <v>88.502740583733825</v>
      </c>
      <c r="BG158" s="2">
        <f t="shared" si="167"/>
        <v>88.851738384915564</v>
      </c>
      <c r="BH158" s="2">
        <f t="shared" si="167"/>
        <v>87.212623552274977</v>
      </c>
      <c r="BI158" s="2">
        <f t="shared" si="167"/>
        <v>88.239493497186288</v>
      </c>
      <c r="BJ158" s="2">
        <f t="shared" si="167"/>
        <v>87.800618047618173</v>
      </c>
      <c r="BK158" s="2">
        <f t="shared" si="167"/>
        <v>91.059023295783959</v>
      </c>
      <c r="BL158" s="2">
        <f t="shared" si="167"/>
        <v>92.826909624343642</v>
      </c>
      <c r="BM158" s="2">
        <f t="shared" si="167"/>
        <v>98.477518680103444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118.04422617354194</v>
      </c>
      <c r="DL158" s="2">
        <f t="shared" si="176"/>
        <v>109.99029999999999</v>
      </c>
      <c r="DM158" s="2">
        <f t="shared" si="176"/>
        <v>120.77626653171387</v>
      </c>
      <c r="DN158" s="2">
        <f t="shared" si="176"/>
        <v>110.88429149797571</v>
      </c>
      <c r="DO158" s="2">
        <f t="shared" si="176"/>
        <v>111.45559631059631</v>
      </c>
      <c r="DP158" s="2">
        <f t="shared" si="176"/>
        <v>110.68492213642217</v>
      </c>
      <c r="DQ158" s="2">
        <f t="shared" si="176"/>
        <v>124.19405658263302</v>
      </c>
      <c r="DR158" s="2">
        <f t="shared" si="176"/>
        <v>120.62489146289144</v>
      </c>
      <c r="DS158" s="2">
        <f t="shared" si="176"/>
        <v>120.82036250536252</v>
      </c>
      <c r="DT158" s="2">
        <f t="shared" si="176"/>
        <v>120.2181096096096</v>
      </c>
      <c r="DU158" s="2">
        <f t="shared" si="176"/>
        <v>124.79472994652404</v>
      </c>
      <c r="DV158" s="2">
        <f t="shared" si="176"/>
        <v>117.34400085800084</v>
      </c>
      <c r="DW158" s="2">
        <f t="shared" si="176"/>
        <v>128.72111871657751</v>
      </c>
      <c r="DX158" s="2">
        <f t="shared" si="176"/>
        <v>123.10980645161291</v>
      </c>
      <c r="DY158" s="2">
        <f t="shared" si="176"/>
        <v>130.96639763939763</v>
      </c>
      <c r="EA158" s="2">
        <f t="shared" si="152"/>
        <v>87.750118698027649</v>
      </c>
      <c r="EB158" s="2">
        <f t="shared" si="152"/>
        <v>83.978859888667159</v>
      </c>
      <c r="EC158" s="2">
        <f t="shared" si="152"/>
        <v>83.242676577229872</v>
      </c>
      <c r="ED158" s="2">
        <f t="shared" si="152"/>
        <v>83.431170939883742</v>
      </c>
      <c r="EE158" s="2">
        <f t="shared" si="152"/>
        <v>85.579501084158224</v>
      </c>
      <c r="EF158" s="2">
        <f t="shared" si="152"/>
        <v>85.758117660951967</v>
      </c>
      <c r="EG158" s="2">
        <f t="shared" si="152"/>
        <v>87.610939438459013</v>
      </c>
      <c r="EH158" s="2">
        <f t="shared" si="152"/>
        <v>87.882003198257934</v>
      </c>
      <c r="EI158" s="2">
        <f t="shared" si="152"/>
        <v>89.159610038724182</v>
      </c>
      <c r="EJ158" s="2">
        <f t="shared" si="152"/>
        <v>87.115553229126476</v>
      </c>
      <c r="EK158" s="2">
        <f t="shared" si="152"/>
        <v>88.153861616468078</v>
      </c>
      <c r="EL158" s="2">
        <f t="shared" si="179"/>
        <v>87.549910276945525</v>
      </c>
      <c r="EM158" s="2">
        <f t="shared" si="135"/>
        <v>90.999606106406901</v>
      </c>
      <c r="EN158" s="2">
        <f t="shared" si="135"/>
        <v>92.874476666666666</v>
      </c>
      <c r="EO158" s="2">
        <f t="shared" si="135"/>
        <v>98.503926157115671</v>
      </c>
      <c r="EQ158" s="2">
        <f t="shared" si="177"/>
        <v>88.424886036520874</v>
      </c>
      <c r="ER158" s="2">
        <f t="shared" si="177"/>
        <v>84.545713809556048</v>
      </c>
      <c r="ES158" s="2">
        <f t="shared" si="177"/>
        <v>84.668654456017848</v>
      </c>
      <c r="ET158" s="2">
        <f t="shared" si="177"/>
        <v>84.647662491486898</v>
      </c>
      <c r="EU158" s="2">
        <f t="shared" si="177"/>
        <v>85.415750709095605</v>
      </c>
      <c r="EV158" s="2">
        <f t="shared" si="177"/>
        <v>86.619523835903152</v>
      </c>
      <c r="EW158" s="2">
        <f t="shared" si="177"/>
        <v>88.160246908650137</v>
      </c>
      <c r="EX158" s="2">
        <f t="shared" si="177"/>
        <v>89.227265254035686</v>
      </c>
      <c r="EY158" s="2">
        <f t="shared" si="177"/>
        <v>88.453199621449002</v>
      </c>
      <c r="EZ158" s="2">
        <f t="shared" si="177"/>
        <v>87.31654501146653</v>
      </c>
      <c r="FA158" s="2">
        <f t="shared" si="177"/>
        <v>88.336902962343132</v>
      </c>
      <c r="FB158" s="2">
        <f t="shared" si="177"/>
        <v>88.175297548665526</v>
      </c>
      <c r="FC158" s="2">
        <f t="shared" si="177"/>
        <v>91.134250635017978</v>
      </c>
      <c r="FD158" s="2">
        <f t="shared" si="177"/>
        <v>92.698437716684822</v>
      </c>
      <c r="FE158" s="2">
        <f t="shared" si="177"/>
        <v>98.38132623236271</v>
      </c>
      <c r="FG158" s="2">
        <f t="shared" si="178"/>
        <v>0.9997238775704147</v>
      </c>
      <c r="FH158" s="2">
        <f t="shared" si="178"/>
        <v>0.9997453906799576</v>
      </c>
      <c r="FI158" s="2">
        <f t="shared" si="178"/>
        <v>0.99974578863151031</v>
      </c>
      <c r="FJ158" s="2">
        <f t="shared" si="178"/>
        <v>0.99973740172061909</v>
      </c>
      <c r="FK158" s="2">
        <f t="shared" si="178"/>
        <v>0.99971657863694652</v>
      </c>
      <c r="FL158" s="2">
        <f t="shared" si="178"/>
        <v>0.99972138815449629</v>
      </c>
      <c r="FM158" s="2">
        <f t="shared" si="178"/>
        <v>0.99970672250230341</v>
      </c>
      <c r="FN158" s="2">
        <f t="shared" si="178"/>
        <v>0.99971230039975045</v>
      </c>
      <c r="FO158" s="2">
        <f t="shared" si="178"/>
        <v>0.99972505506970877</v>
      </c>
      <c r="FP158" s="2">
        <f t="shared" si="178"/>
        <v>0.99971764499174154</v>
      </c>
      <c r="FQ158" s="2">
        <f t="shared" si="178"/>
        <v>0.9996708989786649</v>
      </c>
      <c r="FR158" s="2">
        <f t="shared" si="178"/>
        <v>0.99972926173708077</v>
      </c>
      <c r="FS158" s="2">
        <f t="shared" si="178"/>
        <v>0.99969666334566409</v>
      </c>
      <c r="FT158" s="2">
        <f t="shared" si="178"/>
        <v>0.99965539589863239</v>
      </c>
      <c r="FU158" s="2">
        <f t="shared" si="178"/>
        <v>0.99961057124821651</v>
      </c>
      <c r="FW158" s="2">
        <f t="shared" si="169"/>
        <v>0.30221518745120979</v>
      </c>
      <c r="FX158" s="2">
        <f t="shared" si="169"/>
        <v>0.38038365571835836</v>
      </c>
      <c r="FY158" s="2">
        <f t="shared" si="169"/>
        <v>0.36667570255980958</v>
      </c>
      <c r="FZ158" s="2">
        <f t="shared" si="169"/>
        <v>0.36420250982151359</v>
      </c>
      <c r="GA158" s="2">
        <f t="shared" si="169"/>
        <v>0.37455480025809229</v>
      </c>
      <c r="GB158" s="2">
        <f t="shared" si="169"/>
        <v>0.40064863471382922</v>
      </c>
      <c r="GC158" s="2">
        <f t="shared" si="169"/>
        <v>0.41293078501421182</v>
      </c>
      <c r="GD158" s="2">
        <f t="shared" si="169"/>
        <v>0.45442244281372418</v>
      </c>
      <c r="GE158" s="2">
        <f t="shared" si="169"/>
        <v>0.44814828525554701</v>
      </c>
      <c r="GF158" s="2">
        <f t="shared" si="169"/>
        <v>0.43645391640887188</v>
      </c>
      <c r="GG158" s="2">
        <f t="shared" si="169"/>
        <v>0.40194926002351827</v>
      </c>
      <c r="GH158" s="2">
        <f t="shared" si="169"/>
        <v>0.38798578307509451</v>
      </c>
      <c r="GI158" s="2">
        <f t="shared" si="169"/>
        <v>0.35630762304474223</v>
      </c>
      <c r="GJ158" s="2">
        <f t="shared" si="169"/>
        <v>0.32939449467918158</v>
      </c>
      <c r="GK158" s="2">
        <f t="shared" si="169"/>
        <v>0.31850995700099283</v>
      </c>
      <c r="GM158" s="86">
        <f t="shared" si="170"/>
        <v>1.6620701597271723E-113</v>
      </c>
      <c r="GN158" s="86">
        <f t="shared" si="170"/>
        <v>1.2690643071546212E-201</v>
      </c>
      <c r="GO158" s="86">
        <f t="shared" si="170"/>
        <v>3.7166902247255717E-167</v>
      </c>
      <c r="GP158" s="86">
        <f t="shared" si="170"/>
        <v>5.9789109196107251E-190</v>
      </c>
      <c r="GQ158" s="86">
        <f t="shared" si="170"/>
        <v>1.864458542209227E-206</v>
      </c>
      <c r="GR158" s="86">
        <f t="shared" si="170"/>
        <v>4.3378888241599239E-194</v>
      </c>
      <c r="GS158" s="86">
        <f t="shared" si="170"/>
        <v>8.7695329962222149E-256</v>
      </c>
      <c r="GT158" s="86">
        <f t="shared" si="170"/>
        <v>7.5566088911693174E-274</v>
      </c>
      <c r="GU158" s="86">
        <f t="shared" si="170"/>
        <v>7.7812653794790097E-201</v>
      </c>
      <c r="GV158" s="86">
        <f t="shared" si="170"/>
        <v>3.5387734516905376E-221</v>
      </c>
      <c r="GW158" s="86">
        <f t="shared" si="170"/>
        <v>1.1712038173466033E-237</v>
      </c>
      <c r="GX158" s="86">
        <f t="shared" si="170"/>
        <v>2.463123787718439E-291</v>
      </c>
      <c r="GY158" s="86">
        <f t="shared" si="170"/>
        <v>2.5068174791176618E-202</v>
      </c>
      <c r="GZ158" s="86">
        <f t="shared" si="170"/>
        <v>2.0264940922101769E-154</v>
      </c>
      <c r="HA158" s="86">
        <f t="shared" si="170"/>
        <v>2.0228871063531468E-236</v>
      </c>
      <c r="HC158" s="86">
        <f t="shared" si="181"/>
        <v>2.9234311834850085E-80</v>
      </c>
      <c r="HD158" s="86">
        <f t="shared" si="181"/>
        <v>8.4854449755671507E-112</v>
      </c>
      <c r="HE158" s="86">
        <f t="shared" si="181"/>
        <v>2.4777211777225458E-98</v>
      </c>
      <c r="HF158" s="86">
        <f t="shared" si="180"/>
        <v>2.3605801952608611E-123</v>
      </c>
      <c r="HG158" s="86">
        <f t="shared" si="180"/>
        <v>5.2676108012821553E-127</v>
      </c>
      <c r="HH158" s="86">
        <f t="shared" si="180"/>
        <v>3.438205858197326E-140</v>
      </c>
      <c r="HI158" s="86">
        <f t="shared" si="180"/>
        <v>7.4824838918507979E-193</v>
      </c>
      <c r="HJ158" s="86">
        <f t="shared" si="180"/>
        <v>5.4387591121069727E-220</v>
      </c>
      <c r="HK158" s="86">
        <f t="shared" si="180"/>
        <v>7.3126903753127658E-150</v>
      </c>
      <c r="HL158" s="86">
        <f t="shared" si="161"/>
        <v>5.0907375906918687E-153</v>
      </c>
      <c r="HM158" s="86">
        <f t="shared" si="161"/>
        <v>1.0361917344152152E-167</v>
      </c>
      <c r="HN158" s="86">
        <f t="shared" si="161"/>
        <v>6.4850002881219691E-168</v>
      </c>
      <c r="HO158" s="86">
        <f t="shared" si="161"/>
        <v>2.6872772720019771E-102</v>
      </c>
      <c r="HP158" s="86">
        <f t="shared" si="161"/>
        <v>8.8043065498509573E-100</v>
      </c>
      <c r="HQ158" s="86">
        <f t="shared" si="161"/>
        <v>1.7352465625738386E-134</v>
      </c>
      <c r="HS158" s="86">
        <f t="shared" si="171"/>
        <v>1.8840493180537423E-8</v>
      </c>
      <c r="HT158" s="86">
        <f t="shared" si="171"/>
        <v>2.792091424952392E-12</v>
      </c>
      <c r="HU158" s="86">
        <f t="shared" si="171"/>
        <v>1.002934459548136E-10</v>
      </c>
      <c r="HV158" s="86">
        <f t="shared" si="171"/>
        <v>1.2573396667471865E-11</v>
      </c>
      <c r="HW158" s="86">
        <f t="shared" si="171"/>
        <v>3.6613835628087811E-13</v>
      </c>
      <c r="HX158" s="86">
        <f t="shared" si="171"/>
        <v>1.5200907701145021E-14</v>
      </c>
      <c r="HY158" s="86">
        <f t="shared" si="171"/>
        <v>7.7093307827298926E-15</v>
      </c>
      <c r="HZ158" s="86">
        <f t="shared" si="171"/>
        <v>9.0964409705739833E-16</v>
      </c>
      <c r="IA158" s="86">
        <f t="shared" si="171"/>
        <v>1.8085099786862779E-16</v>
      </c>
      <c r="IB158" s="86">
        <f t="shared" si="171"/>
        <v>7.5025642589366851E-16</v>
      </c>
      <c r="IC158" s="86">
        <f t="shared" si="171"/>
        <v>2.0238833795471252E-16</v>
      </c>
      <c r="ID158" s="86">
        <f t="shared" si="171"/>
        <v>1.026308769481372E-14</v>
      </c>
      <c r="IE158" s="86">
        <f t="shared" si="171"/>
        <v>1.6476078856840597E-13</v>
      </c>
      <c r="IF158" s="86">
        <f t="shared" si="171"/>
        <v>6.117681638438224E-10</v>
      </c>
      <c r="IG158" s="86">
        <f t="shared" si="171"/>
        <v>1.6147517039328615E-8</v>
      </c>
      <c r="II158" s="86">
        <f t="shared" si="172"/>
        <v>3.2101234304326952E-2</v>
      </c>
      <c r="IJ158" s="86">
        <f t="shared" si="172"/>
        <v>0.18224474432172516</v>
      </c>
      <c r="IK158" s="86">
        <f t="shared" si="172"/>
        <v>0.1313751318133112</v>
      </c>
      <c r="IL158" s="86">
        <f t="shared" si="172"/>
        <v>0.12029976086657854</v>
      </c>
      <c r="IM158" s="86">
        <f t="shared" si="172"/>
        <v>0.12891965189849966</v>
      </c>
      <c r="IN158" s="86">
        <f t="shared" si="172"/>
        <v>0.21911353406641715</v>
      </c>
      <c r="IO158" s="86">
        <f t="shared" si="172"/>
        <v>0.27699896023121845</v>
      </c>
      <c r="IP158" s="86">
        <f t="shared" si="172"/>
        <v>0.47536608416419945</v>
      </c>
      <c r="IQ158" s="86">
        <f t="shared" si="172"/>
        <v>0.44788889888912015</v>
      </c>
      <c r="IR158" s="86">
        <f t="shared" si="172"/>
        <v>0.39542843746126077</v>
      </c>
      <c r="IS158" s="86">
        <f t="shared" si="172"/>
        <v>0.20268745111330402</v>
      </c>
      <c r="IT158" s="86">
        <f t="shared" si="172"/>
        <v>0.16439465501434264</v>
      </c>
      <c r="IU158" s="86">
        <f t="shared" si="172"/>
        <v>7.0392178467778538E-2</v>
      </c>
      <c r="IV158" s="86">
        <f t="shared" si="172"/>
        <v>3.635782639185068E-2</v>
      </c>
      <c r="IW158" s="86">
        <f t="shared" si="172"/>
        <v>5.5457305556353177E-2</v>
      </c>
      <c r="IY158" s="86">
        <f t="shared" si="173"/>
        <v>3.2101253144820131E-2</v>
      </c>
      <c r="IZ158" s="86">
        <f t="shared" si="173"/>
        <v>0.18224474432451726</v>
      </c>
      <c r="JA158" s="86">
        <f t="shared" si="173"/>
        <v>0.13137513191360464</v>
      </c>
      <c r="JB158" s="86">
        <f t="shared" si="173"/>
        <v>0.12029976087915194</v>
      </c>
      <c r="JC158" s="86">
        <f t="shared" si="173"/>
        <v>0.12891965189886581</v>
      </c>
      <c r="JD158" s="86">
        <f t="shared" si="173"/>
        <v>0.21911353406643236</v>
      </c>
      <c r="JE158" s="86">
        <f t="shared" si="173"/>
        <v>0.27699896023122617</v>
      </c>
      <c r="JF158" s="86">
        <f t="shared" si="173"/>
        <v>0.47536608416420034</v>
      </c>
      <c r="JG158" s="86">
        <f t="shared" si="173"/>
        <v>0.44788889888912031</v>
      </c>
      <c r="JH158" s="86">
        <f t="shared" si="173"/>
        <v>0.39542843746126155</v>
      </c>
      <c r="JI158" s="86">
        <f t="shared" si="173"/>
        <v>0.20268745111330422</v>
      </c>
      <c r="JJ158" s="86">
        <f t="shared" si="173"/>
        <v>0.16439465501435291</v>
      </c>
      <c r="JK158" s="86">
        <f t="shared" si="173"/>
        <v>7.0392178467943295E-2</v>
      </c>
      <c r="JL158" s="86">
        <f t="shared" si="173"/>
        <v>3.6357827003618844E-2</v>
      </c>
      <c r="JM158" s="86">
        <f t="shared" si="173"/>
        <v>5.5457321703870216E-2</v>
      </c>
    </row>
    <row r="159" spans="2:273" x14ac:dyDescent="0.25">
      <c r="B159" s="2">
        <v>132</v>
      </c>
      <c r="C159" s="37">
        <v>88.793999999999997</v>
      </c>
      <c r="D159" s="37">
        <v>87</v>
      </c>
      <c r="E159" s="37">
        <v>86.575999999999993</v>
      </c>
      <c r="F159" s="37">
        <v>88.917000000000002</v>
      </c>
      <c r="G159" s="37">
        <v>92.102000000000004</v>
      </c>
      <c r="H159" s="37">
        <v>96.525000000000006</v>
      </c>
      <c r="I159" s="37">
        <v>97.667000000000002</v>
      </c>
      <c r="J159" s="37">
        <v>101.879</v>
      </c>
      <c r="K159" s="37">
        <v>102.84699999999999</v>
      </c>
      <c r="L159" s="37">
        <v>101.932</v>
      </c>
      <c r="M159" s="37">
        <v>102.81399999999999</v>
      </c>
      <c r="N159" s="37">
        <v>100.373</v>
      </c>
      <c r="O159" s="37">
        <v>99.706999999999994</v>
      </c>
      <c r="P159" s="37">
        <v>105.03400000000001</v>
      </c>
      <c r="Q159" s="37">
        <v>119.96599999999999</v>
      </c>
      <c r="S159" s="4">
        <f t="shared" si="174"/>
        <v>88.109955272540276</v>
      </c>
      <c r="T159" s="4">
        <f t="shared" si="174"/>
        <v>86.396342104019155</v>
      </c>
      <c r="U159" s="4">
        <f t="shared" si="174"/>
        <v>86.260682671016895</v>
      </c>
      <c r="V159" s="4">
        <f t="shared" si="174"/>
        <v>89.37892374553816</v>
      </c>
      <c r="W159" s="4">
        <f t="shared" si="174"/>
        <v>91.101853610573585</v>
      </c>
      <c r="X159" s="4">
        <f t="shared" si="174"/>
        <v>95.759022120831588</v>
      </c>
      <c r="Y159" s="4">
        <f t="shared" si="174"/>
        <v>99.525842061329968</v>
      </c>
      <c r="Z159" s="4">
        <f t="shared" si="174"/>
        <v>100.928867594644</v>
      </c>
      <c r="AA159" s="4">
        <f t="shared" si="174"/>
        <v>102.29182351499281</v>
      </c>
      <c r="AB159" s="4">
        <f t="shared" si="174"/>
        <v>102.57565001916639</v>
      </c>
      <c r="AC159" s="4">
        <f t="shared" si="174"/>
        <v>103.27287999131318</v>
      </c>
      <c r="AD159" s="4">
        <f t="shared" si="174"/>
        <v>101.5198042031798</v>
      </c>
      <c r="AE159" s="4">
        <f t="shared" si="174"/>
        <v>99.959699000051643</v>
      </c>
      <c r="AF159" s="4">
        <f t="shared" si="174"/>
        <v>103.20197789391419</v>
      </c>
      <c r="AG159" s="4">
        <f t="shared" si="174"/>
        <v>120.99099934344474</v>
      </c>
      <c r="AI159" s="4">
        <f t="shared" si="175"/>
        <v>0.684044727459721</v>
      </c>
      <c r="AJ159" s="4">
        <f t="shared" si="175"/>
        <v>0.60365789598084518</v>
      </c>
      <c r="AK159" s="4">
        <f t="shared" si="175"/>
        <v>0.31531732898309883</v>
      </c>
      <c r="AL159" s="4">
        <f t="shared" si="175"/>
        <v>-0.46192374553815796</v>
      </c>
      <c r="AM159" s="4">
        <f t="shared" si="175"/>
        <v>1.0001463894264191</v>
      </c>
      <c r="AN159" s="4">
        <f t="shared" si="175"/>
        <v>0.76597787916841753</v>
      </c>
      <c r="AO159" s="4">
        <f t="shared" si="175"/>
        <v>-1.8588420613299661</v>
      </c>
      <c r="AP159" s="4">
        <f t="shared" si="175"/>
        <v>0.95013240535600119</v>
      </c>
      <c r="AQ159" s="4">
        <f t="shared" si="175"/>
        <v>0.55517648500718053</v>
      </c>
      <c r="AR159" s="4">
        <f t="shared" si="175"/>
        <v>-0.64365001916638676</v>
      </c>
      <c r="AS159" s="4">
        <f t="shared" si="175"/>
        <v>-0.45887999131318224</v>
      </c>
      <c r="AT159" s="4">
        <f t="shared" si="175"/>
        <v>-1.1468042031797978</v>
      </c>
      <c r="AU159" s="4">
        <f t="shared" si="175"/>
        <v>-0.25269900005164914</v>
      </c>
      <c r="AV159" s="4">
        <f t="shared" si="175"/>
        <v>1.8320221060858159</v>
      </c>
      <c r="AW159" s="4">
        <f t="shared" si="175"/>
        <v>-1.0249993434447475</v>
      </c>
      <c r="AY159" s="2">
        <f t="shared" si="167"/>
        <v>87.840244576391953</v>
      </c>
      <c r="AZ159" s="2">
        <f t="shared" si="167"/>
        <v>84.091768116602367</v>
      </c>
      <c r="BA159" s="2">
        <f t="shared" si="167"/>
        <v>83.656560989907234</v>
      </c>
      <c r="BB159" s="2">
        <f t="shared" si="167"/>
        <v>83.760241103588157</v>
      </c>
      <c r="BC159" s="2">
        <f t="shared" si="167"/>
        <v>85.403576720525763</v>
      </c>
      <c r="BD159" s="2">
        <f t="shared" si="167"/>
        <v>86.000012890884037</v>
      </c>
      <c r="BE159" s="2">
        <f t="shared" si="167"/>
        <v>87.735409051498095</v>
      </c>
      <c r="BF159" s="2">
        <f t="shared" si="167"/>
        <v>88.421330160882917</v>
      </c>
      <c r="BG159" s="2">
        <f t="shared" si="167"/>
        <v>88.721548400098527</v>
      </c>
      <c r="BH159" s="2">
        <f t="shared" si="167"/>
        <v>87.076155547076297</v>
      </c>
      <c r="BI159" s="2">
        <f t="shared" si="167"/>
        <v>88.115246282624895</v>
      </c>
      <c r="BJ159" s="2">
        <f t="shared" si="167"/>
        <v>87.68864734088929</v>
      </c>
      <c r="BK159" s="2">
        <f t="shared" si="167"/>
        <v>90.926193559481106</v>
      </c>
      <c r="BL159" s="2">
        <f t="shared" si="167"/>
        <v>92.700051446378836</v>
      </c>
      <c r="BM159" s="2">
        <f t="shared" si="167"/>
        <v>98.310604931622109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118.18902631578946</v>
      </c>
      <c r="DL159" s="2">
        <f t="shared" si="176"/>
        <v>110.0785923076923</v>
      </c>
      <c r="DM159" s="2">
        <f t="shared" si="176"/>
        <v>120.96448130904182</v>
      </c>
      <c r="DN159" s="2">
        <f t="shared" si="176"/>
        <v>110.98691862348178</v>
      </c>
      <c r="DO159" s="2">
        <f t="shared" si="176"/>
        <v>111.56046516516516</v>
      </c>
      <c r="DP159" s="2">
        <f t="shared" si="176"/>
        <v>110.77774234234238</v>
      </c>
      <c r="DQ159" s="2">
        <f t="shared" si="176"/>
        <v>124.39754929971986</v>
      </c>
      <c r="DR159" s="2">
        <f t="shared" si="176"/>
        <v>120.79701861861859</v>
      </c>
      <c r="DS159" s="2">
        <f t="shared" si="176"/>
        <v>120.98502582582584</v>
      </c>
      <c r="DT159" s="2">
        <f t="shared" si="176"/>
        <v>120.3795132132132</v>
      </c>
      <c r="DU159" s="2">
        <f t="shared" si="176"/>
        <v>124.98598696524061</v>
      </c>
      <c r="DV159" s="2">
        <f t="shared" si="176"/>
        <v>117.47543213213211</v>
      </c>
      <c r="DW159" s="2">
        <f t="shared" si="176"/>
        <v>128.93601390374329</v>
      </c>
      <c r="DX159" s="2">
        <f t="shared" si="176"/>
        <v>123.27390322580646</v>
      </c>
      <c r="DY159" s="2">
        <f t="shared" si="176"/>
        <v>131.17539641839642</v>
      </c>
      <c r="EA159" s="2">
        <f t="shared" si="152"/>
        <v>87.607446661747517</v>
      </c>
      <c r="EB159" s="2">
        <f t="shared" si="152"/>
        <v>83.849316248293249</v>
      </c>
      <c r="EC159" s="2">
        <f t="shared" si="152"/>
        <v>83.076278607686731</v>
      </c>
      <c r="ED159" s="2">
        <f t="shared" si="152"/>
        <v>83.268973285392661</v>
      </c>
      <c r="EE159" s="2">
        <f t="shared" si="152"/>
        <v>85.463453939591702</v>
      </c>
      <c r="EF159" s="2">
        <f t="shared" si="152"/>
        <v>85.617891772486047</v>
      </c>
      <c r="EG159" s="2">
        <f t="shared" si="152"/>
        <v>87.478681031668287</v>
      </c>
      <c r="EH159" s="2">
        <f t="shared" si="152"/>
        <v>87.751618284508837</v>
      </c>
      <c r="EI159" s="2">
        <f t="shared" si="152"/>
        <v>89.055220816459268</v>
      </c>
      <c r="EJ159" s="2">
        <f t="shared" si="152"/>
        <v>86.971847324070509</v>
      </c>
      <c r="EK159" s="2">
        <f t="shared" ref="EK159:EK190" si="212">CO$228*$B159+CO$229</f>
        <v>88.023300666332119</v>
      </c>
      <c r="EL159" s="2">
        <f t="shared" si="179"/>
        <v>87.41680208667033</v>
      </c>
      <c r="EM159" s="2">
        <f t="shared" si="179"/>
        <v>90.86340894109081</v>
      </c>
      <c r="EN159" s="2">
        <f t="shared" si="179"/>
        <v>92.754286666666658</v>
      </c>
      <c r="EO159" s="2">
        <f t="shared" si="179"/>
        <v>98.341086524822686</v>
      </c>
      <c r="EQ159" s="2">
        <f t="shared" si="177"/>
        <v>88.306538299186656</v>
      </c>
      <c r="ER159" s="2">
        <f t="shared" si="177"/>
        <v>84.436814753090616</v>
      </c>
      <c r="ES159" s="2">
        <f t="shared" si="177"/>
        <v>84.548017623457127</v>
      </c>
      <c r="ET159" s="2">
        <f t="shared" si="177"/>
        <v>84.525191048321574</v>
      </c>
      <c r="EU159" s="2">
        <f t="shared" si="177"/>
        <v>85.295370110091653</v>
      </c>
      <c r="EV159" s="2">
        <f t="shared" si="177"/>
        <v>86.506234677078766</v>
      </c>
      <c r="EW159" s="2">
        <f t="shared" si="177"/>
        <v>88.0456080557707</v>
      </c>
      <c r="EX159" s="2">
        <f t="shared" si="177"/>
        <v>89.136470261204678</v>
      </c>
      <c r="EY159" s="2">
        <f t="shared" si="177"/>
        <v>88.329817627350792</v>
      </c>
      <c r="EZ159" s="2">
        <f t="shared" si="177"/>
        <v>87.180253156830233</v>
      </c>
      <c r="FA159" s="2">
        <f t="shared" si="177"/>
        <v>88.213863595536992</v>
      </c>
      <c r="FB159" s="2">
        <f t="shared" si="177"/>
        <v>88.061629234487526</v>
      </c>
      <c r="FC159" s="2">
        <f t="shared" si="177"/>
        <v>91.001750810195347</v>
      </c>
      <c r="FD159" s="2">
        <f t="shared" si="177"/>
        <v>92.571948757784668</v>
      </c>
      <c r="FE159" s="2">
        <f t="shared" si="177"/>
        <v>98.216705957753845</v>
      </c>
      <c r="FG159" s="2">
        <f t="shared" si="178"/>
        <v>0.99974816723275517</v>
      </c>
      <c r="FH159" s="2">
        <f t="shared" si="178"/>
        <v>0.99976778833811486</v>
      </c>
      <c r="FI159" s="2">
        <f t="shared" si="178"/>
        <v>0.9997681512904939</v>
      </c>
      <c r="FJ159" s="2">
        <f t="shared" si="178"/>
        <v>0.99976050198901478</v>
      </c>
      <c r="FK159" s="2">
        <f t="shared" si="178"/>
        <v>0.99974151019856949</v>
      </c>
      <c r="FL159" s="2">
        <f t="shared" si="178"/>
        <v>0.99974589674763159</v>
      </c>
      <c r="FM159" s="2">
        <f t="shared" si="178"/>
        <v>0.99973252084079733</v>
      </c>
      <c r="FN159" s="2">
        <f t="shared" si="178"/>
        <v>0.99973760820379098</v>
      </c>
      <c r="FO159" s="2">
        <f t="shared" si="178"/>
        <v>0.99974924117694741</v>
      </c>
      <c r="FP159" s="2">
        <f t="shared" si="178"/>
        <v>0.99974248277411748</v>
      </c>
      <c r="FQ159" s="2">
        <f t="shared" si="178"/>
        <v>0.99969984760968966</v>
      </c>
      <c r="FR159" s="2">
        <f t="shared" si="178"/>
        <v>0.99975307788740275</v>
      </c>
      <c r="FS159" s="2">
        <f t="shared" si="178"/>
        <v>0.99972334629929105</v>
      </c>
      <c r="FT159" s="2">
        <f t="shared" si="178"/>
        <v>0.99968570779447841</v>
      </c>
      <c r="FU159" s="2">
        <f t="shared" si="178"/>
        <v>0.99964482458695025</v>
      </c>
      <c r="FW159" s="2">
        <f t="shared" si="169"/>
        <v>0.32198421316838477</v>
      </c>
      <c r="FX159" s="2">
        <f t="shared" si="169"/>
        <v>0.40231783161192425</v>
      </c>
      <c r="FY159" s="2">
        <f t="shared" si="169"/>
        <v>0.38831480662998041</v>
      </c>
      <c r="FZ159" s="2">
        <f t="shared" si="169"/>
        <v>0.38578456675257972</v>
      </c>
      <c r="GA159" s="2">
        <f t="shared" si="169"/>
        <v>0.39636787496890147</v>
      </c>
      <c r="GB159" s="2">
        <f t="shared" si="169"/>
        <v>0.4229537001945835</v>
      </c>
      <c r="GC159" s="2">
        <f t="shared" si="169"/>
        <v>0.43542287012616715</v>
      </c>
      <c r="GD159" s="2">
        <f t="shared" si="169"/>
        <v>0.47733696131276909</v>
      </c>
      <c r="GE159" s="2">
        <f t="shared" si="169"/>
        <v>0.47101956789728494</v>
      </c>
      <c r="GF159" s="2">
        <f t="shared" si="169"/>
        <v>0.45922502405750015</v>
      </c>
      <c r="GG159" s="2">
        <f t="shared" si="169"/>
        <v>0.42427547679508254</v>
      </c>
      <c r="GH159" s="2">
        <f t="shared" si="169"/>
        <v>0.41006820925802506</v>
      </c>
      <c r="GI159" s="2">
        <f t="shared" si="169"/>
        <v>0.3776997641420089</v>
      </c>
      <c r="GJ159" s="2">
        <f t="shared" si="169"/>
        <v>0.35004952222619984</v>
      </c>
      <c r="GK159" s="2">
        <f t="shared" si="169"/>
        <v>0.33882730857715032</v>
      </c>
      <c r="GM159" s="86">
        <f t="shared" si="170"/>
        <v>1.2222860905374596E-116</v>
      </c>
      <c r="GN159" s="86">
        <f t="shared" si="170"/>
        <v>2.9534523114896107E-207</v>
      </c>
      <c r="GO159" s="86">
        <f t="shared" si="170"/>
        <v>8.46719711874058E-172</v>
      </c>
      <c r="GP159" s="86">
        <f t="shared" si="170"/>
        <v>2.9935970872251117E-195</v>
      </c>
      <c r="GQ159" s="86">
        <f t="shared" si="170"/>
        <v>3.4463203519415246E-212</v>
      </c>
      <c r="GR159" s="86">
        <f t="shared" si="170"/>
        <v>1.9343229870440992E-199</v>
      </c>
      <c r="GS159" s="86">
        <f t="shared" si="170"/>
        <v>7.2089373733359241E-263</v>
      </c>
      <c r="GT159" s="86">
        <f t="shared" si="170"/>
        <v>1.874832155417962E-281</v>
      </c>
      <c r="GU159" s="86">
        <f t="shared" si="170"/>
        <v>2.316420695098958E-206</v>
      </c>
      <c r="GV159" s="86">
        <f t="shared" si="170"/>
        <v>2.5831435728291684E-227</v>
      </c>
      <c r="GW159" s="86">
        <f t="shared" si="170"/>
        <v>2.9569754760566729E-244</v>
      </c>
      <c r="GX159" s="86">
        <f t="shared" si="170"/>
        <v>2.3167453116870281E-299</v>
      </c>
      <c r="GY159" s="86">
        <f t="shared" si="170"/>
        <v>6.8323021163379887E-208</v>
      </c>
      <c r="GZ159" s="86">
        <f t="shared" si="170"/>
        <v>1.1328638230718279E-158</v>
      </c>
      <c r="HA159" s="86">
        <f t="shared" si="170"/>
        <v>6.8327889146332367E-243</v>
      </c>
      <c r="HC159" s="86">
        <f t="shared" si="181"/>
        <v>2.2200120583637756E-83</v>
      </c>
      <c r="HD159" s="86">
        <f t="shared" si="181"/>
        <v>4.2306228890652841E-116</v>
      </c>
      <c r="HE159" s="86">
        <f t="shared" si="181"/>
        <v>4.3664714361664763E-102</v>
      </c>
      <c r="HF159" s="86">
        <f t="shared" si="180"/>
        <v>4.2742848352965789E-128</v>
      </c>
      <c r="HG159" s="86">
        <f t="shared" si="180"/>
        <v>7.8566853111557203E-132</v>
      </c>
      <c r="HH159" s="86">
        <f t="shared" si="180"/>
        <v>1.8747737744243134E-145</v>
      </c>
      <c r="HI159" s="86">
        <f t="shared" si="180"/>
        <v>4.7334747024024902E-200</v>
      </c>
      <c r="HJ159" s="86">
        <f t="shared" si="180"/>
        <v>2.9672466943157182E-228</v>
      </c>
      <c r="HK159" s="86">
        <f t="shared" si="180"/>
        <v>1.9947756569369984E-155</v>
      </c>
      <c r="HL159" s="86">
        <f t="shared" si="161"/>
        <v>9.5616870343453695E-159</v>
      </c>
      <c r="HM159" s="86">
        <f t="shared" si="161"/>
        <v>5.040088673250264E-174</v>
      </c>
      <c r="HN159" s="86">
        <f t="shared" si="161"/>
        <v>3.4388153237141652E-174</v>
      </c>
      <c r="HO159" s="86">
        <f t="shared" si="161"/>
        <v>3.7134421662862041E-106</v>
      </c>
      <c r="HP159" s="86">
        <f t="shared" si="161"/>
        <v>1.3505952377791113E-103</v>
      </c>
      <c r="HQ159" s="86">
        <f t="shared" si="161"/>
        <v>1.4861578598683599E-139</v>
      </c>
      <c r="HS159" s="86">
        <f t="shared" si="171"/>
        <v>2.8984261451736227E-9</v>
      </c>
      <c r="HT159" s="86">
        <f t="shared" si="171"/>
        <v>2.4469672723722102E-13</v>
      </c>
      <c r="HU159" s="86">
        <f t="shared" si="171"/>
        <v>1.0094370420313231E-11</v>
      </c>
      <c r="HV159" s="86">
        <f t="shared" si="171"/>
        <v>1.1135865467494792E-12</v>
      </c>
      <c r="HW159" s="86">
        <f t="shared" si="171"/>
        <v>2.3322804887257538E-14</v>
      </c>
      <c r="HX159" s="86">
        <f t="shared" si="171"/>
        <v>7.8407458728345078E-16</v>
      </c>
      <c r="HY159" s="86">
        <f t="shared" si="171"/>
        <v>3.8679228272281771E-16</v>
      </c>
      <c r="HZ159" s="86">
        <f t="shared" si="171"/>
        <v>4.2428628165808589E-17</v>
      </c>
      <c r="IA159" s="86">
        <f t="shared" si="171"/>
        <v>7.5424253756112414E-18</v>
      </c>
      <c r="IB159" s="86">
        <f t="shared" si="171"/>
        <v>3.4023850502862015E-17</v>
      </c>
      <c r="IC159" s="86">
        <f t="shared" si="171"/>
        <v>7.2224275744183682E-18</v>
      </c>
      <c r="ID159" s="86">
        <f t="shared" si="171"/>
        <v>5.0913806770611947E-16</v>
      </c>
      <c r="IE159" s="86">
        <f t="shared" si="171"/>
        <v>9.1371720033589403E-15</v>
      </c>
      <c r="IF159" s="86">
        <f t="shared" si="171"/>
        <v>6.3526008221733707E-11</v>
      </c>
      <c r="IG159" s="86">
        <f t="shared" si="171"/>
        <v>2.2201101874182431E-9</v>
      </c>
      <c r="II159" s="86">
        <f t="shared" si="172"/>
        <v>5.6444922244555669E-2</v>
      </c>
      <c r="IJ159" s="86">
        <f t="shared" si="172"/>
        <v>0.27102274475895977</v>
      </c>
      <c r="IK159" s="86">
        <f t="shared" si="172"/>
        <v>0.20639419284438446</v>
      </c>
      <c r="IL159" s="86">
        <f t="shared" si="172"/>
        <v>0.19212636248539153</v>
      </c>
      <c r="IM159" s="86">
        <f t="shared" si="172"/>
        <v>0.2093380731536045</v>
      </c>
      <c r="IN159" s="86">
        <f t="shared" si="172"/>
        <v>0.32658303010586454</v>
      </c>
      <c r="IO159" s="86">
        <f t="shared" si="172"/>
        <v>0.38989820156153887</v>
      </c>
      <c r="IP159" s="86">
        <f t="shared" si="172"/>
        <v>0.52709282274024727</v>
      </c>
      <c r="IQ159" s="86">
        <f t="shared" si="172"/>
        <v>0.51942653742181366</v>
      </c>
      <c r="IR159" s="86">
        <f t="shared" si="172"/>
        <v>0.4909144078423438</v>
      </c>
      <c r="IS159" s="86">
        <f t="shared" si="172"/>
        <v>0.31311480627573718</v>
      </c>
      <c r="IT159" s="86">
        <f t="shared" si="172"/>
        <v>0.25974865928354368</v>
      </c>
      <c r="IU159" s="86">
        <f t="shared" si="172"/>
        <v>0.12594130743454415</v>
      </c>
      <c r="IV159" s="86">
        <f t="shared" si="172"/>
        <v>6.5377656025857239E-2</v>
      </c>
      <c r="IW159" s="86">
        <f t="shared" si="172"/>
        <v>8.8352093653715991E-2</v>
      </c>
      <c r="IY159" s="86">
        <f t="shared" si="173"/>
        <v>5.6444925142981814E-2</v>
      </c>
      <c r="IZ159" s="86">
        <f t="shared" si="173"/>
        <v>0.27102274475920446</v>
      </c>
      <c r="JA159" s="86">
        <f t="shared" si="173"/>
        <v>0.20639419285447883</v>
      </c>
      <c r="JB159" s="86">
        <f t="shared" si="173"/>
        <v>0.19212636248650511</v>
      </c>
      <c r="JC159" s="86">
        <f t="shared" si="173"/>
        <v>0.20933807315362782</v>
      </c>
      <c r="JD159" s="86">
        <f t="shared" si="173"/>
        <v>0.32658303010586531</v>
      </c>
      <c r="JE159" s="86">
        <f t="shared" si="173"/>
        <v>0.38989820156153926</v>
      </c>
      <c r="JF159" s="86">
        <f t="shared" si="173"/>
        <v>0.52709282274024727</v>
      </c>
      <c r="JG159" s="86">
        <f t="shared" si="173"/>
        <v>0.51942653742181366</v>
      </c>
      <c r="JH159" s="86">
        <f t="shared" si="173"/>
        <v>0.49091440784234386</v>
      </c>
      <c r="JI159" s="86">
        <f t="shared" si="173"/>
        <v>0.31311480627573718</v>
      </c>
      <c r="JJ159" s="86">
        <f t="shared" si="173"/>
        <v>0.25974865928354418</v>
      </c>
      <c r="JK159" s="86">
        <f t="shared" si="173"/>
        <v>0.12594130743455328</v>
      </c>
      <c r="JL159" s="86">
        <f t="shared" si="173"/>
        <v>6.5377656089383243E-2</v>
      </c>
      <c r="JM159" s="86">
        <f t="shared" si="173"/>
        <v>8.8352095873826184E-2</v>
      </c>
    </row>
    <row r="160" spans="2:273" x14ac:dyDescent="0.25">
      <c r="B160" s="2">
        <v>133</v>
      </c>
      <c r="C160" s="37">
        <v>87.111000000000004</v>
      </c>
      <c r="D160" s="37">
        <v>86.573999999999998</v>
      </c>
      <c r="E160" s="37">
        <v>86.846999999999994</v>
      </c>
      <c r="F160" s="37">
        <v>89.983000000000004</v>
      </c>
      <c r="G160" s="37">
        <v>94.542000000000002</v>
      </c>
      <c r="H160" s="37">
        <v>96.051000000000002</v>
      </c>
      <c r="I160" s="37">
        <v>99.382999999999996</v>
      </c>
      <c r="J160" s="37">
        <v>97.483000000000004</v>
      </c>
      <c r="K160" s="37">
        <v>99.322000000000003</v>
      </c>
      <c r="L160" s="37">
        <v>102.661</v>
      </c>
      <c r="M160" s="37">
        <v>107.407</v>
      </c>
      <c r="N160" s="37">
        <v>101.508</v>
      </c>
      <c r="O160" s="37">
        <v>104.724</v>
      </c>
      <c r="P160" s="37">
        <v>109.864</v>
      </c>
      <c r="Q160" s="37">
        <v>127.797</v>
      </c>
      <c r="S160" s="4">
        <f t="shared" si="174"/>
        <v>88.129946204321826</v>
      </c>
      <c r="T160" s="4">
        <f t="shared" si="174"/>
        <v>86.755014455198037</v>
      </c>
      <c r="U160" s="4">
        <f t="shared" si="174"/>
        <v>86.893212364083382</v>
      </c>
      <c r="V160" s="4">
        <f t="shared" si="174"/>
        <v>91.000971022969836</v>
      </c>
      <c r="W160" s="4">
        <f t="shared" si="174"/>
        <v>92.701907051488504</v>
      </c>
      <c r="X160" s="4">
        <f t="shared" si="174"/>
        <v>97.055643301919886</v>
      </c>
      <c r="Y160" s="4">
        <f t="shared" si="174"/>
        <v>100.08446553041566</v>
      </c>
      <c r="Z160" s="4">
        <f t="shared" si="174"/>
        <v>97.968210361455434</v>
      </c>
      <c r="AA160" s="4">
        <f t="shared" si="174"/>
        <v>99.585781163024649</v>
      </c>
      <c r="AB160" s="4">
        <f t="shared" si="174"/>
        <v>100.74535969893883</v>
      </c>
      <c r="AC160" s="4">
        <f t="shared" si="174"/>
        <v>105.6821086391744</v>
      </c>
      <c r="AD160" s="4">
        <f t="shared" si="174"/>
        <v>104.6804385412959</v>
      </c>
      <c r="AE160" s="4">
        <f t="shared" si="174"/>
        <v>103.94116637951126</v>
      </c>
      <c r="AF160" s="4">
        <f t="shared" si="174"/>
        <v>108.28068291698573</v>
      </c>
      <c r="AG160" s="4">
        <f t="shared" si="174"/>
        <v>129.16042898501115</v>
      </c>
      <c r="AI160" s="4">
        <f t="shared" si="175"/>
        <v>-1.0189462043218214</v>
      </c>
      <c r="AJ160" s="4">
        <f t="shared" si="175"/>
        <v>-0.1810144551980386</v>
      </c>
      <c r="AK160" s="4">
        <f t="shared" si="175"/>
        <v>-4.6212364083388024E-2</v>
      </c>
      <c r="AL160" s="4">
        <f t="shared" si="175"/>
        <v>-1.0179710229698316</v>
      </c>
      <c r="AM160" s="4">
        <f t="shared" si="175"/>
        <v>1.8400929485114972</v>
      </c>
      <c r="AN160" s="4">
        <f t="shared" si="175"/>
        <v>-1.0046433019198844</v>
      </c>
      <c r="AO160" s="4">
        <f t="shared" si="175"/>
        <v>-0.70146553041566051</v>
      </c>
      <c r="AP160" s="4">
        <f t="shared" si="175"/>
        <v>-0.48521036145542951</v>
      </c>
      <c r="AQ160" s="4">
        <f t="shared" si="175"/>
        <v>-0.26378116302464605</v>
      </c>
      <c r="AR160" s="4">
        <f t="shared" si="175"/>
        <v>1.915640301061174</v>
      </c>
      <c r="AS160" s="4">
        <f t="shared" si="175"/>
        <v>1.7248913608255947</v>
      </c>
      <c r="AT160" s="4">
        <f t="shared" si="175"/>
        <v>-3.1724385412959037</v>
      </c>
      <c r="AU160" s="4">
        <f t="shared" si="175"/>
        <v>0.78283362048874494</v>
      </c>
      <c r="AV160" s="4">
        <f t="shared" si="175"/>
        <v>1.5833170830142791</v>
      </c>
      <c r="AW160" s="4">
        <f t="shared" si="175"/>
        <v>-1.3634289850111543</v>
      </c>
      <c r="AY160" s="2">
        <f t="shared" si="167"/>
        <v>87.719570783794836</v>
      </c>
      <c r="AZ160" s="2">
        <f t="shared" si="167"/>
        <v>83.983621632906932</v>
      </c>
      <c r="BA160" s="2">
        <f t="shared" si="167"/>
        <v>83.540754415300412</v>
      </c>
      <c r="BB160" s="2">
        <f t="shared" si="167"/>
        <v>83.641406492963654</v>
      </c>
      <c r="BC160" s="2">
        <f t="shared" si="167"/>
        <v>85.281437209755538</v>
      </c>
      <c r="BD160" s="2">
        <f t="shared" si="167"/>
        <v>85.891378578006183</v>
      </c>
      <c r="BE160" s="2">
        <f t="shared" si="167"/>
        <v>87.623340718484599</v>
      </c>
      <c r="BF160" s="2">
        <f t="shared" si="167"/>
        <v>88.34192946823643</v>
      </c>
      <c r="BG160" s="2">
        <f t="shared" si="167"/>
        <v>88.590454046139371</v>
      </c>
      <c r="BH160" s="2">
        <f t="shared" si="167"/>
        <v>86.940120704677753</v>
      </c>
      <c r="BI160" s="2">
        <f t="shared" si="167"/>
        <v>87.991473286098341</v>
      </c>
      <c r="BJ160" s="2">
        <f t="shared" si="167"/>
        <v>87.577830963177973</v>
      </c>
      <c r="BK160" s="2">
        <f t="shared" si="167"/>
        <v>90.793662622598646</v>
      </c>
      <c r="BL160" s="2">
        <f t="shared" si="167"/>
        <v>92.572888879583246</v>
      </c>
      <c r="BM160" s="2">
        <f t="shared" si="167"/>
        <v>98.14361617437325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118.33382645803698</v>
      </c>
      <c r="DL160" s="2">
        <f t="shared" si="176"/>
        <v>110.1668846153846</v>
      </c>
      <c r="DM160" s="2">
        <f t="shared" si="176"/>
        <v>121.15269608636974</v>
      </c>
      <c r="DN160" s="2">
        <f t="shared" si="176"/>
        <v>111.08954574898786</v>
      </c>
      <c r="DO160" s="2">
        <f t="shared" si="176"/>
        <v>111.665334019734</v>
      </c>
      <c r="DP160" s="2">
        <f t="shared" si="176"/>
        <v>110.87056254826258</v>
      </c>
      <c r="DQ160" s="2">
        <f t="shared" si="176"/>
        <v>124.6010420168067</v>
      </c>
      <c r="DR160" s="2">
        <f t="shared" si="176"/>
        <v>120.96914577434575</v>
      </c>
      <c r="DS160" s="2">
        <f t="shared" si="176"/>
        <v>121.14968914628916</v>
      </c>
      <c r="DT160" s="2">
        <f t="shared" si="176"/>
        <v>120.5409168168168</v>
      </c>
      <c r="DU160" s="2">
        <f t="shared" si="176"/>
        <v>125.1772439839572</v>
      </c>
      <c r="DV160" s="2">
        <f t="shared" si="176"/>
        <v>117.60686340626339</v>
      </c>
      <c r="DW160" s="2">
        <f t="shared" si="176"/>
        <v>129.15090909090907</v>
      </c>
      <c r="DX160" s="2">
        <f t="shared" si="176"/>
        <v>123.438</v>
      </c>
      <c r="DY160" s="2">
        <f t="shared" si="176"/>
        <v>131.38439519739518</v>
      </c>
      <c r="EA160" s="2">
        <f t="shared" ref="EA160:EJ185" si="213">CE$228*$B160+CE$229</f>
        <v>87.464774625467385</v>
      </c>
      <c r="EB160" s="2">
        <f t="shared" si="213"/>
        <v>83.719772607919339</v>
      </c>
      <c r="EC160" s="2">
        <f t="shared" si="213"/>
        <v>82.909880638143591</v>
      </c>
      <c r="ED160" s="2">
        <f t="shared" si="213"/>
        <v>83.106775630901581</v>
      </c>
      <c r="EE160" s="2">
        <f t="shared" si="213"/>
        <v>85.347406795025194</v>
      </c>
      <c r="EF160" s="2">
        <f t="shared" si="213"/>
        <v>85.477665884020126</v>
      </c>
      <c r="EG160" s="2">
        <f t="shared" si="213"/>
        <v>87.346422624877562</v>
      </c>
      <c r="EH160" s="2">
        <f t="shared" si="213"/>
        <v>87.621233370759725</v>
      </c>
      <c r="EI160" s="2">
        <f t="shared" si="213"/>
        <v>88.950831594194341</v>
      </c>
      <c r="EJ160" s="2">
        <f t="shared" si="213"/>
        <v>86.828141419014543</v>
      </c>
      <c r="EK160" s="2">
        <f t="shared" si="212"/>
        <v>87.892739716196161</v>
      </c>
      <c r="EL160" s="2">
        <f t="shared" si="179"/>
        <v>87.283693896395135</v>
      </c>
      <c r="EM160" s="2">
        <f t="shared" si="179"/>
        <v>90.72721177577472</v>
      </c>
      <c r="EN160" s="2">
        <f t="shared" si="179"/>
        <v>92.634096666666665</v>
      </c>
      <c r="EO160" s="2">
        <f t="shared" si="179"/>
        <v>98.1782468925297</v>
      </c>
      <c r="EQ160" s="2">
        <f t="shared" si="177"/>
        <v>88.188190561852423</v>
      </c>
      <c r="ER160" s="2">
        <f t="shared" si="177"/>
        <v>84.327915696625169</v>
      </c>
      <c r="ES160" s="2">
        <f t="shared" si="177"/>
        <v>84.427380790896393</v>
      </c>
      <c r="ET160" s="2">
        <f t="shared" si="177"/>
        <v>84.402719605156264</v>
      </c>
      <c r="EU160" s="2">
        <f t="shared" si="177"/>
        <v>85.174989511087702</v>
      </c>
      <c r="EV160" s="2">
        <f t="shared" si="177"/>
        <v>86.392945518254379</v>
      </c>
      <c r="EW160" s="2">
        <f t="shared" si="177"/>
        <v>87.930969202891262</v>
      </c>
      <c r="EX160" s="2">
        <f t="shared" si="177"/>
        <v>89.045675268373685</v>
      </c>
      <c r="EY160" s="2">
        <f t="shared" si="177"/>
        <v>88.206435633252568</v>
      </c>
      <c r="EZ160" s="2">
        <f t="shared" si="177"/>
        <v>87.043961302193935</v>
      </c>
      <c r="FA160" s="2">
        <f t="shared" si="177"/>
        <v>88.090824228730852</v>
      </c>
      <c r="FB160" s="2">
        <f t="shared" si="177"/>
        <v>87.947960920309527</v>
      </c>
      <c r="FC160" s="2">
        <f t="shared" si="177"/>
        <v>90.869250985372716</v>
      </c>
      <c r="FD160" s="2">
        <f t="shared" si="177"/>
        <v>92.445459798884499</v>
      </c>
      <c r="FE160" s="2">
        <f t="shared" si="177"/>
        <v>98.052085683144966</v>
      </c>
      <c r="FG160" s="2">
        <f t="shared" si="178"/>
        <v>0.9997703206972065</v>
      </c>
      <c r="FH160" s="2">
        <f t="shared" si="178"/>
        <v>0.99978821612014457</v>
      </c>
      <c r="FI160" s="2">
        <f t="shared" si="178"/>
        <v>0.99978854715016496</v>
      </c>
      <c r="FJ160" s="2">
        <f t="shared" si="178"/>
        <v>0.99978157061496487</v>
      </c>
      <c r="FK160" s="2">
        <f t="shared" si="178"/>
        <v>0.99976424913724393</v>
      </c>
      <c r="FL160" s="2">
        <f t="shared" si="178"/>
        <v>0.99976824989797863</v>
      </c>
      <c r="FM160" s="2">
        <f t="shared" si="178"/>
        <v>0.99975605036608572</v>
      </c>
      <c r="FN160" s="2">
        <f t="shared" si="178"/>
        <v>0.99976069031260484</v>
      </c>
      <c r="FO160" s="2">
        <f t="shared" si="178"/>
        <v>0.99977130018926597</v>
      </c>
      <c r="FP160" s="2">
        <f t="shared" si="178"/>
        <v>0.99976513617695961</v>
      </c>
      <c r="FQ160" s="2">
        <f t="shared" si="178"/>
        <v>0.99972625053681219</v>
      </c>
      <c r="FR160" s="2">
        <f t="shared" si="178"/>
        <v>0.99977479946402203</v>
      </c>
      <c r="FS160" s="2">
        <f t="shared" si="178"/>
        <v>0.99974768268416447</v>
      </c>
      <c r="FT160" s="2">
        <f t="shared" si="178"/>
        <v>0.99971335417484752</v>
      </c>
      <c r="FU160" s="2">
        <f t="shared" si="178"/>
        <v>0.99967606604997605</v>
      </c>
      <c r="FW160" s="2">
        <f t="shared" si="169"/>
        <v>0.34241183192957791</v>
      </c>
      <c r="FX160" s="2">
        <f t="shared" si="169"/>
        <v>0.42464998417600525</v>
      </c>
      <c r="FY160" s="2">
        <f t="shared" si="169"/>
        <v>0.41040340174913476</v>
      </c>
      <c r="FZ160" s="2">
        <f t="shared" si="169"/>
        <v>0.4078251940617818</v>
      </c>
      <c r="GA160" s="2">
        <f t="shared" si="169"/>
        <v>0.41860106870140595</v>
      </c>
      <c r="GB160" s="2">
        <f t="shared" si="169"/>
        <v>0.4455773649270493</v>
      </c>
      <c r="GC160" s="2">
        <f t="shared" si="169"/>
        <v>0.45818392052668161</v>
      </c>
      <c r="GD160" s="2">
        <f t="shared" si="169"/>
        <v>0.50034727297615167</v>
      </c>
      <c r="GE160" s="2">
        <f t="shared" si="169"/>
        <v>0.49401318650056963</v>
      </c>
      <c r="GF160" s="2">
        <f t="shared" si="169"/>
        <v>0.48216768916272856</v>
      </c>
      <c r="GG160" s="2">
        <f t="shared" si="169"/>
        <v>0.44691508559078874</v>
      </c>
      <c r="GH160" s="2">
        <f t="shared" si="169"/>
        <v>0.43251924664816055</v>
      </c>
      <c r="GI160" s="2">
        <f t="shared" si="169"/>
        <v>0.3995789811385928</v>
      </c>
      <c r="GJ160" s="2">
        <f t="shared" si="169"/>
        <v>0.37128265643816133</v>
      </c>
      <c r="GK160" s="2">
        <f t="shared" si="169"/>
        <v>0.35975651440935846</v>
      </c>
      <c r="GM160" s="86">
        <f t="shared" si="170"/>
        <v>8.1368012909997355E-120</v>
      </c>
      <c r="GN160" s="86">
        <f t="shared" si="170"/>
        <v>5.7402128359401028E-213</v>
      </c>
      <c r="GO160" s="86">
        <f t="shared" si="170"/>
        <v>1.663879748034269E-176</v>
      </c>
      <c r="GP160" s="86">
        <f t="shared" si="170"/>
        <v>1.2653077414116687E-200</v>
      </c>
      <c r="GQ160" s="86">
        <f t="shared" si="170"/>
        <v>5.3089692434378177E-218</v>
      </c>
      <c r="GR160" s="86">
        <f t="shared" si="170"/>
        <v>7.2846074186987087E-205</v>
      </c>
      <c r="GS160" s="86">
        <f t="shared" si="170"/>
        <v>4.7351156205596819E-270</v>
      </c>
      <c r="GT160" s="86">
        <f t="shared" si="170"/>
        <v>3.6540776624263089E-289</v>
      </c>
      <c r="GU160" s="86">
        <f t="shared" si="170"/>
        <v>5.793825149698352E-212</v>
      </c>
      <c r="GV160" s="86">
        <f t="shared" si="170"/>
        <v>1.5518051950724084E-233</v>
      </c>
      <c r="GW160" s="86">
        <f t="shared" si="170"/>
        <v>6.0546433169708389E-251</v>
      </c>
      <c r="GX160" s="86">
        <f t="shared" si="170"/>
        <v>1.6925808448969576E-307</v>
      </c>
      <c r="GY160" s="86">
        <f t="shared" si="170"/>
        <v>1.5628186641420608E-213</v>
      </c>
      <c r="GZ160" s="86">
        <f t="shared" si="170"/>
        <v>5.5366728630292371E-163</v>
      </c>
      <c r="HA160" s="86">
        <f t="shared" si="170"/>
        <v>1.8846246011407078E-249</v>
      </c>
      <c r="HC160" s="86">
        <f t="shared" si="181"/>
        <v>1.4664245682716965E-86</v>
      </c>
      <c r="HD160" s="86">
        <f t="shared" si="181"/>
        <v>1.7450104740551549E-120</v>
      </c>
      <c r="HE160" s="86">
        <f t="shared" si="181"/>
        <v>6.5285318753958208E-106</v>
      </c>
      <c r="HF160" s="86">
        <f t="shared" si="180"/>
        <v>6.2826700910033371E-133</v>
      </c>
      <c r="HG160" s="86">
        <f t="shared" si="180"/>
        <v>9.5008269662498049E-137</v>
      </c>
      <c r="HH160" s="86">
        <f t="shared" si="180"/>
        <v>8.1561201219921139E-151</v>
      </c>
      <c r="HI160" s="86">
        <f t="shared" si="180"/>
        <v>2.2043649096952837E-207</v>
      </c>
      <c r="HJ160" s="86">
        <f t="shared" si="180"/>
        <v>1.1368812192734893E-236</v>
      </c>
      <c r="HK160" s="86">
        <f t="shared" si="180"/>
        <v>4.2974977589660424E-161</v>
      </c>
      <c r="HL160" s="86">
        <f t="shared" si="161"/>
        <v>1.406082170485585E-164</v>
      </c>
      <c r="HM160" s="86">
        <f t="shared" si="161"/>
        <v>1.8693226008321127E-180</v>
      </c>
      <c r="HN160" s="86">
        <f t="shared" si="161"/>
        <v>1.3953315949015438E-180</v>
      </c>
      <c r="HO160" s="86">
        <f t="shared" si="161"/>
        <v>4.3422985020809651E-110</v>
      </c>
      <c r="HP160" s="86">
        <f t="shared" si="161"/>
        <v>1.7528231165249375E-107</v>
      </c>
      <c r="HQ160" s="86">
        <f t="shared" si="161"/>
        <v>1.0232239664945964E-144</v>
      </c>
      <c r="HS160" s="86">
        <f t="shared" si="171"/>
        <v>4.0475095181657808E-10</v>
      </c>
      <c r="HT160" s="86">
        <f t="shared" si="171"/>
        <v>1.9217722982832294E-14</v>
      </c>
      <c r="HU160" s="86">
        <f t="shared" si="171"/>
        <v>9.0789537444200524E-13</v>
      </c>
      <c r="HV160" s="86">
        <f t="shared" si="171"/>
        <v>8.7909211723362375E-14</v>
      </c>
      <c r="HW160" s="86">
        <f t="shared" si="171"/>
        <v>1.3046245509373039E-15</v>
      </c>
      <c r="HX160" s="86">
        <f t="shared" si="171"/>
        <v>3.5315732040624045E-17</v>
      </c>
      <c r="HY160" s="86">
        <f t="shared" si="171"/>
        <v>1.6950991648204903E-17</v>
      </c>
      <c r="HZ160" s="86">
        <f t="shared" si="171"/>
        <v>1.7320333248790433E-18</v>
      </c>
      <c r="IA160" s="86">
        <f t="shared" si="171"/>
        <v>2.7433924210137814E-19</v>
      </c>
      <c r="IB160" s="86">
        <f t="shared" si="171"/>
        <v>1.3481514025946005E-18</v>
      </c>
      <c r="IC160" s="86">
        <f t="shared" si="171"/>
        <v>2.2168177280395843E-19</v>
      </c>
      <c r="ID160" s="86">
        <f t="shared" si="171"/>
        <v>2.201433189768615E-17</v>
      </c>
      <c r="IE160" s="86">
        <f t="shared" si="171"/>
        <v>4.4084392084554585E-16</v>
      </c>
      <c r="IF160" s="86">
        <f t="shared" si="171"/>
        <v>5.8591685048624935E-12</v>
      </c>
      <c r="IG160" s="86">
        <f t="shared" si="171"/>
        <v>2.7401227114363753E-10</v>
      </c>
      <c r="II160" s="86">
        <f t="shared" si="172"/>
        <v>9.4355479193314093E-2</v>
      </c>
      <c r="IJ160" s="86">
        <f t="shared" si="172"/>
        <v>0.37264440639190938</v>
      </c>
      <c r="IK160" s="86">
        <f t="shared" si="172"/>
        <v>0.30174690872785731</v>
      </c>
      <c r="IL160" s="86">
        <f t="shared" si="172"/>
        <v>0.28561752148101188</v>
      </c>
      <c r="IM160" s="86">
        <f t="shared" si="172"/>
        <v>0.31275405067387912</v>
      </c>
      <c r="IN160" s="86">
        <f t="shared" si="172"/>
        <v>0.43748922293460418</v>
      </c>
      <c r="IO160" s="86">
        <f t="shared" si="172"/>
        <v>0.48732304964115064</v>
      </c>
      <c r="IP160" s="86">
        <f t="shared" si="172"/>
        <v>0.49895416065979609</v>
      </c>
      <c r="IQ160" s="86">
        <f t="shared" si="172"/>
        <v>0.51531123564601522</v>
      </c>
      <c r="IR160" s="86">
        <f t="shared" si="172"/>
        <v>0.52829622324229009</v>
      </c>
      <c r="IS160" s="86">
        <f t="shared" si="172"/>
        <v>0.43083876491591466</v>
      </c>
      <c r="IT160" s="86">
        <f t="shared" si="172"/>
        <v>0.37277658203823155</v>
      </c>
      <c r="IU160" s="86">
        <f t="shared" si="172"/>
        <v>0.20845031984696985</v>
      </c>
      <c r="IV160" s="86">
        <f t="shared" si="172"/>
        <v>0.10928097303415692</v>
      </c>
      <c r="IW160" s="86">
        <f t="shared" si="172"/>
        <v>0.13336164817498211</v>
      </c>
      <c r="IY160" s="86">
        <f t="shared" si="173"/>
        <v>9.4355479598065048E-2</v>
      </c>
      <c r="IZ160" s="86">
        <f t="shared" si="173"/>
        <v>0.37264440639192858</v>
      </c>
      <c r="JA160" s="86">
        <f t="shared" si="173"/>
        <v>0.3017469087287652</v>
      </c>
      <c r="JB160" s="86">
        <f t="shared" si="173"/>
        <v>0.28561752148109981</v>
      </c>
      <c r="JC160" s="86">
        <f t="shared" si="173"/>
        <v>0.31275405067388046</v>
      </c>
      <c r="JD160" s="86">
        <f t="shared" si="173"/>
        <v>0.43748922293460424</v>
      </c>
      <c r="JE160" s="86">
        <f t="shared" si="173"/>
        <v>0.48732304964115064</v>
      </c>
      <c r="JF160" s="86">
        <f t="shared" si="173"/>
        <v>0.49895416065979609</v>
      </c>
      <c r="JG160" s="86">
        <f t="shared" si="173"/>
        <v>0.51531123564601522</v>
      </c>
      <c r="JH160" s="86">
        <f t="shared" si="173"/>
        <v>0.52829622324229009</v>
      </c>
      <c r="JI160" s="86">
        <f t="shared" si="173"/>
        <v>0.43083876491591466</v>
      </c>
      <c r="JJ160" s="86">
        <f t="shared" si="173"/>
        <v>0.37277658203823155</v>
      </c>
      <c r="JK160" s="86">
        <f t="shared" si="173"/>
        <v>0.20845031984697029</v>
      </c>
      <c r="JL160" s="86">
        <f t="shared" si="173"/>
        <v>0.10928097304001609</v>
      </c>
      <c r="JM160" s="86">
        <f t="shared" si="173"/>
        <v>0.13336164844899437</v>
      </c>
    </row>
    <row r="161" spans="2:273" x14ac:dyDescent="0.25">
      <c r="B161" s="2">
        <v>134</v>
      </c>
      <c r="C161" s="37">
        <v>87.793999999999997</v>
      </c>
      <c r="D161" s="37">
        <v>85.787000000000006</v>
      </c>
      <c r="E161" s="37">
        <v>86.39</v>
      </c>
      <c r="F161" s="37">
        <v>91.55</v>
      </c>
      <c r="G161" s="37">
        <v>91.287999999999997</v>
      </c>
      <c r="H161" s="37">
        <v>97.271000000000001</v>
      </c>
      <c r="I161" s="37">
        <v>99.332999999999998</v>
      </c>
      <c r="J161" s="37">
        <v>93.724000000000004</v>
      </c>
      <c r="K161" s="37">
        <v>94.78</v>
      </c>
      <c r="L161" s="37">
        <v>96.763000000000005</v>
      </c>
      <c r="M161" s="37">
        <v>104.35599999999999</v>
      </c>
      <c r="N161" s="37">
        <v>106.322</v>
      </c>
      <c r="O161" s="37">
        <v>107.121</v>
      </c>
      <c r="P161" s="37">
        <v>112.81399999999999</v>
      </c>
      <c r="Q161" s="37">
        <v>136.57599999999999</v>
      </c>
      <c r="S161" s="4">
        <f t="shared" si="174"/>
        <v>88.188508059336556</v>
      </c>
      <c r="T161" s="4">
        <f t="shared" si="174"/>
        <v>86.869452874282345</v>
      </c>
      <c r="U161" s="4">
        <f t="shared" si="174"/>
        <v>87.340525639185756</v>
      </c>
      <c r="V161" s="4">
        <f t="shared" si="174"/>
        <v>92.270522460580935</v>
      </c>
      <c r="W161" s="4">
        <f t="shared" si="174"/>
        <v>93.7723424618801</v>
      </c>
      <c r="X161" s="4">
        <f t="shared" si="174"/>
        <v>96.794507498169438</v>
      </c>
      <c r="Y161" s="4">
        <f t="shared" si="174"/>
        <v>98.70264254266732</v>
      </c>
      <c r="Z161" s="4">
        <f t="shared" si="174"/>
        <v>94.310650742551218</v>
      </c>
      <c r="AA161" s="4">
        <f t="shared" si="174"/>
        <v>95.73287509402995</v>
      </c>
      <c r="AB161" s="4">
        <f t="shared" si="174"/>
        <v>96.986297701011779</v>
      </c>
      <c r="AC161" s="4">
        <f t="shared" si="174"/>
        <v>105.41327432145903</v>
      </c>
      <c r="AD161" s="4">
        <f t="shared" si="174"/>
        <v>105.95389627308977</v>
      </c>
      <c r="AE161" s="4">
        <f t="shared" si="174"/>
        <v>107.92581285668719</v>
      </c>
      <c r="AF161" s="4">
        <f t="shared" si="174"/>
        <v>114.04109694277113</v>
      </c>
      <c r="AG161" s="4">
        <f t="shared" si="174"/>
        <v>137.8114865081435</v>
      </c>
      <c r="AI161" s="4">
        <f t="shared" si="175"/>
        <v>-0.39450805933655886</v>
      </c>
      <c r="AJ161" s="4">
        <f t="shared" si="175"/>
        <v>-1.0824528742823389</v>
      </c>
      <c r="AK161" s="4">
        <f t="shared" si="175"/>
        <v>-0.95052563918575572</v>
      </c>
      <c r="AL161" s="4">
        <f t="shared" si="175"/>
        <v>-0.72052246058093772</v>
      </c>
      <c r="AM161" s="4">
        <f t="shared" si="175"/>
        <v>-2.4843424618801038</v>
      </c>
      <c r="AN161" s="4">
        <f t="shared" si="175"/>
        <v>0.47649250183056324</v>
      </c>
      <c r="AO161" s="4">
        <f t="shared" si="175"/>
        <v>0.63035745733267845</v>
      </c>
      <c r="AP161" s="4">
        <f t="shared" si="175"/>
        <v>-0.58665074255121397</v>
      </c>
      <c r="AQ161" s="4">
        <f t="shared" si="175"/>
        <v>-0.95287509402994885</v>
      </c>
      <c r="AR161" s="4">
        <f t="shared" si="175"/>
        <v>-0.2232977010117736</v>
      </c>
      <c r="AS161" s="4">
        <f t="shared" si="175"/>
        <v>-1.0572743214590332</v>
      </c>
      <c r="AT161" s="4">
        <f t="shared" si="175"/>
        <v>0.36810372691023474</v>
      </c>
      <c r="AU161" s="4">
        <f t="shared" si="175"/>
        <v>-0.80481285668719238</v>
      </c>
      <c r="AV161" s="4">
        <f t="shared" si="175"/>
        <v>-1.2270969427711407</v>
      </c>
      <c r="AW161" s="4">
        <f t="shared" si="175"/>
        <v>-1.2354865081435094</v>
      </c>
      <c r="AY161" s="2">
        <f t="shared" ref="AY161:BM177" si="214">IF(OR($B161 &lt; C$230, $B161 &gt; C$233), #N/A, ((1-FG161)*DK161) + (FG161 - FW161)*EA161 + (FW161*EQ161))</f>
        <v>87.600388345005456</v>
      </c>
      <c r="AZ161" s="2">
        <f t="shared" si="214"/>
        <v>83.876632361978366</v>
      </c>
      <c r="BA161" s="2">
        <f t="shared" si="214"/>
        <v>83.427598443793357</v>
      </c>
      <c r="BB161" s="2">
        <f t="shared" si="214"/>
        <v>83.524868020771649</v>
      </c>
      <c r="BC161" s="2">
        <f t="shared" si="214"/>
        <v>85.159088707387909</v>
      </c>
      <c r="BD161" s="2">
        <f t="shared" si="214"/>
        <v>85.784217662542829</v>
      </c>
      <c r="BE161" s="2">
        <f t="shared" si="214"/>
        <v>87.512242360306459</v>
      </c>
      <c r="BF161" s="2">
        <f t="shared" si="214"/>
        <v>88.264402921685729</v>
      </c>
      <c r="BG161" s="2">
        <f t="shared" si="214"/>
        <v>88.45851803344803</v>
      </c>
      <c r="BH161" s="2">
        <f t="shared" si="214"/>
        <v>86.804496850020215</v>
      </c>
      <c r="BI161" s="2">
        <f t="shared" si="214"/>
        <v>87.868156896333019</v>
      </c>
      <c r="BJ161" s="2">
        <f t="shared" si="214"/>
        <v>87.468126282632227</v>
      </c>
      <c r="BK161" s="2">
        <f t="shared" si="214"/>
        <v>90.661418868483651</v>
      </c>
      <c r="BL161" s="2">
        <f t="shared" si="214"/>
        <v>92.445419436614912</v>
      </c>
      <c r="BM161" s="2">
        <f t="shared" si="214"/>
        <v>97.976551863597194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118.47862660028449</v>
      </c>
      <c r="DL161" s="2">
        <f t="shared" si="176"/>
        <v>110.25517692307692</v>
      </c>
      <c r="DM161" s="2">
        <f t="shared" si="176"/>
        <v>121.34091086369767</v>
      </c>
      <c r="DN161" s="2">
        <f t="shared" si="176"/>
        <v>111.19217287449393</v>
      </c>
      <c r="DO161" s="2">
        <f t="shared" si="176"/>
        <v>111.77020287430287</v>
      </c>
      <c r="DP161" s="2">
        <f t="shared" si="176"/>
        <v>110.96338275418279</v>
      </c>
      <c r="DQ161" s="2">
        <f t="shared" si="176"/>
        <v>124.80453473389352</v>
      </c>
      <c r="DR161" s="2">
        <f t="shared" si="176"/>
        <v>121.14127293007292</v>
      </c>
      <c r="DS161" s="2">
        <f t="shared" si="176"/>
        <v>121.31435246675248</v>
      </c>
      <c r="DT161" s="2">
        <f t="shared" si="176"/>
        <v>120.70232042042041</v>
      </c>
      <c r="DU161" s="2">
        <f t="shared" si="176"/>
        <v>125.36850100267378</v>
      </c>
      <c r="DV161" s="2">
        <f t="shared" si="176"/>
        <v>117.73829468039466</v>
      </c>
      <c r="DW161" s="2">
        <f t="shared" si="176"/>
        <v>129.36580427807485</v>
      </c>
      <c r="DX161" s="2">
        <f t="shared" si="176"/>
        <v>123.60209677419356</v>
      </c>
      <c r="DY161" s="2">
        <f t="shared" si="176"/>
        <v>131.59339397639397</v>
      </c>
      <c r="EA161" s="2">
        <f t="shared" si="213"/>
        <v>87.322102589187267</v>
      </c>
      <c r="EB161" s="2">
        <f t="shared" si="213"/>
        <v>83.590228967545428</v>
      </c>
      <c r="EC161" s="2">
        <f t="shared" si="213"/>
        <v>82.743482668600436</v>
      </c>
      <c r="ED161" s="2">
        <f t="shared" si="213"/>
        <v>82.9445779764105</v>
      </c>
      <c r="EE161" s="2">
        <f t="shared" si="213"/>
        <v>85.231359650458671</v>
      </c>
      <c r="EF161" s="2">
        <f t="shared" si="213"/>
        <v>85.337439995554206</v>
      </c>
      <c r="EG161" s="2">
        <f t="shared" si="213"/>
        <v>87.214164218086822</v>
      </c>
      <c r="EH161" s="2">
        <f t="shared" si="213"/>
        <v>87.490848457010614</v>
      </c>
      <c r="EI161" s="2">
        <f t="shared" si="213"/>
        <v>88.846442371929427</v>
      </c>
      <c r="EJ161" s="2">
        <f t="shared" si="213"/>
        <v>86.68443551395859</v>
      </c>
      <c r="EK161" s="2">
        <f t="shared" si="212"/>
        <v>87.762178766060217</v>
      </c>
      <c r="EL161" s="2">
        <f t="shared" si="179"/>
        <v>87.150585706119955</v>
      </c>
      <c r="EM161" s="2">
        <f t="shared" si="179"/>
        <v>90.591014610458615</v>
      </c>
      <c r="EN161" s="2">
        <f t="shared" si="179"/>
        <v>92.513906666666657</v>
      </c>
      <c r="EO161" s="2">
        <f t="shared" si="179"/>
        <v>98.015407260236728</v>
      </c>
      <c r="EQ161" s="2">
        <f t="shared" si="177"/>
        <v>88.069842824518204</v>
      </c>
      <c r="ER161" s="2">
        <f t="shared" si="177"/>
        <v>84.219016640159737</v>
      </c>
      <c r="ES161" s="2">
        <f t="shared" si="177"/>
        <v>84.306743958335673</v>
      </c>
      <c r="ET161" s="2">
        <f t="shared" si="177"/>
        <v>84.280248161990954</v>
      </c>
      <c r="EU161" s="2">
        <f t="shared" si="177"/>
        <v>85.054608912083751</v>
      </c>
      <c r="EV161" s="2">
        <f t="shared" si="177"/>
        <v>86.279656359429993</v>
      </c>
      <c r="EW161" s="2">
        <f t="shared" si="177"/>
        <v>87.816330350011825</v>
      </c>
      <c r="EX161" s="2">
        <f t="shared" si="177"/>
        <v>88.954880275542678</v>
      </c>
      <c r="EY161" s="2">
        <f t="shared" si="177"/>
        <v>88.083053639154343</v>
      </c>
      <c r="EZ161" s="2">
        <f t="shared" si="177"/>
        <v>86.907669447557652</v>
      </c>
      <c r="FA161" s="2">
        <f t="shared" si="177"/>
        <v>87.967784861924713</v>
      </c>
      <c r="FB161" s="2">
        <f t="shared" si="177"/>
        <v>87.834292606131527</v>
      </c>
      <c r="FC161" s="2">
        <f t="shared" si="177"/>
        <v>90.736751160550085</v>
      </c>
      <c r="FD161" s="2">
        <f t="shared" si="177"/>
        <v>92.318970839984331</v>
      </c>
      <c r="FE161" s="2">
        <f t="shared" si="177"/>
        <v>97.887465408536087</v>
      </c>
      <c r="FG161" s="2">
        <f t="shared" si="178"/>
        <v>0.99979052575295102</v>
      </c>
      <c r="FH161" s="2">
        <f t="shared" si="178"/>
        <v>0.99980684720662938</v>
      </c>
      <c r="FI161" s="2">
        <f t="shared" si="178"/>
        <v>0.99980714912083934</v>
      </c>
      <c r="FJ161" s="2">
        <f t="shared" si="178"/>
        <v>0.99980078620444079</v>
      </c>
      <c r="FK161" s="2">
        <f t="shared" si="178"/>
        <v>0.99978498819767725</v>
      </c>
      <c r="FL161" s="2">
        <f t="shared" si="178"/>
        <v>0.99978863708492849</v>
      </c>
      <c r="FM161" s="2">
        <f t="shared" si="178"/>
        <v>0.99977751051389341</v>
      </c>
      <c r="FN161" s="2">
        <f t="shared" si="178"/>
        <v>0.99978174237535655</v>
      </c>
      <c r="FO161" s="2">
        <f t="shared" si="178"/>
        <v>0.9997914190963566</v>
      </c>
      <c r="FP161" s="2">
        <f t="shared" si="178"/>
        <v>0.99978579722101335</v>
      </c>
      <c r="FQ161" s="2">
        <f t="shared" si="178"/>
        <v>0.99975033150854342</v>
      </c>
      <c r="FR161" s="2">
        <f t="shared" si="178"/>
        <v>0.99979461060032604</v>
      </c>
      <c r="FS161" s="2">
        <f t="shared" si="178"/>
        <v>0.99976987876403578</v>
      </c>
      <c r="FT161" s="2">
        <f t="shared" si="178"/>
        <v>0.9997385693066716</v>
      </c>
      <c r="FU161" s="2">
        <f t="shared" si="178"/>
        <v>0.9997045603055208</v>
      </c>
      <c r="FW161" s="2">
        <f t="shared" ref="FW161:GK177" si="216">POWER(10,($B161-C$232)/C$229)/(1+POWER(10,($B161-C$232)/C$229))</f>
        <v>0.3634407426130114</v>
      </c>
      <c r="FX161" s="2">
        <f t="shared" si="216"/>
        <v>0.44729405091685587</v>
      </c>
      <c r="FY161" s="2">
        <f t="shared" si="216"/>
        <v>0.43285932535742017</v>
      </c>
      <c r="FZ161" s="2">
        <f t="shared" si="216"/>
        <v>0.4302429896017706</v>
      </c>
      <c r="GA161" s="2">
        <f t="shared" si="216"/>
        <v>0.4411699113724491</v>
      </c>
      <c r="GB161" s="2">
        <f t="shared" si="216"/>
        <v>0.46842881311270801</v>
      </c>
      <c r="GC161" s="2">
        <f t="shared" si="216"/>
        <v>0.48112084795413912</v>
      </c>
      <c r="GD161" s="2">
        <f t="shared" si="216"/>
        <v>0.52335611375552915</v>
      </c>
      <c r="GE161" s="2">
        <f t="shared" si="216"/>
        <v>0.51703215879749154</v>
      </c>
      <c r="GF161" s="2">
        <f t="shared" si="216"/>
        <v>0.50518578766775768</v>
      </c>
      <c r="GG161" s="2">
        <f t="shared" si="216"/>
        <v>0.46977700794642291</v>
      </c>
      <c r="GH161" s="2">
        <f t="shared" si="216"/>
        <v>0.45525090550259123</v>
      </c>
      <c r="GI161" s="2">
        <f t="shared" si="216"/>
        <v>0.42186641212448689</v>
      </c>
      <c r="GJ161" s="2">
        <f t="shared" si="216"/>
        <v>0.39302491722432753</v>
      </c>
      <c r="GK161" s="2">
        <f t="shared" si="216"/>
        <v>0.38123308462278077</v>
      </c>
      <c r="GM161" s="86">
        <f t="shared" ref="GM161:HA177" si="217" xml:space="preserve"> _xlfn.NORM.DIST($B161, C$7, ABS(C$11), TRUE) * _xlfn.NORM.DIST(($B161 - C$7)*C$15, 0, ABS(C$11), TRUE) * 2</f>
        <v>4.9033140125877287E-123</v>
      </c>
      <c r="GN161" s="86">
        <f t="shared" si="217"/>
        <v>9.3169873770763516E-219</v>
      </c>
      <c r="GO161" s="86">
        <f t="shared" si="217"/>
        <v>2.8203367907756422E-181</v>
      </c>
      <c r="GP161" s="86">
        <f t="shared" si="217"/>
        <v>4.514694013879874E-206</v>
      </c>
      <c r="GQ161" s="86">
        <f t="shared" si="217"/>
        <v>6.8157592880183101E-224</v>
      </c>
      <c r="GR161" s="86">
        <f t="shared" si="217"/>
        <v>2.3169024941420711E-210</v>
      </c>
      <c r="GS161" s="86">
        <f t="shared" si="217"/>
        <v>2.4851483213657295E-277</v>
      </c>
      <c r="GT161" s="86">
        <f t="shared" si="217"/>
        <v>5.5946240956625012E-297</v>
      </c>
      <c r="GU161" s="86">
        <f t="shared" si="217"/>
        <v>1.2175644188421386E-217</v>
      </c>
      <c r="GV161" s="86">
        <f t="shared" si="217"/>
        <v>7.6721406530957763E-240</v>
      </c>
      <c r="GW161" s="86">
        <f t="shared" si="217"/>
        <v>1.0054322873056116E-257</v>
      </c>
      <c r="GX161" s="86">
        <f t="shared" si="217"/>
        <v>0</v>
      </c>
      <c r="GY161" s="86">
        <f t="shared" si="217"/>
        <v>3.0001652389557166E-219</v>
      </c>
      <c r="GZ161" s="86">
        <f t="shared" si="217"/>
        <v>2.3656836600829436E-167</v>
      </c>
      <c r="HA161" s="86">
        <f t="shared" si="217"/>
        <v>4.2447304263916344E-256</v>
      </c>
      <c r="HC161" s="86">
        <f t="shared" si="181"/>
        <v>8.4255866395606778E-90</v>
      </c>
      <c r="HD161" s="86">
        <f t="shared" si="181"/>
        <v>5.9545658108631795E-125</v>
      </c>
      <c r="HE161" s="86">
        <f t="shared" si="181"/>
        <v>8.2813581896745544E-110</v>
      </c>
      <c r="HF161" s="86">
        <f t="shared" si="180"/>
        <v>7.4964471253670423E-138</v>
      </c>
      <c r="HG161" s="86">
        <f t="shared" si="180"/>
        <v>9.3148176396471916E-142</v>
      </c>
      <c r="HH161" s="86">
        <f t="shared" si="180"/>
        <v>2.8309410946264927E-156</v>
      </c>
      <c r="HI161" s="86">
        <f t="shared" si="180"/>
        <v>7.5570260377840335E-215</v>
      </c>
      <c r="HJ161" s="86">
        <f t="shared" si="180"/>
        <v>3.0589959005410975E-245</v>
      </c>
      <c r="HK161" s="86">
        <f t="shared" si="180"/>
        <v>7.3120117844257342E-167</v>
      </c>
      <c r="HL161" s="86">
        <f t="shared" si="161"/>
        <v>1.6188403685215397E-170</v>
      </c>
      <c r="HM161" s="86">
        <f t="shared" si="161"/>
        <v>5.2865587839638092E-187</v>
      </c>
      <c r="HN161" s="86">
        <f t="shared" si="161"/>
        <v>4.3322203371269299E-187</v>
      </c>
      <c r="HO161" s="86">
        <f t="shared" si="161"/>
        <v>4.2967107907356149E-114</v>
      </c>
      <c r="HP161" s="86">
        <f t="shared" si="161"/>
        <v>1.9245455366375331E-111</v>
      </c>
      <c r="HQ161" s="86">
        <f t="shared" si="161"/>
        <v>5.6633466192307534E-150</v>
      </c>
      <c r="HS161" s="86">
        <f t="shared" ref="HS161:IG177" si="218" xml:space="preserve"> _xlfn.NORM.DIST($B161, C$9, ABS(C$13), TRUE) * _xlfn.NORM.DIST(($B161 - C$9)*C$17, 0, ABS(C$13), TRUE) * 2</f>
        <v>5.1296649606889773E-11</v>
      </c>
      <c r="HT161" s="86">
        <f t="shared" si="218"/>
        <v>1.35234567847971E-15</v>
      </c>
      <c r="HU161" s="86">
        <f t="shared" si="218"/>
        <v>7.295649783624006E-14</v>
      </c>
      <c r="HV161" s="86">
        <f t="shared" si="218"/>
        <v>6.1845915910169666E-15</v>
      </c>
      <c r="HW161" s="86">
        <f t="shared" si="218"/>
        <v>6.4074690591948237E-17</v>
      </c>
      <c r="HX161" s="86">
        <f t="shared" si="218"/>
        <v>1.3887838414600449E-18</v>
      </c>
      <c r="HY161" s="86">
        <f t="shared" si="218"/>
        <v>6.487887854384201E-19</v>
      </c>
      <c r="HZ161" s="86">
        <f t="shared" si="218"/>
        <v>6.1873489925997657E-20</v>
      </c>
      <c r="IA161" s="86">
        <f t="shared" si="218"/>
        <v>8.7015067721151157E-21</v>
      </c>
      <c r="IB161" s="86">
        <f t="shared" si="218"/>
        <v>4.6667667144885421E-20</v>
      </c>
      <c r="IC161" s="86">
        <f t="shared" si="218"/>
        <v>5.8514030474568999E-21</v>
      </c>
      <c r="ID161" s="86">
        <f t="shared" si="218"/>
        <v>8.2950746728677632E-19</v>
      </c>
      <c r="IE161" s="86">
        <f t="shared" si="218"/>
        <v>1.8501007924834649E-17</v>
      </c>
      <c r="IF161" s="86">
        <f t="shared" si="218"/>
        <v>4.7990391115097186E-13</v>
      </c>
      <c r="IG161" s="86">
        <f t="shared" si="218"/>
        <v>3.0355799571290284E-11</v>
      </c>
      <c r="II161" s="86">
        <f t="shared" ref="II161:IW177" si="219" xml:space="preserve"> _xlfn.NORM.DIST($B161, C$10, ABS(C$14), TRUE) * _xlfn.NORM.DIST(($B161 - C$10)*C$18, 0, ABS(C$14), TRUE) * 2</f>
        <v>0.14969425984147297</v>
      </c>
      <c r="IJ161" s="86">
        <f t="shared" si="219"/>
        <v>0.46652191554965744</v>
      </c>
      <c r="IK161" s="86">
        <f t="shared" si="219"/>
        <v>0.40514131039177131</v>
      </c>
      <c r="IL161" s="86">
        <f t="shared" si="219"/>
        <v>0.390187358971397</v>
      </c>
      <c r="IM161" s="86">
        <f t="shared" si="219"/>
        <v>0.42280101245908003</v>
      </c>
      <c r="IN161" s="86">
        <f t="shared" si="219"/>
        <v>0.51484538730938056</v>
      </c>
      <c r="IO161" s="86">
        <f t="shared" si="219"/>
        <v>0.5283365948516382</v>
      </c>
      <c r="IP161" s="86">
        <f t="shared" si="219"/>
        <v>0.39626492146122438</v>
      </c>
      <c r="IQ161" s="86">
        <f t="shared" si="219"/>
        <v>0.42889267113124602</v>
      </c>
      <c r="IR161" s="86">
        <f t="shared" si="219"/>
        <v>0.48246220132835743</v>
      </c>
      <c r="IS161" s="86">
        <f t="shared" si="219"/>
        <v>0.51430666114089052</v>
      </c>
      <c r="IT161" s="86">
        <f t="shared" si="219"/>
        <v>0.47581198456814588</v>
      </c>
      <c r="IU161" s="86">
        <f t="shared" si="219"/>
        <v>0.31558964305110154</v>
      </c>
      <c r="IV161" s="86">
        <f t="shared" si="219"/>
        <v>0.16968596683104634</v>
      </c>
      <c r="IW161" s="86">
        <f t="shared" si="219"/>
        <v>0.19058582880865504</v>
      </c>
      <c r="IY161" s="86">
        <f t="shared" ref="IY161:JM177" si="220">GM161+HC161+HS161+II161</f>
        <v>0.14969425989276963</v>
      </c>
      <c r="IZ161" s="86">
        <f t="shared" si="220"/>
        <v>0.46652191554965877</v>
      </c>
      <c r="JA161" s="86">
        <f t="shared" si="220"/>
        <v>0.40514131039184426</v>
      </c>
      <c r="JB161" s="86">
        <f t="shared" si="220"/>
        <v>0.39018735897140316</v>
      </c>
      <c r="JC161" s="86">
        <f t="shared" si="220"/>
        <v>0.42280101245908008</v>
      </c>
      <c r="JD161" s="86">
        <f t="shared" si="220"/>
        <v>0.51484538730938056</v>
      </c>
      <c r="JE161" s="86">
        <f t="shared" si="220"/>
        <v>0.5283365948516382</v>
      </c>
      <c r="JF161" s="86">
        <f t="shared" si="220"/>
        <v>0.39626492146122438</v>
      </c>
      <c r="JG161" s="86">
        <f t="shared" si="220"/>
        <v>0.42889267113124602</v>
      </c>
      <c r="JH161" s="86">
        <f t="shared" si="220"/>
        <v>0.48246220132835743</v>
      </c>
      <c r="JI161" s="86">
        <f t="shared" si="220"/>
        <v>0.51430666114089052</v>
      </c>
      <c r="JJ161" s="86">
        <f t="shared" si="220"/>
        <v>0.47581198456814588</v>
      </c>
      <c r="JK161" s="86">
        <f t="shared" si="220"/>
        <v>0.31558964305110154</v>
      </c>
      <c r="JL161" s="86">
        <f t="shared" si="220"/>
        <v>0.16968596683152623</v>
      </c>
      <c r="JM161" s="86">
        <f t="shared" si="220"/>
        <v>0.19058582883901085</v>
      </c>
    </row>
    <row r="162" spans="2:273" x14ac:dyDescent="0.25">
      <c r="B162" s="2">
        <v>135</v>
      </c>
      <c r="C162" s="37">
        <v>87.667000000000002</v>
      </c>
      <c r="D162" s="37">
        <v>85.376999999999995</v>
      </c>
      <c r="E162" s="37">
        <v>86.965999999999994</v>
      </c>
      <c r="F162" s="37">
        <v>94.082999999999998</v>
      </c>
      <c r="G162" s="37">
        <v>93.712000000000003</v>
      </c>
      <c r="H162" s="37">
        <v>96.441000000000003</v>
      </c>
      <c r="I162" s="37">
        <v>95.066999999999993</v>
      </c>
      <c r="J162" s="37">
        <v>92.155000000000001</v>
      </c>
      <c r="K162" s="37">
        <v>91.507999999999996</v>
      </c>
      <c r="L162" s="37">
        <v>93.016999999999996</v>
      </c>
      <c r="M162" s="37">
        <v>102.69499999999999</v>
      </c>
      <c r="N162" s="37">
        <v>105.03400000000001</v>
      </c>
      <c r="O162" s="37">
        <v>111.379</v>
      </c>
      <c r="P162" s="37">
        <v>118.441</v>
      </c>
      <c r="Q162" s="37">
        <v>143.203</v>
      </c>
      <c r="S162" s="4">
        <f t="shared" si="174"/>
        <v>88.272385798467255</v>
      </c>
      <c r="T162" s="4">
        <f t="shared" si="174"/>
        <v>86.617217311617679</v>
      </c>
      <c r="U162" s="4">
        <f t="shared" si="174"/>
        <v>87.380033411154642</v>
      </c>
      <c r="V162" s="4">
        <f t="shared" si="174"/>
        <v>92.661303424998664</v>
      </c>
      <c r="W162" s="4">
        <f t="shared" si="174"/>
        <v>93.73849845998204</v>
      </c>
      <c r="X162" s="4">
        <f t="shared" si="174"/>
        <v>94.794142183110807</v>
      </c>
      <c r="Y162" s="4">
        <f t="shared" si="174"/>
        <v>95.727713482239778</v>
      </c>
      <c r="Z162" s="4">
        <f t="shared" si="174"/>
        <v>91.234857454804327</v>
      </c>
      <c r="AA162" s="4">
        <f t="shared" si="174"/>
        <v>92.180812101663122</v>
      </c>
      <c r="AB162" s="4">
        <f t="shared" si="174"/>
        <v>92.757297057802589</v>
      </c>
      <c r="AC162" s="4">
        <f t="shared" si="174"/>
        <v>102.08044430435838</v>
      </c>
      <c r="AD162" s="4">
        <f t="shared" si="174"/>
        <v>104.35838208868799</v>
      </c>
      <c r="AE162" s="4">
        <f t="shared" si="174"/>
        <v>110.55885735918264</v>
      </c>
      <c r="AF162" s="4">
        <f t="shared" si="174"/>
        <v>119.55024415645548</v>
      </c>
      <c r="AG162" s="4">
        <f t="shared" si="174"/>
        <v>145.77276154285167</v>
      </c>
      <c r="AI162" s="4">
        <f t="shared" si="175"/>
        <v>-0.60538579846725327</v>
      </c>
      <c r="AJ162" s="4">
        <f t="shared" si="175"/>
        <v>-1.240217311617684</v>
      </c>
      <c r="AK162" s="4">
        <f t="shared" si="175"/>
        <v>-0.41403341115464798</v>
      </c>
      <c r="AL162" s="4">
        <f t="shared" si="175"/>
        <v>1.4216965750013344</v>
      </c>
      <c r="AM162" s="4">
        <f t="shared" si="175"/>
        <v>-2.6498459982036593E-2</v>
      </c>
      <c r="AN162" s="4">
        <f t="shared" si="175"/>
        <v>1.6468578168891952</v>
      </c>
      <c r="AO162" s="4">
        <f t="shared" si="175"/>
        <v>-0.66071348223978532</v>
      </c>
      <c r="AP162" s="4">
        <f t="shared" si="175"/>
        <v>0.92014254519567373</v>
      </c>
      <c r="AQ162" s="4">
        <f t="shared" si="175"/>
        <v>-0.67281210166312633</v>
      </c>
      <c r="AR162" s="4">
        <f t="shared" si="175"/>
        <v>0.25970294219740708</v>
      </c>
      <c r="AS162" s="4">
        <f t="shared" si="175"/>
        <v>0.61455569564161294</v>
      </c>
      <c r="AT162" s="4">
        <f t="shared" si="175"/>
        <v>0.67561791131201687</v>
      </c>
      <c r="AU162" s="4">
        <f t="shared" si="175"/>
        <v>0.82014264081736599</v>
      </c>
      <c r="AV162" s="4">
        <f t="shared" si="175"/>
        <v>-1.1092441564554747</v>
      </c>
      <c r="AW162" s="4">
        <f t="shared" si="175"/>
        <v>-2.5697615428516656</v>
      </c>
      <c r="AY162" s="2">
        <f t="shared" si="214"/>
        <v>87.482686513184234</v>
      </c>
      <c r="AZ162" s="2">
        <f t="shared" si="214"/>
        <v>83.770757352365308</v>
      </c>
      <c r="BA162" s="2">
        <f t="shared" si="214"/>
        <v>83.31699756290152</v>
      </c>
      <c r="BB162" s="2">
        <f t="shared" si="214"/>
        <v>83.410547186993739</v>
      </c>
      <c r="BC162" s="2">
        <f t="shared" si="214"/>
        <v>85.036539752632706</v>
      </c>
      <c r="BD162" s="2">
        <f t="shared" si="214"/>
        <v>85.678453779973466</v>
      </c>
      <c r="BE162" s="2">
        <f t="shared" si="214"/>
        <v>87.402058941912202</v>
      </c>
      <c r="BF162" s="2">
        <f t="shared" si="214"/>
        <v>88.188599918452027</v>
      </c>
      <c r="BG162" s="2">
        <f t="shared" si="214"/>
        <v>88.325811111653479</v>
      </c>
      <c r="BH162" s="2">
        <f t="shared" si="214"/>
        <v>86.669259008610879</v>
      </c>
      <c r="BI162" s="2">
        <f t="shared" si="214"/>
        <v>87.745276432199631</v>
      </c>
      <c r="BJ162" s="2">
        <f t="shared" si="214"/>
        <v>87.359480887572857</v>
      </c>
      <c r="BK162" s="2">
        <f t="shared" si="214"/>
        <v>90.529448964942588</v>
      </c>
      <c r="BL162" s="2">
        <f t="shared" si="214"/>
        <v>92.31764430634081</v>
      </c>
      <c r="BM162" s="2">
        <f t="shared" si="214"/>
        <v>97.809413367380074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118.62342674253199</v>
      </c>
      <c r="DL162" s="2">
        <f t="shared" si="176"/>
        <v>110.34346923076922</v>
      </c>
      <c r="DM162" s="2">
        <f t="shared" si="176"/>
        <v>121.52912564102562</v>
      </c>
      <c r="DN162" s="2">
        <f t="shared" si="176"/>
        <v>111.29480000000001</v>
      </c>
      <c r="DO162" s="2">
        <f t="shared" si="176"/>
        <v>111.87507172887172</v>
      </c>
      <c r="DP162" s="2">
        <f t="shared" si="176"/>
        <v>111.05620296010299</v>
      </c>
      <c r="DQ162" s="2">
        <f t="shared" si="176"/>
        <v>125.00802745098036</v>
      </c>
      <c r="DR162" s="2">
        <f t="shared" si="176"/>
        <v>121.31340008580007</v>
      </c>
      <c r="DS162" s="2">
        <f t="shared" si="176"/>
        <v>121.4790157872158</v>
      </c>
      <c r="DT162" s="2">
        <f t="shared" si="176"/>
        <v>120.86372402402401</v>
      </c>
      <c r="DU162" s="2">
        <f t="shared" si="176"/>
        <v>125.55975802139035</v>
      </c>
      <c r="DV162" s="2">
        <f t="shared" si="176"/>
        <v>117.86972595452593</v>
      </c>
      <c r="DW162" s="2">
        <f t="shared" si="176"/>
        <v>129.58069946524063</v>
      </c>
      <c r="DX162" s="2">
        <f t="shared" si="176"/>
        <v>123.76619354838711</v>
      </c>
      <c r="DY162" s="2">
        <f t="shared" si="176"/>
        <v>131.80239275539276</v>
      </c>
      <c r="EA162" s="2">
        <f t="shared" si="213"/>
        <v>87.179430552907135</v>
      </c>
      <c r="EB162" s="2">
        <f t="shared" si="213"/>
        <v>83.460685327171518</v>
      </c>
      <c r="EC162" s="2">
        <f t="shared" si="213"/>
        <v>82.577084699057281</v>
      </c>
      <c r="ED162" s="2">
        <f t="shared" si="213"/>
        <v>82.782380321919433</v>
      </c>
      <c r="EE162" s="2">
        <f t="shared" si="213"/>
        <v>85.115312505892149</v>
      </c>
      <c r="EF162" s="2">
        <f t="shared" si="213"/>
        <v>85.197214107088286</v>
      </c>
      <c r="EG162" s="2">
        <f t="shared" si="213"/>
        <v>87.081905811296096</v>
      </c>
      <c r="EH162" s="2">
        <f t="shared" si="213"/>
        <v>87.360463543261517</v>
      </c>
      <c r="EI162" s="2">
        <f t="shared" si="213"/>
        <v>88.7420531496645</v>
      </c>
      <c r="EJ162" s="2">
        <f t="shared" si="213"/>
        <v>86.540729608902623</v>
      </c>
      <c r="EK162" s="2">
        <f t="shared" si="212"/>
        <v>87.631617815924272</v>
      </c>
      <c r="EL162" s="2">
        <f t="shared" si="179"/>
        <v>87.017477515844774</v>
      </c>
      <c r="EM162" s="2">
        <f t="shared" si="179"/>
        <v>90.454817445142524</v>
      </c>
      <c r="EN162" s="2">
        <f t="shared" si="179"/>
        <v>92.393716666666663</v>
      </c>
      <c r="EO162" s="2">
        <f t="shared" si="179"/>
        <v>97.852567627943756</v>
      </c>
      <c r="EQ162" s="2">
        <f t="shared" si="177"/>
        <v>87.951495087183986</v>
      </c>
      <c r="ER162" s="2">
        <f t="shared" si="177"/>
        <v>84.11011758369429</v>
      </c>
      <c r="ES162" s="2">
        <f t="shared" si="177"/>
        <v>84.186107125774953</v>
      </c>
      <c r="ET162" s="2">
        <f t="shared" si="177"/>
        <v>84.15777671882563</v>
      </c>
      <c r="EU162" s="2">
        <f t="shared" si="177"/>
        <v>84.934228313079799</v>
      </c>
      <c r="EV162" s="2">
        <f t="shared" si="177"/>
        <v>86.166367200605606</v>
      </c>
      <c r="EW162" s="2">
        <f t="shared" si="177"/>
        <v>87.701691497132373</v>
      </c>
      <c r="EX162" s="2">
        <f t="shared" si="177"/>
        <v>88.86408528271167</v>
      </c>
      <c r="EY162" s="2">
        <f t="shared" si="177"/>
        <v>87.959671645056133</v>
      </c>
      <c r="EZ162" s="2">
        <f t="shared" si="177"/>
        <v>86.77137759292134</v>
      </c>
      <c r="FA162" s="2">
        <f t="shared" si="177"/>
        <v>87.844745495118588</v>
      </c>
      <c r="FB162" s="2">
        <f t="shared" si="177"/>
        <v>87.720624291953527</v>
      </c>
      <c r="FC162" s="2">
        <f t="shared" si="177"/>
        <v>90.60425133572744</v>
      </c>
      <c r="FD162" s="2">
        <f t="shared" si="177"/>
        <v>92.192481881084163</v>
      </c>
      <c r="FE162" s="2">
        <f t="shared" si="177"/>
        <v>97.722845133927208</v>
      </c>
      <c r="FG162" s="2">
        <f t="shared" si="178"/>
        <v>0.99980895369486245</v>
      </c>
      <c r="FH162" s="2">
        <f t="shared" si="178"/>
        <v>0.99982383956488541</v>
      </c>
      <c r="FI162" s="2">
        <f t="shared" si="178"/>
        <v>0.99982411492326984</v>
      </c>
      <c r="FJ162" s="2">
        <f t="shared" si="178"/>
        <v>0.99981831167434887</v>
      </c>
      <c r="FK162" s="2">
        <f t="shared" si="178"/>
        <v>0.99980390319579404</v>
      </c>
      <c r="FL162" s="2">
        <f t="shared" si="178"/>
        <v>0.99980723114537007</v>
      </c>
      <c r="FM162" s="2">
        <f t="shared" si="178"/>
        <v>0.99979708320459437</v>
      </c>
      <c r="FN162" s="2">
        <f t="shared" si="178"/>
        <v>0.99980094285779897</v>
      </c>
      <c r="FO162" s="2">
        <f t="shared" si="178"/>
        <v>0.99980976846370206</v>
      </c>
      <c r="FP162" s="2">
        <f t="shared" si="178"/>
        <v>0.99980464106171196</v>
      </c>
      <c r="FQ162" s="2">
        <f t="shared" si="178"/>
        <v>0.99977229462728678</v>
      </c>
      <c r="FR162" s="2">
        <f t="shared" si="178"/>
        <v>0.99981267925594042</v>
      </c>
      <c r="FS162" s="2">
        <f t="shared" si="178"/>
        <v>0.9997901226888023</v>
      </c>
      <c r="FT162" s="2">
        <f t="shared" si="178"/>
        <v>0.99976156688925133</v>
      </c>
      <c r="FU162" s="2">
        <f t="shared" si="178"/>
        <v>0.99973054879174261</v>
      </c>
      <c r="FW162" s="2">
        <f t="shared" si="216"/>
        <v>0.38500499348118106</v>
      </c>
      <c r="FX162" s="2">
        <f t="shared" si="216"/>
        <v>0.47015887987933191</v>
      </c>
      <c r="FY162" s="2">
        <f t="shared" si="216"/>
        <v>0.45559450816964581</v>
      </c>
      <c r="FZ162" s="2">
        <f t="shared" si="216"/>
        <v>0.45295050407582643</v>
      </c>
      <c r="GA162" s="2">
        <f t="shared" si="216"/>
        <v>0.46398448820684024</v>
      </c>
      <c r="GB162" s="2">
        <f t="shared" si="216"/>
        <v>0.49141344995727859</v>
      </c>
      <c r="GC162" s="2">
        <f t="shared" si="216"/>
        <v>0.50413762481335489</v>
      </c>
      <c r="GD162" s="2">
        <f t="shared" si="216"/>
        <v>0.54626624444348904</v>
      </c>
      <c r="GE162" s="2">
        <f t="shared" si="216"/>
        <v>0.53997907442707371</v>
      </c>
      <c r="GF162" s="2">
        <f t="shared" si="216"/>
        <v>0.52818192397716845</v>
      </c>
      <c r="GG162" s="2">
        <f t="shared" si="216"/>
        <v>0.49276647393044654</v>
      </c>
      <c r="GH162" s="2">
        <f t="shared" si="216"/>
        <v>0.47817058545773589</v>
      </c>
      <c r="GI162" s="2">
        <f t="shared" si="216"/>
        <v>0.44447671557944851</v>
      </c>
      <c r="GJ162" s="2">
        <f t="shared" si="216"/>
        <v>0.41519957565389443</v>
      </c>
      <c r="GK162" s="2">
        <f t="shared" si="216"/>
        <v>0.40318436953366465</v>
      </c>
      <c r="GM162" s="86">
        <f t="shared" si="217"/>
        <v>2.6747227822952798E-126</v>
      </c>
      <c r="GN162" s="86">
        <f t="shared" si="217"/>
        <v>1.2629040774691232E-224</v>
      </c>
      <c r="GO162" s="86">
        <f t="shared" si="217"/>
        <v>4.1235824172335916E-186</v>
      </c>
      <c r="GP162" s="86">
        <f t="shared" si="217"/>
        <v>1.3598396147089011E-211</v>
      </c>
      <c r="GQ162" s="86">
        <f t="shared" si="217"/>
        <v>7.2923189328980318E-230</v>
      </c>
      <c r="GR162" s="86">
        <f t="shared" si="217"/>
        <v>6.2234578975364395E-216</v>
      </c>
      <c r="GS162" s="86">
        <f t="shared" si="217"/>
        <v>1.0421598970050811E-284</v>
      </c>
      <c r="GT162" s="86">
        <f t="shared" si="217"/>
        <v>6.7288325424007921E-305</v>
      </c>
      <c r="GU162" s="86">
        <f t="shared" si="217"/>
        <v>2.1497852865016648E-223</v>
      </c>
      <c r="GV162" s="86">
        <f t="shared" si="217"/>
        <v>3.1216522558427097E-246</v>
      </c>
      <c r="GW162" s="86">
        <f t="shared" si="217"/>
        <v>1.3540616113922659E-264</v>
      </c>
      <c r="GX162" s="86">
        <f t="shared" si="217"/>
        <v>0</v>
      </c>
      <c r="GY162" s="86">
        <f t="shared" si="217"/>
        <v>4.833645337909715E-225</v>
      </c>
      <c r="GZ162" s="86">
        <f t="shared" si="217"/>
        <v>8.836882348746159E-172</v>
      </c>
      <c r="HA162" s="86">
        <f t="shared" si="217"/>
        <v>7.8067770020348627E-263</v>
      </c>
      <c r="HC162" s="86">
        <f t="shared" si="181"/>
        <v>4.2108619669686939E-93</v>
      </c>
      <c r="HD162" s="86">
        <f t="shared" si="181"/>
        <v>1.6809512286635551E-129</v>
      </c>
      <c r="HE162" s="86">
        <f t="shared" si="181"/>
        <v>8.9121700189239337E-114</v>
      </c>
      <c r="HF162" s="86">
        <f t="shared" si="180"/>
        <v>7.2609221812559335E-143</v>
      </c>
      <c r="HG162" s="86">
        <f t="shared" si="180"/>
        <v>7.4041127077363805E-147</v>
      </c>
      <c r="HH162" s="86">
        <f t="shared" si="180"/>
        <v>7.8394488476511921E-162</v>
      </c>
      <c r="HI162" s="86">
        <f t="shared" si="180"/>
        <v>1.9071175395707459E-222</v>
      </c>
      <c r="HJ162" s="86">
        <f t="shared" si="180"/>
        <v>5.7801631469038212E-254</v>
      </c>
      <c r="HK162" s="86">
        <f t="shared" si="180"/>
        <v>9.8254600850630595E-173</v>
      </c>
      <c r="HL162" s="86">
        <f t="shared" si="161"/>
        <v>1.4591823075581571E-176</v>
      </c>
      <c r="HM162" s="86">
        <f t="shared" si="161"/>
        <v>1.1399861799715251E-193</v>
      </c>
      <c r="HN162" s="86">
        <f t="shared" si="161"/>
        <v>1.029208259234249E-193</v>
      </c>
      <c r="HO162" s="86">
        <f t="shared" si="161"/>
        <v>3.5976665207897092E-118</v>
      </c>
      <c r="HP162" s="86">
        <f t="shared" si="161"/>
        <v>1.787681774222371E-115</v>
      </c>
      <c r="HQ162" s="86">
        <f t="shared" si="161"/>
        <v>2.5198065917857083E-155</v>
      </c>
      <c r="HS162" s="86">
        <f t="shared" si="218"/>
        <v>5.8991708207693669E-12</v>
      </c>
      <c r="HT162" s="86">
        <f t="shared" si="218"/>
        <v>8.52567997722874E-17</v>
      </c>
      <c r="HU162" s="86">
        <f t="shared" si="218"/>
        <v>5.23713565282569E-15</v>
      </c>
      <c r="HV162" s="86">
        <f t="shared" si="218"/>
        <v>3.8769393966016585E-16</v>
      </c>
      <c r="HW162" s="86">
        <f t="shared" si="218"/>
        <v>2.7626060174661369E-18</v>
      </c>
      <c r="HX162" s="86">
        <f t="shared" si="218"/>
        <v>4.767567858248234E-20</v>
      </c>
      <c r="HY162" s="86">
        <f t="shared" si="218"/>
        <v>2.1684252575966637E-20</v>
      </c>
      <c r="HZ162" s="86">
        <f t="shared" si="218"/>
        <v>1.9339791170743617E-21</v>
      </c>
      <c r="IA162" s="86">
        <f t="shared" si="218"/>
        <v>2.4064650976753962E-22</v>
      </c>
      <c r="IB162" s="86">
        <f t="shared" si="218"/>
        <v>1.4111166147503778E-21</v>
      </c>
      <c r="IC162" s="86">
        <f t="shared" si="218"/>
        <v>1.3280512332832205E-22</v>
      </c>
      <c r="ID162" s="86">
        <f t="shared" si="218"/>
        <v>2.7234535233676824E-20</v>
      </c>
      <c r="IE162" s="86">
        <f t="shared" si="218"/>
        <v>6.7526582715512771E-19</v>
      </c>
      <c r="IF162" s="86">
        <f t="shared" si="218"/>
        <v>3.4900154513830375E-14</v>
      </c>
      <c r="IG162" s="86">
        <f t="shared" si="218"/>
        <v>3.0180962150699089E-12</v>
      </c>
      <c r="II162" s="86">
        <f t="shared" si="219"/>
        <v>0.22444396988954235</v>
      </c>
      <c r="IJ162" s="86">
        <f t="shared" si="219"/>
        <v>0.5227315497870787</v>
      </c>
      <c r="IK162" s="86">
        <f t="shared" si="219"/>
        <v>0.49121251568061503</v>
      </c>
      <c r="IL162" s="86">
        <f t="shared" si="219"/>
        <v>0.48159942612716333</v>
      </c>
      <c r="IM162" s="86">
        <f t="shared" si="219"/>
        <v>0.50636205176585802</v>
      </c>
      <c r="IN162" s="86">
        <f t="shared" si="219"/>
        <v>0.52011270644109386</v>
      </c>
      <c r="IO162" s="86">
        <f t="shared" si="219"/>
        <v>0.48629226216866372</v>
      </c>
      <c r="IP162" s="86">
        <f t="shared" si="219"/>
        <v>0.26079123810733468</v>
      </c>
      <c r="IQ162" s="86">
        <f t="shared" si="219"/>
        <v>0.29522937687548462</v>
      </c>
      <c r="IR162" s="86">
        <f t="shared" si="219"/>
        <v>0.36771608403360351</v>
      </c>
      <c r="IS162" s="86">
        <f t="shared" si="219"/>
        <v>0.51843967792677714</v>
      </c>
      <c r="IT162" s="86">
        <f t="shared" si="219"/>
        <v>0.52738190374706584</v>
      </c>
      <c r="IU162" s="86">
        <f t="shared" si="219"/>
        <v>0.42902047147098171</v>
      </c>
      <c r="IV162" s="86">
        <f t="shared" si="219"/>
        <v>0.24464913671165178</v>
      </c>
      <c r="IW162" s="86">
        <f t="shared" si="219"/>
        <v>0.25771652572274434</v>
      </c>
      <c r="IY162" s="86">
        <f t="shared" si="220"/>
        <v>0.22444396989544152</v>
      </c>
      <c r="IZ162" s="86">
        <f t="shared" si="220"/>
        <v>0.52273154978707881</v>
      </c>
      <c r="JA162" s="86">
        <f t="shared" si="220"/>
        <v>0.49121251568062024</v>
      </c>
      <c r="JB162" s="86">
        <f t="shared" si="220"/>
        <v>0.48159942612716372</v>
      </c>
      <c r="JC162" s="86">
        <f t="shared" si="220"/>
        <v>0.50636205176585802</v>
      </c>
      <c r="JD162" s="86">
        <f t="shared" si="220"/>
        <v>0.52011270644109386</v>
      </c>
      <c r="JE162" s="86">
        <f t="shared" si="220"/>
        <v>0.48629226216866372</v>
      </c>
      <c r="JF162" s="86">
        <f t="shared" si="220"/>
        <v>0.26079123810733468</v>
      </c>
      <c r="JG162" s="86">
        <f t="shared" si="220"/>
        <v>0.29522937687548462</v>
      </c>
      <c r="JH162" s="86">
        <f t="shared" si="220"/>
        <v>0.36771608403360351</v>
      </c>
      <c r="JI162" s="86">
        <f t="shared" si="220"/>
        <v>0.51843967792677714</v>
      </c>
      <c r="JJ162" s="86">
        <f t="shared" si="220"/>
        <v>0.52738190374706584</v>
      </c>
      <c r="JK162" s="86">
        <f t="shared" si="220"/>
        <v>0.42902047147098171</v>
      </c>
      <c r="JL162" s="86">
        <f t="shared" si="220"/>
        <v>0.24464913671168667</v>
      </c>
      <c r="JM162" s="86">
        <f t="shared" si="220"/>
        <v>0.25771652572576242</v>
      </c>
    </row>
    <row r="163" spans="2:273" x14ac:dyDescent="0.25">
      <c r="B163" s="2">
        <v>136</v>
      </c>
      <c r="C163" s="37">
        <v>87.206000000000003</v>
      </c>
      <c r="D163" s="37">
        <v>86.18</v>
      </c>
      <c r="E163" s="37">
        <v>86.287999999999997</v>
      </c>
      <c r="F163" s="37">
        <v>91.95</v>
      </c>
      <c r="G163" s="37">
        <v>92.763000000000005</v>
      </c>
      <c r="H163" s="37">
        <v>89.846999999999994</v>
      </c>
      <c r="I163" s="37">
        <v>93.683000000000007</v>
      </c>
      <c r="J163" s="37">
        <v>90.534000000000006</v>
      </c>
      <c r="K163" s="37">
        <v>90.406999999999996</v>
      </c>
      <c r="L163" s="37">
        <v>88.492000000000004</v>
      </c>
      <c r="M163" s="37">
        <v>97.287999999999997</v>
      </c>
      <c r="N163" s="37">
        <v>102.69499999999999</v>
      </c>
      <c r="O163" s="37">
        <v>109.517</v>
      </c>
      <c r="P163" s="37">
        <v>123.52500000000001</v>
      </c>
      <c r="Q163" s="37">
        <v>150.08500000000001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88.351123814633382</v>
      </c>
      <c r="T163" s="4">
        <f t="shared" si="221"/>
        <v>86.005114097259963</v>
      </c>
      <c r="U163" s="4">
        <f t="shared" si="221"/>
        <v>86.886278445991081</v>
      </c>
      <c r="V163" s="4">
        <f t="shared" si="221"/>
        <v>91.827010391849171</v>
      </c>
      <c r="W163" s="4">
        <f t="shared" si="221"/>
        <v>92.376239299937041</v>
      </c>
      <c r="X163" s="4">
        <f t="shared" si="221"/>
        <v>91.760481173257716</v>
      </c>
      <c r="Y163" s="4">
        <f t="shared" si="221"/>
        <v>92.31572276718569</v>
      </c>
      <c r="Z163" s="4">
        <f t="shared" si="221"/>
        <v>89.329451437433079</v>
      </c>
      <c r="AA163" s="4">
        <f t="shared" si="221"/>
        <v>89.805023117465254</v>
      </c>
      <c r="AB163" s="4">
        <f t="shared" si="221"/>
        <v>89.436986832409687</v>
      </c>
      <c r="AC163" s="4">
        <f t="shared" si="221"/>
        <v>97.007356842915243</v>
      </c>
      <c r="AD163" s="4">
        <f t="shared" si="221"/>
        <v>100.20578746003105</v>
      </c>
      <c r="AE163" s="4">
        <f t="shared" si="221"/>
        <v>110.39105951268566</v>
      </c>
      <c r="AF163" s="4">
        <f t="shared" si="221"/>
        <v>123.62058442731603</v>
      </c>
      <c r="AG163" s="4">
        <f t="shared" si="221"/>
        <v>151.69234675773794</v>
      </c>
      <c r="AI163" s="4">
        <f t="shared" ref="AI163:AW179" si="222">IF(OR($B163 &lt; C$230, $B163 &gt; C$233), 0, C163-S163)</f>
        <v>-1.1451238146333793</v>
      </c>
      <c r="AJ163" s="4">
        <f t="shared" si="222"/>
        <v>0.17488590274004423</v>
      </c>
      <c r="AK163" s="4">
        <f t="shared" si="222"/>
        <v>-0.5982784459910846</v>
      </c>
      <c r="AL163" s="4">
        <f t="shared" si="222"/>
        <v>0.12298960815083149</v>
      </c>
      <c r="AM163" s="4">
        <f t="shared" si="222"/>
        <v>0.3867607000629647</v>
      </c>
      <c r="AN163" s="4">
        <f t="shared" si="222"/>
        <v>-1.9134811732577219</v>
      </c>
      <c r="AO163" s="4">
        <f t="shared" si="222"/>
        <v>1.3672772328143168</v>
      </c>
      <c r="AP163" s="4">
        <f t="shared" si="222"/>
        <v>1.2045485625669272</v>
      </c>
      <c r="AQ163" s="4">
        <f t="shared" si="222"/>
        <v>0.60197688253474269</v>
      </c>
      <c r="AR163" s="4">
        <f t="shared" si="222"/>
        <v>-0.94498683240968262</v>
      </c>
      <c r="AS163" s="4">
        <f t="shared" si="222"/>
        <v>0.28064315708475362</v>
      </c>
      <c r="AT163" s="4">
        <f t="shared" si="222"/>
        <v>2.4892125399689462</v>
      </c>
      <c r="AU163" s="4">
        <f t="shared" si="222"/>
        <v>-0.87405951268566184</v>
      </c>
      <c r="AV163" s="4">
        <f t="shared" si="222"/>
        <v>-9.5584427316026677E-2</v>
      </c>
      <c r="AW163" s="4">
        <f t="shared" si="222"/>
        <v>-1.607346757737929</v>
      </c>
      <c r="AY163" s="2">
        <f t="shared" si="214"/>
        <v>87.36644200564686</v>
      </c>
      <c r="AZ163" s="2">
        <f t="shared" si="214"/>
        <v>83.665943907017805</v>
      </c>
      <c r="BA163" s="2">
        <f t="shared" si="214"/>
        <v>83.208832865826551</v>
      </c>
      <c r="BB163" s="2">
        <f t="shared" si="214"/>
        <v>83.298345111587196</v>
      </c>
      <c r="BC163" s="2">
        <f t="shared" si="214"/>
        <v>84.913801458225521</v>
      </c>
      <c r="BD163" s="2">
        <f t="shared" si="214"/>
        <v>85.573998381278784</v>
      </c>
      <c r="BE163" s="2">
        <f t="shared" si="214"/>
        <v>87.292728169754525</v>
      </c>
      <c r="BF163" s="2">
        <f t="shared" si="214"/>
        <v>88.114357342311507</v>
      </c>
      <c r="BG163" s="2">
        <f t="shared" si="214"/>
        <v>88.192410768223965</v>
      </c>
      <c r="BH163" s="2">
        <f t="shared" si="214"/>
        <v>86.534379724896141</v>
      </c>
      <c r="BI163" s="2">
        <f t="shared" si="214"/>
        <v>87.622808311467708</v>
      </c>
      <c r="BJ163" s="2">
        <f t="shared" si="214"/>
        <v>87.251833180068871</v>
      </c>
      <c r="BK163" s="2">
        <f t="shared" si="214"/>
        <v>90.397737901188009</v>
      </c>
      <c r="BL163" s="2">
        <f t="shared" si="214"/>
        <v>92.189568374042452</v>
      </c>
      <c r="BM163" s="2">
        <f t="shared" si="214"/>
        <v>97.642203905243946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118.76822688477951</v>
      </c>
      <c r="DL163" s="2">
        <f t="shared" si="223"/>
        <v>110.43176153846153</v>
      </c>
      <c r="DM163" s="2">
        <f t="shared" si="223"/>
        <v>121.71734041835356</v>
      </c>
      <c r="DN163" s="2">
        <f t="shared" si="223"/>
        <v>111.39742712550608</v>
      </c>
      <c r="DO163" s="2">
        <f t="shared" si="223"/>
        <v>111.97994058344057</v>
      </c>
      <c r="DP163" s="2">
        <f t="shared" si="223"/>
        <v>111.1490231660232</v>
      </c>
      <c r="DQ163" s="2">
        <f t="shared" si="223"/>
        <v>125.2115201680672</v>
      </c>
      <c r="DR163" s="2">
        <f t="shared" si="223"/>
        <v>121.48552724152722</v>
      </c>
      <c r="DS163" s="2">
        <f t="shared" si="223"/>
        <v>121.64367910767912</v>
      </c>
      <c r="DT163" s="2">
        <f t="shared" si="223"/>
        <v>121.02512762762761</v>
      </c>
      <c r="DU163" s="2">
        <f t="shared" si="223"/>
        <v>125.75101504010692</v>
      </c>
      <c r="DV163" s="2">
        <f t="shared" si="223"/>
        <v>118.00115722865721</v>
      </c>
      <c r="DW163" s="2">
        <f t="shared" si="223"/>
        <v>129.79559465240638</v>
      </c>
      <c r="DX163" s="2">
        <f t="shared" si="223"/>
        <v>123.93029032258065</v>
      </c>
      <c r="DY163" s="2">
        <f t="shared" si="223"/>
        <v>132.01139153439152</v>
      </c>
      <c r="EA163" s="2">
        <f t="shared" si="213"/>
        <v>87.036758516627017</v>
      </c>
      <c r="EB163" s="2">
        <f t="shared" si="213"/>
        <v>83.331141686797608</v>
      </c>
      <c r="EC163" s="2">
        <f t="shared" si="213"/>
        <v>82.41068672951414</v>
      </c>
      <c r="ED163" s="2">
        <f t="shared" si="213"/>
        <v>82.620182667428352</v>
      </c>
      <c r="EE163" s="2">
        <f t="shared" si="213"/>
        <v>84.999265361325627</v>
      </c>
      <c r="EF163" s="2">
        <f t="shared" si="213"/>
        <v>85.056988218622365</v>
      </c>
      <c r="EG163" s="2">
        <f t="shared" si="213"/>
        <v>86.94964740450537</v>
      </c>
      <c r="EH163" s="2">
        <f t="shared" si="213"/>
        <v>87.230078629512406</v>
      </c>
      <c r="EI163" s="2">
        <f t="shared" si="213"/>
        <v>88.637663927399586</v>
      </c>
      <c r="EJ163" s="2">
        <f t="shared" si="213"/>
        <v>86.397023703846656</v>
      </c>
      <c r="EK163" s="2">
        <f t="shared" si="212"/>
        <v>87.501056865788314</v>
      </c>
      <c r="EL163" s="2">
        <f t="shared" si="179"/>
        <v>86.88436932556958</v>
      </c>
      <c r="EM163" s="2">
        <f t="shared" si="179"/>
        <v>90.318620279826433</v>
      </c>
      <c r="EN163" s="2">
        <f t="shared" si="179"/>
        <v>92.273526666666669</v>
      </c>
      <c r="EO163" s="2">
        <f t="shared" si="179"/>
        <v>97.68972799565077</v>
      </c>
      <c r="EQ163" s="2">
        <f t="shared" ref="EQ163:FE179" si="224">CU$228*$B163+CU$229</f>
        <v>87.833147349849767</v>
      </c>
      <c r="ER163" s="2">
        <f t="shared" si="224"/>
        <v>84.001218527228858</v>
      </c>
      <c r="ES163" s="2">
        <f t="shared" si="224"/>
        <v>84.065470293214233</v>
      </c>
      <c r="ET163" s="2">
        <f t="shared" si="224"/>
        <v>84.03530527566032</v>
      </c>
      <c r="EU163" s="2">
        <f t="shared" si="224"/>
        <v>84.813847714075848</v>
      </c>
      <c r="EV163" s="2">
        <f t="shared" si="224"/>
        <v>86.05307804178122</v>
      </c>
      <c r="EW163" s="2">
        <f t="shared" si="224"/>
        <v>87.587052644252935</v>
      </c>
      <c r="EX163" s="2">
        <f t="shared" si="224"/>
        <v>88.773290289880677</v>
      </c>
      <c r="EY163" s="2">
        <f t="shared" si="224"/>
        <v>87.836289650957909</v>
      </c>
      <c r="EZ163" s="2">
        <f t="shared" si="224"/>
        <v>86.635085738285056</v>
      </c>
      <c r="FA163" s="2">
        <f t="shared" si="224"/>
        <v>87.721706128312448</v>
      </c>
      <c r="FB163" s="2">
        <f t="shared" si="224"/>
        <v>87.606955977775527</v>
      </c>
      <c r="FC163" s="2">
        <f t="shared" si="224"/>
        <v>90.471751510904809</v>
      </c>
      <c r="FD163" s="2">
        <f t="shared" si="224"/>
        <v>92.065992922183995</v>
      </c>
      <c r="FE163" s="2">
        <f t="shared" si="224"/>
        <v>97.558224859318329</v>
      </c>
      <c r="FG163" s="2">
        <f t="shared" ref="FG163:FU179" si="225">POWER(10,($B163-C$231)/C$229)/(1+POWER(10,($B163-C$231)/C$229))</f>
        <v>0.99982576076993357</v>
      </c>
      <c r="FH163" s="2">
        <f t="shared" si="225"/>
        <v>0.99983933728340424</v>
      </c>
      <c r="FI163" s="2">
        <f t="shared" si="225"/>
        <v>0.99983958842101461</v>
      </c>
      <c r="FJ163" s="2">
        <f t="shared" si="225"/>
        <v>0.99983429562857173</v>
      </c>
      <c r="FK163" s="2">
        <f t="shared" si="225"/>
        <v>0.99982115450313058</v>
      </c>
      <c r="FL163" s="2">
        <f t="shared" si="225"/>
        <v>0.99982418973306919</v>
      </c>
      <c r="FM163" s="2">
        <f t="shared" si="225"/>
        <v>0.99981493437885249</v>
      </c>
      <c r="FN163" s="2">
        <f t="shared" si="225"/>
        <v>0.99981845454891627</v>
      </c>
      <c r="FO163" s="2">
        <f t="shared" si="225"/>
        <v>0.99982650387287653</v>
      </c>
      <c r="FP163" s="2">
        <f t="shared" si="225"/>
        <v>0.99982182746802506</v>
      </c>
      <c r="FQ163" s="2">
        <f t="shared" si="225"/>
        <v>0.9997923260710333</v>
      </c>
      <c r="FR163" s="2">
        <f t="shared" si="225"/>
        <v>0.99982915863514077</v>
      </c>
      <c r="FS163" s="2">
        <f t="shared" si="225"/>
        <v>0.99980858608242562</v>
      </c>
      <c r="FT163" s="2">
        <f t="shared" si="225"/>
        <v>0.99978254185636639</v>
      </c>
      <c r="FU163" s="2">
        <f t="shared" si="225"/>
        <v>0.99975425175099919</v>
      </c>
      <c r="FW163" s="2">
        <f t="shared" si="216"/>
        <v>0.40703059721560508</v>
      </c>
      <c r="FX163" s="2">
        <f t="shared" si="216"/>
        <v>0.49314965250957998</v>
      </c>
      <c r="FY163" s="2">
        <f t="shared" si="216"/>
        <v>0.47851629137468388</v>
      </c>
      <c r="FZ163" s="2">
        <f t="shared" si="216"/>
        <v>0.47585553720734591</v>
      </c>
      <c r="GA163" s="2">
        <f t="shared" si="216"/>
        <v>0.48695081997479028</v>
      </c>
      <c r="GB163" s="2">
        <f t="shared" si="216"/>
        <v>0.51443444467942456</v>
      </c>
      <c r="GC163" s="2">
        <f t="shared" si="216"/>
        <v>0.52713687784082675</v>
      </c>
      <c r="GD163" s="2">
        <f t="shared" si="216"/>
        <v>0.56898208747284118</v>
      </c>
      <c r="GE163" s="2">
        <f t="shared" si="216"/>
        <v>0.56275773784960303</v>
      </c>
      <c r="GF163" s="2">
        <f t="shared" si="216"/>
        <v>0.55105907334349014</v>
      </c>
      <c r="GG163" s="2">
        <f t="shared" si="216"/>
        <v>0.51578657132412198</v>
      </c>
      <c r="GH163" s="2">
        <f t="shared" si="216"/>
        <v>0.50118254866499956</v>
      </c>
      <c r="GI163" s="2">
        <f t="shared" si="216"/>
        <v>0.46731929560672097</v>
      </c>
      <c r="GJ163" s="2">
        <f t="shared" si="216"/>
        <v>0.43772309851938229</v>
      </c>
      <c r="GK163" s="2">
        <f t="shared" si="216"/>
        <v>0.42553037657441867</v>
      </c>
      <c r="GM163" s="86">
        <f t="shared" si="217"/>
        <v>1.3207448295806033E-129</v>
      </c>
      <c r="GN163" s="86">
        <f t="shared" si="217"/>
        <v>1.429586775380493E-230</v>
      </c>
      <c r="GO163" s="86">
        <f t="shared" si="217"/>
        <v>5.2004513132744392E-191</v>
      </c>
      <c r="GP163" s="86">
        <f t="shared" si="217"/>
        <v>3.4575799037054514E-217</v>
      </c>
      <c r="GQ163" s="86">
        <f t="shared" si="217"/>
        <v>6.5022315024658564E-236</v>
      </c>
      <c r="GR163" s="86">
        <f t="shared" si="217"/>
        <v>1.4118097431777367E-221</v>
      </c>
      <c r="GS163" s="86">
        <f t="shared" si="217"/>
        <v>3.4920039423448593E-292</v>
      </c>
      <c r="GT163" s="86">
        <f t="shared" si="217"/>
        <v>0</v>
      </c>
      <c r="GU163" s="86">
        <f t="shared" si="217"/>
        <v>3.1891345093497449E-229</v>
      </c>
      <c r="GV163" s="86">
        <f t="shared" si="217"/>
        <v>1.0452955308450444E-252</v>
      </c>
      <c r="GW163" s="86">
        <f t="shared" si="217"/>
        <v>1.4789154669402022E-271</v>
      </c>
      <c r="GX163" s="86">
        <f t="shared" si="217"/>
        <v>0</v>
      </c>
      <c r="GY163" s="86">
        <f t="shared" si="217"/>
        <v>6.5357502820450176E-231</v>
      </c>
      <c r="GZ163" s="86">
        <f t="shared" si="217"/>
        <v>2.8858522828334681E-176</v>
      </c>
      <c r="HA163" s="86">
        <f t="shared" si="217"/>
        <v>1.1724326569459291E-269</v>
      </c>
      <c r="HC163" s="86">
        <f t="shared" si="181"/>
        <v>1.8304885049671835E-96</v>
      </c>
      <c r="HD163" s="86">
        <f t="shared" si="181"/>
        <v>3.9256174600765417E-134</v>
      </c>
      <c r="HE163" s="86">
        <f t="shared" si="181"/>
        <v>8.1368480273279702E-118</v>
      </c>
      <c r="HF163" s="86">
        <f t="shared" si="180"/>
        <v>5.7088427346485437E-148</v>
      </c>
      <c r="HG163" s="86">
        <f t="shared" si="180"/>
        <v>4.7714732032237444E-152</v>
      </c>
      <c r="HH163" s="86">
        <f t="shared" si="180"/>
        <v>1.7319803790415516E-167</v>
      </c>
      <c r="HI163" s="86">
        <f t="shared" si="180"/>
        <v>3.5428965920726516E-230</v>
      </c>
      <c r="HJ163" s="86">
        <f t="shared" si="180"/>
        <v>7.6699756890090222E-263</v>
      </c>
      <c r="HK163" s="86">
        <f t="shared" si="180"/>
        <v>1.0426993666982825E-178</v>
      </c>
      <c r="HL163" s="86">
        <f t="shared" si="161"/>
        <v>1.0297281884088161E-182</v>
      </c>
      <c r="HM163" s="86">
        <f t="shared" si="161"/>
        <v>1.874386125330167E-200</v>
      </c>
      <c r="HN163" s="86">
        <f t="shared" si="161"/>
        <v>1.8709015822371367E-200</v>
      </c>
      <c r="HO163" s="86">
        <f t="shared" si="161"/>
        <v>2.5489961703199686E-122</v>
      </c>
      <c r="HP163" s="86">
        <f t="shared" si="161"/>
        <v>1.404814994572806E-119</v>
      </c>
      <c r="HQ163" s="86">
        <f t="shared" si="161"/>
        <v>9.0125587209398762E-161</v>
      </c>
      <c r="HS163" s="86">
        <f t="shared" si="218"/>
        <v>6.1549656324648243E-13</v>
      </c>
      <c r="HT163" s="86">
        <f t="shared" si="218"/>
        <v>4.8147669832784467E-18</v>
      </c>
      <c r="HU163" s="86">
        <f t="shared" si="218"/>
        <v>3.3578628282542766E-16</v>
      </c>
      <c r="HV163" s="86">
        <f t="shared" si="218"/>
        <v>2.1652621545762757E-17</v>
      </c>
      <c r="HW163" s="86">
        <f t="shared" si="218"/>
        <v>1.045502973175126E-19</v>
      </c>
      <c r="HX163" s="86">
        <f t="shared" si="218"/>
        <v>1.428570185710418E-21</v>
      </c>
      <c r="HY163" s="86">
        <f t="shared" si="218"/>
        <v>6.3280036095038446E-22</v>
      </c>
      <c r="HZ163" s="86">
        <f t="shared" si="218"/>
        <v>5.2887240655184982E-23</v>
      </c>
      <c r="IA163" s="86">
        <f t="shared" si="218"/>
        <v>5.8022645252301406E-24</v>
      </c>
      <c r="IB163" s="86">
        <f t="shared" si="218"/>
        <v>3.7267634940457489E-23</v>
      </c>
      <c r="IC163" s="86">
        <f t="shared" si="218"/>
        <v>2.5914470148644222E-24</v>
      </c>
      <c r="ID163" s="86">
        <f t="shared" si="218"/>
        <v>7.7902442417557775E-22</v>
      </c>
      <c r="IE163" s="86">
        <f t="shared" si="218"/>
        <v>2.1431971643886201E-20</v>
      </c>
      <c r="IF163" s="86">
        <f t="shared" si="218"/>
        <v>2.2531153056894998E-15</v>
      </c>
      <c r="IG163" s="86">
        <f t="shared" si="218"/>
        <v>2.6926862414060603E-13</v>
      </c>
      <c r="II163" s="86">
        <f t="shared" si="219"/>
        <v>0.31560268957567433</v>
      </c>
      <c r="IJ163" s="86">
        <f t="shared" si="219"/>
        <v>0.51564175647814126</v>
      </c>
      <c r="IK163" s="86">
        <f t="shared" si="219"/>
        <v>0.5282496354252223</v>
      </c>
      <c r="IL163" s="86">
        <f t="shared" si="219"/>
        <v>0.5272025553235955</v>
      </c>
      <c r="IM163" s="86">
        <f t="shared" si="219"/>
        <v>0.52559268083652622</v>
      </c>
      <c r="IN163" s="86">
        <f t="shared" si="219"/>
        <v>0.44222622964596359</v>
      </c>
      <c r="IO163" s="86">
        <f t="shared" si="219"/>
        <v>0.37358646811598217</v>
      </c>
      <c r="IP163" s="86">
        <f t="shared" si="219"/>
        <v>0.14114624359519057</v>
      </c>
      <c r="IQ163" s="86">
        <f t="shared" si="219"/>
        <v>0.16654773047649418</v>
      </c>
      <c r="IR163" s="86">
        <f t="shared" si="219"/>
        <v>0.23122220519055153</v>
      </c>
      <c r="IS163" s="86">
        <f t="shared" si="219"/>
        <v>0.43127330808806291</v>
      </c>
      <c r="IT163" s="86">
        <f t="shared" si="219"/>
        <v>0.49630686617075348</v>
      </c>
      <c r="IU163" s="86">
        <f t="shared" si="219"/>
        <v>0.51149658054616098</v>
      </c>
      <c r="IV163" s="86">
        <f t="shared" si="219"/>
        <v>0.32749768215487085</v>
      </c>
      <c r="IW163" s="86">
        <f t="shared" si="219"/>
        <v>0.32962488918265087</v>
      </c>
      <c r="IY163" s="86">
        <f t="shared" si="220"/>
        <v>0.31560268957628984</v>
      </c>
      <c r="IZ163" s="86">
        <f t="shared" si="220"/>
        <v>0.51564175647814126</v>
      </c>
      <c r="JA163" s="86">
        <f t="shared" si="220"/>
        <v>0.52824963542522263</v>
      </c>
      <c r="JB163" s="86">
        <f t="shared" si="220"/>
        <v>0.5272025553235955</v>
      </c>
      <c r="JC163" s="86">
        <f t="shared" si="220"/>
        <v>0.52559268083652622</v>
      </c>
      <c r="JD163" s="86">
        <f t="shared" si="220"/>
        <v>0.44222622964596359</v>
      </c>
      <c r="JE163" s="86">
        <f t="shared" si="220"/>
        <v>0.37358646811598217</v>
      </c>
      <c r="JF163" s="86">
        <f t="shared" si="220"/>
        <v>0.14114624359519057</v>
      </c>
      <c r="JG163" s="86">
        <f t="shared" si="220"/>
        <v>0.16654773047649418</v>
      </c>
      <c r="JH163" s="86">
        <f t="shared" si="220"/>
        <v>0.23122220519055153</v>
      </c>
      <c r="JI163" s="86">
        <f t="shared" si="220"/>
        <v>0.43127330808806291</v>
      </c>
      <c r="JJ163" s="86">
        <f t="shared" si="220"/>
        <v>0.49630686617075348</v>
      </c>
      <c r="JK163" s="86">
        <f t="shared" si="220"/>
        <v>0.51149658054616098</v>
      </c>
      <c r="JL163" s="86">
        <f t="shared" si="220"/>
        <v>0.32749768215487313</v>
      </c>
      <c r="JM163" s="86">
        <f t="shared" si="220"/>
        <v>0.32962488918292016</v>
      </c>
    </row>
    <row r="164" spans="2:273" x14ac:dyDescent="0.25">
      <c r="B164" s="2">
        <v>137</v>
      </c>
      <c r="C164" s="37">
        <v>90.936999999999998</v>
      </c>
      <c r="D164" s="37">
        <v>87.066000000000003</v>
      </c>
      <c r="E164" s="37">
        <v>86.373000000000005</v>
      </c>
      <c r="F164" s="37">
        <v>89.783000000000001</v>
      </c>
      <c r="G164" s="37">
        <v>88.965999999999994</v>
      </c>
      <c r="H164" s="37">
        <v>88.507999999999996</v>
      </c>
      <c r="I164" s="37">
        <v>89.4</v>
      </c>
      <c r="J164" s="37">
        <v>89.655000000000001</v>
      </c>
      <c r="K164" s="37">
        <v>88.948999999999998</v>
      </c>
      <c r="L164" s="37">
        <v>87.441000000000003</v>
      </c>
      <c r="M164" s="37">
        <v>90.474999999999994</v>
      </c>
      <c r="N164" s="37">
        <v>94.254000000000005</v>
      </c>
      <c r="O164" s="37">
        <v>106.828</v>
      </c>
      <c r="P164" s="37">
        <v>124.288</v>
      </c>
      <c r="Q164" s="37">
        <v>152.458</v>
      </c>
      <c r="S164" s="4">
        <f t="shared" si="221"/>
        <v>88.377377367463197</v>
      </c>
      <c r="T164" s="4">
        <f t="shared" si="221"/>
        <v>85.195064501846574</v>
      </c>
      <c r="U164" s="4">
        <f t="shared" si="221"/>
        <v>85.948664743291047</v>
      </c>
      <c r="V164" s="4">
        <f t="shared" si="221"/>
        <v>89.904315936397623</v>
      </c>
      <c r="W164" s="4">
        <f t="shared" si="221"/>
        <v>90.099157385197415</v>
      </c>
      <c r="X164" s="4">
        <f t="shared" si="221"/>
        <v>88.845968000707956</v>
      </c>
      <c r="Y164" s="4">
        <f t="shared" si="221"/>
        <v>89.600452858044406</v>
      </c>
      <c r="Z164" s="4">
        <f t="shared" si="221"/>
        <v>88.421507163395802</v>
      </c>
      <c r="AA164" s="4">
        <f t="shared" si="221"/>
        <v>88.585119540739228</v>
      </c>
      <c r="AB164" s="4">
        <f t="shared" si="221"/>
        <v>87.489563555783221</v>
      </c>
      <c r="AC164" s="4">
        <f t="shared" si="221"/>
        <v>92.314193066838882</v>
      </c>
      <c r="AD164" s="4">
        <f t="shared" si="221"/>
        <v>95.143170721699349</v>
      </c>
      <c r="AE164" s="4">
        <f t="shared" si="221"/>
        <v>106.96777809268869</v>
      </c>
      <c r="AF164" s="4">
        <f t="shared" si="221"/>
        <v>125.19607149761222</v>
      </c>
      <c r="AG164" s="4">
        <f t="shared" si="221"/>
        <v>154.38792138936657</v>
      </c>
      <c r="AI164" s="4">
        <f t="shared" si="222"/>
        <v>2.5596226325368008</v>
      </c>
      <c r="AJ164" s="4">
        <f t="shared" si="222"/>
        <v>1.870935498153429</v>
      </c>
      <c r="AK164" s="4">
        <f t="shared" si="222"/>
        <v>0.42433525670895733</v>
      </c>
      <c r="AL164" s="4">
        <f t="shared" si="222"/>
        <v>-0.12131593639762173</v>
      </c>
      <c r="AM164" s="4">
        <f t="shared" si="222"/>
        <v>-1.1331573851974213</v>
      </c>
      <c r="AN164" s="4">
        <f t="shared" si="222"/>
        <v>-0.33796800070795996</v>
      </c>
      <c r="AO164" s="4">
        <f t="shared" si="222"/>
        <v>-0.20045285804440027</v>
      </c>
      <c r="AP164" s="4">
        <f t="shared" si="222"/>
        <v>1.2334928366041993</v>
      </c>
      <c r="AQ164" s="4">
        <f t="shared" si="222"/>
        <v>0.36388045926076984</v>
      </c>
      <c r="AR164" s="4">
        <f t="shared" si="222"/>
        <v>-4.8563555783218249E-2</v>
      </c>
      <c r="AS164" s="4">
        <f t="shared" si="222"/>
        <v>-1.8391930668388881</v>
      </c>
      <c r="AT164" s="4">
        <f t="shared" si="222"/>
        <v>-0.88917072169934386</v>
      </c>
      <c r="AU164" s="4">
        <f t="shared" si="222"/>
        <v>-0.13977809268868668</v>
      </c>
      <c r="AV164" s="4">
        <f t="shared" si="222"/>
        <v>-0.90807149761222661</v>
      </c>
      <c r="AW164" s="4">
        <f t="shared" si="222"/>
        <v>-1.9299213893665694</v>
      </c>
      <c r="AY164" s="2">
        <f t="shared" si="214"/>
        <v>87.251618710426129</v>
      </c>
      <c r="AZ164" s="2">
        <f t="shared" si="214"/>
        <v>83.562130257896229</v>
      </c>
      <c r="BA164" s="2">
        <f t="shared" si="214"/>
        <v>83.102963486291941</v>
      </c>
      <c r="BB164" s="2">
        <f t="shared" si="214"/>
        <v>83.188143696205429</v>
      </c>
      <c r="BC164" s="2">
        <f t="shared" si="214"/>
        <v>84.790887290023932</v>
      </c>
      <c r="BD164" s="2">
        <f t="shared" si="214"/>
        <v>85.470752074004707</v>
      </c>
      <c r="BE164" s="2">
        <f t="shared" si="214"/>
        <v>87.184181421254465</v>
      </c>
      <c r="BF164" s="2">
        <f t="shared" si="214"/>
        <v>88.041502365919627</v>
      </c>
      <c r="BG164" s="2">
        <f t="shared" si="214"/>
        <v>88.058399777241959</v>
      </c>
      <c r="BH164" s="2">
        <f t="shared" si="214"/>
        <v>86.399829452252277</v>
      </c>
      <c r="BI164" s="2">
        <f t="shared" si="214"/>
        <v>87.500726309277738</v>
      </c>
      <c r="BJ164" s="2">
        <f t="shared" si="214"/>
        <v>87.145113224790421</v>
      </c>
      <c r="BK164" s="2">
        <f t="shared" si="214"/>
        <v>90.266269082130066</v>
      </c>
      <c r="BL164" s="2">
        <f t="shared" si="214"/>
        <v>92.061200160721512</v>
      </c>
      <c r="BM164" s="2">
        <f t="shared" si="214"/>
        <v>97.474928448670425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118.91302702702701</v>
      </c>
      <c r="DL164" s="2">
        <f t="shared" si="223"/>
        <v>110.52005384615384</v>
      </c>
      <c r="DM164" s="2">
        <f t="shared" si="223"/>
        <v>121.90555519568149</v>
      </c>
      <c r="DN164" s="2">
        <f t="shared" si="223"/>
        <v>111.50005425101214</v>
      </c>
      <c r="DO164" s="2">
        <f t="shared" si="223"/>
        <v>112.08480943800943</v>
      </c>
      <c r="DP164" s="2">
        <f t="shared" si="223"/>
        <v>111.2418433719434</v>
      </c>
      <c r="DQ164" s="2">
        <f t="shared" si="223"/>
        <v>125.41501288515403</v>
      </c>
      <c r="DR164" s="2">
        <f t="shared" si="223"/>
        <v>121.65765439725438</v>
      </c>
      <c r="DS164" s="2">
        <f t="shared" si="223"/>
        <v>121.80834242814245</v>
      </c>
      <c r="DT164" s="2">
        <f t="shared" si="223"/>
        <v>121.18653123123121</v>
      </c>
      <c r="DU164" s="2">
        <f t="shared" si="223"/>
        <v>125.94227205882351</v>
      </c>
      <c r="DV164" s="2">
        <f t="shared" si="223"/>
        <v>118.13258850278848</v>
      </c>
      <c r="DW164" s="2">
        <f t="shared" si="223"/>
        <v>130.01048983957216</v>
      </c>
      <c r="DX164" s="2">
        <f t="shared" si="223"/>
        <v>124.0943870967742</v>
      </c>
      <c r="DY164" s="2">
        <f t="shared" si="223"/>
        <v>132.22039031339031</v>
      </c>
      <c r="EA164" s="2">
        <f t="shared" si="213"/>
        <v>86.894086480346886</v>
      </c>
      <c r="EB164" s="2">
        <f t="shared" si="213"/>
        <v>83.201598046423697</v>
      </c>
      <c r="EC164" s="2">
        <f t="shared" si="213"/>
        <v>82.244288759970999</v>
      </c>
      <c r="ED164" s="2">
        <f t="shared" si="213"/>
        <v>82.457985012937272</v>
      </c>
      <c r="EE164" s="2">
        <f t="shared" si="213"/>
        <v>84.883218216759118</v>
      </c>
      <c r="EF164" s="2">
        <f t="shared" si="213"/>
        <v>84.916762330156445</v>
      </c>
      <c r="EG164" s="2">
        <f t="shared" si="213"/>
        <v>86.817388997714644</v>
      </c>
      <c r="EH164" s="2">
        <f t="shared" si="213"/>
        <v>87.099693715763294</v>
      </c>
      <c r="EI164" s="2">
        <f t="shared" si="213"/>
        <v>88.533274705134659</v>
      </c>
      <c r="EJ164" s="2">
        <f t="shared" si="213"/>
        <v>86.253317798790704</v>
      </c>
      <c r="EK164" s="2">
        <f t="shared" si="212"/>
        <v>87.37049591565237</v>
      </c>
      <c r="EL164" s="2">
        <f t="shared" si="179"/>
        <v>86.751261135294399</v>
      </c>
      <c r="EM164" s="2">
        <f t="shared" si="179"/>
        <v>90.182423114510328</v>
      </c>
      <c r="EN164" s="2">
        <f t="shared" si="179"/>
        <v>92.153336666666661</v>
      </c>
      <c r="EO164" s="2">
        <f t="shared" si="179"/>
        <v>97.526888363357784</v>
      </c>
      <c r="EQ164" s="2">
        <f t="shared" si="224"/>
        <v>87.714799612515549</v>
      </c>
      <c r="ER164" s="2">
        <f t="shared" si="224"/>
        <v>83.892319470763411</v>
      </c>
      <c r="ES164" s="2">
        <f t="shared" si="224"/>
        <v>83.944833460653513</v>
      </c>
      <c r="ET164" s="2">
        <f t="shared" si="224"/>
        <v>83.912833832495011</v>
      </c>
      <c r="EU164" s="2">
        <f t="shared" si="224"/>
        <v>84.693467115071911</v>
      </c>
      <c r="EV164" s="2">
        <f t="shared" si="224"/>
        <v>85.939788882956833</v>
      </c>
      <c r="EW164" s="2">
        <f t="shared" si="224"/>
        <v>87.472413791373498</v>
      </c>
      <c r="EX164" s="2">
        <f t="shared" si="224"/>
        <v>88.68249529704967</v>
      </c>
      <c r="EY164" s="2">
        <f t="shared" si="224"/>
        <v>87.712907656859699</v>
      </c>
      <c r="EZ164" s="2">
        <f t="shared" si="224"/>
        <v>86.498793883648759</v>
      </c>
      <c r="FA164" s="2">
        <f t="shared" si="224"/>
        <v>87.598666761506308</v>
      </c>
      <c r="FB164" s="2">
        <f t="shared" si="224"/>
        <v>87.493287663597528</v>
      </c>
      <c r="FC164" s="2">
        <f t="shared" si="224"/>
        <v>90.339251686082179</v>
      </c>
      <c r="FD164" s="2">
        <f t="shared" si="224"/>
        <v>91.939503963283826</v>
      </c>
      <c r="FE164" s="2">
        <f t="shared" si="224"/>
        <v>97.393604584709465</v>
      </c>
      <c r="FG164" s="2">
        <f t="shared" si="225"/>
        <v>0.99984108949725548</v>
      </c>
      <c r="FH164" s="2">
        <f t="shared" si="225"/>
        <v>0.99985347178957684</v>
      </c>
      <c r="FI164" s="2">
        <f t="shared" si="225"/>
        <v>0.99985370083627056</v>
      </c>
      <c r="FJ164" s="2">
        <f t="shared" si="225"/>
        <v>0.99984887361367758</v>
      </c>
      <c r="FK164" s="2">
        <f t="shared" si="225"/>
        <v>0.9998368884014851</v>
      </c>
      <c r="FL164" s="2">
        <f t="shared" si="225"/>
        <v>0.99983965665047403</v>
      </c>
      <c r="FM164" s="2">
        <f t="shared" si="225"/>
        <v>0.99983121539907194</v>
      </c>
      <c r="FN164" s="2">
        <f t="shared" si="225"/>
        <v>0.99983442593589056</v>
      </c>
      <c r="FO164" s="2">
        <f t="shared" si="225"/>
        <v>0.99984176723593077</v>
      </c>
      <c r="FP164" s="2">
        <f t="shared" si="225"/>
        <v>0.99983750217204403</v>
      </c>
      <c r="FQ164" s="2">
        <f t="shared" si="225"/>
        <v>0.99981059566473496</v>
      </c>
      <c r="FR164" s="2">
        <f t="shared" si="225"/>
        <v>0.9998441884812499</v>
      </c>
      <c r="FS164" s="2">
        <f t="shared" si="225"/>
        <v>0.99982542549212372</v>
      </c>
      <c r="FT164" s="2">
        <f t="shared" si="225"/>
        <v>0.99980167202110037</v>
      </c>
      <c r="FU164" s="2">
        <f t="shared" si="225"/>
        <v>0.9997758700867565</v>
      </c>
      <c r="FW164" s="2">
        <f t="shared" si="216"/>
        <v>0.42943638931218947</v>
      </c>
      <c r="FX164" s="2">
        <f t="shared" si="216"/>
        <v>0.51616943454951381</v>
      </c>
      <c r="FY164" s="2">
        <f t="shared" si="216"/>
        <v>0.5015289018081307</v>
      </c>
      <c r="FZ164" s="2">
        <f t="shared" si="216"/>
        <v>0.49886259694908414</v>
      </c>
      <c r="GA164" s="2">
        <f t="shared" si="216"/>
        <v>0.50997238435515113</v>
      </c>
      <c r="GB164" s="2">
        <f t="shared" si="216"/>
        <v>0.53739435273950387</v>
      </c>
      <c r="GC164" s="2">
        <f t="shared" si="216"/>
        <v>0.55002152969317508</v>
      </c>
      <c r="GD164" s="2">
        <f t="shared" si="216"/>
        <v>0.59141130462997715</v>
      </c>
      <c r="GE164" s="2">
        <f t="shared" si="216"/>
        <v>0.58527476797455913</v>
      </c>
      <c r="GF164" s="2">
        <f t="shared" si="216"/>
        <v>0.5737222110118223</v>
      </c>
      <c r="GG164" s="2">
        <f t="shared" si="216"/>
        <v>0.53873987075306917</v>
      </c>
      <c r="GH164" s="2">
        <f t="shared" si="216"/>
        <v>0.52418950318122126</v>
      </c>
      <c r="GI164" s="2">
        <f t="shared" si="216"/>
        <v>0.49029970560136554</v>
      </c>
      <c r="GJ164" s="2">
        <f t="shared" si="216"/>
        <v>0.46050631340793929</v>
      </c>
      <c r="GK164" s="2">
        <f t="shared" si="216"/>
        <v>0.44818481945316957</v>
      </c>
      <c r="GM164" s="86">
        <f t="shared" si="217"/>
        <v>5.9034815328220552E-133</v>
      </c>
      <c r="GN164" s="86">
        <f t="shared" si="217"/>
        <v>1.3514314071848151E-236</v>
      </c>
      <c r="GO164" s="86">
        <f t="shared" si="217"/>
        <v>5.6571552540206187E-196</v>
      </c>
      <c r="GP164" s="86">
        <f t="shared" si="217"/>
        <v>7.4212996327621701E-223</v>
      </c>
      <c r="GQ164" s="86">
        <f t="shared" si="217"/>
        <v>4.8317296823154845E-242</v>
      </c>
      <c r="GR164" s="86">
        <f t="shared" si="217"/>
        <v>2.7048246515989804E-227</v>
      </c>
      <c r="GS164" s="86">
        <f t="shared" si="217"/>
        <v>9.3491365342311554E-300</v>
      </c>
      <c r="GT164" s="86">
        <f t="shared" si="217"/>
        <v>0</v>
      </c>
      <c r="GU164" s="86">
        <f t="shared" si="217"/>
        <v>3.9748735193692139E-235</v>
      </c>
      <c r="GV164" s="86">
        <f t="shared" si="217"/>
        <v>2.8805693936368437E-259</v>
      </c>
      <c r="GW164" s="86">
        <f t="shared" si="217"/>
        <v>1.3099830412403599E-278</v>
      </c>
      <c r="GX164" s="86">
        <f t="shared" si="217"/>
        <v>0</v>
      </c>
      <c r="GY164" s="86">
        <f t="shared" si="217"/>
        <v>7.41660752418636E-237</v>
      </c>
      <c r="GZ164" s="86">
        <f t="shared" si="217"/>
        <v>8.2391013193633945E-181</v>
      </c>
      <c r="HA164" s="86">
        <f t="shared" si="217"/>
        <v>1.4377939687909612E-276</v>
      </c>
      <c r="HC164" s="86">
        <f t="shared" si="181"/>
        <v>6.9212276760119171E-100</v>
      </c>
      <c r="HD164" s="86">
        <f t="shared" si="181"/>
        <v>7.584096556018971E-139</v>
      </c>
      <c r="HE164" s="86">
        <f t="shared" si="181"/>
        <v>6.3025318251278355E-122</v>
      </c>
      <c r="HF164" s="86">
        <f t="shared" si="180"/>
        <v>3.6435066007453541E-153</v>
      </c>
      <c r="HG164" s="86">
        <f t="shared" si="180"/>
        <v>2.4929186189960498E-157</v>
      </c>
      <c r="HH164" s="86">
        <f t="shared" si="180"/>
        <v>3.0528020536456652E-173</v>
      </c>
      <c r="HI164" s="86">
        <f t="shared" si="180"/>
        <v>4.8449529478255006E-238</v>
      </c>
      <c r="HJ164" s="86">
        <f t="shared" si="180"/>
        <v>7.1472026498489742E-272</v>
      </c>
      <c r="HK164" s="86">
        <f t="shared" si="180"/>
        <v>8.7387872639439718E-185</v>
      </c>
      <c r="HL164" s="86">
        <f t="shared" si="161"/>
        <v>5.6890364137630137E-189</v>
      </c>
      <c r="HM164" s="86">
        <f t="shared" si="161"/>
        <v>2.3498869686771448E-207</v>
      </c>
      <c r="HN164" s="86">
        <f t="shared" si="161"/>
        <v>2.6022507805686671E-207</v>
      </c>
      <c r="HO164" s="86">
        <f t="shared" si="161"/>
        <v>1.5281865239435161E-126</v>
      </c>
      <c r="HP164" s="86">
        <f t="shared" si="161"/>
        <v>9.3392111457790934E-124</v>
      </c>
      <c r="HQ164" s="86">
        <f t="shared" si="161"/>
        <v>2.5912618143873506E-166</v>
      </c>
      <c r="HS164" s="86">
        <f t="shared" si="218"/>
        <v>5.8254751716702272E-14</v>
      </c>
      <c r="HT164" s="86">
        <f t="shared" si="218"/>
        <v>2.4354602861599744E-19</v>
      </c>
      <c r="HU164" s="86">
        <f t="shared" si="218"/>
        <v>1.9227182697317709E-17</v>
      </c>
      <c r="HV164" s="86">
        <f t="shared" si="218"/>
        <v>1.0772679116302245E-18</v>
      </c>
      <c r="HW164" s="86">
        <f t="shared" si="218"/>
        <v>3.4725945006907114E-21</v>
      </c>
      <c r="HX164" s="86">
        <f t="shared" si="218"/>
        <v>3.7359499880653444E-23</v>
      </c>
      <c r="HY164" s="86">
        <f t="shared" si="218"/>
        <v>1.6122179988847105E-23</v>
      </c>
      <c r="HZ164" s="86">
        <f t="shared" si="218"/>
        <v>1.2652021319233194E-24</v>
      </c>
      <c r="IA164" s="86">
        <f t="shared" si="218"/>
        <v>1.2195713802967438E-25</v>
      </c>
      <c r="IB164" s="86">
        <f t="shared" si="218"/>
        <v>8.595683411733583E-25</v>
      </c>
      <c r="IC164" s="86">
        <f t="shared" si="218"/>
        <v>4.3470626907507815E-26</v>
      </c>
      <c r="ID164" s="86">
        <f t="shared" si="218"/>
        <v>1.9411800291561228E-23</v>
      </c>
      <c r="IE164" s="86">
        <f t="shared" si="218"/>
        <v>5.9142984201372943E-22</v>
      </c>
      <c r="IF164" s="86">
        <f t="shared" si="218"/>
        <v>1.2910942974660643E-16</v>
      </c>
      <c r="IG164" s="86">
        <f t="shared" si="218"/>
        <v>2.1554698856333744E-14</v>
      </c>
      <c r="II164" s="86">
        <f t="shared" si="219"/>
        <v>0.4115408844737467</v>
      </c>
      <c r="IJ164" s="86">
        <f t="shared" si="219"/>
        <v>0.44159681920525445</v>
      </c>
      <c r="IK164" s="86">
        <f t="shared" si="219"/>
        <v>0.49564763336928863</v>
      </c>
      <c r="IL164" s="86">
        <f t="shared" si="219"/>
        <v>0.50307908897304154</v>
      </c>
      <c r="IM164" s="86">
        <f t="shared" si="219"/>
        <v>0.46378515699938466</v>
      </c>
      <c r="IN164" s="86">
        <f t="shared" si="219"/>
        <v>0.31183368868999889</v>
      </c>
      <c r="IO164" s="86">
        <f t="shared" si="219"/>
        <v>0.23674169836646891</v>
      </c>
      <c r="IP164" s="86">
        <f t="shared" si="219"/>
        <v>6.258360054898135E-2</v>
      </c>
      <c r="IQ164" s="86">
        <f t="shared" si="219"/>
        <v>7.6627661761261012E-2</v>
      </c>
      <c r="IR164" s="86">
        <f t="shared" si="219"/>
        <v>0.11913799873303983</v>
      </c>
      <c r="IS164" s="86">
        <f t="shared" si="219"/>
        <v>0.291134051052306</v>
      </c>
      <c r="IT164" s="86">
        <f t="shared" si="219"/>
        <v>0.38944635137328254</v>
      </c>
      <c r="IU164" s="86">
        <f t="shared" si="219"/>
        <v>0.52205000453592754</v>
      </c>
      <c r="IV164" s="86">
        <f t="shared" si="219"/>
        <v>0.40721221090970006</v>
      </c>
      <c r="IW164" s="86">
        <f t="shared" si="219"/>
        <v>0.39872586780904834</v>
      </c>
      <c r="IY164" s="86">
        <f t="shared" si="220"/>
        <v>0.41154088447380494</v>
      </c>
      <c r="IZ164" s="86">
        <f t="shared" si="220"/>
        <v>0.44159681920525445</v>
      </c>
      <c r="JA164" s="86">
        <f t="shared" si="220"/>
        <v>0.49564763336928863</v>
      </c>
      <c r="JB164" s="86">
        <f t="shared" si="220"/>
        <v>0.50307908897304154</v>
      </c>
      <c r="JC164" s="86">
        <f t="shared" si="220"/>
        <v>0.46378515699938466</v>
      </c>
      <c r="JD164" s="86">
        <f t="shared" si="220"/>
        <v>0.31183368868999889</v>
      </c>
      <c r="JE164" s="86">
        <f t="shared" si="220"/>
        <v>0.23674169836646891</v>
      </c>
      <c r="JF164" s="86">
        <f t="shared" si="220"/>
        <v>6.258360054898135E-2</v>
      </c>
      <c r="JG164" s="86">
        <f t="shared" si="220"/>
        <v>7.6627661761261012E-2</v>
      </c>
      <c r="JH164" s="86">
        <f t="shared" si="220"/>
        <v>0.11913799873303983</v>
      </c>
      <c r="JI164" s="86">
        <f t="shared" si="220"/>
        <v>0.291134051052306</v>
      </c>
      <c r="JJ164" s="86">
        <f t="shared" si="220"/>
        <v>0.38944635137328254</v>
      </c>
      <c r="JK164" s="86">
        <f t="shared" si="220"/>
        <v>0.52205000453592754</v>
      </c>
      <c r="JL164" s="86">
        <f t="shared" si="220"/>
        <v>0.40721221090970017</v>
      </c>
      <c r="JM164" s="86">
        <f t="shared" si="220"/>
        <v>0.39872586780906988</v>
      </c>
    </row>
    <row r="165" spans="2:273" x14ac:dyDescent="0.25">
      <c r="B165" s="2">
        <v>138</v>
      </c>
      <c r="C165" s="37">
        <v>86.856999999999999</v>
      </c>
      <c r="D165" s="37">
        <v>84.049000000000007</v>
      </c>
      <c r="E165" s="37">
        <v>86.034000000000006</v>
      </c>
      <c r="F165" s="37">
        <v>86.983000000000004</v>
      </c>
      <c r="G165" s="37">
        <v>88.694999999999993</v>
      </c>
      <c r="H165" s="37">
        <v>87.067999999999998</v>
      </c>
      <c r="I165" s="37">
        <v>89.867000000000004</v>
      </c>
      <c r="J165" s="37">
        <v>88.930999999999997</v>
      </c>
      <c r="K165" s="37">
        <v>87.525000000000006</v>
      </c>
      <c r="L165" s="37">
        <v>87.745999999999995</v>
      </c>
      <c r="M165" s="37">
        <v>90.287999999999997</v>
      </c>
      <c r="N165" s="37">
        <v>89.119</v>
      </c>
      <c r="O165" s="37">
        <v>102.55200000000001</v>
      </c>
      <c r="P165" s="37">
        <v>123.102</v>
      </c>
      <c r="Q165" s="37">
        <v>154</v>
      </c>
      <c r="S165" s="4">
        <f t="shared" si="221"/>
        <v>88.300106241391163</v>
      </c>
      <c r="T165" s="4">
        <f t="shared" si="221"/>
        <v>84.414079049678264</v>
      </c>
      <c r="U165" s="4">
        <f t="shared" si="221"/>
        <v>84.850812031438096</v>
      </c>
      <c r="V165" s="4">
        <f t="shared" si="221"/>
        <v>87.518600212579486</v>
      </c>
      <c r="W165" s="4">
        <f t="shared" si="221"/>
        <v>87.740468673847985</v>
      </c>
      <c r="X165" s="4">
        <f t="shared" si="221"/>
        <v>86.826924642905809</v>
      </c>
      <c r="Y165" s="4">
        <f t="shared" si="221"/>
        <v>87.991376628934049</v>
      </c>
      <c r="Z165" s="4">
        <f t="shared" si="221"/>
        <v>88.062364891400648</v>
      </c>
      <c r="AA165" s="4">
        <f t="shared" si="221"/>
        <v>88.057123034882451</v>
      </c>
      <c r="AB165" s="4">
        <f t="shared" si="221"/>
        <v>86.584770676303819</v>
      </c>
      <c r="AC165" s="4">
        <f t="shared" si="221"/>
        <v>89.28086245831517</v>
      </c>
      <c r="AD165" s="4">
        <f t="shared" si="221"/>
        <v>90.969377305603956</v>
      </c>
      <c r="AE165" s="4">
        <f t="shared" si="221"/>
        <v>101.52112683565747</v>
      </c>
      <c r="AF165" s="4">
        <f t="shared" si="221"/>
        <v>123.77683927295649</v>
      </c>
      <c r="AG165" s="4">
        <f t="shared" si="221"/>
        <v>153.21546879561862</v>
      </c>
      <c r="AI165" s="4">
        <f t="shared" si="222"/>
        <v>-1.4431062413911633</v>
      </c>
      <c r="AJ165" s="4">
        <f t="shared" si="222"/>
        <v>-0.36507904967825766</v>
      </c>
      <c r="AK165" s="4">
        <f t="shared" si="222"/>
        <v>1.18318796856191</v>
      </c>
      <c r="AL165" s="4">
        <f t="shared" si="222"/>
        <v>-0.53560021257948165</v>
      </c>
      <c r="AM165" s="4">
        <f t="shared" si="222"/>
        <v>0.95453132615200786</v>
      </c>
      <c r="AN165" s="4">
        <f t="shared" si="222"/>
        <v>0.24107535709418926</v>
      </c>
      <c r="AO165" s="4">
        <f t="shared" si="222"/>
        <v>1.8756233710659558</v>
      </c>
      <c r="AP165" s="4">
        <f t="shared" si="222"/>
        <v>0.86863510859934934</v>
      </c>
      <c r="AQ165" s="4">
        <f t="shared" si="222"/>
        <v>-0.53212303488244572</v>
      </c>
      <c r="AR165" s="4">
        <f t="shared" si="222"/>
        <v>1.1612293236961762</v>
      </c>
      <c r="AS165" s="4">
        <f t="shared" si="222"/>
        <v>1.0071375416848269</v>
      </c>
      <c r="AT165" s="4">
        <f t="shared" si="222"/>
        <v>-1.8503773056039563</v>
      </c>
      <c r="AU165" s="4">
        <f t="shared" si="222"/>
        <v>1.0308731643425375</v>
      </c>
      <c r="AV165" s="4">
        <f t="shared" si="222"/>
        <v>-0.67483927295648982</v>
      </c>
      <c r="AW165" s="4">
        <f t="shared" si="222"/>
        <v>0.78453120438138058</v>
      </c>
      <c r="AY165" s="2">
        <f t="shared" si="214"/>
        <v>87.138167712954811</v>
      </c>
      <c r="AZ165" s="2">
        <f t="shared" si="214"/>
        <v>83.459246487397706</v>
      </c>
      <c r="BA165" s="2">
        <f t="shared" si="214"/>
        <v>82.999228631249849</v>
      </c>
      <c r="BB165" s="2">
        <f t="shared" si="214"/>
        <v>83.079807307545366</v>
      </c>
      <c r="BC165" s="2">
        <f t="shared" si="214"/>
        <v>84.667812791055695</v>
      </c>
      <c r="BD165" s="2">
        <f t="shared" si="214"/>
        <v>85.368606249745341</v>
      </c>
      <c r="BE165" s="2">
        <f t="shared" si="214"/>
        <v>87.076344842649377</v>
      </c>
      <c r="BF165" s="2">
        <f t="shared" si="214"/>
        <v>87.969855445124637</v>
      </c>
      <c r="BG165" s="2">
        <f t="shared" si="214"/>
        <v>87.923864650914766</v>
      </c>
      <c r="BH165" s="2">
        <f t="shared" si="214"/>
        <v>86.265576999187729</v>
      </c>
      <c r="BI165" s="2">
        <f t="shared" si="214"/>
        <v>87.379001896611541</v>
      </c>
      <c r="BJ165" s="2">
        <f t="shared" si="214"/>
        <v>87.0392438261797</v>
      </c>
      <c r="BK165" s="2">
        <f t="shared" si="214"/>
        <v>90.135024477374571</v>
      </c>
      <c r="BL165" s="2">
        <f t="shared" si="214"/>
        <v>91.932551678431281</v>
      </c>
      <c r="BM165" s="2">
        <f t="shared" si="214"/>
        <v>97.307593583892711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119.05782716927453</v>
      </c>
      <c r="DL165" s="2">
        <f t="shared" si="223"/>
        <v>110.60834615384614</v>
      </c>
      <c r="DM165" s="2">
        <f t="shared" si="223"/>
        <v>122.09376997300942</v>
      </c>
      <c r="DN165" s="2">
        <f t="shared" si="223"/>
        <v>111.60268137651822</v>
      </c>
      <c r="DO165" s="2">
        <f t="shared" si="223"/>
        <v>112.18967829257828</v>
      </c>
      <c r="DP165" s="2">
        <f t="shared" si="223"/>
        <v>111.33466357786361</v>
      </c>
      <c r="DQ165" s="2">
        <f t="shared" si="223"/>
        <v>125.61850560224087</v>
      </c>
      <c r="DR165" s="2">
        <f t="shared" si="223"/>
        <v>121.82978155298153</v>
      </c>
      <c r="DS165" s="2">
        <f t="shared" si="223"/>
        <v>121.97300574860577</v>
      </c>
      <c r="DT165" s="2">
        <f t="shared" si="223"/>
        <v>121.34793483483483</v>
      </c>
      <c r="DU165" s="2">
        <f t="shared" si="223"/>
        <v>126.13352907754009</v>
      </c>
      <c r="DV165" s="2">
        <f t="shared" si="223"/>
        <v>118.26401977691975</v>
      </c>
      <c r="DW165" s="2">
        <f t="shared" si="223"/>
        <v>130.22538502673794</v>
      </c>
      <c r="DX165" s="2">
        <f t="shared" si="223"/>
        <v>124.25848387096775</v>
      </c>
      <c r="DY165" s="2">
        <f t="shared" si="223"/>
        <v>132.42938909238907</v>
      </c>
      <c r="EA165" s="2">
        <f t="shared" si="213"/>
        <v>86.751414444066768</v>
      </c>
      <c r="EB165" s="2">
        <f t="shared" si="213"/>
        <v>83.072054406049787</v>
      </c>
      <c r="EC165" s="2">
        <f t="shared" si="213"/>
        <v>82.077890790427844</v>
      </c>
      <c r="ED165" s="2">
        <f t="shared" si="213"/>
        <v>82.295787358446191</v>
      </c>
      <c r="EE165" s="2">
        <f t="shared" si="213"/>
        <v>84.767171072192596</v>
      </c>
      <c r="EF165" s="2">
        <f t="shared" si="213"/>
        <v>84.776536441690524</v>
      </c>
      <c r="EG165" s="2">
        <f t="shared" si="213"/>
        <v>86.685130590923919</v>
      </c>
      <c r="EH165" s="2">
        <f t="shared" si="213"/>
        <v>86.969308802014183</v>
      </c>
      <c r="EI165" s="2">
        <f t="shared" si="213"/>
        <v>88.428885482869745</v>
      </c>
      <c r="EJ165" s="2">
        <f t="shared" si="213"/>
        <v>86.109611893734737</v>
      </c>
      <c r="EK165" s="2">
        <f t="shared" si="212"/>
        <v>87.239934965516412</v>
      </c>
      <c r="EL165" s="2">
        <f t="shared" si="179"/>
        <v>86.618152945019204</v>
      </c>
      <c r="EM165" s="2">
        <f t="shared" si="179"/>
        <v>90.046225949194238</v>
      </c>
      <c r="EN165" s="2">
        <f t="shared" si="179"/>
        <v>92.033146666666667</v>
      </c>
      <c r="EO165" s="2">
        <f t="shared" si="179"/>
        <v>97.364048731064813</v>
      </c>
      <c r="EQ165" s="2">
        <f t="shared" si="224"/>
        <v>87.59645187518133</v>
      </c>
      <c r="ER165" s="2">
        <f t="shared" si="224"/>
        <v>83.783420414297979</v>
      </c>
      <c r="ES165" s="2">
        <f t="shared" si="224"/>
        <v>83.824196628092778</v>
      </c>
      <c r="ET165" s="2">
        <f t="shared" si="224"/>
        <v>83.790362389329701</v>
      </c>
      <c r="EU165" s="2">
        <f t="shared" si="224"/>
        <v>84.57308651606796</v>
      </c>
      <c r="EV165" s="2">
        <f t="shared" si="224"/>
        <v>85.826499724132447</v>
      </c>
      <c r="EW165" s="2">
        <f t="shared" si="224"/>
        <v>87.35777493849406</v>
      </c>
      <c r="EX165" s="2">
        <f t="shared" si="224"/>
        <v>88.591700304218676</v>
      </c>
      <c r="EY165" s="2">
        <f t="shared" si="224"/>
        <v>87.589525662761474</v>
      </c>
      <c r="EZ165" s="2">
        <f t="shared" si="224"/>
        <v>86.362502029012461</v>
      </c>
      <c r="FA165" s="2">
        <f t="shared" si="224"/>
        <v>87.475627394700169</v>
      </c>
      <c r="FB165" s="2">
        <f t="shared" si="224"/>
        <v>87.379619349419528</v>
      </c>
      <c r="FC165" s="2">
        <f t="shared" si="224"/>
        <v>90.206751861259548</v>
      </c>
      <c r="FD165" s="2">
        <f t="shared" si="224"/>
        <v>91.813015004383658</v>
      </c>
      <c r="FE165" s="2">
        <f t="shared" si="224"/>
        <v>97.228984310100586</v>
      </c>
      <c r="FG165" s="2">
        <f t="shared" si="225"/>
        <v>0.99985506987253814</v>
      </c>
      <c r="FH165" s="2">
        <f t="shared" si="225"/>
        <v>0.99986636296085452</v>
      </c>
      <c r="FI165" s="2">
        <f t="shared" si="225"/>
        <v>0.99986657185930417</v>
      </c>
      <c r="FJ165" s="2">
        <f t="shared" si="225"/>
        <v>0.99986216926475924</v>
      </c>
      <c r="FK165" s="2">
        <f t="shared" si="225"/>
        <v>0.99985123831909428</v>
      </c>
      <c r="FL165" s="2">
        <f t="shared" si="225"/>
        <v>0.99985376306403329</v>
      </c>
      <c r="FM165" s="2">
        <f t="shared" si="225"/>
        <v>0.99984606432830547</v>
      </c>
      <c r="FN165" s="2">
        <f t="shared" si="225"/>
        <v>0.99984899245882897</v>
      </c>
      <c r="FO165" s="2">
        <f t="shared" si="225"/>
        <v>0.99985568799480495</v>
      </c>
      <c r="FP165" s="2">
        <f t="shared" si="225"/>
        <v>0.99985179810053459</v>
      </c>
      <c r="FQ165" s="2">
        <f t="shared" si="225"/>
        <v>0.99982725831438579</v>
      </c>
      <c r="FR165" s="2">
        <f t="shared" si="225"/>
        <v>0.99985789625780019</v>
      </c>
      <c r="FS165" s="2">
        <f t="shared" si="225"/>
        <v>0.99984078371087359</v>
      </c>
      <c r="FT165" s="2">
        <f t="shared" si="225"/>
        <v>0.99981911957700376</v>
      </c>
      <c r="FU165" s="2">
        <f t="shared" si="225"/>
        <v>0.99979558705846983</v>
      </c>
      <c r="FW165" s="2">
        <f t="shared" si="216"/>
        <v>0.45213511532857309</v>
      </c>
      <c r="FX165" s="2">
        <f t="shared" si="216"/>
        <v>0.53912080195416601</v>
      </c>
      <c r="FY165" s="2">
        <f t="shared" si="216"/>
        <v>0.52453503659426448</v>
      </c>
      <c r="FZ165" s="2">
        <f t="shared" si="216"/>
        <v>0.52187447416939436</v>
      </c>
      <c r="GA165" s="2">
        <f t="shared" si="216"/>
        <v>0.53295172718033801</v>
      </c>
      <c r="GB165" s="2">
        <f t="shared" si="216"/>
        <v>0.56019675997569485</v>
      </c>
      <c r="GC165" s="2">
        <f t="shared" si="216"/>
        <v>0.57269642996827197</v>
      </c>
      <c r="GD165" s="2">
        <f t="shared" si="216"/>
        <v>0.61346626106206781</v>
      </c>
      <c r="GE165" s="2">
        <f t="shared" si="216"/>
        <v>0.60744109855922235</v>
      </c>
      <c r="GF165" s="2">
        <f t="shared" si="216"/>
        <v>0.5960798703895609</v>
      </c>
      <c r="GG165" s="2">
        <f t="shared" si="216"/>
        <v>0.5615300692812476</v>
      </c>
      <c r="GH165" s="2">
        <f t="shared" si="216"/>
        <v>0.5470942416515524</v>
      </c>
      <c r="GI165" s="2">
        <f t="shared" si="216"/>
        <v>0.51332118604161181</v>
      </c>
      <c r="GJ165" s="2">
        <f t="shared" si="216"/>
        <v>0.48345576350242842</v>
      </c>
      <c r="GK165" s="2">
        <f t="shared" si="216"/>
        <v>0.47105637507581305</v>
      </c>
      <c r="GM165" s="86">
        <f t="shared" si="217"/>
        <v>2.3886075162665685E-136</v>
      </c>
      <c r="GN165" s="86">
        <f t="shared" si="217"/>
        <v>1.0668882415396097E-242</v>
      </c>
      <c r="GO165" s="86">
        <f t="shared" si="217"/>
        <v>5.3081599272374353E-201</v>
      </c>
      <c r="GP165" s="86">
        <f t="shared" si="217"/>
        <v>1.3446492787615187E-228</v>
      </c>
      <c r="GQ165" s="86">
        <f t="shared" si="217"/>
        <v>2.9921571325082079E-248</v>
      </c>
      <c r="GR165" s="86">
        <f t="shared" si="217"/>
        <v>4.3764175738891712E-233</v>
      </c>
      <c r="GS165" s="86">
        <f t="shared" si="217"/>
        <v>1.9999670685230398E-307</v>
      </c>
      <c r="GT165" s="86">
        <f t="shared" si="217"/>
        <v>0</v>
      </c>
      <c r="GU165" s="86">
        <f t="shared" si="217"/>
        <v>4.162408515122517E-241</v>
      </c>
      <c r="GV165" s="86">
        <f t="shared" si="217"/>
        <v>6.532815785444399E-266</v>
      </c>
      <c r="GW165" s="86">
        <f t="shared" si="217"/>
        <v>9.410301466582874E-286</v>
      </c>
      <c r="GX165" s="86">
        <f t="shared" si="217"/>
        <v>0</v>
      </c>
      <c r="GY165" s="86">
        <f t="shared" si="217"/>
        <v>7.0632163615083791E-243</v>
      </c>
      <c r="GZ165" s="86">
        <f t="shared" si="217"/>
        <v>2.0564326206733514E-185</v>
      </c>
      <c r="HA165" s="86">
        <f t="shared" si="217"/>
        <v>1.4397803463635881E-283</v>
      </c>
      <c r="HC165" s="86">
        <f t="shared" si="181"/>
        <v>2.2762221135142757E-103</v>
      </c>
      <c r="HD165" s="86">
        <f t="shared" si="181"/>
        <v>1.2120991694228934E-143</v>
      </c>
      <c r="HE165" s="86">
        <f t="shared" si="181"/>
        <v>4.1414791991173239E-126</v>
      </c>
      <c r="HF165" s="86">
        <f t="shared" si="180"/>
        <v>1.8875638817287062E-158</v>
      </c>
      <c r="HG165" s="86">
        <f t="shared" si="180"/>
        <v>1.0559307388180422E-162</v>
      </c>
      <c r="HH165" s="86">
        <f t="shared" si="180"/>
        <v>4.2928754534837344E-179</v>
      </c>
      <c r="HI165" s="86">
        <f t="shared" si="180"/>
        <v>4.8771547598845345E-246</v>
      </c>
      <c r="HJ165" s="86">
        <f t="shared" si="180"/>
        <v>4.6769440565548762E-281</v>
      </c>
      <c r="HK165" s="86">
        <f t="shared" si="180"/>
        <v>5.7839552634828151E-191</v>
      </c>
      <c r="HL165" s="86">
        <f t="shared" si="161"/>
        <v>2.4606716275442616E-195</v>
      </c>
      <c r="HM165" s="86">
        <f t="shared" si="161"/>
        <v>2.2462548733751393E-214</v>
      </c>
      <c r="HN165" s="86">
        <f t="shared" si="161"/>
        <v>2.7694509030961688E-214</v>
      </c>
      <c r="HO165" s="86">
        <f t="shared" si="161"/>
        <v>7.7524342444220495E-131</v>
      </c>
      <c r="HP165" s="86">
        <f t="shared" si="161"/>
        <v>5.2524130586137054E-128</v>
      </c>
      <c r="HQ165" s="86">
        <f t="shared" si="161"/>
        <v>5.9889743371642425E-172</v>
      </c>
      <c r="HS165" s="86">
        <f t="shared" si="218"/>
        <v>5.0009518703232308E-15</v>
      </c>
      <c r="HT165" s="86">
        <f t="shared" si="218"/>
        <v>1.1033301340077676E-20</v>
      </c>
      <c r="HU165" s="86">
        <f t="shared" si="218"/>
        <v>9.83109896126273E-19</v>
      </c>
      <c r="HV165" s="86">
        <f t="shared" si="218"/>
        <v>4.7739993619821684E-20</v>
      </c>
      <c r="HW165" s="86">
        <f t="shared" si="218"/>
        <v>1.0121836233200417E-22</v>
      </c>
      <c r="HX165" s="86">
        <f t="shared" si="218"/>
        <v>8.5261402298291429E-25</v>
      </c>
      <c r="HY165" s="86">
        <f t="shared" si="218"/>
        <v>3.5856999166315084E-25</v>
      </c>
      <c r="HZ165" s="86">
        <f t="shared" si="218"/>
        <v>2.6475298152242484E-26</v>
      </c>
      <c r="IA165" s="86">
        <f t="shared" si="218"/>
        <v>2.2344548331692489E-27</v>
      </c>
      <c r="IB165" s="86">
        <f t="shared" si="218"/>
        <v>1.7312922032569709E-26</v>
      </c>
      <c r="IC165" s="86">
        <f t="shared" si="218"/>
        <v>6.2680674826166075E-28</v>
      </c>
      <c r="ID165" s="86">
        <f t="shared" si="218"/>
        <v>4.2132892463717145E-25</v>
      </c>
      <c r="IE165" s="86">
        <f t="shared" si="218"/>
        <v>1.4188929379060525E-23</v>
      </c>
      <c r="IF165" s="86">
        <f t="shared" si="218"/>
        <v>6.565882968207611E-18</v>
      </c>
      <c r="IG165" s="86">
        <f t="shared" si="218"/>
        <v>1.5479128538019662E-15</v>
      </c>
      <c r="II165" s="86">
        <f t="shared" si="219"/>
        <v>0.49083953099438021</v>
      </c>
      <c r="IJ165" s="86">
        <f t="shared" si="219"/>
        <v>0.32488856564530044</v>
      </c>
      <c r="IK165" s="86">
        <f t="shared" si="219"/>
        <v>0.40039669313735132</v>
      </c>
      <c r="IL165" s="86">
        <f t="shared" si="219"/>
        <v>0.41257680547664255</v>
      </c>
      <c r="IM165" s="86">
        <f t="shared" si="219"/>
        <v>0.34279394413033737</v>
      </c>
      <c r="IN165" s="86">
        <f t="shared" si="219"/>
        <v>0.18062151324734252</v>
      </c>
      <c r="IO165" s="86">
        <f t="shared" si="219"/>
        <v>0.12288288156510691</v>
      </c>
      <c r="IP165" s="86">
        <f t="shared" si="219"/>
        <v>2.2709452628631336E-2</v>
      </c>
      <c r="IQ165" s="86">
        <f t="shared" si="219"/>
        <v>2.8706089611470278E-2</v>
      </c>
      <c r="IR165" s="86">
        <f t="shared" si="219"/>
        <v>5.0142633372681593E-2</v>
      </c>
      <c r="IS165" s="86">
        <f t="shared" si="219"/>
        <v>0.15781267200179203</v>
      </c>
      <c r="IT165" s="86">
        <f t="shared" si="219"/>
        <v>0.2515886241724602</v>
      </c>
      <c r="IU165" s="86">
        <f t="shared" si="219"/>
        <v>0.44669625569548127</v>
      </c>
      <c r="IV165" s="86">
        <f t="shared" si="219"/>
        <v>0.4707813951250735</v>
      </c>
      <c r="IW165" s="86">
        <f t="shared" si="219"/>
        <v>0.45624538562987421</v>
      </c>
      <c r="IY165" s="86">
        <f t="shared" si="220"/>
        <v>0.49083953099438521</v>
      </c>
      <c r="IZ165" s="86">
        <f t="shared" si="220"/>
        <v>0.32488856564530044</v>
      </c>
      <c r="JA165" s="86">
        <f t="shared" si="220"/>
        <v>0.40039669313735132</v>
      </c>
      <c r="JB165" s="86">
        <f t="shared" si="220"/>
        <v>0.41257680547664255</v>
      </c>
      <c r="JC165" s="86">
        <f t="shared" si="220"/>
        <v>0.34279394413033737</v>
      </c>
      <c r="JD165" s="86">
        <f t="shared" si="220"/>
        <v>0.18062151324734252</v>
      </c>
      <c r="JE165" s="86">
        <f t="shared" si="220"/>
        <v>0.12288288156510691</v>
      </c>
      <c r="JF165" s="86">
        <f t="shared" si="220"/>
        <v>2.2709452628631336E-2</v>
      </c>
      <c r="JG165" s="86">
        <f t="shared" si="220"/>
        <v>2.8706089611470278E-2</v>
      </c>
      <c r="JH165" s="86">
        <f t="shared" si="220"/>
        <v>5.0142633372681593E-2</v>
      </c>
      <c r="JI165" s="86">
        <f t="shared" si="220"/>
        <v>0.15781267200179203</v>
      </c>
      <c r="JJ165" s="86">
        <f t="shared" si="220"/>
        <v>0.2515886241724602</v>
      </c>
      <c r="JK165" s="86">
        <f t="shared" si="220"/>
        <v>0.44669625569548127</v>
      </c>
      <c r="JL165" s="86">
        <f t="shared" si="220"/>
        <v>0.4707813951250735</v>
      </c>
      <c r="JM165" s="86">
        <f t="shared" si="220"/>
        <v>0.45624538562987577</v>
      </c>
    </row>
    <row r="166" spans="2:273" x14ac:dyDescent="0.25">
      <c r="B166" s="2">
        <v>139</v>
      </c>
      <c r="C166" s="37">
        <v>90.19</v>
      </c>
      <c r="D166" s="37">
        <v>83.688999999999993</v>
      </c>
      <c r="E166" s="37">
        <v>84.542000000000002</v>
      </c>
      <c r="F166" s="37">
        <v>85.016999999999996</v>
      </c>
      <c r="G166" s="37">
        <v>87.373000000000005</v>
      </c>
      <c r="H166" s="37">
        <v>86.186000000000007</v>
      </c>
      <c r="I166" s="37">
        <v>86.9</v>
      </c>
      <c r="J166" s="37">
        <v>86.534000000000006</v>
      </c>
      <c r="K166" s="37">
        <v>86.135999999999996</v>
      </c>
      <c r="L166" s="37">
        <v>86.305000000000007</v>
      </c>
      <c r="M166" s="37">
        <v>87.932000000000002</v>
      </c>
      <c r="N166" s="37">
        <v>87.644000000000005</v>
      </c>
      <c r="O166" s="37">
        <v>96.379000000000005</v>
      </c>
      <c r="P166" s="37">
        <v>121.52500000000001</v>
      </c>
      <c r="Q166" s="37">
        <v>150.30500000000001</v>
      </c>
      <c r="S166" s="4">
        <f t="shared" si="221"/>
        <v>88.091061826623701</v>
      </c>
      <c r="T166" s="4">
        <f t="shared" si="221"/>
        <v>83.819732792352326</v>
      </c>
      <c r="U166" s="4">
        <f t="shared" si="221"/>
        <v>83.896903764444957</v>
      </c>
      <c r="V166" s="4">
        <f t="shared" si="221"/>
        <v>85.400455261071656</v>
      </c>
      <c r="W166" s="4">
        <f t="shared" si="221"/>
        <v>85.970428275991225</v>
      </c>
      <c r="X166" s="4">
        <f t="shared" si="221"/>
        <v>85.760894010230601</v>
      </c>
      <c r="Y166" s="4">
        <f t="shared" si="221"/>
        <v>87.239377216670533</v>
      </c>
      <c r="Z166" s="4">
        <f t="shared" si="221"/>
        <v>87.916671253067292</v>
      </c>
      <c r="AA166" s="4">
        <f t="shared" si="221"/>
        <v>87.814854571917849</v>
      </c>
      <c r="AB166" s="4">
        <f t="shared" si="221"/>
        <v>86.204038518376592</v>
      </c>
      <c r="AC166" s="4">
        <f t="shared" si="221"/>
        <v>87.829331784542802</v>
      </c>
      <c r="AD166" s="4">
        <f t="shared" si="221"/>
        <v>88.45052067095736</v>
      </c>
      <c r="AE166" s="4">
        <f t="shared" si="221"/>
        <v>96.21011742998364</v>
      </c>
      <c r="AF166" s="4">
        <f t="shared" si="221"/>
        <v>119.65340841360943</v>
      </c>
      <c r="AG166" s="4">
        <f t="shared" si="221"/>
        <v>148.3018881068669</v>
      </c>
      <c r="AI166" s="4">
        <f t="shared" si="222"/>
        <v>2.0989381733762968</v>
      </c>
      <c r="AJ166" s="4">
        <f t="shared" si="222"/>
        <v>-0.13073279235233315</v>
      </c>
      <c r="AK166" s="4">
        <f t="shared" si="222"/>
        <v>0.64509623555504447</v>
      </c>
      <c r="AL166" s="4">
        <f t="shared" si="222"/>
        <v>-0.38345526107165995</v>
      </c>
      <c r="AM166" s="4">
        <f t="shared" si="222"/>
        <v>1.4025717240087801</v>
      </c>
      <c r="AN166" s="4">
        <f t="shared" si="222"/>
        <v>0.42510598976940628</v>
      </c>
      <c r="AO166" s="4">
        <f t="shared" si="222"/>
        <v>-0.33937721667052756</v>
      </c>
      <c r="AP166" s="4">
        <f t="shared" si="222"/>
        <v>-1.3826712530672864</v>
      </c>
      <c r="AQ166" s="4">
        <f t="shared" si="222"/>
        <v>-1.6788545719178529</v>
      </c>
      <c r="AR166" s="4">
        <f t="shared" si="222"/>
        <v>0.10096148162341478</v>
      </c>
      <c r="AS166" s="4">
        <f t="shared" si="222"/>
        <v>0.10266821545720006</v>
      </c>
      <c r="AT166" s="4">
        <f t="shared" si="222"/>
        <v>-0.80652067095735447</v>
      </c>
      <c r="AU166" s="4">
        <f t="shared" si="222"/>
        <v>0.16888257001636475</v>
      </c>
      <c r="AV166" s="4">
        <f t="shared" si="222"/>
        <v>1.8715915863905792</v>
      </c>
      <c r="AW166" s="4">
        <f t="shared" si="222"/>
        <v>2.0031118931331093</v>
      </c>
      <c r="AY166" s="2">
        <f t="shared" si="214"/>
        <v>87.026027658682409</v>
      </c>
      <c r="AZ166" s="2">
        <f t="shared" si="214"/>
        <v>83.357215665228267</v>
      </c>
      <c r="BA166" s="2">
        <f t="shared" si="214"/>
        <v>82.897450147783758</v>
      </c>
      <c r="BB166" s="2">
        <f t="shared" si="214"/>
        <v>82.97318493083057</v>
      </c>
      <c r="BC166" s="2">
        <f t="shared" si="214"/>
        <v>84.544595258430803</v>
      </c>
      <c r="BD166" s="2">
        <f t="shared" si="214"/>
        <v>85.267444938937885</v>
      </c>
      <c r="BE166" s="2">
        <f t="shared" si="214"/>
        <v>86.969140573861893</v>
      </c>
      <c r="BF166" s="2">
        <f t="shared" si="214"/>
        <v>87.899233394128018</v>
      </c>
      <c r="BG166" s="2">
        <f t="shared" si="214"/>
        <v>87.78889404980697</v>
      </c>
      <c r="BH166" s="2">
        <f t="shared" si="214"/>
        <v>86.13159001404793</v>
      </c>
      <c r="BI166" s="2">
        <f t="shared" si="214"/>
        <v>87.257604645319844</v>
      </c>
      <c r="BJ166" s="2">
        <f t="shared" si="214"/>
        <v>86.934141795821489</v>
      </c>
      <c r="BK166" s="2">
        <f t="shared" si="214"/>
        <v>90.003984819687389</v>
      </c>
      <c r="BL166" s="2">
        <f t="shared" si="214"/>
        <v>91.803638202541862</v>
      </c>
      <c r="BM166" s="2">
        <f t="shared" si="214"/>
        <v>97.140207339204082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>
        <f t="shared" si="204"/>
        <v>86.534000000000006</v>
      </c>
      <c r="DC166" s="2">
        <f t="shared" si="205"/>
        <v>86.135999999999996</v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119.20262731152204</v>
      </c>
      <c r="DL166" s="2">
        <f t="shared" si="223"/>
        <v>110.69663846153846</v>
      </c>
      <c r="DM166" s="2">
        <f t="shared" si="223"/>
        <v>122.28198475033736</v>
      </c>
      <c r="DN166" s="2">
        <f t="shared" si="223"/>
        <v>111.70530850202429</v>
      </c>
      <c r="DO166" s="2">
        <f t="shared" si="223"/>
        <v>112.29454714714714</v>
      </c>
      <c r="DP166" s="2">
        <f t="shared" si="223"/>
        <v>111.42748378378381</v>
      </c>
      <c r="DQ166" s="2">
        <f t="shared" si="223"/>
        <v>125.8219983193277</v>
      </c>
      <c r="DR166" s="2">
        <f t="shared" si="223"/>
        <v>122.0019087087087</v>
      </c>
      <c r="DS166" s="2">
        <f t="shared" si="223"/>
        <v>122.13766906906909</v>
      </c>
      <c r="DT166" s="2">
        <f t="shared" si="223"/>
        <v>121.50933843843842</v>
      </c>
      <c r="DU166" s="2">
        <f t="shared" si="223"/>
        <v>126.32478609625666</v>
      </c>
      <c r="DV166" s="2">
        <f t="shared" si="223"/>
        <v>118.39545105105103</v>
      </c>
      <c r="DW166" s="2">
        <f t="shared" si="223"/>
        <v>130.44028021390372</v>
      </c>
      <c r="DX166" s="2">
        <f t="shared" si="223"/>
        <v>124.4225806451613</v>
      </c>
      <c r="DY166" s="2">
        <f t="shared" si="223"/>
        <v>132.63838787138786</v>
      </c>
      <c r="EA166" s="2">
        <f t="shared" si="213"/>
        <v>86.608742407786636</v>
      </c>
      <c r="EB166" s="2">
        <f t="shared" si="213"/>
        <v>82.942510765675877</v>
      </c>
      <c r="EC166" s="2">
        <f t="shared" si="213"/>
        <v>81.911492820884703</v>
      </c>
      <c r="ED166" s="2">
        <f t="shared" si="213"/>
        <v>82.13358970395511</v>
      </c>
      <c r="EE166" s="2">
        <f t="shared" si="213"/>
        <v>84.651123927626088</v>
      </c>
      <c r="EF166" s="2">
        <f t="shared" si="213"/>
        <v>84.636310553224604</v>
      </c>
      <c r="EG166" s="2">
        <f t="shared" si="213"/>
        <v>86.552872184133179</v>
      </c>
      <c r="EH166" s="2">
        <f t="shared" si="213"/>
        <v>86.838923888265086</v>
      </c>
      <c r="EI166" s="2">
        <f t="shared" si="213"/>
        <v>88.324496260604818</v>
      </c>
      <c r="EJ166" s="2">
        <f t="shared" si="213"/>
        <v>85.96590598867877</v>
      </c>
      <c r="EK166" s="2">
        <f t="shared" si="212"/>
        <v>87.109374015380467</v>
      </c>
      <c r="EL166" s="2">
        <f t="shared" si="179"/>
        <v>86.485044754744024</v>
      </c>
      <c r="EM166" s="2">
        <f t="shared" si="179"/>
        <v>89.910028783878147</v>
      </c>
      <c r="EN166" s="2">
        <f t="shared" si="179"/>
        <v>91.912956666666659</v>
      </c>
      <c r="EO166" s="2">
        <f t="shared" si="179"/>
        <v>97.201209098771827</v>
      </c>
      <c r="EQ166" s="2">
        <f t="shared" si="224"/>
        <v>87.478104137847112</v>
      </c>
      <c r="ER166" s="2">
        <f t="shared" si="224"/>
        <v>83.674521357832532</v>
      </c>
      <c r="ES166" s="2">
        <f t="shared" si="224"/>
        <v>83.703559795532058</v>
      </c>
      <c r="ET166" s="2">
        <f t="shared" si="224"/>
        <v>83.667890946164391</v>
      </c>
      <c r="EU166" s="2">
        <f t="shared" si="224"/>
        <v>84.452705917064009</v>
      </c>
      <c r="EV166" s="2">
        <f t="shared" si="224"/>
        <v>85.71321056530806</v>
      </c>
      <c r="EW166" s="2">
        <f t="shared" si="224"/>
        <v>87.243136085614623</v>
      </c>
      <c r="EX166" s="2">
        <f t="shared" si="224"/>
        <v>88.500905311387669</v>
      </c>
      <c r="EY166" s="2">
        <f t="shared" si="224"/>
        <v>87.46614366866325</v>
      </c>
      <c r="EZ166" s="2">
        <f t="shared" si="224"/>
        <v>86.226210174376163</v>
      </c>
      <c r="FA166" s="2">
        <f t="shared" si="224"/>
        <v>87.352588027894029</v>
      </c>
      <c r="FB166" s="2">
        <f t="shared" si="224"/>
        <v>87.265951035241528</v>
      </c>
      <c r="FC166" s="2">
        <f t="shared" si="224"/>
        <v>90.074252036436917</v>
      </c>
      <c r="FD166" s="2">
        <f t="shared" si="224"/>
        <v>91.68652604548349</v>
      </c>
      <c r="FE166" s="2">
        <f t="shared" si="224"/>
        <v>97.064364035491707</v>
      </c>
      <c r="FG166" s="2">
        <f t="shared" si="225"/>
        <v>0.99986782046721512</v>
      </c>
      <c r="FH166" s="2">
        <f t="shared" si="225"/>
        <v>0.99987812013862198</v>
      </c>
      <c r="FI166" s="2">
        <f t="shared" si="225"/>
        <v>0.9998783106607495</v>
      </c>
      <c r="FJ166" s="2">
        <f t="shared" si="225"/>
        <v>0.99987429535096695</v>
      </c>
      <c r="FK166" s="2">
        <f t="shared" si="225"/>
        <v>0.99986432595863928</v>
      </c>
      <c r="FL166" s="2">
        <f t="shared" si="225"/>
        <v>0.99986662861315911</v>
      </c>
      <c r="FM166" s="2">
        <f t="shared" si="225"/>
        <v>0.99985960709727539</v>
      </c>
      <c r="FN166" s="2">
        <f t="shared" si="225"/>
        <v>0.99986227765570701</v>
      </c>
      <c r="FO166" s="2">
        <f t="shared" si="225"/>
        <v>0.99986838421576996</v>
      </c>
      <c r="FP166" s="2">
        <f t="shared" si="225"/>
        <v>0.9998648364987206</v>
      </c>
      <c r="FQ166" s="2">
        <f t="shared" si="225"/>
        <v>0.99984245531572724</v>
      </c>
      <c r="FR166" s="2">
        <f t="shared" si="225"/>
        <v>0.99987039822631341</v>
      </c>
      <c r="FS166" s="2">
        <f t="shared" si="225"/>
        <v>0.99985479098423691</v>
      </c>
      <c r="FT166" s="2">
        <f t="shared" si="225"/>
        <v>0.99983503246805661</v>
      </c>
      <c r="FU166" s="2">
        <f t="shared" si="225"/>
        <v>0.99981356982846381</v>
      </c>
      <c r="FW166" s="2">
        <f t="shared" si="216"/>
        <v>0.47503472045958711</v>
      </c>
      <c r="FX166" s="2">
        <f t="shared" si="216"/>
        <v>0.5619074842951598</v>
      </c>
      <c r="FY166" s="2">
        <f t="shared" si="216"/>
        <v>0.54743750221947207</v>
      </c>
      <c r="FZ166" s="2">
        <f t="shared" si="216"/>
        <v>0.54479387837752136</v>
      </c>
      <c r="GA166" s="2">
        <f t="shared" si="216"/>
        <v>0.55579210691666792</v>
      </c>
      <c r="GB166" s="2">
        <f t="shared" si="216"/>
        <v>0.5827478900016918</v>
      </c>
      <c r="GC166" s="2">
        <f t="shared" si="216"/>
        <v>0.59506991781198537</v>
      </c>
      <c r="GD166" s="2">
        <f t="shared" si="216"/>
        <v>0.63506532773277014</v>
      </c>
      <c r="GE166" s="2">
        <f t="shared" si="216"/>
        <v>0.62917332938059678</v>
      </c>
      <c r="GF166" s="2">
        <f t="shared" si="216"/>
        <v>0.61804557679602135</v>
      </c>
      <c r="GG166" s="2">
        <f t="shared" si="216"/>
        <v>0.58406359385461259</v>
      </c>
      <c r="GH166" s="2">
        <f t="shared" si="216"/>
        <v>0.56980127697130611</v>
      </c>
      <c r="GI166" s="2">
        <f t="shared" si="216"/>
        <v>0.53628628417859081</v>
      </c>
      <c r="GJ166" s="2">
        <f t="shared" si="216"/>
        <v>0.50647521063051626</v>
      </c>
      <c r="GK166" s="2">
        <f t="shared" si="216"/>
        <v>0.49405011232803597</v>
      </c>
      <c r="GM166" s="86">
        <f t="shared" si="217"/>
        <v>8.7483649777059404E-140</v>
      </c>
      <c r="GN166" s="86">
        <f t="shared" si="217"/>
        <v>7.033693875149877E-249</v>
      </c>
      <c r="GO166" s="86">
        <f t="shared" si="217"/>
        <v>4.2961253164728087E-206</v>
      </c>
      <c r="GP166" s="86">
        <f t="shared" si="217"/>
        <v>2.0566366841122018E-234</v>
      </c>
      <c r="GQ166" s="86">
        <f t="shared" si="217"/>
        <v>1.5442085012422649E-254</v>
      </c>
      <c r="GR166" s="86">
        <f t="shared" si="217"/>
        <v>5.9801672328790938E-239</v>
      </c>
      <c r="GS166" s="86">
        <f t="shared" si="217"/>
        <v>0</v>
      </c>
      <c r="GT166" s="86">
        <f t="shared" si="217"/>
        <v>0</v>
      </c>
      <c r="GU166" s="86">
        <f t="shared" si="217"/>
        <v>3.662142600170643E-247</v>
      </c>
      <c r="GV166" s="86">
        <f t="shared" si="217"/>
        <v>1.2192801908395505E-272</v>
      </c>
      <c r="GW166" s="86">
        <f t="shared" si="217"/>
        <v>5.4822035162114285E-293</v>
      </c>
      <c r="GX166" s="86">
        <f t="shared" si="217"/>
        <v>0</v>
      </c>
      <c r="GY166" s="86">
        <f t="shared" si="217"/>
        <v>5.6452781134428225E-249</v>
      </c>
      <c r="GZ166" s="86">
        <f t="shared" si="217"/>
        <v>4.4872086078986839E-190</v>
      </c>
      <c r="HA166" s="86">
        <f t="shared" si="217"/>
        <v>1.177294019807488E-290</v>
      </c>
      <c r="HC166" s="86">
        <f t="shared" si="181"/>
        <v>6.511139464786521E-107</v>
      </c>
      <c r="HD166" s="86">
        <f t="shared" si="181"/>
        <v>1.6025312868204463E-148</v>
      </c>
      <c r="HE166" s="86">
        <f t="shared" si="181"/>
        <v>2.3087304665882588E-130</v>
      </c>
      <c r="HF166" s="86">
        <f t="shared" si="180"/>
        <v>7.9376150782843627E-164</v>
      </c>
      <c r="HG166" s="86">
        <f t="shared" si="180"/>
        <v>3.6260206934968147E-168</v>
      </c>
      <c r="HH166" s="86">
        <f t="shared" si="180"/>
        <v>4.8160150357033444E-185</v>
      </c>
      <c r="HI166" s="86">
        <f t="shared" si="180"/>
        <v>3.6139772535918977E-254</v>
      </c>
      <c r="HJ166" s="86">
        <f t="shared" si="180"/>
        <v>2.1491572095172452E-290</v>
      </c>
      <c r="HK166" s="86">
        <f t="shared" si="180"/>
        <v>3.023266579904484E-197</v>
      </c>
      <c r="HL166" s="86">
        <f t="shared" si="161"/>
        <v>8.3322717086097971E-202</v>
      </c>
      <c r="HM166" s="86">
        <f t="shared" si="161"/>
        <v>1.6371601317533831E-221</v>
      </c>
      <c r="HN166" s="86">
        <f t="shared" si="161"/>
        <v>2.255176351631692E-221</v>
      </c>
      <c r="HO166" s="86">
        <f t="shared" si="161"/>
        <v>3.3277463347940416E-135</v>
      </c>
      <c r="HP166" s="86">
        <f t="shared" si="161"/>
        <v>2.4989690284644508E-132</v>
      </c>
      <c r="HQ166" s="86">
        <f t="shared" si="161"/>
        <v>1.1126728007911342E-177</v>
      </c>
      <c r="HS166" s="86">
        <f t="shared" si="218"/>
        <v>3.8934958518098469E-16</v>
      </c>
      <c r="HT166" s="86">
        <f t="shared" si="218"/>
        <v>4.4762221712116727E-22</v>
      </c>
      <c r="HU166" s="86">
        <f t="shared" si="218"/>
        <v>4.4882540696198344E-20</v>
      </c>
      <c r="HV166" s="86">
        <f t="shared" si="218"/>
        <v>1.8842766825966051E-21</v>
      </c>
      <c r="HW166" s="86">
        <f t="shared" si="218"/>
        <v>2.5888063779226085E-24</v>
      </c>
      <c r="HX166" s="86">
        <f t="shared" si="218"/>
        <v>1.697920092486903E-26</v>
      </c>
      <c r="HY166" s="86">
        <f t="shared" si="218"/>
        <v>6.9611289589281094E-27</v>
      </c>
      <c r="HZ166" s="86">
        <f t="shared" si="218"/>
        <v>4.8457324029026074E-28</v>
      </c>
      <c r="IA166" s="86">
        <f t="shared" si="218"/>
        <v>3.5682644153845059E-29</v>
      </c>
      <c r="IB166" s="86">
        <f t="shared" si="218"/>
        <v>3.0448585031142966E-28</v>
      </c>
      <c r="IC166" s="86">
        <f t="shared" si="218"/>
        <v>7.7681548039155129E-30</v>
      </c>
      <c r="ID166" s="86">
        <f t="shared" si="218"/>
        <v>7.9648718552418644E-27</v>
      </c>
      <c r="IE166" s="86">
        <f t="shared" si="218"/>
        <v>2.9590875404635787E-25</v>
      </c>
      <c r="IF166" s="86">
        <f t="shared" si="218"/>
        <v>2.9630371366452154E-19</v>
      </c>
      <c r="IG166" s="86">
        <f t="shared" si="218"/>
        <v>9.9712067655232081E-17</v>
      </c>
      <c r="II166" s="86">
        <f t="shared" si="219"/>
        <v>0.5277644118558078</v>
      </c>
      <c r="IJ166" s="86">
        <f t="shared" si="219"/>
        <v>0.20387806032860362</v>
      </c>
      <c r="IK166" s="86">
        <f t="shared" si="219"/>
        <v>0.27580693960563463</v>
      </c>
      <c r="IL166" s="86">
        <f t="shared" si="219"/>
        <v>0.28779310190054552</v>
      </c>
      <c r="IM166" s="86">
        <f t="shared" si="219"/>
        <v>0.2101148291478554</v>
      </c>
      <c r="IN166" s="86">
        <f t="shared" si="219"/>
        <v>8.5488822183566959E-2</v>
      </c>
      <c r="IO166" s="86">
        <f t="shared" si="219"/>
        <v>5.2072687746464792E-2</v>
      </c>
      <c r="IP166" s="86">
        <f t="shared" si="219"/>
        <v>6.7482944753613E-3</v>
      </c>
      <c r="IQ166" s="86">
        <f t="shared" si="219"/>
        <v>8.7592391312579093E-3</v>
      </c>
      <c r="IR166" s="86">
        <f t="shared" si="219"/>
        <v>1.7228493338243545E-2</v>
      </c>
      <c r="IS166" s="86">
        <f t="shared" si="219"/>
        <v>6.8322569960091825E-2</v>
      </c>
      <c r="IT166" s="86">
        <f t="shared" si="219"/>
        <v>0.13277740087721915</v>
      </c>
      <c r="IU166" s="86">
        <f t="shared" si="219"/>
        <v>0.31547199035388884</v>
      </c>
      <c r="IV166" s="86">
        <f t="shared" si="219"/>
        <v>0.50691547752566113</v>
      </c>
      <c r="IW166" s="86">
        <f t="shared" si="219"/>
        <v>0.49413849205553489</v>
      </c>
      <c r="IY166" s="86">
        <f t="shared" si="220"/>
        <v>0.52776441185580825</v>
      </c>
      <c r="IZ166" s="86">
        <f t="shared" si="220"/>
        <v>0.20387806032860362</v>
      </c>
      <c r="JA166" s="86">
        <f t="shared" si="220"/>
        <v>0.27580693960563463</v>
      </c>
      <c r="JB166" s="86">
        <f t="shared" si="220"/>
        <v>0.28779310190054552</v>
      </c>
      <c r="JC166" s="86">
        <f t="shared" si="220"/>
        <v>0.2101148291478554</v>
      </c>
      <c r="JD166" s="86">
        <f t="shared" si="220"/>
        <v>8.5488822183566959E-2</v>
      </c>
      <c r="JE166" s="86">
        <f t="shared" si="220"/>
        <v>5.2072687746464792E-2</v>
      </c>
      <c r="JF166" s="86">
        <f t="shared" si="220"/>
        <v>6.7482944753613E-3</v>
      </c>
      <c r="JG166" s="86">
        <f t="shared" si="220"/>
        <v>8.7592391312579093E-3</v>
      </c>
      <c r="JH166" s="86">
        <f t="shared" si="220"/>
        <v>1.7228493338243545E-2</v>
      </c>
      <c r="JI166" s="86">
        <f t="shared" si="220"/>
        <v>6.8322569960091825E-2</v>
      </c>
      <c r="JJ166" s="86">
        <f t="shared" si="220"/>
        <v>0.13277740087721915</v>
      </c>
      <c r="JK166" s="86">
        <f t="shared" si="220"/>
        <v>0.31547199035388884</v>
      </c>
      <c r="JL166" s="86">
        <f t="shared" si="220"/>
        <v>0.50691547752566113</v>
      </c>
      <c r="JM166" s="86">
        <f t="shared" si="220"/>
        <v>0.49413849205553501</v>
      </c>
    </row>
    <row r="167" spans="2:273" x14ac:dyDescent="0.25">
      <c r="B167" s="2">
        <v>140</v>
      </c>
      <c r="C167" s="37">
        <v>87.46</v>
      </c>
      <c r="D167" s="37">
        <v>81.442999999999998</v>
      </c>
      <c r="E167" s="37">
        <v>83.305000000000007</v>
      </c>
      <c r="F167" s="37">
        <v>84.55</v>
      </c>
      <c r="G167" s="37">
        <v>86.051000000000002</v>
      </c>
      <c r="H167" s="37">
        <v>86.61</v>
      </c>
      <c r="I167" s="37">
        <v>88.1</v>
      </c>
      <c r="J167" s="37">
        <v>88.206999999999994</v>
      </c>
      <c r="K167" s="37">
        <v>87.254000000000005</v>
      </c>
      <c r="L167" s="37">
        <v>84.932000000000002</v>
      </c>
      <c r="M167" s="37">
        <v>88.61</v>
      </c>
      <c r="N167" s="37">
        <v>87.084999999999994</v>
      </c>
      <c r="O167" s="37">
        <v>91.759</v>
      </c>
      <c r="P167" s="37">
        <v>114.407</v>
      </c>
      <c r="Q167" s="37">
        <v>144.08500000000001</v>
      </c>
      <c r="S167" s="4">
        <f t="shared" si="221"/>
        <v>87.768602047155824</v>
      </c>
      <c r="T167" s="4">
        <f t="shared" si="221"/>
        <v>83.439979322811851</v>
      </c>
      <c r="U167" s="4">
        <f t="shared" si="221"/>
        <v>83.240337119899706</v>
      </c>
      <c r="V167" s="4">
        <f t="shared" si="221"/>
        <v>83.954211372674408</v>
      </c>
      <c r="W167" s="4">
        <f t="shared" si="221"/>
        <v>84.945725924786061</v>
      </c>
      <c r="X167" s="4">
        <f t="shared" si="221"/>
        <v>85.296833923128148</v>
      </c>
      <c r="Y167" s="4">
        <f t="shared" si="221"/>
        <v>86.924298214364867</v>
      </c>
      <c r="Z167" s="4">
        <f t="shared" si="221"/>
        <v>87.831987480927836</v>
      </c>
      <c r="AA167" s="4">
        <f t="shared" si="221"/>
        <v>87.657454554114011</v>
      </c>
      <c r="AB167" s="4">
        <f t="shared" si="221"/>
        <v>86.010513624215349</v>
      </c>
      <c r="AC167" s="4">
        <f t="shared" si="221"/>
        <v>87.26609757312518</v>
      </c>
      <c r="AD167" s="4">
        <f t="shared" si="221"/>
        <v>87.284555602594537</v>
      </c>
      <c r="AE167" s="4">
        <f t="shared" si="221"/>
        <v>92.535320744049827</v>
      </c>
      <c r="AF167" s="4">
        <f t="shared" si="221"/>
        <v>113.80280257738865</v>
      </c>
      <c r="AG167" s="4">
        <f t="shared" si="221"/>
        <v>140.52788759006077</v>
      </c>
      <c r="AI167" s="4">
        <f t="shared" si="222"/>
        <v>-0.30860204715582995</v>
      </c>
      <c r="AJ167" s="4">
        <f t="shared" si="222"/>
        <v>-1.9969793228118533</v>
      </c>
      <c r="AK167" s="4">
        <f t="shared" si="222"/>
        <v>6.4662880100300413E-2</v>
      </c>
      <c r="AL167" s="4">
        <f t="shared" si="222"/>
        <v>0.59578862732558946</v>
      </c>
      <c r="AM167" s="4">
        <f t="shared" si="222"/>
        <v>1.1052740752139414</v>
      </c>
      <c r="AN167" s="4">
        <f t="shared" si="222"/>
        <v>1.3131660768718518</v>
      </c>
      <c r="AO167" s="4">
        <f t="shared" si="222"/>
        <v>1.1757017856351268</v>
      </c>
      <c r="AP167" s="4">
        <f t="shared" si="222"/>
        <v>0.3750125190721576</v>
      </c>
      <c r="AQ167" s="4">
        <f t="shared" si="222"/>
        <v>-0.40345455411400621</v>
      </c>
      <c r="AR167" s="4">
        <f t="shared" si="222"/>
        <v>-1.078513624215347</v>
      </c>
      <c r="AS167" s="4">
        <f t="shared" si="222"/>
        <v>1.3439024268748199</v>
      </c>
      <c r="AT167" s="4">
        <f t="shared" si="222"/>
        <v>-0.1995556025945433</v>
      </c>
      <c r="AU167" s="4">
        <f t="shared" si="222"/>
        <v>-0.77632074404982632</v>
      </c>
      <c r="AV167" s="4">
        <f t="shared" si="222"/>
        <v>0.60419742261134957</v>
      </c>
      <c r="AW167" s="4">
        <f t="shared" si="222"/>
        <v>3.5571124099392364</v>
      </c>
      <c r="AY167" s="2">
        <f t="shared" si="214"/>
        <v>86.915125452249171</v>
      </c>
      <c r="AZ167" s="2">
        <f t="shared" si="214"/>
        <v>83.255955159052988</v>
      </c>
      <c r="BA167" s="2">
        <f t="shared" si="214"/>
        <v>82.797435534325388</v>
      </c>
      <c r="BB167" s="2">
        <f t="shared" si="214"/>
        <v>82.868112718825813</v>
      </c>
      <c r="BC167" s="2">
        <f t="shared" si="214"/>
        <v>84.421253383908351</v>
      </c>
      <c r="BD167" s="2">
        <f t="shared" si="214"/>
        <v>85.167146823695134</v>
      </c>
      <c r="BE167" s="2">
        <f t="shared" si="214"/>
        <v>86.862488053806857</v>
      </c>
      <c r="BF167" s="2">
        <f t="shared" si="214"/>
        <v>87.829452431133149</v>
      </c>
      <c r="BG167" s="2">
        <f t="shared" si="214"/>
        <v>87.653577207731217</v>
      </c>
      <c r="BH167" s="2">
        <f t="shared" si="214"/>
        <v>85.997835489326718</v>
      </c>
      <c r="BI167" s="2">
        <f t="shared" si="214"/>
        <v>87.136502683359623</v>
      </c>
      <c r="BJ167" s="2">
        <f t="shared" si="214"/>
        <v>86.829719362980384</v>
      </c>
      <c r="BK167" s="2">
        <f t="shared" si="214"/>
        <v>89.873129845320506</v>
      </c>
      <c r="BL167" s="2">
        <f t="shared" si="214"/>
        <v>91.67447796596241</v>
      </c>
      <c r="BM167" s="2">
        <f t="shared" si="214"/>
        <v>96.972778980912267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>
        <f t="shared" si="204"/>
        <v>88.206999999999994</v>
      </c>
      <c r="DC167" s="2">
        <f t="shared" si="205"/>
        <v>87.254000000000005</v>
      </c>
      <c r="DD167" s="2">
        <f t="shared" si="206"/>
        <v>84.932000000000002</v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119.34742745376954</v>
      </c>
      <c r="DL167" s="2">
        <f t="shared" si="223"/>
        <v>110.78493076923075</v>
      </c>
      <c r="DM167" s="2">
        <f t="shared" si="223"/>
        <v>122.47019952766529</v>
      </c>
      <c r="DN167" s="2">
        <f t="shared" si="223"/>
        <v>111.80793562753037</v>
      </c>
      <c r="DO167" s="2">
        <f t="shared" si="223"/>
        <v>112.39941600171599</v>
      </c>
      <c r="DP167" s="2">
        <f t="shared" si="223"/>
        <v>111.52030398970402</v>
      </c>
      <c r="DQ167" s="2">
        <f t="shared" si="223"/>
        <v>126.02549103641454</v>
      </c>
      <c r="DR167" s="2">
        <f t="shared" si="223"/>
        <v>122.17403586443584</v>
      </c>
      <c r="DS167" s="2">
        <f t="shared" si="223"/>
        <v>122.30233238953241</v>
      </c>
      <c r="DT167" s="2">
        <f t="shared" si="223"/>
        <v>121.67074204204204</v>
      </c>
      <c r="DU167" s="2">
        <f t="shared" si="223"/>
        <v>126.51604311497324</v>
      </c>
      <c r="DV167" s="2">
        <f t="shared" si="223"/>
        <v>118.5268823251823</v>
      </c>
      <c r="DW167" s="2">
        <f t="shared" si="223"/>
        <v>130.6551754010695</v>
      </c>
      <c r="DX167" s="2">
        <f t="shared" si="223"/>
        <v>124.58667741935484</v>
      </c>
      <c r="DY167" s="2">
        <f t="shared" si="223"/>
        <v>132.84738665038662</v>
      </c>
      <c r="EA167" s="2">
        <f t="shared" si="213"/>
        <v>86.466070371506504</v>
      </c>
      <c r="EB167" s="2">
        <f t="shared" si="213"/>
        <v>82.812967125301967</v>
      </c>
      <c r="EC167" s="2">
        <f t="shared" si="213"/>
        <v>81.745094851341548</v>
      </c>
      <c r="ED167" s="2">
        <f t="shared" si="213"/>
        <v>81.971392049464043</v>
      </c>
      <c r="EE167" s="2">
        <f t="shared" si="213"/>
        <v>84.535076783059566</v>
      </c>
      <c r="EF167" s="2">
        <f t="shared" si="213"/>
        <v>84.496084664758683</v>
      </c>
      <c r="EG167" s="2">
        <f t="shared" si="213"/>
        <v>86.420613777342453</v>
      </c>
      <c r="EH167" s="2">
        <f t="shared" si="213"/>
        <v>86.708538974515974</v>
      </c>
      <c r="EI167" s="2">
        <f t="shared" si="213"/>
        <v>88.220107038339904</v>
      </c>
      <c r="EJ167" s="2">
        <f t="shared" si="213"/>
        <v>85.822200083622803</v>
      </c>
      <c r="EK167" s="2">
        <f t="shared" si="212"/>
        <v>86.978813065244509</v>
      </c>
      <c r="EL167" s="2">
        <f t="shared" si="179"/>
        <v>86.351936564468843</v>
      </c>
      <c r="EM167" s="2">
        <f t="shared" si="179"/>
        <v>89.773831618562056</v>
      </c>
      <c r="EN167" s="2">
        <f t="shared" si="179"/>
        <v>91.792766666666665</v>
      </c>
      <c r="EO167" s="2">
        <f t="shared" si="179"/>
        <v>97.038369466478855</v>
      </c>
      <c r="EQ167" s="2">
        <f t="shared" si="224"/>
        <v>87.359756400512893</v>
      </c>
      <c r="ER167" s="2">
        <f t="shared" si="224"/>
        <v>83.5656223013671</v>
      </c>
      <c r="ES167" s="2">
        <f t="shared" si="224"/>
        <v>83.582922962971338</v>
      </c>
      <c r="ET167" s="2">
        <f t="shared" si="224"/>
        <v>83.545419502999067</v>
      </c>
      <c r="EU167" s="2">
        <f t="shared" si="224"/>
        <v>84.332325318060057</v>
      </c>
      <c r="EV167" s="2">
        <f t="shared" si="224"/>
        <v>85.599921406483674</v>
      </c>
      <c r="EW167" s="2">
        <f t="shared" si="224"/>
        <v>87.128497232735185</v>
      </c>
      <c r="EX167" s="2">
        <f t="shared" si="224"/>
        <v>88.410110318556661</v>
      </c>
      <c r="EY167" s="2">
        <f t="shared" si="224"/>
        <v>87.34276167456504</v>
      </c>
      <c r="EZ167" s="2">
        <f t="shared" si="224"/>
        <v>86.089918319739866</v>
      </c>
      <c r="FA167" s="2">
        <f t="shared" si="224"/>
        <v>87.229548661087904</v>
      </c>
      <c r="FB167" s="2">
        <f t="shared" si="224"/>
        <v>87.152282721063528</v>
      </c>
      <c r="FC167" s="2">
        <f t="shared" si="224"/>
        <v>89.941752211614286</v>
      </c>
      <c r="FD167" s="2">
        <f t="shared" si="224"/>
        <v>91.560037086583321</v>
      </c>
      <c r="FE167" s="2">
        <f t="shared" si="224"/>
        <v>96.899743760882828</v>
      </c>
      <c r="FG167" s="2">
        <f t="shared" si="225"/>
        <v>0.99987944943131191</v>
      </c>
      <c r="FH167" s="2">
        <f t="shared" si="225"/>
        <v>0.99988884305326509</v>
      </c>
      <c r="FI167" s="2">
        <f t="shared" si="225"/>
        <v>0.99988901681523445</v>
      </c>
      <c r="FJ167" s="2">
        <f t="shared" si="225"/>
        <v>0.9998853547294736</v>
      </c>
      <c r="FK167" s="2">
        <f t="shared" si="225"/>
        <v>0.99987626232649862</v>
      </c>
      <c r="FL167" s="2">
        <f t="shared" si="225"/>
        <v>0.99987836242209549</v>
      </c>
      <c r="FM167" s="2">
        <f t="shared" si="225"/>
        <v>0.99987195856924393</v>
      </c>
      <c r="FN167" s="2">
        <f t="shared" si="225"/>
        <v>0.99987439420708302</v>
      </c>
      <c r="FO167" s="2">
        <f t="shared" si="225"/>
        <v>0.99987996358803866</v>
      </c>
      <c r="FP167" s="2">
        <f t="shared" si="225"/>
        <v>0.99987672795568294</v>
      </c>
      <c r="FQ167" s="2">
        <f t="shared" si="225"/>
        <v>0.99985631554847421</v>
      </c>
      <c r="FR167" s="2">
        <f t="shared" si="225"/>
        <v>0.9998818004297032</v>
      </c>
      <c r="FS167" s="2">
        <f t="shared" si="225"/>
        <v>0.99986756611156802</v>
      </c>
      <c r="FT167" s="2">
        <f t="shared" si="225"/>
        <v>0.99984954563882744</v>
      </c>
      <c r="FU167" s="2">
        <f t="shared" si="225"/>
        <v>0.99982997087364645</v>
      </c>
      <c r="FW167" s="2">
        <f t="shared" si="216"/>
        <v>0.49803980369036904</v>
      </c>
      <c r="FX167" s="2">
        <f t="shared" si="216"/>
        <v>0.5844359670491609</v>
      </c>
      <c r="FY167" s="2">
        <f t="shared" si="216"/>
        <v>0.57014084969989132</v>
      </c>
      <c r="FZ167" s="2">
        <f t="shared" si="216"/>
        <v>0.56752507635459748</v>
      </c>
      <c r="GA167" s="2">
        <f t="shared" si="216"/>
        <v>0.57839911371331731</v>
      </c>
      <c r="GB167" s="2">
        <f t="shared" si="216"/>
        <v>0.60495811845279934</v>
      </c>
      <c r="GC167" s="2">
        <f t="shared" si="216"/>
        <v>0.61705526239894137</v>
      </c>
      <c r="GD167" s="2">
        <f t="shared" si="216"/>
        <v>0.65613398384335719</v>
      </c>
      <c r="GE167" s="2">
        <f t="shared" si="216"/>
        <v>0.65039488690786207</v>
      </c>
      <c r="GF167" s="2">
        <f t="shared" si="216"/>
        <v>0.63953911072407321</v>
      </c>
      <c r="GG167" s="2">
        <f t="shared" si="216"/>
        <v>0.60625110842067043</v>
      </c>
      <c r="GH167" s="2">
        <f t="shared" si="216"/>
        <v>0.59221841679728948</v>
      </c>
      <c r="GI167" s="2">
        <f t="shared" si="216"/>
        <v>0.55909849846595294</v>
      </c>
      <c r="GJ167" s="2">
        <f t="shared" si="216"/>
        <v>0.5294672364070574</v>
      </c>
      <c r="GK167" s="2">
        <f t="shared" si="216"/>
        <v>0.51706904694020084</v>
      </c>
      <c r="GM167" s="86">
        <f t="shared" si="217"/>
        <v>2.9003658875762807E-143</v>
      </c>
      <c r="GN167" s="86">
        <f t="shared" si="217"/>
        <v>3.8724503271358285E-255</v>
      </c>
      <c r="GO167" s="86">
        <f t="shared" si="217"/>
        <v>2.9991293184452481E-211</v>
      </c>
      <c r="GP167" s="86">
        <f t="shared" si="217"/>
        <v>2.6553628860047812E-240</v>
      </c>
      <c r="GQ167" s="86">
        <f t="shared" si="217"/>
        <v>6.6414901221048169E-261</v>
      </c>
      <c r="GR167" s="86">
        <f t="shared" si="217"/>
        <v>6.9011449599806436E-245</v>
      </c>
      <c r="GS167" s="86">
        <f t="shared" si="217"/>
        <v>0</v>
      </c>
      <c r="GT167" s="86">
        <f t="shared" si="217"/>
        <v>0</v>
      </c>
      <c r="GU167" s="86">
        <f t="shared" si="217"/>
        <v>2.7070313181747072E-253</v>
      </c>
      <c r="GV167" s="86">
        <f t="shared" si="217"/>
        <v>1.8727764553966667E-279</v>
      </c>
      <c r="GW167" s="86">
        <f t="shared" si="217"/>
        <v>2.5901135544279911E-300</v>
      </c>
      <c r="GX167" s="86">
        <f t="shared" si="217"/>
        <v>0</v>
      </c>
      <c r="GY167" s="86">
        <f t="shared" si="217"/>
        <v>3.7866233917098766E-255</v>
      </c>
      <c r="GZ167" s="86">
        <f t="shared" si="217"/>
        <v>8.5597972161757366E-195</v>
      </c>
      <c r="HA167" s="86">
        <f t="shared" si="217"/>
        <v>7.8606976558697463E-298</v>
      </c>
      <c r="HC167" s="86">
        <f t="shared" si="181"/>
        <v>1.619966090399971E-110</v>
      </c>
      <c r="HD167" s="86">
        <f t="shared" si="181"/>
        <v>1.7526887523746425E-153</v>
      </c>
      <c r="HE167" s="86">
        <f t="shared" si="181"/>
        <v>1.0918531323250453E-134</v>
      </c>
      <c r="HF167" s="86">
        <f t="shared" si="180"/>
        <v>2.7094464029211597E-169</v>
      </c>
      <c r="HG167" s="86">
        <f t="shared" si="180"/>
        <v>1.0094588928642413E-173</v>
      </c>
      <c r="HH167" s="86">
        <f t="shared" si="180"/>
        <v>4.3103587055248298E-191</v>
      </c>
      <c r="HI167" s="86">
        <f t="shared" si="180"/>
        <v>1.9712531881446943E-262</v>
      </c>
      <c r="HJ167" s="86">
        <f t="shared" si="180"/>
        <v>6.9350609413776737E-300</v>
      </c>
      <c r="HK167" s="86">
        <f t="shared" si="180"/>
        <v>1.2479637455616774E-203</v>
      </c>
      <c r="HL167" s="86">
        <f t="shared" si="161"/>
        <v>2.2088395518619118E-208</v>
      </c>
      <c r="HM167" s="86">
        <f t="shared" si="161"/>
        <v>9.0978647161446227E-229</v>
      </c>
      <c r="HN167" s="86">
        <f t="shared" si="161"/>
        <v>1.4050955329492701E-228</v>
      </c>
      <c r="HO167" s="86">
        <f t="shared" si="161"/>
        <v>1.208672909647144E-139</v>
      </c>
      <c r="HP167" s="86">
        <f t="shared" si="161"/>
        <v>1.0058011177496992E-136</v>
      </c>
      <c r="HQ167" s="86">
        <f t="shared" si="161"/>
        <v>1.6616993393393883E-183</v>
      </c>
      <c r="HS167" s="86">
        <f t="shared" si="218"/>
        <v>2.7488281593723745E-17</v>
      </c>
      <c r="HT167" s="86">
        <f t="shared" si="218"/>
        <v>1.6261704613199926E-23</v>
      </c>
      <c r="HU167" s="86">
        <f t="shared" si="218"/>
        <v>1.8293695214034161E-21</v>
      </c>
      <c r="HV167" s="86">
        <f t="shared" si="218"/>
        <v>6.6232788262841906E-23</v>
      </c>
      <c r="HW167" s="86">
        <f t="shared" si="218"/>
        <v>5.8094834058164185E-26</v>
      </c>
      <c r="HX167" s="86">
        <f t="shared" si="218"/>
        <v>2.950261440261975E-28</v>
      </c>
      <c r="HY167" s="86">
        <f t="shared" si="218"/>
        <v>1.1795245769845792E-28</v>
      </c>
      <c r="HZ167" s="86">
        <f t="shared" si="218"/>
        <v>7.7568338078531323E-30</v>
      </c>
      <c r="IA167" s="86">
        <f t="shared" si="218"/>
        <v>4.9663017368648863E-31</v>
      </c>
      <c r="IB167" s="86">
        <f t="shared" si="218"/>
        <v>4.6756205144760826E-30</v>
      </c>
      <c r="IC167" s="86">
        <f t="shared" si="218"/>
        <v>8.2739787083436258E-32</v>
      </c>
      <c r="ID167" s="86">
        <f t="shared" si="218"/>
        <v>1.3113041170286751E-28</v>
      </c>
      <c r="IE167" s="86">
        <f t="shared" si="218"/>
        <v>5.3639982864228006E-27</v>
      </c>
      <c r="IF167" s="86">
        <f t="shared" si="218"/>
        <v>1.1864332067771463E-20</v>
      </c>
      <c r="IG167" s="86">
        <f t="shared" si="218"/>
        <v>5.7610003011703577E-18</v>
      </c>
      <c r="II167" s="86">
        <f t="shared" si="219"/>
        <v>0.50480536893373973</v>
      </c>
      <c r="IJ167" s="86">
        <f t="shared" si="219"/>
        <v>0.10866841577813845</v>
      </c>
      <c r="IK167" s="86">
        <f t="shared" si="219"/>
        <v>0.16099947463891298</v>
      </c>
      <c r="IL167" s="86">
        <f t="shared" si="219"/>
        <v>0.16960514051030387</v>
      </c>
      <c r="IM167" s="86">
        <f t="shared" si="219"/>
        <v>0.10618780253120165</v>
      </c>
      <c r="IN167" s="86">
        <f t="shared" si="219"/>
        <v>3.2997622393293707E-2</v>
      </c>
      <c r="IO167" s="86">
        <f t="shared" si="219"/>
        <v>1.8002829523642013E-2</v>
      </c>
      <c r="IP167" s="86">
        <f t="shared" si="219"/>
        <v>1.6446195063826038E-3</v>
      </c>
      <c r="IQ167" s="86">
        <f t="shared" si="219"/>
        <v>2.1801259472388895E-3</v>
      </c>
      <c r="IR167" s="86">
        <f t="shared" si="219"/>
        <v>4.8370685661073311E-3</v>
      </c>
      <c r="IS167" s="86">
        <f t="shared" si="219"/>
        <v>2.3585512219887812E-2</v>
      </c>
      <c r="IT167" s="86">
        <f t="shared" si="219"/>
        <v>5.7032785629743045E-2</v>
      </c>
      <c r="IU167" s="86">
        <f t="shared" si="219"/>
        <v>0.18202928315458025</v>
      </c>
      <c r="IV167" s="86">
        <f t="shared" si="219"/>
        <v>0.50958723342312884</v>
      </c>
      <c r="IW167" s="86">
        <f t="shared" si="219"/>
        <v>0.50706060251863072</v>
      </c>
      <c r="IY167" s="86">
        <f t="shared" si="220"/>
        <v>0.50480536893373973</v>
      </c>
      <c r="IZ167" s="86">
        <f t="shared" si="220"/>
        <v>0.10866841577813845</v>
      </c>
      <c r="JA167" s="86">
        <f t="shared" si="220"/>
        <v>0.16099947463891298</v>
      </c>
      <c r="JB167" s="86">
        <f t="shared" si="220"/>
        <v>0.16960514051030387</v>
      </c>
      <c r="JC167" s="86">
        <f t="shared" si="220"/>
        <v>0.10618780253120165</v>
      </c>
      <c r="JD167" s="86">
        <f t="shared" si="220"/>
        <v>3.2997622393293707E-2</v>
      </c>
      <c r="JE167" s="86">
        <f t="shared" si="220"/>
        <v>1.8002829523642013E-2</v>
      </c>
      <c r="JF167" s="86">
        <f t="shared" si="220"/>
        <v>1.6446195063826038E-3</v>
      </c>
      <c r="JG167" s="86">
        <f t="shared" si="220"/>
        <v>2.1801259472388895E-3</v>
      </c>
      <c r="JH167" s="86">
        <f t="shared" si="220"/>
        <v>4.8370685661073311E-3</v>
      </c>
      <c r="JI167" s="86">
        <f t="shared" si="220"/>
        <v>2.3585512219887812E-2</v>
      </c>
      <c r="JJ167" s="86">
        <f t="shared" si="220"/>
        <v>5.7032785629743045E-2</v>
      </c>
      <c r="JK167" s="86">
        <f t="shared" si="220"/>
        <v>0.18202928315458025</v>
      </c>
      <c r="JL167" s="86">
        <f t="shared" si="220"/>
        <v>0.50958723342312884</v>
      </c>
      <c r="JM167" s="86">
        <f t="shared" si="220"/>
        <v>0.50706060251863072</v>
      </c>
    </row>
    <row r="168" spans="2:273" x14ac:dyDescent="0.25">
      <c r="B168" s="2">
        <v>141</v>
      </c>
      <c r="C168" s="37">
        <v>85.778000000000006</v>
      </c>
      <c r="D168" s="37">
        <v>83.606999999999999</v>
      </c>
      <c r="E168" s="37">
        <v>83.406999999999996</v>
      </c>
      <c r="F168" s="37">
        <v>84.433000000000007</v>
      </c>
      <c r="G168" s="37">
        <v>85.322000000000003</v>
      </c>
      <c r="H168" s="37">
        <v>83.271000000000001</v>
      </c>
      <c r="I168" s="37">
        <v>86.582999999999998</v>
      </c>
      <c r="J168" s="37">
        <v>87.344999999999999</v>
      </c>
      <c r="K168" s="37">
        <v>88.677999999999997</v>
      </c>
      <c r="L168" s="37">
        <v>85.864000000000004</v>
      </c>
      <c r="M168" s="37">
        <v>85.864000000000004</v>
      </c>
      <c r="N168" s="37">
        <v>87.254000000000005</v>
      </c>
      <c r="O168" s="37">
        <v>89.155000000000001</v>
      </c>
      <c r="P168" s="37">
        <v>108.15300000000001</v>
      </c>
      <c r="Q168" s="37">
        <v>134.017</v>
      </c>
      <c r="S168" s="4">
        <f t="shared" si="221"/>
        <v>87.395203992872254</v>
      </c>
      <c r="T168" s="4">
        <f t="shared" si="221"/>
        <v>83.215131222249198</v>
      </c>
      <c r="U168" s="4">
        <f t="shared" si="221"/>
        <v>82.858834662493209</v>
      </c>
      <c r="V168" s="4">
        <f t="shared" si="221"/>
        <v>83.158748304914738</v>
      </c>
      <c r="W168" s="4">
        <f t="shared" si="221"/>
        <v>84.449457366075805</v>
      </c>
      <c r="X168" s="4">
        <f t="shared" si="221"/>
        <v>85.093901066096635</v>
      </c>
      <c r="Y168" s="4">
        <f t="shared" si="221"/>
        <v>86.767198600713613</v>
      </c>
      <c r="Z168" s="4">
        <f t="shared" si="221"/>
        <v>87.760614466960632</v>
      </c>
      <c r="AA168" s="4">
        <f t="shared" si="221"/>
        <v>87.518444939890358</v>
      </c>
      <c r="AB168" s="4">
        <f t="shared" si="221"/>
        <v>85.865984363218075</v>
      </c>
      <c r="AC168" s="4">
        <f t="shared" si="221"/>
        <v>87.037669374253099</v>
      </c>
      <c r="AD168" s="4">
        <f t="shared" si="221"/>
        <v>86.831171501520146</v>
      </c>
      <c r="AE168" s="4">
        <f t="shared" si="221"/>
        <v>90.630691716314715</v>
      </c>
      <c r="AF168" s="4">
        <f t="shared" si="221"/>
        <v>107.4956334628604</v>
      </c>
      <c r="AG168" s="4">
        <f t="shared" si="221"/>
        <v>131.25771657871181</v>
      </c>
      <c r="AI168" s="4">
        <f t="shared" si="222"/>
        <v>-1.6172039928722484</v>
      </c>
      <c r="AJ168" s="4">
        <f t="shared" si="222"/>
        <v>0.3918687777508012</v>
      </c>
      <c r="AK168" s="4">
        <f t="shared" si="222"/>
        <v>0.54816533750678786</v>
      </c>
      <c r="AL168" s="4">
        <f t="shared" si="222"/>
        <v>1.2742516950852689</v>
      </c>
      <c r="AM168" s="4">
        <f t="shared" si="222"/>
        <v>0.87254263392419773</v>
      </c>
      <c r="AN168" s="4">
        <f t="shared" si="222"/>
        <v>-1.8229010660966338</v>
      </c>
      <c r="AO168" s="4">
        <f t="shared" si="222"/>
        <v>-0.18419860071361427</v>
      </c>
      <c r="AP168" s="4">
        <f t="shared" si="222"/>
        <v>-0.41561446696063342</v>
      </c>
      <c r="AQ168" s="4">
        <f t="shared" si="222"/>
        <v>1.1595550601096392</v>
      </c>
      <c r="AR168" s="4">
        <f t="shared" si="222"/>
        <v>-1.9843632180709392E-3</v>
      </c>
      <c r="AS168" s="4">
        <f t="shared" si="222"/>
        <v>-1.1736693742530946</v>
      </c>
      <c r="AT168" s="4">
        <f t="shared" si="222"/>
        <v>0.42282849847985915</v>
      </c>
      <c r="AU168" s="4">
        <f t="shared" si="222"/>
        <v>-1.4756917163147136</v>
      </c>
      <c r="AV168" s="4">
        <f t="shared" si="222"/>
        <v>0.65736653713960891</v>
      </c>
      <c r="AW168" s="4">
        <f t="shared" si="222"/>
        <v>2.7592834212881883</v>
      </c>
      <c r="AY168" s="2">
        <f t="shared" si="214"/>
        <v>86.805377277765928</v>
      </c>
      <c r="AZ168" s="2">
        <f t="shared" si="214"/>
        <v>83.155378069514185</v>
      </c>
      <c r="BA168" s="2">
        <f t="shared" si="214"/>
        <v>82.698981285401601</v>
      </c>
      <c r="BB168" s="2">
        <f t="shared" si="214"/>
        <v>82.764416843022019</v>
      </c>
      <c r="BC168" s="2">
        <f t="shared" si="214"/>
        <v>84.297806870629671</v>
      </c>
      <c r="BD168" s="2">
        <f t="shared" si="214"/>
        <v>85.067587333572334</v>
      </c>
      <c r="BE168" s="2">
        <f t="shared" si="214"/>
        <v>86.75630535725017</v>
      </c>
      <c r="BF168" s="2">
        <f t="shared" si="214"/>
        <v>87.760331091330954</v>
      </c>
      <c r="BG168" s="2">
        <f t="shared" si="214"/>
        <v>87.518002423887339</v>
      </c>
      <c r="BH168" s="2">
        <f t="shared" si="214"/>
        <v>85.864280266659705</v>
      </c>
      <c r="BI168" s="2">
        <f t="shared" si="214"/>
        <v>87.015663182015544</v>
      </c>
      <c r="BJ168" s="2">
        <f t="shared" si="214"/>
        <v>86.72588567527265</v>
      </c>
      <c r="BK168" s="2">
        <f t="shared" si="214"/>
        <v>89.742438566651529</v>
      </c>
      <c r="BL168" s="2">
        <f t="shared" si="214"/>
        <v>91.545091784282931</v>
      </c>
      <c r="BM168" s="2">
        <f t="shared" si="214"/>
        <v>96.805318783771384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>
        <f t="shared" si="203"/>
        <v>86.582999999999998</v>
      </c>
      <c r="DB168" s="2">
        <f t="shared" si="204"/>
        <v>87.344999999999999</v>
      </c>
      <c r="DC168" s="2">
        <f t="shared" si="205"/>
        <v>88.677999999999997</v>
      </c>
      <c r="DD168" s="2">
        <f t="shared" si="206"/>
        <v>85.864000000000004</v>
      </c>
      <c r="DE168" s="2">
        <f t="shared" si="207"/>
        <v>85.864000000000004</v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119.49222759601706</v>
      </c>
      <c r="DL168" s="2">
        <f t="shared" si="223"/>
        <v>110.87322307692307</v>
      </c>
      <c r="DM168" s="2">
        <f t="shared" si="223"/>
        <v>122.65841430499323</v>
      </c>
      <c r="DN168" s="2">
        <f t="shared" si="223"/>
        <v>111.91056275303644</v>
      </c>
      <c r="DO168" s="2">
        <f t="shared" si="223"/>
        <v>112.50428485628484</v>
      </c>
      <c r="DP168" s="2">
        <f t="shared" si="223"/>
        <v>111.61312419562424</v>
      </c>
      <c r="DQ168" s="2">
        <f t="shared" si="223"/>
        <v>126.22898375350137</v>
      </c>
      <c r="DR168" s="2">
        <f t="shared" si="223"/>
        <v>122.346163020163</v>
      </c>
      <c r="DS168" s="2">
        <f t="shared" si="223"/>
        <v>122.46699570999573</v>
      </c>
      <c r="DT168" s="2">
        <f t="shared" si="223"/>
        <v>121.83214564564564</v>
      </c>
      <c r="DU168" s="2">
        <f t="shared" si="223"/>
        <v>126.70730013368981</v>
      </c>
      <c r="DV168" s="2">
        <f t="shared" si="223"/>
        <v>118.65831359931357</v>
      </c>
      <c r="DW168" s="2">
        <f t="shared" si="223"/>
        <v>130.87007058823525</v>
      </c>
      <c r="DX168" s="2">
        <f t="shared" si="223"/>
        <v>124.75077419354839</v>
      </c>
      <c r="DY168" s="2">
        <f t="shared" si="223"/>
        <v>133.05638542938541</v>
      </c>
      <c r="EA168" s="2">
        <f t="shared" si="213"/>
        <v>86.323398335226386</v>
      </c>
      <c r="EB168" s="2">
        <f t="shared" si="213"/>
        <v>82.683423484928056</v>
      </c>
      <c r="EC168" s="2">
        <f t="shared" si="213"/>
        <v>81.578696881798408</v>
      </c>
      <c r="ED168" s="2">
        <f t="shared" si="213"/>
        <v>81.809194394972963</v>
      </c>
      <c r="EE168" s="2">
        <f t="shared" si="213"/>
        <v>84.419029638493043</v>
      </c>
      <c r="EF168" s="2">
        <f t="shared" si="213"/>
        <v>84.355858776292763</v>
      </c>
      <c r="EG168" s="2">
        <f t="shared" si="213"/>
        <v>86.288355370551727</v>
      </c>
      <c r="EH168" s="2">
        <f t="shared" si="213"/>
        <v>86.578154060766877</v>
      </c>
      <c r="EI168" s="2">
        <f t="shared" si="213"/>
        <v>88.115717816074977</v>
      </c>
      <c r="EJ168" s="2">
        <f t="shared" si="213"/>
        <v>85.678494178566837</v>
      </c>
      <c r="EK168" s="2">
        <f t="shared" si="212"/>
        <v>86.848252115108565</v>
      </c>
      <c r="EL168" s="2">
        <f t="shared" si="179"/>
        <v>86.218828374193649</v>
      </c>
      <c r="EM168" s="2">
        <f t="shared" si="179"/>
        <v>89.637634453245965</v>
      </c>
      <c r="EN168" s="2">
        <f t="shared" si="179"/>
        <v>91.672576666666657</v>
      </c>
      <c r="EO168" s="2">
        <f t="shared" si="179"/>
        <v>96.875529834185869</v>
      </c>
      <c r="EQ168" s="2">
        <f t="shared" si="224"/>
        <v>87.241408663178674</v>
      </c>
      <c r="ER168" s="2">
        <f t="shared" si="224"/>
        <v>83.456723244901667</v>
      </c>
      <c r="ES168" s="2">
        <f t="shared" si="224"/>
        <v>83.462286130410618</v>
      </c>
      <c r="ET168" s="2">
        <f t="shared" si="224"/>
        <v>83.422948059833757</v>
      </c>
      <c r="EU168" s="2">
        <f t="shared" si="224"/>
        <v>84.211944719056106</v>
      </c>
      <c r="EV168" s="2">
        <f t="shared" si="224"/>
        <v>85.486632247659287</v>
      </c>
      <c r="EW168" s="2">
        <f t="shared" si="224"/>
        <v>87.013858379855733</v>
      </c>
      <c r="EX168" s="2">
        <f t="shared" si="224"/>
        <v>88.319315325725668</v>
      </c>
      <c r="EY168" s="2">
        <f t="shared" si="224"/>
        <v>87.219379680466815</v>
      </c>
      <c r="EZ168" s="2">
        <f t="shared" si="224"/>
        <v>85.953626465103568</v>
      </c>
      <c r="FA168" s="2">
        <f t="shared" si="224"/>
        <v>87.106509294281764</v>
      </c>
      <c r="FB168" s="2">
        <f t="shared" si="224"/>
        <v>87.038614406885529</v>
      </c>
      <c r="FC168" s="2">
        <f t="shared" si="224"/>
        <v>89.809252386791655</v>
      </c>
      <c r="FD168" s="2">
        <f t="shared" si="224"/>
        <v>91.433548127683153</v>
      </c>
      <c r="FE168" s="2">
        <f t="shared" si="224"/>
        <v>96.735123486273949</v>
      </c>
      <c r="FG168" s="2">
        <f t="shared" si="225"/>
        <v>0.99989005540846798</v>
      </c>
      <c r="FH168" s="2">
        <f t="shared" si="225"/>
        <v>0.99989862266817631</v>
      </c>
      <c r="FI168" s="2">
        <f t="shared" si="225"/>
        <v>0.99989878114407338</v>
      </c>
      <c r="FJ168" s="2">
        <f t="shared" si="225"/>
        <v>0.99989544121585805</v>
      </c>
      <c r="FK168" s="2">
        <f t="shared" si="225"/>
        <v>0.99988714867185291</v>
      </c>
      <c r="FL168" s="2">
        <f t="shared" si="225"/>
        <v>0.99988906402315381</v>
      </c>
      <c r="FM168" s="2">
        <f t="shared" si="225"/>
        <v>0.99988322351162973</v>
      </c>
      <c r="FN168" s="2">
        <f t="shared" si="225"/>
        <v>0.99988544488931674</v>
      </c>
      <c r="FO168" s="2">
        <f t="shared" si="225"/>
        <v>0.99989052433490255</v>
      </c>
      <c r="FP168" s="2">
        <f t="shared" si="225"/>
        <v>0.99988757333994593</v>
      </c>
      <c r="FQ168" s="2">
        <f t="shared" si="225"/>
        <v>0.99986895656602204</v>
      </c>
      <c r="FR168" s="2">
        <f t="shared" si="225"/>
        <v>0.99989219958952757</v>
      </c>
      <c r="FS168" s="2">
        <f t="shared" si="225"/>
        <v>0.99987921745080344</v>
      </c>
      <c r="FT168" s="2">
        <f t="shared" si="225"/>
        <v>0.99986278217524427</v>
      </c>
      <c r="FU168" s="2">
        <f t="shared" si="225"/>
        <v>0.99984492927378965</v>
      </c>
      <c r="FW168" s="2">
        <f t="shared" si="216"/>
        <v>0.52105318926185895</v>
      </c>
      <c r="FX168" s="2">
        <f t="shared" si="216"/>
        <v>0.60661699666744506</v>
      </c>
      <c r="FY168" s="2">
        <f t="shared" si="216"/>
        <v>0.5925529477438668</v>
      </c>
      <c r="FZ168" s="2">
        <f t="shared" si="216"/>
        <v>0.5899754753800398</v>
      </c>
      <c r="GA168" s="2">
        <f t="shared" si="216"/>
        <v>0.60068220590029164</v>
      </c>
      <c r="GB168" s="2">
        <f t="shared" si="216"/>
        <v>0.62674334326012582</v>
      </c>
      <c r="GC168" s="2">
        <f t="shared" si="216"/>
        <v>0.63857193482494823</v>
      </c>
      <c r="GD168" s="2">
        <f t="shared" si="216"/>
        <v>0.67660569187237285</v>
      </c>
      <c r="GE168" s="2">
        <f t="shared" si="216"/>
        <v>0.67103696393986023</v>
      </c>
      <c r="GF168" s="2">
        <f t="shared" si="216"/>
        <v>0.66048756435355127</v>
      </c>
      <c r="GG168" s="2">
        <f t="shared" si="216"/>
        <v>0.62800887432742725</v>
      </c>
      <c r="GH168" s="2">
        <f t="shared" si="216"/>
        <v>0.61425822248120143</v>
      </c>
      <c r="GI168" s="2">
        <f t="shared" si="216"/>
        <v>0.58166388906566047</v>
      </c>
      <c r="GJ168" s="2">
        <f t="shared" si="216"/>
        <v>0.55233488543524811</v>
      </c>
      <c r="GK168" s="2">
        <f t="shared" si="216"/>
        <v>0.54001576918815453</v>
      </c>
      <c r="GM168" s="86">
        <f t="shared" si="217"/>
        <v>8.704038960936938E-147</v>
      </c>
      <c r="GN168" s="86">
        <f t="shared" si="217"/>
        <v>1.7804280090609091E-261</v>
      </c>
      <c r="GO168" s="86">
        <f t="shared" si="217"/>
        <v>1.8059140840224943E-216</v>
      </c>
      <c r="GP168" s="86">
        <f t="shared" si="217"/>
        <v>2.8940514399920447E-246</v>
      </c>
      <c r="GQ168" s="86">
        <f t="shared" si="217"/>
        <v>2.3804634132952887E-267</v>
      </c>
      <c r="GR168" s="86">
        <f t="shared" si="217"/>
        <v>6.7257478996815923E-251</v>
      </c>
      <c r="GS168" s="86">
        <f t="shared" si="217"/>
        <v>0</v>
      </c>
      <c r="GT168" s="86">
        <f t="shared" si="217"/>
        <v>0</v>
      </c>
      <c r="GU168" s="86">
        <f t="shared" si="217"/>
        <v>1.6811914236228388E-259</v>
      </c>
      <c r="GV168" s="86">
        <f t="shared" si="217"/>
        <v>2.3672603481825119E-286</v>
      </c>
      <c r="GW168" s="86">
        <f t="shared" si="217"/>
        <v>9.9241388407538821E-308</v>
      </c>
      <c r="GX168" s="86">
        <f t="shared" si="217"/>
        <v>0</v>
      </c>
      <c r="GY168" s="86">
        <f t="shared" si="217"/>
        <v>2.13157787292762E-261</v>
      </c>
      <c r="GZ168" s="86">
        <f t="shared" si="217"/>
        <v>1.4274946847435152E-199</v>
      </c>
      <c r="HA168" s="86">
        <f t="shared" si="217"/>
        <v>4.2857132338661125E-305</v>
      </c>
      <c r="HC168" s="86">
        <f t="shared" si="181"/>
        <v>3.5055594463621834E-114</v>
      </c>
      <c r="HD168" s="86">
        <f t="shared" si="181"/>
        <v>1.5857293258812497E-158</v>
      </c>
      <c r="HE168" s="86">
        <f t="shared" si="181"/>
        <v>4.3805090310598419E-139</v>
      </c>
      <c r="HF168" s="86">
        <f t="shared" si="180"/>
        <v>7.5070502590916626E-175</v>
      </c>
      <c r="HG168" s="86">
        <f t="shared" si="180"/>
        <v>2.2782779415684086E-179</v>
      </c>
      <c r="HH168" s="86">
        <f t="shared" si="180"/>
        <v>3.0776649783983368E-197</v>
      </c>
      <c r="HI168" s="86">
        <f t="shared" si="180"/>
        <v>7.914689985940889E-271</v>
      </c>
      <c r="HJ168" s="86">
        <f t="shared" si="180"/>
        <v>0</v>
      </c>
      <c r="HK168" s="86">
        <f t="shared" si="180"/>
        <v>4.0681590748960902E-210</v>
      </c>
      <c r="HL168" s="86">
        <f t="shared" si="161"/>
        <v>4.5840807037876042E-215</v>
      </c>
      <c r="HM168" s="86">
        <f t="shared" si="161"/>
        <v>3.854786055600047E-236</v>
      </c>
      <c r="HN168" s="86">
        <f t="shared" si="161"/>
        <v>6.6983228204929954E-236</v>
      </c>
      <c r="HO168" s="86">
        <f t="shared" si="161"/>
        <v>3.714582927291726E-144</v>
      </c>
      <c r="HP168" s="86">
        <f t="shared" si="161"/>
        <v>3.4245909651841897E-141</v>
      </c>
      <c r="HQ168" s="86">
        <f t="shared" si="161"/>
        <v>1.9948197403781178E-189</v>
      </c>
      <c r="HS168" s="86">
        <f t="shared" si="218"/>
        <v>1.7596885732408734E-18</v>
      </c>
      <c r="HT168" s="86">
        <f t="shared" si="218"/>
        <v>5.2897895637731635E-25</v>
      </c>
      <c r="HU168" s="86">
        <f t="shared" si="218"/>
        <v>6.6563732910395945E-23</v>
      </c>
      <c r="HV168" s="86">
        <f t="shared" si="218"/>
        <v>2.0731626795927727E-24</v>
      </c>
      <c r="HW168" s="86">
        <f t="shared" si="218"/>
        <v>1.1437716935577428E-27</v>
      </c>
      <c r="HX168" s="86">
        <f t="shared" si="218"/>
        <v>4.4725026967590693E-30</v>
      </c>
      <c r="HY168" s="86">
        <f t="shared" si="218"/>
        <v>1.7443155247100538E-30</v>
      </c>
      <c r="HZ168" s="86">
        <f t="shared" si="218"/>
        <v>1.0858946991431937E-31</v>
      </c>
      <c r="IA168" s="86">
        <f t="shared" si="218"/>
        <v>6.0238210857387791E-33</v>
      </c>
      <c r="IB168" s="86">
        <f t="shared" si="218"/>
        <v>6.2684223096649261E-32</v>
      </c>
      <c r="IC168" s="86">
        <f t="shared" si="218"/>
        <v>7.5734243025078052E-34</v>
      </c>
      <c r="ID168" s="86">
        <f t="shared" si="218"/>
        <v>1.8800244119138959E-30</v>
      </c>
      <c r="IE168" s="86">
        <f t="shared" si="218"/>
        <v>8.4509726819230345E-29</v>
      </c>
      <c r="IF168" s="86">
        <f t="shared" si="218"/>
        <v>4.2147309264592632E-22</v>
      </c>
      <c r="IG168" s="86">
        <f t="shared" si="218"/>
        <v>2.9850619585254964E-19</v>
      </c>
      <c r="II168" s="86">
        <f t="shared" si="219"/>
        <v>0.42481637820069185</v>
      </c>
      <c r="IJ168" s="86">
        <f t="shared" si="219"/>
        <v>4.9101564388387309E-2</v>
      </c>
      <c r="IK168" s="86">
        <f t="shared" si="219"/>
        <v>7.9375966675971507E-2</v>
      </c>
      <c r="IL168" s="86">
        <f t="shared" si="219"/>
        <v>8.4134134007723266E-2</v>
      </c>
      <c r="IM168" s="86">
        <f t="shared" si="219"/>
        <v>4.4135418298859148E-2</v>
      </c>
      <c r="IN168" s="86">
        <f t="shared" si="219"/>
        <v>1.0388743001688724E-2</v>
      </c>
      <c r="IO168" s="86">
        <f t="shared" si="219"/>
        <v>5.0825173548264841E-3</v>
      </c>
      <c r="IP168" s="86">
        <f t="shared" si="219"/>
        <v>3.2924325127894942E-4</v>
      </c>
      <c r="IQ168" s="86">
        <f t="shared" si="219"/>
        <v>4.4335417568894302E-4</v>
      </c>
      <c r="IR168" s="86">
        <f t="shared" si="219"/>
        <v>1.1114871326057237E-3</v>
      </c>
      <c r="IS168" s="86">
        <f t="shared" si="219"/>
        <v>6.4964770960803456E-3</v>
      </c>
      <c r="IT168" s="86">
        <f t="shared" si="219"/>
        <v>1.9920473772499551E-2</v>
      </c>
      <c r="IU168" s="86">
        <f t="shared" si="219"/>
        <v>8.5338832275978188E-2</v>
      </c>
      <c r="IV168" s="86">
        <f t="shared" si="219"/>
        <v>0.47977334667314597</v>
      </c>
      <c r="IW168" s="86">
        <f t="shared" si="219"/>
        <v>0.49368717048537653</v>
      </c>
      <c r="IY168" s="86">
        <f t="shared" si="220"/>
        <v>0.42481637820069185</v>
      </c>
      <c r="IZ168" s="86">
        <f t="shared" si="220"/>
        <v>4.9101564388387309E-2</v>
      </c>
      <c r="JA168" s="86">
        <f t="shared" si="220"/>
        <v>7.9375966675971507E-2</v>
      </c>
      <c r="JB168" s="86">
        <f t="shared" si="220"/>
        <v>8.4134134007723266E-2</v>
      </c>
      <c r="JC168" s="86">
        <f t="shared" si="220"/>
        <v>4.4135418298859148E-2</v>
      </c>
      <c r="JD168" s="86">
        <f t="shared" si="220"/>
        <v>1.0388743001688724E-2</v>
      </c>
      <c r="JE168" s="86">
        <f t="shared" si="220"/>
        <v>5.0825173548264841E-3</v>
      </c>
      <c r="JF168" s="86">
        <f t="shared" si="220"/>
        <v>3.2924325127894942E-4</v>
      </c>
      <c r="JG168" s="86">
        <f t="shared" si="220"/>
        <v>4.4335417568894302E-4</v>
      </c>
      <c r="JH168" s="86">
        <f t="shared" si="220"/>
        <v>1.1114871326057237E-3</v>
      </c>
      <c r="JI168" s="86">
        <f t="shared" si="220"/>
        <v>6.4964770960803456E-3</v>
      </c>
      <c r="JJ168" s="86">
        <f t="shared" si="220"/>
        <v>1.9920473772499551E-2</v>
      </c>
      <c r="JK168" s="86">
        <f t="shared" si="220"/>
        <v>8.5338832275978188E-2</v>
      </c>
      <c r="JL168" s="86">
        <f t="shared" si="220"/>
        <v>0.47977334667314597</v>
      </c>
      <c r="JM168" s="86">
        <f t="shared" si="220"/>
        <v>0.49368717048537653</v>
      </c>
    </row>
    <row r="169" spans="2:273" x14ac:dyDescent="0.25">
      <c r="B169" s="2">
        <v>142</v>
      </c>
      <c r="C169" s="37">
        <v>86.81</v>
      </c>
      <c r="D169" s="37">
        <v>82.983999999999995</v>
      </c>
      <c r="E169" s="37">
        <v>85</v>
      </c>
      <c r="F169" s="37">
        <v>83.117000000000004</v>
      </c>
      <c r="G169" s="37">
        <v>85.406999999999996</v>
      </c>
      <c r="H169" s="37">
        <v>84.677999999999997</v>
      </c>
      <c r="I169" s="37">
        <v>87.5</v>
      </c>
      <c r="J169" s="37">
        <v>87.844999999999999</v>
      </c>
      <c r="K169" s="37">
        <v>83.626999999999995</v>
      </c>
      <c r="L169" s="37">
        <v>85.457999999999998</v>
      </c>
      <c r="M169" s="37">
        <v>85.796999999999997</v>
      </c>
      <c r="N169" s="37">
        <v>87.135999999999996</v>
      </c>
      <c r="O169" s="37">
        <v>88.793000000000006</v>
      </c>
      <c r="P169" s="37">
        <v>99.677999999999997</v>
      </c>
      <c r="Q169" s="37">
        <v>121.08499999999999</v>
      </c>
      <c r="S169" s="4">
        <f t="shared" si="221"/>
        <v>87.044273051052656</v>
      </c>
      <c r="T169" s="4">
        <f t="shared" si="221"/>
        <v>83.071151109075927</v>
      </c>
      <c r="U169" s="4">
        <f t="shared" si="221"/>
        <v>82.648584921153443</v>
      </c>
      <c r="V169" s="4">
        <f t="shared" si="221"/>
        <v>82.777351949612395</v>
      </c>
      <c r="W169" s="4">
        <f t="shared" si="221"/>
        <v>84.208532479724227</v>
      </c>
      <c r="X169" s="4">
        <f t="shared" si="221"/>
        <v>84.972744157272913</v>
      </c>
      <c r="Y169" s="4">
        <f t="shared" si="221"/>
        <v>86.65198409409237</v>
      </c>
      <c r="Z169" s="4">
        <f t="shared" si="221"/>
        <v>87.691717217638441</v>
      </c>
      <c r="AA169" s="4">
        <f t="shared" si="221"/>
        <v>87.382294163934745</v>
      </c>
      <c r="AB169" s="4">
        <f t="shared" si="221"/>
        <v>85.731066955238759</v>
      </c>
      <c r="AC169" s="4">
        <f t="shared" si="221"/>
        <v>86.897838878874495</v>
      </c>
      <c r="AD169" s="4">
        <f t="shared" si="221"/>
        <v>86.641255525274488</v>
      </c>
      <c r="AE169" s="4">
        <f t="shared" si="221"/>
        <v>89.840438236979892</v>
      </c>
      <c r="AF169" s="4">
        <f t="shared" si="221"/>
        <v>101.83229365762969</v>
      </c>
      <c r="AG169" s="4">
        <f t="shared" si="221"/>
        <v>121.93086209760946</v>
      </c>
      <c r="AI169" s="4">
        <f t="shared" si="222"/>
        <v>-0.23427305105265361</v>
      </c>
      <c r="AJ169" s="4">
        <f t="shared" si="222"/>
        <v>-8.7151109075932709E-2</v>
      </c>
      <c r="AK169" s="4">
        <f t="shared" si="222"/>
        <v>2.3514150788465571</v>
      </c>
      <c r="AL169" s="4">
        <f t="shared" si="222"/>
        <v>0.33964805038760915</v>
      </c>
      <c r="AM169" s="4">
        <f t="shared" si="222"/>
        <v>1.19846752027577</v>
      </c>
      <c r="AN169" s="4">
        <f t="shared" si="222"/>
        <v>-0.29474415727291614</v>
      </c>
      <c r="AO169" s="4">
        <f t="shared" si="222"/>
        <v>0.84801590590762999</v>
      </c>
      <c r="AP169" s="4">
        <f t="shared" si="222"/>
        <v>0.15328278236155768</v>
      </c>
      <c r="AQ169" s="4">
        <f t="shared" si="222"/>
        <v>-3.7552941639347495</v>
      </c>
      <c r="AR169" s="4">
        <f t="shared" si="222"/>
        <v>-0.27306695523876101</v>
      </c>
      <c r="AS169" s="4">
        <f t="shared" si="222"/>
        <v>-1.1008388788744981</v>
      </c>
      <c r="AT169" s="4">
        <f t="shared" si="222"/>
        <v>0.49474447472550764</v>
      </c>
      <c r="AU169" s="4">
        <f t="shared" si="222"/>
        <v>-1.047438236979886</v>
      </c>
      <c r="AV169" s="4">
        <f t="shared" si="222"/>
        <v>-2.1542936576296938</v>
      </c>
      <c r="AW169" s="4">
        <f t="shared" si="222"/>
        <v>-0.84586209760946929</v>
      </c>
      <c r="AY169" s="2">
        <f t="shared" si="214"/>
        <v>86.696689908978158</v>
      </c>
      <c r="AZ169" s="2">
        <f t="shared" si="214"/>
        <v>83.055394735575831</v>
      </c>
      <c r="BA169" s="2">
        <f t="shared" si="214"/>
        <v>82.601876445104793</v>
      </c>
      <c r="BB169" s="2">
        <f t="shared" si="214"/>
        <v>82.661916540655028</v>
      </c>
      <c r="BC169" s="2">
        <f t="shared" si="214"/>
        <v>84.174276039463621</v>
      </c>
      <c r="BD169" s="2">
        <f t="shared" si="214"/>
        <v>84.968640747995835</v>
      </c>
      <c r="BE169" s="2">
        <f t="shared" si="214"/>
        <v>86.650510515009813</v>
      </c>
      <c r="BF169" s="2">
        <f t="shared" si="214"/>
        <v>87.691692916768858</v>
      </c>
      <c r="BG169" s="2">
        <f t="shared" si="214"/>
        <v>87.382255668641463</v>
      </c>
      <c r="BH169" s="2">
        <f t="shared" si="214"/>
        <v>85.730891524650104</v>
      </c>
      <c r="BI169" s="2">
        <f t="shared" si="214"/>
        <v>86.895052856139372</v>
      </c>
      <c r="BJ169" s="2">
        <f t="shared" si="214"/>
        <v>86.622548333755987</v>
      </c>
      <c r="BK169" s="2">
        <f t="shared" si="214"/>
        <v>89.611889566223866</v>
      </c>
      <c r="BL169" s="2">
        <f t="shared" si="214"/>
        <v>91.415502624254401</v>
      </c>
      <c r="BM169" s="2">
        <f t="shared" si="214"/>
        <v>96.637837783109433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>
        <f t="shared" si="202"/>
        <v>84.677999999999997</v>
      </c>
      <c r="DA169" s="2">
        <f t="shared" si="203"/>
        <v>87.5</v>
      </c>
      <c r="DB169" s="2">
        <f t="shared" si="204"/>
        <v>87.844999999999999</v>
      </c>
      <c r="DC169" s="2">
        <f t="shared" si="205"/>
        <v>83.626999999999995</v>
      </c>
      <c r="DD169" s="2">
        <f t="shared" si="206"/>
        <v>85.457999999999998</v>
      </c>
      <c r="DE169" s="2">
        <f t="shared" si="207"/>
        <v>85.796999999999997</v>
      </c>
      <c r="DF169" s="2">
        <f t="shared" si="208"/>
        <v>87.135999999999996</v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119.63702773826456</v>
      </c>
      <c r="DL169" s="2">
        <f t="shared" si="223"/>
        <v>110.96151538461538</v>
      </c>
      <c r="DM169" s="2">
        <f t="shared" si="223"/>
        <v>122.84662908232116</v>
      </c>
      <c r="DN169" s="2">
        <f t="shared" si="223"/>
        <v>112.01318987854252</v>
      </c>
      <c r="DO169" s="2">
        <f t="shared" si="223"/>
        <v>112.6091537108537</v>
      </c>
      <c r="DP169" s="2">
        <f t="shared" si="223"/>
        <v>111.70594440154444</v>
      </c>
      <c r="DQ169" s="2">
        <f t="shared" si="223"/>
        <v>126.4324764705882</v>
      </c>
      <c r="DR169" s="2">
        <f t="shared" si="223"/>
        <v>122.51829017589016</v>
      </c>
      <c r="DS169" s="2">
        <f t="shared" si="223"/>
        <v>122.63165903045905</v>
      </c>
      <c r="DT169" s="2">
        <f t="shared" si="223"/>
        <v>121.99354924924924</v>
      </c>
      <c r="DU169" s="2">
        <f t="shared" si="223"/>
        <v>126.8985571524064</v>
      </c>
      <c r="DV169" s="2">
        <f t="shared" si="223"/>
        <v>118.78974487344485</v>
      </c>
      <c r="DW169" s="2">
        <f t="shared" si="223"/>
        <v>131.08496577540103</v>
      </c>
      <c r="DX169" s="2">
        <f t="shared" si="223"/>
        <v>124.91487096774193</v>
      </c>
      <c r="DY169" s="2">
        <f t="shared" si="223"/>
        <v>133.26538420838421</v>
      </c>
      <c r="EA169" s="2">
        <f t="shared" si="213"/>
        <v>86.180726298946254</v>
      </c>
      <c r="EB169" s="2">
        <f t="shared" si="213"/>
        <v>82.553879844554146</v>
      </c>
      <c r="EC169" s="2">
        <f t="shared" si="213"/>
        <v>81.412298912255267</v>
      </c>
      <c r="ED169" s="2">
        <f t="shared" si="213"/>
        <v>81.646996740481882</v>
      </c>
      <c r="EE169" s="2">
        <f t="shared" si="213"/>
        <v>84.302982493926521</v>
      </c>
      <c r="EF169" s="2">
        <f t="shared" si="213"/>
        <v>84.215632887826843</v>
      </c>
      <c r="EG169" s="2">
        <f t="shared" si="213"/>
        <v>86.156096963761001</v>
      </c>
      <c r="EH169" s="2">
        <f t="shared" si="213"/>
        <v>86.447769147017766</v>
      </c>
      <c r="EI169" s="2">
        <f t="shared" si="213"/>
        <v>88.011328593810063</v>
      </c>
      <c r="EJ169" s="2">
        <f t="shared" si="213"/>
        <v>85.534788273510884</v>
      </c>
      <c r="EK169" s="2">
        <f t="shared" si="212"/>
        <v>86.717691164972621</v>
      </c>
      <c r="EL169" s="2">
        <f t="shared" si="179"/>
        <v>86.085720183918468</v>
      </c>
      <c r="EM169" s="2">
        <f t="shared" si="179"/>
        <v>89.501437287929861</v>
      </c>
      <c r="EN169" s="2">
        <f t="shared" si="179"/>
        <v>91.552386666666663</v>
      </c>
      <c r="EO169" s="2">
        <f t="shared" si="179"/>
        <v>96.712690201892883</v>
      </c>
      <c r="EQ169" s="2">
        <f t="shared" si="224"/>
        <v>87.123060925844456</v>
      </c>
      <c r="ER169" s="2">
        <f t="shared" si="224"/>
        <v>83.347824188436221</v>
      </c>
      <c r="ES169" s="2">
        <f t="shared" si="224"/>
        <v>83.341649297849898</v>
      </c>
      <c r="ET169" s="2">
        <f t="shared" si="224"/>
        <v>83.300476616668448</v>
      </c>
      <c r="EU169" s="2">
        <f t="shared" si="224"/>
        <v>84.091564120052155</v>
      </c>
      <c r="EV169" s="2">
        <f t="shared" si="224"/>
        <v>85.373343088834901</v>
      </c>
      <c r="EW169" s="2">
        <f t="shared" si="224"/>
        <v>86.899219526976296</v>
      </c>
      <c r="EX169" s="2">
        <f t="shared" si="224"/>
        <v>88.228520332894661</v>
      </c>
      <c r="EY169" s="2">
        <f t="shared" si="224"/>
        <v>87.095997686368605</v>
      </c>
      <c r="EZ169" s="2">
        <f t="shared" si="224"/>
        <v>85.81733461046727</v>
      </c>
      <c r="FA169" s="2">
        <f t="shared" si="224"/>
        <v>86.983469927475625</v>
      </c>
      <c r="FB169" s="2">
        <f t="shared" si="224"/>
        <v>86.924946092707529</v>
      </c>
      <c r="FC169" s="2">
        <f t="shared" si="224"/>
        <v>89.67675256196901</v>
      </c>
      <c r="FD169" s="2">
        <f t="shared" si="224"/>
        <v>91.307059168782985</v>
      </c>
      <c r="FE169" s="2">
        <f t="shared" si="224"/>
        <v>96.570503211665084</v>
      </c>
      <c r="FG169" s="2">
        <f t="shared" si="225"/>
        <v>0.99989972837077323</v>
      </c>
      <c r="FH169" s="2">
        <f t="shared" si="225"/>
        <v>0.99990754194977616</v>
      </c>
      <c r="FI169" s="2">
        <f t="shared" si="225"/>
        <v>0.99990768648408856</v>
      </c>
      <c r="FJ169" s="2">
        <f t="shared" si="225"/>
        <v>0.99990464037820037</v>
      </c>
      <c r="FK169" s="2">
        <f t="shared" si="225"/>
        <v>0.99989707734350364</v>
      </c>
      <c r="FL169" s="2">
        <f t="shared" si="225"/>
        <v>0.99989882419904819</v>
      </c>
      <c r="FM169" s="2">
        <f t="shared" si="225"/>
        <v>0.99989349748250411</v>
      </c>
      <c r="FN169" s="2">
        <f t="shared" si="225"/>
        <v>0.99989552344427046</v>
      </c>
      <c r="FO169" s="2">
        <f t="shared" si="225"/>
        <v>0.99990015604502136</v>
      </c>
      <c r="FP169" s="2">
        <f t="shared" si="225"/>
        <v>0.99989746465308482</v>
      </c>
      <c r="FQ169" s="2">
        <f t="shared" si="225"/>
        <v>0.99988048558973652</v>
      </c>
      <c r="FR169" s="2">
        <f t="shared" si="225"/>
        <v>0.99990168392460788</v>
      </c>
      <c r="FS169" s="2">
        <f t="shared" si="225"/>
        <v>0.99988984383523705</v>
      </c>
      <c r="FT169" s="2">
        <f t="shared" si="225"/>
        <v>0.99987485434550116</v>
      </c>
      <c r="FU169" s="2">
        <f t="shared" si="225"/>
        <v>0.99985857188710736</v>
      </c>
      <c r="FW169" s="2">
        <f t="shared" si="216"/>
        <v>0.54397756120455931</v>
      </c>
      <c r="FX169" s="2">
        <f t="shared" si="216"/>
        <v>0.62836693815187605</v>
      </c>
      <c r="FY169" s="2">
        <f t="shared" si="216"/>
        <v>0.61458643956299397</v>
      </c>
      <c r="FZ169" s="2">
        <f t="shared" si="216"/>
        <v>0.61205709610088366</v>
      </c>
      <c r="GA169" s="2">
        <f t="shared" si="216"/>
        <v>0.62255611178808323</v>
      </c>
      <c r="GB169" s="2">
        <f t="shared" si="216"/>
        <v>0.64802616857822282</v>
      </c>
      <c r="GC169" s="2">
        <f t="shared" si="216"/>
        <v>0.65954667466302697</v>
      </c>
      <c r="GD169" s="2">
        <f t="shared" si="216"/>
        <v>0.69642252987743303</v>
      </c>
      <c r="GE169" s="2">
        <f t="shared" si="216"/>
        <v>0.69103921952129088</v>
      </c>
      <c r="GF169" s="2">
        <f t="shared" si="216"/>
        <v>0.68082616644985772</v>
      </c>
      <c r="GG169" s="2">
        <f t="shared" si="216"/>
        <v>0.64925992219727147</v>
      </c>
      <c r="GH169" s="2">
        <f t="shared" si="216"/>
        <v>0.63583930487857809</v>
      </c>
      <c r="GI169" s="2">
        <f t="shared" si="216"/>
        <v>0.60389259782849058</v>
      </c>
      <c r="GJ169" s="2">
        <f t="shared" si="216"/>
        <v>0.574983291977748</v>
      </c>
      <c r="GK169" s="2">
        <f t="shared" si="216"/>
        <v>0.56279408678479692</v>
      </c>
      <c r="GM169" s="86">
        <f t="shared" si="217"/>
        <v>2.3644460674848466E-150</v>
      </c>
      <c r="GN169" s="86">
        <f t="shared" si="217"/>
        <v>6.8359286510855659E-268</v>
      </c>
      <c r="GO169" s="86">
        <f t="shared" si="217"/>
        <v>9.3795285916624986E-222</v>
      </c>
      <c r="GP169" s="86">
        <f t="shared" si="217"/>
        <v>2.6625823565924646E-252</v>
      </c>
      <c r="GQ169" s="86">
        <f t="shared" si="217"/>
        <v>7.110371252172895E-274</v>
      </c>
      <c r="GR169" s="86">
        <f t="shared" si="217"/>
        <v>5.5356683185420334E-257</v>
      </c>
      <c r="GS169" s="86">
        <f t="shared" si="217"/>
        <v>0</v>
      </c>
      <c r="GT169" s="86">
        <f t="shared" si="217"/>
        <v>0</v>
      </c>
      <c r="GU169" s="86">
        <f t="shared" si="217"/>
        <v>8.7721357548780184E-266</v>
      </c>
      <c r="GV169" s="86">
        <f t="shared" si="217"/>
        <v>2.4625336308675814E-293</v>
      </c>
      <c r="GW169" s="86">
        <f t="shared" si="217"/>
        <v>0</v>
      </c>
      <c r="GX169" s="86">
        <f t="shared" si="217"/>
        <v>0</v>
      </c>
      <c r="GY169" s="86">
        <f t="shared" si="217"/>
        <v>1.0070036627650026E-267</v>
      </c>
      <c r="GZ169" s="86">
        <f t="shared" si="217"/>
        <v>2.0811709572789598E-204</v>
      </c>
      <c r="HA169" s="86">
        <f t="shared" si="217"/>
        <v>0</v>
      </c>
      <c r="HC169" s="86">
        <f t="shared" si="181"/>
        <v>6.5979246466813554E-118</v>
      </c>
      <c r="HD169" s="86">
        <f t="shared" si="181"/>
        <v>1.1867945341248541E-163</v>
      </c>
      <c r="HE169" s="86">
        <f t="shared" si="181"/>
        <v>1.4909071925672929E-143</v>
      </c>
      <c r="HF169" s="86">
        <f t="shared" si="180"/>
        <v>1.688311485213298E-180</v>
      </c>
      <c r="HG169" s="86">
        <f t="shared" si="180"/>
        <v>4.1685100399991953E-185</v>
      </c>
      <c r="HH169" s="86">
        <f t="shared" si="180"/>
        <v>1.7531057344329516E-203</v>
      </c>
      <c r="HI169" s="86">
        <f t="shared" si="180"/>
        <v>2.3391413814202583E-279</v>
      </c>
      <c r="HJ169" s="86">
        <f t="shared" si="180"/>
        <v>0</v>
      </c>
      <c r="HK169" s="86">
        <f t="shared" si="180"/>
        <v>1.0472754103380084E-216</v>
      </c>
      <c r="HL169" s="86">
        <f t="shared" si="161"/>
        <v>7.4477347443654217E-222</v>
      </c>
      <c r="HM169" s="86">
        <f t="shared" si="161"/>
        <v>1.2452887103649548E-243</v>
      </c>
      <c r="HN169" s="86">
        <f t="shared" si="161"/>
        <v>2.443192644479661E-243</v>
      </c>
      <c r="HO169" s="86">
        <f t="shared" si="161"/>
        <v>9.6594065309668938E-149</v>
      </c>
      <c r="HP169" s="86">
        <f t="shared" si="161"/>
        <v>9.8638611404572137E-146</v>
      </c>
      <c r="HQ169" s="86">
        <f t="shared" si="161"/>
        <v>1.92494159057733E-195</v>
      </c>
      <c r="HS169" s="86">
        <f t="shared" si="218"/>
        <v>1.0213339708579247E-19</v>
      </c>
      <c r="HT169" s="86">
        <f t="shared" si="218"/>
        <v>1.5406391658569899E-26</v>
      </c>
      <c r="HU169" s="86">
        <f t="shared" si="218"/>
        <v>2.1619872389770285E-24</v>
      </c>
      <c r="HV169" s="86">
        <f t="shared" si="218"/>
        <v>5.7782293690376596E-26</v>
      </c>
      <c r="HW169" s="86">
        <f t="shared" si="218"/>
        <v>1.9754879134479965E-29</v>
      </c>
      <c r="HX169" s="86">
        <f t="shared" si="218"/>
        <v>5.9150553273318941E-32</v>
      </c>
      <c r="HY169" s="86">
        <f t="shared" si="218"/>
        <v>2.2511569158506575E-32</v>
      </c>
      <c r="HZ169" s="86">
        <f t="shared" si="218"/>
        <v>1.3293620157599837E-33</v>
      </c>
      <c r="IA169" s="86">
        <f t="shared" si="218"/>
        <v>6.3672015430444278E-35</v>
      </c>
      <c r="IB169" s="86">
        <f t="shared" si="218"/>
        <v>7.336654299003799E-34</v>
      </c>
      <c r="IC169" s="86">
        <f t="shared" si="218"/>
        <v>5.9569421187812988E-36</v>
      </c>
      <c r="ID169" s="86">
        <f t="shared" si="218"/>
        <v>2.3470923419588125E-32</v>
      </c>
      <c r="IE169" s="86">
        <f t="shared" si="218"/>
        <v>1.1571241334223183E-30</v>
      </c>
      <c r="IF169" s="86">
        <f t="shared" si="218"/>
        <v>1.3282474255235793E-23</v>
      </c>
      <c r="IG169" s="86">
        <f t="shared" si="218"/>
        <v>1.3869929569148616E-20</v>
      </c>
      <c r="II169" s="86">
        <f t="shared" si="219"/>
        <v>0.31194230618855051</v>
      </c>
      <c r="IJ169" s="86">
        <f t="shared" si="219"/>
        <v>1.8802370811966288E-2</v>
      </c>
      <c r="IK169" s="86">
        <f t="shared" si="219"/>
        <v>3.3011410133456369E-2</v>
      </c>
      <c r="IL169" s="86">
        <f t="shared" si="219"/>
        <v>3.5080297858101211E-2</v>
      </c>
      <c r="IM169" s="86">
        <f t="shared" si="219"/>
        <v>1.5082337634074515E-2</v>
      </c>
      <c r="IN169" s="86">
        <f t="shared" si="219"/>
        <v>2.6713139765350462E-3</v>
      </c>
      <c r="IO169" s="86">
        <f t="shared" si="219"/>
        <v>1.1735866509052725E-3</v>
      </c>
      <c r="IP169" s="86">
        <f t="shared" si="219"/>
        <v>5.4212795999787191E-5</v>
      </c>
      <c r="IQ169" s="86">
        <f t="shared" si="219"/>
        <v>7.3770971112137299E-5</v>
      </c>
      <c r="IR169" s="86">
        <f t="shared" si="219"/>
        <v>2.0936318692946814E-4</v>
      </c>
      <c r="IS169" s="86">
        <f t="shared" si="219"/>
        <v>1.4303013216006655E-3</v>
      </c>
      <c r="IT169" s="86">
        <f t="shared" si="219"/>
        <v>5.6624828817596427E-3</v>
      </c>
      <c r="IU169" s="86">
        <f t="shared" si="219"/>
        <v>3.2439368830874699E-2</v>
      </c>
      <c r="IV169" s="86">
        <f t="shared" si="219"/>
        <v>0.42466481814147428</v>
      </c>
      <c r="IW169" s="86">
        <f t="shared" si="219"/>
        <v>0.45690408462140031</v>
      </c>
      <c r="IY169" s="86">
        <f t="shared" si="220"/>
        <v>0.31194230618855051</v>
      </c>
      <c r="IZ169" s="86">
        <f t="shared" si="220"/>
        <v>1.8802370811966288E-2</v>
      </c>
      <c r="JA169" s="86">
        <f t="shared" si="220"/>
        <v>3.3011410133456369E-2</v>
      </c>
      <c r="JB169" s="86">
        <f t="shared" si="220"/>
        <v>3.5080297858101211E-2</v>
      </c>
      <c r="JC169" s="86">
        <f t="shared" si="220"/>
        <v>1.5082337634074515E-2</v>
      </c>
      <c r="JD169" s="86">
        <f t="shared" si="220"/>
        <v>2.6713139765350462E-3</v>
      </c>
      <c r="JE169" s="86">
        <f t="shared" si="220"/>
        <v>1.1735866509052725E-3</v>
      </c>
      <c r="JF169" s="86">
        <f t="shared" si="220"/>
        <v>5.4212795999787191E-5</v>
      </c>
      <c r="JG169" s="86">
        <f t="shared" si="220"/>
        <v>7.3770971112137299E-5</v>
      </c>
      <c r="JH169" s="86">
        <f t="shared" si="220"/>
        <v>2.0936318692946814E-4</v>
      </c>
      <c r="JI169" s="86">
        <f t="shared" si="220"/>
        <v>1.4303013216006655E-3</v>
      </c>
      <c r="JJ169" s="86">
        <f t="shared" si="220"/>
        <v>5.6624828817596427E-3</v>
      </c>
      <c r="JK169" s="86">
        <f t="shared" si="220"/>
        <v>3.2439368830874699E-2</v>
      </c>
      <c r="JL169" s="86">
        <f t="shared" si="220"/>
        <v>0.42466481814147428</v>
      </c>
      <c r="JM169" s="86">
        <f t="shared" si="220"/>
        <v>0.45690408462140031</v>
      </c>
    </row>
    <row r="170" spans="2:273" x14ac:dyDescent="0.25">
      <c r="B170" s="2">
        <v>143</v>
      </c>
      <c r="C170" s="37">
        <v>87.143000000000001</v>
      </c>
      <c r="D170" s="37">
        <v>81.525000000000006</v>
      </c>
      <c r="E170" s="37">
        <v>82.322000000000003</v>
      </c>
      <c r="F170" s="37">
        <v>81.95</v>
      </c>
      <c r="G170" s="37">
        <v>83.932000000000002</v>
      </c>
      <c r="H170" s="37">
        <v>85.322000000000003</v>
      </c>
      <c r="I170" s="37">
        <v>85.316999999999993</v>
      </c>
      <c r="J170" s="37">
        <v>86.483000000000004</v>
      </c>
      <c r="K170" s="37">
        <v>87.305000000000007</v>
      </c>
      <c r="L170" s="37">
        <v>84.474999999999994</v>
      </c>
      <c r="M170" s="37">
        <v>84.915000000000006</v>
      </c>
      <c r="N170" s="37">
        <v>86.39</v>
      </c>
      <c r="O170" s="37">
        <v>90.965999999999994</v>
      </c>
      <c r="P170" s="37">
        <v>98.644000000000005</v>
      </c>
      <c r="Q170" s="37">
        <v>111.91500000000001</v>
      </c>
      <c r="S170" s="4">
        <f t="shared" si="221"/>
        <v>86.762062110565068</v>
      </c>
      <c r="T170" s="4">
        <f t="shared" si="221"/>
        <v>82.959275795777785</v>
      </c>
      <c r="U170" s="4">
        <f t="shared" si="221"/>
        <v>82.516905246857931</v>
      </c>
      <c r="V170" s="4">
        <f t="shared" si="221"/>
        <v>82.587543140022902</v>
      </c>
      <c r="W170" s="4">
        <f t="shared" si="221"/>
        <v>84.056698919512257</v>
      </c>
      <c r="X170" s="4">
        <f t="shared" si="221"/>
        <v>84.870672367880132</v>
      </c>
      <c r="Y170" s="4">
        <f t="shared" si="221"/>
        <v>86.545175336118675</v>
      </c>
      <c r="Z170" s="4">
        <f t="shared" si="221"/>
        <v>87.62337044532832</v>
      </c>
      <c r="AA170" s="4">
        <f t="shared" si="221"/>
        <v>87.246421888528076</v>
      </c>
      <c r="AB170" s="4">
        <f t="shared" si="221"/>
        <v>85.59765103550599</v>
      </c>
      <c r="AC170" s="4">
        <f t="shared" si="221"/>
        <v>86.774900497110309</v>
      </c>
      <c r="AD170" s="4">
        <f t="shared" si="221"/>
        <v>86.522156033617904</v>
      </c>
      <c r="AE170" s="4">
        <f t="shared" si="221"/>
        <v>89.526524856590683</v>
      </c>
      <c r="AF170" s="4">
        <f t="shared" si="221"/>
        <v>97.442043551224984</v>
      </c>
      <c r="AG170" s="4">
        <f t="shared" si="221"/>
        <v>113.68695146273708</v>
      </c>
      <c r="AI170" s="4">
        <f t="shared" si="222"/>
        <v>0.38093788943493223</v>
      </c>
      <c r="AJ170" s="4">
        <f t="shared" si="222"/>
        <v>-1.4342757957777792</v>
      </c>
      <c r="AK170" s="4">
        <f t="shared" si="222"/>
        <v>-0.1949052468579282</v>
      </c>
      <c r="AL170" s="4">
        <f t="shared" si="222"/>
        <v>-0.63754314002289902</v>
      </c>
      <c r="AM170" s="4">
        <f t="shared" si="222"/>
        <v>-0.1246989195122552</v>
      </c>
      <c r="AN170" s="4">
        <f t="shared" si="222"/>
        <v>0.45132763211987026</v>
      </c>
      <c r="AO170" s="4">
        <f t="shared" si="222"/>
        <v>-1.2281753361186816</v>
      </c>
      <c r="AP170" s="4">
        <f t="shared" si="222"/>
        <v>-1.1403704453283154</v>
      </c>
      <c r="AQ170" s="4">
        <f t="shared" si="222"/>
        <v>5.8578111471931038E-2</v>
      </c>
      <c r="AR170" s="4">
        <f t="shared" si="222"/>
        <v>-1.1226510355059958</v>
      </c>
      <c r="AS170" s="4">
        <f t="shared" si="222"/>
        <v>-1.8599004971103028</v>
      </c>
      <c r="AT170" s="4">
        <f t="shared" si="222"/>
        <v>-0.13215603361790329</v>
      </c>
      <c r="AU170" s="4">
        <f t="shared" si="222"/>
        <v>1.4394751434093109</v>
      </c>
      <c r="AV170" s="4">
        <f t="shared" si="222"/>
        <v>1.2019564487750216</v>
      </c>
      <c r="AW170" s="4">
        <f t="shared" si="222"/>
        <v>-1.7719514627370785</v>
      </c>
      <c r="AY170" s="2">
        <f t="shared" si="214"/>
        <v>86.58896226385383</v>
      </c>
      <c r="AZ170" s="2">
        <f t="shared" si="214"/>
        <v>82.955914254886324</v>
      </c>
      <c r="BA170" s="2">
        <f t="shared" si="214"/>
        <v>82.505906238266746</v>
      </c>
      <c r="BB170" s="2">
        <f t="shared" si="214"/>
        <v>82.560427244910272</v>
      </c>
      <c r="BC170" s="2">
        <f t="shared" si="214"/>
        <v>84.050681438509031</v>
      </c>
      <c r="BD170" s="2">
        <f t="shared" si="214"/>
        <v>84.8701822324565</v>
      </c>
      <c r="BE170" s="2">
        <f t="shared" si="214"/>
        <v>86.545022772743593</v>
      </c>
      <c r="BF170" s="2">
        <f t="shared" si="214"/>
        <v>87.623368849494938</v>
      </c>
      <c r="BG170" s="2">
        <f t="shared" si="214"/>
        <v>87.246419340942083</v>
      </c>
      <c r="BH170" s="2">
        <f t="shared" si="214"/>
        <v>85.597637233702585</v>
      </c>
      <c r="BI170" s="2">
        <f t="shared" si="214"/>
        <v>86.77463845884499</v>
      </c>
      <c r="BJ170" s="2">
        <f t="shared" si="214"/>
        <v>86.519614907439603</v>
      </c>
      <c r="BK170" s="2">
        <f t="shared" si="214"/>
        <v>89.481461300580179</v>
      </c>
      <c r="BL170" s="2">
        <f t="shared" si="214"/>
        <v>91.285735130731538</v>
      </c>
      <c r="BM170" s="2">
        <f t="shared" si="214"/>
        <v>96.470347516825115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81.525000000000006</v>
      </c>
      <c r="CW170" s="2" t="str">
        <f t="shared" si="199"/>
        <v/>
      </c>
      <c r="CX170" s="2" t="str">
        <f t="shared" si="200"/>
        <v/>
      </c>
      <c r="CY170" s="2">
        <f t="shared" si="201"/>
        <v>83.932000000000002</v>
      </c>
      <c r="CZ170" s="2">
        <f t="shared" si="202"/>
        <v>85.322000000000003</v>
      </c>
      <c r="DA170" s="2">
        <f t="shared" si="203"/>
        <v>85.316999999999993</v>
      </c>
      <c r="DB170" s="2">
        <f t="shared" si="204"/>
        <v>86.483000000000004</v>
      </c>
      <c r="DC170" s="2">
        <f t="shared" si="205"/>
        <v>87.305000000000007</v>
      </c>
      <c r="DD170" s="2">
        <f t="shared" si="206"/>
        <v>84.474999999999994</v>
      </c>
      <c r="DE170" s="2">
        <f t="shared" si="207"/>
        <v>84.915000000000006</v>
      </c>
      <c r="DF170" s="2">
        <f t="shared" si="208"/>
        <v>86.39</v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119.78182788051208</v>
      </c>
      <c r="DL170" s="2">
        <f t="shared" si="223"/>
        <v>111.04980769230768</v>
      </c>
      <c r="DM170" s="2">
        <f t="shared" si="223"/>
        <v>123.0348438596491</v>
      </c>
      <c r="DN170" s="2">
        <f t="shared" si="223"/>
        <v>112.11581700404859</v>
      </c>
      <c r="DO170" s="2">
        <f t="shared" si="223"/>
        <v>112.71402256542255</v>
      </c>
      <c r="DP170" s="2">
        <f t="shared" si="223"/>
        <v>111.79876460746465</v>
      </c>
      <c r="DQ170" s="2">
        <f t="shared" si="223"/>
        <v>126.63596918767504</v>
      </c>
      <c r="DR170" s="2">
        <f t="shared" si="223"/>
        <v>122.69041733161731</v>
      </c>
      <c r="DS170" s="2">
        <f t="shared" si="223"/>
        <v>122.79632235092237</v>
      </c>
      <c r="DT170" s="2">
        <f t="shared" si="223"/>
        <v>122.15495285285284</v>
      </c>
      <c r="DU170" s="2">
        <f t="shared" si="223"/>
        <v>127.08981417112297</v>
      </c>
      <c r="DV170" s="2">
        <f t="shared" si="223"/>
        <v>118.92117614757612</v>
      </c>
      <c r="DW170" s="2">
        <f t="shared" si="223"/>
        <v>131.29986096256681</v>
      </c>
      <c r="DX170" s="2">
        <f t="shared" si="223"/>
        <v>125.07896774193549</v>
      </c>
      <c r="DY170" s="2">
        <f t="shared" si="223"/>
        <v>133.47438298738297</v>
      </c>
      <c r="EA170" s="2">
        <f t="shared" si="213"/>
        <v>86.038054262666122</v>
      </c>
      <c r="EB170" s="2">
        <f t="shared" si="213"/>
        <v>82.424336204180236</v>
      </c>
      <c r="EC170" s="2">
        <f t="shared" si="213"/>
        <v>81.245900942712112</v>
      </c>
      <c r="ED170" s="2">
        <f t="shared" si="213"/>
        <v>81.484799085990801</v>
      </c>
      <c r="EE170" s="2">
        <f t="shared" si="213"/>
        <v>84.186935349360013</v>
      </c>
      <c r="EF170" s="2">
        <f t="shared" si="213"/>
        <v>84.075406999360922</v>
      </c>
      <c r="EG170" s="2">
        <f t="shared" si="213"/>
        <v>86.023838556970276</v>
      </c>
      <c r="EH170" s="2">
        <f t="shared" si="213"/>
        <v>86.317384233268655</v>
      </c>
      <c r="EI170" s="2">
        <f t="shared" si="213"/>
        <v>87.906939371545135</v>
      </c>
      <c r="EJ170" s="2">
        <f t="shared" si="213"/>
        <v>85.391082368454917</v>
      </c>
      <c r="EK170" s="2">
        <f t="shared" si="212"/>
        <v>86.587130214836662</v>
      </c>
      <c r="EL170" s="2">
        <f t="shared" si="179"/>
        <v>85.952611993643274</v>
      </c>
      <c r="EM170" s="2">
        <f t="shared" si="179"/>
        <v>89.36524012261377</v>
      </c>
      <c r="EN170" s="2">
        <f t="shared" si="179"/>
        <v>91.43219666666667</v>
      </c>
      <c r="EO170" s="2">
        <f t="shared" si="179"/>
        <v>96.549850569599911</v>
      </c>
      <c r="EQ170" s="2">
        <f t="shared" si="224"/>
        <v>87.004713188510237</v>
      </c>
      <c r="ER170" s="2">
        <f t="shared" si="224"/>
        <v>83.238925131970774</v>
      </c>
      <c r="ES170" s="2">
        <f t="shared" si="224"/>
        <v>83.221012465289164</v>
      </c>
      <c r="ET170" s="2">
        <f t="shared" si="224"/>
        <v>83.178005173503124</v>
      </c>
      <c r="EU170" s="2">
        <f t="shared" si="224"/>
        <v>83.971183521048204</v>
      </c>
      <c r="EV170" s="2">
        <f t="shared" si="224"/>
        <v>85.260053930010514</v>
      </c>
      <c r="EW170" s="2">
        <f t="shared" si="224"/>
        <v>86.784580674096858</v>
      </c>
      <c r="EX170" s="2">
        <f t="shared" si="224"/>
        <v>88.137725340063668</v>
      </c>
      <c r="EY170" s="2">
        <f t="shared" si="224"/>
        <v>86.972615692270381</v>
      </c>
      <c r="EZ170" s="2">
        <f t="shared" si="224"/>
        <v>85.681042755830973</v>
      </c>
      <c r="FA170" s="2">
        <f t="shared" si="224"/>
        <v>86.860430560669485</v>
      </c>
      <c r="FB170" s="2">
        <f t="shared" si="224"/>
        <v>86.811277778529529</v>
      </c>
      <c r="FC170" s="2">
        <f t="shared" si="224"/>
        <v>89.54425273714638</v>
      </c>
      <c r="FD170" s="2">
        <f t="shared" si="224"/>
        <v>91.180570209882831</v>
      </c>
      <c r="FE170" s="2">
        <f t="shared" si="224"/>
        <v>96.405882937056191</v>
      </c>
      <c r="FG170" s="2">
        <f t="shared" si="225"/>
        <v>0.99990855038042215</v>
      </c>
      <c r="FH170" s="2">
        <f t="shared" si="225"/>
        <v>0.99991567657001323</v>
      </c>
      <c r="FI170" s="2">
        <f t="shared" si="225"/>
        <v>0.99991580838901584</v>
      </c>
      <c r="FJ170" s="2">
        <f t="shared" si="225"/>
        <v>0.99991303026155243</v>
      </c>
      <c r="FK170" s="2">
        <f t="shared" si="225"/>
        <v>0.99990613257158922</v>
      </c>
      <c r="FL170" s="2">
        <f t="shared" si="225"/>
        <v>0.99990772575139153</v>
      </c>
      <c r="FM170" s="2">
        <f t="shared" si="225"/>
        <v>0.99990286763939118</v>
      </c>
      <c r="FN170" s="2">
        <f t="shared" si="225"/>
        <v>0.99990471537278314</v>
      </c>
      <c r="FO170" s="2">
        <f t="shared" si="225"/>
        <v>0.99990894043084011</v>
      </c>
      <c r="FP170" s="2">
        <f t="shared" si="225"/>
        <v>0.99990648580851127</v>
      </c>
      <c r="FQ170" s="2">
        <f t="shared" si="225"/>
        <v>0.99989100041614387</v>
      </c>
      <c r="FR170" s="2">
        <f t="shared" si="225"/>
        <v>0.99991033389788053</v>
      </c>
      <c r="FS170" s="2">
        <f t="shared" si="225"/>
        <v>0.99989953540995635</v>
      </c>
      <c r="FT170" s="2">
        <f t="shared" si="225"/>
        <v>0.99988586454980077</v>
      </c>
      <c r="FU170" s="2">
        <f t="shared" si="225"/>
        <v>0.99987101442293758</v>
      </c>
      <c r="FW170" s="2">
        <f t="shared" si="216"/>
        <v>0.56671710287974375</v>
      </c>
      <c r="FX170" s="2">
        <f t="shared" si="216"/>
        <v>0.64960894349560538</v>
      </c>
      <c r="FY170" s="2">
        <f t="shared" si="216"/>
        <v>0.63616003591013015</v>
      </c>
      <c r="FZ170" s="2">
        <f t="shared" si="216"/>
        <v>0.63368788667607767</v>
      </c>
      <c r="GA170" s="2">
        <f t="shared" si="216"/>
        <v>0.64394205256616499</v>
      </c>
      <c r="GB170" s="2">
        <f t="shared" si="216"/>
        <v>0.66873687054503361</v>
      </c>
      <c r="GC170" s="2">
        <f t="shared" si="216"/>
        <v>0.67991432577637412</v>
      </c>
      <c r="GD170" s="2">
        <f t="shared" si="216"/>
        <v>0.71553557762591069</v>
      </c>
      <c r="GE170" s="2">
        <f t="shared" si="216"/>
        <v>0.71035023248109497</v>
      </c>
      <c r="GF170" s="2">
        <f t="shared" si="216"/>
        <v>0.70049886283222274</v>
      </c>
      <c r="GG170" s="2">
        <f t="shared" si="216"/>
        <v>0.66993500412192153</v>
      </c>
      <c r="GH170" s="2">
        <f t="shared" si="216"/>
        <v>0.65688741892852576</v>
      </c>
      <c r="GI170" s="2">
        <f t="shared" si="216"/>
        <v>0.6257002265875089</v>
      </c>
      <c r="GJ170" s="2">
        <f t="shared" si="216"/>
        <v>0.59732123251519753</v>
      </c>
      <c r="GK170" s="2">
        <f t="shared" si="216"/>
        <v>0.58531062439247894</v>
      </c>
      <c r="GM170" s="86">
        <f t="shared" si="217"/>
        <v>5.8140265267096349E-154</v>
      </c>
      <c r="GN170" s="86">
        <f t="shared" si="217"/>
        <v>2.1918134935848869E-274</v>
      </c>
      <c r="GO170" s="86">
        <f t="shared" si="217"/>
        <v>4.2018971919958434E-227</v>
      </c>
      <c r="GP170" s="86">
        <f t="shared" si="217"/>
        <v>2.0678199741929171E-258</v>
      </c>
      <c r="GQ170" s="86">
        <f t="shared" si="217"/>
        <v>1.7699307926746963E-280</v>
      </c>
      <c r="GR170" s="86">
        <f t="shared" si="217"/>
        <v>3.8477607552625952E-263</v>
      </c>
      <c r="GS170" s="86">
        <f t="shared" si="217"/>
        <v>0</v>
      </c>
      <c r="GT170" s="86">
        <f t="shared" si="217"/>
        <v>0</v>
      </c>
      <c r="GU170" s="86">
        <f t="shared" si="217"/>
        <v>3.8455309090226292E-272</v>
      </c>
      <c r="GV170" s="86">
        <f t="shared" si="217"/>
        <v>2.1081079276169083E-300</v>
      </c>
      <c r="GW170" s="86">
        <f t="shared" si="217"/>
        <v>0</v>
      </c>
      <c r="GX170" s="86">
        <f t="shared" si="217"/>
        <v>0</v>
      </c>
      <c r="GY170" s="86">
        <f t="shared" si="217"/>
        <v>3.9924560827850574E-274</v>
      </c>
      <c r="GZ170" s="86">
        <f t="shared" si="217"/>
        <v>2.6525386983862643E-209</v>
      </c>
      <c r="HA170" s="86">
        <f t="shared" si="217"/>
        <v>0</v>
      </c>
      <c r="HC170" s="86">
        <f t="shared" si="181"/>
        <v>1.0800709124247481E-121</v>
      </c>
      <c r="HD170" s="86">
        <f t="shared" si="181"/>
        <v>7.3475180289567909E-169</v>
      </c>
      <c r="HE170" s="86">
        <f t="shared" si="181"/>
        <v>4.3046594125194994E-148</v>
      </c>
      <c r="HF170" s="86">
        <f t="shared" si="180"/>
        <v>3.0819582953242387E-186</v>
      </c>
      <c r="HG170" s="86">
        <f t="shared" si="180"/>
        <v>6.1831192068001774E-191</v>
      </c>
      <c r="HH170" s="86">
        <f t="shared" si="180"/>
        <v>7.9665514831099261E-210</v>
      </c>
      <c r="HI170" s="86">
        <f t="shared" si="180"/>
        <v>5.0886996172532095E-288</v>
      </c>
      <c r="HJ170" s="86">
        <f t="shared" si="180"/>
        <v>0</v>
      </c>
      <c r="HK170" s="86">
        <f t="shared" si="180"/>
        <v>2.1290587960919989E-223</v>
      </c>
      <c r="HL170" s="86">
        <f t="shared" si="161"/>
        <v>9.4727634071765084E-229</v>
      </c>
      <c r="HM170" s="86">
        <f t="shared" si="161"/>
        <v>3.0672235421879273E-251</v>
      </c>
      <c r="HN170" s="86">
        <f t="shared" si="161"/>
        <v>6.8183213554503959E-251</v>
      </c>
      <c r="HO170" s="86">
        <f t="shared" ref="HO170:HQ227" si="226" xml:space="preserve"> _xlfn.NORM.DIST($B170, O$8, ABS(O$12), TRUE) * _xlfn.NORM.DIST(($B170 - O$8)*O$16, 0, ABS(O$12), TRUE) * 2</f>
        <v>2.1253307838151122E-153</v>
      </c>
      <c r="HP170" s="86">
        <f t="shared" si="226"/>
        <v>2.4033848273297171E-150</v>
      </c>
      <c r="HQ170" s="86">
        <f t="shared" si="226"/>
        <v>1.4931064153843629E-201</v>
      </c>
      <c r="HS170" s="86">
        <f t="shared" si="218"/>
        <v>5.3741562681322067E-21</v>
      </c>
      <c r="HT170" s="86">
        <f t="shared" si="218"/>
        <v>4.017245747506733E-28</v>
      </c>
      <c r="HU170" s="86">
        <f t="shared" si="218"/>
        <v>6.2678388658150743E-26</v>
      </c>
      <c r="HV170" s="86">
        <f t="shared" si="218"/>
        <v>1.4339336840611881E-27</v>
      </c>
      <c r="HW170" s="86">
        <f t="shared" si="218"/>
        <v>2.9930549245194914E-31</v>
      </c>
      <c r="HX170" s="86">
        <f t="shared" si="218"/>
        <v>6.8243120511391918E-34</v>
      </c>
      <c r="HY170" s="86">
        <f t="shared" si="218"/>
        <v>2.5352661047185637E-34</v>
      </c>
      <c r="HZ170" s="86">
        <f t="shared" si="218"/>
        <v>1.4230740756420884E-35</v>
      </c>
      <c r="IA170" s="86">
        <f t="shared" si="218"/>
        <v>5.8646153201526784E-37</v>
      </c>
      <c r="IB170" s="86">
        <f t="shared" si="218"/>
        <v>7.4960913539166073E-36</v>
      </c>
      <c r="IC170" s="86">
        <f t="shared" si="218"/>
        <v>4.026076141683949E-38</v>
      </c>
      <c r="ID170" s="86">
        <f t="shared" si="218"/>
        <v>2.5513921852377931E-34</v>
      </c>
      <c r="IE170" s="86">
        <f t="shared" si="218"/>
        <v>1.3768265980356381E-32</v>
      </c>
      <c r="IF170" s="86">
        <f t="shared" si="218"/>
        <v>3.7130985417126256E-25</v>
      </c>
      <c r="IG170" s="86">
        <f t="shared" si="218"/>
        <v>5.7786232494499754E-22</v>
      </c>
      <c r="II170" s="86">
        <f t="shared" si="219"/>
        <v>0.19874490530574335</v>
      </c>
      <c r="IJ170" s="86">
        <f t="shared" si="219"/>
        <v>6.10598466095517E-3</v>
      </c>
      <c r="IK170" s="86">
        <f t="shared" si="219"/>
        <v>1.1583380147984119E-2</v>
      </c>
      <c r="IL170" s="86">
        <f t="shared" si="219"/>
        <v>1.2296040232906577E-2</v>
      </c>
      <c r="IM170" s="86">
        <f t="shared" si="219"/>
        <v>4.2419033592556461E-3</v>
      </c>
      <c r="IN170" s="86">
        <f t="shared" si="219"/>
        <v>5.6194369517845633E-4</v>
      </c>
      <c r="IO170" s="86">
        <f t="shared" si="219"/>
        <v>2.2199489928821477E-4</v>
      </c>
      <c r="IP170" s="86">
        <f t="shared" si="219"/>
        <v>7.3476051077642166E-6</v>
      </c>
      <c r="IQ170" s="86">
        <f t="shared" si="219"/>
        <v>1.005231109393208E-5</v>
      </c>
      <c r="IR170" s="86">
        <f t="shared" si="219"/>
        <v>3.2365164472862927E-5</v>
      </c>
      <c r="IS170" s="86">
        <f t="shared" si="219"/>
        <v>2.5218626348420104E-4</v>
      </c>
      <c r="IT170" s="86">
        <f t="shared" si="219"/>
        <v>1.312021877198363E-3</v>
      </c>
      <c r="IU170" s="86">
        <f t="shared" si="219"/>
        <v>1.0000004131790181E-2</v>
      </c>
      <c r="IV170" s="86">
        <f t="shared" si="219"/>
        <v>0.35491953191533793</v>
      </c>
      <c r="IW170" s="86">
        <f t="shared" si="219"/>
        <v>0.40284922057477157</v>
      </c>
      <c r="IY170" s="86">
        <f t="shared" si="220"/>
        <v>0.19874490530574335</v>
      </c>
      <c r="IZ170" s="86">
        <f t="shared" si="220"/>
        <v>6.10598466095517E-3</v>
      </c>
      <c r="JA170" s="86">
        <f t="shared" si="220"/>
        <v>1.1583380147984119E-2</v>
      </c>
      <c r="JB170" s="86">
        <f t="shared" si="220"/>
        <v>1.2296040232906577E-2</v>
      </c>
      <c r="JC170" s="86">
        <f t="shared" si="220"/>
        <v>4.2419033592556461E-3</v>
      </c>
      <c r="JD170" s="86">
        <f t="shared" si="220"/>
        <v>5.6194369517845633E-4</v>
      </c>
      <c r="JE170" s="86">
        <f t="shared" si="220"/>
        <v>2.2199489928821477E-4</v>
      </c>
      <c r="JF170" s="86">
        <f t="shared" si="220"/>
        <v>7.3476051077642166E-6</v>
      </c>
      <c r="JG170" s="86">
        <f t="shared" si="220"/>
        <v>1.005231109393208E-5</v>
      </c>
      <c r="JH170" s="86">
        <f t="shared" si="220"/>
        <v>3.2365164472862927E-5</v>
      </c>
      <c r="JI170" s="86">
        <f t="shared" si="220"/>
        <v>2.5218626348420104E-4</v>
      </c>
      <c r="JJ170" s="86">
        <f t="shared" si="220"/>
        <v>1.312021877198363E-3</v>
      </c>
      <c r="JK170" s="86">
        <f t="shared" si="220"/>
        <v>1.0000004131790181E-2</v>
      </c>
      <c r="JL170" s="86">
        <f t="shared" si="220"/>
        <v>0.35491953191533793</v>
      </c>
      <c r="JM170" s="86">
        <f t="shared" si="220"/>
        <v>0.40284922057477157</v>
      </c>
    </row>
    <row r="171" spans="2:273" x14ac:dyDescent="0.25">
      <c r="B171" s="2">
        <v>144</v>
      </c>
      <c r="C171" s="37">
        <v>84.635000000000005</v>
      </c>
      <c r="D171" s="37">
        <v>81.41</v>
      </c>
      <c r="E171" s="37">
        <v>82.373000000000005</v>
      </c>
      <c r="F171" s="37">
        <v>82.417000000000002</v>
      </c>
      <c r="G171" s="37">
        <v>84.373000000000005</v>
      </c>
      <c r="H171" s="37">
        <v>85.305000000000007</v>
      </c>
      <c r="I171" s="37">
        <v>85.8</v>
      </c>
      <c r="J171" s="37">
        <v>87.897000000000006</v>
      </c>
      <c r="K171" s="37">
        <v>88.322000000000003</v>
      </c>
      <c r="L171" s="37">
        <v>85.016999999999996</v>
      </c>
      <c r="M171" s="37">
        <v>89.507999999999996</v>
      </c>
      <c r="N171" s="37">
        <v>87.287999999999997</v>
      </c>
      <c r="O171" s="37">
        <v>89.914000000000001</v>
      </c>
      <c r="P171" s="37">
        <v>93.355999999999995</v>
      </c>
      <c r="Q171" s="37">
        <v>102.881</v>
      </c>
      <c r="S171" s="4">
        <f t="shared" si="221"/>
        <v>86.554431428636065</v>
      </c>
      <c r="T171" s="4">
        <f t="shared" si="221"/>
        <v>82.857424541504741</v>
      </c>
      <c r="U171" s="4">
        <f t="shared" si="221"/>
        <v>82.41293578108727</v>
      </c>
      <c r="V171" s="4">
        <f t="shared" si="221"/>
        <v>82.464856274076951</v>
      </c>
      <c r="W171" s="4">
        <f t="shared" si="221"/>
        <v>83.927862600459576</v>
      </c>
      <c r="X171" s="4">
        <f t="shared" si="221"/>
        <v>84.772134470909464</v>
      </c>
      <c r="Y171" s="4">
        <f t="shared" si="221"/>
        <v>86.439775811443852</v>
      </c>
      <c r="Z171" s="4">
        <f t="shared" si="221"/>
        <v>87.5551993539367</v>
      </c>
      <c r="AA171" s="4">
        <f t="shared" si="221"/>
        <v>87.110571333636173</v>
      </c>
      <c r="AB171" s="4">
        <f t="shared" si="221"/>
        <v>85.464487393201409</v>
      </c>
      <c r="AC171" s="4">
        <f t="shared" si="221"/>
        <v>86.654405514390078</v>
      </c>
      <c r="AD171" s="4">
        <f t="shared" si="221"/>
        <v>86.417257467626627</v>
      </c>
      <c r="AE171" s="4">
        <f t="shared" si="221"/>
        <v>89.357909625035006</v>
      </c>
      <c r="AF171" s="4">
        <f t="shared" si="221"/>
        <v>94.445017037343845</v>
      </c>
      <c r="AG171" s="4">
        <f t="shared" si="221"/>
        <v>107.15888212100512</v>
      </c>
      <c r="AI171" s="4">
        <f t="shared" si="222"/>
        <v>-1.9194314286360594</v>
      </c>
      <c r="AJ171" s="4">
        <f t="shared" si="222"/>
        <v>-1.4474245415047449</v>
      </c>
      <c r="AK171" s="4">
        <f t="shared" si="222"/>
        <v>-3.9935781087265809E-2</v>
      </c>
      <c r="AL171" s="4">
        <f t="shared" si="222"/>
        <v>-4.7856274076949035E-2</v>
      </c>
      <c r="AM171" s="4">
        <f t="shared" si="222"/>
        <v>0.44513739954042819</v>
      </c>
      <c r="AN171" s="4">
        <f t="shared" si="222"/>
        <v>0.53286552909054308</v>
      </c>
      <c r="AO171" s="4">
        <f t="shared" si="222"/>
        <v>-0.63977581144385454</v>
      </c>
      <c r="AP171" s="4">
        <f t="shared" si="222"/>
        <v>0.34180064606330518</v>
      </c>
      <c r="AQ171" s="4">
        <f t="shared" si="222"/>
        <v>1.2114286663638296</v>
      </c>
      <c r="AR171" s="4">
        <f t="shared" si="222"/>
        <v>-0.4474873932014134</v>
      </c>
      <c r="AS171" s="4">
        <f t="shared" si="222"/>
        <v>2.8535944856099178</v>
      </c>
      <c r="AT171" s="4">
        <f t="shared" si="222"/>
        <v>0.87074253237337018</v>
      </c>
      <c r="AU171" s="4">
        <f t="shared" si="222"/>
        <v>0.55609037496499525</v>
      </c>
      <c r="AV171" s="4">
        <f t="shared" si="222"/>
        <v>-1.0890170373438508</v>
      </c>
      <c r="AW171" s="4">
        <f t="shared" si="222"/>
        <v>-4.2778821210051206</v>
      </c>
      <c r="AY171" s="2">
        <f t="shared" si="214"/>
        <v>86.482087146536998</v>
      </c>
      <c r="AZ171" s="2">
        <f t="shared" si="214"/>
        <v>82.856845965897904</v>
      </c>
      <c r="BA171" s="2">
        <f t="shared" si="214"/>
        <v>82.410855650107251</v>
      </c>
      <c r="BB171" s="2">
        <f t="shared" si="214"/>
        <v>82.459763686271771</v>
      </c>
      <c r="BC171" s="2">
        <f t="shared" si="214"/>
        <v>83.92704346858963</v>
      </c>
      <c r="BD171" s="2">
        <f t="shared" si="214"/>
        <v>84.772089742977315</v>
      </c>
      <c r="BE171" s="2">
        <f t="shared" si="214"/>
        <v>86.439763749366733</v>
      </c>
      <c r="BF171" s="2">
        <f t="shared" si="214"/>
        <v>87.555199273797058</v>
      </c>
      <c r="BG171" s="2">
        <f t="shared" si="214"/>
        <v>87.11057120557048</v>
      </c>
      <c r="BH171" s="2">
        <f t="shared" si="214"/>
        <v>85.46448656479501</v>
      </c>
      <c r="BI171" s="2">
        <f t="shared" si="214"/>
        <v>86.654387253547412</v>
      </c>
      <c r="BJ171" s="2">
        <f t="shared" si="214"/>
        <v>86.416994376116392</v>
      </c>
      <c r="BK171" s="2">
        <f t="shared" si="214"/>
        <v>89.351132402295548</v>
      </c>
      <c r="BL171" s="2">
        <f t="shared" si="214"/>
        <v>91.155815128955581</v>
      </c>
      <c r="BM171" s="2">
        <f t="shared" si="214"/>
        <v>96.302859765880896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81.41</v>
      </c>
      <c r="CW171" s="2">
        <f t="shared" si="199"/>
        <v>82.373000000000005</v>
      </c>
      <c r="CX171" s="2">
        <f t="shared" si="200"/>
        <v>82.417000000000002</v>
      </c>
      <c r="CY171" s="2">
        <f t="shared" si="201"/>
        <v>84.373000000000005</v>
      </c>
      <c r="CZ171" s="2">
        <f t="shared" si="202"/>
        <v>85.305000000000007</v>
      </c>
      <c r="DA171" s="2">
        <f t="shared" si="203"/>
        <v>85.8</v>
      </c>
      <c r="DB171" s="2">
        <f t="shared" si="204"/>
        <v>87.897000000000006</v>
      </c>
      <c r="DC171" s="2">
        <f t="shared" si="205"/>
        <v>88.322000000000003</v>
      </c>
      <c r="DD171" s="2">
        <f t="shared" si="206"/>
        <v>85.016999999999996</v>
      </c>
      <c r="DE171" s="2">
        <f t="shared" si="207"/>
        <v>89.507999999999996</v>
      </c>
      <c r="DF171" s="2">
        <f t="shared" si="208"/>
        <v>87.287999999999997</v>
      </c>
      <c r="DG171" s="2">
        <f t="shared" si="209"/>
        <v>89.914000000000001</v>
      </c>
      <c r="DH171" s="2" t="str">
        <f t="shared" si="210"/>
        <v/>
      </c>
      <c r="DI171" s="2" t="str">
        <f t="shared" si="211"/>
        <v/>
      </c>
      <c r="DK171" s="2">
        <f t="shared" si="223"/>
        <v>119.92662802275959</v>
      </c>
      <c r="DL171" s="2">
        <f t="shared" si="223"/>
        <v>111.13809999999999</v>
      </c>
      <c r="DM171" s="2">
        <f t="shared" si="223"/>
        <v>123.22305863697703</v>
      </c>
      <c r="DN171" s="2">
        <f t="shared" si="223"/>
        <v>112.21844412955465</v>
      </c>
      <c r="DO171" s="2">
        <f t="shared" si="223"/>
        <v>112.81889141999142</v>
      </c>
      <c r="DP171" s="2">
        <f t="shared" si="223"/>
        <v>111.89158481338485</v>
      </c>
      <c r="DQ171" s="2">
        <f t="shared" si="223"/>
        <v>126.83946190476188</v>
      </c>
      <c r="DR171" s="2">
        <f t="shared" si="223"/>
        <v>122.86254448734446</v>
      </c>
      <c r="DS171" s="2">
        <f t="shared" si="223"/>
        <v>122.96098567138569</v>
      </c>
      <c r="DT171" s="2">
        <f t="shared" si="223"/>
        <v>122.31635645645645</v>
      </c>
      <c r="DU171" s="2">
        <f t="shared" si="223"/>
        <v>127.28107118983955</v>
      </c>
      <c r="DV171" s="2">
        <f t="shared" si="223"/>
        <v>119.05260742170739</v>
      </c>
      <c r="DW171" s="2">
        <f t="shared" si="223"/>
        <v>131.51475614973259</v>
      </c>
      <c r="DX171" s="2">
        <f t="shared" si="223"/>
        <v>125.24306451612904</v>
      </c>
      <c r="DY171" s="2">
        <f t="shared" si="223"/>
        <v>133.68338176638176</v>
      </c>
      <c r="EA171" s="2">
        <f t="shared" si="213"/>
        <v>85.895382226386005</v>
      </c>
      <c r="EB171" s="2">
        <f t="shared" si="213"/>
        <v>82.294792563806325</v>
      </c>
      <c r="EC171" s="2">
        <f t="shared" si="213"/>
        <v>81.079502973168957</v>
      </c>
      <c r="ED171" s="2">
        <f t="shared" si="213"/>
        <v>81.32260143149972</v>
      </c>
      <c r="EE171" s="2">
        <f t="shared" si="213"/>
        <v>84.070888204793491</v>
      </c>
      <c r="EF171" s="2">
        <f t="shared" si="213"/>
        <v>83.935181110895002</v>
      </c>
      <c r="EG171" s="2">
        <f t="shared" si="213"/>
        <v>85.89158015017955</v>
      </c>
      <c r="EH171" s="2">
        <f t="shared" si="213"/>
        <v>86.186999319519543</v>
      </c>
      <c r="EI171" s="2">
        <f t="shared" si="213"/>
        <v>87.802550149280222</v>
      </c>
      <c r="EJ171" s="2">
        <f t="shared" si="213"/>
        <v>85.24737646339895</v>
      </c>
      <c r="EK171" s="2">
        <f t="shared" si="212"/>
        <v>86.456569264700718</v>
      </c>
      <c r="EL171" s="2">
        <f t="shared" si="179"/>
        <v>85.819503803368093</v>
      </c>
      <c r="EM171" s="2">
        <f t="shared" si="179"/>
        <v>89.229042957297679</v>
      </c>
      <c r="EN171" s="2">
        <f t="shared" si="179"/>
        <v>91.312006666666662</v>
      </c>
      <c r="EO171" s="2">
        <f t="shared" si="179"/>
        <v>96.38701093730694</v>
      </c>
      <c r="EQ171" s="2">
        <f t="shared" si="224"/>
        <v>86.886365451176019</v>
      </c>
      <c r="ER171" s="2">
        <f t="shared" si="224"/>
        <v>83.130026075505342</v>
      </c>
      <c r="ES171" s="2">
        <f t="shared" si="224"/>
        <v>83.100375632728458</v>
      </c>
      <c r="ET171" s="2">
        <f t="shared" si="224"/>
        <v>83.055533730337814</v>
      </c>
      <c r="EU171" s="2">
        <f t="shared" si="224"/>
        <v>83.850802922044267</v>
      </c>
      <c r="EV171" s="2">
        <f t="shared" si="224"/>
        <v>85.146764771186128</v>
      </c>
      <c r="EW171" s="2">
        <f t="shared" si="224"/>
        <v>86.669941821217421</v>
      </c>
      <c r="EX171" s="2">
        <f t="shared" si="224"/>
        <v>88.04693034723266</v>
      </c>
      <c r="EY171" s="2">
        <f t="shared" si="224"/>
        <v>86.849233698172156</v>
      </c>
      <c r="EZ171" s="2">
        <f t="shared" si="224"/>
        <v>85.544750901194675</v>
      </c>
      <c r="FA171" s="2">
        <f t="shared" si="224"/>
        <v>86.737391193863346</v>
      </c>
      <c r="FB171" s="2">
        <f t="shared" si="224"/>
        <v>86.69760946435153</v>
      </c>
      <c r="FC171" s="2">
        <f t="shared" si="224"/>
        <v>89.411752912323749</v>
      </c>
      <c r="FD171" s="2">
        <f t="shared" si="224"/>
        <v>91.054081250982648</v>
      </c>
      <c r="FE171" s="2">
        <f t="shared" si="224"/>
        <v>96.241262662447326</v>
      </c>
      <c r="FG171" s="2">
        <f t="shared" si="225"/>
        <v>0.99991659628457574</v>
      </c>
      <c r="FH171" s="2">
        <f t="shared" si="225"/>
        <v>0.99992309554724412</v>
      </c>
      <c r="FI171" s="2">
        <f t="shared" si="225"/>
        <v>0.99992321576938592</v>
      </c>
      <c r="FJ171" s="2">
        <f t="shared" si="225"/>
        <v>0.99992068204886764</v>
      </c>
      <c r="FK171" s="2">
        <f t="shared" si="225"/>
        <v>0.99991439118075665</v>
      </c>
      <c r="FL171" s="2">
        <f t="shared" si="225"/>
        <v>0.99991584420180346</v>
      </c>
      <c r="FM171" s="2">
        <f t="shared" si="225"/>
        <v>0.99991141347715939</v>
      </c>
      <c r="FN171" s="2">
        <f t="shared" si="225"/>
        <v>0.99991309865857214</v>
      </c>
      <c r="FO171" s="2">
        <f t="shared" si="225"/>
        <v>0.99991695202049746</v>
      </c>
      <c r="FP171" s="2">
        <f t="shared" si="225"/>
        <v>0.99991471334197002</v>
      </c>
      <c r="FQ171" s="2">
        <f t="shared" si="225"/>
        <v>0.99990059024462064</v>
      </c>
      <c r="FR171" s="2">
        <f t="shared" si="225"/>
        <v>0.9999182228977519</v>
      </c>
      <c r="FS171" s="2">
        <f t="shared" si="225"/>
        <v>0.99990837439495717</v>
      </c>
      <c r="FT171" s="2">
        <f t="shared" si="225"/>
        <v>0.9998959061868824</v>
      </c>
      <c r="FU171" s="2">
        <f t="shared" si="225"/>
        <v>0.99988236242049044</v>
      </c>
      <c r="FW171" s="2">
        <f t="shared" si="216"/>
        <v>0.58917908316236389</v>
      </c>
      <c r="FX171" s="2">
        <f t="shared" si="216"/>
        <v>0.67027390002433485</v>
      </c>
      <c r="FY171" s="2">
        <f t="shared" si="216"/>
        <v>0.65719960639717123</v>
      </c>
      <c r="FZ171" s="2">
        <f t="shared" si="216"/>
        <v>0.65479283904600849</v>
      </c>
      <c r="GA171" s="2">
        <f t="shared" si="216"/>
        <v>0.66476875230877708</v>
      </c>
      <c r="GB171" s="2">
        <f t="shared" si="216"/>
        <v>0.68881412482361148</v>
      </c>
      <c r="GC171" s="2">
        <f t="shared" si="216"/>
        <v>0.69961842802297003</v>
      </c>
      <c r="GD171" s="2">
        <f t="shared" si="216"/>
        <v>0.73390506414810375</v>
      </c>
      <c r="GE171" s="2">
        <f t="shared" si="216"/>
        <v>0.72892771328410633</v>
      </c>
      <c r="GF171" s="2">
        <f t="shared" si="216"/>
        <v>0.71945865139501763</v>
      </c>
      <c r="GG171" s="2">
        <f t="shared" si="216"/>
        <v>0.6899733068375713</v>
      </c>
      <c r="GH171" s="2">
        <f t="shared" si="216"/>
        <v>0.67733633008306005</v>
      </c>
      <c r="GI171" s="2">
        <f t="shared" si="216"/>
        <v>0.64700903092595996</v>
      </c>
      <c r="GJ171" s="2">
        <f t="shared" si="216"/>
        <v>0.61926255108348394</v>
      </c>
      <c r="GK171" s="2">
        <f t="shared" si="216"/>
        <v>0.60747632382030159</v>
      </c>
      <c r="GM171" s="86">
        <f t="shared" si="217"/>
        <v>1.2940830024965679E-157</v>
      </c>
      <c r="GN171" s="86">
        <f t="shared" si="217"/>
        <v>5.8686894580025965E-281</v>
      </c>
      <c r="GO171" s="86">
        <f t="shared" si="217"/>
        <v>1.6236365606137437E-232</v>
      </c>
      <c r="GP171" s="86">
        <f t="shared" si="217"/>
        <v>1.35560688122272E-264</v>
      </c>
      <c r="GQ171" s="86">
        <f t="shared" si="217"/>
        <v>3.6715719665752361E-287</v>
      </c>
      <c r="GR171" s="86">
        <f t="shared" si="217"/>
        <v>2.2586717604368776E-269</v>
      </c>
      <c r="GS171" s="86">
        <f t="shared" si="217"/>
        <v>0</v>
      </c>
      <c r="GT171" s="86">
        <f t="shared" si="217"/>
        <v>0</v>
      </c>
      <c r="GU171" s="86">
        <f t="shared" si="217"/>
        <v>1.4163435115483402E-278</v>
      </c>
      <c r="GV171" s="86">
        <f t="shared" si="217"/>
        <v>1.4851713127974812E-307</v>
      </c>
      <c r="GW171" s="86">
        <f t="shared" si="217"/>
        <v>0</v>
      </c>
      <c r="GX171" s="86">
        <f t="shared" si="217"/>
        <v>0</v>
      </c>
      <c r="GY171" s="86">
        <f t="shared" si="217"/>
        <v>1.3283944176787205E-280</v>
      </c>
      <c r="GZ171" s="86">
        <f t="shared" si="217"/>
        <v>2.9555271334308671E-214</v>
      </c>
      <c r="HA171" s="86">
        <f t="shared" si="217"/>
        <v>0</v>
      </c>
      <c r="HC171" s="86">
        <f t="shared" si="181"/>
        <v>1.5377600247154727E-125</v>
      </c>
      <c r="HD171" s="86">
        <f t="shared" si="181"/>
        <v>3.7628855975504142E-174</v>
      </c>
      <c r="HE171" s="86">
        <f t="shared" si="181"/>
        <v>1.0543523742876665E-152</v>
      </c>
      <c r="HF171" s="86">
        <f t="shared" si="180"/>
        <v>4.5665527145174229E-192</v>
      </c>
      <c r="HG171" s="86">
        <f t="shared" si="180"/>
        <v>7.4350468346540703E-197</v>
      </c>
      <c r="HH171" s="86">
        <f t="shared" si="180"/>
        <v>2.8880513812282914E-216</v>
      </c>
      <c r="HI171" s="86">
        <f t="shared" si="180"/>
        <v>8.148577551688744E-297</v>
      </c>
      <c r="HJ171" s="86">
        <f t="shared" si="180"/>
        <v>0</v>
      </c>
      <c r="HK171" s="86">
        <f t="shared" si="180"/>
        <v>3.4180236603008466E-230</v>
      </c>
      <c r="HL171" s="86">
        <f t="shared" si="180"/>
        <v>9.4320600661135431E-236</v>
      </c>
      <c r="HM171" s="86">
        <f t="shared" si="180"/>
        <v>5.760009583558449E-259</v>
      </c>
      <c r="HN171" s="86">
        <f t="shared" si="180"/>
        <v>1.4558686171665396E-258</v>
      </c>
      <c r="HO171" s="86">
        <f t="shared" si="226"/>
        <v>3.9567176950566094E-158</v>
      </c>
      <c r="HP171" s="86">
        <f t="shared" si="226"/>
        <v>4.9537540089999868E-155</v>
      </c>
      <c r="HQ171" s="86">
        <f t="shared" si="226"/>
        <v>9.30936472738521E-208</v>
      </c>
      <c r="HS171" s="86">
        <f t="shared" si="218"/>
        <v>2.5634991515262089E-22</v>
      </c>
      <c r="HT171" s="86">
        <f t="shared" si="218"/>
        <v>9.3777281630628905E-30</v>
      </c>
      <c r="HU171" s="86">
        <f t="shared" si="218"/>
        <v>1.6218266550658353E-27</v>
      </c>
      <c r="HV171" s="86">
        <f t="shared" si="218"/>
        <v>3.1681851054327764E-29</v>
      </c>
      <c r="HW171" s="86">
        <f t="shared" si="218"/>
        <v>3.9777252578406309E-33</v>
      </c>
      <c r="HX171" s="86">
        <f t="shared" si="218"/>
        <v>6.8679453670209869E-36</v>
      </c>
      <c r="HY171" s="86">
        <f t="shared" si="218"/>
        <v>2.4914659754543382E-36</v>
      </c>
      <c r="HZ171" s="86">
        <f t="shared" si="218"/>
        <v>1.3320445975213478E-37</v>
      </c>
      <c r="IA171" s="86">
        <f t="shared" si="218"/>
        <v>4.7067768647517456E-39</v>
      </c>
      <c r="IB171" s="86">
        <f t="shared" si="218"/>
        <v>6.6856997060148317E-38</v>
      </c>
      <c r="IC171" s="86">
        <f t="shared" si="218"/>
        <v>2.3380005321692809E-40</v>
      </c>
      <c r="ID171" s="86">
        <f t="shared" si="218"/>
        <v>2.4147968941721032E-36</v>
      </c>
      <c r="IE171" s="86">
        <f t="shared" si="218"/>
        <v>1.4235673575441359E-34</v>
      </c>
      <c r="IF171" s="86">
        <f t="shared" si="218"/>
        <v>9.206854576128937E-27</v>
      </c>
      <c r="IG171" s="86">
        <f t="shared" si="218"/>
        <v>2.1585929538106083E-23</v>
      </c>
      <c r="II171" s="86">
        <f t="shared" si="219"/>
        <v>0.10949774541002581</v>
      </c>
      <c r="IJ171" s="86">
        <f t="shared" si="219"/>
        <v>1.6835549483187366E-3</v>
      </c>
      <c r="IK171" s="86">
        <f t="shared" si="219"/>
        <v>3.432696139528243E-3</v>
      </c>
      <c r="IL171" s="86">
        <f t="shared" si="219"/>
        <v>3.6266879931377235E-3</v>
      </c>
      <c r="IM171" s="86">
        <f t="shared" si="219"/>
        <v>9.8340340005402473E-4</v>
      </c>
      <c r="IN171" s="86">
        <f t="shared" si="219"/>
        <v>9.6849448240736555E-5</v>
      </c>
      <c r="IO171" s="86">
        <f t="shared" si="219"/>
        <v>3.4441357281601207E-5</v>
      </c>
      <c r="IP171" s="86">
        <f t="shared" si="219"/>
        <v>8.1987982958325521E-7</v>
      </c>
      <c r="IQ171" s="86">
        <f t="shared" si="219"/>
        <v>1.1220989701456478E-6</v>
      </c>
      <c r="IR171" s="86">
        <f t="shared" si="219"/>
        <v>4.1087055006530762E-6</v>
      </c>
      <c r="IS171" s="86">
        <f t="shared" si="219"/>
        <v>3.5660892945577025E-5</v>
      </c>
      <c r="IT171" s="86">
        <f t="shared" si="219"/>
        <v>2.4821027207995992E-4</v>
      </c>
      <c r="IU171" s="86">
        <f t="shared" si="219"/>
        <v>2.5034292301511279E-3</v>
      </c>
      <c r="IV171" s="86">
        <f t="shared" si="219"/>
        <v>0.28137327125005468</v>
      </c>
      <c r="IW171" s="86">
        <f t="shared" si="219"/>
        <v>0.3392314835713211</v>
      </c>
      <c r="IY171" s="86">
        <f t="shared" si="220"/>
        <v>0.10949774541002581</v>
      </c>
      <c r="IZ171" s="86">
        <f t="shared" si="220"/>
        <v>1.6835549483187366E-3</v>
      </c>
      <c r="JA171" s="86">
        <f t="shared" si="220"/>
        <v>3.432696139528243E-3</v>
      </c>
      <c r="JB171" s="86">
        <f t="shared" si="220"/>
        <v>3.6266879931377235E-3</v>
      </c>
      <c r="JC171" s="86">
        <f t="shared" si="220"/>
        <v>9.8340340005402473E-4</v>
      </c>
      <c r="JD171" s="86">
        <f t="shared" si="220"/>
        <v>9.6849448240736555E-5</v>
      </c>
      <c r="JE171" s="86">
        <f t="shared" si="220"/>
        <v>3.4441357281601207E-5</v>
      </c>
      <c r="JF171" s="86">
        <f t="shared" si="220"/>
        <v>8.1987982958325521E-7</v>
      </c>
      <c r="JG171" s="86">
        <f t="shared" si="220"/>
        <v>1.1220989701456478E-6</v>
      </c>
      <c r="JH171" s="86">
        <f t="shared" si="220"/>
        <v>4.1087055006530762E-6</v>
      </c>
      <c r="JI171" s="86">
        <f t="shared" si="220"/>
        <v>3.5660892945577025E-5</v>
      </c>
      <c r="JJ171" s="86">
        <f t="shared" si="220"/>
        <v>2.4821027207995992E-4</v>
      </c>
      <c r="JK171" s="86">
        <f t="shared" si="220"/>
        <v>2.5034292301511279E-3</v>
      </c>
      <c r="JL171" s="86">
        <f t="shared" si="220"/>
        <v>0.28137327125005468</v>
      </c>
      <c r="JM171" s="86">
        <f t="shared" si="220"/>
        <v>0.3392314835713211</v>
      </c>
    </row>
    <row r="172" spans="2:273" x14ac:dyDescent="0.25">
      <c r="B172" s="2">
        <v>145</v>
      </c>
      <c r="C172" s="37">
        <v>87.683000000000007</v>
      </c>
      <c r="D172" s="37">
        <v>83.885000000000005</v>
      </c>
      <c r="E172" s="37">
        <v>82.067999999999998</v>
      </c>
      <c r="F172" s="37">
        <v>81.882999999999996</v>
      </c>
      <c r="G172" s="37">
        <v>82.644000000000005</v>
      </c>
      <c r="H172" s="37">
        <v>87.22</v>
      </c>
      <c r="I172" s="37">
        <v>84.516999999999996</v>
      </c>
      <c r="J172" s="37">
        <v>89.344999999999999</v>
      </c>
      <c r="K172" s="37">
        <v>85.102000000000004</v>
      </c>
      <c r="L172" s="37">
        <v>87.441000000000003</v>
      </c>
      <c r="M172" s="37">
        <v>86.034000000000006</v>
      </c>
      <c r="N172" s="37">
        <v>87.067999999999998</v>
      </c>
      <c r="O172" s="37">
        <v>90.275999999999996</v>
      </c>
      <c r="P172" s="37">
        <v>91.558999999999997</v>
      </c>
      <c r="Q172" s="37">
        <v>98.763000000000005</v>
      </c>
      <c r="S172" s="4">
        <f t="shared" si="221"/>
        <v>86.401190298953949</v>
      </c>
      <c r="T172" s="4">
        <f t="shared" si="221"/>
        <v>82.758181002621768</v>
      </c>
      <c r="U172" s="4">
        <f t="shared" si="221"/>
        <v>82.316827935394699</v>
      </c>
      <c r="V172" s="4">
        <f t="shared" si="221"/>
        <v>82.36050541904234</v>
      </c>
      <c r="W172" s="4">
        <f t="shared" si="221"/>
        <v>83.803468216975347</v>
      </c>
      <c r="X172" s="4">
        <f t="shared" si="221"/>
        <v>84.674248856198304</v>
      </c>
      <c r="Y172" s="4">
        <f t="shared" si="221"/>
        <v>86.334659190683936</v>
      </c>
      <c r="Z172" s="4">
        <f t="shared" si="221"/>
        <v>87.487035676825428</v>
      </c>
      <c r="AA172" s="4">
        <f t="shared" si="221"/>
        <v>86.974783532923951</v>
      </c>
      <c r="AB172" s="4">
        <f t="shared" si="221"/>
        <v>85.331410280220879</v>
      </c>
      <c r="AC172" s="4">
        <f t="shared" si="221"/>
        <v>86.534268389486542</v>
      </c>
      <c r="AD172" s="4">
        <f t="shared" si="221"/>
        <v>86.314619170044296</v>
      </c>
      <c r="AE172" s="4">
        <f t="shared" si="221"/>
        <v>89.22165668473481</v>
      </c>
      <c r="AF172" s="4">
        <f t="shared" si="221"/>
        <v>92.613051331443003</v>
      </c>
      <c r="AG172" s="4">
        <f t="shared" si="221"/>
        <v>102.47152387845152</v>
      </c>
      <c r="AI172" s="4">
        <f t="shared" si="222"/>
        <v>1.2818097010460576</v>
      </c>
      <c r="AJ172" s="4">
        <f t="shared" si="222"/>
        <v>1.126818997378237</v>
      </c>
      <c r="AK172" s="4">
        <f t="shared" si="222"/>
        <v>-0.24882793539470072</v>
      </c>
      <c r="AL172" s="4">
        <f t="shared" si="222"/>
        <v>-0.47750541904234467</v>
      </c>
      <c r="AM172" s="4">
        <f t="shared" si="222"/>
        <v>-1.1594682169753412</v>
      </c>
      <c r="AN172" s="4">
        <f t="shared" si="222"/>
        <v>2.5457511438016951</v>
      </c>
      <c r="AO172" s="4">
        <f t="shared" si="222"/>
        <v>-1.8176591906839406</v>
      </c>
      <c r="AP172" s="4">
        <f t="shared" si="222"/>
        <v>1.8579643231745706</v>
      </c>
      <c r="AQ172" s="4">
        <f t="shared" si="222"/>
        <v>-1.8727835329239468</v>
      </c>
      <c r="AR172" s="4">
        <f t="shared" si="222"/>
        <v>2.1095897197791231</v>
      </c>
      <c r="AS172" s="4">
        <f t="shared" si="222"/>
        <v>-0.50026838948653563</v>
      </c>
      <c r="AT172" s="4">
        <f t="shared" si="222"/>
        <v>0.75338082995570232</v>
      </c>
      <c r="AU172" s="4">
        <f t="shared" si="222"/>
        <v>1.0543433152651858</v>
      </c>
      <c r="AV172" s="4">
        <f t="shared" si="222"/>
        <v>-1.0540513314430058</v>
      </c>
      <c r="AW172" s="4">
        <f t="shared" si="222"/>
        <v>-3.7085238784515155</v>
      </c>
      <c r="AY172" s="2">
        <f t="shared" si="214"/>
        <v>86.37595311154206</v>
      </c>
      <c r="AZ172" s="2">
        <f t="shared" si="214"/>
        <v>82.758100843491377</v>
      </c>
      <c r="BA172" s="2">
        <f t="shared" si="214"/>
        <v>82.316512834394331</v>
      </c>
      <c r="BB172" s="2">
        <f t="shared" si="214"/>
        <v>82.35974286012096</v>
      </c>
      <c r="BC172" s="2">
        <f t="shared" si="214"/>
        <v>83.803382036155568</v>
      </c>
      <c r="BD172" s="2">
        <f t="shared" si="214"/>
        <v>84.674245743978787</v>
      </c>
      <c r="BE172" s="2">
        <f t="shared" si="214"/>
        <v>86.334658463679105</v>
      </c>
      <c r="BF172" s="2">
        <f t="shared" si="214"/>
        <v>87.487035673751365</v>
      </c>
      <c r="BG172" s="2">
        <f t="shared" si="214"/>
        <v>86.974783528039737</v>
      </c>
      <c r="BH172" s="2">
        <f t="shared" si="214"/>
        <v>85.331410242338094</v>
      </c>
      <c r="BI172" s="2">
        <f t="shared" si="214"/>
        <v>86.534267448550338</v>
      </c>
      <c r="BJ172" s="2">
        <f t="shared" si="214"/>
        <v>86.314598457011172</v>
      </c>
      <c r="BK172" s="2">
        <f t="shared" si="214"/>
        <v>89.22088196930882</v>
      </c>
      <c r="BL172" s="2">
        <f t="shared" si="214"/>
        <v>91.025769119746201</v>
      </c>
      <c r="BM172" s="2">
        <f t="shared" si="214"/>
        <v>96.135386301840498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83.885000000000005</v>
      </c>
      <c r="CW172" s="2">
        <f t="shared" si="199"/>
        <v>82.067999999999998</v>
      </c>
      <c r="CX172" s="2">
        <f t="shared" si="200"/>
        <v>81.882999999999996</v>
      </c>
      <c r="CY172" s="2">
        <f t="shared" si="201"/>
        <v>82.644000000000005</v>
      </c>
      <c r="CZ172" s="2">
        <f t="shared" si="202"/>
        <v>87.22</v>
      </c>
      <c r="DA172" s="2">
        <f t="shared" si="203"/>
        <v>84.516999999999996</v>
      </c>
      <c r="DB172" s="2">
        <f t="shared" si="204"/>
        <v>89.344999999999999</v>
      </c>
      <c r="DC172" s="2">
        <f t="shared" si="205"/>
        <v>85.102000000000004</v>
      </c>
      <c r="DD172" s="2">
        <f t="shared" si="206"/>
        <v>87.441000000000003</v>
      </c>
      <c r="DE172" s="2">
        <f t="shared" si="207"/>
        <v>86.034000000000006</v>
      </c>
      <c r="DF172" s="2">
        <f t="shared" si="208"/>
        <v>87.067999999999998</v>
      </c>
      <c r="DG172" s="2">
        <f t="shared" si="209"/>
        <v>90.275999999999996</v>
      </c>
      <c r="DH172" s="2" t="str">
        <f t="shared" si="210"/>
        <v/>
      </c>
      <c r="DI172" s="2" t="str">
        <f t="shared" si="211"/>
        <v/>
      </c>
      <c r="DK172" s="2">
        <f t="shared" si="223"/>
        <v>120.07142816500709</v>
      </c>
      <c r="DL172" s="2">
        <f t="shared" si="223"/>
        <v>111.22639230769229</v>
      </c>
      <c r="DM172" s="2">
        <f t="shared" si="223"/>
        <v>123.41127341430497</v>
      </c>
      <c r="DN172" s="2">
        <f t="shared" si="223"/>
        <v>112.32107125506073</v>
      </c>
      <c r="DO172" s="2">
        <f t="shared" si="223"/>
        <v>112.92376027456027</v>
      </c>
      <c r="DP172" s="2">
        <f t="shared" si="223"/>
        <v>111.98440501930506</v>
      </c>
      <c r="DQ172" s="2">
        <f t="shared" si="223"/>
        <v>127.04295462184871</v>
      </c>
      <c r="DR172" s="2">
        <f t="shared" si="223"/>
        <v>123.03467164307162</v>
      </c>
      <c r="DS172" s="2">
        <f t="shared" si="223"/>
        <v>123.125648991849</v>
      </c>
      <c r="DT172" s="2">
        <f t="shared" si="223"/>
        <v>122.47776006006005</v>
      </c>
      <c r="DU172" s="2">
        <f t="shared" si="223"/>
        <v>127.47232820855612</v>
      </c>
      <c r="DV172" s="2">
        <f t="shared" si="223"/>
        <v>119.18403869583867</v>
      </c>
      <c r="DW172" s="2">
        <f t="shared" si="223"/>
        <v>131.72965133689837</v>
      </c>
      <c r="DX172" s="2">
        <f t="shared" si="223"/>
        <v>125.40716129032259</v>
      </c>
      <c r="DY172" s="2">
        <f t="shared" si="223"/>
        <v>133.89238054538055</v>
      </c>
      <c r="EA172" s="2">
        <f t="shared" si="213"/>
        <v>85.752710190105873</v>
      </c>
      <c r="EB172" s="2">
        <f t="shared" si="213"/>
        <v>82.165248923432415</v>
      </c>
      <c r="EC172" s="2">
        <f t="shared" si="213"/>
        <v>80.913105003625816</v>
      </c>
      <c r="ED172" s="2">
        <f t="shared" si="213"/>
        <v>81.160403777008639</v>
      </c>
      <c r="EE172" s="2">
        <f t="shared" si="213"/>
        <v>83.954841060226968</v>
      </c>
      <c r="EF172" s="2">
        <f t="shared" si="213"/>
        <v>83.794955222429081</v>
      </c>
      <c r="EG172" s="2">
        <f t="shared" si="213"/>
        <v>85.759321743388824</v>
      </c>
      <c r="EH172" s="2">
        <f t="shared" si="213"/>
        <v>86.056614405770446</v>
      </c>
      <c r="EI172" s="2">
        <f t="shared" si="213"/>
        <v>87.698160927015294</v>
      </c>
      <c r="EJ172" s="2">
        <f t="shared" si="213"/>
        <v>85.103670558342998</v>
      </c>
      <c r="EK172" s="2">
        <f t="shared" si="212"/>
        <v>86.32600831456476</v>
      </c>
      <c r="EL172" s="2">
        <f t="shared" si="179"/>
        <v>85.686395613092913</v>
      </c>
      <c r="EM172" s="2">
        <f t="shared" si="179"/>
        <v>89.092845791981574</v>
      </c>
      <c r="EN172" s="2">
        <f t="shared" si="179"/>
        <v>91.191816666666668</v>
      </c>
      <c r="EO172" s="2">
        <f t="shared" si="179"/>
        <v>96.224171305013954</v>
      </c>
      <c r="EQ172" s="2">
        <f t="shared" si="224"/>
        <v>86.7680177138418</v>
      </c>
      <c r="ER172" s="2">
        <f t="shared" si="224"/>
        <v>83.021127019039909</v>
      </c>
      <c r="ES172" s="2">
        <f t="shared" si="224"/>
        <v>82.979738800167723</v>
      </c>
      <c r="ET172" s="2">
        <f t="shared" si="224"/>
        <v>82.933062287172504</v>
      </c>
      <c r="EU172" s="2">
        <f t="shared" si="224"/>
        <v>83.730422323040315</v>
      </c>
      <c r="EV172" s="2">
        <f t="shared" si="224"/>
        <v>85.033475612361741</v>
      </c>
      <c r="EW172" s="2">
        <f t="shared" si="224"/>
        <v>86.555302968337969</v>
      </c>
      <c r="EX172" s="2">
        <f t="shared" si="224"/>
        <v>87.956135354401653</v>
      </c>
      <c r="EY172" s="2">
        <f t="shared" si="224"/>
        <v>86.725851704073946</v>
      </c>
      <c r="EZ172" s="2">
        <f t="shared" si="224"/>
        <v>85.408459046558391</v>
      </c>
      <c r="FA172" s="2">
        <f t="shared" si="224"/>
        <v>86.61435182705722</v>
      </c>
      <c r="FB172" s="2">
        <f t="shared" si="224"/>
        <v>86.58394115017353</v>
      </c>
      <c r="FC172" s="2">
        <f t="shared" si="224"/>
        <v>89.279253087501118</v>
      </c>
      <c r="FD172" s="2">
        <f t="shared" si="224"/>
        <v>90.927592292082494</v>
      </c>
      <c r="FE172" s="2">
        <f t="shared" si="224"/>
        <v>96.076642387838447</v>
      </c>
      <c r="FG172" s="2">
        <f t="shared" si="225"/>
        <v>0.9999239343492734</v>
      </c>
      <c r="FH172" s="2">
        <f t="shared" si="225"/>
        <v>0.99992986183088384</v>
      </c>
      <c r="FI172" s="2">
        <f t="shared" si="225"/>
        <v>0.99992997147626306</v>
      </c>
      <c r="FJ172" s="2">
        <f t="shared" si="225"/>
        <v>0.99992766066394689</v>
      </c>
      <c r="FK172" s="2">
        <f t="shared" si="225"/>
        <v>0.99992192324078077</v>
      </c>
      <c r="FL172" s="2">
        <f t="shared" si="225"/>
        <v>0.99992324843152025</v>
      </c>
      <c r="FM172" s="2">
        <f t="shared" si="225"/>
        <v>0.999919207501199</v>
      </c>
      <c r="FN172" s="2">
        <f t="shared" si="225"/>
        <v>0.99992074442864531</v>
      </c>
      <c r="FO172" s="2">
        <f t="shared" si="225"/>
        <v>0.99992425878904168</v>
      </c>
      <c r="FP172" s="2">
        <f t="shared" si="225"/>
        <v>0.99992221705971762</v>
      </c>
      <c r="FQ172" s="2">
        <f t="shared" si="225"/>
        <v>0.99990933643252378</v>
      </c>
      <c r="FR172" s="2">
        <f t="shared" si="225"/>
        <v>0.99992541785968292</v>
      </c>
      <c r="FS172" s="2">
        <f t="shared" si="225"/>
        <v>0.99991643578133871</v>
      </c>
      <c r="FT172" s="2">
        <f t="shared" si="225"/>
        <v>0.99990506444460003</v>
      </c>
      <c r="FU172" s="2">
        <f t="shared" si="225"/>
        <v>0.99989271214185316</v>
      </c>
      <c r="FW172" s="2">
        <f t="shared" si="216"/>
        <v>0.61127533413487445</v>
      </c>
      <c r="FX172" s="2">
        <f t="shared" si="216"/>
        <v>0.69030113949838623</v>
      </c>
      <c r="FY172" s="2">
        <f t="shared" si="216"/>
        <v>0.67763904234825534</v>
      </c>
      <c r="FZ172" s="2">
        <f t="shared" si="216"/>
        <v>0.6753048792264712</v>
      </c>
      <c r="GA172" s="2">
        <f t="shared" si="216"/>
        <v>0.6849732127041408</v>
      </c>
      <c r="GB172" s="2">
        <f t="shared" si="216"/>
        <v>0.70820548792975579</v>
      </c>
      <c r="GC172" s="2">
        <f t="shared" si="216"/>
        <v>0.71861156331544962</v>
      </c>
      <c r="GD172" s="2">
        <f t="shared" si="216"/>
        <v>0.7515002937744063</v>
      </c>
      <c r="GE172" s="2">
        <f t="shared" si="216"/>
        <v>0.74673848883833316</v>
      </c>
      <c r="GF172" s="2">
        <f t="shared" si="216"/>
        <v>0.73766768141317229</v>
      </c>
      <c r="GG172" s="2">
        <f t="shared" si="216"/>
        <v>0.70932291858248731</v>
      </c>
      <c r="GH172" s="2">
        <f t="shared" si="216"/>
        <v>0.69712843766874866</v>
      </c>
      <c r="GI172" s="2">
        <f t="shared" si="216"/>
        <v>0.66774889705227503</v>
      </c>
      <c r="GJ172" s="2">
        <f t="shared" si="216"/>
        <v>0.64072741181411286</v>
      </c>
      <c r="GK172" s="2">
        <f t="shared" si="216"/>
        <v>0.62920779492089529</v>
      </c>
      <c r="GM172" s="86">
        <f t="shared" si="217"/>
        <v>2.6072540604660499E-161</v>
      </c>
      <c r="GN172" s="86">
        <f t="shared" si="217"/>
        <v>1.3122260653978997E-287</v>
      </c>
      <c r="GO172" s="86">
        <f t="shared" si="217"/>
        <v>5.4114016313954827E-238</v>
      </c>
      <c r="GP172" s="86">
        <f t="shared" si="217"/>
        <v>7.501786646854264E-271</v>
      </c>
      <c r="GQ172" s="86">
        <f t="shared" si="217"/>
        <v>6.3471406187003519E-294</v>
      </c>
      <c r="GR172" s="86">
        <f t="shared" si="217"/>
        <v>1.1197055521479597E-275</v>
      </c>
      <c r="GS172" s="86">
        <f t="shared" si="217"/>
        <v>0</v>
      </c>
      <c r="GT172" s="86">
        <f t="shared" si="217"/>
        <v>0</v>
      </c>
      <c r="GU172" s="86">
        <f t="shared" si="217"/>
        <v>4.3826905946578223E-285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3.709286082415883E-287</v>
      </c>
      <c r="GZ172" s="86">
        <f t="shared" si="217"/>
        <v>2.8788962179949478E-219</v>
      </c>
      <c r="HA172" s="86">
        <f t="shared" si="217"/>
        <v>0</v>
      </c>
      <c r="HC172" s="86">
        <f t="shared" si="181"/>
        <v>1.9042013897473053E-129</v>
      </c>
      <c r="HD172" s="86">
        <f t="shared" si="181"/>
        <v>1.594091860553435E-179</v>
      </c>
      <c r="HE172" s="86">
        <f t="shared" si="181"/>
        <v>2.1907275026442256E-157</v>
      </c>
      <c r="HF172" s="86">
        <f t="shared" si="180"/>
        <v>5.4920500547993486E-198</v>
      </c>
      <c r="HG172" s="86">
        <f t="shared" si="180"/>
        <v>7.2477961233215706E-203</v>
      </c>
      <c r="HH172" s="86">
        <f t="shared" si="180"/>
        <v>8.3523503159960097E-223</v>
      </c>
      <c r="HI172" s="86">
        <f t="shared" si="180"/>
        <v>9.6045813435405988E-306</v>
      </c>
      <c r="HJ172" s="86">
        <f t="shared" si="180"/>
        <v>0</v>
      </c>
      <c r="HK172" s="86">
        <f t="shared" si="180"/>
        <v>4.3333140578962739E-237</v>
      </c>
      <c r="HL172" s="86">
        <f t="shared" si="180"/>
        <v>7.3520893654542208E-243</v>
      </c>
      <c r="HM172" s="86">
        <f t="shared" si="180"/>
        <v>8.2470821065520452E-267</v>
      </c>
      <c r="HN172" s="86">
        <f t="shared" si="180"/>
        <v>2.3784216850339629E-266</v>
      </c>
      <c r="HO172" s="86">
        <f t="shared" si="226"/>
        <v>6.232652741917735E-163</v>
      </c>
      <c r="HP172" s="86">
        <f t="shared" si="226"/>
        <v>8.6372820566211471E-160</v>
      </c>
      <c r="HQ172" s="86">
        <f t="shared" si="226"/>
        <v>4.6655443862516981E-214</v>
      </c>
      <c r="HS172" s="86">
        <f t="shared" si="218"/>
        <v>1.1084316869672476E-23</v>
      </c>
      <c r="HT172" s="86">
        <f t="shared" si="218"/>
        <v>1.9596901211907164E-31</v>
      </c>
      <c r="HU172" s="86">
        <f t="shared" si="218"/>
        <v>3.7453119159944288E-29</v>
      </c>
      <c r="HV172" s="86">
        <f t="shared" si="218"/>
        <v>6.2318314608838194E-31</v>
      </c>
      <c r="HW172" s="86">
        <f t="shared" si="218"/>
        <v>4.6367250222139272E-35</v>
      </c>
      <c r="HX172" s="86">
        <f t="shared" si="218"/>
        <v>6.0289363428802566E-38</v>
      </c>
      <c r="HY172" s="86">
        <f t="shared" si="218"/>
        <v>2.1363800367971388E-38</v>
      </c>
      <c r="HZ172" s="86">
        <f t="shared" si="218"/>
        <v>1.090177267899613E-39</v>
      </c>
      <c r="IA172" s="86">
        <f t="shared" si="218"/>
        <v>3.2914047526587035E-41</v>
      </c>
      <c r="IB172" s="86">
        <f t="shared" si="218"/>
        <v>5.2049191347436709E-40</v>
      </c>
      <c r="IC172" s="86">
        <f t="shared" si="218"/>
        <v>1.1665133250012635E-42</v>
      </c>
      <c r="ID172" s="86">
        <f t="shared" si="218"/>
        <v>1.9898408011438401E-38</v>
      </c>
      <c r="IE172" s="86">
        <f t="shared" si="218"/>
        <v>1.2789453773332433E-36</v>
      </c>
      <c r="IF172" s="86">
        <f t="shared" si="218"/>
        <v>2.0247674372778254E-28</v>
      </c>
      <c r="IG172" s="86">
        <f t="shared" si="218"/>
        <v>7.229085314919288E-25</v>
      </c>
      <c r="II172" s="86">
        <f t="shared" si="219"/>
        <v>5.2085321984919143E-2</v>
      </c>
      <c r="IJ172" s="86">
        <f t="shared" si="219"/>
        <v>3.9459476357329689E-4</v>
      </c>
      <c r="IK172" s="86">
        <f t="shared" si="219"/>
        <v>8.6023582690472828E-4</v>
      </c>
      <c r="IL172" s="86">
        <f t="shared" si="219"/>
        <v>9.0129517585685922E-4</v>
      </c>
      <c r="IM172" s="86">
        <f t="shared" si="219"/>
        <v>1.8820160382733759E-4</v>
      </c>
      <c r="IN172" s="86">
        <f t="shared" si="219"/>
        <v>1.36882939529752E-5</v>
      </c>
      <c r="IO172" s="86">
        <f t="shared" si="219"/>
        <v>4.3853480835067377E-6</v>
      </c>
      <c r="IP172" s="86">
        <f t="shared" si="219"/>
        <v>7.5308988911823582E-8</v>
      </c>
      <c r="IQ172" s="86">
        <f t="shared" si="219"/>
        <v>1.0259628187198438E-7</v>
      </c>
      <c r="IR172" s="86">
        <f t="shared" si="219"/>
        <v>4.283825463728818E-7</v>
      </c>
      <c r="IS172" s="86">
        <f t="shared" si="219"/>
        <v>4.0474204759335754E-6</v>
      </c>
      <c r="IT172" s="86">
        <f t="shared" si="219"/>
        <v>3.8387401022805272E-5</v>
      </c>
      <c r="IU172" s="86">
        <f t="shared" si="219"/>
        <v>5.0983834840533484E-4</v>
      </c>
      <c r="IV172" s="86">
        <f t="shared" si="219"/>
        <v>0.21255770569608204</v>
      </c>
      <c r="IW172" s="86">
        <f t="shared" si="219"/>
        <v>0.27356253440601697</v>
      </c>
      <c r="IY172" s="86">
        <f t="shared" si="220"/>
        <v>5.2085321984919143E-2</v>
      </c>
      <c r="IZ172" s="86">
        <f t="shared" si="220"/>
        <v>3.9459476357329689E-4</v>
      </c>
      <c r="JA172" s="86">
        <f t="shared" si="220"/>
        <v>8.6023582690472828E-4</v>
      </c>
      <c r="JB172" s="86">
        <f t="shared" si="220"/>
        <v>9.0129517585685922E-4</v>
      </c>
      <c r="JC172" s="86">
        <f t="shared" si="220"/>
        <v>1.8820160382733759E-4</v>
      </c>
      <c r="JD172" s="86">
        <f t="shared" si="220"/>
        <v>1.36882939529752E-5</v>
      </c>
      <c r="JE172" s="86">
        <f t="shared" si="220"/>
        <v>4.3853480835067377E-6</v>
      </c>
      <c r="JF172" s="86">
        <f t="shared" si="220"/>
        <v>7.5308988911823582E-8</v>
      </c>
      <c r="JG172" s="86">
        <f t="shared" si="220"/>
        <v>1.0259628187198438E-7</v>
      </c>
      <c r="JH172" s="86">
        <f t="shared" si="220"/>
        <v>4.283825463728818E-7</v>
      </c>
      <c r="JI172" s="86">
        <f t="shared" si="220"/>
        <v>4.0474204759335754E-6</v>
      </c>
      <c r="JJ172" s="86">
        <f t="shared" si="220"/>
        <v>3.8387401022805272E-5</v>
      </c>
      <c r="JK172" s="86">
        <f t="shared" si="220"/>
        <v>5.0983834840533484E-4</v>
      </c>
      <c r="JL172" s="86">
        <f t="shared" si="220"/>
        <v>0.21255770569608204</v>
      </c>
      <c r="JM172" s="86">
        <f t="shared" si="220"/>
        <v>0.27356253440601697</v>
      </c>
    </row>
    <row r="173" spans="2:273" x14ac:dyDescent="0.25">
      <c r="B173" s="2">
        <v>146</v>
      </c>
      <c r="C173" s="37">
        <v>85.888999999999996</v>
      </c>
      <c r="D173" s="37">
        <v>81.623000000000005</v>
      </c>
      <c r="E173" s="37">
        <v>83.626999999999995</v>
      </c>
      <c r="F173" s="37">
        <v>84.7</v>
      </c>
      <c r="G173" s="37">
        <v>82.102000000000004</v>
      </c>
      <c r="H173" s="37">
        <v>83.965999999999994</v>
      </c>
      <c r="I173" s="37">
        <v>86.433000000000007</v>
      </c>
      <c r="J173" s="37">
        <v>88.31</v>
      </c>
      <c r="K173" s="37">
        <v>85.593000000000004</v>
      </c>
      <c r="L173" s="37">
        <v>83.78</v>
      </c>
      <c r="M173" s="37">
        <v>86.338999999999999</v>
      </c>
      <c r="N173" s="37">
        <v>84.593000000000004</v>
      </c>
      <c r="O173" s="37">
        <v>90.430999999999997</v>
      </c>
      <c r="P173" s="37">
        <v>90.406999999999996</v>
      </c>
      <c r="Q173" s="37">
        <v>94.575999999999993</v>
      </c>
      <c r="S173" s="4">
        <f t="shared" si="221"/>
        <v>86.27776457301691</v>
      </c>
      <c r="T173" s="4">
        <f t="shared" si="221"/>
        <v>82.659601691187333</v>
      </c>
      <c r="U173" s="4">
        <f t="shared" si="221"/>
        <v>82.222710398900801</v>
      </c>
      <c r="V173" s="4">
        <f t="shared" si="221"/>
        <v>82.260277611312219</v>
      </c>
      <c r="W173" s="4">
        <f t="shared" si="221"/>
        <v>83.67972323657257</v>
      </c>
      <c r="X173" s="4">
        <f t="shared" si="221"/>
        <v>84.576538862312304</v>
      </c>
      <c r="Y173" s="4">
        <f t="shared" si="221"/>
        <v>86.229636239726091</v>
      </c>
      <c r="Z173" s="4">
        <f t="shared" si="221"/>
        <v>87.418741892253138</v>
      </c>
      <c r="AA173" s="4">
        <f t="shared" si="221"/>
        <v>86.839122414906328</v>
      </c>
      <c r="AB173" s="4">
        <f t="shared" si="221"/>
        <v>85.198380836007615</v>
      </c>
      <c r="AC173" s="4">
        <f t="shared" si="221"/>
        <v>86.414248618120979</v>
      </c>
      <c r="AD173" s="4">
        <f t="shared" si="221"/>
        <v>86.21234401715418</v>
      </c>
      <c r="AE173" s="4">
        <f t="shared" si="221"/>
        <v>89.090756966605696</v>
      </c>
      <c r="AF173" s="4">
        <f t="shared" si="221"/>
        <v>91.586927608868834</v>
      </c>
      <c r="AG173" s="4">
        <f t="shared" si="221"/>
        <v>99.388538891821483</v>
      </c>
      <c r="AI173" s="4">
        <f t="shared" si="222"/>
        <v>-0.38876457301691403</v>
      </c>
      <c r="AJ173" s="4">
        <f t="shared" si="222"/>
        <v>-1.0366016911873288</v>
      </c>
      <c r="AK173" s="4">
        <f t="shared" si="222"/>
        <v>1.4042896010991939</v>
      </c>
      <c r="AL173" s="4">
        <f t="shared" si="222"/>
        <v>2.4397223886877839</v>
      </c>
      <c r="AM173" s="4">
        <f t="shared" si="222"/>
        <v>-1.5777232365725666</v>
      </c>
      <c r="AN173" s="4">
        <f t="shared" si="222"/>
        <v>-0.61053886231231047</v>
      </c>
      <c r="AO173" s="4">
        <f t="shared" si="222"/>
        <v>0.20336376027391623</v>
      </c>
      <c r="AP173" s="4">
        <f t="shared" si="222"/>
        <v>0.89125810774686443</v>
      </c>
      <c r="AQ173" s="4">
        <f t="shared" si="222"/>
        <v>-1.2461224149063241</v>
      </c>
      <c r="AR173" s="4">
        <f t="shared" si="222"/>
        <v>-1.4183808360076142</v>
      </c>
      <c r="AS173" s="4">
        <f t="shared" si="222"/>
        <v>-7.5248618120980382E-2</v>
      </c>
      <c r="AT173" s="4">
        <f t="shared" si="222"/>
        <v>-1.6193440171541766</v>
      </c>
      <c r="AU173" s="4">
        <f t="shared" si="222"/>
        <v>1.3402430333943016</v>
      </c>
      <c r="AV173" s="4">
        <f t="shared" si="222"/>
        <v>-1.1799276088688373</v>
      </c>
      <c r="AW173" s="4">
        <f t="shared" si="222"/>
        <v>-4.8125388918214895</v>
      </c>
      <c r="AY173" s="2">
        <f t="shared" si="214"/>
        <v>86.270446381072475</v>
      </c>
      <c r="AZ173" s="2">
        <f t="shared" si="214"/>
        <v>82.659592767251738</v>
      </c>
      <c r="BA173" s="2">
        <f t="shared" si="214"/>
        <v>82.222672245734628</v>
      </c>
      <c r="BB173" s="2">
        <f t="shared" si="214"/>
        <v>82.260186768447397</v>
      </c>
      <c r="BC173" s="2">
        <f t="shared" si="214"/>
        <v>83.679716243024217</v>
      </c>
      <c r="BD173" s="2">
        <f t="shared" si="214"/>
        <v>84.576538697452548</v>
      </c>
      <c r="BE173" s="2">
        <f t="shared" si="214"/>
        <v>86.229636206367871</v>
      </c>
      <c r="BF173" s="2">
        <f t="shared" si="214"/>
        <v>87.418741892163155</v>
      </c>
      <c r="BG173" s="2">
        <f t="shared" si="214"/>
        <v>86.839122414765143</v>
      </c>
      <c r="BH173" s="2">
        <f t="shared" si="214"/>
        <v>85.198380834689175</v>
      </c>
      <c r="BI173" s="2">
        <f t="shared" si="214"/>
        <v>86.414248582328838</v>
      </c>
      <c r="BJ173" s="2">
        <f t="shared" si="214"/>
        <v>86.212342779339693</v>
      </c>
      <c r="BK173" s="2">
        <f t="shared" si="214"/>
        <v>89.090689831928387</v>
      </c>
      <c r="BL173" s="2">
        <f t="shared" si="214"/>
        <v>90.895623784789166</v>
      </c>
      <c r="BM173" s="2">
        <f t="shared" si="214"/>
        <v>95.967938649410627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81.623000000000005</v>
      </c>
      <c r="CW173" s="2">
        <f t="shared" si="199"/>
        <v>83.626999999999995</v>
      </c>
      <c r="CX173" s="2">
        <f t="shared" si="200"/>
        <v>84.7</v>
      </c>
      <c r="CY173" s="2">
        <f t="shared" si="201"/>
        <v>82.102000000000004</v>
      </c>
      <c r="CZ173" s="2">
        <f t="shared" si="202"/>
        <v>83.965999999999994</v>
      </c>
      <c r="DA173" s="2">
        <f t="shared" si="203"/>
        <v>86.433000000000007</v>
      </c>
      <c r="DB173" s="2">
        <f t="shared" si="204"/>
        <v>88.31</v>
      </c>
      <c r="DC173" s="2">
        <f t="shared" si="205"/>
        <v>85.593000000000004</v>
      </c>
      <c r="DD173" s="2">
        <f t="shared" si="206"/>
        <v>83.78</v>
      </c>
      <c r="DE173" s="2">
        <f t="shared" si="207"/>
        <v>86.338999999999999</v>
      </c>
      <c r="DF173" s="2">
        <f t="shared" si="208"/>
        <v>84.593000000000004</v>
      </c>
      <c r="DG173" s="2">
        <f t="shared" si="209"/>
        <v>90.430999999999997</v>
      </c>
      <c r="DH173" s="2" t="str">
        <f t="shared" si="210"/>
        <v/>
      </c>
      <c r="DI173" s="2" t="str">
        <f t="shared" si="211"/>
        <v/>
      </c>
      <c r="DK173" s="2">
        <f t="shared" si="223"/>
        <v>120.21622830725461</v>
      </c>
      <c r="DL173" s="2">
        <f t="shared" si="223"/>
        <v>111.31468461538461</v>
      </c>
      <c r="DM173" s="2">
        <f t="shared" si="223"/>
        <v>123.5994881916329</v>
      </c>
      <c r="DN173" s="2">
        <f t="shared" si="223"/>
        <v>112.4236983805668</v>
      </c>
      <c r="DO173" s="2">
        <f t="shared" si="223"/>
        <v>113.02862912912911</v>
      </c>
      <c r="DP173" s="2">
        <f t="shared" si="223"/>
        <v>112.07722522522526</v>
      </c>
      <c r="DQ173" s="2">
        <f t="shared" si="223"/>
        <v>127.24644733893554</v>
      </c>
      <c r="DR173" s="2">
        <f t="shared" si="223"/>
        <v>123.20679879879879</v>
      </c>
      <c r="DS173" s="2">
        <f t="shared" si="223"/>
        <v>123.29031231231232</v>
      </c>
      <c r="DT173" s="2">
        <f t="shared" si="223"/>
        <v>122.63916366366365</v>
      </c>
      <c r="DU173" s="2">
        <f t="shared" si="223"/>
        <v>127.6635852272727</v>
      </c>
      <c r="DV173" s="2">
        <f t="shared" si="223"/>
        <v>119.31546996996994</v>
      </c>
      <c r="DW173" s="2">
        <f t="shared" si="223"/>
        <v>131.94454652406415</v>
      </c>
      <c r="DX173" s="2">
        <f t="shared" si="223"/>
        <v>125.57125806451613</v>
      </c>
      <c r="DY173" s="2">
        <f t="shared" si="223"/>
        <v>134.10137932437931</v>
      </c>
      <c r="EA173" s="2">
        <f t="shared" si="213"/>
        <v>85.610038153825741</v>
      </c>
      <c r="EB173" s="2">
        <f t="shared" si="213"/>
        <v>82.035705283058505</v>
      </c>
      <c r="EC173" s="2">
        <f t="shared" si="213"/>
        <v>80.746707034082675</v>
      </c>
      <c r="ED173" s="2">
        <f t="shared" si="213"/>
        <v>80.998206122517558</v>
      </c>
      <c r="EE173" s="2">
        <f t="shared" si="213"/>
        <v>83.83879391566046</v>
      </c>
      <c r="EF173" s="2">
        <f t="shared" si="213"/>
        <v>83.654729333963161</v>
      </c>
      <c r="EG173" s="2">
        <f t="shared" si="213"/>
        <v>85.627063336598084</v>
      </c>
      <c r="EH173" s="2">
        <f t="shared" si="213"/>
        <v>85.926229492021335</v>
      </c>
      <c r="EI173" s="2">
        <f t="shared" si="213"/>
        <v>87.593771704750381</v>
      </c>
      <c r="EJ173" s="2">
        <f t="shared" si="213"/>
        <v>84.959964653287031</v>
      </c>
      <c r="EK173" s="2">
        <f t="shared" si="212"/>
        <v>86.195447364428816</v>
      </c>
      <c r="EL173" s="2">
        <f t="shared" si="179"/>
        <v>85.553287422817718</v>
      </c>
      <c r="EM173" s="2">
        <f t="shared" si="179"/>
        <v>88.956648626665483</v>
      </c>
      <c r="EN173" s="2">
        <f t="shared" si="179"/>
        <v>91.07162666666666</v>
      </c>
      <c r="EO173" s="2">
        <f t="shared" si="179"/>
        <v>96.061331672720968</v>
      </c>
      <c r="EQ173" s="2">
        <f t="shared" si="224"/>
        <v>86.649669976507582</v>
      </c>
      <c r="ER173" s="2">
        <f t="shared" si="224"/>
        <v>82.912227962574462</v>
      </c>
      <c r="ES173" s="2">
        <f t="shared" si="224"/>
        <v>82.859101967607003</v>
      </c>
      <c r="ET173" s="2">
        <f t="shared" si="224"/>
        <v>82.81059084400718</v>
      </c>
      <c r="EU173" s="2">
        <f t="shared" si="224"/>
        <v>83.610041724036364</v>
      </c>
      <c r="EV173" s="2">
        <f t="shared" si="224"/>
        <v>84.920186453537355</v>
      </c>
      <c r="EW173" s="2">
        <f t="shared" si="224"/>
        <v>86.440664115458532</v>
      </c>
      <c r="EX173" s="2">
        <f t="shared" si="224"/>
        <v>87.865340361570659</v>
      </c>
      <c r="EY173" s="2">
        <f t="shared" si="224"/>
        <v>86.602469709975722</v>
      </c>
      <c r="EZ173" s="2">
        <f t="shared" si="224"/>
        <v>85.27216719192208</v>
      </c>
      <c r="FA173" s="2">
        <f t="shared" si="224"/>
        <v>86.491312460251081</v>
      </c>
      <c r="FB173" s="2">
        <f t="shared" si="224"/>
        <v>86.47027283599553</v>
      </c>
      <c r="FC173" s="2">
        <f t="shared" si="224"/>
        <v>89.146753262678487</v>
      </c>
      <c r="FD173" s="2">
        <f t="shared" si="224"/>
        <v>90.801103333182326</v>
      </c>
      <c r="FE173" s="2">
        <f t="shared" si="224"/>
        <v>95.912022113229568</v>
      </c>
      <c r="FG173" s="2">
        <f t="shared" si="225"/>
        <v>0.99993062683772338</v>
      </c>
      <c r="FH173" s="2">
        <f t="shared" si="225"/>
        <v>0.99993603283474664</v>
      </c>
      <c r="FI173" s="2">
        <f t="shared" si="225"/>
        <v>0.99993613283375427</v>
      </c>
      <c r="FJ173" s="2">
        <f t="shared" si="225"/>
        <v>0.9999340253214738</v>
      </c>
      <c r="FK173" s="2">
        <f t="shared" si="225"/>
        <v>0.99992879266010237</v>
      </c>
      <c r="FL173" s="2">
        <f t="shared" si="225"/>
        <v>0.99993000126488607</v>
      </c>
      <c r="FM173" s="2">
        <f t="shared" si="225"/>
        <v>0.99992631584154412</v>
      </c>
      <c r="FN173" s="2">
        <f t="shared" si="225"/>
        <v>0.99992771755577414</v>
      </c>
      <c r="FO173" s="2">
        <f t="shared" si="225"/>
        <v>0.9999309227342611</v>
      </c>
      <c r="FP173" s="2">
        <f t="shared" si="225"/>
        <v>0.99992906062983244</v>
      </c>
      <c r="FQ173" s="2">
        <f t="shared" si="225"/>
        <v>0.99991731318410026</v>
      </c>
      <c r="FR173" s="2">
        <f t="shared" si="225"/>
        <v>0.99993197983323157</v>
      </c>
      <c r="FS173" s="2">
        <f t="shared" si="225"/>
        <v>0.99992378796643089</v>
      </c>
      <c r="FT173" s="2">
        <f t="shared" si="225"/>
        <v>0.99991341702118142</v>
      </c>
      <c r="FU173" s="2">
        <f t="shared" si="225"/>
        <v>0.99990215138673133</v>
      </c>
      <c r="FW173" s="2">
        <f t="shared" si="216"/>
        <v>0.63292357163909363</v>
      </c>
      <c r="FX173" s="2">
        <f t="shared" si="216"/>
        <v>0.70963890087513037</v>
      </c>
      <c r="FY173" s="2">
        <f t="shared" si="216"/>
        <v>0.69742087645312234</v>
      </c>
      <c r="FZ173" s="2">
        <f t="shared" si="216"/>
        <v>0.69516551549003569</v>
      </c>
      <c r="GA173" s="2">
        <f t="shared" si="216"/>
        <v>0.70450124219432642</v>
      </c>
      <c r="GB173" s="2">
        <f t="shared" si="216"/>
        <v>0.72686763581346636</v>
      </c>
      <c r="GC173" s="2">
        <f t="shared" si="216"/>
        <v>0.73685546531039436</v>
      </c>
      <c r="GD173" s="2">
        <f t="shared" si="216"/>
        <v>0.76829937517520785</v>
      </c>
      <c r="GE173" s="2">
        <f t="shared" si="216"/>
        <v>0.7637582829426931</v>
      </c>
      <c r="GF173" s="2">
        <f t="shared" si="216"/>
        <v>0.75509713593811723</v>
      </c>
      <c r="GG173" s="2">
        <f t="shared" si="216"/>
        <v>0.72794105374377693</v>
      </c>
      <c r="GH173" s="2">
        <f t="shared" si="216"/>
        <v>0.71621515216763965</v>
      </c>
      <c r="GI173" s="2">
        <f t="shared" si="216"/>
        <v>0.6878580811481686</v>
      </c>
      <c r="GJ173" s="2">
        <f t="shared" si="216"/>
        <v>0.66164334302210004</v>
      </c>
      <c r="GK173" s="2">
        <f t="shared" si="216"/>
        <v>0.65042847592973307</v>
      </c>
      <c r="GM173" s="86">
        <f t="shared" si="217"/>
        <v>4.754876982090581E-165</v>
      </c>
      <c r="GN173" s="86">
        <f t="shared" si="217"/>
        <v>2.45021829712511E-294</v>
      </c>
      <c r="GO173" s="86">
        <f t="shared" si="217"/>
        <v>1.5556319991025632E-243</v>
      </c>
      <c r="GP173" s="86">
        <f t="shared" si="217"/>
        <v>3.5043231766625934E-277</v>
      </c>
      <c r="GQ173" s="86">
        <f t="shared" si="217"/>
        <v>9.1439348185618712E-301</v>
      </c>
      <c r="GR173" s="86">
        <f t="shared" si="217"/>
        <v>4.6876893740216719E-282</v>
      </c>
      <c r="GS173" s="86">
        <f t="shared" si="217"/>
        <v>0</v>
      </c>
      <c r="GT173" s="86">
        <f t="shared" si="217"/>
        <v>0</v>
      </c>
      <c r="GU173" s="86">
        <f t="shared" si="217"/>
        <v>1.1393878734978647E-291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8.6921789132355241E-294</v>
      </c>
      <c r="GZ173" s="86">
        <f t="shared" si="217"/>
        <v>2.4515092621875643E-224</v>
      </c>
      <c r="HA173" s="86">
        <f t="shared" si="217"/>
        <v>0</v>
      </c>
      <c r="HC173" s="86">
        <f t="shared" si="181"/>
        <v>2.0507937813486088E-133</v>
      </c>
      <c r="HD173" s="86">
        <f t="shared" si="181"/>
        <v>5.5861750311854842E-185</v>
      </c>
      <c r="HE173" s="86">
        <f t="shared" si="181"/>
        <v>3.8613882881769267E-162</v>
      </c>
      <c r="HF173" s="86">
        <f t="shared" si="180"/>
        <v>5.361196139326379E-204</v>
      </c>
      <c r="HG173" s="86">
        <f t="shared" si="180"/>
        <v>5.7275829630300731E-209</v>
      </c>
      <c r="HH173" s="86">
        <f t="shared" si="180"/>
        <v>1.9269870895407415E-229</v>
      </c>
      <c r="HI173" s="86">
        <f t="shared" si="180"/>
        <v>0</v>
      </c>
      <c r="HJ173" s="86">
        <f t="shared" si="180"/>
        <v>0</v>
      </c>
      <c r="HK173" s="86">
        <f t="shared" si="180"/>
        <v>4.3383053714609638E-244</v>
      </c>
      <c r="HL173" s="86">
        <f t="shared" si="180"/>
        <v>4.4862808381715644E-250</v>
      </c>
      <c r="HM173" s="86">
        <f t="shared" si="180"/>
        <v>9.0027219589757231E-275</v>
      </c>
      <c r="HN173" s="86">
        <f t="shared" si="180"/>
        <v>2.9728609852134423E-274</v>
      </c>
      <c r="HO173" s="86">
        <f t="shared" si="226"/>
        <v>8.306865041618513E-168</v>
      </c>
      <c r="HP173" s="86">
        <f t="shared" si="226"/>
        <v>1.2739378517646906E-164</v>
      </c>
      <c r="HQ173" s="86">
        <f t="shared" si="226"/>
        <v>1.8794667817903441E-220</v>
      </c>
      <c r="HS173" s="86">
        <f t="shared" si="218"/>
        <v>4.3442260487561191E-25</v>
      </c>
      <c r="HT173" s="86">
        <f t="shared" si="218"/>
        <v>3.665879144038893E-33</v>
      </c>
      <c r="HU173" s="86">
        <f t="shared" si="218"/>
        <v>7.7187261206862353E-31</v>
      </c>
      <c r="HV173" s="86">
        <f t="shared" si="218"/>
        <v>1.0912467015890891E-32</v>
      </c>
      <c r="HW173" s="86">
        <f t="shared" si="218"/>
        <v>4.7404870500367333E-37</v>
      </c>
      <c r="HX173" s="86">
        <f t="shared" si="218"/>
        <v>4.6161539880385932E-40</v>
      </c>
      <c r="HY173" s="86">
        <f t="shared" si="218"/>
        <v>1.5983594327370255E-40</v>
      </c>
      <c r="HZ173" s="86">
        <f t="shared" si="218"/>
        <v>7.8008913655822393E-42</v>
      </c>
      <c r="IA173" s="86">
        <f t="shared" si="218"/>
        <v>2.0053702441536654E-43</v>
      </c>
      <c r="IB173" s="86">
        <f t="shared" si="218"/>
        <v>3.5368591363425975E-42</v>
      </c>
      <c r="IC173" s="86">
        <f t="shared" si="218"/>
        <v>5.0003163715775695E-45</v>
      </c>
      <c r="ID173" s="86">
        <f t="shared" si="218"/>
        <v>1.4274804646145593E-40</v>
      </c>
      <c r="IE173" s="86">
        <f t="shared" si="218"/>
        <v>9.9834105831824933E-39</v>
      </c>
      <c r="IF173" s="86">
        <f t="shared" si="218"/>
        <v>3.9491376928764347E-30</v>
      </c>
      <c r="IG173" s="86">
        <f t="shared" si="218"/>
        <v>2.1703749505068995E-26</v>
      </c>
      <c r="II173" s="86">
        <f t="shared" si="219"/>
        <v>2.1384481452850428E-2</v>
      </c>
      <c r="IJ173" s="86">
        <f t="shared" si="219"/>
        <v>7.8696196983516731E-5</v>
      </c>
      <c r="IK173" s="86">
        <f t="shared" si="219"/>
        <v>1.825118644024354E-4</v>
      </c>
      <c r="IL173" s="86">
        <f t="shared" si="219"/>
        <v>1.8895790265658897E-4</v>
      </c>
      <c r="IM173" s="86">
        <f t="shared" si="219"/>
        <v>2.9764776200153399E-5</v>
      </c>
      <c r="IN173" s="86">
        <f t="shared" si="219"/>
        <v>1.5871558071745577E-6</v>
      </c>
      <c r="IO173" s="86">
        <f t="shared" si="219"/>
        <v>4.5832176457330672E-7</v>
      </c>
      <c r="IP173" s="86">
        <f t="shared" si="219"/>
        <v>5.6920220333457335E-9</v>
      </c>
      <c r="IQ173" s="86">
        <f t="shared" si="219"/>
        <v>7.6807177006495605E-9</v>
      </c>
      <c r="IR173" s="86">
        <f t="shared" si="219"/>
        <v>3.6673588735954061E-8</v>
      </c>
      <c r="IS173" s="86">
        <f t="shared" si="219"/>
        <v>3.6876055780293221E-7</v>
      </c>
      <c r="IT173" s="86">
        <f t="shared" si="219"/>
        <v>4.8567599330049874E-6</v>
      </c>
      <c r="IU173" s="86">
        <f t="shared" si="219"/>
        <v>8.4593945050167959E-5</v>
      </c>
      <c r="IV173" s="86">
        <f t="shared" si="219"/>
        <v>0.15364287912799521</v>
      </c>
      <c r="IW173" s="86">
        <f t="shared" si="219"/>
        <v>0.21184124734107951</v>
      </c>
      <c r="IY173" s="86">
        <f t="shared" si="220"/>
        <v>2.1384481452850428E-2</v>
      </c>
      <c r="IZ173" s="86">
        <f t="shared" si="220"/>
        <v>7.8696196983516731E-5</v>
      </c>
      <c r="JA173" s="86">
        <f t="shared" si="220"/>
        <v>1.825118644024354E-4</v>
      </c>
      <c r="JB173" s="86">
        <f t="shared" si="220"/>
        <v>1.8895790265658897E-4</v>
      </c>
      <c r="JC173" s="86">
        <f t="shared" si="220"/>
        <v>2.9764776200153399E-5</v>
      </c>
      <c r="JD173" s="86">
        <f t="shared" si="220"/>
        <v>1.5871558071745577E-6</v>
      </c>
      <c r="JE173" s="86">
        <f t="shared" si="220"/>
        <v>4.5832176457330672E-7</v>
      </c>
      <c r="JF173" s="86">
        <f t="shared" si="220"/>
        <v>5.6920220333457335E-9</v>
      </c>
      <c r="JG173" s="86">
        <f t="shared" si="220"/>
        <v>7.6807177006495605E-9</v>
      </c>
      <c r="JH173" s="86">
        <f t="shared" si="220"/>
        <v>3.6673588735954061E-8</v>
      </c>
      <c r="JI173" s="86">
        <f t="shared" si="220"/>
        <v>3.6876055780293221E-7</v>
      </c>
      <c r="JJ173" s="86">
        <f t="shared" si="220"/>
        <v>4.8567599330049874E-6</v>
      </c>
      <c r="JK173" s="86">
        <f t="shared" si="220"/>
        <v>8.4593945050167959E-5</v>
      </c>
      <c r="JL173" s="86">
        <f t="shared" si="220"/>
        <v>0.15364287912799521</v>
      </c>
      <c r="JM173" s="86">
        <f t="shared" si="220"/>
        <v>0.21184124734107951</v>
      </c>
    </row>
    <row r="174" spans="2:273" x14ac:dyDescent="0.25">
      <c r="B174" s="2">
        <v>147</v>
      </c>
      <c r="C174" s="37">
        <v>88.475999999999999</v>
      </c>
      <c r="D174" s="37">
        <v>81.966999999999999</v>
      </c>
      <c r="E174" s="37">
        <v>81.813999999999993</v>
      </c>
      <c r="F174" s="37">
        <v>82.2</v>
      </c>
      <c r="G174" s="37">
        <v>84.135999999999996</v>
      </c>
      <c r="H174" s="37">
        <v>83.932000000000002</v>
      </c>
      <c r="I174" s="37">
        <v>86.216999999999999</v>
      </c>
      <c r="J174" s="37">
        <v>89.034000000000006</v>
      </c>
      <c r="K174" s="37">
        <v>85.61</v>
      </c>
      <c r="L174" s="37">
        <v>85.168999999999997</v>
      </c>
      <c r="M174" s="37">
        <v>85.067999999999998</v>
      </c>
      <c r="N174" s="37">
        <v>85.915000000000006</v>
      </c>
      <c r="O174" s="37">
        <v>88.844999999999999</v>
      </c>
      <c r="P174" s="37">
        <v>89.965999999999994</v>
      </c>
      <c r="Q174" s="37">
        <v>95</v>
      </c>
      <c r="S174" s="4">
        <f t="shared" si="221"/>
        <v>86.167211066328491</v>
      </c>
      <c r="T174" s="4">
        <f t="shared" si="221"/>
        <v>82.561240427784554</v>
      </c>
      <c r="U174" s="4">
        <f t="shared" si="221"/>
        <v>82.129141098483018</v>
      </c>
      <c r="V174" s="4">
        <f t="shared" si="221"/>
        <v>82.160933455723452</v>
      </c>
      <c r="W174" s="4">
        <f t="shared" si="221"/>
        <v>83.55606455708039</v>
      </c>
      <c r="X174" s="4">
        <f t="shared" si="221"/>
        <v>84.478864301847509</v>
      </c>
      <c r="Y174" s="4">
        <f t="shared" si="221"/>
        <v>86.124631244641847</v>
      </c>
      <c r="Z174" s="4">
        <f t="shared" si="221"/>
        <v>87.350194995084294</v>
      </c>
      <c r="AA174" s="4">
        <f t="shared" si="221"/>
        <v>86.703647356784842</v>
      </c>
      <c r="AB174" s="4">
        <f t="shared" si="221"/>
        <v>85.065372979277797</v>
      </c>
      <c r="AC174" s="4">
        <f t="shared" si="221"/>
        <v>86.29430185195848</v>
      </c>
      <c r="AD174" s="4">
        <f t="shared" si="221"/>
        <v>86.110147936761479</v>
      </c>
      <c r="AE174" s="4">
        <f t="shared" si="221"/>
        <v>88.960541190917567</v>
      </c>
      <c r="AF174" s="4">
        <f t="shared" si="221"/>
        <v>91.036946337741924</v>
      </c>
      <c r="AG174" s="4">
        <f t="shared" si="221"/>
        <v>97.507522959004618</v>
      </c>
      <c r="AI174" s="4">
        <f t="shared" si="222"/>
        <v>2.3087889336715079</v>
      </c>
      <c r="AJ174" s="4">
        <f t="shared" si="222"/>
        <v>-0.59424042778455544</v>
      </c>
      <c r="AK174" s="4">
        <f t="shared" si="222"/>
        <v>-0.31514109848302496</v>
      </c>
      <c r="AL174" s="4">
        <f t="shared" si="222"/>
        <v>3.9066544276550985E-2</v>
      </c>
      <c r="AM174" s="4">
        <f t="shared" si="222"/>
        <v>0.57993544291960575</v>
      </c>
      <c r="AN174" s="4">
        <f t="shared" si="222"/>
        <v>-0.54686430184750634</v>
      </c>
      <c r="AO174" s="4">
        <f t="shared" si="222"/>
        <v>9.2368755358151589E-2</v>
      </c>
      <c r="AP174" s="4">
        <f t="shared" si="222"/>
        <v>1.6838050049157118</v>
      </c>
      <c r="AQ174" s="4">
        <f t="shared" si="222"/>
        <v>-1.0936473567848424</v>
      </c>
      <c r="AR174" s="4">
        <f t="shared" si="222"/>
        <v>0.10362702072220031</v>
      </c>
      <c r="AS174" s="4">
        <f t="shared" si="222"/>
        <v>-1.2263018519584818</v>
      </c>
      <c r="AT174" s="4">
        <f t="shared" si="222"/>
        <v>-0.19514793676147235</v>
      </c>
      <c r="AU174" s="4">
        <f t="shared" si="222"/>
        <v>-0.11554119091756831</v>
      </c>
      <c r="AV174" s="4">
        <f t="shared" si="222"/>
        <v>-1.0709463377419297</v>
      </c>
      <c r="AW174" s="4">
        <f t="shared" si="222"/>
        <v>-2.5075229590046177</v>
      </c>
      <c r="AY174" s="2">
        <f t="shared" si="214"/>
        <v>86.165452746606803</v>
      </c>
      <c r="AZ174" s="2">
        <f t="shared" si="214"/>
        <v>82.561239630586741</v>
      </c>
      <c r="BA174" s="2">
        <f t="shared" si="214"/>
        <v>82.129137411896053</v>
      </c>
      <c r="BB174" s="2">
        <f t="shared" si="214"/>
        <v>82.16092486054697</v>
      </c>
      <c r="BC174" s="2">
        <f t="shared" si="214"/>
        <v>83.556064120041896</v>
      </c>
      <c r="BD174" s="2">
        <f t="shared" si="214"/>
        <v>84.478864295207387</v>
      </c>
      <c r="BE174" s="2">
        <f t="shared" si="214"/>
        <v>86.124631243477864</v>
      </c>
      <c r="BF174" s="2">
        <f t="shared" si="214"/>
        <v>87.35019499508229</v>
      </c>
      <c r="BG174" s="2">
        <f t="shared" si="214"/>
        <v>86.703647356781744</v>
      </c>
      <c r="BH174" s="2">
        <f t="shared" si="214"/>
        <v>85.065372979242909</v>
      </c>
      <c r="BI174" s="2">
        <f t="shared" si="214"/>
        <v>86.294301850954668</v>
      </c>
      <c r="BJ174" s="2">
        <f t="shared" si="214"/>
        <v>86.110147880691869</v>
      </c>
      <c r="BK174" s="2">
        <f t="shared" si="214"/>
        <v>88.960536789622438</v>
      </c>
      <c r="BL174" s="2">
        <f t="shared" si="214"/>
        <v>90.76540551783792</v>
      </c>
      <c r="BM174" s="2">
        <f t="shared" si="214"/>
        <v>95.800527870913655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88.475999999999999</v>
      </c>
      <c r="CV174" s="2">
        <f t="shared" si="198"/>
        <v>81.966999999999999</v>
      </c>
      <c r="CW174" s="2">
        <f t="shared" si="199"/>
        <v>81.813999999999993</v>
      </c>
      <c r="CX174" s="2">
        <f t="shared" si="200"/>
        <v>82.2</v>
      </c>
      <c r="CY174" s="2">
        <f t="shared" si="201"/>
        <v>84.135999999999996</v>
      </c>
      <c r="CZ174" s="2">
        <f t="shared" si="202"/>
        <v>83.932000000000002</v>
      </c>
      <c r="DA174" s="2">
        <f t="shared" si="203"/>
        <v>86.216999999999999</v>
      </c>
      <c r="DB174" s="2">
        <f t="shared" si="204"/>
        <v>89.034000000000006</v>
      </c>
      <c r="DC174" s="2">
        <f t="shared" si="205"/>
        <v>85.61</v>
      </c>
      <c r="DD174" s="2">
        <f t="shared" si="206"/>
        <v>85.168999999999997</v>
      </c>
      <c r="DE174" s="2">
        <f t="shared" si="207"/>
        <v>85.067999999999998</v>
      </c>
      <c r="DF174" s="2">
        <f t="shared" si="208"/>
        <v>85.915000000000006</v>
      </c>
      <c r="DG174" s="2">
        <f t="shared" si="209"/>
        <v>88.844999999999999</v>
      </c>
      <c r="DH174" s="2" t="str">
        <f t="shared" si="210"/>
        <v/>
      </c>
      <c r="DI174" s="2" t="str">
        <f t="shared" si="211"/>
        <v/>
      </c>
      <c r="DK174" s="2">
        <f t="shared" si="223"/>
        <v>120.36102844950213</v>
      </c>
      <c r="DL174" s="2">
        <f t="shared" si="223"/>
        <v>111.40297692307692</v>
      </c>
      <c r="DM174" s="2">
        <f t="shared" si="223"/>
        <v>123.78770296896084</v>
      </c>
      <c r="DN174" s="2">
        <f t="shared" si="223"/>
        <v>112.52632550607288</v>
      </c>
      <c r="DO174" s="2">
        <f t="shared" si="223"/>
        <v>113.13349798369798</v>
      </c>
      <c r="DP174" s="2">
        <f t="shared" si="223"/>
        <v>112.17004543114547</v>
      </c>
      <c r="DQ174" s="2">
        <f t="shared" si="223"/>
        <v>127.44994005602237</v>
      </c>
      <c r="DR174" s="2">
        <f t="shared" si="223"/>
        <v>123.37892595452594</v>
      </c>
      <c r="DS174" s="2">
        <f t="shared" si="223"/>
        <v>123.45497563277564</v>
      </c>
      <c r="DT174" s="2">
        <f t="shared" si="223"/>
        <v>122.80056726726725</v>
      </c>
      <c r="DU174" s="2">
        <f t="shared" si="223"/>
        <v>127.85484224598929</v>
      </c>
      <c r="DV174" s="2">
        <f t="shared" si="223"/>
        <v>119.44690124410121</v>
      </c>
      <c r="DW174" s="2">
        <f t="shared" si="223"/>
        <v>132.15944171122993</v>
      </c>
      <c r="DX174" s="2">
        <f t="shared" si="223"/>
        <v>125.73535483870968</v>
      </c>
      <c r="DY174" s="2">
        <f t="shared" si="223"/>
        <v>134.3103781033781</v>
      </c>
      <c r="EA174" s="2">
        <f t="shared" si="213"/>
        <v>85.467366117545623</v>
      </c>
      <c r="EB174" s="2">
        <f t="shared" si="213"/>
        <v>81.906161642684594</v>
      </c>
      <c r="EC174" s="2">
        <f t="shared" si="213"/>
        <v>80.58030906453952</v>
      </c>
      <c r="ED174" s="2">
        <f t="shared" si="213"/>
        <v>80.836008468026492</v>
      </c>
      <c r="EE174" s="2">
        <f t="shared" si="213"/>
        <v>83.722746771093938</v>
      </c>
      <c r="EF174" s="2">
        <f t="shared" si="213"/>
        <v>83.51450344549724</v>
      </c>
      <c r="EG174" s="2">
        <f t="shared" si="213"/>
        <v>85.494804929807358</v>
      </c>
      <c r="EH174" s="2">
        <f t="shared" si="213"/>
        <v>85.795844578272224</v>
      </c>
      <c r="EI174" s="2">
        <f t="shared" si="213"/>
        <v>87.489382482485453</v>
      </c>
      <c r="EJ174" s="2">
        <f t="shared" si="213"/>
        <v>84.816258748231064</v>
      </c>
      <c r="EK174" s="2">
        <f t="shared" si="212"/>
        <v>86.064886414292857</v>
      </c>
      <c r="EL174" s="2">
        <f t="shared" si="179"/>
        <v>85.420179232542523</v>
      </c>
      <c r="EM174" s="2">
        <f t="shared" si="179"/>
        <v>88.820451461349393</v>
      </c>
      <c r="EN174" s="2">
        <f t="shared" si="179"/>
        <v>90.951436666666666</v>
      </c>
      <c r="EO174" s="2">
        <f t="shared" si="179"/>
        <v>95.898492040427996</v>
      </c>
      <c r="EQ174" s="2">
        <f t="shared" si="224"/>
        <v>86.531322239173363</v>
      </c>
      <c r="ER174" s="2">
        <f t="shared" si="224"/>
        <v>82.803328906109016</v>
      </c>
      <c r="ES174" s="2">
        <f t="shared" si="224"/>
        <v>82.738465135046283</v>
      </c>
      <c r="ET174" s="2">
        <f t="shared" si="224"/>
        <v>82.68811940084187</v>
      </c>
      <c r="EU174" s="2">
        <f t="shared" si="224"/>
        <v>83.489661125032413</v>
      </c>
      <c r="EV174" s="2">
        <f t="shared" si="224"/>
        <v>84.806897294712968</v>
      </c>
      <c r="EW174" s="2">
        <f t="shared" si="224"/>
        <v>86.326025262579094</v>
      </c>
      <c r="EX174" s="2">
        <f t="shared" si="224"/>
        <v>87.774545368739652</v>
      </c>
      <c r="EY174" s="2">
        <f t="shared" si="224"/>
        <v>86.479087715877512</v>
      </c>
      <c r="EZ174" s="2">
        <f t="shared" si="224"/>
        <v>85.135875337285796</v>
      </c>
      <c r="FA174" s="2">
        <f t="shared" si="224"/>
        <v>86.368273093444941</v>
      </c>
      <c r="FB174" s="2">
        <f t="shared" si="224"/>
        <v>86.35660452181753</v>
      </c>
      <c r="FC174" s="2">
        <f t="shared" si="224"/>
        <v>89.014253437855842</v>
      </c>
      <c r="FD174" s="2">
        <f t="shared" si="224"/>
        <v>90.674614374282157</v>
      </c>
      <c r="FE174" s="2">
        <f t="shared" si="224"/>
        <v>95.747401838620689</v>
      </c>
      <c r="FG174" s="2">
        <f t="shared" si="225"/>
        <v>0.99993673053784105</v>
      </c>
      <c r="FH174" s="2">
        <f t="shared" si="225"/>
        <v>0.9999416609235694</v>
      </c>
      <c r="FI174" s="2">
        <f t="shared" si="225"/>
        <v>0.9999417521247741</v>
      </c>
      <c r="FJ174" s="2">
        <f t="shared" si="225"/>
        <v>0.99993983002877096</v>
      </c>
      <c r="FK174" s="2">
        <f t="shared" si="225"/>
        <v>0.99993505772727753</v>
      </c>
      <c r="FL174" s="2">
        <f t="shared" si="225"/>
        <v>0.99993616000163599</v>
      </c>
      <c r="FM174" s="2">
        <f t="shared" si="225"/>
        <v>0.99993279881310682</v>
      </c>
      <c r="FN174" s="2">
        <f t="shared" si="225"/>
        <v>0.99993407720809713</v>
      </c>
      <c r="FO174" s="2">
        <f t="shared" si="225"/>
        <v>0.9999370004019783</v>
      </c>
      <c r="FP174" s="2">
        <f t="shared" si="225"/>
        <v>0.99993530212163273</v>
      </c>
      <c r="FQ174" s="2">
        <f t="shared" si="225"/>
        <v>0.99992458817896568</v>
      </c>
      <c r="FR174" s="2">
        <f t="shared" si="225"/>
        <v>0.99993796449932759</v>
      </c>
      <c r="FS174" s="2">
        <f t="shared" si="225"/>
        <v>0.9999304933331955</v>
      </c>
      <c r="FT174" s="2">
        <f t="shared" si="225"/>
        <v>0.99992103478322791</v>
      </c>
      <c r="FU174" s="2">
        <f t="shared" si="225"/>
        <v>0.99991076023576286</v>
      </c>
      <c r="FW174" s="2">
        <f t="shared" si="216"/>
        <v>0.6540485191701918</v>
      </c>
      <c r="FX174" s="2">
        <f t="shared" si="216"/>
        <v>0.72824455101853558</v>
      </c>
      <c r="FY174" s="2">
        <f t="shared" si="216"/>
        <v>0.71649665638150672</v>
      </c>
      <c r="FZ174" s="2">
        <f t="shared" si="216"/>
        <v>0.71432524025165345</v>
      </c>
      <c r="GA174" s="2">
        <f t="shared" si="216"/>
        <v>0.72330774085406724</v>
      </c>
      <c r="GB174" s="2">
        <f t="shared" si="216"/>
        <v>0.74476637330080431</v>
      </c>
      <c r="GC174" s="2">
        <f t="shared" si="216"/>
        <v>0.75432091116320632</v>
      </c>
      <c r="GD174" s="2">
        <f t="shared" si="216"/>
        <v>0.78428878314181105</v>
      </c>
      <c r="GE174" s="2">
        <f t="shared" si="216"/>
        <v>0.77997132090518817</v>
      </c>
      <c r="GF174" s="2">
        <f t="shared" si="216"/>
        <v>0.77172692308903823</v>
      </c>
      <c r="GG174" s="2">
        <f t="shared" si="216"/>
        <v>0.74579404944202998</v>
      </c>
      <c r="GH174" s="2">
        <f t="shared" si="216"/>
        <v>0.73455703438516273</v>
      </c>
      <c r="GI174" s="2">
        <f t="shared" si="216"/>
        <v>0.7072837026176948</v>
      </c>
      <c r="GJ174" s="2">
        <f t="shared" si="216"/>
        <v>0.68194604864109698</v>
      </c>
      <c r="GK174" s="2">
        <f t="shared" si="216"/>
        <v>0.67106957272985146</v>
      </c>
      <c r="GM174" s="86">
        <f t="shared" si="217"/>
        <v>7.8492578542136703E-169</v>
      </c>
      <c r="GN174" s="86">
        <f t="shared" si="217"/>
        <v>3.8205696703596342E-301</v>
      </c>
      <c r="GO174" s="86">
        <f t="shared" si="217"/>
        <v>3.857258777320632E-249</v>
      </c>
      <c r="GP174" s="86">
        <f t="shared" si="217"/>
        <v>1.3818176439180915E-283</v>
      </c>
      <c r="GQ174" s="86">
        <f t="shared" si="217"/>
        <v>1.0977809985226993E-307</v>
      </c>
      <c r="GR174" s="86">
        <f t="shared" si="217"/>
        <v>1.6573597465548135E-288</v>
      </c>
      <c r="GS174" s="86">
        <f t="shared" si="217"/>
        <v>0</v>
      </c>
      <c r="GT174" s="86">
        <f t="shared" si="217"/>
        <v>0</v>
      </c>
      <c r="GU174" s="86">
        <f t="shared" si="217"/>
        <v>2.4886259762679225E-298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1.7093882466906325E-300</v>
      </c>
      <c r="GZ174" s="86">
        <f t="shared" si="217"/>
        <v>1.8249720582513581E-229</v>
      </c>
      <c r="HA174" s="86">
        <f t="shared" si="217"/>
        <v>0</v>
      </c>
      <c r="HC174" s="86">
        <f t="shared" si="181"/>
        <v>1.9209357609383032E-137</v>
      </c>
      <c r="HD174" s="86">
        <f t="shared" si="181"/>
        <v>1.6192787919743917E-190</v>
      </c>
      <c r="HE174" s="86">
        <f t="shared" si="181"/>
        <v>5.7736200181409556E-167</v>
      </c>
      <c r="HF174" s="86">
        <f t="shared" si="180"/>
        <v>4.2478301680920065E-210</v>
      </c>
      <c r="HG174" s="86">
        <f t="shared" si="180"/>
        <v>3.6692482095475017E-215</v>
      </c>
      <c r="HH174" s="86">
        <f t="shared" si="180"/>
        <v>3.5466018298565027E-236</v>
      </c>
      <c r="HI174" s="86">
        <f t="shared" si="180"/>
        <v>0</v>
      </c>
      <c r="HJ174" s="86">
        <f t="shared" si="180"/>
        <v>0</v>
      </c>
      <c r="HK174" s="86">
        <f t="shared" si="180"/>
        <v>3.4298269272158891E-251</v>
      </c>
      <c r="HL174" s="86">
        <f t="shared" si="180"/>
        <v>2.1430427220144773E-257</v>
      </c>
      <c r="HM174" s="86">
        <f t="shared" si="180"/>
        <v>7.4927451756081452E-283</v>
      </c>
      <c r="HN174" s="86">
        <f t="shared" si="180"/>
        <v>2.8429987397461273E-282</v>
      </c>
      <c r="HO174" s="86">
        <f t="shared" si="226"/>
        <v>9.3675257199402583E-173</v>
      </c>
      <c r="HP174" s="86">
        <f t="shared" si="226"/>
        <v>1.5894428692030597E-169</v>
      </c>
      <c r="HQ174" s="86">
        <f t="shared" si="226"/>
        <v>6.0857514849522413E-227</v>
      </c>
      <c r="HS174" s="86">
        <f t="shared" si="218"/>
        <v>1.5431942492557981E-26</v>
      </c>
      <c r="HT174" s="86">
        <f t="shared" si="218"/>
        <v>6.1383526869109174E-35</v>
      </c>
      <c r="HU174" s="86">
        <f t="shared" si="218"/>
        <v>1.4195685109313154E-32</v>
      </c>
      <c r="HV174" s="86">
        <f t="shared" si="218"/>
        <v>1.7010318402035582E-34</v>
      </c>
      <c r="HW174" s="86">
        <f t="shared" si="218"/>
        <v>4.2505974887029681E-39</v>
      </c>
      <c r="HX174" s="86">
        <f t="shared" si="218"/>
        <v>3.0826698246891942E-42</v>
      </c>
      <c r="HY174" s="86">
        <f t="shared" si="218"/>
        <v>1.0433369174371621E-42</v>
      </c>
      <c r="HZ174" s="86">
        <f t="shared" si="218"/>
        <v>4.880262192481052E-44</v>
      </c>
      <c r="IA174" s="86">
        <f t="shared" si="218"/>
        <v>1.0645027895307603E-45</v>
      </c>
      <c r="IB174" s="86">
        <f t="shared" si="218"/>
        <v>2.0976892487288019E-44</v>
      </c>
      <c r="IC174" s="86">
        <f t="shared" si="218"/>
        <v>1.8414066613885024E-47</v>
      </c>
      <c r="ID174" s="86">
        <f t="shared" si="218"/>
        <v>8.9149214507493196E-43</v>
      </c>
      <c r="IE174" s="86">
        <f t="shared" si="218"/>
        <v>6.7707753444024471E-41</v>
      </c>
      <c r="IF174" s="86">
        <f t="shared" si="218"/>
        <v>6.8307606862791791E-32</v>
      </c>
      <c r="IG174" s="86">
        <f t="shared" si="218"/>
        <v>5.8411715684126817E-28</v>
      </c>
      <c r="II174" s="86">
        <f t="shared" si="219"/>
        <v>7.5820053342046763E-3</v>
      </c>
      <c r="IJ174" s="86">
        <f t="shared" si="219"/>
        <v>1.3363069575021163E-5</v>
      </c>
      <c r="IK174" s="86">
        <f t="shared" si="219"/>
        <v>3.2811480550980574E-5</v>
      </c>
      <c r="IL174" s="86">
        <f t="shared" si="219"/>
        <v>3.3449546370576763E-5</v>
      </c>
      <c r="IM174" s="86">
        <f t="shared" si="219"/>
        <v>3.8923518673517798E-6</v>
      </c>
      <c r="IN174" s="86">
        <f t="shared" si="219"/>
        <v>1.5096709310381503E-7</v>
      </c>
      <c r="IO174" s="86">
        <f t="shared" si="219"/>
        <v>3.9307724397109032E-8</v>
      </c>
      <c r="IP174" s="86">
        <f t="shared" si="219"/>
        <v>3.5383219208505731E-10</v>
      </c>
      <c r="IQ174" s="86">
        <f t="shared" si="219"/>
        <v>4.7057006860167254E-10</v>
      </c>
      <c r="IR174" s="86">
        <f t="shared" si="219"/>
        <v>2.5767968559379109E-9</v>
      </c>
      <c r="IS174" s="86">
        <f t="shared" si="219"/>
        <v>2.6962712833034426E-8</v>
      </c>
      <c r="IT174" s="86">
        <f t="shared" si="219"/>
        <v>5.0276072396701422E-7</v>
      </c>
      <c r="IU174" s="86">
        <f t="shared" si="219"/>
        <v>1.1446371417795574E-5</v>
      </c>
      <c r="IV174" s="86">
        <f t="shared" si="219"/>
        <v>0.10663406538021385</v>
      </c>
      <c r="IW174" s="86">
        <f t="shared" si="219"/>
        <v>0.15793975383574746</v>
      </c>
      <c r="IY174" s="86">
        <f t="shared" si="220"/>
        <v>7.5820053342046763E-3</v>
      </c>
      <c r="IZ174" s="86">
        <f t="shared" si="220"/>
        <v>1.3363069575021163E-5</v>
      </c>
      <c r="JA174" s="86">
        <f t="shared" si="220"/>
        <v>3.2811480550980574E-5</v>
      </c>
      <c r="JB174" s="86">
        <f t="shared" si="220"/>
        <v>3.3449546370576763E-5</v>
      </c>
      <c r="JC174" s="86">
        <f t="shared" si="220"/>
        <v>3.8923518673517798E-6</v>
      </c>
      <c r="JD174" s="86">
        <f t="shared" si="220"/>
        <v>1.5096709310381503E-7</v>
      </c>
      <c r="JE174" s="86">
        <f t="shared" si="220"/>
        <v>3.9307724397109032E-8</v>
      </c>
      <c r="JF174" s="86">
        <f t="shared" si="220"/>
        <v>3.5383219208505731E-10</v>
      </c>
      <c r="JG174" s="86">
        <f t="shared" si="220"/>
        <v>4.7057006860167254E-10</v>
      </c>
      <c r="JH174" s="86">
        <f t="shared" si="220"/>
        <v>2.5767968559379109E-9</v>
      </c>
      <c r="JI174" s="86">
        <f t="shared" si="220"/>
        <v>2.6962712833034426E-8</v>
      </c>
      <c r="JJ174" s="86">
        <f t="shared" si="220"/>
        <v>5.0276072396701422E-7</v>
      </c>
      <c r="JK174" s="86">
        <f t="shared" si="220"/>
        <v>1.1446371417795574E-5</v>
      </c>
      <c r="JL174" s="86">
        <f t="shared" si="220"/>
        <v>0.10663406538021385</v>
      </c>
      <c r="JM174" s="86">
        <f t="shared" si="220"/>
        <v>0.15793975383574746</v>
      </c>
    </row>
    <row r="175" spans="2:273" x14ac:dyDescent="0.25">
      <c r="B175" s="2">
        <v>148</v>
      </c>
      <c r="C175" s="37">
        <v>85.524000000000001</v>
      </c>
      <c r="D175" s="37">
        <v>82.459000000000003</v>
      </c>
      <c r="E175" s="37">
        <v>81.424000000000007</v>
      </c>
      <c r="F175" s="37">
        <v>82.617000000000004</v>
      </c>
      <c r="G175" s="37">
        <v>85.034000000000006</v>
      </c>
      <c r="H175" s="37">
        <v>83.119</v>
      </c>
      <c r="I175" s="37">
        <v>86.066999999999993</v>
      </c>
      <c r="J175" s="37">
        <v>85.069000000000003</v>
      </c>
      <c r="K175" s="37">
        <v>85.897999999999996</v>
      </c>
      <c r="L175" s="37">
        <v>83.644000000000005</v>
      </c>
      <c r="M175" s="37">
        <v>85.067999999999998</v>
      </c>
      <c r="N175" s="37">
        <v>85.558999999999997</v>
      </c>
      <c r="O175" s="37">
        <v>89.206999999999994</v>
      </c>
      <c r="P175" s="37">
        <v>90.034000000000006</v>
      </c>
      <c r="Q175" s="37">
        <v>93.39</v>
      </c>
      <c r="S175" s="4">
        <f t="shared" si="221"/>
        <v>86.061208559529447</v>
      </c>
      <c r="T175" s="4">
        <f t="shared" si="221"/>
        <v>82.462964325865983</v>
      </c>
      <c r="U175" s="4">
        <f t="shared" si="221"/>
        <v>82.035723569089356</v>
      </c>
      <c r="V175" s="4">
        <f t="shared" si="221"/>
        <v>82.061796762300688</v>
      </c>
      <c r="W175" s="4">
        <f t="shared" si="221"/>
        <v>83.432442430231504</v>
      </c>
      <c r="X175" s="4">
        <f t="shared" si="221"/>
        <v>84.381126420010446</v>
      </c>
      <c r="Y175" s="4">
        <f t="shared" si="221"/>
        <v>86.019583346104312</v>
      </c>
      <c r="Z175" s="4">
        <f t="shared" si="221"/>
        <v>87.281285761484654</v>
      </c>
      <c r="AA175" s="4">
        <f t="shared" si="221"/>
        <v>86.568410967273309</v>
      </c>
      <c r="AB175" s="4">
        <f t="shared" si="221"/>
        <v>84.93236354210751</v>
      </c>
      <c r="AC175" s="4">
        <f t="shared" si="221"/>
        <v>86.174400372524772</v>
      </c>
      <c r="AD175" s="4">
        <f t="shared" si="221"/>
        <v>86.007940011305124</v>
      </c>
      <c r="AE175" s="4">
        <f t="shared" si="221"/>
        <v>88.830405029676001</v>
      </c>
      <c r="AF175" s="4">
        <f t="shared" si="221"/>
        <v>90.731276867881945</v>
      </c>
      <c r="AG175" s="4">
        <f t="shared" si="221"/>
        <v>96.420163299032168</v>
      </c>
      <c r="AI175" s="4">
        <f t="shared" si="222"/>
        <v>-0.53720855952944646</v>
      </c>
      <c r="AJ175" s="4">
        <f t="shared" si="222"/>
        <v>-3.9643258659793901E-3</v>
      </c>
      <c r="AK175" s="4">
        <f t="shared" si="222"/>
        <v>-0.61172356908934944</v>
      </c>
      <c r="AL175" s="4">
        <f t="shared" si="222"/>
        <v>0.55520323769931679</v>
      </c>
      <c r="AM175" s="4">
        <f t="shared" si="222"/>
        <v>1.6015575697685023</v>
      </c>
      <c r="AN175" s="4">
        <f t="shared" si="222"/>
        <v>-1.2621264200104463</v>
      </c>
      <c r="AO175" s="4">
        <f t="shared" si="222"/>
        <v>4.7416653895680838E-2</v>
      </c>
      <c r="AP175" s="4">
        <f t="shared" si="222"/>
        <v>-2.2122857614846509</v>
      </c>
      <c r="AQ175" s="4">
        <f t="shared" si="222"/>
        <v>-0.67041096727331251</v>
      </c>
      <c r="AR175" s="4">
        <f t="shared" si="222"/>
        <v>-1.2883635421075041</v>
      </c>
      <c r="AS175" s="4">
        <f t="shared" si="222"/>
        <v>-1.1064003725247744</v>
      </c>
      <c r="AT175" s="4">
        <f t="shared" si="222"/>
        <v>-0.44894001130512606</v>
      </c>
      <c r="AU175" s="4">
        <f t="shared" si="222"/>
        <v>0.37659497032399258</v>
      </c>
      <c r="AV175" s="4">
        <f t="shared" si="222"/>
        <v>-0.69727686788193921</v>
      </c>
      <c r="AW175" s="4">
        <f t="shared" si="222"/>
        <v>-3.0301632990321679</v>
      </c>
      <c r="AY175" s="2">
        <f t="shared" si="214"/>
        <v>86.060859390178194</v>
      </c>
      <c r="AZ175" s="2">
        <f t="shared" si="214"/>
        <v>82.462964268784347</v>
      </c>
      <c r="BA175" s="2">
        <f t="shared" si="214"/>
        <v>82.03572328518824</v>
      </c>
      <c r="BB175" s="2">
        <f t="shared" si="214"/>
        <v>82.061796117269481</v>
      </c>
      <c r="BC175" s="2">
        <f t="shared" si="214"/>
        <v>83.432442409226368</v>
      </c>
      <c r="BD175" s="2">
        <f t="shared" si="214"/>
        <v>84.381126419807288</v>
      </c>
      <c r="BE175" s="2">
        <f t="shared" si="214"/>
        <v>86.01958334607346</v>
      </c>
      <c r="BF175" s="2">
        <f t="shared" si="214"/>
        <v>87.281285761484625</v>
      </c>
      <c r="BG175" s="2">
        <f t="shared" si="214"/>
        <v>86.568410967273252</v>
      </c>
      <c r="BH175" s="2">
        <f t="shared" si="214"/>
        <v>84.932363542106813</v>
      </c>
      <c r="BI175" s="2">
        <f t="shared" si="214"/>
        <v>86.174400372504039</v>
      </c>
      <c r="BJ175" s="2">
        <f t="shared" si="214"/>
        <v>86.007940009382168</v>
      </c>
      <c r="BK175" s="2">
        <f t="shared" si="214"/>
        <v>88.830404811728769</v>
      </c>
      <c r="BL175" s="2">
        <f t="shared" si="214"/>
        <v>90.635139995455702</v>
      </c>
      <c r="BM175" s="2">
        <f t="shared" si="214"/>
        <v>95.633164378245112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85.524000000000001</v>
      </c>
      <c r="CV175" s="2">
        <f t="shared" si="198"/>
        <v>82.459000000000003</v>
      </c>
      <c r="CW175" s="2">
        <f t="shared" si="199"/>
        <v>81.424000000000007</v>
      </c>
      <c r="CX175" s="2">
        <f t="shared" si="200"/>
        <v>82.617000000000004</v>
      </c>
      <c r="CY175" s="2">
        <f t="shared" si="201"/>
        <v>85.034000000000006</v>
      </c>
      <c r="CZ175" s="2">
        <f t="shared" si="202"/>
        <v>83.119</v>
      </c>
      <c r="DA175" s="2">
        <f t="shared" si="203"/>
        <v>86.066999999999993</v>
      </c>
      <c r="DB175" s="2">
        <f t="shared" si="204"/>
        <v>85.069000000000003</v>
      </c>
      <c r="DC175" s="2">
        <f t="shared" si="205"/>
        <v>85.897999999999996</v>
      </c>
      <c r="DD175" s="2">
        <f t="shared" si="206"/>
        <v>83.644000000000005</v>
      </c>
      <c r="DE175" s="2">
        <f t="shared" si="207"/>
        <v>85.067999999999998</v>
      </c>
      <c r="DF175" s="2">
        <f t="shared" si="208"/>
        <v>85.558999999999997</v>
      </c>
      <c r="DG175" s="2">
        <f t="shared" si="209"/>
        <v>89.206999999999994</v>
      </c>
      <c r="DH175" s="2" t="str">
        <f t="shared" si="210"/>
        <v/>
      </c>
      <c r="DI175" s="2" t="str">
        <f t="shared" si="211"/>
        <v/>
      </c>
      <c r="DK175" s="2">
        <f t="shared" si="223"/>
        <v>120.50582859174963</v>
      </c>
      <c r="DL175" s="2">
        <f t="shared" si="223"/>
        <v>111.49126923076922</v>
      </c>
      <c r="DM175" s="2">
        <f t="shared" si="223"/>
        <v>123.97591774628877</v>
      </c>
      <c r="DN175" s="2">
        <f t="shared" si="223"/>
        <v>112.62895263157895</v>
      </c>
      <c r="DO175" s="2">
        <f t="shared" si="223"/>
        <v>113.23836683826683</v>
      </c>
      <c r="DP175" s="2">
        <f t="shared" si="223"/>
        <v>112.26286563706567</v>
      </c>
      <c r="DQ175" s="2">
        <f t="shared" si="223"/>
        <v>127.65343277310922</v>
      </c>
      <c r="DR175" s="2">
        <f t="shared" si="223"/>
        <v>123.55105311025309</v>
      </c>
      <c r="DS175" s="2">
        <f t="shared" si="223"/>
        <v>123.61963895323896</v>
      </c>
      <c r="DT175" s="2">
        <f t="shared" si="223"/>
        <v>122.96197087087086</v>
      </c>
      <c r="DU175" s="2">
        <f t="shared" si="223"/>
        <v>128.04609926470584</v>
      </c>
      <c r="DV175" s="2">
        <f t="shared" si="223"/>
        <v>119.57833251823249</v>
      </c>
      <c r="DW175" s="2">
        <f t="shared" si="223"/>
        <v>132.37433689839568</v>
      </c>
      <c r="DX175" s="2">
        <f t="shared" si="223"/>
        <v>125.89945161290323</v>
      </c>
      <c r="DY175" s="2">
        <f t="shared" si="223"/>
        <v>134.51937688237686</v>
      </c>
      <c r="EA175" s="2">
        <f t="shared" si="213"/>
        <v>85.324694081265505</v>
      </c>
      <c r="EB175" s="2">
        <f t="shared" si="213"/>
        <v>81.776618002310684</v>
      </c>
      <c r="EC175" s="2">
        <f t="shared" si="213"/>
        <v>80.413911094996379</v>
      </c>
      <c r="ED175" s="2">
        <f t="shared" si="213"/>
        <v>80.673810813535411</v>
      </c>
      <c r="EE175" s="2">
        <f t="shared" si="213"/>
        <v>83.606699626527416</v>
      </c>
      <c r="EF175" s="2">
        <f t="shared" si="213"/>
        <v>83.37427755703132</v>
      </c>
      <c r="EG175" s="2">
        <f t="shared" si="213"/>
        <v>85.362546523016633</v>
      </c>
      <c r="EH175" s="2">
        <f t="shared" si="213"/>
        <v>85.665459664523127</v>
      </c>
      <c r="EI175" s="2">
        <f t="shared" si="213"/>
        <v>87.38499326022054</v>
      </c>
      <c r="EJ175" s="2">
        <f t="shared" si="213"/>
        <v>84.672552843175112</v>
      </c>
      <c r="EK175" s="2">
        <f t="shared" si="212"/>
        <v>85.934325464156913</v>
      </c>
      <c r="EL175" s="2">
        <f t="shared" si="179"/>
        <v>85.287071042267343</v>
      </c>
      <c r="EM175" s="2">
        <f t="shared" si="179"/>
        <v>88.684254296033302</v>
      </c>
      <c r="EN175" s="2">
        <f t="shared" si="179"/>
        <v>90.831246666666658</v>
      </c>
      <c r="EO175" s="2">
        <f t="shared" si="179"/>
        <v>95.73565240813501</v>
      </c>
      <c r="EQ175" s="2">
        <f t="shared" si="224"/>
        <v>86.41297450183913</v>
      </c>
      <c r="ER175" s="2">
        <f t="shared" si="224"/>
        <v>82.694429849643583</v>
      </c>
      <c r="ES175" s="2">
        <f t="shared" si="224"/>
        <v>82.617828302485563</v>
      </c>
      <c r="ET175" s="2">
        <f t="shared" si="224"/>
        <v>82.565647957676561</v>
      </c>
      <c r="EU175" s="2">
        <f t="shared" si="224"/>
        <v>83.369280526028462</v>
      </c>
      <c r="EV175" s="2">
        <f t="shared" si="224"/>
        <v>84.693608135888582</v>
      </c>
      <c r="EW175" s="2">
        <f t="shared" si="224"/>
        <v>86.211386409699656</v>
      </c>
      <c r="EX175" s="2">
        <f t="shared" si="224"/>
        <v>87.683750375908659</v>
      </c>
      <c r="EY175" s="2">
        <f t="shared" si="224"/>
        <v>86.355705721779287</v>
      </c>
      <c r="EZ175" s="2">
        <f t="shared" si="224"/>
        <v>84.999583482649498</v>
      </c>
      <c r="FA175" s="2">
        <f t="shared" si="224"/>
        <v>86.245233726638801</v>
      </c>
      <c r="FB175" s="2">
        <f t="shared" si="224"/>
        <v>86.242936207639531</v>
      </c>
      <c r="FC175" s="2">
        <f t="shared" si="224"/>
        <v>88.881753613033226</v>
      </c>
      <c r="FD175" s="2">
        <f t="shared" si="224"/>
        <v>90.548125415381989</v>
      </c>
      <c r="FE175" s="2">
        <f t="shared" si="224"/>
        <v>95.58278156401181</v>
      </c>
      <c r="FG175" s="2">
        <f t="shared" si="225"/>
        <v>0.99994229724347805</v>
      </c>
      <c r="FH175" s="2">
        <f t="shared" si="225"/>
        <v>0.99994679385681917</v>
      </c>
      <c r="FI175" s="2">
        <f t="shared" si="225"/>
        <v>0.99994687703415963</v>
      </c>
      <c r="FJ175" s="2">
        <f t="shared" si="225"/>
        <v>0.99994512404350533</v>
      </c>
      <c r="FK175" s="2">
        <f t="shared" si="225"/>
        <v>0.99994077160490091</v>
      </c>
      <c r="FL175" s="2">
        <f t="shared" si="225"/>
        <v>0.99994177690245523</v>
      </c>
      <c r="FM175" s="2">
        <f t="shared" si="225"/>
        <v>0.99993871142673796</v>
      </c>
      <c r="FN175" s="2">
        <f t="shared" si="225"/>
        <v>0.99993987735048306</v>
      </c>
      <c r="FO175" s="2">
        <f t="shared" si="225"/>
        <v>0.99994254336523092</v>
      </c>
      <c r="FP175" s="2">
        <f t="shared" si="225"/>
        <v>0.99994099449774443</v>
      </c>
      <c r="FQ175" s="2">
        <f t="shared" si="225"/>
        <v>0.99993122314543759</v>
      </c>
      <c r="FR175" s="2">
        <f t="shared" si="225"/>
        <v>0.99994342264213709</v>
      </c>
      <c r="FS175" s="2">
        <f t="shared" si="225"/>
        <v>0.99993660877877666</v>
      </c>
      <c r="FT175" s="2">
        <f t="shared" si="225"/>
        <v>0.99992798236598723</v>
      </c>
      <c r="FU175" s="2">
        <f t="shared" si="225"/>
        <v>0.99991861172864271</v>
      </c>
      <c r="FW175" s="2">
        <f t="shared" si="216"/>
        <v>0.67458280659584891</v>
      </c>
      <c r="FX175" s="2">
        <f t="shared" si="216"/>
        <v>0.74608457765686864</v>
      </c>
      <c r="FY175" s="2">
        <f t="shared" si="216"/>
        <v>0.73482708048075829</v>
      </c>
      <c r="FZ175" s="2">
        <f t="shared" si="216"/>
        <v>0.73274369258206096</v>
      </c>
      <c r="GA175" s="2">
        <f t="shared" si="216"/>
        <v>0.7413567527810816</v>
      </c>
      <c r="GB175" s="2">
        <f t="shared" si="216"/>
        <v>0.76187643627943102</v>
      </c>
      <c r="GC175" s="2">
        <f t="shared" si="216"/>
        <v>0.77098742088324301</v>
      </c>
      <c r="GD175" s="2">
        <f t="shared" si="216"/>
        <v>0.79946278581311836</v>
      </c>
      <c r="GE175" s="2">
        <f t="shared" si="216"/>
        <v>0.7953697904383874</v>
      </c>
      <c r="GF175" s="2">
        <f t="shared" si="216"/>
        <v>0.78754520678506434</v>
      </c>
      <c r="GG175" s="2">
        <f t="shared" si="216"/>
        <v>0.76285715635779794</v>
      </c>
      <c r="GH175" s="2">
        <f t="shared" si="216"/>
        <v>0.75212371387422594</v>
      </c>
      <c r="GI175" s="2">
        <f t="shared" si="216"/>
        <v>0.72598199417579556</v>
      </c>
      <c r="GJ175" s="2">
        <f t="shared" si="216"/>
        <v>0.70157997486577961</v>
      </c>
      <c r="GK175" s="2">
        <f t="shared" si="216"/>
        <v>0.69107075837504262</v>
      </c>
      <c r="GM175" s="86">
        <f t="shared" si="217"/>
        <v>1.172870315355096E-172</v>
      </c>
      <c r="GN175" s="86">
        <f t="shared" si="217"/>
        <v>4.9748200979261093E-308</v>
      </c>
      <c r="GO175" s="86">
        <f t="shared" si="217"/>
        <v>8.2494347654628018E-255</v>
      </c>
      <c r="GP175" s="86">
        <f t="shared" si="217"/>
        <v>4.5994207964567828E-290</v>
      </c>
      <c r="GQ175" s="86">
        <f t="shared" si="217"/>
        <v>0</v>
      </c>
      <c r="GR175" s="86">
        <f t="shared" si="217"/>
        <v>4.9485326585563051E-295</v>
      </c>
      <c r="GS175" s="86">
        <f t="shared" si="217"/>
        <v>0</v>
      </c>
      <c r="GT175" s="86">
        <f t="shared" si="217"/>
        <v>0</v>
      </c>
      <c r="GU175" s="86">
        <f t="shared" si="217"/>
        <v>4.5667123402341725E-305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2.8211438712284356E-307</v>
      </c>
      <c r="GZ175" s="86">
        <f t="shared" si="217"/>
        <v>1.1876617713004488E-234</v>
      </c>
      <c r="HA175" s="86">
        <f t="shared" si="217"/>
        <v>0</v>
      </c>
      <c r="HC175" s="86">
        <f t="shared" si="181"/>
        <v>1.5648852416682214E-141</v>
      </c>
      <c r="HD175" s="86">
        <f t="shared" si="181"/>
        <v>3.8826815133766019E-196</v>
      </c>
      <c r="HE175" s="86">
        <f t="shared" si="181"/>
        <v>7.3231803676475594E-172</v>
      </c>
      <c r="HF175" s="86">
        <f t="shared" si="180"/>
        <v>2.7317943569273807E-216</v>
      </c>
      <c r="HG175" s="86">
        <f t="shared" si="180"/>
        <v>1.9055498817414403E-221</v>
      </c>
      <c r="HH175" s="86">
        <f t="shared" si="180"/>
        <v>5.2072318488098703E-243</v>
      </c>
      <c r="HI175" s="86">
        <f t="shared" si="180"/>
        <v>0</v>
      </c>
      <c r="HJ175" s="86">
        <f t="shared" si="180"/>
        <v>0</v>
      </c>
      <c r="HK175" s="86">
        <f t="shared" si="180"/>
        <v>2.1412817964758029E-258</v>
      </c>
      <c r="HL175" s="86">
        <f t="shared" si="180"/>
        <v>8.0138506664214231E-265</v>
      </c>
      <c r="HM175" s="86">
        <f t="shared" si="180"/>
        <v>4.7544360815030295E-291</v>
      </c>
      <c r="HN175" s="86">
        <f t="shared" si="180"/>
        <v>2.0801392854177037E-290</v>
      </c>
      <c r="HO175" s="86">
        <f t="shared" si="226"/>
        <v>8.9378575249798507E-178</v>
      </c>
      <c r="HP175" s="86">
        <f t="shared" si="226"/>
        <v>1.6775069862947194E-174</v>
      </c>
      <c r="HQ175" s="86">
        <f t="shared" si="226"/>
        <v>1.5839384692227928E-233</v>
      </c>
      <c r="HS175" s="86">
        <f t="shared" si="218"/>
        <v>4.9683516583132317E-28</v>
      </c>
      <c r="HT175" s="86">
        <f t="shared" si="218"/>
        <v>9.200085005418826E-37</v>
      </c>
      <c r="HU175" s="86">
        <f t="shared" si="218"/>
        <v>2.329704575563097E-34</v>
      </c>
      <c r="HV175" s="86">
        <f t="shared" si="218"/>
        <v>2.3602929854121488E-36</v>
      </c>
      <c r="HW175" s="86">
        <f t="shared" si="218"/>
        <v>3.3425219303258308E-41</v>
      </c>
      <c r="HX175" s="86">
        <f t="shared" si="218"/>
        <v>1.7954103191018684E-44</v>
      </c>
      <c r="HY175" s="86">
        <f t="shared" si="218"/>
        <v>5.941718742186154E-45</v>
      </c>
      <c r="HZ175" s="86">
        <f t="shared" si="218"/>
        <v>2.6691822937615444E-46</v>
      </c>
      <c r="IA175" s="86">
        <f t="shared" si="218"/>
        <v>4.9229181680649487E-48</v>
      </c>
      <c r="IB175" s="86">
        <f t="shared" si="218"/>
        <v>1.0858463920963243E-46</v>
      </c>
      <c r="IC175" s="86">
        <f t="shared" si="218"/>
        <v>5.825451024701387E-50</v>
      </c>
      <c r="ID175" s="86">
        <f t="shared" si="218"/>
        <v>4.8466672134687978E-45</v>
      </c>
      <c r="IE175" s="86">
        <f t="shared" si="218"/>
        <v>3.9894370060121618E-43</v>
      </c>
      <c r="IF175" s="86">
        <f t="shared" si="218"/>
        <v>1.0477408690279091E-33</v>
      </c>
      <c r="IG175" s="86">
        <f t="shared" si="218"/>
        <v>1.4091459770084582E-29</v>
      </c>
      <c r="II175" s="86">
        <f t="shared" si="219"/>
        <v>2.3237011489962707E-3</v>
      </c>
      <c r="IJ175" s="86">
        <f t="shared" si="219"/>
        <v>1.9325117816429056E-6</v>
      </c>
      <c r="IK175" s="86">
        <f t="shared" si="219"/>
        <v>5.0005833751419064E-6</v>
      </c>
      <c r="IL175" s="86">
        <f t="shared" si="219"/>
        <v>5.0020812294883496E-6</v>
      </c>
      <c r="IM175" s="86">
        <f t="shared" si="219"/>
        <v>4.2091334557785412E-7</v>
      </c>
      <c r="IN175" s="86">
        <f t="shared" si="219"/>
        <v>1.177570432464597E-8</v>
      </c>
      <c r="IO175" s="86">
        <f t="shared" si="219"/>
        <v>2.7652683768911477E-9</v>
      </c>
      <c r="IP175" s="86">
        <f t="shared" si="219"/>
        <v>1.8080983440441176E-11</v>
      </c>
      <c r="IQ175" s="86">
        <f t="shared" si="219"/>
        <v>2.3581582762887062E-11</v>
      </c>
      <c r="IR175" s="86">
        <f t="shared" si="219"/>
        <v>1.4852223399184548E-10</v>
      </c>
      <c r="IS175" s="86">
        <f t="shared" si="219"/>
        <v>1.5812744706185674E-9</v>
      </c>
      <c r="IT175" s="86">
        <f t="shared" si="219"/>
        <v>4.2573011392091988E-8</v>
      </c>
      <c r="IU175" s="86">
        <f t="shared" si="219"/>
        <v>1.2635059927615423E-6</v>
      </c>
      <c r="IV175" s="86">
        <f t="shared" si="219"/>
        <v>7.124755676037027E-2</v>
      </c>
      <c r="IW175" s="86">
        <f t="shared" si="219"/>
        <v>0.11363589382318845</v>
      </c>
      <c r="IY175" s="86">
        <f t="shared" si="220"/>
        <v>2.3237011489962707E-3</v>
      </c>
      <c r="IZ175" s="86">
        <f t="shared" si="220"/>
        <v>1.9325117816429056E-6</v>
      </c>
      <c r="JA175" s="86">
        <f t="shared" si="220"/>
        <v>5.0005833751419064E-6</v>
      </c>
      <c r="JB175" s="86">
        <f t="shared" si="220"/>
        <v>5.0020812294883496E-6</v>
      </c>
      <c r="JC175" s="86">
        <f t="shared" si="220"/>
        <v>4.2091334557785412E-7</v>
      </c>
      <c r="JD175" s="86">
        <f t="shared" si="220"/>
        <v>1.177570432464597E-8</v>
      </c>
      <c r="JE175" s="86">
        <f t="shared" si="220"/>
        <v>2.7652683768911477E-9</v>
      </c>
      <c r="JF175" s="86">
        <f t="shared" si="220"/>
        <v>1.8080983440441176E-11</v>
      </c>
      <c r="JG175" s="86">
        <f t="shared" si="220"/>
        <v>2.3581582762887062E-11</v>
      </c>
      <c r="JH175" s="86">
        <f t="shared" si="220"/>
        <v>1.4852223399184548E-10</v>
      </c>
      <c r="JI175" s="86">
        <f t="shared" si="220"/>
        <v>1.5812744706185674E-9</v>
      </c>
      <c r="JJ175" s="86">
        <f t="shared" si="220"/>
        <v>4.2573011392091988E-8</v>
      </c>
      <c r="JK175" s="86">
        <f t="shared" si="220"/>
        <v>1.2635059927615423E-6</v>
      </c>
      <c r="JL175" s="86">
        <f t="shared" si="220"/>
        <v>7.124755676037027E-2</v>
      </c>
      <c r="JM175" s="86">
        <f t="shared" si="220"/>
        <v>0.11363589382318845</v>
      </c>
    </row>
    <row r="176" spans="2:273" x14ac:dyDescent="0.25">
      <c r="B176" s="2">
        <v>149</v>
      </c>
      <c r="C176" s="37">
        <v>86.381</v>
      </c>
      <c r="D176" s="37">
        <v>81.983999999999995</v>
      </c>
      <c r="E176" s="37">
        <v>83.153000000000006</v>
      </c>
      <c r="F176" s="37">
        <v>81.516999999999996</v>
      </c>
      <c r="G176" s="37">
        <v>82.153000000000006</v>
      </c>
      <c r="H176" s="37">
        <v>85.355999999999995</v>
      </c>
      <c r="I176" s="37">
        <v>84.082999999999998</v>
      </c>
      <c r="J176" s="37">
        <v>87.965999999999994</v>
      </c>
      <c r="K176" s="37">
        <v>86.661000000000001</v>
      </c>
      <c r="L176" s="37">
        <v>84.965999999999994</v>
      </c>
      <c r="M176" s="37">
        <v>86</v>
      </c>
      <c r="N176" s="37">
        <v>87.424000000000007</v>
      </c>
      <c r="O176" s="37">
        <v>87.706999999999994</v>
      </c>
      <c r="P176" s="37">
        <v>88.203000000000003</v>
      </c>
      <c r="Q176" s="37">
        <v>91.864000000000004</v>
      </c>
      <c r="S176" s="4">
        <f t="shared" si="221"/>
        <v>85.956613764276881</v>
      </c>
      <c r="T176" s="4">
        <f t="shared" si="221"/>
        <v>82.364695197364</v>
      </c>
      <c r="U176" s="4">
        <f t="shared" si="221"/>
        <v>81.942258153397475</v>
      </c>
      <c r="V176" s="4">
        <f t="shared" si="221"/>
        <v>81.962650782447184</v>
      </c>
      <c r="W176" s="4">
        <f t="shared" si="221"/>
        <v>83.308866397225557</v>
      </c>
      <c r="X176" s="4">
        <f t="shared" si="221"/>
        <v>84.283237832757337</v>
      </c>
      <c r="Y176" s="4">
        <f t="shared" si="221"/>
        <v>85.914438148616028</v>
      </c>
      <c r="Z176" s="4">
        <f t="shared" si="221"/>
        <v>87.211918829874307</v>
      </c>
      <c r="AA176" s="4">
        <f t="shared" si="221"/>
        <v>86.433458896807636</v>
      </c>
      <c r="AB176" s="4">
        <f t="shared" si="221"/>
        <v>84.799331715025176</v>
      </c>
      <c r="AC176" s="4">
        <f t="shared" si="221"/>
        <v>86.054519386537066</v>
      </c>
      <c r="AD176" s="4">
        <f t="shared" si="221"/>
        <v>85.905651726861947</v>
      </c>
      <c r="AE176" s="4">
        <f t="shared" si="221"/>
        <v>88.700277206507565</v>
      </c>
      <c r="AF176" s="4">
        <f t="shared" si="221"/>
        <v>90.535513998673906</v>
      </c>
      <c r="AG176" s="4">
        <f t="shared" si="221"/>
        <v>95.800912187823201</v>
      </c>
      <c r="AI176" s="4">
        <f t="shared" si="222"/>
        <v>0.4243862357231194</v>
      </c>
      <c r="AJ176" s="4">
        <f t="shared" si="222"/>
        <v>-0.38069519736400537</v>
      </c>
      <c r="AK176" s="4">
        <f t="shared" si="222"/>
        <v>1.2107418466025308</v>
      </c>
      <c r="AL176" s="4">
        <f t="shared" si="222"/>
        <v>-0.44565078244718848</v>
      </c>
      <c r="AM176" s="4">
        <f t="shared" si="222"/>
        <v>-1.1558663972255516</v>
      </c>
      <c r="AN176" s="4">
        <f t="shared" si="222"/>
        <v>1.0727621672426579</v>
      </c>
      <c r="AO176" s="4">
        <f t="shared" si="222"/>
        <v>-1.83143814861603</v>
      </c>
      <c r="AP176" s="4">
        <f t="shared" si="222"/>
        <v>0.75408117012568709</v>
      </c>
      <c r="AQ176" s="4">
        <f t="shared" si="222"/>
        <v>0.22754110319236531</v>
      </c>
      <c r="AR176" s="4">
        <f t="shared" si="222"/>
        <v>0.16666828497481845</v>
      </c>
      <c r="AS176" s="4">
        <f t="shared" si="222"/>
        <v>-5.4519386537066339E-2</v>
      </c>
      <c r="AT176" s="4">
        <f t="shared" si="222"/>
        <v>1.5183482731380593</v>
      </c>
      <c r="AU176" s="4">
        <f t="shared" si="222"/>
        <v>-0.99327720650757101</v>
      </c>
      <c r="AV176" s="4">
        <f t="shared" si="222"/>
        <v>-2.3325139986739032</v>
      </c>
      <c r="AW176" s="4">
        <f t="shared" si="222"/>
        <v>-3.9369121878231965</v>
      </c>
      <c r="AY176" s="2">
        <f t="shared" si="214"/>
        <v>85.956556568520725</v>
      </c>
      <c r="AZ176" s="2">
        <f t="shared" si="214"/>
        <v>82.364695194090942</v>
      </c>
      <c r="BA176" s="2">
        <f t="shared" si="214"/>
        <v>81.942258135991281</v>
      </c>
      <c r="BB176" s="2">
        <f t="shared" si="214"/>
        <v>81.962650744094233</v>
      </c>
      <c r="BC176" s="2">
        <f t="shared" si="214"/>
        <v>83.308866396449901</v>
      </c>
      <c r="BD176" s="2">
        <f t="shared" si="214"/>
        <v>84.283237832752619</v>
      </c>
      <c r="BE176" s="2">
        <f t="shared" si="214"/>
        <v>85.914438148615403</v>
      </c>
      <c r="BF176" s="2">
        <f t="shared" si="214"/>
        <v>87.211918829874307</v>
      </c>
      <c r="BG176" s="2">
        <f t="shared" si="214"/>
        <v>86.433458896807636</v>
      </c>
      <c r="BH176" s="2">
        <f t="shared" si="214"/>
        <v>84.799331715025161</v>
      </c>
      <c r="BI176" s="2">
        <f t="shared" si="214"/>
        <v>86.054519386536754</v>
      </c>
      <c r="BJ176" s="2">
        <f t="shared" si="214"/>
        <v>85.905651726812067</v>
      </c>
      <c r="BK176" s="2">
        <f t="shared" si="214"/>
        <v>88.700277198365924</v>
      </c>
      <c r="BL176" s="2">
        <f t="shared" si="214"/>
        <v>90.504851798138787</v>
      </c>
      <c r="BM176" s="2">
        <f t="shared" si="214"/>
        <v>95.465857776276508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86.381</v>
      </c>
      <c r="CV176" s="2">
        <f t="shared" si="198"/>
        <v>81.983999999999995</v>
      </c>
      <c r="CW176" s="2">
        <f t="shared" si="199"/>
        <v>83.153000000000006</v>
      </c>
      <c r="CX176" s="2">
        <f t="shared" si="200"/>
        <v>81.516999999999996</v>
      </c>
      <c r="CY176" s="2">
        <f t="shared" si="201"/>
        <v>82.153000000000006</v>
      </c>
      <c r="CZ176" s="2">
        <f t="shared" si="202"/>
        <v>85.355999999999995</v>
      </c>
      <c r="DA176" s="2">
        <f t="shared" si="203"/>
        <v>84.082999999999998</v>
      </c>
      <c r="DB176" s="2">
        <f t="shared" si="204"/>
        <v>87.965999999999994</v>
      </c>
      <c r="DC176" s="2">
        <f t="shared" si="205"/>
        <v>86.661000000000001</v>
      </c>
      <c r="DD176" s="2">
        <f t="shared" si="206"/>
        <v>84.965999999999994</v>
      </c>
      <c r="DE176" s="2">
        <f t="shared" si="207"/>
        <v>86</v>
      </c>
      <c r="DF176" s="2">
        <f t="shared" si="208"/>
        <v>87.424000000000007</v>
      </c>
      <c r="DG176" s="2">
        <f t="shared" si="209"/>
        <v>87.706999999999994</v>
      </c>
      <c r="DH176" s="2" t="str">
        <f t="shared" si="210"/>
        <v/>
      </c>
      <c r="DI176" s="2" t="str">
        <f t="shared" si="211"/>
        <v/>
      </c>
      <c r="DK176" s="2">
        <f t="shared" si="223"/>
        <v>120.65062873399714</v>
      </c>
      <c r="DL176" s="2">
        <f t="shared" si="223"/>
        <v>111.57956153846153</v>
      </c>
      <c r="DM176" s="2">
        <f t="shared" si="223"/>
        <v>124.1641325236167</v>
      </c>
      <c r="DN176" s="2">
        <f t="shared" si="223"/>
        <v>112.73157975708503</v>
      </c>
      <c r="DO176" s="2">
        <f t="shared" si="223"/>
        <v>113.34323569283569</v>
      </c>
      <c r="DP176" s="2">
        <f t="shared" si="223"/>
        <v>112.35568584298588</v>
      </c>
      <c r="DQ176" s="2">
        <f t="shared" si="223"/>
        <v>127.85692549019605</v>
      </c>
      <c r="DR176" s="2">
        <f t="shared" si="223"/>
        <v>123.72318026598025</v>
      </c>
      <c r="DS176" s="2">
        <f t="shared" si="223"/>
        <v>123.78430227370228</v>
      </c>
      <c r="DT176" s="2">
        <f t="shared" si="223"/>
        <v>123.12337447447446</v>
      </c>
      <c r="DU176" s="2">
        <f t="shared" si="223"/>
        <v>128.23735628342243</v>
      </c>
      <c r="DV176" s="2">
        <f t="shared" si="223"/>
        <v>119.70976379236376</v>
      </c>
      <c r="DW176" s="2">
        <f t="shared" si="223"/>
        <v>132.58923208556146</v>
      </c>
      <c r="DX176" s="2">
        <f t="shared" si="223"/>
        <v>126.06354838709677</v>
      </c>
      <c r="DY176" s="2">
        <f t="shared" si="223"/>
        <v>134.72837566137565</v>
      </c>
      <c r="EA176" s="2">
        <f t="shared" si="213"/>
        <v>85.182022044985374</v>
      </c>
      <c r="EB176" s="2">
        <f t="shared" si="213"/>
        <v>81.647074361936774</v>
      </c>
      <c r="EC176" s="2">
        <f t="shared" si="213"/>
        <v>80.247513125453224</v>
      </c>
      <c r="ED176" s="2">
        <f t="shared" si="213"/>
        <v>80.51161315904433</v>
      </c>
      <c r="EE176" s="2">
        <f t="shared" si="213"/>
        <v>83.490652481960893</v>
      </c>
      <c r="EF176" s="2">
        <f t="shared" si="213"/>
        <v>83.234051668565399</v>
      </c>
      <c r="EG176" s="2">
        <f t="shared" si="213"/>
        <v>85.230288116225907</v>
      </c>
      <c r="EH176" s="2">
        <f t="shared" si="213"/>
        <v>85.535074750774015</v>
      </c>
      <c r="EI176" s="2">
        <f t="shared" si="213"/>
        <v>87.280604037955612</v>
      </c>
      <c r="EJ176" s="2">
        <f t="shared" si="213"/>
        <v>84.528846938119145</v>
      </c>
      <c r="EK176" s="2">
        <f t="shared" si="212"/>
        <v>85.803764514020969</v>
      </c>
      <c r="EL176" s="2">
        <f t="shared" si="179"/>
        <v>85.153962851992162</v>
      </c>
      <c r="EM176" s="2">
        <f t="shared" si="179"/>
        <v>88.548057130717211</v>
      </c>
      <c r="EN176" s="2">
        <f t="shared" si="179"/>
        <v>90.711056666666664</v>
      </c>
      <c r="EO176" s="2">
        <f t="shared" si="179"/>
        <v>95.572812775842038</v>
      </c>
      <c r="EQ176" s="2">
        <f t="shared" si="224"/>
        <v>86.294626764504926</v>
      </c>
      <c r="ER176" s="2">
        <f t="shared" si="224"/>
        <v>82.585530793178151</v>
      </c>
      <c r="ES176" s="2">
        <f t="shared" si="224"/>
        <v>82.497191469924843</v>
      </c>
      <c r="ET176" s="2">
        <f t="shared" si="224"/>
        <v>82.443176514511237</v>
      </c>
      <c r="EU176" s="2">
        <f t="shared" si="224"/>
        <v>83.248899927024524</v>
      </c>
      <c r="EV176" s="2">
        <f t="shared" si="224"/>
        <v>84.580318977064195</v>
      </c>
      <c r="EW176" s="2">
        <f t="shared" si="224"/>
        <v>86.096747556820219</v>
      </c>
      <c r="EX176" s="2">
        <f t="shared" si="224"/>
        <v>87.592955383077651</v>
      </c>
      <c r="EY176" s="2">
        <f t="shared" si="224"/>
        <v>86.232323727681063</v>
      </c>
      <c r="EZ176" s="2">
        <f t="shared" si="224"/>
        <v>84.863291628013201</v>
      </c>
      <c r="FA176" s="2">
        <f t="shared" si="224"/>
        <v>86.122194359832662</v>
      </c>
      <c r="FB176" s="2">
        <f t="shared" si="224"/>
        <v>86.129267893461531</v>
      </c>
      <c r="FC176" s="2">
        <f t="shared" si="224"/>
        <v>88.749253788210581</v>
      </c>
      <c r="FD176" s="2">
        <f t="shared" si="224"/>
        <v>90.421636456481821</v>
      </c>
      <c r="FE176" s="2">
        <f t="shared" si="224"/>
        <v>95.418161289402946</v>
      </c>
      <c r="FG176" s="2">
        <f t="shared" si="225"/>
        <v>0.99994737419339863</v>
      </c>
      <c r="FH176" s="2">
        <f t="shared" si="225"/>
        <v>0.99995147519352678</v>
      </c>
      <c r="FI176" s="2">
        <f t="shared" si="225"/>
        <v>0.99995155105287259</v>
      </c>
      <c r="FJ176" s="2">
        <f t="shared" si="225"/>
        <v>0.99994995229120198</v>
      </c>
      <c r="FK176" s="2">
        <f t="shared" si="225"/>
        <v>0.99994598278016356</v>
      </c>
      <c r="FL176" s="2">
        <f t="shared" si="225"/>
        <v>0.99994689963190497</v>
      </c>
      <c r="FM176" s="2">
        <f t="shared" si="225"/>
        <v>0.99994410385542354</v>
      </c>
      <c r="FN176" s="2">
        <f t="shared" si="225"/>
        <v>0.99994516720187654</v>
      </c>
      <c r="FO176" s="2">
        <f t="shared" si="225"/>
        <v>0.9999475986613795</v>
      </c>
      <c r="FP176" s="2">
        <f t="shared" si="225"/>
        <v>0.99994618606296759</v>
      </c>
      <c r="FQ176" s="2">
        <f t="shared" si="225"/>
        <v>0.99993727438355084</v>
      </c>
      <c r="FR176" s="2">
        <f t="shared" si="225"/>
        <v>0.99994840057949497</v>
      </c>
      <c r="FS176" s="2">
        <f t="shared" si="225"/>
        <v>0.99994218619665398</v>
      </c>
      <c r="FT176" s="2">
        <f t="shared" si="225"/>
        <v>0.9999343187209484</v>
      </c>
      <c r="FU176" s="2">
        <f t="shared" si="225"/>
        <v>0.99992577248276127</v>
      </c>
      <c r="FW176" s="2">
        <f t="shared" si="216"/>
        <v>0.69446762713083776</v>
      </c>
      <c r="FX176" s="2">
        <f t="shared" si="216"/>
        <v>0.76313437701025977</v>
      </c>
      <c r="FY176" s="2">
        <f t="shared" si="216"/>
        <v>0.75238191305271174</v>
      </c>
      <c r="FZ176" s="2">
        <f t="shared" si="216"/>
        <v>0.7503895978569961</v>
      </c>
      <c r="GA176" s="2">
        <f t="shared" si="216"/>
        <v>0.7586213064397852</v>
      </c>
      <c r="GB176" s="2">
        <f t="shared" si="216"/>
        <v>0.77818111461180595</v>
      </c>
      <c r="GC176" s="2">
        <f t="shared" si="216"/>
        <v>0.78684279466838114</v>
      </c>
      <c r="GD176" s="2">
        <f t="shared" si="216"/>
        <v>0.81382277092773603</v>
      </c>
      <c r="GE176" s="2">
        <f t="shared" si="216"/>
        <v>0.80995319236488339</v>
      </c>
      <c r="GF176" s="2">
        <f t="shared" si="216"/>
        <v>0.80254780997241193</v>
      </c>
      <c r="GG176" s="2">
        <f t="shared" si="216"/>
        <v>0.77911415207170187</v>
      </c>
      <c r="GH176" s="2">
        <f t="shared" si="216"/>
        <v>0.7688936113633732</v>
      </c>
      <c r="GI176" s="2">
        <f t="shared" si="216"/>
        <v>0.74391832193176932</v>
      </c>
      <c r="GJ176" s="2">
        <f t="shared" si="216"/>
        <v>0.72049863162131322</v>
      </c>
      <c r="GK176" s="2">
        <f t="shared" si="216"/>
        <v>0.71038062623396092</v>
      </c>
      <c r="GM176" s="86">
        <f t="shared" si="217"/>
        <v>1.5863617633818488E-176</v>
      </c>
      <c r="GN176" s="86">
        <f t="shared" si="217"/>
        <v>0</v>
      </c>
      <c r="GO176" s="86">
        <f t="shared" si="217"/>
        <v>1.5217449231534024E-260</v>
      </c>
      <c r="GP176" s="86">
        <f t="shared" si="217"/>
        <v>1.2922903915439596E-296</v>
      </c>
      <c r="GQ176" s="86">
        <f t="shared" si="217"/>
        <v>0</v>
      </c>
      <c r="GR176" s="86">
        <f t="shared" si="217"/>
        <v>1.2477757964539443E-301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6.7568142538521817E-240</v>
      </c>
      <c r="HA176" s="86">
        <f t="shared" si="217"/>
        <v>0</v>
      </c>
      <c r="HC176" s="86">
        <f t="shared" si="181"/>
        <v>1.1087359929353862E-145</v>
      </c>
      <c r="HD176" s="86">
        <f t="shared" si="181"/>
        <v>7.7009134024196405E-202</v>
      </c>
      <c r="HE176" s="86">
        <f t="shared" si="181"/>
        <v>7.8794407513931331E-177</v>
      </c>
      <c r="HF176" s="86">
        <f t="shared" si="180"/>
        <v>1.4259410255574075E-222</v>
      </c>
      <c r="HG176" s="86">
        <f t="shared" si="180"/>
        <v>8.0222916148519254E-228</v>
      </c>
      <c r="HH176" s="86">
        <f t="shared" si="180"/>
        <v>6.0990148093235954E-250</v>
      </c>
      <c r="HI176" s="86">
        <f t="shared" si="180"/>
        <v>0</v>
      </c>
      <c r="HJ176" s="86">
        <f t="shared" si="180"/>
        <v>0</v>
      </c>
      <c r="HK176" s="86">
        <f t="shared" si="180"/>
        <v>1.0556561536144677E-265</v>
      </c>
      <c r="HL176" s="86">
        <f t="shared" si="180"/>
        <v>2.3459306473392194E-272</v>
      </c>
      <c r="HM176" s="86">
        <f t="shared" si="180"/>
        <v>2.3000931337519372E-299</v>
      </c>
      <c r="HN176" s="86">
        <f t="shared" si="180"/>
        <v>1.1644459177907553E-298</v>
      </c>
      <c r="HO176" s="86">
        <f t="shared" si="226"/>
        <v>7.2153956224954074E-183</v>
      </c>
      <c r="HP176" s="86">
        <f t="shared" si="226"/>
        <v>1.4976274845384224E-179</v>
      </c>
      <c r="HQ176" s="86">
        <f t="shared" si="226"/>
        <v>3.3136325694717421E-240</v>
      </c>
      <c r="HS176" s="86">
        <f t="shared" si="218"/>
        <v>1.4496666476526632E-29</v>
      </c>
      <c r="HT176" s="86">
        <f t="shared" si="218"/>
        <v>1.2341920431670007E-38</v>
      </c>
      <c r="HU176" s="86">
        <f t="shared" si="218"/>
        <v>3.4116251340654177E-36</v>
      </c>
      <c r="HV176" s="86">
        <f t="shared" si="218"/>
        <v>2.9151874353061008E-38</v>
      </c>
      <c r="HW176" s="86">
        <f t="shared" si="218"/>
        <v>2.3050432582220701E-43</v>
      </c>
      <c r="HX176" s="86">
        <f t="shared" si="218"/>
        <v>9.1195739038239196E-47</v>
      </c>
      <c r="HY176" s="86">
        <f t="shared" si="218"/>
        <v>2.9520346726232298E-47</v>
      </c>
      <c r="HZ176" s="86">
        <f t="shared" si="218"/>
        <v>1.2762476554942858E-48</v>
      </c>
      <c r="IA176" s="86">
        <f t="shared" si="218"/>
        <v>1.9833882742321738E-50</v>
      </c>
      <c r="IB176" s="86">
        <f t="shared" si="218"/>
        <v>4.9055180991624423E-49</v>
      </c>
      <c r="IC176" s="86">
        <f t="shared" si="218"/>
        <v>1.5831477776100584E-52</v>
      </c>
      <c r="ID176" s="86">
        <f t="shared" si="218"/>
        <v>2.2936721234904089E-47</v>
      </c>
      <c r="IE176" s="86">
        <f t="shared" si="218"/>
        <v>2.0421197981259524E-45</v>
      </c>
      <c r="IF176" s="86">
        <f t="shared" si="218"/>
        <v>1.4250720484096143E-35</v>
      </c>
      <c r="IG176" s="86">
        <f t="shared" si="218"/>
        <v>3.0470653239606472E-31</v>
      </c>
      <c r="II176" s="86">
        <f t="shared" si="219"/>
        <v>6.1621827141195647E-4</v>
      </c>
      <c r="IJ176" s="86">
        <f t="shared" si="219"/>
        <v>2.380049945553E-7</v>
      </c>
      <c r="IK176" s="86">
        <f t="shared" si="219"/>
        <v>6.4613031380178953E-7</v>
      </c>
      <c r="IL176" s="86">
        <f t="shared" si="219"/>
        <v>6.3196549795961213E-7</v>
      </c>
      <c r="IM176" s="86">
        <f t="shared" si="219"/>
        <v>3.7630766094566007E-8</v>
      </c>
      <c r="IN176" s="86">
        <f t="shared" si="219"/>
        <v>7.5287524573670867E-10</v>
      </c>
      <c r="IO176" s="86">
        <f t="shared" si="219"/>
        <v>1.5948775220337624E-10</v>
      </c>
      <c r="IP176" s="86">
        <f t="shared" si="219"/>
        <v>7.5916921274856306E-13</v>
      </c>
      <c r="IQ176" s="86">
        <f t="shared" si="219"/>
        <v>9.6613074537120177E-13</v>
      </c>
      <c r="IR176" s="86">
        <f t="shared" si="219"/>
        <v>7.0189028544399504E-12</v>
      </c>
      <c r="IS176" s="86">
        <f t="shared" si="219"/>
        <v>7.4338610847706503E-11</v>
      </c>
      <c r="IT176" s="86">
        <f t="shared" si="219"/>
        <v>2.9476387800415827E-9</v>
      </c>
      <c r="IU176" s="86">
        <f t="shared" si="219"/>
        <v>1.1376949910144166E-7</v>
      </c>
      <c r="IV176" s="86">
        <f t="shared" si="219"/>
        <v>4.5910118656519783E-2</v>
      </c>
      <c r="IW176" s="86">
        <f t="shared" si="219"/>
        <v>7.9055561498286742E-2</v>
      </c>
      <c r="IY176" s="86">
        <f t="shared" si="220"/>
        <v>6.1621827141195647E-4</v>
      </c>
      <c r="IZ176" s="86">
        <f t="shared" si="220"/>
        <v>2.380049945553E-7</v>
      </c>
      <c r="JA176" s="86">
        <f t="shared" si="220"/>
        <v>6.4613031380178953E-7</v>
      </c>
      <c r="JB176" s="86">
        <f t="shared" si="220"/>
        <v>6.3196549795961213E-7</v>
      </c>
      <c r="JC176" s="86">
        <f t="shared" si="220"/>
        <v>3.7630766094566007E-8</v>
      </c>
      <c r="JD176" s="86">
        <f t="shared" si="220"/>
        <v>7.5287524573670867E-10</v>
      </c>
      <c r="JE176" s="86">
        <f t="shared" si="220"/>
        <v>1.5948775220337624E-10</v>
      </c>
      <c r="JF176" s="86">
        <f t="shared" si="220"/>
        <v>7.5916921274856306E-13</v>
      </c>
      <c r="JG176" s="86">
        <f t="shared" si="220"/>
        <v>9.6613074537120177E-13</v>
      </c>
      <c r="JH176" s="86">
        <f t="shared" si="220"/>
        <v>7.0189028544399504E-12</v>
      </c>
      <c r="JI176" s="86">
        <f t="shared" si="220"/>
        <v>7.4338610847706503E-11</v>
      </c>
      <c r="JJ176" s="86">
        <f t="shared" si="220"/>
        <v>2.9476387800415827E-9</v>
      </c>
      <c r="JK176" s="86">
        <f t="shared" si="220"/>
        <v>1.1376949910144166E-7</v>
      </c>
      <c r="JL176" s="86">
        <f t="shared" si="220"/>
        <v>4.5910118656519783E-2</v>
      </c>
      <c r="JM176" s="86">
        <f t="shared" si="220"/>
        <v>7.9055561498286742E-2</v>
      </c>
    </row>
    <row r="177" spans="2:273" x14ac:dyDescent="0.25">
      <c r="B177" s="2">
        <v>150</v>
      </c>
      <c r="C177" s="37">
        <v>86.094999999999999</v>
      </c>
      <c r="D177" s="37">
        <v>81.869</v>
      </c>
      <c r="E177" s="37">
        <v>82.457999999999998</v>
      </c>
      <c r="F177" s="37">
        <v>81.066999999999993</v>
      </c>
      <c r="G177" s="37">
        <v>82.287999999999997</v>
      </c>
      <c r="H177" s="37">
        <v>83.846999999999994</v>
      </c>
      <c r="I177" s="37">
        <v>82.983000000000004</v>
      </c>
      <c r="J177" s="37">
        <v>87.241</v>
      </c>
      <c r="K177" s="37">
        <v>85.626999999999995</v>
      </c>
      <c r="L177" s="37">
        <v>86.102000000000004</v>
      </c>
      <c r="M177" s="37">
        <v>86.236999999999995</v>
      </c>
      <c r="N177" s="37">
        <v>85.864000000000004</v>
      </c>
      <c r="O177" s="37">
        <v>89.206999999999994</v>
      </c>
      <c r="P177" s="37">
        <v>88.677999999999997</v>
      </c>
      <c r="Q177" s="37">
        <v>92.763000000000005</v>
      </c>
      <c r="S177" s="4">
        <f t="shared" si="221"/>
        <v>85.85244682981606</v>
      </c>
      <c r="T177" s="4">
        <f t="shared" si="221"/>
        <v>82.26636713543661</v>
      </c>
      <c r="U177" s="4">
        <f t="shared" si="221"/>
        <v>81.848584975643774</v>
      </c>
      <c r="V177" s="4">
        <f t="shared" si="221"/>
        <v>81.863351460339544</v>
      </c>
      <c r="W177" s="4">
        <f t="shared" si="221"/>
        <v>83.185349794430593</v>
      </c>
      <c r="X177" s="4">
        <f t="shared" si="221"/>
        <v>84.185120599749041</v>
      </c>
      <c r="Y177" s="4">
        <f t="shared" si="221"/>
        <v>85.809147345168995</v>
      </c>
      <c r="Z177" s="4">
        <f t="shared" si="221"/>
        <v>87.14201254226154</v>
      </c>
      <c r="AA177" s="4">
        <f t="shared" si="221"/>
        <v>86.298829905580092</v>
      </c>
      <c r="AB177" s="4">
        <f t="shared" si="221"/>
        <v>84.66625905433871</v>
      </c>
      <c r="AC177" s="4">
        <f t="shared" si="221"/>
        <v>85.934636389647537</v>
      </c>
      <c r="AD177" s="4">
        <f t="shared" si="221"/>
        <v>85.803222312852441</v>
      </c>
      <c r="AE177" s="4">
        <f t="shared" si="221"/>
        <v>88.570138700168016</v>
      </c>
      <c r="AF177" s="4">
        <f t="shared" si="221"/>
        <v>90.383369975615366</v>
      </c>
      <c r="AG177" s="4">
        <f t="shared" si="221"/>
        <v>95.430280953154266</v>
      </c>
      <c r="AI177" s="4">
        <f t="shared" si="222"/>
        <v>0.24255317018393896</v>
      </c>
      <c r="AJ177" s="4">
        <f t="shared" si="222"/>
        <v>-0.3973671354366104</v>
      </c>
      <c r="AK177" s="4">
        <f t="shared" si="222"/>
        <v>0.60941502435622397</v>
      </c>
      <c r="AL177" s="4">
        <f t="shared" si="222"/>
        <v>-0.79635146033955095</v>
      </c>
      <c r="AM177" s="4">
        <f t="shared" si="222"/>
        <v>-0.89734979443059615</v>
      </c>
      <c r="AN177" s="4">
        <f t="shared" si="222"/>
        <v>-0.33812059974904685</v>
      </c>
      <c r="AO177" s="4">
        <f t="shared" si="222"/>
        <v>-2.8261473451689909</v>
      </c>
      <c r="AP177" s="4">
        <f t="shared" si="222"/>
        <v>9.8987457738459739E-2</v>
      </c>
      <c r="AQ177" s="4">
        <f t="shared" si="222"/>
        <v>-0.67182990558009692</v>
      </c>
      <c r="AR177" s="4">
        <f t="shared" si="222"/>
        <v>1.4357409456612942</v>
      </c>
      <c r="AS177" s="4">
        <f t="shared" si="222"/>
        <v>0.30236361035245807</v>
      </c>
      <c r="AT177" s="4">
        <f t="shared" si="222"/>
        <v>6.0777687147563597E-2</v>
      </c>
      <c r="AU177" s="4">
        <f t="shared" si="222"/>
        <v>0.63686129983197759</v>
      </c>
      <c r="AV177" s="4">
        <f t="shared" si="222"/>
        <v>-1.7053699756153691</v>
      </c>
      <c r="AW177" s="4">
        <f t="shared" si="222"/>
        <v>-2.6672809531542612</v>
      </c>
      <c r="AY177" s="2">
        <f t="shared" si="214"/>
        <v>85.852439113642802</v>
      </c>
      <c r="AZ177" s="2">
        <f t="shared" si="214"/>
        <v>82.26636713528643</v>
      </c>
      <c r="BA177" s="2">
        <f t="shared" si="214"/>
        <v>81.848584974794861</v>
      </c>
      <c r="BB177" s="2">
        <f t="shared" si="214"/>
        <v>81.863351458534339</v>
      </c>
      <c r="BC177" s="2">
        <f t="shared" si="214"/>
        <v>83.185349794408609</v>
      </c>
      <c r="BD177" s="2">
        <f t="shared" si="214"/>
        <v>84.185120599748956</v>
      </c>
      <c r="BE177" s="2">
        <f t="shared" si="214"/>
        <v>85.809147345168981</v>
      </c>
      <c r="BF177" s="2">
        <f t="shared" si="214"/>
        <v>87.14201254226154</v>
      </c>
      <c r="BG177" s="2">
        <f t="shared" si="214"/>
        <v>86.298829905580092</v>
      </c>
      <c r="BH177" s="2">
        <f t="shared" si="214"/>
        <v>84.66625905433871</v>
      </c>
      <c r="BI177" s="2">
        <f t="shared" si="214"/>
        <v>85.934636389647537</v>
      </c>
      <c r="BJ177" s="2">
        <f t="shared" si="214"/>
        <v>85.80322231285146</v>
      </c>
      <c r="BK177" s="2">
        <f t="shared" si="214"/>
        <v>88.570138699938809</v>
      </c>
      <c r="BL177" s="2">
        <f t="shared" si="214"/>
        <v>90.374564089528803</v>
      </c>
      <c r="BM177" s="2">
        <f t="shared" si="214"/>
        <v>95.298616739987494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86.094999999999999</v>
      </c>
      <c r="CV177" s="2">
        <f t="shared" si="198"/>
        <v>81.869</v>
      </c>
      <c r="CW177" s="2">
        <f t="shared" si="199"/>
        <v>82.457999999999998</v>
      </c>
      <c r="CX177" s="2">
        <f t="shared" si="200"/>
        <v>81.066999999999993</v>
      </c>
      <c r="CY177" s="2">
        <f t="shared" si="201"/>
        <v>82.287999999999997</v>
      </c>
      <c r="CZ177" s="2">
        <f t="shared" si="202"/>
        <v>83.846999999999994</v>
      </c>
      <c r="DA177" s="2">
        <f t="shared" si="203"/>
        <v>82.983000000000004</v>
      </c>
      <c r="DB177" s="2">
        <f t="shared" si="204"/>
        <v>87.241</v>
      </c>
      <c r="DC177" s="2">
        <f t="shared" si="205"/>
        <v>85.626999999999995</v>
      </c>
      <c r="DD177" s="2">
        <f t="shared" si="206"/>
        <v>86.102000000000004</v>
      </c>
      <c r="DE177" s="2">
        <f t="shared" si="207"/>
        <v>86.236999999999995</v>
      </c>
      <c r="DF177" s="2">
        <f t="shared" si="208"/>
        <v>85.864000000000004</v>
      </c>
      <c r="DG177" s="2">
        <f t="shared" si="209"/>
        <v>89.206999999999994</v>
      </c>
      <c r="DH177" s="2" t="str">
        <f t="shared" si="210"/>
        <v/>
      </c>
      <c r="DI177" s="2" t="str">
        <f t="shared" si="211"/>
        <v/>
      </c>
      <c r="DK177" s="2">
        <f t="shared" si="223"/>
        <v>120.79542887624466</v>
      </c>
      <c r="DL177" s="2">
        <f t="shared" si="223"/>
        <v>111.66785384615383</v>
      </c>
      <c r="DM177" s="2">
        <f t="shared" si="223"/>
        <v>124.35234730094464</v>
      </c>
      <c r="DN177" s="2">
        <f t="shared" si="223"/>
        <v>112.8342068825911</v>
      </c>
      <c r="DO177" s="2">
        <f t="shared" si="223"/>
        <v>113.44810454740454</v>
      </c>
      <c r="DP177" s="2">
        <f t="shared" si="223"/>
        <v>112.44850604890608</v>
      </c>
      <c r="DQ177" s="2">
        <f t="shared" si="223"/>
        <v>128.06041820728288</v>
      </c>
      <c r="DR177" s="2">
        <f t="shared" si="223"/>
        <v>123.8953074217074</v>
      </c>
      <c r="DS177" s="2">
        <f t="shared" si="223"/>
        <v>123.94896559416561</v>
      </c>
      <c r="DT177" s="2">
        <f t="shared" si="223"/>
        <v>123.28477807807806</v>
      </c>
      <c r="DU177" s="2">
        <f t="shared" si="223"/>
        <v>128.42861330213901</v>
      </c>
      <c r="DV177" s="2">
        <f t="shared" si="223"/>
        <v>119.84119506649503</v>
      </c>
      <c r="DW177" s="2">
        <f t="shared" si="223"/>
        <v>132.80412727272724</v>
      </c>
      <c r="DX177" s="2">
        <f t="shared" si="223"/>
        <v>126.22764516129033</v>
      </c>
      <c r="DY177" s="2">
        <f t="shared" si="223"/>
        <v>134.93737444037441</v>
      </c>
      <c r="EA177" s="2">
        <f t="shared" si="213"/>
        <v>85.039350008705242</v>
      </c>
      <c r="EB177" s="2">
        <f t="shared" si="213"/>
        <v>81.517530721562864</v>
      </c>
      <c r="EC177" s="2">
        <f t="shared" si="213"/>
        <v>80.081115155910084</v>
      </c>
      <c r="ED177" s="2">
        <f t="shared" si="213"/>
        <v>80.349415504553249</v>
      </c>
      <c r="EE177" s="2">
        <f t="shared" si="213"/>
        <v>83.374605337394385</v>
      </c>
      <c r="EF177" s="2">
        <f t="shared" si="213"/>
        <v>83.093825780099479</v>
      </c>
      <c r="EG177" s="2">
        <f t="shared" si="213"/>
        <v>85.098029709435181</v>
      </c>
      <c r="EH177" s="2">
        <f t="shared" si="213"/>
        <v>85.404689837024904</v>
      </c>
      <c r="EI177" s="2">
        <f t="shared" si="213"/>
        <v>87.176214815690685</v>
      </c>
      <c r="EJ177" s="2">
        <f t="shared" si="213"/>
        <v>84.385141033063178</v>
      </c>
      <c r="EK177" s="2">
        <f t="shared" si="212"/>
        <v>85.673203563885011</v>
      </c>
      <c r="EL177" s="2">
        <f t="shared" si="179"/>
        <v>85.020854661716967</v>
      </c>
      <c r="EM177" s="2">
        <f t="shared" si="179"/>
        <v>88.411859965401106</v>
      </c>
      <c r="EN177" s="2">
        <f t="shared" si="179"/>
        <v>90.59086666666667</v>
      </c>
      <c r="EO177" s="2">
        <f t="shared" si="179"/>
        <v>95.409973143549053</v>
      </c>
      <c r="EQ177" s="2">
        <f t="shared" si="224"/>
        <v>86.176279027170693</v>
      </c>
      <c r="ER177" s="2">
        <f t="shared" si="224"/>
        <v>82.476631736712704</v>
      </c>
      <c r="ES177" s="2">
        <f t="shared" si="224"/>
        <v>82.376554637364109</v>
      </c>
      <c r="ET177" s="2">
        <f t="shared" si="224"/>
        <v>82.320705071345927</v>
      </c>
      <c r="EU177" s="2">
        <f t="shared" si="224"/>
        <v>83.128519328020559</v>
      </c>
      <c r="EV177" s="2">
        <f t="shared" si="224"/>
        <v>84.467029818239808</v>
      </c>
      <c r="EW177" s="2">
        <f t="shared" si="224"/>
        <v>85.982108703940781</v>
      </c>
      <c r="EX177" s="2">
        <f t="shared" si="224"/>
        <v>87.502160390246644</v>
      </c>
      <c r="EY177" s="2">
        <f t="shared" si="224"/>
        <v>86.108941733582839</v>
      </c>
      <c r="EZ177" s="2">
        <f t="shared" si="224"/>
        <v>84.726999773376903</v>
      </c>
      <c r="FA177" s="2">
        <f t="shared" si="224"/>
        <v>85.999154993026536</v>
      </c>
      <c r="FB177" s="2">
        <f t="shared" si="224"/>
        <v>86.015599579283531</v>
      </c>
      <c r="FC177" s="2">
        <f t="shared" si="224"/>
        <v>88.61675396338795</v>
      </c>
      <c r="FD177" s="2">
        <f t="shared" si="224"/>
        <v>90.295147497581652</v>
      </c>
      <c r="FE177" s="2">
        <f t="shared" si="224"/>
        <v>95.253541014794067</v>
      </c>
      <c r="FG177" s="2">
        <f t="shared" si="225"/>
        <v>0.9999520044717064</v>
      </c>
      <c r="FH177" s="2">
        <f t="shared" si="225"/>
        <v>0.99995574466156367</v>
      </c>
      <c r="FI177" s="2">
        <f t="shared" si="225"/>
        <v>0.99995581384669963</v>
      </c>
      <c r="FJ177" s="2">
        <f t="shared" si="225"/>
        <v>0.99995435574608971</v>
      </c>
      <c r="FK177" s="2">
        <f t="shared" si="225"/>
        <v>0.99995073547584645</v>
      </c>
      <c r="FL177" s="2">
        <f t="shared" si="225"/>
        <v>0.99995157166245396</v>
      </c>
      <c r="FM177" s="2">
        <f t="shared" si="225"/>
        <v>0.9999490218595446</v>
      </c>
      <c r="FN177" s="2">
        <f t="shared" si="225"/>
        <v>0.99994999165248433</v>
      </c>
      <c r="FO177" s="2">
        <f t="shared" si="225"/>
        <v>0.99995220919082983</v>
      </c>
      <c r="FP177" s="2">
        <f t="shared" si="225"/>
        <v>0.99995092087372628</v>
      </c>
      <c r="FQ177" s="2">
        <f t="shared" si="225"/>
        <v>0.99994279324215907</v>
      </c>
      <c r="FR177" s="2">
        <f t="shared" si="225"/>
        <v>0.99995294055553618</v>
      </c>
      <c r="FS177" s="2">
        <f t="shared" si="225"/>
        <v>0.9999472729164619</v>
      </c>
      <c r="FT177" s="2">
        <f t="shared" si="225"/>
        <v>0.99994009761537184</v>
      </c>
      <c r="FU177" s="2">
        <f t="shared" si="225"/>
        <v>0.99993230325755766</v>
      </c>
      <c r="FW177" s="2">
        <f t="shared" si="216"/>
        <v>0.71365314796674018</v>
      </c>
      <c r="FX177" s="2">
        <f t="shared" si="216"/>
        <v>0.77937786443999746</v>
      </c>
      <c r="FY177" s="2">
        <f t="shared" si="216"/>
        <v>0.76913970405182308</v>
      </c>
      <c r="FZ177" s="2">
        <f t="shared" si="216"/>
        <v>0.76724050864632742</v>
      </c>
      <c r="GA177" s="2">
        <f t="shared" si="216"/>
        <v>0.77508306993686227</v>
      </c>
      <c r="GB177" s="2">
        <f t="shared" si="216"/>
        <v>0.79367172759034443</v>
      </c>
      <c r="GC177" s="2">
        <f t="shared" si="216"/>
        <v>0.8018825212051337</v>
      </c>
      <c r="GD177" s="2">
        <f t="shared" si="216"/>
        <v>0.8273765037562818</v>
      </c>
      <c r="GE177" s="2">
        <f t="shared" si="216"/>
        <v>0.8237276142010671</v>
      </c>
      <c r="GF177" s="2">
        <f t="shared" si="216"/>
        <v>0.81673752386958665</v>
      </c>
      <c r="GG177" s="2">
        <f t="shared" si="216"/>
        <v>0.79455680888820723</v>
      </c>
      <c r="GH177" s="2">
        <f t="shared" si="216"/>
        <v>0.78485349507379076</v>
      </c>
      <c r="GI177" s="2">
        <f t="shared" si="216"/>
        <v>0.761066996998916</v>
      </c>
      <c r="GJ177" s="2">
        <f t="shared" si="216"/>
        <v>0.7386646791482161</v>
      </c>
      <c r="GK177" s="2">
        <f t="shared" si="216"/>
        <v>0.72895690146347047</v>
      </c>
      <c r="GM177" s="86">
        <f t="shared" si="217"/>
        <v>1.9421559782048371E-180</v>
      </c>
      <c r="GN177" s="86">
        <f t="shared" si="217"/>
        <v>0</v>
      </c>
      <c r="GO177" s="86">
        <f t="shared" si="217"/>
        <v>2.4211994581430489E-266</v>
      </c>
      <c r="GP177" s="86">
        <f t="shared" si="217"/>
        <v>3.0649290091114197E-303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3.3604902187868331E-245</v>
      </c>
      <c r="HA177" s="86">
        <f t="shared" si="217"/>
        <v>0</v>
      </c>
      <c r="HC177" s="86">
        <f t="shared" si="181"/>
        <v>6.8319882575913353E-150</v>
      </c>
      <c r="HD177" s="86">
        <f t="shared" si="181"/>
        <v>1.2634278301069207E-207</v>
      </c>
      <c r="HE177" s="86">
        <f t="shared" si="181"/>
        <v>7.1917175512190018E-182</v>
      </c>
      <c r="HF177" s="86">
        <f t="shared" si="180"/>
        <v>6.0412281022375376E-229</v>
      </c>
      <c r="HG177" s="86">
        <f t="shared" si="180"/>
        <v>2.7378454855511521E-234</v>
      </c>
      <c r="HH177" s="86">
        <f t="shared" si="180"/>
        <v>5.6986016522983698E-257</v>
      </c>
      <c r="HI177" s="86">
        <f t="shared" si="180"/>
        <v>0</v>
      </c>
      <c r="HJ177" s="86">
        <f t="shared" si="180"/>
        <v>0</v>
      </c>
      <c r="HK177" s="86">
        <f t="shared" si="180"/>
        <v>4.1097536665893425E-273</v>
      </c>
      <c r="HL177" s="86">
        <f t="shared" si="180"/>
        <v>5.3758874538855358E-280</v>
      </c>
      <c r="HM177" s="86">
        <f t="shared" si="180"/>
        <v>8.4835520301568944E-308</v>
      </c>
      <c r="HN177" s="86">
        <f t="shared" si="180"/>
        <v>4.9871791123143477E-307</v>
      </c>
      <c r="HO177" s="86">
        <f t="shared" si="226"/>
        <v>4.9283615511407488E-188</v>
      </c>
      <c r="HP177" s="86">
        <f t="shared" si="226"/>
        <v>1.1309951493060093E-184</v>
      </c>
      <c r="HQ177" s="86">
        <f t="shared" si="226"/>
        <v>5.5719841117657419E-247</v>
      </c>
      <c r="HS177" s="86">
        <f t="shared" si="218"/>
        <v>3.8332761522909956E-31</v>
      </c>
      <c r="HT177" s="86">
        <f t="shared" si="218"/>
        <v>1.4818705140854098E-40</v>
      </c>
      <c r="HU177" s="86">
        <f t="shared" si="218"/>
        <v>4.457806948625008E-38</v>
      </c>
      <c r="HV177" s="86">
        <f t="shared" si="218"/>
        <v>3.2047822771264454E-40</v>
      </c>
      <c r="HW177" s="86">
        <f t="shared" si="218"/>
        <v>1.3939556013623034E-45</v>
      </c>
      <c r="HX177" s="86">
        <f t="shared" si="218"/>
        <v>4.0396599837986657E-49</v>
      </c>
      <c r="HY177" s="86">
        <f t="shared" si="218"/>
        <v>1.2794940299779946E-49</v>
      </c>
      <c r="HZ177" s="86">
        <f t="shared" si="218"/>
        <v>5.3345752826043084E-51</v>
      </c>
      <c r="IA177" s="86">
        <f t="shared" si="218"/>
        <v>6.9612772576829122E-53</v>
      </c>
      <c r="IB177" s="86">
        <f t="shared" si="218"/>
        <v>1.9340917317184917E-51</v>
      </c>
      <c r="IC177" s="86">
        <f t="shared" si="218"/>
        <v>3.6958215061076945E-55</v>
      </c>
      <c r="ID177" s="86">
        <f t="shared" si="218"/>
        <v>9.4485947213856006E-50</v>
      </c>
      <c r="IE177" s="86">
        <f t="shared" si="218"/>
        <v>9.0809480034101982E-48</v>
      </c>
      <c r="IF177" s="86">
        <f t="shared" si="218"/>
        <v>1.7186979131528067E-37</v>
      </c>
      <c r="IG177" s="86">
        <f t="shared" si="218"/>
        <v>5.9055168457461777E-33</v>
      </c>
      <c r="II177" s="86">
        <f t="shared" si="219"/>
        <v>1.4152517740638471E-4</v>
      </c>
      <c r="IJ177" s="86">
        <f t="shared" si="219"/>
        <v>2.4957222189788863E-8</v>
      </c>
      <c r="IK177" s="86">
        <f t="shared" si="219"/>
        <v>7.0770989713682319E-8</v>
      </c>
      <c r="IL177" s="86">
        <f t="shared" si="219"/>
        <v>6.7444521128674935E-8</v>
      </c>
      <c r="IM177" s="86">
        <f t="shared" si="219"/>
        <v>2.780245057381947E-9</v>
      </c>
      <c r="IN177" s="86">
        <f t="shared" si="219"/>
        <v>3.9433595903164765E-11</v>
      </c>
      <c r="IO177" s="86">
        <f t="shared" si="219"/>
        <v>7.5375238366337801E-12</v>
      </c>
      <c r="IP177" s="86">
        <f t="shared" si="219"/>
        <v>2.6179864236703929E-14</v>
      </c>
      <c r="IQ177" s="86">
        <f t="shared" si="219"/>
        <v>3.2346302338875907E-14</v>
      </c>
      <c r="IR177" s="86">
        <f t="shared" si="219"/>
        <v>2.7184045747244541E-13</v>
      </c>
      <c r="IS177" s="86">
        <f t="shared" si="219"/>
        <v>2.7998306717440582E-12</v>
      </c>
      <c r="IT177" s="86">
        <f t="shared" si="219"/>
        <v>1.6678413515543466E-10</v>
      </c>
      <c r="IU177" s="86">
        <f t="shared" si="219"/>
        <v>8.3530853849618576E-9</v>
      </c>
      <c r="IV177" s="86">
        <f t="shared" si="219"/>
        <v>2.8560557760490376E-2</v>
      </c>
      <c r="IW177" s="86">
        <f t="shared" si="219"/>
        <v>5.3259849477952828E-2</v>
      </c>
      <c r="IY177" s="86">
        <f t="shared" si="220"/>
        <v>1.4152517740638471E-4</v>
      </c>
      <c r="IZ177" s="86">
        <f t="shared" si="220"/>
        <v>2.4957222189788863E-8</v>
      </c>
      <c r="JA177" s="86">
        <f t="shared" si="220"/>
        <v>7.0770989713682319E-8</v>
      </c>
      <c r="JB177" s="86">
        <f t="shared" si="220"/>
        <v>6.7444521128674935E-8</v>
      </c>
      <c r="JC177" s="86">
        <f t="shared" si="220"/>
        <v>2.780245057381947E-9</v>
      </c>
      <c r="JD177" s="86">
        <f t="shared" si="220"/>
        <v>3.9433595903164765E-11</v>
      </c>
      <c r="JE177" s="86">
        <f t="shared" si="220"/>
        <v>7.5375238366337801E-12</v>
      </c>
      <c r="JF177" s="86">
        <f t="shared" si="220"/>
        <v>2.6179864236703929E-14</v>
      </c>
      <c r="JG177" s="86">
        <f t="shared" si="220"/>
        <v>3.2346302338875907E-14</v>
      </c>
      <c r="JH177" s="86">
        <f t="shared" si="220"/>
        <v>2.7184045747244541E-13</v>
      </c>
      <c r="JI177" s="86">
        <f t="shared" si="220"/>
        <v>2.7998306717440582E-12</v>
      </c>
      <c r="JJ177" s="86">
        <f t="shared" si="220"/>
        <v>1.6678413515543466E-10</v>
      </c>
      <c r="JK177" s="86">
        <f t="shared" si="220"/>
        <v>8.3530853849618576E-9</v>
      </c>
      <c r="JL177" s="86">
        <f t="shared" si="220"/>
        <v>2.8560557760490376E-2</v>
      </c>
      <c r="JM177" s="86">
        <f t="shared" si="220"/>
        <v>5.3259849477952828E-2</v>
      </c>
    </row>
    <row r="178" spans="2:273" x14ac:dyDescent="0.25">
      <c r="B178" s="2">
        <v>151</v>
      </c>
      <c r="C178" s="37">
        <v>85.254000000000005</v>
      </c>
      <c r="D178" s="37">
        <v>81.507999999999996</v>
      </c>
      <c r="E178" s="37">
        <v>83.78</v>
      </c>
      <c r="F178" s="37">
        <v>81.95</v>
      </c>
      <c r="G178" s="37">
        <v>82.373000000000005</v>
      </c>
      <c r="H178" s="37">
        <v>84.373000000000005</v>
      </c>
      <c r="I178" s="37">
        <v>86.733000000000004</v>
      </c>
      <c r="J178" s="37">
        <v>87.206999999999994</v>
      </c>
      <c r="K178" s="37">
        <v>85.084999999999994</v>
      </c>
      <c r="L178" s="37">
        <v>83.236999999999995</v>
      </c>
      <c r="M178" s="37">
        <v>84.135999999999996</v>
      </c>
      <c r="N178" s="37">
        <v>84.168999999999997</v>
      </c>
      <c r="O178" s="37">
        <v>89.379000000000005</v>
      </c>
      <c r="P178" s="37">
        <v>89.338999999999999</v>
      </c>
      <c r="Q178" s="37">
        <v>93.406999999999996</v>
      </c>
      <c r="S178" s="4">
        <f t="shared" si="221"/>
        <v>85.748408571704559</v>
      </c>
      <c r="T178" s="4">
        <f t="shared" si="221"/>
        <v>82.167921387510162</v>
      </c>
      <c r="U178" s="4">
        <f t="shared" si="221"/>
        <v>81.754562510187057</v>
      </c>
      <c r="V178" s="4">
        <f t="shared" si="221"/>
        <v>81.763774375893945</v>
      </c>
      <c r="W178" s="4">
        <f t="shared" si="221"/>
        <v>83.061904673624397</v>
      </c>
      <c r="X178" s="4">
        <f t="shared" si="221"/>
        <v>84.08670627208754</v>
      </c>
      <c r="Y178" s="4">
        <f t="shared" si="221"/>
        <v>85.703668737714096</v>
      </c>
      <c r="Z178" s="4">
        <f t="shared" si="221"/>
        <v>87.071498531285059</v>
      </c>
      <c r="AA178" s="4">
        <f t="shared" si="221"/>
        <v>86.164556069115861</v>
      </c>
      <c r="AB178" s="4">
        <f t="shared" si="221"/>
        <v>84.533129468321277</v>
      </c>
      <c r="AC178" s="4">
        <f t="shared" si="221"/>
        <v>85.814731210531463</v>
      </c>
      <c r="AD178" s="4">
        <f t="shared" si="221"/>
        <v>85.700597984825251</v>
      </c>
      <c r="AE178" s="4">
        <f t="shared" si="221"/>
        <v>88.439975595572037</v>
      </c>
      <c r="AF178" s="4">
        <f t="shared" si="221"/>
        <v>90.246574616839766</v>
      </c>
      <c r="AG178" s="4">
        <f t="shared" si="221"/>
        <v>95.179186978966683</v>
      </c>
      <c r="AI178" s="4">
        <f t="shared" si="222"/>
        <v>-0.49440857170455388</v>
      </c>
      <c r="AJ178" s="4">
        <f t="shared" si="222"/>
        <v>-0.65992138751016682</v>
      </c>
      <c r="AK178" s="4">
        <f t="shared" si="222"/>
        <v>2.0254374898129441</v>
      </c>
      <c r="AL178" s="4">
        <f t="shared" si="222"/>
        <v>0.18622562410605781</v>
      </c>
      <c r="AM178" s="4">
        <f t="shared" si="222"/>
        <v>-0.68890467362439267</v>
      </c>
      <c r="AN178" s="4">
        <f t="shared" si="222"/>
        <v>0.2862937279124651</v>
      </c>
      <c r="AO178" s="4">
        <f t="shared" si="222"/>
        <v>1.0293312622859077</v>
      </c>
      <c r="AP178" s="4">
        <f t="shared" si="222"/>
        <v>0.13550146871493496</v>
      </c>
      <c r="AQ178" s="4">
        <f t="shared" si="222"/>
        <v>-1.079556069115867</v>
      </c>
      <c r="AR178" s="4">
        <f t="shared" si="222"/>
        <v>-1.2961294683212827</v>
      </c>
      <c r="AS178" s="4">
        <f t="shared" si="222"/>
        <v>-1.6787312105314669</v>
      </c>
      <c r="AT178" s="4">
        <f t="shared" si="222"/>
        <v>-1.5315979848252539</v>
      </c>
      <c r="AU178" s="4">
        <f t="shared" si="222"/>
        <v>0.93902440442796831</v>
      </c>
      <c r="AV178" s="4">
        <f t="shared" si="222"/>
        <v>-0.90757461683976715</v>
      </c>
      <c r="AW178" s="4">
        <f t="shared" si="222"/>
        <v>-1.7721869789666869</v>
      </c>
      <c r="AY178" s="2">
        <f t="shared" ref="AY178:BM194" si="227">IF(OR($B178 &lt; C$230, $B178 &gt; C$233), #N/A, ((1-FG178)*DK178) + (FG178 - FW178)*EA178 + (FW178*EQ178))</f>
        <v>85.74840771544433</v>
      </c>
      <c r="AZ178" s="2">
        <f t="shared" si="227"/>
        <v>82.167921387504649</v>
      </c>
      <c r="BA178" s="2">
        <f t="shared" si="227"/>
        <v>81.754562510154145</v>
      </c>
      <c r="BB178" s="2">
        <f t="shared" si="227"/>
        <v>81.763774375826728</v>
      </c>
      <c r="BC178" s="2">
        <f t="shared" si="227"/>
        <v>83.061904673623914</v>
      </c>
      <c r="BD178" s="2">
        <f t="shared" si="227"/>
        <v>84.08670627208754</v>
      </c>
      <c r="BE178" s="2">
        <f t="shared" si="227"/>
        <v>85.703668737714096</v>
      </c>
      <c r="BF178" s="2">
        <f t="shared" si="227"/>
        <v>87.071498531285059</v>
      </c>
      <c r="BG178" s="2">
        <f t="shared" si="227"/>
        <v>86.164556069115861</v>
      </c>
      <c r="BH178" s="2">
        <f t="shared" si="227"/>
        <v>84.533129468321277</v>
      </c>
      <c r="BI178" s="2">
        <f t="shared" si="227"/>
        <v>85.814731210531463</v>
      </c>
      <c r="BJ178" s="2">
        <f t="shared" si="227"/>
        <v>85.700597984825237</v>
      </c>
      <c r="BK178" s="2">
        <f t="shared" si="227"/>
        <v>88.439975595567176</v>
      </c>
      <c r="BL178" s="2">
        <f t="shared" si="227"/>
        <v>90.244298358199615</v>
      </c>
      <c r="BM178" s="2">
        <f t="shared" si="227"/>
        <v>95.131448925972535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85.254000000000005</v>
      </c>
      <c r="CV178" s="2">
        <f t="shared" si="198"/>
        <v>81.507999999999996</v>
      </c>
      <c r="CW178" s="2">
        <f t="shared" si="199"/>
        <v>83.78</v>
      </c>
      <c r="CX178" s="2">
        <f t="shared" si="200"/>
        <v>81.95</v>
      </c>
      <c r="CY178" s="2">
        <f t="shared" si="201"/>
        <v>82.373000000000005</v>
      </c>
      <c r="CZ178" s="2">
        <f t="shared" si="202"/>
        <v>84.373000000000005</v>
      </c>
      <c r="DA178" s="2">
        <f t="shared" si="203"/>
        <v>86.733000000000004</v>
      </c>
      <c r="DB178" s="2">
        <f t="shared" si="204"/>
        <v>87.206999999999994</v>
      </c>
      <c r="DC178" s="2">
        <f t="shared" si="205"/>
        <v>85.084999999999994</v>
      </c>
      <c r="DD178" s="2">
        <f t="shared" si="206"/>
        <v>83.236999999999995</v>
      </c>
      <c r="DE178" s="2">
        <f t="shared" si="207"/>
        <v>84.135999999999996</v>
      </c>
      <c r="DF178" s="2">
        <f t="shared" si="208"/>
        <v>84.168999999999997</v>
      </c>
      <c r="DG178" s="2">
        <f t="shared" si="209"/>
        <v>89.379000000000005</v>
      </c>
      <c r="DH178" s="2" t="str">
        <f t="shared" si="210"/>
        <v/>
      </c>
      <c r="DI178" s="2" t="str">
        <f t="shared" si="211"/>
        <v/>
      </c>
      <c r="DK178" s="2">
        <f t="shared" si="223"/>
        <v>120.94022901849216</v>
      </c>
      <c r="DL178" s="2">
        <f t="shared" si="223"/>
        <v>111.75614615384615</v>
      </c>
      <c r="DM178" s="2">
        <f t="shared" si="223"/>
        <v>124.54056207827259</v>
      </c>
      <c r="DN178" s="2">
        <f t="shared" si="223"/>
        <v>112.93683400809718</v>
      </c>
      <c r="DO178" s="2">
        <f t="shared" si="223"/>
        <v>113.55297340197339</v>
      </c>
      <c r="DP178" s="2">
        <f t="shared" si="223"/>
        <v>112.54132625482629</v>
      </c>
      <c r="DQ178" s="2">
        <f t="shared" si="223"/>
        <v>128.26391092436972</v>
      </c>
      <c r="DR178" s="2">
        <f t="shared" si="223"/>
        <v>124.06743457743455</v>
      </c>
      <c r="DS178" s="2">
        <f t="shared" si="223"/>
        <v>124.11362891462893</v>
      </c>
      <c r="DT178" s="2">
        <f t="shared" si="223"/>
        <v>123.44618168168167</v>
      </c>
      <c r="DU178" s="2">
        <f t="shared" si="223"/>
        <v>128.6198703208556</v>
      </c>
      <c r="DV178" s="2">
        <f t="shared" si="223"/>
        <v>119.97262634062632</v>
      </c>
      <c r="DW178" s="2">
        <f t="shared" si="223"/>
        <v>133.01902245989302</v>
      </c>
      <c r="DX178" s="2">
        <f t="shared" si="223"/>
        <v>126.39174193548388</v>
      </c>
      <c r="DY178" s="2">
        <f t="shared" si="223"/>
        <v>135.1463732193732</v>
      </c>
      <c r="DZ178" s="5"/>
      <c r="EA178" s="2">
        <f t="shared" si="213"/>
        <v>84.896677972425124</v>
      </c>
      <c r="EB178" s="2">
        <f t="shared" si="213"/>
        <v>81.387987081188953</v>
      </c>
      <c r="EC178" s="2">
        <f t="shared" si="213"/>
        <v>79.914717186366929</v>
      </c>
      <c r="ED178" s="2">
        <f t="shared" si="213"/>
        <v>80.187217850062169</v>
      </c>
      <c r="EE178" s="2">
        <f t="shared" si="213"/>
        <v>83.258558192827863</v>
      </c>
      <c r="EF178" s="2">
        <f t="shared" si="213"/>
        <v>82.953599891633559</v>
      </c>
      <c r="EG178" s="2">
        <f t="shared" si="213"/>
        <v>84.965771302644441</v>
      </c>
      <c r="EH178" s="2">
        <f t="shared" si="213"/>
        <v>85.274304923275793</v>
      </c>
      <c r="EI178" s="2">
        <f t="shared" si="213"/>
        <v>87.071825593425771</v>
      </c>
      <c r="EJ178" s="2">
        <f t="shared" si="213"/>
        <v>84.241435128007211</v>
      </c>
      <c r="EK178" s="2">
        <f t="shared" si="212"/>
        <v>85.542642613749067</v>
      </c>
      <c r="EL178" s="2">
        <f t="shared" si="179"/>
        <v>84.887746471441787</v>
      </c>
      <c r="EM178" s="2">
        <f t="shared" si="179"/>
        <v>88.275662800085016</v>
      </c>
      <c r="EN178" s="2">
        <f t="shared" si="179"/>
        <v>90.470676666666662</v>
      </c>
      <c r="EO178" s="2">
        <f t="shared" si="179"/>
        <v>95.247133511256081</v>
      </c>
      <c r="EP178" s="5"/>
      <c r="EQ178" s="2">
        <f t="shared" si="224"/>
        <v>86.057931289836489</v>
      </c>
      <c r="ER178" s="2">
        <f t="shared" si="224"/>
        <v>82.367732680247258</v>
      </c>
      <c r="ES178" s="2">
        <f t="shared" si="224"/>
        <v>82.255917804803389</v>
      </c>
      <c r="ET178" s="2">
        <f t="shared" si="224"/>
        <v>82.198233628180617</v>
      </c>
      <c r="EU178" s="2">
        <f t="shared" si="224"/>
        <v>83.008138729016622</v>
      </c>
      <c r="EV178" s="2">
        <f t="shared" si="224"/>
        <v>84.353740659415436</v>
      </c>
      <c r="EW178" s="2">
        <f t="shared" si="224"/>
        <v>85.86746985106133</v>
      </c>
      <c r="EX178" s="2">
        <f t="shared" si="224"/>
        <v>87.411365397415651</v>
      </c>
      <c r="EY178" s="2">
        <f t="shared" si="224"/>
        <v>85.985559739484628</v>
      </c>
      <c r="EZ178" s="2">
        <f t="shared" si="224"/>
        <v>84.590707918740605</v>
      </c>
      <c r="FA178" s="2">
        <f t="shared" si="224"/>
        <v>85.876115626220397</v>
      </c>
      <c r="FB178" s="2">
        <f t="shared" si="224"/>
        <v>85.901931265105532</v>
      </c>
      <c r="FC178" s="2">
        <f t="shared" si="224"/>
        <v>88.484254138565319</v>
      </c>
      <c r="FD178" s="2">
        <f t="shared" si="224"/>
        <v>90.168658538681484</v>
      </c>
      <c r="FE178" s="2">
        <f t="shared" si="224"/>
        <v>95.088920740185188</v>
      </c>
      <c r="FG178" s="2">
        <f t="shared" si="225"/>
        <v>0.99995622737309997</v>
      </c>
      <c r="FH178" s="2">
        <f t="shared" si="225"/>
        <v>0.99995963849447933</v>
      </c>
      <c r="FI178" s="2">
        <f t="shared" si="225"/>
        <v>0.99995970159256442</v>
      </c>
      <c r="FJ178" s="2">
        <f t="shared" si="225"/>
        <v>0.99995837177849223</v>
      </c>
      <c r="FK178" s="2">
        <f t="shared" si="225"/>
        <v>0.99995507002521633</v>
      </c>
      <c r="FL178" s="2">
        <f t="shared" si="225"/>
        <v>0.99995583264302146</v>
      </c>
      <c r="FM178" s="2">
        <f t="shared" si="225"/>
        <v>0.9999535071747897</v>
      </c>
      <c r="FN178" s="2">
        <f t="shared" si="225"/>
        <v>0.99995439164432187</v>
      </c>
      <c r="FO178" s="2">
        <f t="shared" si="225"/>
        <v>0.99995641408073321</v>
      </c>
      <c r="FP178" s="2">
        <f t="shared" si="225"/>
        <v>0.99995523911155548</v>
      </c>
      <c r="FQ178" s="2">
        <f t="shared" si="225"/>
        <v>0.99994782655414571</v>
      </c>
      <c r="FR178" s="2">
        <f t="shared" si="225"/>
        <v>0.99995708109883974</v>
      </c>
      <c r="FS178" s="2">
        <f t="shared" si="225"/>
        <v>0.99995191210518608</v>
      </c>
      <c r="FT178" s="2">
        <f t="shared" si="225"/>
        <v>0.99994536808796419</v>
      </c>
      <c r="FU178" s="2">
        <f t="shared" si="225"/>
        <v>0.99993825946934112</v>
      </c>
      <c r="FV178" s="5"/>
      <c r="FW178" s="2">
        <f t="shared" ref="FW178:GK194" si="229">POWER(10,($B178-C$232)/C$229)/(1+POWER(10,($B178-C$232)/C$229))</f>
        <v>0.73209868110624587</v>
      </c>
      <c r="FX178" s="2">
        <f t="shared" si="229"/>
        <v>0.794806940132323</v>
      </c>
      <c r="FY178" s="2">
        <f t="shared" si="229"/>
        <v>0.78508734314922524</v>
      </c>
      <c r="FZ178" s="2">
        <f t="shared" si="229"/>
        <v>0.78328237631363962</v>
      </c>
      <c r="GA178" s="2">
        <f t="shared" si="229"/>
        <v>0.79073185247551137</v>
      </c>
      <c r="GB178" s="2">
        <f t="shared" si="229"/>
        <v>0.80834698540670946</v>
      </c>
      <c r="GC178" s="2">
        <f t="shared" si="229"/>
        <v>0.81610909047627245</v>
      </c>
      <c r="GD178" s="2">
        <f t="shared" si="229"/>
        <v>0.840137347014839</v>
      </c>
      <c r="GE178" s="2">
        <f t="shared" si="229"/>
        <v>0.83670495768728648</v>
      </c>
      <c r="GF178" s="2">
        <f t="shared" si="229"/>
        <v>0.83012335549609584</v>
      </c>
      <c r="GG178" s="2">
        <f t="shared" si="229"/>
        <v>0.80918424964976543</v>
      </c>
      <c r="GH178" s="2">
        <f t="shared" si="229"/>
        <v>0.79999790369676926</v>
      </c>
      <c r="GI178" s="2">
        <f t="shared" si="229"/>
        <v>0.7774109063714798</v>
      </c>
      <c r="GJ178" s="2">
        <f t="shared" si="229"/>
        <v>0.75604979895858271</v>
      </c>
      <c r="GK178" s="2">
        <f t="shared" si="229"/>
        <v>0.74676642546812533</v>
      </c>
      <c r="GL178" s="5"/>
      <c r="GM178" s="86">
        <f t="shared" ref="GM178:HA194" si="230" xml:space="preserve"> _xlfn.NORM.DIST($B178, C$7, ABS(C$11), TRUE) * _xlfn.NORM.DIST(($B178 - C$7)*C$15, 0, ABS(C$11), TRUE) * 2</f>
        <v>2.1522585685801244E-184</v>
      </c>
      <c r="GN178" s="86">
        <f t="shared" si="230"/>
        <v>0</v>
      </c>
      <c r="GO178" s="86">
        <f t="shared" si="230"/>
        <v>3.3226847417307315E-272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1.4610786361922174E-250</v>
      </c>
      <c r="HA178" s="86">
        <f t="shared" si="230"/>
        <v>0</v>
      </c>
      <c r="HC178" s="86">
        <f t="shared" si="181"/>
        <v>3.6613126668003022E-154</v>
      </c>
      <c r="HD178" s="86">
        <f t="shared" si="181"/>
        <v>1.7145646709480512E-213</v>
      </c>
      <c r="HE178" s="86">
        <f t="shared" si="181"/>
        <v>5.568124747396295E-187</v>
      </c>
      <c r="HF178" s="86">
        <f t="shared" si="180"/>
        <v>2.0773827845462844E-235</v>
      </c>
      <c r="HG178" s="86">
        <f t="shared" si="180"/>
        <v>7.5744197740484362E-241</v>
      </c>
      <c r="HH178" s="86">
        <f t="shared" si="180"/>
        <v>4.2474707576531103E-264</v>
      </c>
      <c r="HI178" s="86">
        <f t="shared" si="180"/>
        <v>0</v>
      </c>
      <c r="HJ178" s="86">
        <f t="shared" si="180"/>
        <v>0</v>
      </c>
      <c r="HK178" s="86">
        <f t="shared" si="180"/>
        <v>1.2634307894575852E-280</v>
      </c>
      <c r="HL178" s="86">
        <f t="shared" si="180"/>
        <v>9.6437048618369227E-288</v>
      </c>
      <c r="HM178" s="86">
        <f t="shared" si="180"/>
        <v>0</v>
      </c>
      <c r="HN178" s="86">
        <f t="shared" si="180"/>
        <v>0</v>
      </c>
      <c r="HO178" s="86">
        <f t="shared" si="226"/>
        <v>2.8481199123984245E-193</v>
      </c>
      <c r="HP178" s="86">
        <f t="shared" si="226"/>
        <v>7.2249142059905434E-190</v>
      </c>
      <c r="HQ178" s="86">
        <f t="shared" si="226"/>
        <v>7.5309972875611203E-254</v>
      </c>
      <c r="HS178" s="86">
        <f t="shared" ref="HS178:IG194" si="231" xml:space="preserve"> _xlfn.NORM.DIST($B178, C$9, ABS(C$13), TRUE) * _xlfn.NORM.DIST(($B178 - C$9)*C$17, 0, ABS(C$13), TRUE) * 2</f>
        <v>9.1854750537040018E-33</v>
      </c>
      <c r="HT178" s="86">
        <f t="shared" si="231"/>
        <v>1.5924327892950575E-42</v>
      </c>
      <c r="HU178" s="86">
        <f t="shared" si="231"/>
        <v>5.1971526228872767E-40</v>
      </c>
      <c r="HV178" s="86">
        <f t="shared" si="231"/>
        <v>3.1357944102602251E-42</v>
      </c>
      <c r="HW178" s="86">
        <f t="shared" si="231"/>
        <v>7.3921283064237529E-48</v>
      </c>
      <c r="HX178" s="86">
        <f t="shared" si="231"/>
        <v>1.5604896048211872E-51</v>
      </c>
      <c r="HY178" s="86">
        <f t="shared" si="231"/>
        <v>4.8378137747248568E-52</v>
      </c>
      <c r="HZ178" s="86">
        <f t="shared" si="231"/>
        <v>1.9492178490731274E-53</v>
      </c>
      <c r="IA178" s="86">
        <f t="shared" si="231"/>
        <v>2.1284030087755755E-55</v>
      </c>
      <c r="IB178" s="86">
        <f t="shared" si="231"/>
        <v>6.6547592520155009E-54</v>
      </c>
      <c r="IC178" s="86">
        <f t="shared" si="231"/>
        <v>7.4111356974536425E-58</v>
      </c>
      <c r="ID178" s="86">
        <f t="shared" si="231"/>
        <v>3.3879516816886038E-52</v>
      </c>
      <c r="IE178" s="86">
        <f t="shared" si="231"/>
        <v>3.5078958418742578E-50</v>
      </c>
      <c r="IF178" s="86">
        <f t="shared" si="231"/>
        <v>1.8379138205731985E-39</v>
      </c>
      <c r="IG178" s="86">
        <f t="shared" si="231"/>
        <v>1.0258091048655779E-34</v>
      </c>
      <c r="II178" s="86">
        <f t="shared" ref="II178:IW194" si="232" xml:space="preserve"> _xlfn.NORM.DIST($B178, C$10, ABS(C$14), TRUE) * _xlfn.NORM.DIST(($B178 - C$10)*C$18, 0, ABS(C$14), TRUE) * 2</f>
        <v>2.8167599891722384E-5</v>
      </c>
      <c r="IJ178" s="86">
        <f t="shared" si="232"/>
        <v>2.2274340467756228E-9</v>
      </c>
      <c r="IK178" s="86">
        <f t="shared" si="232"/>
        <v>6.5688542092131548E-9</v>
      </c>
      <c r="IL178" s="86">
        <f t="shared" si="232"/>
        <v>6.0781181089996311E-9</v>
      </c>
      <c r="IM178" s="86">
        <f t="shared" si="232"/>
        <v>1.6966943063131077E-10</v>
      </c>
      <c r="IN178" s="86">
        <f t="shared" si="232"/>
        <v>1.6912360315305296E-12</v>
      </c>
      <c r="IO178" s="86">
        <f t="shared" si="232"/>
        <v>2.9176995965241994E-13</v>
      </c>
      <c r="IP178" s="86">
        <f t="shared" si="232"/>
        <v>7.4122868848953761E-16</v>
      </c>
      <c r="IQ178" s="86">
        <f t="shared" si="232"/>
        <v>8.8465771384723083E-16</v>
      </c>
      <c r="IR178" s="86">
        <f t="shared" si="232"/>
        <v>8.6248299396543371E-15</v>
      </c>
      <c r="IS178" s="86">
        <f t="shared" si="232"/>
        <v>8.4436719117401873E-14</v>
      </c>
      <c r="IT178" s="86">
        <f t="shared" si="232"/>
        <v>7.7081629747297998E-12</v>
      </c>
      <c r="IU178" s="86">
        <f t="shared" si="232"/>
        <v>4.9982439922021393E-10</v>
      </c>
      <c r="IV178" s="86">
        <f t="shared" si="232"/>
        <v>1.7161735990783546E-2</v>
      </c>
      <c r="IW178" s="86">
        <f t="shared" si="232"/>
        <v>3.4784374542911223E-2</v>
      </c>
      <c r="IY178" s="86">
        <f t="shared" ref="IY178:JM194" si="233">GM178+HC178+HS178+II178</f>
        <v>2.8167599891722384E-5</v>
      </c>
      <c r="IZ178" s="86">
        <f t="shared" si="233"/>
        <v>2.2274340467756228E-9</v>
      </c>
      <c r="JA178" s="86">
        <f t="shared" si="233"/>
        <v>6.5688542092131548E-9</v>
      </c>
      <c r="JB178" s="86">
        <f t="shared" si="233"/>
        <v>6.0781181089996311E-9</v>
      </c>
      <c r="JC178" s="86">
        <f t="shared" si="233"/>
        <v>1.6966943063131077E-10</v>
      </c>
      <c r="JD178" s="86">
        <f t="shared" si="233"/>
        <v>1.6912360315305296E-12</v>
      </c>
      <c r="JE178" s="86">
        <f t="shared" si="233"/>
        <v>2.9176995965241994E-13</v>
      </c>
      <c r="JF178" s="86">
        <f t="shared" si="233"/>
        <v>7.4122868848953761E-16</v>
      </c>
      <c r="JG178" s="86">
        <f t="shared" si="233"/>
        <v>8.8465771384723083E-16</v>
      </c>
      <c r="JH178" s="86">
        <f t="shared" si="233"/>
        <v>8.6248299396543371E-15</v>
      </c>
      <c r="JI178" s="86">
        <f t="shared" si="233"/>
        <v>8.4436719117401873E-14</v>
      </c>
      <c r="JJ178" s="86">
        <f t="shared" si="233"/>
        <v>7.7081629747297998E-12</v>
      </c>
      <c r="JK178" s="86">
        <f t="shared" si="233"/>
        <v>4.9982439922021393E-10</v>
      </c>
      <c r="JL178" s="86">
        <f t="shared" si="233"/>
        <v>1.7161735990783546E-2</v>
      </c>
      <c r="JM178" s="86">
        <f t="shared" si="233"/>
        <v>3.4784374542911223E-2</v>
      </c>
    </row>
    <row r="179" spans="2:273" x14ac:dyDescent="0.25">
      <c r="B179" s="2">
        <v>152</v>
      </c>
      <c r="C179" s="37">
        <v>86.206000000000003</v>
      </c>
      <c r="D179" s="37">
        <v>82</v>
      </c>
      <c r="E179" s="37">
        <v>81.22</v>
      </c>
      <c r="F179" s="37">
        <v>82.266999999999996</v>
      </c>
      <c r="G179" s="37">
        <v>82.22</v>
      </c>
      <c r="H179" s="37">
        <v>84.067999999999998</v>
      </c>
      <c r="I179" s="37">
        <v>86.7</v>
      </c>
      <c r="J179" s="37">
        <v>86.69</v>
      </c>
      <c r="K179" s="37">
        <v>85.153000000000006</v>
      </c>
      <c r="L179" s="37">
        <v>84.424000000000007</v>
      </c>
      <c r="M179" s="37">
        <v>85.61</v>
      </c>
      <c r="N179" s="37">
        <v>86.457999999999998</v>
      </c>
      <c r="O179" s="37">
        <v>87.516999999999996</v>
      </c>
      <c r="P179" s="37">
        <v>90.441000000000003</v>
      </c>
      <c r="Q179" s="37">
        <v>90.796999999999997</v>
      </c>
      <c r="S179" s="4">
        <f t="shared" si="221"/>
        <v>85.644370042788154</v>
      </c>
      <c r="T179" s="4">
        <f t="shared" si="221"/>
        <v>82.069305984840668</v>
      </c>
      <c r="U179" s="4">
        <f t="shared" si="221"/>
        <v>81.66006566774746</v>
      </c>
      <c r="V179" s="4">
        <f t="shared" si="221"/>
        <v>81.663809512609376</v>
      </c>
      <c r="W179" s="4">
        <f t="shared" si="221"/>
        <v>82.938541437614461</v>
      </c>
      <c r="X179" s="4">
        <f t="shared" si="221"/>
        <v>83.987935849995353</v>
      </c>
      <c r="Y179" s="4">
        <f t="shared" si="221"/>
        <v>85.597966154469148</v>
      </c>
      <c r="Z179" s="4">
        <f t="shared" si="221"/>
        <v>87.000321098490886</v>
      </c>
      <c r="AA179" s="4">
        <f t="shared" si="221"/>
        <v>86.030663092638264</v>
      </c>
      <c r="AB179" s="4">
        <f t="shared" si="221"/>
        <v>84.399929160222129</v>
      </c>
      <c r="AC179" s="4">
        <f t="shared" si="221"/>
        <v>85.694786029900698</v>
      </c>
      <c r="AD179" s="4">
        <f t="shared" si="221"/>
        <v>85.597731946621309</v>
      </c>
      <c r="AE179" s="4">
        <f t="shared" si="221"/>
        <v>88.309775732427397</v>
      </c>
      <c r="AF179" s="4">
        <f t="shared" si="221"/>
        <v>90.114603633877124</v>
      </c>
      <c r="AG179" s="4">
        <f t="shared" si="221"/>
        <v>94.980325529850447</v>
      </c>
      <c r="AI179" s="4">
        <f t="shared" si="222"/>
        <v>0.56162995721184927</v>
      </c>
      <c r="AJ179" s="4">
        <f t="shared" si="222"/>
        <v>-6.9305984840667634E-2</v>
      </c>
      <c r="AK179" s="4">
        <f t="shared" si="222"/>
        <v>-0.44006566774746148</v>
      </c>
      <c r="AL179" s="4">
        <f t="shared" si="222"/>
        <v>0.60319048739061998</v>
      </c>
      <c r="AM179" s="4">
        <f t="shared" si="222"/>
        <v>-0.7185414376144621</v>
      </c>
      <c r="AN179" s="4">
        <f t="shared" si="222"/>
        <v>8.0064150004645285E-2</v>
      </c>
      <c r="AO179" s="4">
        <f t="shared" si="222"/>
        <v>1.1020338455308547</v>
      </c>
      <c r="AP179" s="4">
        <f t="shared" si="222"/>
        <v>-0.3103210984908884</v>
      </c>
      <c r="AQ179" s="4">
        <f t="shared" si="222"/>
        <v>-0.87766309263825804</v>
      </c>
      <c r="AR179" s="4">
        <f t="shared" si="222"/>
        <v>2.4070839777877495E-2</v>
      </c>
      <c r="AS179" s="4">
        <f t="shared" si="222"/>
        <v>-8.4786029900698168E-2</v>
      </c>
      <c r="AT179" s="4">
        <f t="shared" si="222"/>
        <v>0.8602680533786895</v>
      </c>
      <c r="AU179" s="4">
        <f t="shared" si="222"/>
        <v>-0.79277573242740118</v>
      </c>
      <c r="AV179" s="4">
        <f t="shared" si="222"/>
        <v>0.32639636612287859</v>
      </c>
      <c r="AW179" s="4">
        <f t="shared" si="222"/>
        <v>-4.1833255298504497</v>
      </c>
      <c r="AY179" s="2">
        <f t="shared" si="227"/>
        <v>85.644369964709284</v>
      </c>
      <c r="AZ179" s="2">
        <f t="shared" si="227"/>
        <v>82.069305984840511</v>
      </c>
      <c r="BA179" s="2">
        <f t="shared" si="227"/>
        <v>81.660065667746451</v>
      </c>
      <c r="BB179" s="2">
        <f t="shared" si="227"/>
        <v>81.663809512607401</v>
      </c>
      <c r="BC179" s="2">
        <f t="shared" si="227"/>
        <v>82.938541437614447</v>
      </c>
      <c r="BD179" s="2">
        <f t="shared" si="227"/>
        <v>83.987935849995353</v>
      </c>
      <c r="BE179" s="2">
        <f t="shared" si="227"/>
        <v>85.597966154469148</v>
      </c>
      <c r="BF179" s="2">
        <f t="shared" si="227"/>
        <v>87.000321098490886</v>
      </c>
      <c r="BG179" s="2">
        <f t="shared" si="227"/>
        <v>86.030663092638264</v>
      </c>
      <c r="BH179" s="2">
        <f t="shared" si="227"/>
        <v>84.399929160222129</v>
      </c>
      <c r="BI179" s="2">
        <f t="shared" si="227"/>
        <v>85.694786029900698</v>
      </c>
      <c r="BJ179" s="2">
        <f t="shared" si="227"/>
        <v>85.597731946621309</v>
      </c>
      <c r="BK179" s="2">
        <f t="shared" si="227"/>
        <v>88.309775732427326</v>
      </c>
      <c r="BL179" s="2">
        <f t="shared" si="227"/>
        <v>90.114074223418427</v>
      </c>
      <c r="BM179" s="2">
        <f t="shared" si="227"/>
        <v>94.964360917474352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86.206000000000003</v>
      </c>
      <c r="CV179" s="2">
        <f t="shared" si="198"/>
        <v>82</v>
      </c>
      <c r="CW179" s="2">
        <f t="shared" si="199"/>
        <v>81.22</v>
      </c>
      <c r="CX179" s="2">
        <f t="shared" si="200"/>
        <v>82.266999999999996</v>
      </c>
      <c r="CY179" s="2">
        <f t="shared" si="201"/>
        <v>82.22</v>
      </c>
      <c r="CZ179" s="2">
        <f t="shared" si="202"/>
        <v>84.067999999999998</v>
      </c>
      <c r="DA179" s="2">
        <f t="shared" si="203"/>
        <v>86.7</v>
      </c>
      <c r="DB179" s="2">
        <f t="shared" si="204"/>
        <v>86.69</v>
      </c>
      <c r="DC179" s="2">
        <f t="shared" si="205"/>
        <v>85.153000000000006</v>
      </c>
      <c r="DD179" s="2">
        <f t="shared" si="206"/>
        <v>84.424000000000007</v>
      </c>
      <c r="DE179" s="2">
        <f t="shared" si="207"/>
        <v>85.61</v>
      </c>
      <c r="DF179" s="2">
        <f t="shared" si="208"/>
        <v>86.457999999999998</v>
      </c>
      <c r="DG179" s="2">
        <f t="shared" si="209"/>
        <v>87.516999999999996</v>
      </c>
      <c r="DH179" s="2">
        <f t="shared" si="210"/>
        <v>90.441000000000003</v>
      </c>
      <c r="DI179" s="2" t="str">
        <f t="shared" si="211"/>
        <v/>
      </c>
      <c r="DK179" s="2">
        <f t="shared" si="223"/>
        <v>121.08502916073968</v>
      </c>
      <c r="DL179" s="2">
        <f t="shared" si="223"/>
        <v>111.84443846153846</v>
      </c>
      <c r="DM179" s="2">
        <f t="shared" si="223"/>
        <v>124.72877685560051</v>
      </c>
      <c r="DN179" s="2">
        <f t="shared" si="223"/>
        <v>113.03946113360324</v>
      </c>
      <c r="DO179" s="2">
        <f t="shared" si="223"/>
        <v>113.65784225654225</v>
      </c>
      <c r="DP179" s="2">
        <f t="shared" si="223"/>
        <v>112.63414646074649</v>
      </c>
      <c r="DQ179" s="2">
        <f t="shared" si="223"/>
        <v>128.46740364145654</v>
      </c>
      <c r="DR179" s="2">
        <f t="shared" si="223"/>
        <v>124.23956173316171</v>
      </c>
      <c r="DS179" s="2">
        <f t="shared" si="223"/>
        <v>124.27829223509225</v>
      </c>
      <c r="DT179" s="2">
        <f t="shared" si="223"/>
        <v>123.60758528528527</v>
      </c>
      <c r="DU179" s="2">
        <f t="shared" si="223"/>
        <v>128.81112733957218</v>
      </c>
      <c r="DV179" s="2">
        <f t="shared" si="223"/>
        <v>120.10405761475759</v>
      </c>
      <c r="DW179" s="2">
        <f t="shared" si="223"/>
        <v>133.23391764705877</v>
      </c>
      <c r="DX179" s="2">
        <f t="shared" si="223"/>
        <v>126.55583870967743</v>
      </c>
      <c r="DY179" s="2">
        <f t="shared" si="223"/>
        <v>135.35537199837199</v>
      </c>
      <c r="EA179" s="2">
        <f t="shared" si="213"/>
        <v>84.754005936144992</v>
      </c>
      <c r="EB179" s="2">
        <f t="shared" si="213"/>
        <v>81.258443440815043</v>
      </c>
      <c r="EC179" s="2">
        <f t="shared" si="213"/>
        <v>79.748319216823788</v>
      </c>
      <c r="ED179" s="2">
        <f t="shared" si="213"/>
        <v>80.025020195571102</v>
      </c>
      <c r="EE179" s="2">
        <f t="shared" si="213"/>
        <v>83.142511048261355</v>
      </c>
      <c r="EF179" s="2">
        <f t="shared" si="213"/>
        <v>82.813374003167638</v>
      </c>
      <c r="EG179" s="2">
        <f t="shared" si="213"/>
        <v>84.833512895853715</v>
      </c>
      <c r="EH179" s="2">
        <f t="shared" si="213"/>
        <v>85.143920009526695</v>
      </c>
      <c r="EI179" s="2">
        <f t="shared" si="213"/>
        <v>86.967436371160858</v>
      </c>
      <c r="EJ179" s="2">
        <f t="shared" si="213"/>
        <v>84.097729222951244</v>
      </c>
      <c r="EK179" s="2">
        <f t="shared" si="212"/>
        <v>85.412081663613108</v>
      </c>
      <c r="EL179" s="2">
        <f t="shared" si="179"/>
        <v>84.754638281166592</v>
      </c>
      <c r="EM179" s="2">
        <f t="shared" si="179"/>
        <v>88.139465634768925</v>
      </c>
      <c r="EN179" s="2">
        <f t="shared" si="179"/>
        <v>90.350486666666669</v>
      </c>
      <c r="EO179" s="2">
        <f t="shared" si="179"/>
        <v>95.084293878963095</v>
      </c>
      <c r="EQ179" s="2">
        <f t="shared" si="224"/>
        <v>85.939583552502256</v>
      </c>
      <c r="ER179" s="2">
        <f t="shared" si="224"/>
        <v>82.258833623781825</v>
      </c>
      <c r="ES179" s="2">
        <f t="shared" si="224"/>
        <v>82.135280972242668</v>
      </c>
      <c r="ET179" s="2">
        <f t="shared" si="224"/>
        <v>82.075762185015293</v>
      </c>
      <c r="EU179" s="2">
        <f t="shared" si="224"/>
        <v>82.887758130012671</v>
      </c>
      <c r="EV179" s="2">
        <f t="shared" si="224"/>
        <v>84.24045150059105</v>
      </c>
      <c r="EW179" s="2">
        <f t="shared" si="224"/>
        <v>85.752830998181892</v>
      </c>
      <c r="EX179" s="2">
        <f t="shared" si="224"/>
        <v>87.320570404584643</v>
      </c>
      <c r="EY179" s="2">
        <f t="shared" si="224"/>
        <v>85.862177745386418</v>
      </c>
      <c r="EZ179" s="2">
        <f t="shared" si="224"/>
        <v>84.454416064104308</v>
      </c>
      <c r="FA179" s="2">
        <f t="shared" si="224"/>
        <v>85.753076259414257</v>
      </c>
      <c r="FB179" s="2">
        <f t="shared" si="224"/>
        <v>85.788262950927532</v>
      </c>
      <c r="FC179" s="2">
        <f t="shared" si="224"/>
        <v>88.351754313742688</v>
      </c>
      <c r="FD179" s="2">
        <f t="shared" si="224"/>
        <v>90.042169579781316</v>
      </c>
      <c r="FE179" s="2">
        <f t="shared" si="224"/>
        <v>94.924300465576309</v>
      </c>
      <c r="FG179" s="2">
        <f t="shared" si="225"/>
        <v>0.99996007873604276</v>
      </c>
      <c r="FH179" s="2">
        <f t="shared" si="225"/>
        <v>0.99996318973874543</v>
      </c>
      <c r="FI179" s="2">
        <f t="shared" si="225"/>
        <v>0.99996324728529129</v>
      </c>
      <c r="FJ179" s="2">
        <f t="shared" si="225"/>
        <v>0.99996203447170051</v>
      </c>
      <c r="FK179" s="2">
        <f t="shared" si="225"/>
        <v>0.99995902321398966</v>
      </c>
      <c r="FL179" s="2">
        <f t="shared" si="225"/>
        <v>0.99995971873514689</v>
      </c>
      <c r="FM179" s="2">
        <f t="shared" si="225"/>
        <v>0.99995759786599459</v>
      </c>
      <c r="FN179" s="2">
        <f t="shared" si="225"/>
        <v>0.99995840451833196</v>
      </c>
      <c r="FO179" s="2">
        <f t="shared" si="225"/>
        <v>0.99996024901673686</v>
      </c>
      <c r="FP179" s="2">
        <f t="shared" si="225"/>
        <v>0.99995917742378071</v>
      </c>
      <c r="FQ179" s="2">
        <f t="shared" si="225"/>
        <v>0.99995241703341531</v>
      </c>
      <c r="FR179" s="2">
        <f t="shared" si="225"/>
        <v>0.99996085734911033</v>
      </c>
      <c r="FS179" s="2">
        <f t="shared" si="225"/>
        <v>0.9999561431331202</v>
      </c>
      <c r="FT179" s="2">
        <f t="shared" si="225"/>
        <v>0.99995017486453841</v>
      </c>
      <c r="FU179" s="2">
        <f t="shared" si="225"/>
        <v>0.99994369166091657</v>
      </c>
      <c r="FW179" s="2">
        <f t="shared" si="229"/>
        <v>0.74977263059970345</v>
      </c>
      <c r="FX179" s="2">
        <f t="shared" si="229"/>
        <v>0.80942084333199871</v>
      </c>
      <c r="FY179" s="2">
        <f t="shared" si="229"/>
        <v>0.80021948096122653</v>
      </c>
      <c r="FZ179" s="2">
        <f t="shared" si="229"/>
        <v>0.79850898590533581</v>
      </c>
      <c r="GA179" s="2">
        <f t="shared" si="229"/>
        <v>0.80556498529893317</v>
      </c>
      <c r="GB179" s="2">
        <f t="shared" si="229"/>
        <v>0.8222122698400961</v>
      </c>
      <c r="GC179" s="2">
        <f t="shared" si="229"/>
        <v>0.82953124343093365</v>
      </c>
      <c r="GD179" s="2">
        <f t="shared" si="229"/>
        <v>0.85212346967928876</v>
      </c>
      <c r="GE179" s="2">
        <f t="shared" si="229"/>
        <v>0.8489021481937401</v>
      </c>
      <c r="GF179" s="2">
        <f t="shared" si="229"/>
        <v>0.84271974314684472</v>
      </c>
      <c r="GG179" s="2">
        <f t="shared" si="229"/>
        <v>0.82300222467761897</v>
      </c>
      <c r="GH179" s="2">
        <f t="shared" si="229"/>
        <v>0.81432846960711636</v>
      </c>
      <c r="GI179" s="2">
        <f t="shared" si="229"/>
        <v>0.79294099474932311</v>
      </c>
      <c r="GJ179" s="2">
        <f t="shared" si="229"/>
        <v>0.77263437529429102</v>
      </c>
      <c r="GK179" s="2">
        <f t="shared" si="229"/>
        <v>0.76378493604179276</v>
      </c>
      <c r="GM179" s="86">
        <f t="shared" si="230"/>
        <v>2.1588979929407449E-188</v>
      </c>
      <c r="GN179" s="86">
        <f t="shared" si="230"/>
        <v>0</v>
      </c>
      <c r="GO179" s="86">
        <f t="shared" si="230"/>
        <v>3.9329319474121143E-278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5.5533331609107152E-256</v>
      </c>
      <c r="HA179" s="86">
        <f t="shared" si="230"/>
        <v>0</v>
      </c>
      <c r="HC179" s="86">
        <f t="shared" si="181"/>
        <v>1.7064548513726506E-158</v>
      </c>
      <c r="HD179" s="86">
        <f t="shared" si="181"/>
        <v>1.9246428142278425E-219</v>
      </c>
      <c r="HE179" s="86">
        <f t="shared" si="181"/>
        <v>3.6569753962990149E-192</v>
      </c>
      <c r="HF179" s="86">
        <f t="shared" si="180"/>
        <v>5.7979313010586023E-242</v>
      </c>
      <c r="HG179" s="86">
        <f t="shared" si="180"/>
        <v>1.6987029068059897E-247</v>
      </c>
      <c r="HH179" s="86">
        <f t="shared" si="180"/>
        <v>2.5254787840616572E-271</v>
      </c>
      <c r="HI179" s="86">
        <f t="shared" si="180"/>
        <v>0</v>
      </c>
      <c r="HJ179" s="86">
        <f t="shared" si="180"/>
        <v>0</v>
      </c>
      <c r="HK179" s="86">
        <f t="shared" si="180"/>
        <v>3.0670953492283258E-288</v>
      </c>
      <c r="HL179" s="86">
        <f t="shared" si="180"/>
        <v>1.3542353907013531E-295</v>
      </c>
      <c r="HM179" s="86">
        <f t="shared" si="180"/>
        <v>0</v>
      </c>
      <c r="HN179" s="86">
        <f t="shared" si="180"/>
        <v>0</v>
      </c>
      <c r="HO179" s="86">
        <f t="shared" si="226"/>
        <v>1.3925954777098763E-198</v>
      </c>
      <c r="HP179" s="86">
        <f t="shared" si="226"/>
        <v>3.9040672852635419E-195</v>
      </c>
      <c r="HQ179" s="86">
        <f t="shared" si="226"/>
        <v>8.1814435670129059E-261</v>
      </c>
      <c r="HS179" s="86">
        <f t="shared" si="231"/>
        <v>1.9945610580417568E-34</v>
      </c>
      <c r="HT179" s="86">
        <f t="shared" si="231"/>
        <v>1.5315210029364842E-44</v>
      </c>
      <c r="HU179" s="86">
        <f t="shared" si="231"/>
        <v>5.4060469793325129E-42</v>
      </c>
      <c r="HV179" s="86">
        <f t="shared" si="231"/>
        <v>2.7308647836840688E-44</v>
      </c>
      <c r="HW179" s="86">
        <f t="shared" si="231"/>
        <v>3.4373789845977397E-50</v>
      </c>
      <c r="HX179" s="86">
        <f t="shared" si="231"/>
        <v>5.2566622848516365E-54</v>
      </c>
      <c r="HY179" s="86">
        <f t="shared" si="231"/>
        <v>1.595664802056681E-54</v>
      </c>
      <c r="HZ179" s="86">
        <f t="shared" si="231"/>
        <v>6.2259392753283285E-56</v>
      </c>
      <c r="IA179" s="86">
        <f t="shared" si="231"/>
        <v>5.6687989850649105E-58</v>
      </c>
      <c r="IB179" s="86">
        <f t="shared" si="231"/>
        <v>1.9982001488909632E-56</v>
      </c>
      <c r="IC179" s="86">
        <f t="shared" si="231"/>
        <v>1.2765279730934111E-60</v>
      </c>
      <c r="ID179" s="86">
        <f t="shared" si="231"/>
        <v>1.0573739565679598E-54</v>
      </c>
      <c r="IE179" s="86">
        <f t="shared" si="231"/>
        <v>1.1771015942514702E-52</v>
      </c>
      <c r="IF179" s="86">
        <f t="shared" si="231"/>
        <v>1.7426009539115474E-41</v>
      </c>
      <c r="IG179" s="86">
        <f t="shared" si="231"/>
        <v>1.5969493990849964E-36</v>
      </c>
      <c r="II179" s="86">
        <f t="shared" si="232"/>
        <v>4.8598918533071263E-6</v>
      </c>
      <c r="IJ179" s="86">
        <f t="shared" si="232"/>
        <v>1.6914072569366657E-10</v>
      </c>
      <c r="IK179" s="86">
        <f t="shared" si="232"/>
        <v>5.1648401634436987E-10</v>
      </c>
      <c r="IL179" s="86">
        <f t="shared" si="232"/>
        <v>4.6236909968973562E-10</v>
      </c>
      <c r="IM179" s="86">
        <f t="shared" si="232"/>
        <v>8.5486463201763159E-12</v>
      </c>
      <c r="IN179" s="86">
        <f t="shared" si="232"/>
        <v>5.9367119768653809E-14</v>
      </c>
      <c r="IO179" s="86">
        <f t="shared" si="232"/>
        <v>9.246686310301342E-15</v>
      </c>
      <c r="IP179" s="86">
        <f t="shared" si="232"/>
        <v>1.7224953793736184E-17</v>
      </c>
      <c r="IQ179" s="86">
        <f t="shared" si="232"/>
        <v>1.9758155065821783E-17</v>
      </c>
      <c r="IR179" s="86">
        <f t="shared" si="232"/>
        <v>2.2409207314397736E-16</v>
      </c>
      <c r="IS179" s="86">
        <f t="shared" si="232"/>
        <v>2.0380518908216741E-15</v>
      </c>
      <c r="IT179" s="86">
        <f t="shared" si="232"/>
        <v>2.9084177100282944E-13</v>
      </c>
      <c r="IU179" s="86">
        <f t="shared" si="232"/>
        <v>2.4361504562816267E-11</v>
      </c>
      <c r="IV179" s="86">
        <f t="shared" si="232"/>
        <v>9.962122966439441E-3</v>
      </c>
      <c r="IW179" s="86">
        <f t="shared" si="232"/>
        <v>2.2038465973034351E-2</v>
      </c>
      <c r="IY179" s="86">
        <f t="shared" si="233"/>
        <v>4.8598918533071263E-6</v>
      </c>
      <c r="IZ179" s="86">
        <f t="shared" si="233"/>
        <v>1.6914072569366657E-10</v>
      </c>
      <c r="JA179" s="86">
        <f t="shared" si="233"/>
        <v>5.1648401634436987E-10</v>
      </c>
      <c r="JB179" s="86">
        <f t="shared" si="233"/>
        <v>4.6236909968973562E-10</v>
      </c>
      <c r="JC179" s="86">
        <f t="shared" si="233"/>
        <v>8.5486463201763159E-12</v>
      </c>
      <c r="JD179" s="86">
        <f t="shared" si="233"/>
        <v>5.9367119768653809E-14</v>
      </c>
      <c r="JE179" s="86">
        <f t="shared" si="233"/>
        <v>9.246686310301342E-15</v>
      </c>
      <c r="JF179" s="86">
        <f t="shared" si="233"/>
        <v>1.7224953793736184E-17</v>
      </c>
      <c r="JG179" s="86">
        <f t="shared" si="233"/>
        <v>1.9758155065821783E-17</v>
      </c>
      <c r="JH179" s="86">
        <f t="shared" si="233"/>
        <v>2.2409207314397736E-16</v>
      </c>
      <c r="JI179" s="86">
        <f t="shared" si="233"/>
        <v>2.0380518908216741E-15</v>
      </c>
      <c r="JJ179" s="86">
        <f t="shared" si="233"/>
        <v>2.9084177100282944E-13</v>
      </c>
      <c r="JK179" s="86">
        <f t="shared" si="233"/>
        <v>2.4361504562816267E-11</v>
      </c>
      <c r="JL179" s="86">
        <f t="shared" si="233"/>
        <v>9.962122966439441E-3</v>
      </c>
      <c r="JM179" s="86">
        <f t="shared" si="233"/>
        <v>2.2038465973034351E-2</v>
      </c>
    </row>
    <row r="180" spans="2:273" x14ac:dyDescent="0.25">
      <c r="B180" s="2">
        <v>153</v>
      </c>
      <c r="C180" s="37">
        <v>83.778000000000006</v>
      </c>
      <c r="D180" s="37">
        <v>84.262</v>
      </c>
      <c r="E180" s="37">
        <v>80.593000000000004</v>
      </c>
      <c r="F180" s="37">
        <v>80.582999999999998</v>
      </c>
      <c r="G180" s="37">
        <v>82.102000000000004</v>
      </c>
      <c r="H180" s="37">
        <v>83.712000000000003</v>
      </c>
      <c r="I180" s="37">
        <v>86.917000000000002</v>
      </c>
      <c r="J180" s="37">
        <v>87.016999999999996</v>
      </c>
      <c r="K180" s="37">
        <v>85.507999999999996</v>
      </c>
      <c r="L180" s="37">
        <v>83.745999999999995</v>
      </c>
      <c r="M180" s="37">
        <v>86.254000000000005</v>
      </c>
      <c r="N180" s="37">
        <v>84.457999999999998</v>
      </c>
      <c r="O180" s="37">
        <v>88.206999999999994</v>
      </c>
      <c r="P180" s="37">
        <v>89.119</v>
      </c>
      <c r="Q180" s="37">
        <v>92.305000000000007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85.540241153090278</v>
      </c>
      <c r="T180" s="4">
        <f t="shared" si="234"/>
        <v>81.97047571341551</v>
      </c>
      <c r="U180" s="4">
        <f t="shared" si="234"/>
        <v>81.564985709607782</v>
      </c>
      <c r="V180" s="4">
        <f t="shared" si="234"/>
        <v>81.563360940723044</v>
      </c>
      <c r="W180" s="4">
        <f t="shared" si="234"/>
        <v>82.815268837205977</v>
      </c>
      <c r="X180" s="4">
        <f t="shared" si="234"/>
        <v>83.888759558286637</v>
      </c>
      <c r="Y180" s="4">
        <f t="shared" si="234"/>
        <v>85.492009258314724</v>
      </c>
      <c r="Z180" s="4">
        <f t="shared" si="234"/>
        <v>86.928436431404592</v>
      </c>
      <c r="AA180" s="4">
        <f t="shared" si="234"/>
        <v>85.897170709427542</v>
      </c>
      <c r="AB180" s="4">
        <f t="shared" si="234"/>
        <v>84.266646534815251</v>
      </c>
      <c r="AC180" s="4">
        <f t="shared" si="234"/>
        <v>85.574785351916262</v>
      </c>
      <c r="AD180" s="4">
        <f t="shared" si="234"/>
        <v>85.494584288626015</v>
      </c>
      <c r="AE180" s="4">
        <f t="shared" si="234"/>
        <v>88.179528529317849</v>
      </c>
      <c r="AF180" s="4">
        <f t="shared" si="234"/>
        <v>89.984020054526951</v>
      </c>
      <c r="AG180" s="4">
        <f t="shared" si="234"/>
        <v>94.802281060399395</v>
      </c>
      <c r="AI180" s="4">
        <f t="shared" ref="AI180:AW196" si="235">IF(OR($B180 &lt; C$230, $B180 &gt; C$233), 0, C180-S180)</f>
        <v>-1.7622411530902724</v>
      </c>
      <c r="AJ180" s="4">
        <f t="shared" si="235"/>
        <v>2.2915242865844903</v>
      </c>
      <c r="AK180" s="4">
        <f t="shared" si="235"/>
        <v>-0.97198570960777886</v>
      </c>
      <c r="AL180" s="4">
        <f t="shared" si="235"/>
        <v>-0.98036094072304536</v>
      </c>
      <c r="AM180" s="4">
        <f t="shared" si="235"/>
        <v>-0.71326883720597323</v>
      </c>
      <c r="AN180" s="4">
        <f t="shared" si="235"/>
        <v>-0.17675955828663348</v>
      </c>
      <c r="AO180" s="4">
        <f t="shared" si="235"/>
        <v>1.4249907416852778</v>
      </c>
      <c r="AP180" s="4">
        <f t="shared" si="235"/>
        <v>8.8563568595404263E-2</v>
      </c>
      <c r="AQ180" s="4">
        <f t="shared" si="235"/>
        <v>-0.38917070942754606</v>
      </c>
      <c r="AR180" s="4">
        <f t="shared" si="235"/>
        <v>-0.52064653481525625</v>
      </c>
      <c r="AS180" s="4">
        <f t="shared" si="235"/>
        <v>0.6792146480837431</v>
      </c>
      <c r="AT180" s="4">
        <f t="shared" si="235"/>
        <v>-1.0365842886260168</v>
      </c>
      <c r="AU180" s="4">
        <f t="shared" si="235"/>
        <v>2.7471470682144172E-2</v>
      </c>
      <c r="AV180" s="4">
        <f t="shared" si="235"/>
        <v>-0.8650200545269513</v>
      </c>
      <c r="AW180" s="4">
        <f t="shared" si="235"/>
        <v>-2.4972810603993878</v>
      </c>
      <c r="AY180" s="2">
        <f t="shared" si="227"/>
        <v>85.540241147244757</v>
      </c>
      <c r="AZ180" s="2">
        <f t="shared" si="227"/>
        <v>81.97047571341551</v>
      </c>
      <c r="BA180" s="2">
        <f t="shared" si="227"/>
        <v>81.564985709607754</v>
      </c>
      <c r="BB180" s="2">
        <f t="shared" si="227"/>
        <v>81.563360940723001</v>
      </c>
      <c r="BC180" s="2">
        <f t="shared" si="227"/>
        <v>82.815268837205977</v>
      </c>
      <c r="BD180" s="2">
        <f t="shared" si="227"/>
        <v>83.888759558286637</v>
      </c>
      <c r="BE180" s="2">
        <f t="shared" si="227"/>
        <v>85.492009258314724</v>
      </c>
      <c r="BF180" s="2">
        <f t="shared" si="227"/>
        <v>86.928436431404592</v>
      </c>
      <c r="BG180" s="2">
        <f t="shared" si="227"/>
        <v>85.897170709427542</v>
      </c>
      <c r="BH180" s="2">
        <f t="shared" si="227"/>
        <v>84.266646534815251</v>
      </c>
      <c r="BI180" s="2">
        <f t="shared" si="227"/>
        <v>85.574785351916262</v>
      </c>
      <c r="BJ180" s="2">
        <f t="shared" si="227"/>
        <v>85.494584288626015</v>
      </c>
      <c r="BK180" s="2">
        <f t="shared" si="227"/>
        <v>88.179528529317849</v>
      </c>
      <c r="BL180" s="2">
        <f t="shared" si="227"/>
        <v>89.983909303515162</v>
      </c>
      <c r="BM180" s="2">
        <f t="shared" si="227"/>
        <v>94.797358200831468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83.778000000000006</v>
      </c>
      <c r="CV180" s="2">
        <f t="shared" si="198"/>
        <v>84.262</v>
      </c>
      <c r="CW180" s="2">
        <f t="shared" si="199"/>
        <v>80.593000000000004</v>
      </c>
      <c r="CX180" s="2">
        <f t="shared" si="200"/>
        <v>80.582999999999998</v>
      </c>
      <c r="CY180" s="2">
        <f t="shared" si="201"/>
        <v>82.102000000000004</v>
      </c>
      <c r="CZ180" s="2">
        <f t="shared" si="202"/>
        <v>83.712000000000003</v>
      </c>
      <c r="DA180" s="2">
        <f t="shared" si="203"/>
        <v>86.917000000000002</v>
      </c>
      <c r="DB180" s="2">
        <f t="shared" si="204"/>
        <v>87.016999999999996</v>
      </c>
      <c r="DC180" s="2">
        <f t="shared" si="205"/>
        <v>85.507999999999996</v>
      </c>
      <c r="DD180" s="2">
        <f t="shared" si="206"/>
        <v>83.745999999999995</v>
      </c>
      <c r="DE180" s="2">
        <f t="shared" si="207"/>
        <v>86.254000000000005</v>
      </c>
      <c r="DF180" s="2">
        <f t="shared" si="208"/>
        <v>84.457999999999998</v>
      </c>
      <c r="DG180" s="2">
        <f t="shared" si="209"/>
        <v>88.206999999999994</v>
      </c>
      <c r="DH180" s="2">
        <f t="shared" si="210"/>
        <v>89.119</v>
      </c>
      <c r="DI180" s="2" t="str">
        <f t="shared" si="211"/>
        <v/>
      </c>
      <c r="DK180" s="2">
        <f t="shared" ref="DK180:DY196" si="236">BO$228*$B180+BO$229</f>
        <v>121.22982930298718</v>
      </c>
      <c r="DL180" s="2">
        <f t="shared" si="236"/>
        <v>111.93273076923076</v>
      </c>
      <c r="DM180" s="2">
        <f t="shared" si="236"/>
        <v>124.91699163292844</v>
      </c>
      <c r="DN180" s="2">
        <f t="shared" si="236"/>
        <v>113.14208825910931</v>
      </c>
      <c r="DO180" s="2">
        <f t="shared" si="236"/>
        <v>113.7627111111111</v>
      </c>
      <c r="DP180" s="2">
        <f t="shared" si="236"/>
        <v>112.7269666666667</v>
      </c>
      <c r="DQ180" s="2">
        <f t="shared" si="236"/>
        <v>128.67089635854339</v>
      </c>
      <c r="DR180" s="2">
        <f t="shared" si="236"/>
        <v>124.41168888888888</v>
      </c>
      <c r="DS180" s="2">
        <f t="shared" si="236"/>
        <v>124.44295555555557</v>
      </c>
      <c r="DT180" s="2">
        <f t="shared" si="236"/>
        <v>123.76898888888888</v>
      </c>
      <c r="DU180" s="2">
        <f t="shared" si="236"/>
        <v>129.00238435828874</v>
      </c>
      <c r="DV180" s="2">
        <f t="shared" si="236"/>
        <v>120.23548888888887</v>
      </c>
      <c r="DW180" s="2">
        <f t="shared" si="236"/>
        <v>133.44881283422455</v>
      </c>
      <c r="DX180" s="2">
        <f t="shared" si="236"/>
        <v>126.71993548387097</v>
      </c>
      <c r="DY180" s="2">
        <f t="shared" si="236"/>
        <v>135.56437077737075</v>
      </c>
      <c r="EA180" s="2">
        <f t="shared" si="213"/>
        <v>84.61133389986486</v>
      </c>
      <c r="EB180" s="2">
        <f t="shared" si="213"/>
        <v>81.128899800441133</v>
      </c>
      <c r="EC180" s="2">
        <f t="shared" si="213"/>
        <v>79.581921247280633</v>
      </c>
      <c r="ED180" s="2">
        <f t="shared" si="213"/>
        <v>79.862822541080021</v>
      </c>
      <c r="EE180" s="2">
        <f t="shared" si="213"/>
        <v>83.026463903694832</v>
      </c>
      <c r="EF180" s="2">
        <f t="shared" si="213"/>
        <v>82.673148114701718</v>
      </c>
      <c r="EG180" s="2">
        <f t="shared" si="213"/>
        <v>84.70125448906299</v>
      </c>
      <c r="EH180" s="2">
        <f t="shared" si="213"/>
        <v>85.013535095777584</v>
      </c>
      <c r="EI180" s="2">
        <f t="shared" si="213"/>
        <v>86.86304714889593</v>
      </c>
      <c r="EJ180" s="2">
        <f t="shared" si="213"/>
        <v>83.954023317895292</v>
      </c>
      <c r="EK180" s="2">
        <f t="shared" si="212"/>
        <v>85.281520713477164</v>
      </c>
      <c r="EL180" s="2">
        <f t="shared" si="179"/>
        <v>84.621530090891412</v>
      </c>
      <c r="EM180" s="2">
        <f t="shared" si="179"/>
        <v>88.00326846945282</v>
      </c>
      <c r="EN180" s="2">
        <f t="shared" si="179"/>
        <v>90.230296666666661</v>
      </c>
      <c r="EO180" s="2">
        <f t="shared" si="179"/>
        <v>94.921454246670123</v>
      </c>
      <c r="EQ180" s="2">
        <f t="shared" ref="EQ180:FE196" si="237">CU$228*$B180+CU$229</f>
        <v>85.821235815168038</v>
      </c>
      <c r="ER180" s="2">
        <f t="shared" si="237"/>
        <v>82.149934567316393</v>
      </c>
      <c r="ES180" s="2">
        <f t="shared" si="237"/>
        <v>82.014644139681948</v>
      </c>
      <c r="ET180" s="2">
        <f t="shared" si="237"/>
        <v>81.953290741849983</v>
      </c>
      <c r="EU180" s="2">
        <f t="shared" si="237"/>
        <v>82.767377531008719</v>
      </c>
      <c r="EV180" s="2">
        <f t="shared" si="237"/>
        <v>84.127162341766663</v>
      </c>
      <c r="EW180" s="2">
        <f t="shared" si="237"/>
        <v>85.638192145302455</v>
      </c>
      <c r="EX180" s="2">
        <f t="shared" si="237"/>
        <v>87.22977541175365</v>
      </c>
      <c r="EY180" s="2">
        <f t="shared" si="237"/>
        <v>85.738795751288194</v>
      </c>
      <c r="EZ180" s="2">
        <f t="shared" si="237"/>
        <v>84.31812420946801</v>
      </c>
      <c r="FA180" s="2">
        <f t="shared" si="237"/>
        <v>85.630036892608132</v>
      </c>
      <c r="FB180" s="2">
        <f t="shared" si="237"/>
        <v>85.674594636749532</v>
      </c>
      <c r="FC180" s="2">
        <f t="shared" si="237"/>
        <v>88.219254488920058</v>
      </c>
      <c r="FD180" s="2">
        <f t="shared" si="237"/>
        <v>89.915680620881147</v>
      </c>
      <c r="FE180" s="2">
        <f t="shared" si="237"/>
        <v>94.75968019096743</v>
      </c>
      <c r="FG180" s="2">
        <f t="shared" ref="FG180:FU196" si="238">POWER(10,($B180-C$231)/C$229)/(1+POWER(10,($B180-C$231)/C$229))</f>
        <v>0.99996359124665934</v>
      </c>
      <c r="FH180" s="2">
        <f t="shared" si="238"/>
        <v>0.99996642853400153</v>
      </c>
      <c r="FI180" s="2">
        <f t="shared" si="238"/>
        <v>0.99996648101741492</v>
      </c>
      <c r="FJ180" s="2">
        <f t="shared" si="238"/>
        <v>0.9999653749110019</v>
      </c>
      <c r="FK180" s="2">
        <f t="shared" si="238"/>
        <v>0.99996262859225349</v>
      </c>
      <c r="FL180" s="2">
        <f t="shared" si="238"/>
        <v>0.99996326291962312</v>
      </c>
      <c r="FM180" s="2">
        <f t="shared" si="238"/>
        <v>0.99996132864989518</v>
      </c>
      <c r="FN180" s="2">
        <f t="shared" si="238"/>
        <v>0.99996206433100787</v>
      </c>
      <c r="FO180" s="2">
        <f t="shared" si="238"/>
        <v>0.99996374654558695</v>
      </c>
      <c r="FP180" s="2">
        <f t="shared" si="238"/>
        <v>0.99996276923426675</v>
      </c>
      <c r="FQ180" s="2">
        <f t="shared" si="238"/>
        <v>0.99995660363701477</v>
      </c>
      <c r="FR180" s="2">
        <f t="shared" si="238"/>
        <v>0.99996430135515679</v>
      </c>
      <c r="FS180" s="2">
        <f t="shared" si="238"/>
        <v>0.99996000190767564</v>
      </c>
      <c r="FT180" s="2">
        <f t="shared" si="238"/>
        <v>0.99995455873716887</v>
      </c>
      <c r="FU180" s="2">
        <f t="shared" si="238"/>
        <v>0.9999486459299749</v>
      </c>
      <c r="FW180" s="2">
        <f t="shared" si="229"/>
        <v>0.76665224005421551</v>
      </c>
      <c r="FX180" s="2">
        <f t="shared" si="229"/>
        <v>0.82322542824155032</v>
      </c>
      <c r="FY180" s="2">
        <f t="shared" si="229"/>
        <v>0.81453785101533072</v>
      </c>
      <c r="FZ180" s="2">
        <f t="shared" si="229"/>
        <v>0.81292128791042617</v>
      </c>
      <c r="GA180" s="2">
        <f t="shared" si="229"/>
        <v>0.8195866155149012</v>
      </c>
      <c r="GB180" s="2">
        <f t="shared" si="229"/>
        <v>0.83527886552301445</v>
      </c>
      <c r="GC180" s="2">
        <f t="shared" si="229"/>
        <v>0.84216318832141823</v>
      </c>
      <c r="GD180" s="2">
        <f t="shared" si="229"/>
        <v>0.86335706760352249</v>
      </c>
      <c r="GE180" s="2">
        <f t="shared" si="229"/>
        <v>0.86034035005232923</v>
      </c>
      <c r="GF180" s="2">
        <f t="shared" si="229"/>
        <v>0.85454576592806675</v>
      </c>
      <c r="GG180" s="2">
        <f t="shared" si="229"/>
        <v>0.8360223410484573</v>
      </c>
      <c r="GH180" s="2">
        <f t="shared" si="229"/>
        <v>0.82785317490450727</v>
      </c>
      <c r="GI180" s="2">
        <f t="shared" si="229"/>
        <v>0.80765563074907387</v>
      </c>
      <c r="GJ180" s="2">
        <f t="shared" si="229"/>
        <v>0.78840701783119438</v>
      </c>
      <c r="GK180" s="2">
        <f t="shared" si="229"/>
        <v>0.7799966717289466</v>
      </c>
      <c r="GM180" s="86">
        <f t="shared" si="230"/>
        <v>1.9601804067916256E-192</v>
      </c>
      <c r="GN180" s="86">
        <f t="shared" si="230"/>
        <v>0</v>
      </c>
      <c r="GO180" s="86">
        <f t="shared" si="230"/>
        <v>4.0152385412407206E-284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1.8451937288612665E-261</v>
      </c>
      <c r="HA180" s="86">
        <f t="shared" si="230"/>
        <v>0</v>
      </c>
      <c r="HC180" s="86">
        <f t="shared" si="181"/>
        <v>6.9170147350610545E-163</v>
      </c>
      <c r="HD180" s="86">
        <f t="shared" si="181"/>
        <v>1.7870510536411043E-225</v>
      </c>
      <c r="HE180" s="86">
        <f t="shared" si="181"/>
        <v>2.0373685869829149E-197</v>
      </c>
      <c r="HF180" s="86">
        <f t="shared" si="180"/>
        <v>1.3133865350880347E-248</v>
      </c>
      <c r="HG180" s="86">
        <f t="shared" si="180"/>
        <v>3.0882388793347946E-254</v>
      </c>
      <c r="HH180" s="86">
        <f t="shared" si="180"/>
        <v>1.197860139646235E-278</v>
      </c>
      <c r="HI180" s="86">
        <f t="shared" si="180"/>
        <v>0</v>
      </c>
      <c r="HJ180" s="86">
        <f t="shared" si="180"/>
        <v>0</v>
      </c>
      <c r="HK180" s="86">
        <f t="shared" si="180"/>
        <v>5.8795101162825027E-296</v>
      </c>
      <c r="HL180" s="86">
        <f t="shared" si="180"/>
        <v>1.4886711269840012E-303</v>
      </c>
      <c r="HM180" s="86">
        <f t="shared" si="180"/>
        <v>0</v>
      </c>
      <c r="HN180" s="86">
        <f t="shared" si="180"/>
        <v>0</v>
      </c>
      <c r="HO180" s="86">
        <f t="shared" si="226"/>
        <v>5.7610346574418179E-204</v>
      </c>
      <c r="HP180" s="86">
        <f t="shared" si="226"/>
        <v>1.7844824181541275E-200</v>
      </c>
      <c r="HQ180" s="86">
        <f t="shared" si="226"/>
        <v>7.1439766761919924E-268</v>
      </c>
      <c r="HS180" s="86">
        <f t="shared" si="231"/>
        <v>3.9245783584468089E-36</v>
      </c>
      <c r="HT180" s="86">
        <f t="shared" si="231"/>
        <v>1.3182090331918028E-46</v>
      </c>
      <c r="HU180" s="86">
        <f t="shared" si="231"/>
        <v>5.0170815566785453E-44</v>
      </c>
      <c r="HV180" s="86">
        <f t="shared" si="231"/>
        <v>2.1166247704926815E-46</v>
      </c>
      <c r="HW180" s="86">
        <f t="shared" si="231"/>
        <v>1.4015555226479825E-52</v>
      </c>
      <c r="HX180" s="86">
        <f t="shared" si="231"/>
        <v>1.5441184076401311E-56</v>
      </c>
      <c r="HY180" s="86">
        <f t="shared" si="231"/>
        <v>4.5909676472658755E-57</v>
      </c>
      <c r="HZ180" s="86">
        <f t="shared" si="231"/>
        <v>1.7382909251422866E-58</v>
      </c>
      <c r="IA180" s="86">
        <f t="shared" si="231"/>
        <v>1.3151939256040721E-60</v>
      </c>
      <c r="IB180" s="86">
        <f t="shared" si="231"/>
        <v>5.2358360005474124E-59</v>
      </c>
      <c r="IC180" s="86">
        <f t="shared" si="231"/>
        <v>1.8885831196540407E-63</v>
      </c>
      <c r="ID180" s="86">
        <f t="shared" si="231"/>
        <v>2.8722987671443909E-57</v>
      </c>
      <c r="IE180" s="86">
        <f t="shared" si="231"/>
        <v>3.4309956386000598E-55</v>
      </c>
      <c r="IF180" s="86">
        <f t="shared" si="231"/>
        <v>1.4648847276952183E-43</v>
      </c>
      <c r="IG180" s="86">
        <f t="shared" si="231"/>
        <v>2.2280064148569406E-38</v>
      </c>
      <c r="II180" s="86">
        <f t="shared" si="232"/>
        <v>7.2693200898194617E-7</v>
      </c>
      <c r="IJ180" s="86">
        <f t="shared" si="232"/>
        <v>1.0923590697477289E-11</v>
      </c>
      <c r="IK180" s="86">
        <f t="shared" si="232"/>
        <v>3.4386377540241105E-11</v>
      </c>
      <c r="IL180" s="86">
        <f t="shared" si="232"/>
        <v>2.9677669599439159E-11</v>
      </c>
      <c r="IM180" s="86">
        <f t="shared" si="232"/>
        <v>3.5544637479896294E-13</v>
      </c>
      <c r="IN180" s="86">
        <f t="shared" si="232"/>
        <v>1.7050042348278922E-15</v>
      </c>
      <c r="IO180" s="86">
        <f t="shared" si="232"/>
        <v>2.3983475474218475E-16</v>
      </c>
      <c r="IP180" s="86">
        <f t="shared" si="232"/>
        <v>3.284491942140186E-19</v>
      </c>
      <c r="IQ180" s="86">
        <f t="shared" si="232"/>
        <v>3.602599624931652E-19</v>
      </c>
      <c r="IR180" s="86">
        <f t="shared" si="232"/>
        <v>4.7666218929174752E-18</v>
      </c>
      <c r="IS180" s="86">
        <f t="shared" si="232"/>
        <v>3.9356246603368016E-17</v>
      </c>
      <c r="IT180" s="86">
        <f t="shared" si="232"/>
        <v>8.9555277623158757E-15</v>
      </c>
      <c r="IU180" s="86">
        <f t="shared" si="232"/>
        <v>9.6669189543836073E-13</v>
      </c>
      <c r="IV180" s="86">
        <f t="shared" si="232"/>
        <v>5.586111055311923E-3</v>
      </c>
      <c r="IW180" s="86">
        <f t="shared" si="232"/>
        <v>1.3550398219077563E-2</v>
      </c>
      <c r="IY180" s="86">
        <f t="shared" si="233"/>
        <v>7.2693200898194617E-7</v>
      </c>
      <c r="IZ180" s="86">
        <f t="shared" si="233"/>
        <v>1.0923590697477289E-11</v>
      </c>
      <c r="JA180" s="86">
        <f t="shared" si="233"/>
        <v>3.4386377540241105E-11</v>
      </c>
      <c r="JB180" s="86">
        <f t="shared" si="233"/>
        <v>2.9677669599439159E-11</v>
      </c>
      <c r="JC180" s="86">
        <f t="shared" si="233"/>
        <v>3.5544637479896294E-13</v>
      </c>
      <c r="JD180" s="86">
        <f t="shared" si="233"/>
        <v>1.7050042348278922E-15</v>
      </c>
      <c r="JE180" s="86">
        <f t="shared" si="233"/>
        <v>2.3983475474218475E-16</v>
      </c>
      <c r="JF180" s="86">
        <f t="shared" si="233"/>
        <v>3.284491942140186E-19</v>
      </c>
      <c r="JG180" s="86">
        <f t="shared" si="233"/>
        <v>3.602599624931652E-19</v>
      </c>
      <c r="JH180" s="86">
        <f t="shared" si="233"/>
        <v>4.7666218929174752E-18</v>
      </c>
      <c r="JI180" s="86">
        <f t="shared" si="233"/>
        <v>3.9356246603368016E-17</v>
      </c>
      <c r="JJ180" s="86">
        <f t="shared" si="233"/>
        <v>8.9555277623158757E-15</v>
      </c>
      <c r="JK180" s="86">
        <f t="shared" si="233"/>
        <v>9.6669189543836073E-13</v>
      </c>
      <c r="JL180" s="86">
        <f t="shared" si="233"/>
        <v>5.586111055311923E-3</v>
      </c>
      <c r="JM180" s="86">
        <f t="shared" si="233"/>
        <v>1.3550398219077563E-2</v>
      </c>
    </row>
    <row r="181" spans="2:273" x14ac:dyDescent="0.25">
      <c r="B181" s="2">
        <v>154</v>
      </c>
      <c r="C181" s="37">
        <v>86.619</v>
      </c>
      <c r="D181" s="37">
        <v>83.262</v>
      </c>
      <c r="E181" s="37">
        <v>82.373000000000005</v>
      </c>
      <c r="F181" s="37">
        <v>81.316999999999993</v>
      </c>
      <c r="G181" s="37">
        <v>81.626999999999995</v>
      </c>
      <c r="H181" s="37">
        <v>83.373000000000005</v>
      </c>
      <c r="I181" s="37">
        <v>86.2</v>
      </c>
      <c r="J181" s="37">
        <v>88.69</v>
      </c>
      <c r="K181" s="37">
        <v>86.846999999999994</v>
      </c>
      <c r="L181" s="37">
        <v>83.61</v>
      </c>
      <c r="M181" s="37">
        <v>85.254000000000005</v>
      </c>
      <c r="N181" s="37">
        <v>88.271000000000001</v>
      </c>
      <c r="O181" s="37">
        <v>86.224000000000004</v>
      </c>
      <c r="P181" s="37">
        <v>90.271000000000001</v>
      </c>
      <c r="Q181" s="37">
        <v>93.948999999999998</v>
      </c>
      <c r="S181" s="4">
        <f t="shared" si="234"/>
        <v>85.435944791666273</v>
      </c>
      <c r="T181" s="4">
        <f t="shared" si="234"/>
        <v>81.871391986014572</v>
      </c>
      <c r="U181" s="4">
        <f t="shared" si="234"/>
        <v>81.469230002424126</v>
      </c>
      <c r="V181" s="4">
        <f t="shared" si="234"/>
        <v>81.462346632258516</v>
      </c>
      <c r="W181" s="4">
        <f t="shared" si="234"/>
        <v>82.692094018203349</v>
      </c>
      <c r="X181" s="4">
        <f t="shared" si="234"/>
        <v>83.789136466918478</v>
      </c>
      <c r="Y181" s="4">
        <f t="shared" si="234"/>
        <v>85.385773266255654</v>
      </c>
      <c r="Z181" s="4">
        <f t="shared" si="234"/>
        <v>86.855811704591829</v>
      </c>
      <c r="AA181" s="4">
        <f t="shared" si="234"/>
        <v>85.764093139709402</v>
      </c>
      <c r="AB181" s="4">
        <f t="shared" si="234"/>
        <v>84.133272076283546</v>
      </c>
      <c r="AC181" s="4">
        <f t="shared" si="234"/>
        <v>85.454715934581088</v>
      </c>
      <c r="AD181" s="4">
        <f t="shared" si="234"/>
        <v>85.391121761692034</v>
      </c>
      <c r="AE181" s="4">
        <f t="shared" si="234"/>
        <v>88.049224948712862</v>
      </c>
      <c r="AF181" s="4">
        <f t="shared" si="234"/>
        <v>89.853839976814569</v>
      </c>
      <c r="AG181" s="4">
        <f t="shared" si="234"/>
        <v>94.63184451595383</v>
      </c>
      <c r="AI181" s="4">
        <f t="shared" si="235"/>
        <v>1.1830552083337267</v>
      </c>
      <c r="AJ181" s="4">
        <f t="shared" si="235"/>
        <v>1.3906080139854282</v>
      </c>
      <c r="AK181" s="4">
        <f t="shared" si="235"/>
        <v>0.90376999757587839</v>
      </c>
      <c r="AL181" s="4">
        <f t="shared" si="235"/>
        <v>-0.14534663225852285</v>
      </c>
      <c r="AM181" s="4">
        <f t="shared" si="235"/>
        <v>-1.0650940182033537</v>
      </c>
      <c r="AN181" s="4">
        <f t="shared" si="235"/>
        <v>-0.4161364669184735</v>
      </c>
      <c r="AO181" s="4">
        <f t="shared" si="235"/>
        <v>0.81422673374434851</v>
      </c>
      <c r="AP181" s="4">
        <f t="shared" si="235"/>
        <v>1.8341882954081683</v>
      </c>
      <c r="AQ181" s="4">
        <f t="shared" si="235"/>
        <v>1.082906860290592</v>
      </c>
      <c r="AR181" s="4">
        <f t="shared" si="235"/>
        <v>-0.52327207628354699</v>
      </c>
      <c r="AS181" s="4">
        <f t="shared" si="235"/>
        <v>-0.20071593458108339</v>
      </c>
      <c r="AT181" s="4">
        <f t="shared" si="235"/>
        <v>2.8798782383079669</v>
      </c>
      <c r="AU181" s="4">
        <f t="shared" si="235"/>
        <v>-1.825224948712858</v>
      </c>
      <c r="AV181" s="4">
        <f t="shared" si="235"/>
        <v>0.41716002318543133</v>
      </c>
      <c r="AW181" s="4">
        <f t="shared" si="235"/>
        <v>-0.68284451595383189</v>
      </c>
      <c r="AY181" s="2">
        <f t="shared" si="227"/>
        <v>85.435944791307207</v>
      </c>
      <c r="AZ181" s="2">
        <f t="shared" si="227"/>
        <v>81.871391986014572</v>
      </c>
      <c r="BA181" s="2">
        <f t="shared" si="227"/>
        <v>81.469230002424126</v>
      </c>
      <c r="BB181" s="2">
        <f t="shared" si="227"/>
        <v>81.462346632258516</v>
      </c>
      <c r="BC181" s="2">
        <f t="shared" si="227"/>
        <v>82.692094018203349</v>
      </c>
      <c r="BD181" s="2">
        <f t="shared" si="227"/>
        <v>83.789136466918478</v>
      </c>
      <c r="BE181" s="2">
        <f t="shared" si="227"/>
        <v>85.385773266255654</v>
      </c>
      <c r="BF181" s="2">
        <f t="shared" si="227"/>
        <v>86.855811704591829</v>
      </c>
      <c r="BG181" s="2">
        <f t="shared" si="227"/>
        <v>85.764093139709402</v>
      </c>
      <c r="BH181" s="2">
        <f t="shared" si="227"/>
        <v>84.133272076283546</v>
      </c>
      <c r="BI181" s="2">
        <f t="shared" si="227"/>
        <v>85.454715934581088</v>
      </c>
      <c r="BJ181" s="2">
        <f t="shared" si="227"/>
        <v>85.391121761692034</v>
      </c>
      <c r="BK181" s="2">
        <f t="shared" si="227"/>
        <v>88.049224948712862</v>
      </c>
      <c r="BL181" s="2">
        <f t="shared" si="227"/>
        <v>89.853819143183017</v>
      </c>
      <c r="BM181" s="2">
        <f t="shared" si="227"/>
        <v>94.63044517023755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86.619</v>
      </c>
      <c r="CV181" s="2">
        <f t="shared" si="198"/>
        <v>83.262</v>
      </c>
      <c r="CW181" s="2">
        <f t="shared" si="199"/>
        <v>82.373000000000005</v>
      </c>
      <c r="CX181" s="2">
        <f t="shared" si="200"/>
        <v>81.316999999999993</v>
      </c>
      <c r="CY181" s="2">
        <f t="shared" si="201"/>
        <v>81.626999999999995</v>
      </c>
      <c r="CZ181" s="2">
        <f t="shared" si="202"/>
        <v>83.373000000000005</v>
      </c>
      <c r="DA181" s="2">
        <f t="shared" si="203"/>
        <v>86.2</v>
      </c>
      <c r="DB181" s="2">
        <f t="shared" si="204"/>
        <v>88.69</v>
      </c>
      <c r="DC181" s="2">
        <f t="shared" si="205"/>
        <v>86.846999999999994</v>
      </c>
      <c r="DD181" s="2">
        <f t="shared" si="206"/>
        <v>83.61</v>
      </c>
      <c r="DE181" s="2">
        <f t="shared" si="207"/>
        <v>85.254000000000005</v>
      </c>
      <c r="DF181" s="2">
        <f t="shared" si="208"/>
        <v>88.271000000000001</v>
      </c>
      <c r="DG181" s="2">
        <f t="shared" si="209"/>
        <v>86.224000000000004</v>
      </c>
      <c r="DH181" s="2">
        <f t="shared" si="210"/>
        <v>90.271000000000001</v>
      </c>
      <c r="DI181" s="2">
        <f t="shared" si="211"/>
        <v>93.948999999999998</v>
      </c>
      <c r="DK181" s="2">
        <f t="shared" si="236"/>
        <v>121.37462944523469</v>
      </c>
      <c r="DL181" s="2">
        <f t="shared" si="236"/>
        <v>112.02102307692307</v>
      </c>
      <c r="DM181" s="2">
        <f t="shared" si="236"/>
        <v>125.10520641025639</v>
      </c>
      <c r="DN181" s="2">
        <f t="shared" si="236"/>
        <v>113.24471538461539</v>
      </c>
      <c r="DO181" s="2">
        <f t="shared" si="236"/>
        <v>113.86757996567995</v>
      </c>
      <c r="DP181" s="2">
        <f t="shared" si="236"/>
        <v>112.8197868725869</v>
      </c>
      <c r="DQ181" s="2">
        <f t="shared" si="236"/>
        <v>128.87438907563023</v>
      </c>
      <c r="DR181" s="2">
        <f t="shared" si="236"/>
        <v>124.58381604461603</v>
      </c>
      <c r="DS181" s="2">
        <f t="shared" si="236"/>
        <v>124.60761887601889</v>
      </c>
      <c r="DT181" s="2">
        <f t="shared" si="236"/>
        <v>123.93039249249247</v>
      </c>
      <c r="DU181" s="2">
        <f t="shared" si="236"/>
        <v>129.19364137700532</v>
      </c>
      <c r="DV181" s="2">
        <f t="shared" si="236"/>
        <v>120.36692016302014</v>
      </c>
      <c r="DW181" s="2">
        <f t="shared" si="236"/>
        <v>133.66370802139033</v>
      </c>
      <c r="DX181" s="2">
        <f t="shared" si="236"/>
        <v>126.88403225806452</v>
      </c>
      <c r="DY181" s="2">
        <f t="shared" si="236"/>
        <v>135.77336955636954</v>
      </c>
      <c r="EA181" s="2">
        <f t="shared" si="213"/>
        <v>84.468661863584742</v>
      </c>
      <c r="EB181" s="2">
        <f t="shared" si="213"/>
        <v>80.999356160067222</v>
      </c>
      <c r="EC181" s="2">
        <f t="shared" si="213"/>
        <v>79.415523277737492</v>
      </c>
      <c r="ED181" s="2">
        <f t="shared" si="213"/>
        <v>79.70062488658894</v>
      </c>
      <c r="EE181" s="2">
        <f t="shared" si="213"/>
        <v>82.91041675912831</v>
      </c>
      <c r="EF181" s="2">
        <f t="shared" si="213"/>
        <v>82.532922226235797</v>
      </c>
      <c r="EG181" s="2">
        <f t="shared" si="213"/>
        <v>84.568996082272264</v>
      </c>
      <c r="EH181" s="2">
        <f t="shared" si="213"/>
        <v>84.883150182028487</v>
      </c>
      <c r="EI181" s="2">
        <f t="shared" si="213"/>
        <v>86.758657926631003</v>
      </c>
      <c r="EJ181" s="2">
        <f t="shared" si="213"/>
        <v>83.810317412839325</v>
      </c>
      <c r="EK181" s="2">
        <f t="shared" si="212"/>
        <v>85.150959763341206</v>
      </c>
      <c r="EL181" s="2">
        <f t="shared" si="179"/>
        <v>84.488421900616231</v>
      </c>
      <c r="EM181" s="2">
        <f t="shared" si="179"/>
        <v>87.867071304136729</v>
      </c>
      <c r="EN181" s="2">
        <f t="shared" si="179"/>
        <v>90.110106666666667</v>
      </c>
      <c r="EO181" s="2">
        <f t="shared" si="179"/>
        <v>94.758614614377137</v>
      </c>
      <c r="EQ181" s="2">
        <f t="shared" si="237"/>
        <v>85.702888077833819</v>
      </c>
      <c r="ER181" s="2">
        <f t="shared" si="237"/>
        <v>82.041035510850946</v>
      </c>
      <c r="ES181" s="2">
        <f t="shared" si="237"/>
        <v>81.894007307121228</v>
      </c>
      <c r="ET181" s="2">
        <f t="shared" si="237"/>
        <v>81.830819298684673</v>
      </c>
      <c r="EU181" s="2">
        <f t="shared" si="237"/>
        <v>82.646996932004768</v>
      </c>
      <c r="EV181" s="2">
        <f t="shared" si="237"/>
        <v>84.013873182942277</v>
      </c>
      <c r="EW181" s="2">
        <f t="shared" si="237"/>
        <v>85.523553292423017</v>
      </c>
      <c r="EX181" s="2">
        <f t="shared" si="237"/>
        <v>87.138980418922642</v>
      </c>
      <c r="EY181" s="2">
        <f t="shared" si="237"/>
        <v>85.61541375718997</v>
      </c>
      <c r="EZ181" s="2">
        <f t="shared" si="237"/>
        <v>84.181832354831712</v>
      </c>
      <c r="FA181" s="2">
        <f t="shared" si="237"/>
        <v>85.506997525801978</v>
      </c>
      <c r="FB181" s="2">
        <f t="shared" si="237"/>
        <v>85.560926322571532</v>
      </c>
      <c r="FC181" s="2">
        <f t="shared" si="237"/>
        <v>88.086754664097413</v>
      </c>
      <c r="FD181" s="2">
        <f t="shared" si="237"/>
        <v>89.789191661980979</v>
      </c>
      <c r="FE181" s="2">
        <f t="shared" si="237"/>
        <v>94.595059916358565</v>
      </c>
      <c r="FG181" s="2">
        <f t="shared" si="238"/>
        <v>0.99996679471593031</v>
      </c>
      <c r="FH181" s="2">
        <f t="shared" si="238"/>
        <v>0.99996938236867416</v>
      </c>
      <c r="FI181" s="2">
        <f t="shared" si="238"/>
        <v>0.99996943023439855</v>
      </c>
      <c r="FJ181" s="2">
        <f t="shared" si="238"/>
        <v>0.99996842144731191</v>
      </c>
      <c r="FK181" s="2">
        <f t="shared" si="238"/>
        <v>0.99996591675897806</v>
      </c>
      <c r="FL181" s="2">
        <f t="shared" si="238"/>
        <v>0.99996649527618719</v>
      </c>
      <c r="FM181" s="2">
        <f t="shared" si="238"/>
        <v>0.99996473118952411</v>
      </c>
      <c r="FN181" s="2">
        <f t="shared" si="238"/>
        <v>0.99996540214319574</v>
      </c>
      <c r="FO181" s="2">
        <f t="shared" si="238"/>
        <v>0.99996693635114109</v>
      </c>
      <c r="FP181" s="2">
        <f t="shared" si="238"/>
        <v>0.99996604502686059</v>
      </c>
      <c r="FQ181" s="2">
        <f t="shared" si="238"/>
        <v>0.99996042189544343</v>
      </c>
      <c r="FR181" s="2">
        <f t="shared" si="238"/>
        <v>0.999967442346686</v>
      </c>
      <c r="FS181" s="2">
        <f t="shared" si="238"/>
        <v>0.99996352117786313</v>
      </c>
      <c r="FT181" s="2">
        <f t="shared" si="238"/>
        <v>0.99995855691004043</v>
      </c>
      <c r="FU181" s="2">
        <f t="shared" si="238"/>
        <v>0.99995316431986025</v>
      </c>
      <c r="FW181" s="2">
        <f t="shared" si="229"/>
        <v>0.78272316973336187</v>
      </c>
      <c r="FX181" s="2">
        <f t="shared" si="229"/>
        <v>0.83623239275235006</v>
      </c>
      <c r="FY181" s="2">
        <f t="shared" si="229"/>
        <v>0.82805052501918031</v>
      </c>
      <c r="FZ181" s="2">
        <f t="shared" si="229"/>
        <v>0.82652665965273975</v>
      </c>
      <c r="GA181" s="2">
        <f t="shared" si="229"/>
        <v>0.83280694462307259</v>
      </c>
      <c r="GB181" s="2">
        <f t="shared" si="229"/>
        <v>0.84756317011267612</v>
      </c>
      <c r="GC181" s="2">
        <f t="shared" si="229"/>
        <v>0.85402380999888261</v>
      </c>
      <c r="GD181" s="2">
        <f t="shared" si="229"/>
        <v>0.87386361454436412</v>
      </c>
      <c r="GE181" s="2">
        <f t="shared" si="229"/>
        <v>0.87104420761051604</v>
      </c>
      <c r="GF181" s="2">
        <f t="shared" si="229"/>
        <v>0.86562436936687681</v>
      </c>
      <c r="GG181" s="2">
        <f t="shared" si="229"/>
        <v>0.84826127232870063</v>
      </c>
      <c r="GH181" s="2">
        <f t="shared" si="229"/>
        <v>0.84058557047658189</v>
      </c>
      <c r="GI181" s="2">
        <f t="shared" si="229"/>
        <v>0.82155989075894298</v>
      </c>
      <c r="GJ181" s="2">
        <f t="shared" si="229"/>
        <v>0.8033639587610395</v>
      </c>
      <c r="GK181" s="2">
        <f t="shared" si="229"/>
        <v>0.79539383251645734</v>
      </c>
      <c r="GM181" s="86">
        <f t="shared" si="230"/>
        <v>1.6109614592186953E-196</v>
      </c>
      <c r="GN181" s="86">
        <f t="shared" si="230"/>
        <v>0</v>
      </c>
      <c r="GO181" s="86">
        <f t="shared" si="230"/>
        <v>3.5356790095647615E-290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5.3596603317216029E-267</v>
      </c>
      <c r="HA181" s="86">
        <f t="shared" si="230"/>
        <v>0</v>
      </c>
      <c r="HC181" s="86">
        <f t="shared" si="181"/>
        <v>2.4384072782799822E-167</v>
      </c>
      <c r="HD181" s="86">
        <f t="shared" si="181"/>
        <v>1.3724992640558919E-231</v>
      </c>
      <c r="HE181" s="86">
        <f t="shared" si="181"/>
        <v>9.6282971803544887E-203</v>
      </c>
      <c r="HF181" s="86">
        <f t="shared" si="180"/>
        <v>2.4147535778484963E-255</v>
      </c>
      <c r="HG181" s="86">
        <f t="shared" si="180"/>
        <v>4.5512175937448495E-261</v>
      </c>
      <c r="HH181" s="86">
        <f t="shared" si="180"/>
        <v>4.5322669645848386E-286</v>
      </c>
      <c r="HI181" s="86">
        <f t="shared" si="180"/>
        <v>0</v>
      </c>
      <c r="HJ181" s="86">
        <f t="shared" si="180"/>
        <v>0</v>
      </c>
      <c r="HK181" s="86">
        <f t="shared" si="180"/>
        <v>8.9000207580365383E-304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2.0164277968453096E-209</v>
      </c>
      <c r="HP181" s="86">
        <f t="shared" si="226"/>
        <v>6.8994656279256383E-206</v>
      </c>
      <c r="HQ181" s="86">
        <f t="shared" si="226"/>
        <v>5.0139576241085466E-275</v>
      </c>
      <c r="HS181" s="86">
        <f t="shared" si="231"/>
        <v>6.9972178397517585E-38</v>
      </c>
      <c r="HT181" s="86">
        <f t="shared" si="231"/>
        <v>1.0153934239119915E-48</v>
      </c>
      <c r="HU181" s="86">
        <f t="shared" si="231"/>
        <v>4.1540076030231699E-46</v>
      </c>
      <c r="HV181" s="86">
        <f t="shared" si="231"/>
        <v>1.4600474345601086E-48</v>
      </c>
      <c r="HW181" s="86">
        <f t="shared" si="231"/>
        <v>5.0107947528135508E-55</v>
      </c>
      <c r="HX181" s="86">
        <f t="shared" si="231"/>
        <v>3.9551361970359299E-59</v>
      </c>
      <c r="HY181" s="86">
        <f t="shared" si="231"/>
        <v>1.1521951317349522E-59</v>
      </c>
      <c r="HZ181" s="86">
        <f t="shared" si="231"/>
        <v>4.24231539654887E-61</v>
      </c>
      <c r="IA181" s="86">
        <f t="shared" si="231"/>
        <v>2.6579087034126725E-63</v>
      </c>
      <c r="IB181" s="86">
        <f t="shared" si="231"/>
        <v>1.1971905052843401E-61</v>
      </c>
      <c r="IC181" s="86">
        <f t="shared" si="231"/>
        <v>2.3998895111211447E-66</v>
      </c>
      <c r="ID181" s="86">
        <f t="shared" si="231"/>
        <v>6.790929103371579E-60</v>
      </c>
      <c r="IE181" s="86">
        <f t="shared" si="231"/>
        <v>8.6866721189311426E-58</v>
      </c>
      <c r="IF181" s="86">
        <f t="shared" si="231"/>
        <v>1.0917625244843191E-45</v>
      </c>
      <c r="IG181" s="86">
        <f t="shared" si="231"/>
        <v>2.7856606554759565E-40</v>
      </c>
      <c r="II181" s="86">
        <f t="shared" si="232"/>
        <v>9.4253359597508736E-8</v>
      </c>
      <c r="IJ181" s="86">
        <f t="shared" si="232"/>
        <v>5.9980223088815413E-13</v>
      </c>
      <c r="IK181" s="86">
        <f t="shared" si="232"/>
        <v>1.9378375410741533E-12</v>
      </c>
      <c r="IL181" s="86">
        <f t="shared" si="232"/>
        <v>1.6066703450342553E-12</v>
      </c>
      <c r="IM181" s="86">
        <f t="shared" si="232"/>
        <v>1.2191741272301574E-14</v>
      </c>
      <c r="IN181" s="86">
        <f t="shared" si="232"/>
        <v>4.0049687649712876E-17</v>
      </c>
      <c r="IO181" s="86">
        <f t="shared" si="232"/>
        <v>5.089631519985702E-18</v>
      </c>
      <c r="IP181" s="86">
        <f t="shared" si="232"/>
        <v>5.1378488637813025E-21</v>
      </c>
      <c r="IQ181" s="86">
        <f t="shared" si="232"/>
        <v>5.3614026714759682E-21</v>
      </c>
      <c r="IR181" s="86">
        <f t="shared" si="232"/>
        <v>8.2983105100803884E-20</v>
      </c>
      <c r="IS181" s="86">
        <f t="shared" si="232"/>
        <v>6.0782885201609515E-19</v>
      </c>
      <c r="IT181" s="86">
        <f t="shared" si="232"/>
        <v>2.249558273926823E-16</v>
      </c>
      <c r="IU181" s="86">
        <f t="shared" si="232"/>
        <v>3.1215824179680874E-14</v>
      </c>
      <c r="IV181" s="86">
        <f t="shared" si="232"/>
        <v>3.0252580741362976E-3</v>
      </c>
      <c r="IW181" s="86">
        <f t="shared" si="232"/>
        <v>8.0864781267819177E-3</v>
      </c>
      <c r="IY181" s="86">
        <f t="shared" si="233"/>
        <v>9.4253359597508736E-8</v>
      </c>
      <c r="IZ181" s="86">
        <f t="shared" si="233"/>
        <v>5.9980223088815413E-13</v>
      </c>
      <c r="JA181" s="86">
        <f t="shared" si="233"/>
        <v>1.9378375410741533E-12</v>
      </c>
      <c r="JB181" s="86">
        <f t="shared" si="233"/>
        <v>1.6066703450342553E-12</v>
      </c>
      <c r="JC181" s="86">
        <f t="shared" si="233"/>
        <v>1.2191741272301574E-14</v>
      </c>
      <c r="JD181" s="86">
        <f t="shared" si="233"/>
        <v>4.0049687649712876E-17</v>
      </c>
      <c r="JE181" s="86">
        <f t="shared" si="233"/>
        <v>5.089631519985702E-18</v>
      </c>
      <c r="JF181" s="86">
        <f t="shared" si="233"/>
        <v>5.1378488637813025E-21</v>
      </c>
      <c r="JG181" s="86">
        <f t="shared" si="233"/>
        <v>5.3614026714759682E-21</v>
      </c>
      <c r="JH181" s="86">
        <f t="shared" si="233"/>
        <v>8.2983105100803884E-20</v>
      </c>
      <c r="JI181" s="86">
        <f t="shared" si="233"/>
        <v>6.0782885201609515E-19</v>
      </c>
      <c r="JJ181" s="86">
        <f t="shared" si="233"/>
        <v>2.249558273926823E-16</v>
      </c>
      <c r="JK181" s="86">
        <f t="shared" si="233"/>
        <v>3.1215824179680874E-14</v>
      </c>
      <c r="JL181" s="86">
        <f t="shared" si="233"/>
        <v>3.0252580741362976E-3</v>
      </c>
      <c r="JM181" s="86">
        <f t="shared" si="233"/>
        <v>8.0864781267819177E-3</v>
      </c>
    </row>
    <row r="182" spans="2:273" x14ac:dyDescent="0.25">
      <c r="B182" s="2">
        <v>155</v>
      </c>
      <c r="C182" s="37">
        <v>82.825000000000003</v>
      </c>
      <c r="D182" s="37">
        <v>82.459000000000003</v>
      </c>
      <c r="E182" s="37">
        <v>81.965999999999994</v>
      </c>
      <c r="F182" s="37">
        <v>80.849999999999994</v>
      </c>
      <c r="G182" s="37">
        <v>83.287999999999997</v>
      </c>
      <c r="H182" s="37">
        <v>84.881</v>
      </c>
      <c r="I182" s="37">
        <v>83.95</v>
      </c>
      <c r="J182" s="37">
        <v>87.085999999999999</v>
      </c>
      <c r="K182" s="37">
        <v>85.712000000000003</v>
      </c>
      <c r="L182" s="37">
        <v>84.474999999999994</v>
      </c>
      <c r="M182" s="37">
        <v>85.745999999999995</v>
      </c>
      <c r="N182" s="37">
        <v>85.457999999999998</v>
      </c>
      <c r="O182" s="37">
        <v>86.759</v>
      </c>
      <c r="P182" s="37">
        <v>89.558999999999997</v>
      </c>
      <c r="Q182" s="37">
        <v>94.186000000000007</v>
      </c>
      <c r="S182" s="4">
        <f t="shared" si="234"/>
        <v>85.331412980195623</v>
      </c>
      <c r="T182" s="4">
        <f t="shared" si="234"/>
        <v>81.77202260125928</v>
      </c>
      <c r="U182" s="4">
        <f t="shared" si="234"/>
        <v>81.372721489578026</v>
      </c>
      <c r="V182" s="4">
        <f t="shared" si="234"/>
        <v>81.360698042341454</v>
      </c>
      <c r="W182" s="4">
        <f t="shared" si="234"/>
        <v>82.569022596307974</v>
      </c>
      <c r="X182" s="4">
        <f t="shared" si="234"/>
        <v>83.689033989408927</v>
      </c>
      <c r="Y182" s="4">
        <f t="shared" si="234"/>
        <v>85.279238600596585</v>
      </c>
      <c r="Z182" s="4">
        <f t="shared" si="234"/>
        <v>86.782424105948451</v>
      </c>
      <c r="AA182" s="4">
        <f t="shared" si="234"/>
        <v>85.631439588625611</v>
      </c>
      <c r="AB182" s="4">
        <f t="shared" si="234"/>
        <v>83.999798204937605</v>
      </c>
      <c r="AC182" s="4">
        <f t="shared" si="234"/>
        <v>85.334566686838997</v>
      </c>
      <c r="AD182" s="4">
        <f t="shared" si="234"/>
        <v>85.287317449317285</v>
      </c>
      <c r="AE182" s="4">
        <f t="shared" si="234"/>
        <v>87.918857442156494</v>
      </c>
      <c r="AF182" s="4">
        <f t="shared" si="234"/>
        <v>89.723820717435828</v>
      </c>
      <c r="AG182" s="4">
        <f t="shared" si="234"/>
        <v>94.463991743858941</v>
      </c>
      <c r="AI182" s="4">
        <f t="shared" si="235"/>
        <v>-2.5064129801956199</v>
      </c>
      <c r="AJ182" s="4">
        <f t="shared" si="235"/>
        <v>0.68697739874072283</v>
      </c>
      <c r="AK182" s="4">
        <f t="shared" si="235"/>
        <v>0.59327851042196755</v>
      </c>
      <c r="AL182" s="4">
        <f t="shared" si="235"/>
        <v>-0.51069804234145977</v>
      </c>
      <c r="AM182" s="4">
        <f t="shared" si="235"/>
        <v>0.71897740369202268</v>
      </c>
      <c r="AN182" s="4">
        <f t="shared" si="235"/>
        <v>1.1919660105910737</v>
      </c>
      <c r="AO182" s="4">
        <f t="shared" si="235"/>
        <v>-1.3292386005965824</v>
      </c>
      <c r="AP182" s="4">
        <f t="shared" si="235"/>
        <v>0.30357589405154783</v>
      </c>
      <c r="AQ182" s="4">
        <f t="shared" si="235"/>
        <v>8.0560411374392515E-2</v>
      </c>
      <c r="AR182" s="4">
        <f t="shared" si="235"/>
        <v>0.47520179506238946</v>
      </c>
      <c r="AS182" s="4">
        <f t="shared" si="235"/>
        <v>0.41143331316099818</v>
      </c>
      <c r="AT182" s="4">
        <f t="shared" si="235"/>
        <v>0.17068255068271299</v>
      </c>
      <c r="AU182" s="4">
        <f t="shared" si="235"/>
        <v>-1.1598574421564933</v>
      </c>
      <c r="AV182" s="4">
        <f t="shared" si="235"/>
        <v>-0.16482071743583049</v>
      </c>
      <c r="AW182" s="4">
        <f t="shared" si="235"/>
        <v>-0.27799174385893366</v>
      </c>
      <c r="AY182" s="2">
        <f t="shared" si="227"/>
        <v>85.331412980177532</v>
      </c>
      <c r="AZ182" s="2">
        <f t="shared" si="227"/>
        <v>81.77202260125928</v>
      </c>
      <c r="BA182" s="2">
        <f t="shared" si="227"/>
        <v>81.372721489578026</v>
      </c>
      <c r="BB182" s="2">
        <f t="shared" si="227"/>
        <v>81.360698042341454</v>
      </c>
      <c r="BC182" s="2">
        <f t="shared" si="227"/>
        <v>82.569022596307974</v>
      </c>
      <c r="BD182" s="2">
        <f t="shared" si="227"/>
        <v>83.689033989408927</v>
      </c>
      <c r="BE182" s="2">
        <f t="shared" si="227"/>
        <v>85.279238600596585</v>
      </c>
      <c r="BF182" s="2">
        <f t="shared" si="227"/>
        <v>86.782424105948451</v>
      </c>
      <c r="BG182" s="2">
        <f t="shared" si="227"/>
        <v>85.631439588625611</v>
      </c>
      <c r="BH182" s="2">
        <f t="shared" si="227"/>
        <v>83.999798204937605</v>
      </c>
      <c r="BI182" s="2">
        <f t="shared" si="227"/>
        <v>85.334566686838997</v>
      </c>
      <c r="BJ182" s="2">
        <f t="shared" si="227"/>
        <v>85.287317449317285</v>
      </c>
      <c r="BK182" s="2">
        <f t="shared" si="227"/>
        <v>87.918857442156494</v>
      </c>
      <c r="BL182" s="2">
        <f t="shared" si="227"/>
        <v>89.723817194246664</v>
      </c>
      <c r="BM182" s="2">
        <f t="shared" si="227"/>
        <v>94.463625157020971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82.825000000000003</v>
      </c>
      <c r="CV182" s="2">
        <f t="shared" si="198"/>
        <v>82.459000000000003</v>
      </c>
      <c r="CW182" s="2">
        <f t="shared" si="199"/>
        <v>81.965999999999994</v>
      </c>
      <c r="CX182" s="2">
        <f t="shared" si="200"/>
        <v>80.849999999999994</v>
      </c>
      <c r="CY182" s="2">
        <f t="shared" si="201"/>
        <v>83.287999999999997</v>
      </c>
      <c r="CZ182" s="2">
        <f t="shared" si="202"/>
        <v>84.881</v>
      </c>
      <c r="DA182" s="2">
        <f t="shared" si="203"/>
        <v>83.95</v>
      </c>
      <c r="DB182" s="2">
        <f t="shared" si="204"/>
        <v>87.085999999999999</v>
      </c>
      <c r="DC182" s="2">
        <f t="shared" si="205"/>
        <v>85.712000000000003</v>
      </c>
      <c r="DD182" s="2">
        <f t="shared" si="206"/>
        <v>84.474999999999994</v>
      </c>
      <c r="DE182" s="2">
        <f t="shared" si="207"/>
        <v>85.745999999999995</v>
      </c>
      <c r="DF182" s="2">
        <f t="shared" si="208"/>
        <v>85.457999999999998</v>
      </c>
      <c r="DG182" s="2">
        <f t="shared" si="209"/>
        <v>86.759</v>
      </c>
      <c r="DH182" s="2">
        <f t="shared" si="210"/>
        <v>89.558999999999997</v>
      </c>
      <c r="DI182" s="2">
        <f t="shared" si="211"/>
        <v>94.186000000000007</v>
      </c>
      <c r="DK182" s="2">
        <f t="shared" si="236"/>
        <v>121.51942958748221</v>
      </c>
      <c r="DL182" s="2">
        <f t="shared" si="236"/>
        <v>112.10931538461537</v>
      </c>
      <c r="DM182" s="2">
        <f t="shared" si="236"/>
        <v>125.29342118758431</v>
      </c>
      <c r="DN182" s="2">
        <f t="shared" si="236"/>
        <v>113.34734251012146</v>
      </c>
      <c r="DO182" s="2">
        <f t="shared" si="236"/>
        <v>113.97244882024881</v>
      </c>
      <c r="DP182" s="2">
        <f t="shared" si="236"/>
        <v>112.91260707850711</v>
      </c>
      <c r="DQ182" s="2">
        <f t="shared" si="236"/>
        <v>129.07788179271705</v>
      </c>
      <c r="DR182" s="2">
        <f t="shared" si="236"/>
        <v>124.75594320034318</v>
      </c>
      <c r="DS182" s="2">
        <f t="shared" si="236"/>
        <v>124.77228219648221</v>
      </c>
      <c r="DT182" s="2">
        <f t="shared" si="236"/>
        <v>124.09179609609609</v>
      </c>
      <c r="DU182" s="2">
        <f t="shared" si="236"/>
        <v>129.3848983957219</v>
      </c>
      <c r="DV182" s="2">
        <f t="shared" si="236"/>
        <v>120.49835143715141</v>
      </c>
      <c r="DW182" s="2">
        <f t="shared" si="236"/>
        <v>133.87860320855611</v>
      </c>
      <c r="DX182" s="2">
        <f t="shared" si="236"/>
        <v>127.04812903225807</v>
      </c>
      <c r="DY182" s="2">
        <f t="shared" si="236"/>
        <v>135.98236833536834</v>
      </c>
      <c r="EA182" s="2">
        <f t="shared" si="213"/>
        <v>84.32598982730461</v>
      </c>
      <c r="EB182" s="2">
        <f t="shared" si="213"/>
        <v>80.869812519693312</v>
      </c>
      <c r="EC182" s="2">
        <f t="shared" si="213"/>
        <v>79.249125308194351</v>
      </c>
      <c r="ED182" s="2">
        <f t="shared" si="213"/>
        <v>79.53842723209786</v>
      </c>
      <c r="EE182" s="2">
        <f t="shared" si="213"/>
        <v>82.794369614561788</v>
      </c>
      <c r="EF182" s="2">
        <f t="shared" si="213"/>
        <v>82.392696337769877</v>
      </c>
      <c r="EG182" s="2">
        <f t="shared" si="213"/>
        <v>84.436737675481538</v>
      </c>
      <c r="EH182" s="2">
        <f t="shared" si="213"/>
        <v>84.752765268279376</v>
      </c>
      <c r="EI182" s="2">
        <f t="shared" si="213"/>
        <v>86.654268704366089</v>
      </c>
      <c r="EJ182" s="2">
        <f t="shared" si="213"/>
        <v>83.666611507783358</v>
      </c>
      <c r="EK182" s="2">
        <f t="shared" si="212"/>
        <v>85.020398813205261</v>
      </c>
      <c r="EL182" s="2">
        <f t="shared" si="179"/>
        <v>84.355313710341036</v>
      </c>
      <c r="EM182" s="2">
        <f t="shared" si="179"/>
        <v>87.730874138820639</v>
      </c>
      <c r="EN182" s="2">
        <f t="shared" si="179"/>
        <v>89.989916666666659</v>
      </c>
      <c r="EO182" s="2">
        <f t="shared" si="179"/>
        <v>94.595774982084151</v>
      </c>
      <c r="EQ182" s="2">
        <f t="shared" si="237"/>
        <v>85.584540340499601</v>
      </c>
      <c r="ER182" s="2">
        <f t="shared" si="237"/>
        <v>81.9321364543855</v>
      </c>
      <c r="ES182" s="2">
        <f t="shared" si="237"/>
        <v>81.773370474560494</v>
      </c>
      <c r="ET182" s="2">
        <f t="shared" si="237"/>
        <v>81.708347855519349</v>
      </c>
      <c r="EU182" s="2">
        <f t="shared" si="237"/>
        <v>82.526616333000817</v>
      </c>
      <c r="EV182" s="2">
        <f t="shared" si="237"/>
        <v>83.90058402411789</v>
      </c>
      <c r="EW182" s="2">
        <f t="shared" si="237"/>
        <v>85.408914439543565</v>
      </c>
      <c r="EX182" s="2">
        <f t="shared" si="237"/>
        <v>87.048185426091649</v>
      </c>
      <c r="EY182" s="2">
        <f t="shared" si="237"/>
        <v>85.492031763091745</v>
      </c>
      <c r="EZ182" s="2">
        <f t="shared" si="237"/>
        <v>84.045540500195415</v>
      </c>
      <c r="FA182" s="2">
        <f t="shared" si="237"/>
        <v>85.383958158995853</v>
      </c>
      <c r="FB182" s="2">
        <f t="shared" si="237"/>
        <v>85.447258008393533</v>
      </c>
      <c r="FC182" s="2">
        <f t="shared" si="237"/>
        <v>87.954254839274796</v>
      </c>
      <c r="FD182" s="2">
        <f t="shared" si="237"/>
        <v>89.662702703080811</v>
      </c>
      <c r="FE182" s="2">
        <f t="shared" si="237"/>
        <v>94.430439641749686</v>
      </c>
      <c r="FG182" s="2">
        <f t="shared" si="238"/>
        <v>0.99996971633252452</v>
      </c>
      <c r="FH182" s="2">
        <f t="shared" si="238"/>
        <v>0.99997207631312846</v>
      </c>
      <c r="FI182" s="2">
        <f t="shared" si="238"/>
        <v>0.99997211996742297</v>
      </c>
      <c r="FJ182" s="2">
        <f t="shared" si="238"/>
        <v>0.99997119993763428</v>
      </c>
      <c r="FK182" s="2">
        <f t="shared" si="238"/>
        <v>0.9999689156215269</v>
      </c>
      <c r="FL182" s="2">
        <f t="shared" si="238"/>
        <v>0.99996944323863013</v>
      </c>
      <c r="FM182" s="2">
        <f t="shared" si="238"/>
        <v>0.99996783436273606</v>
      </c>
      <c r="FN182" s="2">
        <f t="shared" si="238"/>
        <v>0.99996844628351911</v>
      </c>
      <c r="FO182" s="2">
        <f t="shared" si="238"/>
        <v>0.99996984550612522</v>
      </c>
      <c r="FP182" s="2">
        <f t="shared" si="238"/>
        <v>0.99996903260392644</v>
      </c>
      <c r="FQ182" s="2">
        <f t="shared" si="238"/>
        <v>0.99996390421394166</v>
      </c>
      <c r="FR182" s="2">
        <f t="shared" si="238"/>
        <v>0.99997030698221145</v>
      </c>
      <c r="FS182" s="2">
        <f t="shared" si="238"/>
        <v>0.9999667308120187</v>
      </c>
      <c r="FT182" s="2">
        <f t="shared" si="238"/>
        <v>0.99996220331491326</v>
      </c>
      <c r="FU182" s="2">
        <f t="shared" si="238"/>
        <v>0.99995728517601479</v>
      </c>
      <c r="FW182" s="2">
        <f t="shared" si="229"/>
        <v>0.79797893575317713</v>
      </c>
      <c r="FX182" s="2">
        <f t="shared" si="229"/>
        <v>0.84845848807041013</v>
      </c>
      <c r="FY182" s="2">
        <f t="shared" si="229"/>
        <v>0.84077113158141192</v>
      </c>
      <c r="FZ182" s="2">
        <f t="shared" si="229"/>
        <v>0.83933812680358721</v>
      </c>
      <c r="GA182" s="2">
        <f t="shared" si="229"/>
        <v>0.8452414407342298</v>
      </c>
      <c r="GB182" s="2">
        <f t="shared" si="229"/>
        <v>0.85908590788143269</v>
      </c>
      <c r="GC182" s="2">
        <f t="shared" si="229"/>
        <v>0.86513589437390859</v>
      </c>
      <c r="GD182" s="2">
        <f t="shared" si="229"/>
        <v>0.8836711579057942</v>
      </c>
      <c r="GE182" s="2">
        <f t="shared" si="229"/>
        <v>0.88104112748481012</v>
      </c>
      <c r="GF182" s="2">
        <f t="shared" si="229"/>
        <v>0.87598162478629493</v>
      </c>
      <c r="GG182" s="2">
        <f t="shared" si="229"/>
        <v>0.85973997303938543</v>
      </c>
      <c r="GH182" s="2">
        <f t="shared" si="229"/>
        <v>0.85254398486664618</v>
      </c>
      <c r="GI182" s="2">
        <f t="shared" si="229"/>
        <v>0.8346647919155763</v>
      </c>
      <c r="GJ182" s="2">
        <f t="shared" si="229"/>
        <v>0.81750835774608854</v>
      </c>
      <c r="GK182" s="2">
        <f t="shared" si="229"/>
        <v>0.80997593038922699</v>
      </c>
      <c r="GM182" s="86">
        <f t="shared" si="230"/>
        <v>1.1983906629096405E-200</v>
      </c>
      <c r="GN182" s="86">
        <f t="shared" si="230"/>
        <v>0</v>
      </c>
      <c r="GO182" s="86">
        <f t="shared" si="230"/>
        <v>2.6853434317850161E-296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1.3609388335922688E-272</v>
      </c>
      <c r="HA182" s="86">
        <f t="shared" si="230"/>
        <v>0</v>
      </c>
      <c r="HC182" s="86">
        <f t="shared" si="181"/>
        <v>7.4757584597336384E-172</v>
      </c>
      <c r="HD182" s="86">
        <f t="shared" si="181"/>
        <v>8.7191371401878344E-238</v>
      </c>
      <c r="HE182" s="86">
        <f t="shared" si="181"/>
        <v>3.8597537192823076E-208</v>
      </c>
      <c r="HF182" s="86">
        <f t="shared" si="180"/>
        <v>3.603393864644102E-262</v>
      </c>
      <c r="HG182" s="86">
        <f t="shared" si="180"/>
        <v>5.4370773950768977E-268</v>
      </c>
      <c r="HH182" s="86">
        <f t="shared" si="180"/>
        <v>1.3679487713421978E-293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5.9713085145719254E-215</v>
      </c>
      <c r="HP182" s="86">
        <f t="shared" si="226"/>
        <v>2.2564449831011123E-211</v>
      </c>
      <c r="HQ182" s="86">
        <f t="shared" si="226"/>
        <v>2.8284585322568715E-282</v>
      </c>
      <c r="HS182" s="86">
        <f t="shared" si="231"/>
        <v>1.1304001018272433E-39</v>
      </c>
      <c r="HT182" s="86">
        <f t="shared" si="231"/>
        <v>6.9994368876063566E-51</v>
      </c>
      <c r="HU182" s="86">
        <f t="shared" si="231"/>
        <v>3.0684341150661781E-48</v>
      </c>
      <c r="HV182" s="86">
        <f t="shared" si="231"/>
        <v>8.9631074169645094E-51</v>
      </c>
      <c r="HW182" s="86">
        <f t="shared" si="231"/>
        <v>1.5707445401108687E-57</v>
      </c>
      <c r="HX182" s="86">
        <f t="shared" si="231"/>
        <v>8.8336934175784728E-62</v>
      </c>
      <c r="HY182" s="86">
        <f t="shared" si="231"/>
        <v>2.5223013496896661E-62</v>
      </c>
      <c r="HZ182" s="86">
        <f t="shared" si="231"/>
        <v>9.0497551937822688E-64</v>
      </c>
      <c r="IA182" s="86">
        <f t="shared" si="231"/>
        <v>4.6787784009853576E-66</v>
      </c>
      <c r="IB182" s="86">
        <f t="shared" si="231"/>
        <v>2.3886972178129381E-64</v>
      </c>
      <c r="IC182" s="86">
        <f t="shared" si="231"/>
        <v>2.6193025026695256E-69</v>
      </c>
      <c r="ID182" s="86">
        <f t="shared" si="231"/>
        <v>1.3973881974194237E-62</v>
      </c>
      <c r="IE182" s="86">
        <f t="shared" si="231"/>
        <v>1.9103046262063133E-60</v>
      </c>
      <c r="IF182" s="86">
        <f t="shared" si="231"/>
        <v>7.2137254916792356E-48</v>
      </c>
      <c r="IG182" s="86">
        <f t="shared" si="231"/>
        <v>3.1211403412290738E-42</v>
      </c>
      <c r="II182" s="86">
        <f t="shared" si="232"/>
        <v>1.0590804184103302E-8</v>
      </c>
      <c r="IJ182" s="86">
        <f t="shared" si="232"/>
        <v>2.7992616567189863E-14</v>
      </c>
      <c r="IK182" s="86">
        <f t="shared" si="232"/>
        <v>9.2406937324068638E-14</v>
      </c>
      <c r="IL182" s="86">
        <f t="shared" si="232"/>
        <v>7.3338326654129639E-14</v>
      </c>
      <c r="IM182" s="86">
        <f t="shared" si="232"/>
        <v>3.4484679346762991E-16</v>
      </c>
      <c r="IN182" s="86">
        <f t="shared" si="232"/>
        <v>7.692068114900737E-19</v>
      </c>
      <c r="IO182" s="86">
        <f t="shared" si="232"/>
        <v>8.8347550065076718E-20</v>
      </c>
      <c r="IP182" s="86">
        <f t="shared" si="232"/>
        <v>6.5918768508015107E-23</v>
      </c>
      <c r="IQ182" s="86">
        <f t="shared" si="232"/>
        <v>6.5109097798795191E-23</v>
      </c>
      <c r="IR182" s="86">
        <f t="shared" si="232"/>
        <v>1.1821289984796788E-21</v>
      </c>
      <c r="IS182" s="86">
        <f t="shared" si="232"/>
        <v>7.5057355843518681E-21</v>
      </c>
      <c r="IT182" s="86">
        <f t="shared" si="232"/>
        <v>4.6082898835713355E-18</v>
      </c>
      <c r="IU182" s="86">
        <f t="shared" si="232"/>
        <v>8.199651072922936E-16</v>
      </c>
      <c r="IV182" s="86">
        <f t="shared" si="232"/>
        <v>1.5820622348885803E-3</v>
      </c>
      <c r="IW182" s="86">
        <f t="shared" si="232"/>
        <v>4.6838537906010022E-3</v>
      </c>
      <c r="IY182" s="86">
        <f t="shared" si="233"/>
        <v>1.0590804184103302E-8</v>
      </c>
      <c r="IZ182" s="86">
        <f t="shared" si="233"/>
        <v>2.7992616567189863E-14</v>
      </c>
      <c r="JA182" s="86">
        <f t="shared" si="233"/>
        <v>9.2406937324068638E-14</v>
      </c>
      <c r="JB182" s="86">
        <f t="shared" si="233"/>
        <v>7.3338326654129639E-14</v>
      </c>
      <c r="JC182" s="86">
        <f t="shared" si="233"/>
        <v>3.4484679346762991E-16</v>
      </c>
      <c r="JD182" s="86">
        <f t="shared" si="233"/>
        <v>7.692068114900737E-19</v>
      </c>
      <c r="JE182" s="86">
        <f t="shared" si="233"/>
        <v>8.8347550065076718E-20</v>
      </c>
      <c r="JF182" s="86">
        <f t="shared" si="233"/>
        <v>6.5918768508015107E-23</v>
      </c>
      <c r="JG182" s="86">
        <f t="shared" si="233"/>
        <v>6.5109097798795191E-23</v>
      </c>
      <c r="JH182" s="86">
        <f t="shared" si="233"/>
        <v>1.1821289984796788E-21</v>
      </c>
      <c r="JI182" s="86">
        <f t="shared" si="233"/>
        <v>7.5057355843518681E-21</v>
      </c>
      <c r="JJ182" s="86">
        <f t="shared" si="233"/>
        <v>4.6082898835713355E-18</v>
      </c>
      <c r="JK182" s="86">
        <f t="shared" si="233"/>
        <v>8.199651072922936E-16</v>
      </c>
      <c r="JL182" s="86">
        <f t="shared" si="233"/>
        <v>1.5820622348885803E-3</v>
      </c>
      <c r="JM182" s="86">
        <f t="shared" si="233"/>
        <v>4.6838537906010022E-3</v>
      </c>
    </row>
    <row r="183" spans="2:273" x14ac:dyDescent="0.25">
      <c r="B183" s="2">
        <v>156</v>
      </c>
      <c r="C183" s="37">
        <v>86.650999999999996</v>
      </c>
      <c r="D183" s="37">
        <v>81.197000000000003</v>
      </c>
      <c r="E183" s="37">
        <v>82.626999999999995</v>
      </c>
      <c r="F183" s="37">
        <v>80.766999999999996</v>
      </c>
      <c r="G183" s="37">
        <v>83.051000000000002</v>
      </c>
      <c r="H183" s="37">
        <v>82.796999999999997</v>
      </c>
      <c r="I183" s="37">
        <v>88.4</v>
      </c>
      <c r="J183" s="37">
        <v>87.052000000000007</v>
      </c>
      <c r="K183" s="37">
        <v>84.694999999999993</v>
      </c>
      <c r="L183" s="37">
        <v>84.254000000000005</v>
      </c>
      <c r="M183" s="37">
        <v>84.287999999999997</v>
      </c>
      <c r="N183" s="37">
        <v>84.728999999999999</v>
      </c>
      <c r="O183" s="37">
        <v>88.31</v>
      </c>
      <c r="P183" s="37">
        <v>91.067999999999998</v>
      </c>
      <c r="Q183" s="37">
        <v>93.728999999999999</v>
      </c>
      <c r="S183" s="4">
        <f t="shared" si="234"/>
        <v>85.226586449450778</v>
      </c>
      <c r="T183" s="4">
        <f t="shared" si="234"/>
        <v>81.672341410741794</v>
      </c>
      <c r="U183" s="4">
        <f t="shared" si="234"/>
        <v>81.275397923892484</v>
      </c>
      <c r="V183" s="4">
        <f t="shared" si="234"/>
        <v>81.258359478622381</v>
      </c>
      <c r="W183" s="4">
        <f t="shared" si="234"/>
        <v>82.446058753165602</v>
      </c>
      <c r="X183" s="4">
        <f t="shared" si="234"/>
        <v>83.588427290869276</v>
      </c>
      <c r="Y183" s="4">
        <f t="shared" si="234"/>
        <v>85.172390491366926</v>
      </c>
      <c r="Z183" s="4">
        <f t="shared" si="234"/>
        <v>86.708259824529904</v>
      </c>
      <c r="AA183" s="4">
        <f t="shared" si="234"/>
        <v>85.49921476437855</v>
      </c>
      <c r="AB183" s="4">
        <f t="shared" si="234"/>
        <v>83.86621911967589</v>
      </c>
      <c r="AC183" s="4">
        <f t="shared" si="234"/>
        <v>85.214328540011763</v>
      </c>
      <c r="AD183" s="4">
        <f t="shared" si="234"/>
        <v>85.183150361899663</v>
      </c>
      <c r="AE183" s="4">
        <f t="shared" si="234"/>
        <v>87.788419874108868</v>
      </c>
      <c r="AF183" s="4">
        <f t="shared" si="234"/>
        <v>89.593915378704793</v>
      </c>
      <c r="AG183" s="4">
        <f t="shared" si="234"/>
        <v>94.296988966328001</v>
      </c>
      <c r="AI183" s="4">
        <f t="shared" si="235"/>
        <v>1.4244135505492181</v>
      </c>
      <c r="AJ183" s="4">
        <f t="shared" si="235"/>
        <v>-0.47534141074179104</v>
      </c>
      <c r="AK183" s="4">
        <f t="shared" si="235"/>
        <v>1.3516020761075112</v>
      </c>
      <c r="AL183" s="4">
        <f t="shared" si="235"/>
        <v>-0.49135947862238538</v>
      </c>
      <c r="AM183" s="4">
        <f t="shared" si="235"/>
        <v>0.6049412468344002</v>
      </c>
      <c r="AN183" s="4">
        <f t="shared" si="235"/>
        <v>-0.79142729086927943</v>
      </c>
      <c r="AO183" s="4">
        <f t="shared" si="235"/>
        <v>3.2276095086330798</v>
      </c>
      <c r="AP183" s="4">
        <f t="shared" si="235"/>
        <v>0.34374017547010283</v>
      </c>
      <c r="AQ183" s="4">
        <f t="shared" si="235"/>
        <v>-0.80421476437855688</v>
      </c>
      <c r="AR183" s="4">
        <f t="shared" si="235"/>
        <v>0.38778088032411517</v>
      </c>
      <c r="AS183" s="4">
        <f t="shared" si="235"/>
        <v>-0.92632854001176668</v>
      </c>
      <c r="AT183" s="4">
        <f t="shared" si="235"/>
        <v>-0.45415036189966429</v>
      </c>
      <c r="AU183" s="4">
        <f t="shared" si="235"/>
        <v>0.52158012589113412</v>
      </c>
      <c r="AV183" s="4">
        <f t="shared" si="235"/>
        <v>1.474084621295205</v>
      </c>
      <c r="AW183" s="4">
        <f t="shared" si="235"/>
        <v>-0.56798896632800222</v>
      </c>
      <c r="AY183" s="2">
        <f t="shared" si="227"/>
        <v>85.226586449450025</v>
      </c>
      <c r="AZ183" s="2">
        <f t="shared" si="227"/>
        <v>81.672341410741794</v>
      </c>
      <c r="BA183" s="2">
        <f t="shared" si="227"/>
        <v>81.275397923892484</v>
      </c>
      <c r="BB183" s="2">
        <f t="shared" si="227"/>
        <v>81.258359478622381</v>
      </c>
      <c r="BC183" s="2">
        <f t="shared" si="227"/>
        <v>82.446058753165602</v>
      </c>
      <c r="BD183" s="2">
        <f t="shared" si="227"/>
        <v>83.588427290869276</v>
      </c>
      <c r="BE183" s="2">
        <f t="shared" si="227"/>
        <v>85.172390491366926</v>
      </c>
      <c r="BF183" s="2">
        <f t="shared" si="227"/>
        <v>86.708259824529904</v>
      </c>
      <c r="BG183" s="2">
        <f t="shared" si="227"/>
        <v>85.49921476437855</v>
      </c>
      <c r="BH183" s="2">
        <f t="shared" si="227"/>
        <v>83.86621911967589</v>
      </c>
      <c r="BI183" s="2">
        <f t="shared" si="227"/>
        <v>85.214328540011763</v>
      </c>
      <c r="BJ183" s="2">
        <f t="shared" si="227"/>
        <v>85.183150361899663</v>
      </c>
      <c r="BK183" s="2">
        <f t="shared" si="227"/>
        <v>87.788419874108868</v>
      </c>
      <c r="BL183" s="2">
        <f t="shared" si="227"/>
        <v>89.593914843198903</v>
      </c>
      <c r="BM183" s="2">
        <f t="shared" si="227"/>
        <v>94.296900479254873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86.650999999999996</v>
      </c>
      <c r="CV183" s="2">
        <f t="shared" si="198"/>
        <v>81.197000000000003</v>
      </c>
      <c r="CW183" s="2">
        <f t="shared" si="199"/>
        <v>82.626999999999995</v>
      </c>
      <c r="CX183" s="2">
        <f t="shared" si="200"/>
        <v>80.766999999999996</v>
      </c>
      <c r="CY183" s="2">
        <f t="shared" si="201"/>
        <v>83.051000000000002</v>
      </c>
      <c r="CZ183" s="2">
        <f t="shared" si="202"/>
        <v>82.796999999999997</v>
      </c>
      <c r="DA183" s="2">
        <f t="shared" si="203"/>
        <v>88.4</v>
      </c>
      <c r="DB183" s="2">
        <f t="shared" si="204"/>
        <v>87.052000000000007</v>
      </c>
      <c r="DC183" s="2">
        <f t="shared" si="205"/>
        <v>84.694999999999993</v>
      </c>
      <c r="DD183" s="2">
        <f t="shared" si="206"/>
        <v>84.254000000000005</v>
      </c>
      <c r="DE183" s="2">
        <f t="shared" si="207"/>
        <v>84.287999999999997</v>
      </c>
      <c r="DF183" s="2">
        <f t="shared" si="208"/>
        <v>84.728999999999999</v>
      </c>
      <c r="DG183" s="2">
        <f t="shared" si="209"/>
        <v>88.31</v>
      </c>
      <c r="DH183" s="2">
        <f t="shared" si="210"/>
        <v>91.067999999999998</v>
      </c>
      <c r="DI183" s="2">
        <f t="shared" si="211"/>
        <v>93.728999999999999</v>
      </c>
      <c r="DK183" s="2">
        <f t="shared" si="236"/>
        <v>121.66422972972971</v>
      </c>
      <c r="DL183" s="2">
        <f t="shared" si="236"/>
        <v>112.19760769230768</v>
      </c>
      <c r="DM183" s="2">
        <f t="shared" si="236"/>
        <v>125.48163596491226</v>
      </c>
      <c r="DN183" s="2">
        <f t="shared" si="236"/>
        <v>113.44996963562754</v>
      </c>
      <c r="DO183" s="2">
        <f t="shared" si="236"/>
        <v>114.07731767481766</v>
      </c>
      <c r="DP183" s="2">
        <f t="shared" si="236"/>
        <v>113.00542728442733</v>
      </c>
      <c r="DQ183" s="2">
        <f t="shared" si="236"/>
        <v>129.2813745098039</v>
      </c>
      <c r="DR183" s="2">
        <f t="shared" si="236"/>
        <v>124.92807035607034</v>
      </c>
      <c r="DS183" s="2">
        <f t="shared" si="236"/>
        <v>124.93694551694553</v>
      </c>
      <c r="DT183" s="2">
        <f t="shared" si="236"/>
        <v>124.25319969969969</v>
      </c>
      <c r="DU183" s="2">
        <f t="shared" si="236"/>
        <v>129.57615541443849</v>
      </c>
      <c r="DV183" s="2">
        <f t="shared" si="236"/>
        <v>120.62978271128269</v>
      </c>
      <c r="DW183" s="2">
        <f t="shared" si="236"/>
        <v>134.09349839572189</v>
      </c>
      <c r="DX183" s="2">
        <f t="shared" si="236"/>
        <v>127.21222580645161</v>
      </c>
      <c r="DY183" s="2">
        <f t="shared" si="236"/>
        <v>136.1913671143671</v>
      </c>
      <c r="EA183" s="2">
        <f t="shared" si="213"/>
        <v>84.183317791024479</v>
      </c>
      <c r="EB183" s="2">
        <f t="shared" si="213"/>
        <v>80.740268879319402</v>
      </c>
      <c r="EC183" s="2">
        <f t="shared" si="213"/>
        <v>79.082727338651196</v>
      </c>
      <c r="ED183" s="2">
        <f t="shared" si="213"/>
        <v>79.376229577606779</v>
      </c>
      <c r="EE183" s="2">
        <f t="shared" si="213"/>
        <v>82.67832246999528</v>
      </c>
      <c r="EF183" s="2">
        <f t="shared" si="213"/>
        <v>82.252470449303956</v>
      </c>
      <c r="EG183" s="2">
        <f t="shared" si="213"/>
        <v>84.304479268690812</v>
      </c>
      <c r="EH183" s="2">
        <f t="shared" si="213"/>
        <v>84.622380354530264</v>
      </c>
      <c r="EI183" s="2">
        <f t="shared" si="213"/>
        <v>86.549879482101176</v>
      </c>
      <c r="EJ183" s="2">
        <f t="shared" si="213"/>
        <v>83.522905602727405</v>
      </c>
      <c r="EK183" s="2">
        <f t="shared" si="212"/>
        <v>84.889837863069317</v>
      </c>
      <c r="EL183" s="2">
        <f t="shared" si="179"/>
        <v>84.222205520065856</v>
      </c>
      <c r="EM183" s="2">
        <f t="shared" si="179"/>
        <v>87.594676973504534</v>
      </c>
      <c r="EN183" s="2">
        <f t="shared" si="179"/>
        <v>89.869726666666665</v>
      </c>
      <c r="EO183" s="2">
        <f t="shared" si="179"/>
        <v>94.43293534979118</v>
      </c>
      <c r="EQ183" s="2">
        <f t="shared" si="237"/>
        <v>85.466192603165382</v>
      </c>
      <c r="ER183" s="2">
        <f t="shared" si="237"/>
        <v>81.823237397920067</v>
      </c>
      <c r="ES183" s="2">
        <f t="shared" si="237"/>
        <v>81.652733641999774</v>
      </c>
      <c r="ET183" s="2">
        <f t="shared" si="237"/>
        <v>81.58587641235404</v>
      </c>
      <c r="EU183" s="2">
        <f t="shared" si="237"/>
        <v>82.40623573399688</v>
      </c>
      <c r="EV183" s="2">
        <f t="shared" si="237"/>
        <v>83.787294865293504</v>
      </c>
      <c r="EW183" s="2">
        <f t="shared" si="237"/>
        <v>85.294275586664128</v>
      </c>
      <c r="EX183" s="2">
        <f t="shared" si="237"/>
        <v>86.957390433260642</v>
      </c>
      <c r="EY183" s="2">
        <f t="shared" si="237"/>
        <v>85.368649768993535</v>
      </c>
      <c r="EZ183" s="2">
        <f t="shared" si="237"/>
        <v>83.909248645559131</v>
      </c>
      <c r="FA183" s="2">
        <f t="shared" si="237"/>
        <v>85.260918792189713</v>
      </c>
      <c r="FB183" s="2">
        <f t="shared" si="237"/>
        <v>85.333589694215533</v>
      </c>
      <c r="FC183" s="2">
        <f t="shared" si="237"/>
        <v>87.821755014452151</v>
      </c>
      <c r="FD183" s="2">
        <f t="shared" si="237"/>
        <v>89.536213744180657</v>
      </c>
      <c r="FE183" s="2">
        <f t="shared" si="237"/>
        <v>94.265819367140807</v>
      </c>
      <c r="FG183" s="2">
        <f t="shared" si="238"/>
        <v>0.99997238089341212</v>
      </c>
      <c r="FH183" s="2">
        <f t="shared" si="238"/>
        <v>0.99997453323232699</v>
      </c>
      <c r="FI183" s="2">
        <f t="shared" si="238"/>
        <v>0.99997457304571225</v>
      </c>
      <c r="FJ183" s="2">
        <f t="shared" si="238"/>
        <v>0.99997373396438771</v>
      </c>
      <c r="FK183" s="2">
        <f t="shared" si="238"/>
        <v>0.99997165063235993</v>
      </c>
      <c r="FL183" s="2">
        <f t="shared" si="238"/>
        <v>0.9999721318274869</v>
      </c>
      <c r="FM183" s="2">
        <f t="shared" si="238"/>
        <v>0.99997066450713434</v>
      </c>
      <c r="FN183" s="2">
        <f t="shared" si="238"/>
        <v>0.99997122258865023</v>
      </c>
      <c r="FO183" s="2">
        <f t="shared" si="238"/>
        <v>0.99997249870176264</v>
      </c>
      <c r="FP183" s="2">
        <f t="shared" si="238"/>
        <v>0.99997175732215882</v>
      </c>
      <c r="FQ183" s="2">
        <f t="shared" si="238"/>
        <v>0.99996708014730507</v>
      </c>
      <c r="FR183" s="2">
        <f t="shared" si="238"/>
        <v>0.99997291957517165</v>
      </c>
      <c r="FS183" s="2">
        <f t="shared" si="238"/>
        <v>0.9999696580511237</v>
      </c>
      <c r="FT183" s="2">
        <f t="shared" si="238"/>
        <v>0.99996552889886869</v>
      </c>
      <c r="FU183" s="2">
        <f t="shared" si="238"/>
        <v>0.99996104347110848</v>
      </c>
      <c r="FW183" s="2">
        <f t="shared" si="229"/>
        <v>0.81242024495311815</v>
      </c>
      <c r="FX183" s="2">
        <f t="shared" si="229"/>
        <v>0.85992473344151577</v>
      </c>
      <c r="FY183" s="2">
        <f t="shared" si="229"/>
        <v>0.85271806511028825</v>
      </c>
      <c r="FZ183" s="2">
        <f t="shared" si="229"/>
        <v>0.85137357217583054</v>
      </c>
      <c r="GA183" s="2">
        <f t="shared" si="229"/>
        <v>0.85691004977780938</v>
      </c>
      <c r="GB183" s="2">
        <f t="shared" si="229"/>
        <v>0.8698713670111754</v>
      </c>
      <c r="GC183" s="2">
        <f t="shared" si="229"/>
        <v>0.87552538593097684</v>
      </c>
      <c r="GD183" s="2">
        <f t="shared" si="229"/>
        <v>0.89280966946072704</v>
      </c>
      <c r="GE183" s="2">
        <f t="shared" si="229"/>
        <v>0.89036061335368621</v>
      </c>
      <c r="GF183" s="2">
        <f t="shared" si="229"/>
        <v>0.88564603588047774</v>
      </c>
      <c r="GG183" s="2">
        <f t="shared" si="229"/>
        <v>0.87048291788224608</v>
      </c>
      <c r="GH183" s="2">
        <f t="shared" si="229"/>
        <v>0.86375074569598009</v>
      </c>
      <c r="GI183" s="2">
        <f t="shared" si="229"/>
        <v>0.84698650269887732</v>
      </c>
      <c r="GJ183" s="2">
        <f t="shared" si="229"/>
        <v>0.83084954689794266</v>
      </c>
      <c r="GK183" s="2">
        <f t="shared" si="229"/>
        <v>0.82374906281593219</v>
      </c>
      <c r="GM183" s="86">
        <f t="shared" si="230"/>
        <v>8.0692811667966493E-205</v>
      </c>
      <c r="GN183" s="86">
        <f t="shared" si="230"/>
        <v>0</v>
      </c>
      <c r="GO183" s="86">
        <f t="shared" si="230"/>
        <v>1.7591034018065279E-302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3.0209602127814401E-278</v>
      </c>
      <c r="HA183" s="86">
        <f t="shared" si="230"/>
        <v>0</v>
      </c>
      <c r="HC183" s="86">
        <f t="shared" si="181"/>
        <v>1.9932586385857694E-176</v>
      </c>
      <c r="HD183" s="86">
        <f t="shared" si="181"/>
        <v>4.5816202818115304E-244</v>
      </c>
      <c r="HE183" s="86">
        <f t="shared" si="181"/>
        <v>1.3124958068135671E-213</v>
      </c>
      <c r="HF183" s="86">
        <f t="shared" si="180"/>
        <v>4.3642265317975561E-269</v>
      </c>
      <c r="HG183" s="86">
        <f t="shared" si="180"/>
        <v>5.2652943785557941E-275</v>
      </c>
      <c r="HH183" s="86">
        <f t="shared" si="180"/>
        <v>3.2935726044225324E-301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1.4960945335400348E-220</v>
      </c>
      <c r="HP183" s="86">
        <f t="shared" si="226"/>
        <v>6.2422066861319628E-217</v>
      </c>
      <c r="HQ183" s="86">
        <f t="shared" si="226"/>
        <v>1.2824651123810577E-289</v>
      </c>
      <c r="HS183" s="86">
        <f t="shared" si="231"/>
        <v>1.6546338372010095E-41</v>
      </c>
      <c r="HT183" s="86">
        <f t="shared" si="231"/>
        <v>4.3177863268827899E-53</v>
      </c>
      <c r="HU183" s="86">
        <f t="shared" si="231"/>
        <v>2.0220368779685957E-50</v>
      </c>
      <c r="HV183" s="86">
        <f t="shared" si="231"/>
        <v>4.8967577911183421E-53</v>
      </c>
      <c r="HW183" s="86">
        <f t="shared" si="231"/>
        <v>4.3171492871849639E-60</v>
      </c>
      <c r="HX183" s="86">
        <f t="shared" si="231"/>
        <v>1.7203373500913057E-64</v>
      </c>
      <c r="HY183" s="86">
        <f t="shared" si="231"/>
        <v>4.8162340690012086E-65</v>
      </c>
      <c r="HZ183" s="86">
        <f t="shared" si="231"/>
        <v>1.6873888544339683E-66</v>
      </c>
      <c r="IA183" s="86">
        <f t="shared" si="231"/>
        <v>7.1739485481991994E-69</v>
      </c>
      <c r="IB183" s="86">
        <f t="shared" si="231"/>
        <v>4.158824442288909E-67</v>
      </c>
      <c r="IC183" s="86">
        <f t="shared" si="231"/>
        <v>2.4553300186664103E-72</v>
      </c>
      <c r="ID183" s="86">
        <f t="shared" si="231"/>
        <v>2.502554856543424E-65</v>
      </c>
      <c r="IE183" s="86">
        <f t="shared" si="231"/>
        <v>3.6488615434695554E-63</v>
      </c>
      <c r="IF183" s="86">
        <f t="shared" si="231"/>
        <v>4.2255774402028799E-50</v>
      </c>
      <c r="IG183" s="86">
        <f t="shared" si="231"/>
        <v>3.1337145389029423E-44</v>
      </c>
      <c r="II183" s="86">
        <f t="shared" si="232"/>
        <v>1.0309987900634208E-9</v>
      </c>
      <c r="IJ183" s="86">
        <f t="shared" si="232"/>
        <v>1.1100816139590957E-15</v>
      </c>
      <c r="IK183" s="86">
        <f t="shared" si="232"/>
        <v>3.7275198857835632E-15</v>
      </c>
      <c r="IL183" s="86">
        <f t="shared" si="232"/>
        <v>2.8217038842602348E-15</v>
      </c>
      <c r="IM183" s="86">
        <f t="shared" si="232"/>
        <v>8.0413512558999051E-18</v>
      </c>
      <c r="IN183" s="86">
        <f t="shared" si="232"/>
        <v>1.2076752563607712E-20</v>
      </c>
      <c r="IO183" s="86">
        <f t="shared" si="232"/>
        <v>1.2541151173656304E-21</v>
      </c>
      <c r="IP183" s="86">
        <f t="shared" si="232"/>
        <v>6.9354400296225136E-25</v>
      </c>
      <c r="IQ183" s="86">
        <f t="shared" si="232"/>
        <v>6.4509732300516253E-25</v>
      </c>
      <c r="IR183" s="86">
        <f t="shared" si="232"/>
        <v>1.3776859643509644E-23</v>
      </c>
      <c r="IS183" s="86">
        <f t="shared" si="232"/>
        <v>7.4086933996978864E-23</v>
      </c>
      <c r="IT183" s="86">
        <f t="shared" si="232"/>
        <v>7.6966562626205389E-20</v>
      </c>
      <c r="IU183" s="86">
        <f t="shared" si="232"/>
        <v>1.7514763214270913E-17</v>
      </c>
      <c r="IV183" s="86">
        <f t="shared" si="232"/>
        <v>7.9873920922952555E-4</v>
      </c>
      <c r="IW183" s="86">
        <f t="shared" si="232"/>
        <v>2.6329779568769946E-3</v>
      </c>
      <c r="IY183" s="86">
        <f t="shared" si="233"/>
        <v>1.0309987900634208E-9</v>
      </c>
      <c r="IZ183" s="86">
        <f t="shared" si="233"/>
        <v>1.1100816139590957E-15</v>
      </c>
      <c r="JA183" s="86">
        <f t="shared" si="233"/>
        <v>3.7275198857835632E-15</v>
      </c>
      <c r="JB183" s="86">
        <f t="shared" si="233"/>
        <v>2.8217038842602348E-15</v>
      </c>
      <c r="JC183" s="86">
        <f t="shared" si="233"/>
        <v>8.0413512558999051E-18</v>
      </c>
      <c r="JD183" s="86">
        <f t="shared" si="233"/>
        <v>1.2076752563607712E-20</v>
      </c>
      <c r="JE183" s="86">
        <f t="shared" si="233"/>
        <v>1.2541151173656304E-21</v>
      </c>
      <c r="JF183" s="86">
        <f t="shared" si="233"/>
        <v>6.9354400296225136E-25</v>
      </c>
      <c r="JG183" s="86">
        <f t="shared" si="233"/>
        <v>6.4509732300516253E-25</v>
      </c>
      <c r="JH183" s="86">
        <f t="shared" si="233"/>
        <v>1.3776859643509644E-23</v>
      </c>
      <c r="JI183" s="86">
        <f t="shared" si="233"/>
        <v>7.4086933996978864E-23</v>
      </c>
      <c r="JJ183" s="86">
        <f t="shared" si="233"/>
        <v>7.6966562626205389E-20</v>
      </c>
      <c r="JK183" s="86">
        <f t="shared" si="233"/>
        <v>1.7514763214270913E-17</v>
      </c>
      <c r="JL183" s="86">
        <f t="shared" si="233"/>
        <v>7.9873920922952555E-4</v>
      </c>
      <c r="JM183" s="86">
        <f t="shared" si="233"/>
        <v>2.6329779568769946E-3</v>
      </c>
    </row>
    <row r="184" spans="2:273" x14ac:dyDescent="0.25">
      <c r="B184" s="2">
        <v>157</v>
      </c>
      <c r="C184" s="37">
        <v>83.27</v>
      </c>
      <c r="D184" s="37">
        <v>80.393000000000001</v>
      </c>
      <c r="E184" s="37">
        <v>79.728999999999999</v>
      </c>
      <c r="F184" s="37">
        <v>82.8</v>
      </c>
      <c r="G184" s="37">
        <v>81.39</v>
      </c>
      <c r="H184" s="37">
        <v>84.932000000000002</v>
      </c>
      <c r="I184" s="37">
        <v>85.45</v>
      </c>
      <c r="J184" s="37">
        <v>87.844999999999999</v>
      </c>
      <c r="K184" s="37">
        <v>84.983000000000004</v>
      </c>
      <c r="L184" s="37">
        <v>82.932000000000002</v>
      </c>
      <c r="M184" s="37">
        <v>83.694999999999993</v>
      </c>
      <c r="N184" s="37">
        <v>84.864000000000004</v>
      </c>
      <c r="O184" s="37">
        <v>87.81</v>
      </c>
      <c r="P184" s="37">
        <v>89.507999999999996</v>
      </c>
      <c r="Q184" s="37">
        <v>93.236999999999995</v>
      </c>
      <c r="S184" s="4">
        <f t="shared" si="234"/>
        <v>85.12141449414294</v>
      </c>
      <c r="T184" s="4">
        <f t="shared" si="234"/>
        <v>81.572327916857219</v>
      </c>
      <c r="U184" s="4">
        <f t="shared" si="234"/>
        <v>81.177210917235442</v>
      </c>
      <c r="V184" s="4">
        <f t="shared" si="234"/>
        <v>81.155287305997533</v>
      </c>
      <c r="W184" s="4">
        <f t="shared" si="234"/>
        <v>82.32320534770858</v>
      </c>
      <c r="X184" s="4">
        <f t="shared" si="234"/>
        <v>83.487298635022071</v>
      </c>
      <c r="Y184" s="4">
        <f t="shared" si="234"/>
        <v>85.065218547757894</v>
      </c>
      <c r="Z184" s="4">
        <f t="shared" si="234"/>
        <v>86.633313030790404</v>
      </c>
      <c r="AA184" s="4">
        <f t="shared" si="234"/>
        <v>85.367419400458402</v>
      </c>
      <c r="AB184" s="4">
        <f t="shared" si="234"/>
        <v>83.732530632324554</v>
      </c>
      <c r="AC184" s="4">
        <f t="shared" si="234"/>
        <v>85.093994300781972</v>
      </c>
      <c r="AD184" s="4">
        <f t="shared" si="234"/>
        <v>85.078604975604705</v>
      </c>
      <c r="AE184" s="4">
        <f t="shared" si="234"/>
        <v>87.657907429326997</v>
      </c>
      <c r="AF184" s="4">
        <f t="shared" si="234"/>
        <v>89.464121551235294</v>
      </c>
      <c r="AG184" s="4">
        <f t="shared" si="234"/>
        <v>94.1302921839969</v>
      </c>
      <c r="AI184" s="4">
        <f t="shared" si="235"/>
        <v>-1.8514144941429436</v>
      </c>
      <c r="AJ184" s="4">
        <f t="shared" si="235"/>
        <v>-1.1793279168572184</v>
      </c>
      <c r="AK184" s="4">
        <f t="shared" si="235"/>
        <v>-1.4482109172354427</v>
      </c>
      <c r="AL184" s="4">
        <f t="shared" si="235"/>
        <v>1.6447126940024646</v>
      </c>
      <c r="AM184" s="4">
        <f t="shared" si="235"/>
        <v>-0.93320534770857932</v>
      </c>
      <c r="AN184" s="4">
        <f t="shared" si="235"/>
        <v>1.4447013649779308</v>
      </c>
      <c r="AO184" s="4">
        <f t="shared" si="235"/>
        <v>0.38478145224210891</v>
      </c>
      <c r="AP184" s="4">
        <f t="shared" si="235"/>
        <v>1.2116869692095946</v>
      </c>
      <c r="AQ184" s="4">
        <f t="shared" si="235"/>
        <v>-0.38441940045839829</v>
      </c>
      <c r="AR184" s="4">
        <f t="shared" si="235"/>
        <v>-0.80053063232455202</v>
      </c>
      <c r="AS184" s="4">
        <f t="shared" si="235"/>
        <v>-1.3989943007819789</v>
      </c>
      <c r="AT184" s="4">
        <f t="shared" si="235"/>
        <v>-0.2146049756047006</v>
      </c>
      <c r="AU184" s="4">
        <f t="shared" si="235"/>
        <v>0.15209257067300541</v>
      </c>
      <c r="AV184" s="4">
        <f t="shared" si="235"/>
        <v>4.3878448764701261E-2</v>
      </c>
      <c r="AW184" s="4">
        <f t="shared" si="235"/>
        <v>-0.89329218399690546</v>
      </c>
      <c r="AY184" s="2">
        <f t="shared" si="227"/>
        <v>85.121414494142911</v>
      </c>
      <c r="AZ184" s="2">
        <f t="shared" si="227"/>
        <v>81.572327916857219</v>
      </c>
      <c r="BA184" s="2">
        <f t="shared" si="227"/>
        <v>81.177210917235442</v>
      </c>
      <c r="BB184" s="2">
        <f t="shared" si="227"/>
        <v>81.155287305997533</v>
      </c>
      <c r="BC184" s="2">
        <f t="shared" si="227"/>
        <v>82.32320534770858</v>
      </c>
      <c r="BD184" s="2">
        <f t="shared" si="227"/>
        <v>83.487298635022071</v>
      </c>
      <c r="BE184" s="2">
        <f t="shared" si="227"/>
        <v>85.065218547757894</v>
      </c>
      <c r="BF184" s="2">
        <f t="shared" si="227"/>
        <v>86.633313030790404</v>
      </c>
      <c r="BG184" s="2">
        <f t="shared" si="227"/>
        <v>85.367419400458402</v>
      </c>
      <c r="BH184" s="2">
        <f t="shared" si="227"/>
        <v>83.732530632324554</v>
      </c>
      <c r="BI184" s="2">
        <f t="shared" si="227"/>
        <v>85.093994300781972</v>
      </c>
      <c r="BJ184" s="2">
        <f t="shared" si="227"/>
        <v>85.078604975604705</v>
      </c>
      <c r="BK184" s="2">
        <f t="shared" si="227"/>
        <v>87.657907429326997</v>
      </c>
      <c r="BL184" s="2">
        <f t="shared" si="227"/>
        <v>89.464121478093787</v>
      </c>
      <c r="BM184" s="2">
        <f t="shared" si="227"/>
        <v>94.130272507377654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83.27</v>
      </c>
      <c r="CV184" s="2">
        <f t="shared" si="198"/>
        <v>80.393000000000001</v>
      </c>
      <c r="CW184" s="2">
        <f t="shared" si="199"/>
        <v>79.728999999999999</v>
      </c>
      <c r="CX184" s="2">
        <f t="shared" si="200"/>
        <v>82.8</v>
      </c>
      <c r="CY184" s="2">
        <f t="shared" si="201"/>
        <v>81.39</v>
      </c>
      <c r="CZ184" s="2">
        <f t="shared" si="202"/>
        <v>84.932000000000002</v>
      </c>
      <c r="DA184" s="2">
        <f t="shared" si="203"/>
        <v>85.45</v>
      </c>
      <c r="DB184" s="2">
        <f t="shared" si="204"/>
        <v>87.844999999999999</v>
      </c>
      <c r="DC184" s="2">
        <f t="shared" si="205"/>
        <v>84.983000000000004</v>
      </c>
      <c r="DD184" s="2">
        <f t="shared" si="206"/>
        <v>82.932000000000002</v>
      </c>
      <c r="DE184" s="2">
        <f t="shared" si="207"/>
        <v>83.694999999999993</v>
      </c>
      <c r="DF184" s="2">
        <f t="shared" si="208"/>
        <v>84.864000000000004</v>
      </c>
      <c r="DG184" s="2">
        <f t="shared" si="209"/>
        <v>87.81</v>
      </c>
      <c r="DH184" s="2">
        <f t="shared" si="210"/>
        <v>89.507999999999996</v>
      </c>
      <c r="DI184" s="2">
        <f t="shared" si="211"/>
        <v>93.236999999999995</v>
      </c>
      <c r="DK184" s="2">
        <f t="shared" si="236"/>
        <v>121.80902987197723</v>
      </c>
      <c r="DL184" s="2">
        <f t="shared" si="236"/>
        <v>112.2859</v>
      </c>
      <c r="DM184" s="2">
        <f t="shared" si="236"/>
        <v>125.66985074224019</v>
      </c>
      <c r="DN184" s="2">
        <f t="shared" si="236"/>
        <v>113.55259676113361</v>
      </c>
      <c r="DO184" s="2">
        <f t="shared" si="236"/>
        <v>114.18218652938651</v>
      </c>
      <c r="DP184" s="2">
        <f t="shared" si="236"/>
        <v>113.09824749034753</v>
      </c>
      <c r="DQ184" s="2">
        <f t="shared" si="236"/>
        <v>129.48486722689074</v>
      </c>
      <c r="DR184" s="2">
        <f t="shared" si="236"/>
        <v>125.10019751179749</v>
      </c>
      <c r="DS184" s="2">
        <f t="shared" si="236"/>
        <v>125.10160883740885</v>
      </c>
      <c r="DT184" s="2">
        <f t="shared" si="236"/>
        <v>124.41460330330329</v>
      </c>
      <c r="DU184" s="2">
        <f t="shared" si="236"/>
        <v>129.76741243315507</v>
      </c>
      <c r="DV184" s="2">
        <f t="shared" si="236"/>
        <v>120.76121398541396</v>
      </c>
      <c r="DW184" s="2">
        <f t="shared" si="236"/>
        <v>134.30839358288767</v>
      </c>
      <c r="DX184" s="2">
        <f t="shared" si="236"/>
        <v>127.37632258064517</v>
      </c>
      <c r="DY184" s="2">
        <f t="shared" si="236"/>
        <v>136.40036589336589</v>
      </c>
      <c r="EA184" s="2">
        <f t="shared" si="213"/>
        <v>84.040645754744361</v>
      </c>
      <c r="EB184" s="2">
        <f t="shared" si="213"/>
        <v>80.610725238945491</v>
      </c>
      <c r="EC184" s="2">
        <f t="shared" si="213"/>
        <v>78.916329369108041</v>
      </c>
      <c r="ED184" s="2">
        <f t="shared" si="213"/>
        <v>79.214031923115698</v>
      </c>
      <c r="EE184" s="2">
        <f t="shared" si="213"/>
        <v>82.562275325428757</v>
      </c>
      <c r="EF184" s="2">
        <f t="shared" si="213"/>
        <v>82.112244560838036</v>
      </c>
      <c r="EG184" s="2">
        <f t="shared" si="213"/>
        <v>84.172220861900087</v>
      </c>
      <c r="EH184" s="2">
        <f t="shared" si="213"/>
        <v>84.491995440781153</v>
      </c>
      <c r="EI184" s="2">
        <f t="shared" si="213"/>
        <v>86.445490259836248</v>
      </c>
      <c r="EJ184" s="2">
        <f t="shared" si="213"/>
        <v>83.379199697671439</v>
      </c>
      <c r="EK184" s="2">
        <f t="shared" si="212"/>
        <v>84.759276912933359</v>
      </c>
      <c r="EL184" s="2">
        <f t="shared" si="179"/>
        <v>84.089097329790661</v>
      </c>
      <c r="EM184" s="2">
        <f t="shared" si="179"/>
        <v>87.458479808188443</v>
      </c>
      <c r="EN184" s="2">
        <f t="shared" si="179"/>
        <v>89.749536666666671</v>
      </c>
      <c r="EO184" s="2">
        <f t="shared" si="179"/>
        <v>94.270095717498208</v>
      </c>
      <c r="EQ184" s="2">
        <f t="shared" si="237"/>
        <v>85.347844865831163</v>
      </c>
      <c r="ER184" s="2">
        <f t="shared" si="237"/>
        <v>81.714338341454635</v>
      </c>
      <c r="ES184" s="2">
        <f t="shared" si="237"/>
        <v>81.532096809439054</v>
      </c>
      <c r="ET184" s="2">
        <f t="shared" si="237"/>
        <v>81.46340496918873</v>
      </c>
      <c r="EU184" s="2">
        <f t="shared" si="237"/>
        <v>82.285855134992914</v>
      </c>
      <c r="EV184" s="2">
        <f t="shared" si="237"/>
        <v>83.674005706469117</v>
      </c>
      <c r="EW184" s="2">
        <f t="shared" si="237"/>
        <v>85.17963673378469</v>
      </c>
      <c r="EX184" s="2">
        <f t="shared" si="237"/>
        <v>86.866595440429649</v>
      </c>
      <c r="EY184" s="2">
        <f t="shared" si="237"/>
        <v>85.245267774895311</v>
      </c>
      <c r="EZ184" s="2">
        <f t="shared" si="237"/>
        <v>83.772956790922819</v>
      </c>
      <c r="FA184" s="2">
        <f t="shared" si="237"/>
        <v>85.137879425383574</v>
      </c>
      <c r="FB184" s="2">
        <f t="shared" si="237"/>
        <v>85.219921380037533</v>
      </c>
      <c r="FC184" s="2">
        <f t="shared" si="237"/>
        <v>87.68925518962952</v>
      </c>
      <c r="FD184" s="2">
        <f t="shared" si="237"/>
        <v>89.409724785280474</v>
      </c>
      <c r="FE184" s="2">
        <f t="shared" si="237"/>
        <v>94.101199092531928</v>
      </c>
      <c r="FG184" s="2">
        <f t="shared" si="238"/>
        <v>0.99997481101420471</v>
      </c>
      <c r="FH184" s="2">
        <f t="shared" si="238"/>
        <v>0.99997677397979401</v>
      </c>
      <c r="FI184" s="2">
        <f t="shared" si="238"/>
        <v>0.99997681029019547</v>
      </c>
      <c r="FJ184" s="2">
        <f t="shared" si="238"/>
        <v>0.99997604503545179</v>
      </c>
      <c r="FK184" s="2">
        <f t="shared" si="238"/>
        <v>0.99997414500492965</v>
      </c>
      <c r="FL184" s="2">
        <f t="shared" si="238"/>
        <v>0.99997458386227223</v>
      </c>
      <c r="FM184" s="2">
        <f t="shared" si="238"/>
        <v>0.99997324564347023</v>
      </c>
      <c r="FN184" s="2">
        <f t="shared" si="238"/>
        <v>0.99997375462246452</v>
      </c>
      <c r="FO184" s="2">
        <f t="shared" si="238"/>
        <v>0.99997491845721842</v>
      </c>
      <c r="FP184" s="2">
        <f t="shared" si="238"/>
        <v>0.99997424230766718</v>
      </c>
      <c r="FQ184" s="2">
        <f t="shared" si="238"/>
        <v>0.99996997665054688</v>
      </c>
      <c r="FR184" s="2">
        <f t="shared" si="238"/>
        <v>0.99997530230017284</v>
      </c>
      <c r="FS184" s="2">
        <f t="shared" si="238"/>
        <v>0.99997232773985922</v>
      </c>
      <c r="FT184" s="2">
        <f t="shared" si="238"/>
        <v>0.9999685618867693</v>
      </c>
      <c r="FU184" s="2">
        <f t="shared" si="238"/>
        <v>0.99996447110160303</v>
      </c>
      <c r="FW184" s="2">
        <f t="shared" si="229"/>
        <v>0.82605425826043344</v>
      </c>
      <c r="FX184" s="2">
        <f t="shared" si="229"/>
        <v>0.87065565593422123</v>
      </c>
      <c r="FY184" s="2">
        <f t="shared" si="229"/>
        <v>0.86391370757656272</v>
      </c>
      <c r="FZ184" s="2">
        <f t="shared" si="229"/>
        <v>0.86265495497339639</v>
      </c>
      <c r="GA184" s="2">
        <f t="shared" si="229"/>
        <v>0.86783642681907669</v>
      </c>
      <c r="GB184" s="2">
        <f t="shared" si="229"/>
        <v>0.87994667655189229</v>
      </c>
      <c r="GC184" s="2">
        <f t="shared" si="229"/>
        <v>0.88522069192076636</v>
      </c>
      <c r="GD184" s="2">
        <f t="shared" si="229"/>
        <v>0.90131045764830831</v>
      </c>
      <c r="GE184" s="2">
        <f t="shared" si="229"/>
        <v>0.89903366084899194</v>
      </c>
      <c r="GF184" s="2">
        <f t="shared" si="229"/>
        <v>0.89464790194243615</v>
      </c>
      <c r="GG184" s="2">
        <f t="shared" si="229"/>
        <v>0.88051738143574643</v>
      </c>
      <c r="GH184" s="2">
        <f t="shared" si="229"/>
        <v>0.87423143208621057</v>
      </c>
      <c r="GI184" s="2">
        <f t="shared" si="229"/>
        <v>0.85854555585514958</v>
      </c>
      <c r="GJ184" s="2">
        <f t="shared" si="229"/>
        <v>0.84340224526532315</v>
      </c>
      <c r="GK184" s="2">
        <f t="shared" si="229"/>
        <v>0.83672514022871014</v>
      </c>
      <c r="GM184" s="86">
        <f t="shared" si="230"/>
        <v>4.9180561398872904E-209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5.8621308894928166E-284</v>
      </c>
      <c r="HA184" s="86">
        <f t="shared" si="230"/>
        <v>0</v>
      </c>
      <c r="HC184" s="86">
        <f t="shared" si="181"/>
        <v>4.6219944380805655E-181</v>
      </c>
      <c r="HD184" s="86">
        <f t="shared" si="181"/>
        <v>1.9913468835273228E-250</v>
      </c>
      <c r="HE184" s="86">
        <f t="shared" si="181"/>
        <v>3.7858425607889464E-219</v>
      </c>
      <c r="HF184" s="86">
        <f t="shared" si="180"/>
        <v>4.2900022879602901E-276</v>
      </c>
      <c r="HG184" s="86">
        <f t="shared" si="180"/>
        <v>4.1333018888564377E-282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3.1713879607441397E-226</v>
      </c>
      <c r="HP184" s="86">
        <f t="shared" si="226"/>
        <v>1.4606753822760912E-222</v>
      </c>
      <c r="HQ184" s="86">
        <f t="shared" si="226"/>
        <v>4.6737558849797948E-297</v>
      </c>
      <c r="HS184" s="86">
        <f t="shared" si="231"/>
        <v>2.1944405197471377E-43</v>
      </c>
      <c r="HT184" s="86">
        <f t="shared" si="231"/>
        <v>2.3835247472036839E-55</v>
      </c>
      <c r="HU184" s="86">
        <f t="shared" si="231"/>
        <v>1.1887051678328546E-52</v>
      </c>
      <c r="HV184" s="86">
        <f t="shared" si="231"/>
        <v>2.3807156324586016E-55</v>
      </c>
      <c r="HW184" s="86">
        <f t="shared" si="231"/>
        <v>1.0403314041765058E-62</v>
      </c>
      <c r="HX184" s="86">
        <f t="shared" si="231"/>
        <v>2.9212338098468333E-67</v>
      </c>
      <c r="HY184" s="86">
        <f t="shared" si="231"/>
        <v>8.0213785739135511E-68</v>
      </c>
      <c r="HZ184" s="86">
        <f t="shared" si="231"/>
        <v>2.7499805204036754E-69</v>
      </c>
      <c r="IA184" s="86">
        <f t="shared" si="231"/>
        <v>9.5809628127516294E-72</v>
      </c>
      <c r="IB184" s="86">
        <f t="shared" si="231"/>
        <v>6.3180535609769118E-70</v>
      </c>
      <c r="IC184" s="86">
        <f t="shared" si="231"/>
        <v>1.9767649354179637E-75</v>
      </c>
      <c r="ID184" s="86">
        <f t="shared" si="231"/>
        <v>3.9004955081905912E-68</v>
      </c>
      <c r="IE184" s="86">
        <f t="shared" si="231"/>
        <v>6.0535201856321193E-66</v>
      </c>
      <c r="IF184" s="86">
        <f t="shared" si="231"/>
        <v>2.1943032733663512E-52</v>
      </c>
      <c r="IG184" s="86">
        <f t="shared" si="231"/>
        <v>2.8193901878656132E-46</v>
      </c>
      <c r="II184" s="86">
        <f t="shared" si="232"/>
        <v>8.692536546345509E-11</v>
      </c>
      <c r="IJ184" s="86">
        <f t="shared" si="232"/>
        <v>3.7397285464215064E-17</v>
      </c>
      <c r="IK184" s="86">
        <f t="shared" si="232"/>
        <v>1.2716027551180364E-16</v>
      </c>
      <c r="IL184" s="86">
        <f t="shared" si="232"/>
        <v>9.1485791294362433E-17</v>
      </c>
      <c r="IM184" s="86">
        <f t="shared" si="232"/>
        <v>1.5454847209771321E-19</v>
      </c>
      <c r="IN184" s="86">
        <f t="shared" si="232"/>
        <v>1.549626177749525E-22</v>
      </c>
      <c r="IO184" s="86">
        <f t="shared" si="232"/>
        <v>1.4555543412277515E-23</v>
      </c>
      <c r="IP184" s="86">
        <f t="shared" si="232"/>
        <v>5.9828467006125683E-27</v>
      </c>
      <c r="IQ184" s="86">
        <f t="shared" si="232"/>
        <v>5.2138469909822329E-27</v>
      </c>
      <c r="IR184" s="86">
        <f t="shared" si="232"/>
        <v>1.3133191183528662E-25</v>
      </c>
      <c r="IS184" s="86">
        <f t="shared" si="232"/>
        <v>5.8443016732686696E-25</v>
      </c>
      <c r="IT184" s="86">
        <f t="shared" si="232"/>
        <v>1.0478109076690766E-21</v>
      </c>
      <c r="IU184" s="86">
        <f t="shared" si="232"/>
        <v>3.0414181563061423E-19</v>
      </c>
      <c r="IV184" s="86">
        <f t="shared" si="232"/>
        <v>3.8924572505679784E-4</v>
      </c>
      <c r="IW184" s="86">
        <f t="shared" si="232"/>
        <v>1.4362715936909434E-3</v>
      </c>
      <c r="IY184" s="86">
        <f t="shared" si="233"/>
        <v>8.692536546345509E-11</v>
      </c>
      <c r="IZ184" s="86">
        <f t="shared" si="233"/>
        <v>3.7397285464215064E-17</v>
      </c>
      <c r="JA184" s="86">
        <f t="shared" si="233"/>
        <v>1.2716027551180364E-16</v>
      </c>
      <c r="JB184" s="86">
        <f t="shared" si="233"/>
        <v>9.1485791294362433E-17</v>
      </c>
      <c r="JC184" s="86">
        <f t="shared" si="233"/>
        <v>1.5454847209771321E-19</v>
      </c>
      <c r="JD184" s="86">
        <f t="shared" si="233"/>
        <v>1.549626177749525E-22</v>
      </c>
      <c r="JE184" s="86">
        <f t="shared" si="233"/>
        <v>1.4555543412277515E-23</v>
      </c>
      <c r="JF184" s="86">
        <f t="shared" si="233"/>
        <v>5.9828467006125683E-27</v>
      </c>
      <c r="JG184" s="86">
        <f t="shared" si="233"/>
        <v>5.2138469909822329E-27</v>
      </c>
      <c r="JH184" s="86">
        <f t="shared" si="233"/>
        <v>1.3133191183528662E-25</v>
      </c>
      <c r="JI184" s="86">
        <f t="shared" si="233"/>
        <v>5.8443016732686696E-25</v>
      </c>
      <c r="JJ184" s="86">
        <f t="shared" si="233"/>
        <v>1.0478109076690766E-21</v>
      </c>
      <c r="JK184" s="86">
        <f t="shared" si="233"/>
        <v>3.0414181563061423E-19</v>
      </c>
      <c r="JL184" s="86">
        <f t="shared" si="233"/>
        <v>3.8924572505679784E-4</v>
      </c>
      <c r="JM184" s="86">
        <f t="shared" si="233"/>
        <v>1.4362715936909434E-3</v>
      </c>
    </row>
    <row r="185" spans="2:273" x14ac:dyDescent="0.25">
      <c r="B185" s="2">
        <v>158</v>
      </c>
      <c r="C185" s="37">
        <v>84.54</v>
      </c>
      <c r="D185" s="37">
        <v>82.656000000000006</v>
      </c>
      <c r="E185" s="37">
        <v>82.441000000000003</v>
      </c>
      <c r="F185" s="37">
        <v>78.966999999999999</v>
      </c>
      <c r="G185" s="37">
        <v>84.915000000000006</v>
      </c>
      <c r="H185" s="37">
        <v>85.016999999999996</v>
      </c>
      <c r="I185" s="37">
        <v>86.45</v>
      </c>
      <c r="J185" s="37">
        <v>84.465999999999994</v>
      </c>
      <c r="K185" s="37">
        <v>85.745999999999995</v>
      </c>
      <c r="L185" s="37">
        <v>84.525000000000006</v>
      </c>
      <c r="M185" s="37">
        <v>85.406999999999996</v>
      </c>
      <c r="N185" s="37">
        <v>84.254000000000005</v>
      </c>
      <c r="O185" s="37">
        <v>88.741</v>
      </c>
      <c r="P185" s="37">
        <v>88.254000000000005</v>
      </c>
      <c r="Q185" s="37">
        <v>92.644000000000005</v>
      </c>
      <c r="S185" s="4">
        <f t="shared" si="234"/>
        <v>85.015854714159275</v>
      </c>
      <c r="T185" s="4">
        <f t="shared" si="234"/>
        <v>81.471966822512258</v>
      </c>
      <c r="U185" s="4">
        <f t="shared" si="234"/>
        <v>81.07812485999429</v>
      </c>
      <c r="V185" s="4">
        <f t="shared" si="234"/>
        <v>81.051449032682214</v>
      </c>
      <c r="W185" s="4">
        <f t="shared" si="234"/>
        <v>82.200464037442032</v>
      </c>
      <c r="X185" s="4">
        <f t="shared" si="234"/>
        <v>83.385636696394613</v>
      </c>
      <c r="Y185" s="4">
        <f t="shared" si="234"/>
        <v>84.957716314160123</v>
      </c>
      <c r="Z185" s="4">
        <f t="shared" si="234"/>
        <v>86.5575848745397</v>
      </c>
      <c r="AA185" s="4">
        <f t="shared" si="234"/>
        <v>85.236050768753458</v>
      </c>
      <c r="AB185" s="4">
        <f t="shared" si="234"/>
        <v>83.598729999128864</v>
      </c>
      <c r="AC185" s="4">
        <f t="shared" si="234"/>
        <v>84.973558492271593</v>
      </c>
      <c r="AD185" s="4">
        <f t="shared" si="234"/>
        <v>84.97367073632482</v>
      </c>
      <c r="AE185" s="4">
        <f t="shared" si="234"/>
        <v>87.527316508607896</v>
      </c>
      <c r="AF185" s="4">
        <f t="shared" si="234"/>
        <v>89.334444596119923</v>
      </c>
      <c r="AG185" s="4">
        <f t="shared" si="234"/>
        <v>93.963745771681559</v>
      </c>
      <c r="AI185" s="4">
        <f t="shared" si="235"/>
        <v>-0.47585471415926861</v>
      </c>
      <c r="AJ185" s="4">
        <f t="shared" si="235"/>
        <v>1.1840331774877484</v>
      </c>
      <c r="AK185" s="4">
        <f t="shared" si="235"/>
        <v>1.3628751400057126</v>
      </c>
      <c r="AL185" s="4">
        <f t="shared" si="235"/>
        <v>-2.0844490326822154</v>
      </c>
      <c r="AM185" s="4">
        <f t="shared" si="235"/>
        <v>2.7145359625579744</v>
      </c>
      <c r="AN185" s="4">
        <f t="shared" si="235"/>
        <v>1.631363303605383</v>
      </c>
      <c r="AO185" s="4">
        <f t="shared" si="235"/>
        <v>1.4922836858398796</v>
      </c>
      <c r="AP185" s="4">
        <f t="shared" si="235"/>
        <v>-2.0915848745397057</v>
      </c>
      <c r="AQ185" s="4">
        <f t="shared" si="235"/>
        <v>0.50994923124653724</v>
      </c>
      <c r="AR185" s="4">
        <f t="shared" si="235"/>
        <v>0.92627000087114197</v>
      </c>
      <c r="AS185" s="4">
        <f t="shared" si="235"/>
        <v>0.43344150772840351</v>
      </c>
      <c r="AT185" s="4">
        <f t="shared" si="235"/>
        <v>-0.71967073632481515</v>
      </c>
      <c r="AU185" s="4">
        <f t="shared" si="235"/>
        <v>1.2136834913921035</v>
      </c>
      <c r="AV185" s="4">
        <f t="shared" si="235"/>
        <v>-1.0804445961199178</v>
      </c>
      <c r="AW185" s="4">
        <f t="shared" si="235"/>
        <v>-1.3197457716815535</v>
      </c>
      <c r="AY185" s="2">
        <f t="shared" si="227"/>
        <v>85.015854714159275</v>
      </c>
      <c r="AZ185" s="2">
        <f t="shared" si="227"/>
        <v>81.471966822512258</v>
      </c>
      <c r="BA185" s="2">
        <f t="shared" si="227"/>
        <v>81.07812485999429</v>
      </c>
      <c r="BB185" s="2">
        <f t="shared" si="227"/>
        <v>81.051449032682214</v>
      </c>
      <c r="BC185" s="2">
        <f t="shared" si="227"/>
        <v>82.200464037442032</v>
      </c>
      <c r="BD185" s="2">
        <f t="shared" si="227"/>
        <v>83.385636696394613</v>
      </c>
      <c r="BE185" s="2">
        <f t="shared" si="227"/>
        <v>84.957716314160123</v>
      </c>
      <c r="BF185" s="2">
        <f t="shared" si="227"/>
        <v>86.5575848745397</v>
      </c>
      <c r="BG185" s="2">
        <f t="shared" si="227"/>
        <v>85.236050768753458</v>
      </c>
      <c r="BH185" s="2">
        <f t="shared" si="227"/>
        <v>83.598729999128864</v>
      </c>
      <c r="BI185" s="2">
        <f t="shared" si="227"/>
        <v>84.973558492271593</v>
      </c>
      <c r="BJ185" s="2">
        <f t="shared" si="227"/>
        <v>84.97367073632482</v>
      </c>
      <c r="BK185" s="2">
        <f t="shared" si="227"/>
        <v>87.527316508607896</v>
      </c>
      <c r="BL185" s="2">
        <f t="shared" si="227"/>
        <v>89.334444587144432</v>
      </c>
      <c r="BM185" s="2">
        <f t="shared" si="227"/>
        <v>93.963741741599051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84.54</v>
      </c>
      <c r="CV185" s="2">
        <f t="shared" si="198"/>
        <v>82.656000000000006</v>
      </c>
      <c r="CW185" s="2">
        <f t="shared" si="199"/>
        <v>82.441000000000003</v>
      </c>
      <c r="CX185" s="2">
        <f t="shared" si="200"/>
        <v>78.966999999999999</v>
      </c>
      <c r="CY185" s="2">
        <f t="shared" si="201"/>
        <v>84.915000000000006</v>
      </c>
      <c r="CZ185" s="2">
        <f t="shared" si="202"/>
        <v>85.016999999999996</v>
      </c>
      <c r="DA185" s="2">
        <f t="shared" si="203"/>
        <v>86.45</v>
      </c>
      <c r="DB185" s="2">
        <f t="shared" si="204"/>
        <v>84.465999999999994</v>
      </c>
      <c r="DC185" s="2">
        <f t="shared" si="205"/>
        <v>85.745999999999995</v>
      </c>
      <c r="DD185" s="2">
        <f t="shared" si="206"/>
        <v>84.525000000000006</v>
      </c>
      <c r="DE185" s="2">
        <f t="shared" si="207"/>
        <v>85.406999999999996</v>
      </c>
      <c r="DF185" s="2">
        <f t="shared" si="208"/>
        <v>84.254000000000005</v>
      </c>
      <c r="DG185" s="2">
        <f t="shared" si="209"/>
        <v>88.741</v>
      </c>
      <c r="DH185" s="2">
        <f t="shared" si="210"/>
        <v>88.254000000000005</v>
      </c>
      <c r="DI185" s="2">
        <f t="shared" si="211"/>
        <v>92.644000000000005</v>
      </c>
      <c r="DK185" s="2">
        <f t="shared" si="236"/>
        <v>121.95383001422474</v>
      </c>
      <c r="DL185" s="2">
        <f t="shared" si="236"/>
        <v>112.3741923076923</v>
      </c>
      <c r="DM185" s="2">
        <f t="shared" si="236"/>
        <v>125.85806551956813</v>
      </c>
      <c r="DN185" s="2">
        <f t="shared" si="236"/>
        <v>113.65522388663967</v>
      </c>
      <c r="DO185" s="2">
        <f t="shared" si="236"/>
        <v>114.28705538395538</v>
      </c>
      <c r="DP185" s="2">
        <f t="shared" si="236"/>
        <v>113.19106769626774</v>
      </c>
      <c r="DQ185" s="2">
        <f t="shared" si="236"/>
        <v>129.68835994397756</v>
      </c>
      <c r="DR185" s="2">
        <f t="shared" si="236"/>
        <v>125.27232466752466</v>
      </c>
      <c r="DS185" s="2">
        <f t="shared" si="236"/>
        <v>125.26627215787218</v>
      </c>
      <c r="DT185" s="2">
        <f t="shared" si="236"/>
        <v>124.5760069069069</v>
      </c>
      <c r="DU185" s="2">
        <f t="shared" si="236"/>
        <v>129.95866945187163</v>
      </c>
      <c r="DV185" s="2">
        <f t="shared" si="236"/>
        <v>120.89264525954523</v>
      </c>
      <c r="DW185" s="2">
        <f t="shared" si="236"/>
        <v>134.52328877005345</v>
      </c>
      <c r="DX185" s="2">
        <f t="shared" si="236"/>
        <v>127.54041935483872</v>
      </c>
      <c r="DY185" s="2">
        <f t="shared" si="236"/>
        <v>136.60936467236465</v>
      </c>
      <c r="EA185" s="2">
        <f t="shared" si="213"/>
        <v>83.897973718464229</v>
      </c>
      <c r="EB185" s="2">
        <f t="shared" si="213"/>
        <v>80.481181598571581</v>
      </c>
      <c r="EC185" s="2">
        <f t="shared" si="213"/>
        <v>78.7499313995649</v>
      </c>
      <c r="ED185" s="2">
        <f t="shared" si="213"/>
        <v>79.051834268624617</v>
      </c>
      <c r="EE185" s="2">
        <f t="shared" si="213"/>
        <v>82.446228180862249</v>
      </c>
      <c r="EF185" s="2">
        <f t="shared" ref="EF185:EO227" si="239">CJ$228*$B185+CJ$229</f>
        <v>81.972018672372116</v>
      </c>
      <c r="EG185" s="2">
        <f t="shared" si="239"/>
        <v>84.039962455109361</v>
      </c>
      <c r="EH185" s="2">
        <f t="shared" si="239"/>
        <v>84.361610527032056</v>
      </c>
      <c r="EI185" s="2">
        <f t="shared" si="239"/>
        <v>86.34110103757132</v>
      </c>
      <c r="EJ185" s="2">
        <f t="shared" si="239"/>
        <v>83.235493792615472</v>
      </c>
      <c r="EK185" s="2">
        <f t="shared" si="212"/>
        <v>84.628715962797401</v>
      </c>
      <c r="EL185" s="2">
        <f t="shared" si="179"/>
        <v>83.955989139515481</v>
      </c>
      <c r="EM185" s="2">
        <f t="shared" si="179"/>
        <v>87.322282642872352</v>
      </c>
      <c r="EN185" s="2">
        <f t="shared" si="179"/>
        <v>89.629346666666663</v>
      </c>
      <c r="EO185" s="2">
        <f t="shared" si="179"/>
        <v>94.107256085205222</v>
      </c>
      <c r="EQ185" s="2">
        <f t="shared" si="237"/>
        <v>85.229497128496945</v>
      </c>
      <c r="ER185" s="2">
        <f t="shared" si="237"/>
        <v>81.605439284989188</v>
      </c>
      <c r="ES185" s="2">
        <f t="shared" si="237"/>
        <v>81.411459976878334</v>
      </c>
      <c r="ET185" s="2">
        <f t="shared" si="237"/>
        <v>81.340933526023406</v>
      </c>
      <c r="EU185" s="2">
        <f t="shared" si="237"/>
        <v>82.165474535988977</v>
      </c>
      <c r="EV185" s="2">
        <f t="shared" si="237"/>
        <v>83.560716547644731</v>
      </c>
      <c r="EW185" s="2">
        <f t="shared" si="237"/>
        <v>85.064997880905253</v>
      </c>
      <c r="EX185" s="2">
        <f t="shared" si="237"/>
        <v>86.775800447598641</v>
      </c>
      <c r="EY185" s="2">
        <f t="shared" si="237"/>
        <v>85.121885780797101</v>
      </c>
      <c r="EZ185" s="2">
        <f t="shared" si="237"/>
        <v>83.636664936286536</v>
      </c>
      <c r="FA185" s="2">
        <f t="shared" si="237"/>
        <v>85.014840058577448</v>
      </c>
      <c r="FB185" s="2">
        <f t="shared" si="237"/>
        <v>85.106253065859534</v>
      </c>
      <c r="FC185" s="2">
        <f t="shared" si="237"/>
        <v>87.556755364806889</v>
      </c>
      <c r="FD185" s="2">
        <f t="shared" si="237"/>
        <v>89.28323582638032</v>
      </c>
      <c r="FE185" s="2">
        <f t="shared" si="237"/>
        <v>93.936578817923049</v>
      </c>
      <c r="FG185" s="2">
        <f t="shared" si="238"/>
        <v>0.99997702732100668</v>
      </c>
      <c r="FH185" s="2">
        <f t="shared" si="238"/>
        <v>0.99997881757452778</v>
      </c>
      <c r="FI185" s="2">
        <f t="shared" si="238"/>
        <v>0.99997885069014281</v>
      </c>
      <c r="FJ185" s="2">
        <f t="shared" si="238"/>
        <v>0.99997815276662649</v>
      </c>
      <c r="FK185" s="2">
        <f t="shared" si="238"/>
        <v>0.9999764199106006</v>
      </c>
      <c r="FL185" s="2">
        <f t="shared" si="238"/>
        <v>0.99997682015505962</v>
      </c>
      <c r="FM185" s="2">
        <f t="shared" si="238"/>
        <v>0.99997559967940419</v>
      </c>
      <c r="FN185" s="2">
        <f t="shared" si="238"/>
        <v>0.99997606387592874</v>
      </c>
      <c r="FO185" s="2">
        <f t="shared" si="238"/>
        <v>0.99997712531063321</v>
      </c>
      <c r="FP185" s="2">
        <f t="shared" si="238"/>
        <v>0.99997650865215493</v>
      </c>
      <c r="FQ185" s="2">
        <f t="shared" si="238"/>
        <v>0.99997261830752993</v>
      </c>
      <c r="FR185" s="2">
        <f t="shared" si="238"/>
        <v>0.9999774753811016</v>
      </c>
      <c r="FS185" s="2">
        <f t="shared" si="238"/>
        <v>0.99997476253735251</v>
      </c>
      <c r="FT185" s="2">
        <f t="shared" si="238"/>
        <v>0.99997132802065192</v>
      </c>
      <c r="FU185" s="2">
        <f t="shared" si="238"/>
        <v>0.99996759715825512</v>
      </c>
      <c r="FW185" s="2">
        <f t="shared" si="229"/>
        <v>0.83889381313776357</v>
      </c>
      <c r="FX185" s="2">
        <f t="shared" si="229"/>
        <v>0.88067857091836754</v>
      </c>
      <c r="FY185" s="2">
        <f t="shared" si="229"/>
        <v>0.87438368152078561</v>
      </c>
      <c r="FZ185" s="2">
        <f t="shared" si="229"/>
        <v>0.87320755937883265</v>
      </c>
      <c r="GA185" s="2">
        <f t="shared" si="229"/>
        <v>0.87804720427938165</v>
      </c>
      <c r="GB185" s="2">
        <f t="shared" si="229"/>
        <v>0.8893411348362763</v>
      </c>
      <c r="GC185" s="2">
        <f t="shared" si="229"/>
        <v>0.89425204285561166</v>
      </c>
      <c r="GD185" s="2">
        <f t="shared" si="229"/>
        <v>0.90920564487444577</v>
      </c>
      <c r="GE185" s="2">
        <f t="shared" si="229"/>
        <v>0.90709221679349894</v>
      </c>
      <c r="GF185" s="2">
        <f t="shared" si="229"/>
        <v>0.90301874363316847</v>
      </c>
      <c r="GG185" s="2">
        <f t="shared" si="229"/>
        <v>0.88987276987709207</v>
      </c>
      <c r="GH185" s="2">
        <f t="shared" si="229"/>
        <v>0.88401417224198819</v>
      </c>
      <c r="GI185" s="2">
        <f t="shared" si="229"/>
        <v>0.86936608414259864</v>
      </c>
      <c r="GJ185" s="2">
        <f t="shared" si="229"/>
        <v>0.85518576872814445</v>
      </c>
      <c r="GK185" s="2">
        <f t="shared" si="229"/>
        <v>0.84892109542040639</v>
      </c>
      <c r="GM185" s="86">
        <f t="shared" si="230"/>
        <v>2.7131473638731385E-213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9.9441850992776721E-290</v>
      </c>
      <c r="HA185" s="86">
        <f t="shared" si="230"/>
        <v>0</v>
      </c>
      <c r="HC185" s="86">
        <f t="shared" si="181"/>
        <v>9.320744849789082E-186</v>
      </c>
      <c r="HD185" s="86">
        <f t="shared" si="181"/>
        <v>7.1590452549175715E-257</v>
      </c>
      <c r="HE185" s="86">
        <f t="shared" si="181"/>
        <v>9.2629989310206578E-225</v>
      </c>
      <c r="HF185" s="86">
        <f t="shared" si="180"/>
        <v>3.4226349351742736E-283</v>
      </c>
      <c r="HG185" s="86">
        <f t="shared" si="180"/>
        <v>2.6301898354356371E-289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5.6877265909255264E-232</v>
      </c>
      <c r="HP185" s="86">
        <f t="shared" si="226"/>
        <v>2.891143088428736E-228</v>
      </c>
      <c r="HQ185" s="86">
        <f t="shared" si="226"/>
        <v>1.369018816678449E-304</v>
      </c>
      <c r="HS185" s="86">
        <f t="shared" si="231"/>
        <v>2.6368650288896353E-45</v>
      </c>
      <c r="HT185" s="86">
        <f t="shared" si="231"/>
        <v>1.1774172193996627E-57</v>
      </c>
      <c r="HU185" s="86">
        <f t="shared" si="231"/>
        <v>6.2339415703932944E-55</v>
      </c>
      <c r="HV185" s="86">
        <f t="shared" si="231"/>
        <v>1.0300217439213208E-57</v>
      </c>
      <c r="HW185" s="86">
        <f t="shared" si="231"/>
        <v>2.197964360493049E-65</v>
      </c>
      <c r="HX185" s="86">
        <f t="shared" si="231"/>
        <v>4.3250583234745491E-70</v>
      </c>
      <c r="HY185" s="86">
        <f t="shared" si="231"/>
        <v>1.1652334423274734E-70</v>
      </c>
      <c r="HZ185" s="86">
        <f t="shared" si="231"/>
        <v>3.9171688366640646E-72</v>
      </c>
      <c r="IA185" s="86">
        <f t="shared" si="231"/>
        <v>1.1144931806660308E-74</v>
      </c>
      <c r="IB185" s="86">
        <f t="shared" si="231"/>
        <v>8.3751259571692303E-73</v>
      </c>
      <c r="IC185" s="86">
        <f t="shared" si="231"/>
        <v>1.3668246569054469E-78</v>
      </c>
      <c r="ID185" s="86">
        <f t="shared" si="231"/>
        <v>5.2907487399147991E-71</v>
      </c>
      <c r="IE185" s="86">
        <f t="shared" si="231"/>
        <v>8.7225881900557382E-69</v>
      </c>
      <c r="IF185" s="86">
        <f t="shared" si="231"/>
        <v>1.0101391202010684E-54</v>
      </c>
      <c r="IG185" s="86">
        <f t="shared" si="231"/>
        <v>2.2729499754047614E-48</v>
      </c>
      <c r="II185" s="86">
        <f t="shared" si="232"/>
        <v>6.3454354437506095E-12</v>
      </c>
      <c r="IJ185" s="86">
        <f t="shared" si="232"/>
        <v>1.07006327397344E-18</v>
      </c>
      <c r="IK185" s="86">
        <f t="shared" si="232"/>
        <v>3.667761740973676E-18</v>
      </c>
      <c r="IL185" s="86">
        <f t="shared" si="232"/>
        <v>2.4989511535821571E-18</v>
      </c>
      <c r="IM185" s="86">
        <f t="shared" si="232"/>
        <v>2.4475858370033073E-21</v>
      </c>
      <c r="IN185" s="86">
        <f t="shared" si="232"/>
        <v>1.6247696857308512E-24</v>
      </c>
      <c r="IO185" s="86">
        <f t="shared" si="232"/>
        <v>1.3809933982466784E-25</v>
      </c>
      <c r="IP185" s="86">
        <f t="shared" si="232"/>
        <v>4.2310700558480972E-29</v>
      </c>
      <c r="IQ185" s="86">
        <f t="shared" si="232"/>
        <v>3.436989346769877E-29</v>
      </c>
      <c r="IR185" s="86">
        <f t="shared" si="232"/>
        <v>1.0239019658772286E-27</v>
      </c>
      <c r="IS185" s="86">
        <f t="shared" si="232"/>
        <v>3.683700493708432E-27</v>
      </c>
      <c r="IT185" s="86">
        <f t="shared" si="232"/>
        <v>1.1625027631820291E-23</v>
      </c>
      <c r="IU185" s="86">
        <f t="shared" si="232"/>
        <v>4.2924231059057825E-21</v>
      </c>
      <c r="IV185" s="86">
        <f t="shared" si="232"/>
        <v>1.8306456350395528E-4</v>
      </c>
      <c r="IW185" s="86">
        <f t="shared" si="232"/>
        <v>7.6016940722312045E-4</v>
      </c>
      <c r="IY185" s="86">
        <f t="shared" si="233"/>
        <v>6.3454354437506095E-12</v>
      </c>
      <c r="IZ185" s="86">
        <f t="shared" si="233"/>
        <v>1.07006327397344E-18</v>
      </c>
      <c r="JA185" s="86">
        <f t="shared" si="233"/>
        <v>3.667761740973676E-18</v>
      </c>
      <c r="JB185" s="86">
        <f t="shared" si="233"/>
        <v>2.4989511535821571E-18</v>
      </c>
      <c r="JC185" s="86">
        <f t="shared" si="233"/>
        <v>2.4475858370033073E-21</v>
      </c>
      <c r="JD185" s="86">
        <f t="shared" si="233"/>
        <v>1.6247696857308512E-24</v>
      </c>
      <c r="JE185" s="86">
        <f t="shared" si="233"/>
        <v>1.3809933982466784E-25</v>
      </c>
      <c r="JF185" s="86">
        <f t="shared" si="233"/>
        <v>4.2310700558480972E-29</v>
      </c>
      <c r="JG185" s="86">
        <f t="shared" si="233"/>
        <v>3.436989346769877E-29</v>
      </c>
      <c r="JH185" s="86">
        <f t="shared" si="233"/>
        <v>1.0239019658772286E-27</v>
      </c>
      <c r="JI185" s="86">
        <f t="shared" si="233"/>
        <v>3.683700493708432E-27</v>
      </c>
      <c r="JJ185" s="86">
        <f t="shared" si="233"/>
        <v>1.1625027631820291E-23</v>
      </c>
      <c r="JK185" s="86">
        <f t="shared" si="233"/>
        <v>4.2924231059057825E-21</v>
      </c>
      <c r="JL185" s="86">
        <f t="shared" si="233"/>
        <v>1.8306456350395528E-4</v>
      </c>
      <c r="JM185" s="86">
        <f t="shared" si="233"/>
        <v>7.6016940722312045E-4</v>
      </c>
    </row>
    <row r="186" spans="2:273" x14ac:dyDescent="0.25">
      <c r="B186" s="2">
        <v>159</v>
      </c>
      <c r="C186" s="37">
        <v>83.745999999999995</v>
      </c>
      <c r="D186" s="37">
        <v>80.212999999999994</v>
      </c>
      <c r="E186" s="37">
        <v>82.457999999999998</v>
      </c>
      <c r="F186" s="37">
        <v>81.433000000000007</v>
      </c>
      <c r="G186" s="37">
        <v>83.051000000000002</v>
      </c>
      <c r="H186" s="37">
        <v>82.932000000000002</v>
      </c>
      <c r="I186" s="37">
        <v>85.382999999999996</v>
      </c>
      <c r="J186" s="37">
        <v>87.483000000000004</v>
      </c>
      <c r="K186" s="37">
        <v>85.287999999999997</v>
      </c>
      <c r="L186" s="37">
        <v>82.965999999999994</v>
      </c>
      <c r="M186" s="37">
        <v>85.644000000000005</v>
      </c>
      <c r="N186" s="37">
        <v>84.846999999999994</v>
      </c>
      <c r="O186" s="37">
        <v>87.828000000000003</v>
      </c>
      <c r="P186" s="37">
        <v>89.745999999999995</v>
      </c>
      <c r="Q186" s="37">
        <v>94.084999999999994</v>
      </c>
      <c r="S186" s="4">
        <f t="shared" si="234"/>
        <v>84.909872628112211</v>
      </c>
      <c r="T186" s="4">
        <f t="shared" si="234"/>
        <v>81.37124755172357</v>
      </c>
      <c r="U186" s="4">
        <f t="shared" si="234"/>
        <v>80.978115758564968</v>
      </c>
      <c r="V186" s="4">
        <f t="shared" si="234"/>
        <v>80.946822319736199</v>
      </c>
      <c r="W186" s="4">
        <f t="shared" si="234"/>
        <v>82.077835404944167</v>
      </c>
      <c r="X186" s="4">
        <f t="shared" si="234"/>
        <v>83.283435860236381</v>
      </c>
      <c r="Y186" s="4">
        <f t="shared" si="234"/>
        <v>84.849880824010583</v>
      </c>
      <c r="Z186" s="4">
        <f t="shared" si="234"/>
        <v>86.481082520543382</v>
      </c>
      <c r="AA186" s="4">
        <f t="shared" si="234"/>
        <v>85.105103173149104</v>
      </c>
      <c r="AB186" s="4">
        <f t="shared" si="234"/>
        <v>83.464815753768178</v>
      </c>
      <c r="AC186" s="4">
        <f t="shared" si="234"/>
        <v>84.853017188969176</v>
      </c>
      <c r="AD186" s="4">
        <f t="shared" si="234"/>
        <v>84.868341546684931</v>
      </c>
      <c r="AE186" s="4">
        <f t="shared" si="234"/>
        <v>87.396644617300907</v>
      </c>
      <c r="AF186" s="4">
        <f t="shared" si="234"/>
        <v>89.204889882511992</v>
      </c>
      <c r="AG186" s="4">
        <f t="shared" si="234"/>
        <v>93.797308657296867</v>
      </c>
      <c r="AI186" s="4">
        <f t="shared" si="235"/>
        <v>-1.163872628112216</v>
      </c>
      <c r="AJ186" s="4">
        <f t="shared" si="235"/>
        <v>-1.1582475517235764</v>
      </c>
      <c r="AK186" s="4">
        <f t="shared" si="235"/>
        <v>1.4798842414350304</v>
      </c>
      <c r="AL186" s="4">
        <f t="shared" si="235"/>
        <v>0.48617768026380759</v>
      </c>
      <c r="AM186" s="4">
        <f t="shared" si="235"/>
        <v>0.97316459505583452</v>
      </c>
      <c r="AN186" s="4">
        <f t="shared" si="235"/>
        <v>-0.35143586023637852</v>
      </c>
      <c r="AO186" s="4">
        <f t="shared" si="235"/>
        <v>0.5331191759894125</v>
      </c>
      <c r="AP186" s="4">
        <f t="shared" si="235"/>
        <v>1.0019174794566226</v>
      </c>
      <c r="AQ186" s="4">
        <f t="shared" si="235"/>
        <v>0.18289682685089304</v>
      </c>
      <c r="AR186" s="4">
        <f t="shared" si="235"/>
        <v>-0.49881575376818432</v>
      </c>
      <c r="AS186" s="4">
        <f t="shared" si="235"/>
        <v>0.79098281103082968</v>
      </c>
      <c r="AT186" s="4">
        <f t="shared" si="235"/>
        <v>-2.134154668493693E-2</v>
      </c>
      <c r="AU186" s="4">
        <f t="shared" si="235"/>
        <v>0.43135538269909546</v>
      </c>
      <c r="AV186" s="4">
        <f t="shared" si="235"/>
        <v>0.54111011748800308</v>
      </c>
      <c r="AW186" s="4">
        <f t="shared" si="235"/>
        <v>0.28769134270312691</v>
      </c>
      <c r="AY186" s="2">
        <f t="shared" si="227"/>
        <v>84.909872628112211</v>
      </c>
      <c r="AZ186" s="2">
        <f t="shared" si="227"/>
        <v>81.37124755172357</v>
      </c>
      <c r="BA186" s="2">
        <f t="shared" si="227"/>
        <v>80.978115758564968</v>
      </c>
      <c r="BB186" s="2">
        <f t="shared" si="227"/>
        <v>80.946822319736199</v>
      </c>
      <c r="BC186" s="2">
        <f t="shared" si="227"/>
        <v>82.077835404944167</v>
      </c>
      <c r="BD186" s="2">
        <f t="shared" si="227"/>
        <v>83.283435860236381</v>
      </c>
      <c r="BE186" s="2">
        <f t="shared" si="227"/>
        <v>84.849880824010583</v>
      </c>
      <c r="BF186" s="2">
        <f t="shared" si="227"/>
        <v>86.481082520543382</v>
      </c>
      <c r="BG186" s="2">
        <f t="shared" si="227"/>
        <v>85.105103173149104</v>
      </c>
      <c r="BH186" s="2">
        <f t="shared" si="227"/>
        <v>83.464815753768178</v>
      </c>
      <c r="BI186" s="2">
        <f t="shared" si="227"/>
        <v>84.853017188969176</v>
      </c>
      <c r="BJ186" s="2">
        <f t="shared" si="227"/>
        <v>84.868341546684931</v>
      </c>
      <c r="BK186" s="2">
        <f t="shared" si="227"/>
        <v>87.396644617300907</v>
      </c>
      <c r="BL186" s="2">
        <f t="shared" si="227"/>
        <v>89.204889881522575</v>
      </c>
      <c r="BM186" s="2">
        <f t="shared" si="227"/>
        <v>93.797307897140698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83.745999999999995</v>
      </c>
      <c r="CV186" s="2">
        <f t="shared" si="198"/>
        <v>80.212999999999994</v>
      </c>
      <c r="CW186" s="2">
        <f t="shared" si="199"/>
        <v>82.457999999999998</v>
      </c>
      <c r="CX186" s="2">
        <f t="shared" si="200"/>
        <v>81.433000000000007</v>
      </c>
      <c r="CY186" s="2">
        <f t="shared" si="201"/>
        <v>83.051000000000002</v>
      </c>
      <c r="CZ186" s="2">
        <f t="shared" si="202"/>
        <v>82.932000000000002</v>
      </c>
      <c r="DA186" s="2">
        <f t="shared" si="203"/>
        <v>85.382999999999996</v>
      </c>
      <c r="DB186" s="2">
        <f t="shared" si="204"/>
        <v>87.483000000000004</v>
      </c>
      <c r="DC186" s="2">
        <f t="shared" si="205"/>
        <v>85.287999999999997</v>
      </c>
      <c r="DD186" s="2">
        <f t="shared" si="206"/>
        <v>82.965999999999994</v>
      </c>
      <c r="DE186" s="2">
        <f t="shared" si="207"/>
        <v>85.644000000000005</v>
      </c>
      <c r="DF186" s="2">
        <f t="shared" si="208"/>
        <v>84.846999999999994</v>
      </c>
      <c r="DG186" s="2">
        <f t="shared" si="209"/>
        <v>87.828000000000003</v>
      </c>
      <c r="DH186" s="2">
        <f t="shared" si="210"/>
        <v>89.745999999999995</v>
      </c>
      <c r="DI186" s="2">
        <f t="shared" si="211"/>
        <v>94.084999999999994</v>
      </c>
      <c r="DK186" s="2">
        <f t="shared" si="236"/>
        <v>122.09863015647225</v>
      </c>
      <c r="DL186" s="2">
        <f t="shared" si="236"/>
        <v>112.46248461538461</v>
      </c>
      <c r="DM186" s="2">
        <f t="shared" si="236"/>
        <v>126.04628029689606</v>
      </c>
      <c r="DN186" s="2">
        <f t="shared" si="236"/>
        <v>113.75785101214575</v>
      </c>
      <c r="DO186" s="2">
        <f t="shared" si="236"/>
        <v>114.39192423852423</v>
      </c>
      <c r="DP186" s="2">
        <f t="shared" si="236"/>
        <v>113.28388790218794</v>
      </c>
      <c r="DQ186" s="2">
        <f t="shared" si="236"/>
        <v>129.89185266106441</v>
      </c>
      <c r="DR186" s="2">
        <f t="shared" si="236"/>
        <v>125.4444518232518</v>
      </c>
      <c r="DS186" s="2">
        <f t="shared" si="236"/>
        <v>125.4309354783355</v>
      </c>
      <c r="DT186" s="2">
        <f t="shared" si="236"/>
        <v>124.7374105105105</v>
      </c>
      <c r="DU186" s="2">
        <f t="shared" si="236"/>
        <v>130.14992647058821</v>
      </c>
      <c r="DV186" s="2">
        <f t="shared" si="236"/>
        <v>121.02407653367651</v>
      </c>
      <c r="DW186" s="2">
        <f t="shared" si="236"/>
        <v>134.73818395721923</v>
      </c>
      <c r="DX186" s="2">
        <f t="shared" si="236"/>
        <v>127.70451612903227</v>
      </c>
      <c r="DY186" s="2">
        <f t="shared" si="236"/>
        <v>136.81836345136344</v>
      </c>
      <c r="EA186" s="2">
        <f t="shared" ref="EA186:EE227" si="240">CE$228*$B186+CE$229</f>
        <v>83.755301682184111</v>
      </c>
      <c r="EB186" s="2">
        <f t="shared" si="240"/>
        <v>80.351637958197671</v>
      </c>
      <c r="EC186" s="2">
        <f t="shared" si="240"/>
        <v>78.58353343002176</v>
      </c>
      <c r="ED186" s="2">
        <f t="shared" si="240"/>
        <v>78.889636614133551</v>
      </c>
      <c r="EE186" s="2">
        <f t="shared" si="240"/>
        <v>82.330181036295727</v>
      </c>
      <c r="EF186" s="2">
        <f t="shared" si="239"/>
        <v>81.831792783906195</v>
      </c>
      <c r="EG186" s="2">
        <f t="shared" si="239"/>
        <v>83.907704048318621</v>
      </c>
      <c r="EH186" s="2">
        <f t="shared" si="239"/>
        <v>84.231225613282945</v>
      </c>
      <c r="EI186" s="2">
        <f t="shared" si="239"/>
        <v>86.236711815306407</v>
      </c>
      <c r="EJ186" s="2">
        <f t="shared" si="239"/>
        <v>83.091787887559519</v>
      </c>
      <c r="EK186" s="2">
        <f t="shared" si="212"/>
        <v>84.498155012661456</v>
      </c>
      <c r="EL186" s="2">
        <f t="shared" si="179"/>
        <v>83.822880949240286</v>
      </c>
      <c r="EM186" s="2">
        <f t="shared" si="179"/>
        <v>87.186085477556261</v>
      </c>
      <c r="EN186" s="2">
        <f t="shared" si="179"/>
        <v>89.509156666666655</v>
      </c>
      <c r="EO186" s="2">
        <f t="shared" si="179"/>
        <v>93.944416452912236</v>
      </c>
      <c r="EQ186" s="2">
        <f t="shared" si="237"/>
        <v>85.111149391162726</v>
      </c>
      <c r="ER186" s="2">
        <f t="shared" si="237"/>
        <v>81.496540228523742</v>
      </c>
      <c r="ES186" s="2">
        <f t="shared" si="237"/>
        <v>81.290823144317613</v>
      </c>
      <c r="ET186" s="2">
        <f t="shared" si="237"/>
        <v>81.218462082858096</v>
      </c>
      <c r="EU186" s="2">
        <f t="shared" si="237"/>
        <v>82.045093936985026</v>
      </c>
      <c r="EV186" s="2">
        <f t="shared" si="237"/>
        <v>83.447427388820344</v>
      </c>
      <c r="EW186" s="2">
        <f t="shared" si="237"/>
        <v>84.950359028025815</v>
      </c>
      <c r="EX186" s="2">
        <f t="shared" si="237"/>
        <v>86.685005454767634</v>
      </c>
      <c r="EY186" s="2">
        <f t="shared" si="237"/>
        <v>84.998503786698876</v>
      </c>
      <c r="EZ186" s="2">
        <f t="shared" si="237"/>
        <v>83.500373081650238</v>
      </c>
      <c r="FA186" s="2">
        <f t="shared" si="237"/>
        <v>84.891800691771294</v>
      </c>
      <c r="FB186" s="2">
        <f t="shared" si="237"/>
        <v>84.992584751681534</v>
      </c>
      <c r="FC186" s="2">
        <f t="shared" si="237"/>
        <v>87.424255539984259</v>
      </c>
      <c r="FD186" s="2">
        <f t="shared" si="237"/>
        <v>89.156746867480152</v>
      </c>
      <c r="FE186" s="2">
        <f t="shared" si="237"/>
        <v>93.77195854331417</v>
      </c>
      <c r="FG186" s="2">
        <f t="shared" si="238"/>
        <v>0.99997904862539899</v>
      </c>
      <c r="FH186" s="2">
        <f t="shared" si="238"/>
        <v>0.99998068136235896</v>
      </c>
      <c r="FI186" s="2">
        <f t="shared" si="238"/>
        <v>0.99998071156427137</v>
      </c>
      <c r="FJ186" s="2">
        <f t="shared" si="238"/>
        <v>0.99998007504805131</v>
      </c>
      <c r="FK186" s="2">
        <f t="shared" si="238"/>
        <v>0.99997849465825561</v>
      </c>
      <c r="FL186" s="2">
        <f t="shared" si="238"/>
        <v>0.99997885968704248</v>
      </c>
      <c r="FM186" s="2">
        <f t="shared" si="238"/>
        <v>0.99997774659535565</v>
      </c>
      <c r="FN186" s="2">
        <f t="shared" si="238"/>
        <v>0.99997816994941813</v>
      </c>
      <c r="FO186" s="2">
        <f t="shared" si="238"/>
        <v>0.99997913799336113</v>
      </c>
      <c r="FP186" s="2">
        <f t="shared" si="238"/>
        <v>0.99997857559185033</v>
      </c>
      <c r="FQ186" s="2">
        <f t="shared" si="238"/>
        <v>0.99997502753950152</v>
      </c>
      <c r="FR186" s="2">
        <f t="shared" si="238"/>
        <v>0.99997945726269821</v>
      </c>
      <c r="FS186" s="2">
        <f t="shared" si="238"/>
        <v>0.99997698310939576</v>
      </c>
      <c r="FT186" s="2">
        <f t="shared" si="238"/>
        <v>0.99997385077807888</v>
      </c>
      <c r="FU186" s="2">
        <f t="shared" si="238"/>
        <v>0.99997044817284753</v>
      </c>
      <c r="FW186" s="2">
        <f t="shared" si="229"/>
        <v>0.85095663240744646</v>
      </c>
      <c r="FX186" s="2">
        <f t="shared" si="229"/>
        <v>0.89002291472858264</v>
      </c>
      <c r="FY186" s="2">
        <f t="shared" si="229"/>
        <v>0.88415614840221612</v>
      </c>
      <c r="FZ186" s="2">
        <f t="shared" si="229"/>
        <v>0.88305928706307535</v>
      </c>
      <c r="GA186" s="2">
        <f t="shared" si="229"/>
        <v>0.88757130963779196</v>
      </c>
      <c r="GB186" s="2">
        <f t="shared" si="229"/>
        <v>0.89808559731445059</v>
      </c>
      <c r="GC186" s="2">
        <f t="shared" si="229"/>
        <v>0.90265091534877007</v>
      </c>
      <c r="GD186" s="2">
        <f t="shared" si="229"/>
        <v>0.91652771060621296</v>
      </c>
      <c r="GE186" s="2">
        <f t="shared" si="229"/>
        <v>0.91456870424679781</v>
      </c>
      <c r="GF186" s="2">
        <f t="shared" si="229"/>
        <v>0.91079079412091668</v>
      </c>
      <c r="GG186" s="2">
        <f t="shared" si="229"/>
        <v>0.89858001248275543</v>
      </c>
      <c r="GH186" s="2">
        <f t="shared" si="229"/>
        <v>0.89312899631180109</v>
      </c>
      <c r="GI186" s="2">
        <f t="shared" si="229"/>
        <v>0.87947509506680277</v>
      </c>
      <c r="GJ186" s="2">
        <f t="shared" si="229"/>
        <v>0.86622325707082826</v>
      </c>
      <c r="GK186" s="2">
        <f t="shared" si="229"/>
        <v>0.86035809890299275</v>
      </c>
      <c r="GM186" s="86">
        <f t="shared" si="230"/>
        <v>1.3547951870215957E-217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1.4746371631111982E-295</v>
      </c>
      <c r="HA186" s="86">
        <f t="shared" si="230"/>
        <v>0</v>
      </c>
      <c r="HC186" s="86">
        <f t="shared" si="181"/>
        <v>1.6346523356622268E-190</v>
      </c>
      <c r="HD186" s="86">
        <f t="shared" si="181"/>
        <v>2.128834262932336E-263</v>
      </c>
      <c r="HE186" s="86">
        <f t="shared" si="181"/>
        <v>1.9224866535509962E-230</v>
      </c>
      <c r="HF186" s="86">
        <f t="shared" si="180"/>
        <v>2.2162290816626026E-290</v>
      </c>
      <c r="HG186" s="86">
        <f t="shared" si="180"/>
        <v>1.3567218002985051E-296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8.6302884090388772E-238</v>
      </c>
      <c r="HP186" s="86">
        <f t="shared" si="226"/>
        <v>4.8404304559066856E-234</v>
      </c>
      <c r="HQ186" s="86">
        <f t="shared" si="226"/>
        <v>0</v>
      </c>
      <c r="HS186" s="86">
        <f t="shared" si="231"/>
        <v>2.8706799410618604E-47</v>
      </c>
      <c r="HT186" s="86">
        <f t="shared" si="231"/>
        <v>5.2045780012067667E-60</v>
      </c>
      <c r="HU186" s="86">
        <f t="shared" si="231"/>
        <v>2.9163931600085763E-57</v>
      </c>
      <c r="HV186" s="86">
        <f t="shared" si="231"/>
        <v>3.9656727080139434E-60</v>
      </c>
      <c r="HW186" s="86">
        <f t="shared" si="231"/>
        <v>4.0713232463801289E-68</v>
      </c>
      <c r="HX186" s="86">
        <f t="shared" si="231"/>
        <v>5.5831928153088874E-73</v>
      </c>
      <c r="HY186" s="86">
        <f t="shared" si="231"/>
        <v>1.4763575577111356E-73</v>
      </c>
      <c r="HZ186" s="86">
        <f t="shared" si="231"/>
        <v>4.8768095753773673E-75</v>
      </c>
      <c r="IA186" s="86">
        <f t="shared" si="231"/>
        <v>1.1291606798763869E-77</v>
      </c>
      <c r="IB186" s="86">
        <f t="shared" si="231"/>
        <v>9.6869550879519927E-76</v>
      </c>
      <c r="IC186" s="86">
        <f t="shared" si="231"/>
        <v>8.1166231971377672E-82</v>
      </c>
      <c r="ID186" s="86">
        <f t="shared" si="231"/>
        <v>6.2455073419835283E-74</v>
      </c>
      <c r="IE186" s="86">
        <f t="shared" si="231"/>
        <v>1.091593600724336E-71</v>
      </c>
      <c r="IF186" s="86">
        <f t="shared" si="231"/>
        <v>4.1222104377469815E-57</v>
      </c>
      <c r="IG186" s="86">
        <f t="shared" si="231"/>
        <v>1.6419258239643907E-50</v>
      </c>
      <c r="II186" s="86">
        <f t="shared" si="232"/>
        <v>4.0094161694551653E-13</v>
      </c>
      <c r="IJ186" s="86">
        <f t="shared" si="232"/>
        <v>2.6000661008725812E-20</v>
      </c>
      <c r="IK186" s="86">
        <f t="shared" si="232"/>
        <v>8.942998793505812E-20</v>
      </c>
      <c r="IL186" s="86">
        <f t="shared" si="232"/>
        <v>5.7495840549315962E-20</v>
      </c>
      <c r="IM186" s="86">
        <f t="shared" si="232"/>
        <v>3.193488404599313E-23</v>
      </c>
      <c r="IN186" s="86">
        <f t="shared" si="232"/>
        <v>1.3917876220963231E-26</v>
      </c>
      <c r="IO186" s="86">
        <f t="shared" si="232"/>
        <v>1.0709272050507717E-27</v>
      </c>
      <c r="IP186" s="86">
        <f t="shared" si="232"/>
        <v>2.4527162099942137E-31</v>
      </c>
      <c r="IQ186" s="86">
        <f t="shared" si="232"/>
        <v>1.8476909908265411E-31</v>
      </c>
      <c r="IR186" s="86">
        <f t="shared" si="232"/>
        <v>6.5276303940951973E-30</v>
      </c>
      <c r="IS186" s="86">
        <f t="shared" si="232"/>
        <v>1.8549177788494448E-29</v>
      </c>
      <c r="IT186" s="86">
        <f t="shared" si="232"/>
        <v>1.0508916768134445E-25</v>
      </c>
      <c r="IU186" s="86">
        <f t="shared" si="232"/>
        <v>4.922538850796265E-23</v>
      </c>
      <c r="IV186" s="86">
        <f t="shared" si="232"/>
        <v>8.3076412834211629E-5</v>
      </c>
      <c r="IW186" s="86">
        <f t="shared" si="232"/>
        <v>3.9030813385178541E-4</v>
      </c>
      <c r="IY186" s="86">
        <f t="shared" si="233"/>
        <v>4.0094161694551653E-13</v>
      </c>
      <c r="IZ186" s="86">
        <f t="shared" si="233"/>
        <v>2.6000661008725812E-20</v>
      </c>
      <c r="JA186" s="86">
        <f t="shared" si="233"/>
        <v>8.942998793505812E-20</v>
      </c>
      <c r="JB186" s="86">
        <f t="shared" si="233"/>
        <v>5.7495840549315962E-20</v>
      </c>
      <c r="JC186" s="86">
        <f t="shared" si="233"/>
        <v>3.193488404599313E-23</v>
      </c>
      <c r="JD186" s="86">
        <f t="shared" si="233"/>
        <v>1.3917876220963231E-26</v>
      </c>
      <c r="JE186" s="86">
        <f t="shared" si="233"/>
        <v>1.0709272050507717E-27</v>
      </c>
      <c r="JF186" s="86">
        <f t="shared" si="233"/>
        <v>2.4527162099942137E-31</v>
      </c>
      <c r="JG186" s="86">
        <f t="shared" si="233"/>
        <v>1.8476909908265411E-31</v>
      </c>
      <c r="JH186" s="86">
        <f t="shared" si="233"/>
        <v>6.5276303940951973E-30</v>
      </c>
      <c r="JI186" s="86">
        <f t="shared" si="233"/>
        <v>1.8549177788494448E-29</v>
      </c>
      <c r="JJ186" s="86">
        <f t="shared" si="233"/>
        <v>1.0508916768134445E-25</v>
      </c>
      <c r="JK186" s="86">
        <f t="shared" si="233"/>
        <v>4.922538850796265E-23</v>
      </c>
      <c r="JL186" s="86">
        <f t="shared" si="233"/>
        <v>8.3076412834211629E-5</v>
      </c>
      <c r="JM186" s="86">
        <f t="shared" si="233"/>
        <v>3.9030813385178541E-4</v>
      </c>
    </row>
    <row r="187" spans="2:273" x14ac:dyDescent="0.25">
      <c r="B187" s="2">
        <v>160</v>
      </c>
      <c r="C187" s="37">
        <v>83.905000000000001</v>
      </c>
      <c r="D187" s="37">
        <v>82.262</v>
      </c>
      <c r="E187" s="37">
        <v>80.034000000000006</v>
      </c>
      <c r="F187" s="37">
        <v>81.849999999999994</v>
      </c>
      <c r="G187" s="37">
        <v>80.644000000000005</v>
      </c>
      <c r="H187" s="37">
        <v>84.034000000000006</v>
      </c>
      <c r="I187" s="37">
        <v>86.15</v>
      </c>
      <c r="J187" s="37">
        <v>88.844999999999999</v>
      </c>
      <c r="K187" s="37">
        <v>85.236999999999995</v>
      </c>
      <c r="L187" s="37">
        <v>83.78</v>
      </c>
      <c r="M187" s="37">
        <v>87.39</v>
      </c>
      <c r="N187" s="37">
        <v>84.846999999999994</v>
      </c>
      <c r="O187" s="37">
        <v>87.706999999999994</v>
      </c>
      <c r="P187" s="37">
        <v>90.457999999999998</v>
      </c>
      <c r="Q187" s="37">
        <v>92.203000000000003</v>
      </c>
      <c r="S187" s="4">
        <f t="shared" si="234"/>
        <v>84.803441185361962</v>
      </c>
      <c r="T187" s="4">
        <f t="shared" si="234"/>
        <v>81.270163757592996</v>
      </c>
      <c r="U187" s="4">
        <f t="shared" si="234"/>
        <v>80.877170033048273</v>
      </c>
      <c r="V187" s="4">
        <f t="shared" si="234"/>
        <v>80.841393951126733</v>
      </c>
      <c r="W187" s="4">
        <f t="shared" si="234"/>
        <v>81.955319085547643</v>
      </c>
      <c r="X187" s="4">
        <f t="shared" si="234"/>
        <v>83.180695528893978</v>
      </c>
      <c r="Y187" s="4">
        <f t="shared" si="234"/>
        <v>84.741712162242393</v>
      </c>
      <c r="Z187" s="4">
        <f t="shared" si="234"/>
        <v>86.403818236701952</v>
      </c>
      <c r="AA187" s="4">
        <f t="shared" si="234"/>
        <v>84.974568415827633</v>
      </c>
      <c r="AB187" s="4">
        <f t="shared" si="234"/>
        <v>83.330787545388461</v>
      </c>
      <c r="AC187" s="4">
        <f t="shared" si="234"/>
        <v>84.73236785038786</v>
      </c>
      <c r="AD187" s="4">
        <f t="shared" si="234"/>
        <v>84.76261525129118</v>
      </c>
      <c r="AE187" s="4">
        <f t="shared" si="234"/>
        <v>87.265890250464878</v>
      </c>
      <c r="AF187" s="4">
        <f t="shared" si="234"/>
        <v>89.075461435413018</v>
      </c>
      <c r="AG187" s="4">
        <f t="shared" si="234"/>
        <v>93.630970125785439</v>
      </c>
      <c r="AI187" s="4">
        <f t="shared" si="235"/>
        <v>-0.89844118536196049</v>
      </c>
      <c r="AJ187" s="4">
        <f t="shared" si="235"/>
        <v>0.99183624240700397</v>
      </c>
      <c r="AK187" s="4">
        <f t="shared" si="235"/>
        <v>-0.84317003304826699</v>
      </c>
      <c r="AL187" s="4">
        <f t="shared" si="235"/>
        <v>1.0086060488732613</v>
      </c>
      <c r="AM187" s="4">
        <f t="shared" si="235"/>
        <v>-1.3113190855476375</v>
      </c>
      <c r="AN187" s="4">
        <f t="shared" si="235"/>
        <v>0.85330447110602847</v>
      </c>
      <c r="AO187" s="4">
        <f t="shared" si="235"/>
        <v>1.4082878377576122</v>
      </c>
      <c r="AP187" s="4">
        <f t="shared" si="235"/>
        <v>2.4411817632980473</v>
      </c>
      <c r="AQ187" s="4">
        <f t="shared" si="235"/>
        <v>0.26243158417236145</v>
      </c>
      <c r="AR187" s="4">
        <f t="shared" si="235"/>
        <v>0.44921245461154058</v>
      </c>
      <c r="AS187" s="4">
        <f t="shared" si="235"/>
        <v>2.6576321496121409</v>
      </c>
      <c r="AT187" s="4">
        <f t="shared" si="235"/>
        <v>8.4384748708814072E-2</v>
      </c>
      <c r="AU187" s="4">
        <f t="shared" si="235"/>
        <v>0.44110974953511572</v>
      </c>
      <c r="AV187" s="4">
        <f t="shared" si="235"/>
        <v>1.3825385645869801</v>
      </c>
      <c r="AW187" s="4">
        <f t="shared" si="235"/>
        <v>-1.4279701257854356</v>
      </c>
      <c r="AY187" s="2">
        <f t="shared" si="227"/>
        <v>84.803441185361962</v>
      </c>
      <c r="AZ187" s="2">
        <f t="shared" si="227"/>
        <v>81.270163757592996</v>
      </c>
      <c r="BA187" s="2">
        <f t="shared" si="227"/>
        <v>80.877170033048273</v>
      </c>
      <c r="BB187" s="2">
        <f t="shared" si="227"/>
        <v>80.841393951126733</v>
      </c>
      <c r="BC187" s="2">
        <f t="shared" si="227"/>
        <v>81.955319085547643</v>
      </c>
      <c r="BD187" s="2">
        <f t="shared" si="227"/>
        <v>83.180695528893978</v>
      </c>
      <c r="BE187" s="2">
        <f t="shared" si="227"/>
        <v>84.741712162242393</v>
      </c>
      <c r="BF187" s="2">
        <f t="shared" si="227"/>
        <v>86.403818236701952</v>
      </c>
      <c r="BG187" s="2">
        <f t="shared" si="227"/>
        <v>84.974568415827633</v>
      </c>
      <c r="BH187" s="2">
        <f t="shared" si="227"/>
        <v>83.330787545388461</v>
      </c>
      <c r="BI187" s="2">
        <f t="shared" si="227"/>
        <v>84.73236785038786</v>
      </c>
      <c r="BJ187" s="2">
        <f t="shared" si="227"/>
        <v>84.76261525129118</v>
      </c>
      <c r="BK187" s="2">
        <f t="shared" si="227"/>
        <v>87.265890250464878</v>
      </c>
      <c r="BL187" s="2">
        <f t="shared" si="227"/>
        <v>89.075461435315049</v>
      </c>
      <c r="BM187" s="2">
        <f t="shared" si="227"/>
        <v>93.630969993760374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83.905000000000001</v>
      </c>
      <c r="CV187" s="2">
        <f t="shared" si="198"/>
        <v>82.262</v>
      </c>
      <c r="CW187" s="2">
        <f t="shared" si="199"/>
        <v>80.034000000000006</v>
      </c>
      <c r="CX187" s="2">
        <f t="shared" si="200"/>
        <v>81.849999999999994</v>
      </c>
      <c r="CY187" s="2">
        <f t="shared" si="201"/>
        <v>80.644000000000005</v>
      </c>
      <c r="CZ187" s="2">
        <f t="shared" si="202"/>
        <v>84.034000000000006</v>
      </c>
      <c r="DA187" s="2">
        <f t="shared" si="203"/>
        <v>86.15</v>
      </c>
      <c r="DB187" s="2">
        <f t="shared" si="204"/>
        <v>88.844999999999999</v>
      </c>
      <c r="DC187" s="2">
        <f t="shared" si="205"/>
        <v>85.236999999999995</v>
      </c>
      <c r="DD187" s="2">
        <f t="shared" si="206"/>
        <v>83.78</v>
      </c>
      <c r="DE187" s="2">
        <f t="shared" si="207"/>
        <v>87.39</v>
      </c>
      <c r="DF187" s="2">
        <f t="shared" si="208"/>
        <v>84.846999999999994</v>
      </c>
      <c r="DG187" s="2">
        <f t="shared" si="209"/>
        <v>87.706999999999994</v>
      </c>
      <c r="DH187" s="2">
        <f t="shared" si="210"/>
        <v>90.457999999999998</v>
      </c>
      <c r="DI187" s="2">
        <f t="shared" si="211"/>
        <v>92.203000000000003</v>
      </c>
      <c r="DK187" s="2">
        <f t="shared" si="236"/>
        <v>122.24343029871976</v>
      </c>
      <c r="DL187" s="2">
        <f t="shared" si="236"/>
        <v>112.55077692307691</v>
      </c>
      <c r="DM187" s="2">
        <f t="shared" si="236"/>
        <v>126.234495074224</v>
      </c>
      <c r="DN187" s="2">
        <f t="shared" si="236"/>
        <v>113.86047813765182</v>
      </c>
      <c r="DO187" s="2">
        <f t="shared" si="236"/>
        <v>114.49679309309309</v>
      </c>
      <c r="DP187" s="2">
        <f t="shared" si="236"/>
        <v>113.37670810810815</v>
      </c>
      <c r="DQ187" s="2">
        <f t="shared" si="236"/>
        <v>130.09534537815122</v>
      </c>
      <c r="DR187" s="2">
        <f t="shared" si="236"/>
        <v>125.61657897897896</v>
      </c>
      <c r="DS187" s="2">
        <f t="shared" si="236"/>
        <v>125.59559879879882</v>
      </c>
      <c r="DT187" s="2">
        <f t="shared" si="236"/>
        <v>124.8988141141141</v>
      </c>
      <c r="DU187" s="2">
        <f t="shared" si="236"/>
        <v>130.3411834893048</v>
      </c>
      <c r="DV187" s="2">
        <f t="shared" si="236"/>
        <v>121.15550780780778</v>
      </c>
      <c r="DW187" s="2">
        <f t="shared" si="236"/>
        <v>134.95307914438499</v>
      </c>
      <c r="DX187" s="2">
        <f t="shared" si="236"/>
        <v>127.86861290322581</v>
      </c>
      <c r="DY187" s="2">
        <f t="shared" si="236"/>
        <v>137.0273622303622</v>
      </c>
      <c r="EA187" s="2">
        <f t="shared" si="240"/>
        <v>83.612629645903979</v>
      </c>
      <c r="EB187" s="2">
        <f t="shared" si="240"/>
        <v>80.22209431782376</v>
      </c>
      <c r="EC187" s="2">
        <f t="shared" si="240"/>
        <v>78.417135460478605</v>
      </c>
      <c r="ED187" s="2">
        <f t="shared" si="240"/>
        <v>78.72743895964247</v>
      </c>
      <c r="EE187" s="2">
        <f t="shared" si="240"/>
        <v>82.214133891729205</v>
      </c>
      <c r="EF187" s="2">
        <f t="shared" si="239"/>
        <v>81.691566895440275</v>
      </c>
      <c r="EG187" s="2">
        <f t="shared" si="239"/>
        <v>83.775445641527895</v>
      </c>
      <c r="EH187" s="2">
        <f t="shared" si="239"/>
        <v>84.100840699533848</v>
      </c>
      <c r="EI187" s="2">
        <f t="shared" si="239"/>
        <v>86.132322593041494</v>
      </c>
      <c r="EJ187" s="2">
        <f t="shared" si="239"/>
        <v>82.948081982503552</v>
      </c>
      <c r="EK187" s="2">
        <f t="shared" si="212"/>
        <v>84.367594062525512</v>
      </c>
      <c r="EL187" s="2">
        <f t="shared" si="179"/>
        <v>83.689772758965105</v>
      </c>
      <c r="EM187" s="2">
        <f t="shared" si="179"/>
        <v>87.049888312240171</v>
      </c>
      <c r="EN187" s="2">
        <f t="shared" si="179"/>
        <v>89.388966666666661</v>
      </c>
      <c r="EO187" s="2">
        <f t="shared" si="179"/>
        <v>93.781576820619264</v>
      </c>
      <c r="EQ187" s="2">
        <f t="shared" si="237"/>
        <v>84.992801653828508</v>
      </c>
      <c r="ER187" s="2">
        <f t="shared" si="237"/>
        <v>81.387641172058309</v>
      </c>
      <c r="ES187" s="2">
        <f t="shared" si="237"/>
        <v>81.170186311756879</v>
      </c>
      <c r="ET187" s="2">
        <f t="shared" si="237"/>
        <v>81.095990639692786</v>
      </c>
      <c r="EU187" s="2">
        <f t="shared" si="237"/>
        <v>81.924713337981075</v>
      </c>
      <c r="EV187" s="2">
        <f t="shared" si="237"/>
        <v>83.334138229995958</v>
      </c>
      <c r="EW187" s="2">
        <f t="shared" si="237"/>
        <v>84.835720175146378</v>
      </c>
      <c r="EX187" s="2">
        <f t="shared" si="237"/>
        <v>86.59421046193664</v>
      </c>
      <c r="EY187" s="2">
        <f t="shared" si="237"/>
        <v>84.875121792600652</v>
      </c>
      <c r="EZ187" s="2">
        <f t="shared" si="237"/>
        <v>83.364081227013941</v>
      </c>
      <c r="FA187" s="2">
        <f t="shared" si="237"/>
        <v>84.768761324965169</v>
      </c>
      <c r="FB187" s="2">
        <f t="shared" si="237"/>
        <v>84.878916437503534</v>
      </c>
      <c r="FC187" s="2">
        <f t="shared" si="237"/>
        <v>87.291755715161628</v>
      </c>
      <c r="FD187" s="2">
        <f t="shared" si="237"/>
        <v>89.030257908579983</v>
      </c>
      <c r="FE187" s="2">
        <f t="shared" si="237"/>
        <v>93.607338268705291</v>
      </c>
      <c r="FG187" s="2">
        <f t="shared" si="238"/>
        <v>0.99998089208403917</v>
      </c>
      <c r="FH187" s="2">
        <f t="shared" si="238"/>
        <v>0.99998238116312077</v>
      </c>
      <c r="FI187" s="2">
        <f t="shared" si="238"/>
        <v>0.99998240870768573</v>
      </c>
      <c r="FJ187" s="2">
        <f t="shared" si="238"/>
        <v>0.99998182819599069</v>
      </c>
      <c r="FK187" s="2">
        <f t="shared" si="238"/>
        <v>0.99998038685811241</v>
      </c>
      <c r="FL187" s="2">
        <f t="shared" si="238"/>
        <v>0.99998071976957181</v>
      </c>
      <c r="FM187" s="2">
        <f t="shared" si="238"/>
        <v>0.9999797046140122</v>
      </c>
      <c r="FN187" s="2">
        <f t="shared" si="238"/>
        <v>0.99998009071900373</v>
      </c>
      <c r="FO187" s="2">
        <f t="shared" si="238"/>
        <v>0.99998097358888915</v>
      </c>
      <c r="FP187" s="2">
        <f t="shared" si="238"/>
        <v>0.99998046067070678</v>
      </c>
      <c r="FQ187" s="2">
        <f t="shared" si="238"/>
        <v>0.99997722479529583</v>
      </c>
      <c r="FR187" s="2">
        <f t="shared" si="238"/>
        <v>0.99998126476704607</v>
      </c>
      <c r="FS187" s="2">
        <f t="shared" si="238"/>
        <v>0.99997900830376751</v>
      </c>
      <c r="FT187" s="2">
        <f t="shared" si="238"/>
        <v>0.9999761515712956</v>
      </c>
      <c r="FU187" s="2">
        <f t="shared" si="238"/>
        <v>0.99997304834323342</v>
      </c>
      <c r="FW187" s="2">
        <f t="shared" si="229"/>
        <v>0.86226454277623821</v>
      </c>
      <c r="FX187" s="2">
        <f t="shared" si="229"/>
        <v>0.89871963720568016</v>
      </c>
      <c r="FY187" s="2">
        <f t="shared" si="229"/>
        <v>0.8932611623490998</v>
      </c>
      <c r="FZ187" s="2">
        <f t="shared" si="229"/>
        <v>0.89224000412656379</v>
      </c>
      <c r="GA187" s="2">
        <f t="shared" si="229"/>
        <v>0.89643934128732294</v>
      </c>
      <c r="GB187" s="2">
        <f t="shared" si="229"/>
        <v>0.90621192840469234</v>
      </c>
      <c r="GC187" s="2">
        <f t="shared" si="229"/>
        <v>0.91044952025395642</v>
      </c>
      <c r="GD187" s="2">
        <f t="shared" si="229"/>
        <v>0.92330909894824653</v>
      </c>
      <c r="GE187" s="2">
        <f t="shared" si="229"/>
        <v>0.92149561257397894</v>
      </c>
      <c r="GF187" s="2">
        <f t="shared" si="229"/>
        <v>0.91799655589558504</v>
      </c>
      <c r="GG187" s="2">
        <f t="shared" si="229"/>
        <v>0.9066710173213065</v>
      </c>
      <c r="GH187" s="2">
        <f t="shared" si="229"/>
        <v>0.90160725100091832</v>
      </c>
      <c r="GI187" s="2">
        <f t="shared" si="229"/>
        <v>0.88890179659310731</v>
      </c>
      <c r="GJ187" s="2">
        <f t="shared" si="229"/>
        <v>0.87654093568433034</v>
      </c>
      <c r="GK187" s="2">
        <f t="shared" si="229"/>
        <v>0.87106080001625541</v>
      </c>
      <c r="GM187" s="86">
        <f t="shared" si="230"/>
        <v>6.1234107014468142E-222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1.9116244051803716E-301</v>
      </c>
      <c r="HA187" s="86">
        <f t="shared" si="230"/>
        <v>0</v>
      </c>
      <c r="HC187" s="86">
        <f t="shared" si="181"/>
        <v>2.493170438798148E-195</v>
      </c>
      <c r="HD187" s="86">
        <f t="shared" si="181"/>
        <v>5.2360695766060648E-270</v>
      </c>
      <c r="HE187" s="86">
        <f t="shared" si="181"/>
        <v>3.384511461157687E-236</v>
      </c>
      <c r="HF187" s="86">
        <f t="shared" si="180"/>
        <v>1.1647105282815407E-297</v>
      </c>
      <c r="HG187" s="86">
        <f t="shared" si="180"/>
        <v>5.6729186678225805E-304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1.107917667287681E-243</v>
      </c>
      <c r="HP187" s="86">
        <f t="shared" si="226"/>
        <v>6.8548062323113242E-240</v>
      </c>
      <c r="HQ187" s="86">
        <f t="shared" si="226"/>
        <v>0</v>
      </c>
      <c r="HS187" s="86">
        <f t="shared" si="231"/>
        <v>2.8314287339288951E-49</v>
      </c>
      <c r="HT187" s="86">
        <f t="shared" si="231"/>
        <v>2.0586274645338367E-62</v>
      </c>
      <c r="HU187" s="86">
        <f t="shared" si="231"/>
        <v>1.2170711965439482E-59</v>
      </c>
      <c r="HV187" s="86">
        <f t="shared" si="231"/>
        <v>1.358660949490307E-62</v>
      </c>
      <c r="HW187" s="86">
        <f t="shared" si="231"/>
        <v>6.611632875409502E-71</v>
      </c>
      <c r="HX187" s="86">
        <f t="shared" si="231"/>
        <v>6.2839225530206592E-76</v>
      </c>
      <c r="HY187" s="86">
        <f t="shared" si="231"/>
        <v>1.6314640015267546E-76</v>
      </c>
      <c r="HZ187" s="86">
        <f t="shared" si="231"/>
        <v>5.3065611322097162E-78</v>
      </c>
      <c r="IA187" s="86">
        <f t="shared" si="231"/>
        <v>9.9640816218228295E-81</v>
      </c>
      <c r="IB187" s="86">
        <f t="shared" si="231"/>
        <v>9.7760658816748435E-79</v>
      </c>
      <c r="IC187" s="86">
        <f t="shared" si="231"/>
        <v>4.1393811398577483E-85</v>
      </c>
      <c r="ID187" s="86">
        <f t="shared" si="231"/>
        <v>6.4159957162249464E-77</v>
      </c>
      <c r="IE187" s="86">
        <f t="shared" si="231"/>
        <v>1.1864428508143409E-74</v>
      </c>
      <c r="IF187" s="86">
        <f t="shared" si="231"/>
        <v>1.4911956507838154E-59</v>
      </c>
      <c r="IG187" s="86">
        <f t="shared" si="231"/>
        <v>1.0627639321229033E-52</v>
      </c>
      <c r="II187" s="86">
        <f t="shared" si="232"/>
        <v>2.192282982096457E-14</v>
      </c>
      <c r="IJ187" s="86">
        <f t="shared" si="232"/>
        <v>5.3640831167335243E-22</v>
      </c>
      <c r="IK187" s="86">
        <f t="shared" si="232"/>
        <v>1.8429868317641124E-21</v>
      </c>
      <c r="IL187" s="86">
        <f t="shared" si="232"/>
        <v>1.1140710703827083E-21</v>
      </c>
      <c r="IM187" s="86">
        <f t="shared" si="232"/>
        <v>3.4322089070182698E-25</v>
      </c>
      <c r="IN187" s="86">
        <f t="shared" si="232"/>
        <v>9.7388347412594566E-29</v>
      </c>
      <c r="IO187" s="86">
        <f t="shared" si="232"/>
        <v>6.7869417863424293E-30</v>
      </c>
      <c r="IP187" s="86">
        <f t="shared" si="232"/>
        <v>1.1653359280609942E-33</v>
      </c>
      <c r="IQ187" s="86">
        <f t="shared" si="232"/>
        <v>8.0995734721277308E-34</v>
      </c>
      <c r="IR187" s="86">
        <f t="shared" si="232"/>
        <v>3.4025873507022298E-32</v>
      </c>
      <c r="IS187" s="86">
        <f t="shared" si="232"/>
        <v>7.4608803641822527E-32</v>
      </c>
      <c r="IT187" s="86">
        <f t="shared" si="232"/>
        <v>7.7393879740452161E-28</v>
      </c>
      <c r="IU187" s="86">
        <f t="shared" si="232"/>
        <v>4.5862063359033502E-25</v>
      </c>
      <c r="IV187" s="86">
        <f t="shared" si="232"/>
        <v>3.6373273553904184E-5</v>
      </c>
      <c r="IW187" s="86">
        <f t="shared" si="232"/>
        <v>1.9438831788547856E-4</v>
      </c>
      <c r="IY187" s="86">
        <f t="shared" si="233"/>
        <v>2.192282982096457E-14</v>
      </c>
      <c r="IZ187" s="86">
        <f t="shared" si="233"/>
        <v>5.3640831167335243E-22</v>
      </c>
      <c r="JA187" s="86">
        <f t="shared" si="233"/>
        <v>1.8429868317641124E-21</v>
      </c>
      <c r="JB187" s="86">
        <f t="shared" si="233"/>
        <v>1.1140710703827083E-21</v>
      </c>
      <c r="JC187" s="86">
        <f t="shared" si="233"/>
        <v>3.4322089070182698E-25</v>
      </c>
      <c r="JD187" s="86">
        <f t="shared" si="233"/>
        <v>9.7388347412594566E-29</v>
      </c>
      <c r="JE187" s="86">
        <f t="shared" si="233"/>
        <v>6.7869417863424293E-30</v>
      </c>
      <c r="JF187" s="86">
        <f t="shared" si="233"/>
        <v>1.1653359280609942E-33</v>
      </c>
      <c r="JG187" s="86">
        <f t="shared" si="233"/>
        <v>8.0995734721277308E-34</v>
      </c>
      <c r="JH187" s="86">
        <f t="shared" si="233"/>
        <v>3.4025873507022298E-32</v>
      </c>
      <c r="JI187" s="86">
        <f t="shared" si="233"/>
        <v>7.4608803641822527E-32</v>
      </c>
      <c r="JJ187" s="86">
        <f t="shared" si="233"/>
        <v>7.7393879740452161E-28</v>
      </c>
      <c r="JK187" s="86">
        <f t="shared" si="233"/>
        <v>4.5862063359033502E-25</v>
      </c>
      <c r="JL187" s="86">
        <f t="shared" si="233"/>
        <v>3.6373273553904184E-5</v>
      </c>
      <c r="JM187" s="86">
        <f t="shared" si="233"/>
        <v>1.9438831788547856E-4</v>
      </c>
    </row>
    <row r="188" spans="2:273" x14ac:dyDescent="0.25">
      <c r="B188" s="2">
        <v>161</v>
      </c>
      <c r="C188" s="37">
        <v>85.174999999999997</v>
      </c>
      <c r="D188" s="37">
        <v>81.738</v>
      </c>
      <c r="E188" s="37">
        <v>82.474999999999994</v>
      </c>
      <c r="F188" s="37">
        <v>83.8</v>
      </c>
      <c r="G188" s="37">
        <v>81.424000000000007</v>
      </c>
      <c r="H188" s="37">
        <v>84.694999999999993</v>
      </c>
      <c r="I188" s="37">
        <v>86.082999999999998</v>
      </c>
      <c r="J188" s="37">
        <v>88.465999999999994</v>
      </c>
      <c r="K188" s="37">
        <v>86.965999999999994</v>
      </c>
      <c r="L188" s="37">
        <v>85.897999999999996</v>
      </c>
      <c r="M188" s="37">
        <v>86.305000000000007</v>
      </c>
      <c r="N188" s="37">
        <v>85.084999999999994</v>
      </c>
      <c r="O188" s="37">
        <v>87.69</v>
      </c>
      <c r="P188" s="37">
        <v>89.153000000000006</v>
      </c>
      <c r="Q188" s="37">
        <v>92.39</v>
      </c>
      <c r="S188" s="4">
        <f t="shared" si="234"/>
        <v>84.69654020463328</v>
      </c>
      <c r="T188" s="4">
        <f t="shared" si="234"/>
        <v>81.168712831468781</v>
      </c>
      <c r="U188" s="4">
        <f t="shared" si="234"/>
        <v>80.775283310851577</v>
      </c>
      <c r="V188" s="4">
        <f t="shared" si="234"/>
        <v>80.735158795871669</v>
      </c>
      <c r="W188" s="4">
        <f t="shared" si="234"/>
        <v>81.832913892886467</v>
      </c>
      <c r="X188" s="4">
        <f t="shared" si="234"/>
        <v>83.07741944961694</v>
      </c>
      <c r="Y188" s="4">
        <f t="shared" si="234"/>
        <v>84.633213044802801</v>
      </c>
      <c r="Z188" s="4">
        <f t="shared" si="234"/>
        <v>86.325808545285113</v>
      </c>
      <c r="AA188" s="4">
        <f t="shared" si="234"/>
        <v>84.84443623081232</v>
      </c>
      <c r="AB188" s="4">
        <f t="shared" si="234"/>
        <v>83.196645984320142</v>
      </c>
      <c r="AC188" s="4">
        <f t="shared" si="234"/>
        <v>84.611609157453941</v>
      </c>
      <c r="AD188" s="4">
        <f t="shared" si="234"/>
        <v>84.656493132619616</v>
      </c>
      <c r="AE188" s="4">
        <f t="shared" si="234"/>
        <v>87.135052777958379</v>
      </c>
      <c r="AF188" s="4">
        <f t="shared" si="234"/>
        <v>88.946161836271514</v>
      </c>
      <c r="AG188" s="4">
        <f t="shared" si="234"/>
        <v>93.464726467600599</v>
      </c>
      <c r="AI188" s="4">
        <f t="shared" si="235"/>
        <v>0.47845979536671734</v>
      </c>
      <c r="AJ188" s="4">
        <f t="shared" si="235"/>
        <v>0.56928716853121841</v>
      </c>
      <c r="AK188" s="4">
        <f t="shared" si="235"/>
        <v>1.699716689148417</v>
      </c>
      <c r="AL188" s="4">
        <f t="shared" si="235"/>
        <v>3.0648412041283279</v>
      </c>
      <c r="AM188" s="4">
        <f t="shared" si="235"/>
        <v>-0.40891389288645996</v>
      </c>
      <c r="AN188" s="4">
        <f t="shared" si="235"/>
        <v>1.6175805503830532</v>
      </c>
      <c r="AO188" s="4">
        <f t="shared" si="235"/>
        <v>1.4497869551971974</v>
      </c>
      <c r="AP188" s="4">
        <f t="shared" si="235"/>
        <v>2.1401914547148806</v>
      </c>
      <c r="AQ188" s="4">
        <f t="shared" si="235"/>
        <v>2.1215637691876736</v>
      </c>
      <c r="AR188" s="4">
        <f t="shared" si="235"/>
        <v>2.7013540156798541</v>
      </c>
      <c r="AS188" s="4">
        <f t="shared" si="235"/>
        <v>1.6933908425460658</v>
      </c>
      <c r="AT188" s="4">
        <f t="shared" si="235"/>
        <v>0.4285068673803778</v>
      </c>
      <c r="AU188" s="4">
        <f t="shared" si="235"/>
        <v>0.55494722204161917</v>
      </c>
      <c r="AV188" s="4">
        <f t="shared" si="235"/>
        <v>0.20683816372849151</v>
      </c>
      <c r="AW188" s="4">
        <f t="shared" si="235"/>
        <v>-1.0747264676005983</v>
      </c>
      <c r="AY188" s="2">
        <f t="shared" si="227"/>
        <v>84.69654020463328</v>
      </c>
      <c r="AZ188" s="2">
        <f t="shared" si="227"/>
        <v>81.168712831468781</v>
      </c>
      <c r="BA188" s="2">
        <f t="shared" si="227"/>
        <v>80.775283310851577</v>
      </c>
      <c r="BB188" s="2">
        <f t="shared" si="227"/>
        <v>80.735158795871669</v>
      </c>
      <c r="BC188" s="2">
        <f t="shared" si="227"/>
        <v>81.832913892886467</v>
      </c>
      <c r="BD188" s="2">
        <f t="shared" si="227"/>
        <v>83.07741944961694</v>
      </c>
      <c r="BE188" s="2">
        <f t="shared" si="227"/>
        <v>84.633213044802801</v>
      </c>
      <c r="BF188" s="2">
        <f t="shared" si="227"/>
        <v>86.325808545285113</v>
      </c>
      <c r="BG188" s="2">
        <f t="shared" si="227"/>
        <v>84.84443623081232</v>
      </c>
      <c r="BH188" s="2">
        <f t="shared" si="227"/>
        <v>83.196645984320142</v>
      </c>
      <c r="BI188" s="2">
        <f t="shared" si="227"/>
        <v>84.611609157453941</v>
      </c>
      <c r="BJ188" s="2">
        <f t="shared" si="227"/>
        <v>84.656493132619616</v>
      </c>
      <c r="BK188" s="2">
        <f t="shared" si="227"/>
        <v>87.135052777958379</v>
      </c>
      <c r="BL188" s="2">
        <f t="shared" si="227"/>
        <v>88.946161836262803</v>
      </c>
      <c r="BM188" s="2">
        <f t="shared" si="227"/>
        <v>93.464726446489067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85.174999999999997</v>
      </c>
      <c r="CV188" s="2">
        <f t="shared" si="198"/>
        <v>81.738</v>
      </c>
      <c r="CW188" s="2">
        <f t="shared" si="199"/>
        <v>82.474999999999994</v>
      </c>
      <c r="CX188" s="2">
        <f t="shared" si="200"/>
        <v>83.8</v>
      </c>
      <c r="CY188" s="2">
        <f t="shared" si="201"/>
        <v>81.424000000000007</v>
      </c>
      <c r="CZ188" s="2">
        <f t="shared" si="202"/>
        <v>84.694999999999993</v>
      </c>
      <c r="DA188" s="2">
        <f t="shared" si="203"/>
        <v>86.082999999999998</v>
      </c>
      <c r="DB188" s="2">
        <f t="shared" si="204"/>
        <v>88.465999999999994</v>
      </c>
      <c r="DC188" s="2">
        <f t="shared" si="205"/>
        <v>86.965999999999994</v>
      </c>
      <c r="DD188" s="2">
        <f t="shared" si="206"/>
        <v>85.897999999999996</v>
      </c>
      <c r="DE188" s="2">
        <f t="shared" si="207"/>
        <v>86.305000000000007</v>
      </c>
      <c r="DF188" s="2">
        <f t="shared" si="208"/>
        <v>85.084999999999994</v>
      </c>
      <c r="DG188" s="2">
        <f t="shared" si="209"/>
        <v>87.69</v>
      </c>
      <c r="DH188" s="2">
        <f t="shared" si="210"/>
        <v>89.153000000000006</v>
      </c>
      <c r="DI188" s="2">
        <f t="shared" si="211"/>
        <v>92.39</v>
      </c>
      <c r="DK188" s="2">
        <f t="shared" si="236"/>
        <v>122.38823044096728</v>
      </c>
      <c r="DL188" s="2">
        <f t="shared" si="236"/>
        <v>112.63906923076922</v>
      </c>
      <c r="DM188" s="2">
        <f t="shared" si="236"/>
        <v>126.42270985155193</v>
      </c>
      <c r="DN188" s="2">
        <f t="shared" si="236"/>
        <v>113.9631052631579</v>
      </c>
      <c r="DO188" s="2">
        <f t="shared" si="236"/>
        <v>114.60166194766194</v>
      </c>
      <c r="DP188" s="2">
        <f t="shared" si="236"/>
        <v>113.46952831402835</v>
      </c>
      <c r="DQ188" s="2">
        <f t="shared" si="236"/>
        <v>130.29883809523807</v>
      </c>
      <c r="DR188" s="2">
        <f t="shared" si="236"/>
        <v>125.78870613470612</v>
      </c>
      <c r="DS188" s="2">
        <f t="shared" si="236"/>
        <v>125.76026211926214</v>
      </c>
      <c r="DT188" s="2">
        <f t="shared" si="236"/>
        <v>125.06021771771771</v>
      </c>
      <c r="DU188" s="2">
        <f t="shared" si="236"/>
        <v>130.53244050802135</v>
      </c>
      <c r="DV188" s="2">
        <f t="shared" si="236"/>
        <v>121.28693908193905</v>
      </c>
      <c r="DW188" s="2">
        <f t="shared" si="236"/>
        <v>135.16797433155077</v>
      </c>
      <c r="DX188" s="2">
        <f t="shared" si="236"/>
        <v>128.03270967741935</v>
      </c>
      <c r="DY188" s="2">
        <f t="shared" si="236"/>
        <v>137.23636100936099</v>
      </c>
      <c r="EA188" s="2">
        <f t="shared" si="240"/>
        <v>83.469957609623862</v>
      </c>
      <c r="EB188" s="2">
        <f t="shared" si="240"/>
        <v>80.09255067744985</v>
      </c>
      <c r="EC188" s="2">
        <f t="shared" si="240"/>
        <v>78.250737490935464</v>
      </c>
      <c r="ED188" s="2">
        <f t="shared" si="240"/>
        <v>78.565241305151389</v>
      </c>
      <c r="EE188" s="2">
        <f t="shared" si="240"/>
        <v>82.098086747162682</v>
      </c>
      <c r="EF188" s="2">
        <f t="shared" si="239"/>
        <v>81.551341006974354</v>
      </c>
      <c r="EG188" s="2">
        <f t="shared" si="239"/>
        <v>83.643187234737169</v>
      </c>
      <c r="EH188" s="2">
        <f t="shared" si="239"/>
        <v>83.970455785784736</v>
      </c>
      <c r="EI188" s="2">
        <f t="shared" si="239"/>
        <v>86.027933370776566</v>
      </c>
      <c r="EJ188" s="2">
        <f t="shared" si="239"/>
        <v>82.804376077447586</v>
      </c>
      <c r="EK188" s="2">
        <f t="shared" si="212"/>
        <v>84.237033112389554</v>
      </c>
      <c r="EL188" s="2">
        <f t="shared" si="179"/>
        <v>83.556664568689911</v>
      </c>
      <c r="EM188" s="2">
        <f t="shared" si="179"/>
        <v>86.913691146924066</v>
      </c>
      <c r="EN188" s="2">
        <f t="shared" si="179"/>
        <v>89.268776666666668</v>
      </c>
      <c r="EO188" s="2">
        <f t="shared" si="179"/>
        <v>93.618737188326278</v>
      </c>
      <c r="EQ188" s="2">
        <f t="shared" si="237"/>
        <v>84.874453916494289</v>
      </c>
      <c r="ER188" s="2">
        <f t="shared" si="237"/>
        <v>81.278742115592877</v>
      </c>
      <c r="ES188" s="2">
        <f t="shared" si="237"/>
        <v>81.049549479196173</v>
      </c>
      <c r="ET188" s="2">
        <f t="shared" si="237"/>
        <v>80.973519196527477</v>
      </c>
      <c r="EU188" s="2">
        <f t="shared" si="237"/>
        <v>81.804332738977124</v>
      </c>
      <c r="EV188" s="2">
        <f t="shared" si="237"/>
        <v>83.220849071171571</v>
      </c>
      <c r="EW188" s="2">
        <f t="shared" si="237"/>
        <v>84.72108132226694</v>
      </c>
      <c r="EX188" s="2">
        <f t="shared" si="237"/>
        <v>86.503415469105633</v>
      </c>
      <c r="EY188" s="2">
        <f t="shared" si="237"/>
        <v>84.751739798502442</v>
      </c>
      <c r="EZ188" s="2">
        <f t="shared" si="237"/>
        <v>83.227789372377643</v>
      </c>
      <c r="FA188" s="2">
        <f t="shared" si="237"/>
        <v>84.645721958159029</v>
      </c>
      <c r="FB188" s="2">
        <f t="shared" si="237"/>
        <v>84.765248123325534</v>
      </c>
      <c r="FC188" s="2">
        <f t="shared" si="237"/>
        <v>87.159255890338983</v>
      </c>
      <c r="FD188" s="2">
        <f t="shared" si="237"/>
        <v>88.903768949679815</v>
      </c>
      <c r="FE188" s="2">
        <f t="shared" si="237"/>
        <v>93.442717994096427</v>
      </c>
      <c r="FG188" s="2">
        <f t="shared" si="238"/>
        <v>0.99998257334422702</v>
      </c>
      <c r="FH188" s="2">
        <f t="shared" si="238"/>
        <v>0.99998393140487873</v>
      </c>
      <c r="FI188" s="2">
        <f t="shared" si="238"/>
        <v>0.99998395652589833</v>
      </c>
      <c r="FJ188" s="2">
        <f t="shared" si="238"/>
        <v>0.99998342709127408</v>
      </c>
      <c r="FK188" s="2">
        <f t="shared" si="238"/>
        <v>0.99998211257113556</v>
      </c>
      <c r="FL188" s="2">
        <f t="shared" si="238"/>
        <v>0.99998241619103423</v>
      </c>
      <c r="FM188" s="2">
        <f t="shared" si="238"/>
        <v>0.99998149035493622</v>
      </c>
      <c r="FN188" s="2">
        <f t="shared" si="238"/>
        <v>0.99998184248811928</v>
      </c>
      <c r="FO188" s="2">
        <f t="shared" si="238"/>
        <v>0.999982647677783</v>
      </c>
      <c r="FP188" s="2">
        <f t="shared" si="238"/>
        <v>0.99998217988925364</v>
      </c>
      <c r="FQ188" s="2">
        <f t="shared" si="238"/>
        <v>0.99997922872481626</v>
      </c>
      <c r="FR188" s="2">
        <f t="shared" si="238"/>
        <v>0.99998291323630062</v>
      </c>
      <c r="FS188" s="2">
        <f t="shared" si="238"/>
        <v>0.99998085531013847</v>
      </c>
      <c r="FT188" s="2">
        <f t="shared" si="238"/>
        <v>0.99997824992887951</v>
      </c>
      <c r="FU188" s="2">
        <f t="shared" si="238"/>
        <v>0.99997541973859938</v>
      </c>
      <c r="FW188" s="2">
        <f t="shared" si="229"/>
        <v>0.87284272209809888</v>
      </c>
      <c r="FX188" s="2">
        <f t="shared" si="229"/>
        <v>0.90680065847852298</v>
      </c>
      <c r="FY188" s="2">
        <f t="shared" si="229"/>
        <v>0.90173008573308677</v>
      </c>
      <c r="FZ188" s="2">
        <f t="shared" si="229"/>
        <v>0.90078094929163466</v>
      </c>
      <c r="GA188" s="2">
        <f t="shared" si="229"/>
        <v>0.90468300775516564</v>
      </c>
      <c r="GB188" s="2">
        <f t="shared" si="229"/>
        <v>0.91375251910986544</v>
      </c>
      <c r="GC188" s="2">
        <f t="shared" si="229"/>
        <v>0.91768035651338142</v>
      </c>
      <c r="GD188" s="2">
        <f t="shared" si="229"/>
        <v>0.92958188779214423</v>
      </c>
      <c r="GE188" s="2">
        <f t="shared" si="229"/>
        <v>0.92790515001963148</v>
      </c>
      <c r="GF188" s="2">
        <f t="shared" si="229"/>
        <v>0.92466842157029105</v>
      </c>
      <c r="GG188" s="2">
        <f t="shared" si="229"/>
        <v>0.91417819273776635</v>
      </c>
      <c r="GH188" s="2">
        <f t="shared" si="229"/>
        <v>0.90948107925907529</v>
      </c>
      <c r="GI188" s="2">
        <f t="shared" si="229"/>
        <v>0.8976769819753635</v>
      </c>
      <c r="GJ188" s="2">
        <f t="shared" si="229"/>
        <v>0.88616742509967428</v>
      </c>
      <c r="GK188" s="2">
        <f t="shared" si="229"/>
        <v>0.88105660925753448</v>
      </c>
      <c r="GM188" s="86">
        <f t="shared" si="230"/>
        <v>2.5051386103756588E-226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2.1663096325125142E-307</v>
      </c>
      <c r="HA188" s="86">
        <f t="shared" si="230"/>
        <v>0</v>
      </c>
      <c r="HC188" s="86">
        <f t="shared" si="181"/>
        <v>3.3069574385726005E-200</v>
      </c>
      <c r="HD188" s="86">
        <f t="shared" si="181"/>
        <v>1.0652317512006876E-276</v>
      </c>
      <c r="HE188" s="86">
        <f t="shared" si="181"/>
        <v>5.0541476474171491E-242</v>
      </c>
      <c r="HF188" s="86">
        <f t="shared" si="181"/>
        <v>4.9678556014453253E-305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1.2033269130689642E-249</v>
      </c>
      <c r="HP188" s="86">
        <f t="shared" si="226"/>
        <v>8.211103397906347E-246</v>
      </c>
      <c r="HQ188" s="86">
        <f t="shared" si="226"/>
        <v>0</v>
      </c>
      <c r="HS188" s="86">
        <f t="shared" si="231"/>
        <v>2.5301264015643358E-51</v>
      </c>
      <c r="HT188" s="86">
        <f t="shared" si="231"/>
        <v>7.2861852605139776E-65</v>
      </c>
      <c r="HU188" s="86">
        <f t="shared" si="231"/>
        <v>4.5306943217259424E-62</v>
      </c>
      <c r="HV188" s="86">
        <f t="shared" si="231"/>
        <v>4.1421104414203223E-65</v>
      </c>
      <c r="HW188" s="86">
        <f t="shared" si="231"/>
        <v>9.4131016604117184E-74</v>
      </c>
      <c r="HX188" s="86">
        <f t="shared" si="231"/>
        <v>6.1663692545033142E-79</v>
      </c>
      <c r="HY188" s="86">
        <f t="shared" si="231"/>
        <v>1.5724029403003152E-79</v>
      </c>
      <c r="HZ188" s="86">
        <f t="shared" si="231"/>
        <v>5.046587900715332E-81</v>
      </c>
      <c r="IA188" s="86">
        <f t="shared" si="231"/>
        <v>7.6580028679297044E-84</v>
      </c>
      <c r="IB188" s="86">
        <f t="shared" si="231"/>
        <v>8.6082574614423919E-82</v>
      </c>
      <c r="IC188" s="86">
        <f t="shared" si="231"/>
        <v>1.8129506158854936E-88</v>
      </c>
      <c r="ID188" s="86">
        <f t="shared" si="231"/>
        <v>5.7358676910450581E-80</v>
      </c>
      <c r="IE188" s="86">
        <f t="shared" si="231"/>
        <v>1.1199415775547896E-77</v>
      </c>
      <c r="IF188" s="86">
        <f t="shared" si="231"/>
        <v>4.7817429137050871E-62</v>
      </c>
      <c r="IG188" s="86">
        <f t="shared" si="231"/>
        <v>6.1635501893275883E-55</v>
      </c>
      <c r="II188" s="86">
        <f t="shared" si="232"/>
        <v>1.0370777389012377E-15</v>
      </c>
      <c r="IJ188" s="86">
        <f t="shared" si="232"/>
        <v>9.3946659417867418E-24</v>
      </c>
      <c r="IK188" s="86">
        <f t="shared" si="232"/>
        <v>3.2096059999740656E-23</v>
      </c>
      <c r="IL188" s="86">
        <f t="shared" si="232"/>
        <v>1.8176885712422003E-23</v>
      </c>
      <c r="IM188" s="86">
        <f t="shared" si="232"/>
        <v>3.0380741104308778E-27</v>
      </c>
      <c r="IN188" s="86">
        <f t="shared" si="232"/>
        <v>5.5659279061071829E-31</v>
      </c>
      <c r="IO188" s="86">
        <f t="shared" si="232"/>
        <v>3.5146437615179832E-32</v>
      </c>
      <c r="IP188" s="86">
        <f t="shared" si="232"/>
        <v>4.5375214750249891E-36</v>
      </c>
      <c r="IQ188" s="86">
        <f t="shared" si="232"/>
        <v>2.8948908773567686E-36</v>
      </c>
      <c r="IR188" s="86">
        <f t="shared" si="232"/>
        <v>1.4500154188320728E-34</v>
      </c>
      <c r="IS188" s="86">
        <f t="shared" si="232"/>
        <v>2.3967576070872455E-34</v>
      </c>
      <c r="IT188" s="86">
        <f t="shared" si="232"/>
        <v>4.6427963996094744E-30</v>
      </c>
      <c r="IU188" s="86">
        <f t="shared" si="232"/>
        <v>3.4707504835389641E-27</v>
      </c>
      <c r="IV188" s="86">
        <f t="shared" si="232"/>
        <v>1.5362520903577569E-5</v>
      </c>
      <c r="IW188" s="86">
        <f t="shared" si="232"/>
        <v>9.3895387456987482E-5</v>
      </c>
      <c r="IY188" s="86">
        <f t="shared" si="233"/>
        <v>1.0370777389012377E-15</v>
      </c>
      <c r="IZ188" s="86">
        <f t="shared" si="233"/>
        <v>9.3946659417867418E-24</v>
      </c>
      <c r="JA188" s="86">
        <f t="shared" si="233"/>
        <v>3.2096059999740656E-23</v>
      </c>
      <c r="JB188" s="86">
        <f t="shared" si="233"/>
        <v>1.8176885712422003E-23</v>
      </c>
      <c r="JC188" s="86">
        <f t="shared" si="233"/>
        <v>3.0380741104308778E-27</v>
      </c>
      <c r="JD188" s="86">
        <f t="shared" si="233"/>
        <v>5.5659279061071829E-31</v>
      </c>
      <c r="JE188" s="86">
        <f t="shared" si="233"/>
        <v>3.5146437615179832E-32</v>
      </c>
      <c r="JF188" s="86">
        <f t="shared" si="233"/>
        <v>4.5375214750249891E-36</v>
      </c>
      <c r="JG188" s="86">
        <f t="shared" si="233"/>
        <v>2.8948908773567686E-36</v>
      </c>
      <c r="JH188" s="86">
        <f t="shared" si="233"/>
        <v>1.4500154188320728E-34</v>
      </c>
      <c r="JI188" s="86">
        <f t="shared" si="233"/>
        <v>2.3967576070872455E-34</v>
      </c>
      <c r="JJ188" s="86">
        <f t="shared" si="233"/>
        <v>4.6427963996094744E-30</v>
      </c>
      <c r="JK188" s="86">
        <f t="shared" si="233"/>
        <v>3.4707504835389641E-27</v>
      </c>
      <c r="JL188" s="86">
        <f t="shared" si="233"/>
        <v>1.5362520903577569E-5</v>
      </c>
      <c r="JM188" s="86">
        <f t="shared" si="233"/>
        <v>9.3895387456987482E-5</v>
      </c>
    </row>
    <row r="189" spans="2:273" x14ac:dyDescent="0.25">
      <c r="B189" s="2">
        <v>162</v>
      </c>
      <c r="C189" s="37">
        <v>86.364999999999995</v>
      </c>
      <c r="D189" s="37">
        <v>80.311000000000007</v>
      </c>
      <c r="E189" s="37">
        <v>79.932000000000002</v>
      </c>
      <c r="F189" s="37">
        <v>79.25</v>
      </c>
      <c r="G189" s="37">
        <v>81.254000000000005</v>
      </c>
      <c r="H189" s="37">
        <v>84.728999999999999</v>
      </c>
      <c r="I189" s="37">
        <v>85.617000000000004</v>
      </c>
      <c r="J189" s="37">
        <v>88.483000000000004</v>
      </c>
      <c r="K189" s="37">
        <v>85.593000000000004</v>
      </c>
      <c r="L189" s="37">
        <v>84.287999999999997</v>
      </c>
      <c r="M189" s="37">
        <v>86.474999999999994</v>
      </c>
      <c r="N189" s="37">
        <v>84.712000000000003</v>
      </c>
      <c r="O189" s="37">
        <v>86.085999999999999</v>
      </c>
      <c r="P189" s="37">
        <v>88.457999999999998</v>
      </c>
      <c r="Q189" s="37">
        <v>92.084999999999994</v>
      </c>
      <c r="S189" s="4">
        <f t="shared" si="234"/>
        <v>84.589155765140262</v>
      </c>
      <c r="T189" s="4">
        <f t="shared" si="234"/>
        <v>81.066895424437632</v>
      </c>
      <c r="U189" s="4">
        <f t="shared" si="234"/>
        <v>80.672459245304395</v>
      </c>
      <c r="V189" s="4">
        <f t="shared" si="234"/>
        <v>80.62811878813099</v>
      </c>
      <c r="W189" s="4">
        <f t="shared" si="234"/>
        <v>81.710617939694174</v>
      </c>
      <c r="X189" s="4">
        <f t="shared" si="234"/>
        <v>82.973615075231521</v>
      </c>
      <c r="Y189" s="4">
        <f t="shared" si="234"/>
        <v>84.524388421554917</v>
      </c>
      <c r="Z189" s="4">
        <f t="shared" si="234"/>
        <v>86.247073443843391</v>
      </c>
      <c r="AA189" s="4" t="e">
        <f t="shared" si="234"/>
        <v>#N/A</v>
      </c>
      <c r="AB189" s="4">
        <f t="shared" si="234"/>
        <v>83.062392497407671</v>
      </c>
      <c r="AC189" s="4">
        <f t="shared" si="234"/>
        <v>84.490740854777826</v>
      </c>
      <c r="AD189" s="4">
        <f t="shared" si="234"/>
        <v>84.549979427245503</v>
      </c>
      <c r="AE189" s="4">
        <f t="shared" si="234"/>
        <v>87.00413233214816</v>
      </c>
      <c r="AF189" s="4">
        <f t="shared" si="234"/>
        <v>88.816992341719001</v>
      </c>
      <c r="AG189" s="4">
        <f t="shared" si="234"/>
        <v>93.298575158135066</v>
      </c>
      <c r="AI189" s="4">
        <f t="shared" si="235"/>
        <v>1.7758442348597328</v>
      </c>
      <c r="AJ189" s="4">
        <f t="shared" si="235"/>
        <v>-0.75589542443762525</v>
      </c>
      <c r="AK189" s="4">
        <f t="shared" si="235"/>
        <v>-0.74045924530439322</v>
      </c>
      <c r="AL189" s="4">
        <f t="shared" si="235"/>
        <v>-1.3781187881309904</v>
      </c>
      <c r="AM189" s="4">
        <f t="shared" si="235"/>
        <v>-0.45661793969416919</v>
      </c>
      <c r="AN189" s="4">
        <f t="shared" si="235"/>
        <v>1.7553849247684781</v>
      </c>
      <c r="AO189" s="4">
        <f t="shared" si="235"/>
        <v>1.0926115784450872</v>
      </c>
      <c r="AP189" s="4">
        <f t="shared" si="235"/>
        <v>2.2359265561566133</v>
      </c>
      <c r="AQ189" s="4">
        <f t="shared" si="235"/>
        <v>0</v>
      </c>
      <c r="AR189" s="4">
        <f t="shared" si="235"/>
        <v>1.2256075025923252</v>
      </c>
      <c r="AS189" s="4">
        <f t="shared" si="235"/>
        <v>1.9842591452221683</v>
      </c>
      <c r="AT189" s="4">
        <f t="shared" si="235"/>
        <v>0.16202057275449988</v>
      </c>
      <c r="AU189" s="4">
        <f t="shared" si="235"/>
        <v>-0.91813233214816137</v>
      </c>
      <c r="AV189" s="4">
        <f t="shared" si="235"/>
        <v>-0.35899234171900218</v>
      </c>
      <c r="AW189" s="4">
        <f t="shared" si="235"/>
        <v>-1.2135751581350718</v>
      </c>
      <c r="AY189" s="2">
        <f t="shared" si="227"/>
        <v>84.589155765140262</v>
      </c>
      <c r="AZ189" s="2">
        <f t="shared" si="227"/>
        <v>81.066895424437632</v>
      </c>
      <c r="BA189" s="2">
        <f t="shared" si="227"/>
        <v>80.672459245304395</v>
      </c>
      <c r="BB189" s="2">
        <f t="shared" si="227"/>
        <v>80.62811878813099</v>
      </c>
      <c r="BC189" s="2">
        <f t="shared" si="227"/>
        <v>81.710617939694174</v>
      </c>
      <c r="BD189" s="2">
        <f t="shared" si="227"/>
        <v>82.973615075231521</v>
      </c>
      <c r="BE189" s="2">
        <f t="shared" si="227"/>
        <v>84.524388421554917</v>
      </c>
      <c r="BF189" s="2">
        <f t="shared" si="227"/>
        <v>86.247073443843391</v>
      </c>
      <c r="BG189" s="2" t="e">
        <f t="shared" si="227"/>
        <v>#N/A</v>
      </c>
      <c r="BH189" s="2">
        <f t="shared" si="227"/>
        <v>83.062392497407671</v>
      </c>
      <c r="BI189" s="2">
        <f t="shared" si="227"/>
        <v>84.490740854777826</v>
      </c>
      <c r="BJ189" s="2">
        <f t="shared" si="227"/>
        <v>84.549979427245503</v>
      </c>
      <c r="BK189" s="2">
        <f t="shared" si="227"/>
        <v>87.00413233214816</v>
      </c>
      <c r="BL189" s="2">
        <f t="shared" si="227"/>
        <v>88.816992341718304</v>
      </c>
      <c r="BM189" s="2">
        <f t="shared" si="227"/>
        <v>93.298575155027336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86.364999999999995</v>
      </c>
      <c r="CV189" s="2">
        <f t="shared" si="198"/>
        <v>80.311000000000007</v>
      </c>
      <c r="CW189" s="2">
        <f t="shared" si="199"/>
        <v>79.932000000000002</v>
      </c>
      <c r="CX189" s="2">
        <f t="shared" si="200"/>
        <v>79.25</v>
      </c>
      <c r="CY189" s="2">
        <f t="shared" si="201"/>
        <v>81.254000000000005</v>
      </c>
      <c r="CZ189" s="2">
        <f t="shared" si="202"/>
        <v>84.728999999999999</v>
      </c>
      <c r="DA189" s="2">
        <f t="shared" si="203"/>
        <v>85.617000000000004</v>
      </c>
      <c r="DB189" s="2">
        <f t="shared" si="204"/>
        <v>88.483000000000004</v>
      </c>
      <c r="DC189" s="2" t="str">
        <f t="shared" si="205"/>
        <v/>
      </c>
      <c r="DD189" s="2">
        <f t="shared" si="206"/>
        <v>84.287999999999997</v>
      </c>
      <c r="DE189" s="2">
        <f t="shared" si="207"/>
        <v>86.474999999999994</v>
      </c>
      <c r="DF189" s="2">
        <f t="shared" si="208"/>
        <v>84.712000000000003</v>
      </c>
      <c r="DG189" s="2">
        <f t="shared" si="209"/>
        <v>86.085999999999999</v>
      </c>
      <c r="DH189" s="2">
        <f t="shared" si="210"/>
        <v>88.457999999999998</v>
      </c>
      <c r="DI189" s="2">
        <f t="shared" si="211"/>
        <v>92.084999999999994</v>
      </c>
      <c r="DK189" s="2">
        <f t="shared" si="236"/>
        <v>122.53303058321478</v>
      </c>
      <c r="DL189" s="2">
        <f t="shared" si="236"/>
        <v>112.72736153846154</v>
      </c>
      <c r="DM189" s="2">
        <f t="shared" si="236"/>
        <v>126.61092462887987</v>
      </c>
      <c r="DN189" s="2">
        <f t="shared" si="236"/>
        <v>114.06573238866397</v>
      </c>
      <c r="DO189" s="2">
        <f t="shared" si="236"/>
        <v>114.70653080223079</v>
      </c>
      <c r="DP189" s="2">
        <f t="shared" si="236"/>
        <v>113.56234851994856</v>
      </c>
      <c r="DQ189" s="2">
        <f t="shared" si="236"/>
        <v>130.50233081232489</v>
      </c>
      <c r="DR189" s="2">
        <f t="shared" si="236"/>
        <v>125.96083329043327</v>
      </c>
      <c r="DS189" s="2">
        <f t="shared" si="236"/>
        <v>125.92492543972546</v>
      </c>
      <c r="DT189" s="2">
        <f t="shared" si="236"/>
        <v>125.22162132132131</v>
      </c>
      <c r="DU189" s="2">
        <f t="shared" si="236"/>
        <v>130.72369752673794</v>
      </c>
      <c r="DV189" s="2">
        <f t="shared" si="236"/>
        <v>121.41837035607033</v>
      </c>
      <c r="DW189" s="2">
        <f t="shared" si="236"/>
        <v>135.38286951871655</v>
      </c>
      <c r="DX189" s="2">
        <f t="shared" si="236"/>
        <v>128.1968064516129</v>
      </c>
      <c r="DY189" s="2">
        <f t="shared" si="236"/>
        <v>137.44535978835978</v>
      </c>
      <c r="EA189" s="2">
        <f t="shared" si="240"/>
        <v>83.32728557334373</v>
      </c>
      <c r="EB189" s="2">
        <f t="shared" si="240"/>
        <v>79.96300703707594</v>
      </c>
      <c r="EC189" s="2">
        <f t="shared" si="240"/>
        <v>78.084339521392309</v>
      </c>
      <c r="ED189" s="2">
        <f t="shared" si="240"/>
        <v>78.403043650660308</v>
      </c>
      <c r="EE189" s="2">
        <f t="shared" si="240"/>
        <v>81.98203960259616</v>
      </c>
      <c r="EF189" s="2">
        <f t="shared" si="239"/>
        <v>81.411115118508434</v>
      </c>
      <c r="EG189" s="2">
        <f t="shared" si="239"/>
        <v>83.510928827946444</v>
      </c>
      <c r="EH189" s="2">
        <f t="shared" si="239"/>
        <v>83.840070872035625</v>
      </c>
      <c r="EI189" s="2">
        <f t="shared" si="239"/>
        <v>85.923544148511638</v>
      </c>
      <c r="EJ189" s="2">
        <f t="shared" si="239"/>
        <v>82.660670172391619</v>
      </c>
      <c r="EK189" s="2">
        <f t="shared" si="212"/>
        <v>84.10647216225361</v>
      </c>
      <c r="EL189" s="2">
        <f t="shared" si="179"/>
        <v>83.42355637841473</v>
      </c>
      <c r="EM189" s="2">
        <f t="shared" si="179"/>
        <v>86.777493981607975</v>
      </c>
      <c r="EN189" s="2">
        <f t="shared" si="179"/>
        <v>89.14858666666666</v>
      </c>
      <c r="EO189" s="2">
        <f t="shared" si="179"/>
        <v>93.455897556033307</v>
      </c>
      <c r="EQ189" s="2">
        <f t="shared" si="237"/>
        <v>84.756106179160071</v>
      </c>
      <c r="ER189" s="2">
        <f t="shared" si="237"/>
        <v>81.16984305912743</v>
      </c>
      <c r="ES189" s="2">
        <f t="shared" si="237"/>
        <v>80.928912646635439</v>
      </c>
      <c r="ET189" s="2">
        <f t="shared" si="237"/>
        <v>80.851047753362153</v>
      </c>
      <c r="EU189" s="2">
        <f t="shared" si="237"/>
        <v>81.683952139973172</v>
      </c>
      <c r="EV189" s="2">
        <f t="shared" si="237"/>
        <v>83.107559912347185</v>
      </c>
      <c r="EW189" s="2">
        <f t="shared" si="237"/>
        <v>84.606442469387488</v>
      </c>
      <c r="EX189" s="2">
        <f t="shared" si="237"/>
        <v>86.41262047627464</v>
      </c>
      <c r="EY189" s="2">
        <f t="shared" si="237"/>
        <v>84.628357804404217</v>
      </c>
      <c r="EZ189" s="2">
        <f t="shared" si="237"/>
        <v>83.091497517741345</v>
      </c>
      <c r="FA189" s="2">
        <f t="shared" si="237"/>
        <v>84.52268259135289</v>
      </c>
      <c r="FB189" s="2">
        <f t="shared" si="237"/>
        <v>84.651579809147535</v>
      </c>
      <c r="FC189" s="2">
        <f t="shared" si="237"/>
        <v>87.026756065516352</v>
      </c>
      <c r="FD189" s="2">
        <f t="shared" si="237"/>
        <v>88.777279990779647</v>
      </c>
      <c r="FE189" s="2">
        <f t="shared" si="237"/>
        <v>93.278097719487548</v>
      </c>
      <c r="FG189" s="2">
        <f t="shared" si="238"/>
        <v>0.99998410667667115</v>
      </c>
      <c r="FH189" s="2">
        <f t="shared" si="238"/>
        <v>0.99998534524635629</v>
      </c>
      <c r="FI189" s="2">
        <f t="shared" si="238"/>
        <v>0.99998536815706329</v>
      </c>
      <c r="FJ189" s="2">
        <f t="shared" si="238"/>
        <v>0.99998488530556151</v>
      </c>
      <c r="FK189" s="2">
        <f t="shared" si="238"/>
        <v>0.99998368644531155</v>
      </c>
      <c r="FL189" s="2">
        <f t="shared" si="238"/>
        <v>0.99998396335081441</v>
      </c>
      <c r="FM189" s="2">
        <f t="shared" si="238"/>
        <v>0.9999831189755759</v>
      </c>
      <c r="FN189" s="2">
        <f t="shared" si="238"/>
        <v>0.99998344012589191</v>
      </c>
      <c r="FO189" s="2">
        <f t="shared" si="238"/>
        <v>0.99998417446988741</v>
      </c>
      <c r="FP189" s="2">
        <f t="shared" si="238"/>
        <v>0.99998374784035782</v>
      </c>
      <c r="FQ189" s="2">
        <f t="shared" si="238"/>
        <v>0.99998105633726286</v>
      </c>
      <c r="FR189" s="2">
        <f t="shared" si="238"/>
        <v>0.99998441666286786</v>
      </c>
      <c r="FS189" s="2">
        <f t="shared" si="238"/>
        <v>0.999982539805918</v>
      </c>
      <c r="FT189" s="2">
        <f t="shared" si="238"/>
        <v>0.99998016366141917</v>
      </c>
      <c r="FU189" s="2">
        <f t="shared" si="238"/>
        <v>0.99997758248668389</v>
      </c>
      <c r="FW189" s="2">
        <f t="shared" si="229"/>
        <v>0.88271899011012922</v>
      </c>
      <c r="FX189" s="2">
        <f t="shared" si="229"/>
        <v>0.91429839154328618</v>
      </c>
      <c r="FY189" s="2">
        <f t="shared" si="229"/>
        <v>0.90959506984703709</v>
      </c>
      <c r="FZ189" s="2">
        <f t="shared" si="229"/>
        <v>0.90871420696245975</v>
      </c>
      <c r="GA189" s="2">
        <f t="shared" si="229"/>
        <v>0.91233463254638159</v>
      </c>
      <c r="GB189" s="2">
        <f t="shared" si="229"/>
        <v>0.9207398698413608</v>
      </c>
      <c r="GC189" s="2">
        <f t="shared" si="229"/>
        <v>0.92437582910587202</v>
      </c>
      <c r="GD189" s="2">
        <f t="shared" si="229"/>
        <v>0.93537751548879533</v>
      </c>
      <c r="GE189" s="2">
        <f t="shared" si="229"/>
        <v>0.93382895500887775</v>
      </c>
      <c r="GF189" s="2">
        <f t="shared" si="229"/>
        <v>0.93083835548533389</v>
      </c>
      <c r="GG189" s="2">
        <f t="shared" si="229"/>
        <v>0.92113403395212112</v>
      </c>
      <c r="GH189" s="2">
        <f t="shared" si="229"/>
        <v>0.91678296574802731</v>
      </c>
      <c r="GI189" s="2">
        <f t="shared" si="229"/>
        <v>0.90583247844814196</v>
      </c>
      <c r="GJ189" s="2">
        <f t="shared" si="229"/>
        <v>0.89513310759358133</v>
      </c>
      <c r="GK189" s="2">
        <f t="shared" si="229"/>
        <v>0.89037503316593514</v>
      </c>
      <c r="GM189" s="86">
        <f t="shared" si="230"/>
        <v>9.276580796976952E-231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3.8146407996085813E-205</v>
      </c>
      <c r="HD189" s="86">
        <f t="shared" si="181"/>
        <v>1.7924882511050906E-283</v>
      </c>
      <c r="HE189" s="86">
        <f t="shared" si="181"/>
        <v>6.4020276382432392E-248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1.1057378517701235E-255</v>
      </c>
      <c r="HP189" s="86">
        <f t="shared" si="226"/>
        <v>8.3195799509699915E-252</v>
      </c>
      <c r="HQ189" s="86">
        <f t="shared" si="226"/>
        <v>0</v>
      </c>
      <c r="HS189" s="86">
        <f t="shared" si="231"/>
        <v>2.0482678919361313E-53</v>
      </c>
      <c r="HT189" s="86">
        <f t="shared" si="231"/>
        <v>2.3075247013115936E-67</v>
      </c>
      <c r="HU189" s="86">
        <f t="shared" si="231"/>
        <v>1.5044756091380941E-64</v>
      </c>
      <c r="HV189" s="86">
        <f t="shared" si="231"/>
        <v>1.1236774070842534E-67</v>
      </c>
      <c r="HW189" s="86">
        <f t="shared" si="231"/>
        <v>1.174899536377821E-76</v>
      </c>
      <c r="HX189" s="86">
        <f t="shared" si="231"/>
        <v>5.2756030103074685E-82</v>
      </c>
      <c r="HY189" s="86">
        <f t="shared" si="231"/>
        <v>1.3217340460953497E-82</v>
      </c>
      <c r="HZ189" s="86">
        <f t="shared" si="231"/>
        <v>4.1945329263559538E-84</v>
      </c>
      <c r="IA189" s="86">
        <f t="shared" si="231"/>
        <v>5.1260681114969554E-87</v>
      </c>
      <c r="IB189" s="86">
        <f t="shared" si="231"/>
        <v>6.6135469486911958E-85</v>
      </c>
      <c r="IC189" s="86">
        <f t="shared" si="231"/>
        <v>6.8189974449514377E-92</v>
      </c>
      <c r="ID189" s="86">
        <f t="shared" si="231"/>
        <v>4.4623770868165714E-83</v>
      </c>
      <c r="IE189" s="86">
        <f t="shared" si="231"/>
        <v>9.181201636034177E-81</v>
      </c>
      <c r="IF189" s="86">
        <f t="shared" si="231"/>
        <v>1.3591803009182728E-64</v>
      </c>
      <c r="IG189" s="86">
        <f t="shared" si="231"/>
        <v>3.2027843458250786E-57</v>
      </c>
      <c r="II189" s="86">
        <f t="shared" si="232"/>
        <v>4.2436550863072561E-17</v>
      </c>
      <c r="IJ189" s="86">
        <f t="shared" si="232"/>
        <v>1.3966489608872606E-25</v>
      </c>
      <c r="IK189" s="86">
        <f t="shared" si="232"/>
        <v>4.7229419092684932E-25</v>
      </c>
      <c r="IL189" s="86">
        <f t="shared" si="232"/>
        <v>2.4968713714693021E-25</v>
      </c>
      <c r="IM189" s="86">
        <f t="shared" si="232"/>
        <v>2.2145317401488188E-29</v>
      </c>
      <c r="IN189" s="86">
        <f t="shared" si="232"/>
        <v>2.5978526214230956E-33</v>
      </c>
      <c r="IO189" s="86">
        <f t="shared" si="232"/>
        <v>1.4870799867841062E-34</v>
      </c>
      <c r="IP189" s="86">
        <f t="shared" si="232"/>
        <v>1.4478089506427635E-38</v>
      </c>
      <c r="IQ189" s="86">
        <f t="shared" si="232"/>
        <v>8.4352812762306714E-39</v>
      </c>
      <c r="IR189" s="86">
        <f t="shared" si="232"/>
        <v>5.0513034222526902E-37</v>
      </c>
      <c r="IS189" s="86">
        <f t="shared" si="232"/>
        <v>6.1486034892412076E-37</v>
      </c>
      <c r="IT189" s="86">
        <f t="shared" si="232"/>
        <v>2.2684193601572502E-32</v>
      </c>
      <c r="IU189" s="86">
        <f t="shared" si="232"/>
        <v>2.1332147460333056E-29</v>
      </c>
      <c r="IV189" s="86">
        <f t="shared" si="232"/>
        <v>6.2584624325369507E-6</v>
      </c>
      <c r="IW189" s="86">
        <f t="shared" si="232"/>
        <v>4.3982568439160725E-5</v>
      </c>
      <c r="IY189" s="86">
        <f t="shared" si="233"/>
        <v>4.2436550863072561E-17</v>
      </c>
      <c r="IZ189" s="86">
        <f t="shared" si="233"/>
        <v>1.3966489608872606E-25</v>
      </c>
      <c r="JA189" s="86">
        <f t="shared" si="233"/>
        <v>4.7229419092684932E-25</v>
      </c>
      <c r="JB189" s="86">
        <f t="shared" si="233"/>
        <v>2.4968713714693021E-25</v>
      </c>
      <c r="JC189" s="86">
        <f t="shared" si="233"/>
        <v>2.2145317401488188E-29</v>
      </c>
      <c r="JD189" s="86">
        <f t="shared" si="233"/>
        <v>2.5978526214230956E-33</v>
      </c>
      <c r="JE189" s="86">
        <f t="shared" si="233"/>
        <v>1.4870799867841062E-34</v>
      </c>
      <c r="JF189" s="86">
        <f t="shared" si="233"/>
        <v>1.4478089506427635E-38</v>
      </c>
      <c r="JG189" s="86">
        <f t="shared" si="233"/>
        <v>8.4352812762306714E-39</v>
      </c>
      <c r="JH189" s="86">
        <f t="shared" si="233"/>
        <v>5.0513034222526902E-37</v>
      </c>
      <c r="JI189" s="86">
        <f t="shared" si="233"/>
        <v>6.1486034892412076E-37</v>
      </c>
      <c r="JJ189" s="86">
        <f t="shared" si="233"/>
        <v>2.2684193601572502E-32</v>
      </c>
      <c r="JK189" s="86">
        <f t="shared" si="233"/>
        <v>2.1332147460333056E-29</v>
      </c>
      <c r="JL189" s="86">
        <f t="shared" si="233"/>
        <v>6.2584624325369507E-6</v>
      </c>
      <c r="JM189" s="86">
        <f t="shared" si="233"/>
        <v>4.3982568439160725E-5</v>
      </c>
    </row>
    <row r="190" spans="2:273" x14ac:dyDescent="0.25">
      <c r="B190" s="2">
        <v>163</v>
      </c>
      <c r="C190" s="37">
        <v>82.983999999999995</v>
      </c>
      <c r="D190" s="37">
        <v>82.77</v>
      </c>
      <c r="E190" s="37">
        <v>81.236999999999995</v>
      </c>
      <c r="F190" s="37">
        <v>80.867000000000004</v>
      </c>
      <c r="G190" s="37">
        <v>83.575999999999993</v>
      </c>
      <c r="H190" s="37">
        <v>81.22</v>
      </c>
      <c r="I190" s="37">
        <v>83.183000000000007</v>
      </c>
      <c r="J190" s="37">
        <v>88.516999999999996</v>
      </c>
      <c r="K190" s="37">
        <v>85.254000000000005</v>
      </c>
      <c r="L190" s="37">
        <v>85.373000000000005</v>
      </c>
      <c r="M190" s="37">
        <v>88.168999999999997</v>
      </c>
      <c r="N190" s="37">
        <v>87.846999999999994</v>
      </c>
      <c r="O190" s="37">
        <v>85.569000000000003</v>
      </c>
      <c r="P190" s="37">
        <v>88.61</v>
      </c>
      <c r="Q190" s="37">
        <v>93.424000000000007</v>
      </c>
      <c r="S190" s="4">
        <f t="shared" si="234"/>
        <v>84.481279573076108</v>
      </c>
      <c r="T190" s="4">
        <f t="shared" si="234"/>
        <v>80.964714989767657</v>
      </c>
      <c r="U190" s="4">
        <f t="shared" si="234"/>
        <v>80.568708382057764</v>
      </c>
      <c r="V190" s="4">
        <f t="shared" si="234"/>
        <v>80.520281945619232</v>
      </c>
      <c r="W190" s="4">
        <f t="shared" si="234"/>
        <v>81.588428751890547</v>
      </c>
      <c r="X190" s="4">
        <f t="shared" si="234"/>
        <v>82.869292965917992</v>
      </c>
      <c r="Y190" s="4">
        <f t="shared" si="234"/>
        <v>84.415245106964477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84.443080869626314</v>
      </c>
      <c r="AE190" s="4">
        <f t="shared" si="234"/>
        <v>86.873129700337046</v>
      </c>
      <c r="AF190" s="4">
        <f t="shared" si="234"/>
        <v>88.68795303512681</v>
      </c>
      <c r="AG190" s="4">
        <f t="shared" si="234"/>
        <v>93.132513590186875</v>
      </c>
      <c r="AI190" s="4">
        <f t="shared" si="235"/>
        <v>-1.4972795730761135</v>
      </c>
      <c r="AJ190" s="4">
        <f t="shared" si="235"/>
        <v>1.805285010232339</v>
      </c>
      <c r="AK190" s="4">
        <f t="shared" si="235"/>
        <v>0.66829161794223069</v>
      </c>
      <c r="AL190" s="4">
        <f t="shared" si="235"/>
        <v>0.34671805438077286</v>
      </c>
      <c r="AM190" s="4">
        <f t="shared" si="235"/>
        <v>1.9875712481094467</v>
      </c>
      <c r="AN190" s="4">
        <f t="shared" si="235"/>
        <v>-1.6492929659179936</v>
      </c>
      <c r="AO190" s="4">
        <f t="shared" si="235"/>
        <v>-1.23224510696447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3.40391913037368</v>
      </c>
      <c r="AU190" s="4">
        <f t="shared" si="235"/>
        <v>-1.3041297003370431</v>
      </c>
      <c r="AV190" s="4">
        <f t="shared" si="235"/>
        <v>-7.7953035126810732E-2</v>
      </c>
      <c r="AW190" s="4">
        <f t="shared" si="235"/>
        <v>0.29148640981313179</v>
      </c>
      <c r="AY190" s="2">
        <f t="shared" si="227"/>
        <v>84.481279573076108</v>
      </c>
      <c r="AZ190" s="2">
        <f t="shared" si="227"/>
        <v>80.964714989767657</v>
      </c>
      <c r="BA190" s="2">
        <f t="shared" si="227"/>
        <v>80.568708382057764</v>
      </c>
      <c r="BB190" s="2">
        <f t="shared" si="227"/>
        <v>80.520281945619232</v>
      </c>
      <c r="BC190" s="2">
        <f t="shared" si="227"/>
        <v>81.588428751890547</v>
      </c>
      <c r="BD190" s="2">
        <f t="shared" si="227"/>
        <v>82.869292965917992</v>
      </c>
      <c r="BE190" s="2">
        <f t="shared" si="227"/>
        <v>84.415245106964477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84.443080869626314</v>
      </c>
      <c r="BK190" s="2">
        <f t="shared" si="227"/>
        <v>86.873129700337046</v>
      </c>
      <c r="BL190" s="2">
        <f t="shared" si="227"/>
        <v>88.687953035126753</v>
      </c>
      <c r="BM190" s="2">
        <f t="shared" si="227"/>
        <v>93.132513589765779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82.983999999999995</v>
      </c>
      <c r="CV190" s="2">
        <f t="shared" si="198"/>
        <v>82.77</v>
      </c>
      <c r="CW190" s="2">
        <f t="shared" si="199"/>
        <v>81.236999999999995</v>
      </c>
      <c r="CX190" s="2">
        <f t="shared" si="200"/>
        <v>80.867000000000004</v>
      </c>
      <c r="CY190" s="2">
        <f t="shared" si="201"/>
        <v>83.575999999999993</v>
      </c>
      <c r="CZ190" s="2">
        <f t="shared" si="202"/>
        <v>81.22</v>
      </c>
      <c r="DA190" s="2">
        <f t="shared" si="203"/>
        <v>83.183000000000007</v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87.846999999999994</v>
      </c>
      <c r="DG190" s="2">
        <f t="shared" si="209"/>
        <v>85.569000000000003</v>
      </c>
      <c r="DH190" s="2">
        <f t="shared" si="210"/>
        <v>88.61</v>
      </c>
      <c r="DI190" s="2">
        <f t="shared" si="211"/>
        <v>93.424000000000007</v>
      </c>
      <c r="DK190" s="2">
        <f t="shared" si="236"/>
        <v>122.67783072546229</v>
      </c>
      <c r="DL190" s="2">
        <f t="shared" si="236"/>
        <v>112.81565384615384</v>
      </c>
      <c r="DM190" s="2">
        <f t="shared" si="236"/>
        <v>126.7991394062078</v>
      </c>
      <c r="DN190" s="2">
        <f t="shared" si="236"/>
        <v>114.16835951417005</v>
      </c>
      <c r="DO190" s="2">
        <f t="shared" si="236"/>
        <v>114.81139965679965</v>
      </c>
      <c r="DP190" s="2">
        <f t="shared" si="236"/>
        <v>113.65516872586876</v>
      </c>
      <c r="DQ190" s="2">
        <f t="shared" si="236"/>
        <v>130.70582352941173</v>
      </c>
      <c r="DR190" s="2">
        <f t="shared" si="236"/>
        <v>126.13296044616042</v>
      </c>
      <c r="DS190" s="2">
        <f t="shared" si="236"/>
        <v>126.08958876018878</v>
      </c>
      <c r="DT190" s="2">
        <f t="shared" si="236"/>
        <v>125.38302492492491</v>
      </c>
      <c r="DU190" s="2">
        <f t="shared" si="236"/>
        <v>130.91495454545452</v>
      </c>
      <c r="DV190" s="2">
        <f t="shared" si="236"/>
        <v>121.5498016302016</v>
      </c>
      <c r="DW190" s="2">
        <f t="shared" si="236"/>
        <v>135.59776470588233</v>
      </c>
      <c r="DX190" s="2">
        <f t="shared" si="236"/>
        <v>128.36090322580645</v>
      </c>
      <c r="DY190" s="2">
        <f t="shared" si="236"/>
        <v>137.65435856735854</v>
      </c>
      <c r="EA190" s="2">
        <f t="shared" si="240"/>
        <v>83.184613537063598</v>
      </c>
      <c r="EB190" s="2">
        <f t="shared" si="240"/>
        <v>79.83346339670203</v>
      </c>
      <c r="EC190" s="2">
        <f t="shared" si="240"/>
        <v>77.917941551849168</v>
      </c>
      <c r="ED190" s="2">
        <f t="shared" si="240"/>
        <v>78.240845996169242</v>
      </c>
      <c r="EE190" s="2">
        <f t="shared" si="240"/>
        <v>81.865992458029652</v>
      </c>
      <c r="EF190" s="2">
        <f t="shared" si="239"/>
        <v>81.270889230042513</v>
      </c>
      <c r="EG190" s="2">
        <f t="shared" si="239"/>
        <v>83.378670421155704</v>
      </c>
      <c r="EH190" s="2">
        <f t="shared" si="239"/>
        <v>83.709685958286514</v>
      </c>
      <c r="EI190" s="2">
        <f t="shared" si="239"/>
        <v>85.819154926246725</v>
      </c>
      <c r="EJ190" s="2">
        <f t="shared" si="239"/>
        <v>82.516964267335652</v>
      </c>
      <c r="EK190" s="2">
        <f t="shared" si="212"/>
        <v>83.975911212117651</v>
      </c>
      <c r="EL190" s="2">
        <f t="shared" si="179"/>
        <v>83.29044818813955</v>
      </c>
      <c r="EM190" s="2">
        <f t="shared" si="179"/>
        <v>86.641296816291884</v>
      </c>
      <c r="EN190" s="2">
        <f t="shared" si="179"/>
        <v>89.028396666666666</v>
      </c>
      <c r="EO190" s="2">
        <f t="shared" si="179"/>
        <v>93.293057923740321</v>
      </c>
      <c r="EQ190" s="2">
        <f t="shared" si="237"/>
        <v>84.637758441825852</v>
      </c>
      <c r="ER190" s="2">
        <f t="shared" si="237"/>
        <v>81.060944002661984</v>
      </c>
      <c r="ES190" s="2">
        <f t="shared" si="237"/>
        <v>80.808275814074719</v>
      </c>
      <c r="ET190" s="2">
        <f t="shared" si="237"/>
        <v>80.728576310196843</v>
      </c>
      <c r="EU190" s="2">
        <f t="shared" si="237"/>
        <v>81.563571540969235</v>
      </c>
      <c r="EV190" s="2">
        <f t="shared" si="237"/>
        <v>82.994270753522798</v>
      </c>
      <c r="EW190" s="2">
        <f t="shared" si="237"/>
        <v>84.491803616508051</v>
      </c>
      <c r="EX190" s="2">
        <f t="shared" si="237"/>
        <v>86.321825483443632</v>
      </c>
      <c r="EY190" s="2">
        <f t="shared" si="237"/>
        <v>84.504975810306007</v>
      </c>
      <c r="EZ190" s="2">
        <f t="shared" si="237"/>
        <v>82.955205663105048</v>
      </c>
      <c r="FA190" s="2">
        <f t="shared" si="237"/>
        <v>84.399643224546764</v>
      </c>
      <c r="FB190" s="2">
        <f t="shared" si="237"/>
        <v>84.537911494969535</v>
      </c>
      <c r="FC190" s="2">
        <f t="shared" si="237"/>
        <v>86.894256240693721</v>
      </c>
      <c r="FD190" s="2">
        <f t="shared" si="237"/>
        <v>88.650791031879479</v>
      </c>
      <c r="FE190" s="2">
        <f t="shared" si="237"/>
        <v>93.113477444878669</v>
      </c>
      <c r="FG190" s="2">
        <f t="shared" si="238"/>
        <v>0.99998550509658046</v>
      </c>
      <c r="FH190" s="2">
        <f t="shared" si="238"/>
        <v>0.99998663468859483</v>
      </c>
      <c r="FI190" s="2">
        <f t="shared" si="238"/>
        <v>0.99998665558346178</v>
      </c>
      <c r="FJ190" s="2">
        <f t="shared" si="238"/>
        <v>0.99998621521650577</v>
      </c>
      <c r="FK190" s="2">
        <f t="shared" si="238"/>
        <v>0.99998512183993937</v>
      </c>
      <c r="FL190" s="2">
        <f t="shared" si="238"/>
        <v>0.99998537438147828</v>
      </c>
      <c r="FM190" s="2">
        <f t="shared" si="238"/>
        <v>0.9999846042998779</v>
      </c>
      <c r="FN190" s="2">
        <f t="shared" si="238"/>
        <v>0.99998489719330896</v>
      </c>
      <c r="FO190" s="2">
        <f t="shared" si="238"/>
        <v>0.99998556692490104</v>
      </c>
      <c r="FP190" s="2">
        <f t="shared" si="238"/>
        <v>0.99998517783304752</v>
      </c>
      <c r="FQ190" s="2">
        <f t="shared" si="238"/>
        <v>0.99998272314544889</v>
      </c>
      <c r="FR190" s="2">
        <f t="shared" si="238"/>
        <v>0.99998578780813496</v>
      </c>
      <c r="FS190" s="2">
        <f t="shared" si="238"/>
        <v>0.99998407608927598</v>
      </c>
      <c r="FT190" s="2">
        <f t="shared" si="238"/>
        <v>0.99998190901262551</v>
      </c>
      <c r="FU190" s="2">
        <f t="shared" si="238"/>
        <v>0.9999795549445365</v>
      </c>
      <c r="FW190" s="2">
        <f t="shared" si="229"/>
        <v>0.89192315329054095</v>
      </c>
      <c r="FX190" s="2">
        <f t="shared" si="229"/>
        <v>0.92124532992933927</v>
      </c>
      <c r="FY190" s="2">
        <f t="shared" si="229"/>
        <v>0.91688860135607764</v>
      </c>
      <c r="FZ190" s="2">
        <f t="shared" si="229"/>
        <v>0.9160722460969144</v>
      </c>
      <c r="GA190" s="2">
        <f t="shared" si="229"/>
        <v>0.91942672445877871</v>
      </c>
      <c r="GB190" s="2">
        <f t="shared" si="229"/>
        <v>0.9272062361040776</v>
      </c>
      <c r="GC190" s="2">
        <f t="shared" si="229"/>
        <v>0.9305679279684077</v>
      </c>
      <c r="GD190" s="2">
        <f t="shared" si="229"/>
        <v>0.94072656024778412</v>
      </c>
      <c r="GE190" s="2">
        <f t="shared" si="229"/>
        <v>0.93929786154905359</v>
      </c>
      <c r="GF190" s="2">
        <f t="shared" si="229"/>
        <v>0.93653763187714345</v>
      </c>
      <c r="GG190" s="2">
        <f t="shared" si="229"/>
        <v>0.92757077233577312</v>
      </c>
      <c r="GH190" s="2">
        <f t="shared" si="229"/>
        <v>0.92354534671056998</v>
      </c>
      <c r="GI190" s="2">
        <f t="shared" si="229"/>
        <v>0.91340066165743417</v>
      </c>
      <c r="GJ190" s="2">
        <f t="shared" si="229"/>
        <v>0.90346955656991335</v>
      </c>
      <c r="GK190" s="2">
        <f t="shared" si="229"/>
        <v>0.89904706931435419</v>
      </c>
      <c r="GM190" s="86">
        <f t="shared" si="230"/>
        <v>3.1092890467455839E-235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3.8267095596720348E-210</v>
      </c>
      <c r="HD190" s="86">
        <f t="shared" si="181"/>
        <v>2.4948273437594322E-290</v>
      </c>
      <c r="HE190" s="86">
        <f t="shared" si="181"/>
        <v>6.878651543185223E-254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8.5963011962346818E-262</v>
      </c>
      <c r="HP190" s="86">
        <f t="shared" si="226"/>
        <v>7.1300615134716231E-258</v>
      </c>
      <c r="HQ190" s="86">
        <f t="shared" si="226"/>
        <v>0</v>
      </c>
      <c r="HS190" s="86">
        <f t="shared" si="231"/>
        <v>1.5022144682166085E-55</v>
      </c>
      <c r="HT190" s="86">
        <f t="shared" si="231"/>
        <v>6.5389808952561791E-70</v>
      </c>
      <c r="HU190" s="86">
        <f t="shared" si="231"/>
        <v>4.4562579095955867E-67</v>
      </c>
      <c r="HV190" s="86">
        <f t="shared" si="231"/>
        <v>2.7124669208910784E-70</v>
      </c>
      <c r="HW190" s="86">
        <f t="shared" si="231"/>
        <v>1.2856008937999882E-79</v>
      </c>
      <c r="HX190" s="86">
        <f t="shared" si="231"/>
        <v>3.9350685832327798E-85</v>
      </c>
      <c r="HY190" s="86">
        <f t="shared" si="231"/>
        <v>9.6897376815113303E-86</v>
      </c>
      <c r="HZ190" s="86">
        <f t="shared" si="231"/>
        <v>3.0469449583973687E-87</v>
      </c>
      <c r="IA190" s="86">
        <f t="shared" si="231"/>
        <v>2.9883952452159349E-90</v>
      </c>
      <c r="IB190" s="86">
        <f t="shared" si="231"/>
        <v>4.4331845738585988E-88</v>
      </c>
      <c r="IC190" s="86">
        <f t="shared" si="231"/>
        <v>2.2025861937718331E-95</v>
      </c>
      <c r="ID190" s="86">
        <f t="shared" si="231"/>
        <v>3.0210591563652779E-86</v>
      </c>
      <c r="IE190" s="86">
        <f t="shared" si="231"/>
        <v>6.5366106102368226E-84</v>
      </c>
      <c r="IF190" s="86">
        <f t="shared" si="231"/>
        <v>3.4245204933650655E-67</v>
      </c>
      <c r="IG190" s="86">
        <f t="shared" si="231"/>
        <v>1.4911432121835665E-59</v>
      </c>
      <c r="II190" s="86">
        <f t="shared" si="232"/>
        <v>1.5017849933467284E-18</v>
      </c>
      <c r="IJ190" s="86">
        <f t="shared" si="232"/>
        <v>1.7622375279525102E-27</v>
      </c>
      <c r="IK190" s="86">
        <f t="shared" si="232"/>
        <v>5.8715435996498308E-27</v>
      </c>
      <c r="IL190" s="86">
        <f t="shared" si="232"/>
        <v>2.8872844811230052E-27</v>
      </c>
      <c r="IM190" s="86">
        <f t="shared" si="232"/>
        <v>1.3291476245791411E-31</v>
      </c>
      <c r="IN190" s="86">
        <f t="shared" si="232"/>
        <v>9.9013145969189283E-36</v>
      </c>
      <c r="IO190" s="86">
        <f t="shared" si="232"/>
        <v>5.1403281946385358E-37</v>
      </c>
      <c r="IP190" s="86">
        <f t="shared" si="232"/>
        <v>3.7852439296993068E-41</v>
      </c>
      <c r="IQ190" s="86">
        <f t="shared" si="232"/>
        <v>2.0036795209431765E-41</v>
      </c>
      <c r="IR190" s="86">
        <f t="shared" si="232"/>
        <v>1.4383476726241505E-39</v>
      </c>
      <c r="IS190" s="86">
        <f t="shared" si="232"/>
        <v>1.2595116664704418E-39</v>
      </c>
      <c r="IT190" s="86">
        <f t="shared" si="232"/>
        <v>9.0258853190790264E-35</v>
      </c>
      <c r="IU190" s="86">
        <f t="shared" si="232"/>
        <v>1.0647076348752806E-31</v>
      </c>
      <c r="IV190" s="86">
        <f t="shared" si="232"/>
        <v>2.4589644723421576E-6</v>
      </c>
      <c r="IW190" s="86">
        <f t="shared" si="232"/>
        <v>1.9977179281643881E-5</v>
      </c>
      <c r="IY190" s="86">
        <f t="shared" si="233"/>
        <v>1.5017849933467284E-18</v>
      </c>
      <c r="IZ190" s="86">
        <f t="shared" si="233"/>
        <v>1.7622375279525102E-27</v>
      </c>
      <c r="JA190" s="86">
        <f t="shared" si="233"/>
        <v>5.8715435996498308E-27</v>
      </c>
      <c r="JB190" s="86">
        <f t="shared" si="233"/>
        <v>2.8872844811230052E-27</v>
      </c>
      <c r="JC190" s="86">
        <f t="shared" si="233"/>
        <v>1.3291476245791411E-31</v>
      </c>
      <c r="JD190" s="86">
        <f t="shared" si="233"/>
        <v>9.9013145969189283E-36</v>
      </c>
      <c r="JE190" s="86">
        <f t="shared" si="233"/>
        <v>5.1403281946385358E-37</v>
      </c>
      <c r="JF190" s="86">
        <f t="shared" si="233"/>
        <v>3.7852439296993068E-41</v>
      </c>
      <c r="JG190" s="86">
        <f t="shared" si="233"/>
        <v>2.0036795209431765E-41</v>
      </c>
      <c r="JH190" s="86">
        <f t="shared" si="233"/>
        <v>1.4383476726241505E-39</v>
      </c>
      <c r="JI190" s="86">
        <f t="shared" si="233"/>
        <v>1.2595116664704418E-39</v>
      </c>
      <c r="JJ190" s="86">
        <f t="shared" si="233"/>
        <v>9.0258853190790264E-35</v>
      </c>
      <c r="JK190" s="86">
        <f t="shared" si="233"/>
        <v>1.0647076348752806E-31</v>
      </c>
      <c r="JL190" s="86">
        <f t="shared" si="233"/>
        <v>2.4589644723421576E-6</v>
      </c>
      <c r="JM190" s="86">
        <f t="shared" si="233"/>
        <v>1.9977179281643881E-5</v>
      </c>
    </row>
    <row r="191" spans="2:273" x14ac:dyDescent="0.25">
      <c r="B191" s="2">
        <v>164</v>
      </c>
      <c r="C191" s="37">
        <v>86.078999999999994</v>
      </c>
      <c r="D191" s="37">
        <v>82.376999999999995</v>
      </c>
      <c r="E191" s="37">
        <v>81.932000000000002</v>
      </c>
      <c r="F191" s="37">
        <v>82.516999999999996</v>
      </c>
      <c r="G191" s="37">
        <v>80.796999999999997</v>
      </c>
      <c r="H191" s="37">
        <v>83.745999999999995</v>
      </c>
      <c r="I191" s="37">
        <v>84.966999999999999</v>
      </c>
      <c r="J191" s="37">
        <v>87.328000000000003</v>
      </c>
      <c r="K191" s="37">
        <v>85.119</v>
      </c>
      <c r="L191" s="37">
        <v>83.61</v>
      </c>
      <c r="M191" s="37">
        <v>85.796999999999997</v>
      </c>
      <c r="N191" s="37">
        <v>84.745999999999995</v>
      </c>
      <c r="O191" s="37">
        <v>87.206999999999994</v>
      </c>
      <c r="P191" s="37">
        <v>88.355999999999995</v>
      </c>
      <c r="Q191" s="37">
        <v>91.932000000000002</v>
      </c>
      <c r="S191" s="4">
        <f t="shared" si="234"/>
        <v>84.372908322925454</v>
      </c>
      <c r="T191" s="4">
        <f t="shared" si="234"/>
        <v>80.862177352620591</v>
      </c>
      <c r="U191" s="4">
        <f t="shared" si="234"/>
        <v>80.464047090188416</v>
      </c>
      <c r="V191" s="4">
        <f t="shared" si="234"/>
        <v>80.411661441611926</v>
      </c>
      <c r="W191" s="4">
        <f t="shared" si="234"/>
        <v>81.466343374580106</v>
      </c>
      <c r="X191" s="4">
        <f t="shared" si="234"/>
        <v>82.764466237527614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84.335806268436585</v>
      </c>
      <c r="AE191" s="4">
        <f t="shared" si="234"/>
        <v>86.742046223471249</v>
      </c>
      <c r="AF191" s="4">
        <f t="shared" si="234"/>
        <v>88.55904297921586</v>
      </c>
      <c r="AG191" s="4">
        <f t="shared" si="234"/>
        <v>92.966538872941925</v>
      </c>
      <c r="AI191" s="4">
        <f t="shared" si="235"/>
        <v>1.7060916770745393</v>
      </c>
      <c r="AJ191" s="4">
        <f t="shared" si="235"/>
        <v>1.514822647379404</v>
      </c>
      <c r="AK191" s="4">
        <f t="shared" si="235"/>
        <v>1.4679529098115864</v>
      </c>
      <c r="AL191" s="4">
        <f t="shared" si="235"/>
        <v>2.1053385583880697</v>
      </c>
      <c r="AM191" s="4">
        <f t="shared" si="235"/>
        <v>-0.66934337458010873</v>
      </c>
      <c r="AN191" s="4">
        <f t="shared" si="235"/>
        <v>0.981533762472381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0.41019373156341032</v>
      </c>
      <c r="AU191" s="4">
        <f t="shared" si="235"/>
        <v>0.46495377652874481</v>
      </c>
      <c r="AV191" s="4">
        <f t="shared" si="235"/>
        <v>-0.20304297921586567</v>
      </c>
      <c r="AW191" s="4">
        <f t="shared" si="235"/>
        <v>-1.0345388729419227</v>
      </c>
      <c r="AY191" s="2">
        <f t="shared" si="227"/>
        <v>84.372908322925454</v>
      </c>
      <c r="AZ191" s="2">
        <f t="shared" si="227"/>
        <v>80.862177352620591</v>
      </c>
      <c r="BA191" s="2">
        <f t="shared" si="227"/>
        <v>80.464047090188416</v>
      </c>
      <c r="BB191" s="2">
        <f t="shared" si="227"/>
        <v>80.411661441611926</v>
      </c>
      <c r="BC191" s="2">
        <f t="shared" si="227"/>
        <v>81.466343374580106</v>
      </c>
      <c r="BD191" s="2">
        <f t="shared" si="227"/>
        <v>82.764466237527614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84.335806268436585</v>
      </c>
      <c r="BK191" s="2">
        <f t="shared" si="227"/>
        <v>86.742046223471249</v>
      </c>
      <c r="BL191" s="2">
        <f t="shared" si="227"/>
        <v>88.55904297921586</v>
      </c>
      <c r="BM191" s="2">
        <f t="shared" si="227"/>
        <v>92.966538872889402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86.078999999999994</v>
      </c>
      <c r="CV191" s="2">
        <f t="shared" si="198"/>
        <v>82.376999999999995</v>
      </c>
      <c r="CW191" s="2">
        <f t="shared" si="199"/>
        <v>81.932000000000002</v>
      </c>
      <c r="CX191" s="2">
        <f t="shared" si="200"/>
        <v>82.516999999999996</v>
      </c>
      <c r="CY191" s="2">
        <f t="shared" si="201"/>
        <v>80.796999999999997</v>
      </c>
      <c r="CZ191" s="2">
        <f t="shared" si="202"/>
        <v>83.745999999999995</v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84.745999999999995</v>
      </c>
      <c r="DG191" s="2">
        <f t="shared" si="209"/>
        <v>87.206999999999994</v>
      </c>
      <c r="DH191" s="2">
        <f t="shared" si="210"/>
        <v>88.355999999999995</v>
      </c>
      <c r="DI191" s="2">
        <f t="shared" si="211"/>
        <v>91.932000000000002</v>
      </c>
      <c r="DK191" s="2">
        <f t="shared" si="236"/>
        <v>122.8226308677098</v>
      </c>
      <c r="DL191" s="2">
        <f t="shared" si="236"/>
        <v>112.90394615384615</v>
      </c>
      <c r="DM191" s="2">
        <f t="shared" si="236"/>
        <v>126.98735418353573</v>
      </c>
      <c r="DN191" s="2">
        <f t="shared" si="236"/>
        <v>114.27098663967612</v>
      </c>
      <c r="DO191" s="2">
        <f t="shared" si="236"/>
        <v>114.9162685113685</v>
      </c>
      <c r="DP191" s="2">
        <f t="shared" si="236"/>
        <v>113.74798893178897</v>
      </c>
      <c r="DQ191" s="2">
        <f t="shared" si="236"/>
        <v>130.90931624649858</v>
      </c>
      <c r="DR191" s="2">
        <f t="shared" si="236"/>
        <v>126.30508760188758</v>
      </c>
      <c r="DS191" s="2">
        <f t="shared" si="236"/>
        <v>126.25425208065209</v>
      </c>
      <c r="DT191" s="2">
        <f t="shared" si="236"/>
        <v>125.54442852852851</v>
      </c>
      <c r="DU191" s="2">
        <f t="shared" si="236"/>
        <v>131.1062115641711</v>
      </c>
      <c r="DV191" s="2">
        <f t="shared" si="236"/>
        <v>121.68123290433287</v>
      </c>
      <c r="DW191" s="2">
        <f t="shared" si="236"/>
        <v>135.81265989304808</v>
      </c>
      <c r="DX191" s="2">
        <f t="shared" si="236"/>
        <v>128.52500000000001</v>
      </c>
      <c r="DY191" s="2">
        <f t="shared" si="236"/>
        <v>137.86335734635733</v>
      </c>
      <c r="EA191" s="2">
        <f t="shared" si="240"/>
        <v>83.04194150078348</v>
      </c>
      <c r="EB191" s="2">
        <f t="shared" si="240"/>
        <v>79.703919756328119</v>
      </c>
      <c r="EC191" s="2">
        <f t="shared" si="240"/>
        <v>77.751543582306013</v>
      </c>
      <c r="ED191" s="2">
        <f t="shared" si="240"/>
        <v>78.078648341678161</v>
      </c>
      <c r="EE191" s="2">
        <f t="shared" si="240"/>
        <v>81.74994531346313</v>
      </c>
      <c r="EF191" s="2">
        <f t="shared" si="239"/>
        <v>81.130663341576593</v>
      </c>
      <c r="EG191" s="2">
        <f t="shared" si="239"/>
        <v>83.246412014364978</v>
      </c>
      <c r="EH191" s="2">
        <f t="shared" si="239"/>
        <v>83.579301044537402</v>
      </c>
      <c r="EI191" s="2">
        <f t="shared" si="239"/>
        <v>85.714765703981811</v>
      </c>
      <c r="EJ191" s="2">
        <f t="shared" si="239"/>
        <v>82.373258362279699</v>
      </c>
      <c r="EK191" s="2">
        <f t="shared" si="239"/>
        <v>83.845350261981707</v>
      </c>
      <c r="EL191" s="2">
        <f t="shared" si="179"/>
        <v>83.157339997864355</v>
      </c>
      <c r="EM191" s="2">
        <f t="shared" si="179"/>
        <v>86.505099650975779</v>
      </c>
      <c r="EN191" s="2">
        <f t="shared" si="179"/>
        <v>88.908206666666672</v>
      </c>
      <c r="EO191" s="2">
        <f t="shared" si="179"/>
        <v>93.130218291447349</v>
      </c>
      <c r="EQ191" s="2">
        <f t="shared" si="237"/>
        <v>84.519410704491634</v>
      </c>
      <c r="ER191" s="2">
        <f t="shared" si="237"/>
        <v>80.952044946196551</v>
      </c>
      <c r="ES191" s="2">
        <f t="shared" si="237"/>
        <v>80.687638981513999</v>
      </c>
      <c r="ET191" s="2">
        <f t="shared" si="237"/>
        <v>80.606104867031533</v>
      </c>
      <c r="EU191" s="2">
        <f t="shared" si="237"/>
        <v>81.443190941965284</v>
      </c>
      <c r="EV191" s="2">
        <f t="shared" si="237"/>
        <v>82.880981594698412</v>
      </c>
      <c r="EW191" s="2">
        <f t="shared" si="237"/>
        <v>84.377164763628613</v>
      </c>
      <c r="EX191" s="2">
        <f t="shared" si="237"/>
        <v>86.231030490612625</v>
      </c>
      <c r="EY191" s="2">
        <f t="shared" si="237"/>
        <v>84.381593816207783</v>
      </c>
      <c r="EZ191" s="2">
        <f t="shared" si="237"/>
        <v>82.81891380846875</v>
      </c>
      <c r="FA191" s="2">
        <f t="shared" si="237"/>
        <v>84.276603857740625</v>
      </c>
      <c r="FB191" s="2">
        <f t="shared" si="237"/>
        <v>84.424243180791535</v>
      </c>
      <c r="FC191" s="2">
        <f t="shared" si="237"/>
        <v>86.761756415871091</v>
      </c>
      <c r="FD191" s="2">
        <f t="shared" si="237"/>
        <v>88.52430207297931</v>
      </c>
      <c r="FE191" s="2">
        <f t="shared" si="237"/>
        <v>92.94885717026979</v>
      </c>
      <c r="FG191" s="2">
        <f t="shared" si="238"/>
        <v>0.99998678047410583</v>
      </c>
      <c r="FH191" s="2">
        <f t="shared" si="238"/>
        <v>0.99998781067679243</v>
      </c>
      <c r="FI191" s="2">
        <f t="shared" si="238"/>
        <v>0.99998782973318234</v>
      </c>
      <c r="FJ191" s="2">
        <f t="shared" si="238"/>
        <v>0.99998742811278651</v>
      </c>
      <c r="FK191" s="2">
        <f t="shared" si="238"/>
        <v>0.99998643093899153</v>
      </c>
      <c r="FL191" s="2">
        <f t="shared" si="238"/>
        <v>0.9999866612602103</v>
      </c>
      <c r="FM191" s="2">
        <f t="shared" si="238"/>
        <v>0.99998595893558828</v>
      </c>
      <c r="FN191" s="2">
        <f t="shared" si="238"/>
        <v>0.99998622605828913</v>
      </c>
      <c r="FO191" s="2">
        <f t="shared" si="238"/>
        <v>0.99998683686234802</v>
      </c>
      <c r="FP191" s="2">
        <f t="shared" si="238"/>
        <v>0.99998648200544649</v>
      </c>
      <c r="FQ191" s="2">
        <f t="shared" si="238"/>
        <v>0.99998424329742641</v>
      </c>
      <c r="FR191" s="2">
        <f t="shared" si="238"/>
        <v>0.99998703831075919</v>
      </c>
      <c r="FS191" s="2">
        <f t="shared" si="238"/>
        <v>0.99998547720046638</v>
      </c>
      <c r="FT191" s="2">
        <f t="shared" si="238"/>
        <v>0.99998350079715614</v>
      </c>
      <c r="FU191" s="2">
        <f t="shared" si="238"/>
        <v>0.99998135385426268</v>
      </c>
      <c r="FW191" s="2">
        <f t="shared" si="229"/>
        <v>0.90048641078247627</v>
      </c>
      <c r="FX191" s="2">
        <f t="shared" si="229"/>
        <v>0.927673697990406</v>
      </c>
      <c r="FY191" s="2">
        <f t="shared" si="229"/>
        <v>0.92364311311612779</v>
      </c>
      <c r="FZ191" s="2">
        <f t="shared" si="229"/>
        <v>0.922887523698385</v>
      </c>
      <c r="GA191" s="2">
        <f t="shared" si="229"/>
        <v>0.92599161133038832</v>
      </c>
      <c r="GB191" s="2">
        <f t="shared" si="229"/>
        <v>0.93318333338471682</v>
      </c>
      <c r="GC191" s="2">
        <f t="shared" si="229"/>
        <v>0.93628796369277223</v>
      </c>
      <c r="GD191" s="2">
        <f t="shared" si="229"/>
        <v>0.94565856705230977</v>
      </c>
      <c r="GE191" s="2">
        <f t="shared" si="229"/>
        <v>0.94434171360566721</v>
      </c>
      <c r="GF191" s="2">
        <f t="shared" si="229"/>
        <v>0.94179662470379366</v>
      </c>
      <c r="GG191" s="2">
        <f t="shared" si="229"/>
        <v>0.933520083644794</v>
      </c>
      <c r="GH191" s="2">
        <f t="shared" si="229"/>
        <v>0.92980028128301051</v>
      </c>
      <c r="GI191" s="2">
        <f t="shared" si="229"/>
        <v>0.92041403537108368</v>
      </c>
      <c r="GJ191" s="2">
        <f t="shared" si="229"/>
        <v>0.91120903139000942</v>
      </c>
      <c r="GK191" s="2">
        <f t="shared" si="229"/>
        <v>0.90710466565208348</v>
      </c>
      <c r="GM191" s="86">
        <f t="shared" si="230"/>
        <v>9.4330139124775923E-240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3.3384326454076673E-215</v>
      </c>
      <c r="HD191" s="86">
        <f t="shared" si="181"/>
        <v>2.872070743032815E-297</v>
      </c>
      <c r="HE191" s="86">
        <f t="shared" si="181"/>
        <v>6.2690788897899748E-260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5.6540614001612079E-268</v>
      </c>
      <c r="HP191" s="86">
        <f t="shared" si="226"/>
        <v>5.1686326221397258E-264</v>
      </c>
      <c r="HQ191" s="86">
        <f t="shared" si="226"/>
        <v>0</v>
      </c>
      <c r="HS191" s="86">
        <f t="shared" si="231"/>
        <v>9.9809270105176986E-58</v>
      </c>
      <c r="HT191" s="86">
        <f t="shared" si="231"/>
        <v>1.6580038465497903E-72</v>
      </c>
      <c r="HU191" s="86">
        <f t="shared" si="231"/>
        <v>1.1773723041591327E-69</v>
      </c>
      <c r="HV191" s="86">
        <f t="shared" si="231"/>
        <v>5.8261797635620654E-73</v>
      </c>
      <c r="HW191" s="86">
        <f t="shared" si="231"/>
        <v>1.2332266410229385E-82</v>
      </c>
      <c r="HX191" s="86">
        <f t="shared" si="231"/>
        <v>2.5589642077463879E-88</v>
      </c>
      <c r="HY191" s="86">
        <f t="shared" si="231"/>
        <v>6.1952930007825848E-89</v>
      </c>
      <c r="HZ191" s="86">
        <f t="shared" si="231"/>
        <v>1.9343510890029788E-90</v>
      </c>
      <c r="IA191" s="86">
        <f t="shared" si="231"/>
        <v>1.5172985604938554E-93</v>
      </c>
      <c r="IB191" s="86">
        <f t="shared" si="231"/>
        <v>2.5927091354466422E-91</v>
      </c>
      <c r="IC191" s="86">
        <f t="shared" si="231"/>
        <v>6.1096636745020085E-99</v>
      </c>
      <c r="ID191" s="86">
        <f t="shared" si="231"/>
        <v>1.7798036634830445E-89</v>
      </c>
      <c r="IE191" s="86">
        <f t="shared" si="231"/>
        <v>4.0415534883245391E-87</v>
      </c>
      <c r="IF191" s="86">
        <f t="shared" si="231"/>
        <v>7.6479905501464097E-70</v>
      </c>
      <c r="IG191" s="86">
        <f t="shared" si="231"/>
        <v>6.2201181734156098E-62</v>
      </c>
      <c r="II191" s="86">
        <f t="shared" si="232"/>
        <v>4.5956597173061232E-20</v>
      </c>
      <c r="IJ191" s="86">
        <f t="shared" si="232"/>
        <v>1.8869879452166671E-29</v>
      </c>
      <c r="IK191" s="86">
        <f t="shared" si="232"/>
        <v>6.1662873705112094E-29</v>
      </c>
      <c r="IL191" s="86">
        <f t="shared" si="232"/>
        <v>2.8102954146356815E-29</v>
      </c>
      <c r="IM191" s="86">
        <f t="shared" si="232"/>
        <v>6.5679002839321538E-34</v>
      </c>
      <c r="IN191" s="86">
        <f t="shared" si="232"/>
        <v>3.0812877336734754E-38</v>
      </c>
      <c r="IO191" s="86">
        <f t="shared" si="232"/>
        <v>1.4514857174158307E-39</v>
      </c>
      <c r="IP191" s="86">
        <f t="shared" si="232"/>
        <v>8.1083945699156286E-44</v>
      </c>
      <c r="IQ191" s="86">
        <f t="shared" si="232"/>
        <v>3.8795887362550584E-44</v>
      </c>
      <c r="IR191" s="86">
        <f t="shared" si="232"/>
        <v>3.3474925524916867E-42</v>
      </c>
      <c r="IS191" s="86">
        <f t="shared" si="232"/>
        <v>2.0599696360574368E-42</v>
      </c>
      <c r="IT191" s="86">
        <f t="shared" si="232"/>
        <v>2.9243952686117242E-37</v>
      </c>
      <c r="IU191" s="86">
        <f t="shared" si="232"/>
        <v>4.3147950399381176E-34</v>
      </c>
      <c r="IV191" s="86">
        <f t="shared" si="232"/>
        <v>9.3169741067365487E-7</v>
      </c>
      <c r="IW191" s="86">
        <f t="shared" si="232"/>
        <v>8.797595625755173E-6</v>
      </c>
      <c r="IY191" s="86">
        <f t="shared" si="233"/>
        <v>4.5956597173061232E-20</v>
      </c>
      <c r="IZ191" s="86">
        <f t="shared" si="233"/>
        <v>1.8869879452166671E-29</v>
      </c>
      <c r="JA191" s="86">
        <f t="shared" si="233"/>
        <v>6.1662873705112094E-29</v>
      </c>
      <c r="JB191" s="86">
        <f t="shared" si="233"/>
        <v>2.8102954146356815E-29</v>
      </c>
      <c r="JC191" s="86">
        <f t="shared" si="233"/>
        <v>6.5679002839321538E-34</v>
      </c>
      <c r="JD191" s="86">
        <f t="shared" si="233"/>
        <v>3.0812877336734754E-38</v>
      </c>
      <c r="JE191" s="86">
        <f t="shared" si="233"/>
        <v>1.4514857174158307E-39</v>
      </c>
      <c r="JF191" s="86">
        <f t="shared" si="233"/>
        <v>8.1083945699156286E-44</v>
      </c>
      <c r="JG191" s="86">
        <f t="shared" si="233"/>
        <v>3.8795887362550584E-44</v>
      </c>
      <c r="JH191" s="86">
        <f t="shared" si="233"/>
        <v>3.3474925524916867E-42</v>
      </c>
      <c r="JI191" s="86">
        <f t="shared" si="233"/>
        <v>2.0599696360574368E-42</v>
      </c>
      <c r="JJ191" s="86">
        <f t="shared" si="233"/>
        <v>2.9243952686117242E-37</v>
      </c>
      <c r="JK191" s="86">
        <f t="shared" si="233"/>
        <v>4.3147950399381176E-34</v>
      </c>
      <c r="JL191" s="86">
        <f t="shared" si="233"/>
        <v>9.3169741067365487E-7</v>
      </c>
      <c r="JM191" s="86">
        <f t="shared" si="233"/>
        <v>8.797595625755173E-6</v>
      </c>
    </row>
    <row r="192" spans="2:273" x14ac:dyDescent="0.25">
      <c r="B192" s="2">
        <v>165</v>
      </c>
      <c r="C192" s="37">
        <v>83.46</v>
      </c>
      <c r="D192" s="37">
        <v>80.918000000000006</v>
      </c>
      <c r="E192" s="37">
        <v>80.728999999999999</v>
      </c>
      <c r="F192" s="37">
        <v>83.183000000000007</v>
      </c>
      <c r="G192" s="37">
        <v>81.424000000000007</v>
      </c>
      <c r="H192" s="37">
        <v>81.745999999999995</v>
      </c>
      <c r="I192" s="37">
        <v>83.983000000000004</v>
      </c>
      <c r="J192" s="37">
        <v>89.085999999999999</v>
      </c>
      <c r="K192" s="37">
        <v>85.236999999999995</v>
      </c>
      <c r="L192" s="37">
        <v>84.745999999999995</v>
      </c>
      <c r="M192" s="37">
        <v>86.542000000000002</v>
      </c>
      <c r="N192" s="37">
        <v>86.051000000000002</v>
      </c>
      <c r="O192" s="37">
        <v>86.775999999999996</v>
      </c>
      <c r="P192" s="37">
        <v>88.507999999999996</v>
      </c>
      <c r="Q192" s="37">
        <v>91.661000000000001</v>
      </c>
      <c r="S192" s="4">
        <f t="shared" si="234"/>
        <v>84.264043069570022</v>
      </c>
      <c r="T192" s="4">
        <f t="shared" si="234"/>
        <v>80.75929031132614</v>
      </c>
      <c r="U192" s="4">
        <f t="shared" si="234"/>
        <v>80.358496569727961</v>
      </c>
      <c r="V192" s="4">
        <f t="shared" si="234"/>
        <v>80.302274741262579</v>
      </c>
      <c r="W192" s="4">
        <f t="shared" si="234"/>
        <v>81.344358469092541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>
        <f t="shared" si="234"/>
        <v>86.610883702202472</v>
      </c>
      <c r="AF192" s="4">
        <f t="shared" si="234"/>
        <v>88.430260362917835</v>
      </c>
      <c r="AG192" s="4">
        <f t="shared" si="234"/>
        <v>92.800647853482133</v>
      </c>
      <c r="AI192" s="4">
        <f t="shared" si="235"/>
        <v>-0.80404306957002802</v>
      </c>
      <c r="AJ192" s="4">
        <f t="shared" si="235"/>
        <v>0.15870968867386637</v>
      </c>
      <c r="AK192" s="4">
        <f t="shared" si="235"/>
        <v>0.3705034302720378</v>
      </c>
      <c r="AL192" s="4">
        <f t="shared" si="235"/>
        <v>2.8807252587374279</v>
      </c>
      <c r="AM192" s="4">
        <f t="shared" si="235"/>
        <v>7.9641530907466063E-2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0.16511629779752468</v>
      </c>
      <c r="AV192" s="4">
        <f t="shared" si="235"/>
        <v>7.7739637082160584E-2</v>
      </c>
      <c r="AW192" s="4">
        <f t="shared" si="235"/>
        <v>-1.1396478534821313</v>
      </c>
      <c r="AY192" s="2">
        <f t="shared" si="227"/>
        <v>84.264043069570022</v>
      </c>
      <c r="AZ192" s="2">
        <f t="shared" si="227"/>
        <v>80.75929031132614</v>
      </c>
      <c r="BA192" s="2">
        <f t="shared" si="227"/>
        <v>80.358496569727961</v>
      </c>
      <c r="BB192" s="2">
        <f t="shared" si="227"/>
        <v>80.302274741262579</v>
      </c>
      <c r="BC192" s="2">
        <f t="shared" si="227"/>
        <v>81.344358469092541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>
        <f t="shared" si="227"/>
        <v>86.610883702202472</v>
      </c>
      <c r="BL192" s="2">
        <f t="shared" si="227"/>
        <v>88.430260362917835</v>
      </c>
      <c r="BM192" s="2">
        <f t="shared" si="227"/>
        <v>92.800647853476107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83.46</v>
      </c>
      <c r="CV192" s="2">
        <f t="shared" si="198"/>
        <v>80.918000000000006</v>
      </c>
      <c r="CW192" s="2">
        <f t="shared" si="199"/>
        <v>80.728999999999999</v>
      </c>
      <c r="CX192" s="2">
        <f t="shared" si="200"/>
        <v>83.183000000000007</v>
      </c>
      <c r="CY192" s="2">
        <f t="shared" si="201"/>
        <v>81.424000000000007</v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>
        <f t="shared" si="209"/>
        <v>86.775999999999996</v>
      </c>
      <c r="DH192" s="2">
        <f t="shared" si="210"/>
        <v>88.507999999999996</v>
      </c>
      <c r="DI192" s="2">
        <f t="shared" si="211"/>
        <v>91.661000000000001</v>
      </c>
      <c r="DK192" s="2">
        <f t="shared" si="236"/>
        <v>122.96743100995731</v>
      </c>
      <c r="DL192" s="2">
        <f t="shared" si="236"/>
        <v>112.99223846153845</v>
      </c>
      <c r="DM192" s="2">
        <f t="shared" si="236"/>
        <v>127.17556896086367</v>
      </c>
      <c r="DN192" s="2">
        <f t="shared" si="236"/>
        <v>114.3736137651822</v>
      </c>
      <c r="DO192" s="2">
        <f t="shared" si="236"/>
        <v>115.02113736593736</v>
      </c>
      <c r="DP192" s="2">
        <f t="shared" si="236"/>
        <v>113.84080913770917</v>
      </c>
      <c r="DQ192" s="2">
        <f t="shared" si="236"/>
        <v>131.11280896358539</v>
      </c>
      <c r="DR192" s="2">
        <f t="shared" si="236"/>
        <v>126.47721475761475</v>
      </c>
      <c r="DS192" s="2">
        <f t="shared" si="236"/>
        <v>126.41891540111541</v>
      </c>
      <c r="DT192" s="2">
        <f t="shared" si="236"/>
        <v>125.70583213213212</v>
      </c>
      <c r="DU192" s="2">
        <f t="shared" si="236"/>
        <v>131.29746858288769</v>
      </c>
      <c r="DV192" s="2">
        <f t="shared" si="236"/>
        <v>121.81266417846416</v>
      </c>
      <c r="DW192" s="2">
        <f t="shared" si="236"/>
        <v>136.02755508021386</v>
      </c>
      <c r="DX192" s="2">
        <f t="shared" si="236"/>
        <v>128.68909677419356</v>
      </c>
      <c r="DY192" s="2">
        <f t="shared" si="236"/>
        <v>138.07235612535612</v>
      </c>
      <c r="EA192" s="2">
        <f t="shared" si="240"/>
        <v>82.899269464503348</v>
      </c>
      <c r="EB192" s="2">
        <f t="shared" si="240"/>
        <v>79.574376115954209</v>
      </c>
      <c r="EC192" s="2">
        <f t="shared" si="240"/>
        <v>77.585145612762872</v>
      </c>
      <c r="ED192" s="2">
        <f t="shared" si="240"/>
        <v>77.91645068718708</v>
      </c>
      <c r="EE192" s="2">
        <f t="shared" si="240"/>
        <v>81.633898168896621</v>
      </c>
      <c r="EF192" s="2">
        <f t="shared" si="239"/>
        <v>80.990437453110673</v>
      </c>
      <c r="EG192" s="2">
        <f t="shared" si="239"/>
        <v>83.114153607574252</v>
      </c>
      <c r="EH192" s="2">
        <f t="shared" si="239"/>
        <v>83.448916130788305</v>
      </c>
      <c r="EI192" s="2">
        <f t="shared" si="239"/>
        <v>85.610376481716884</v>
      </c>
      <c r="EJ192" s="2">
        <f t="shared" si="239"/>
        <v>82.229552457223733</v>
      </c>
      <c r="EK192" s="2">
        <f t="shared" si="239"/>
        <v>83.714789311845749</v>
      </c>
      <c r="EL192" s="2">
        <f t="shared" si="179"/>
        <v>83.024231807589175</v>
      </c>
      <c r="EM192" s="2">
        <f t="shared" si="179"/>
        <v>86.368902485659689</v>
      </c>
      <c r="EN192" s="2">
        <f t="shared" si="179"/>
        <v>88.788016666666664</v>
      </c>
      <c r="EO192" s="2">
        <f t="shared" si="179"/>
        <v>92.967378659154363</v>
      </c>
      <c r="EQ192" s="2">
        <f t="shared" si="237"/>
        <v>84.401062967157415</v>
      </c>
      <c r="ER192" s="2">
        <f t="shared" si="237"/>
        <v>80.843145889731119</v>
      </c>
      <c r="ES192" s="2">
        <f t="shared" si="237"/>
        <v>80.567002148953279</v>
      </c>
      <c r="ET192" s="2">
        <f t="shared" si="237"/>
        <v>80.483633423866223</v>
      </c>
      <c r="EU192" s="2">
        <f t="shared" si="237"/>
        <v>81.322810342961333</v>
      </c>
      <c r="EV192" s="2">
        <f t="shared" si="237"/>
        <v>82.767692435874025</v>
      </c>
      <c r="EW192" s="2">
        <f t="shared" si="237"/>
        <v>84.262525910749162</v>
      </c>
      <c r="EX192" s="2">
        <f t="shared" si="237"/>
        <v>86.140235497781632</v>
      </c>
      <c r="EY192" s="2">
        <f t="shared" si="237"/>
        <v>84.258211822109558</v>
      </c>
      <c r="EZ192" s="2">
        <f t="shared" si="237"/>
        <v>82.682621953832452</v>
      </c>
      <c r="FA192" s="2">
        <f t="shared" si="237"/>
        <v>84.153564490934485</v>
      </c>
      <c r="FB192" s="2">
        <f t="shared" si="237"/>
        <v>84.310574866613536</v>
      </c>
      <c r="FC192" s="2">
        <f t="shared" si="237"/>
        <v>86.62925659104846</v>
      </c>
      <c r="FD192" s="2">
        <f t="shared" si="237"/>
        <v>88.397813114079142</v>
      </c>
      <c r="FE192" s="2">
        <f t="shared" si="237"/>
        <v>92.784236895660911</v>
      </c>
      <c r="FG192" s="2">
        <f t="shared" si="238"/>
        <v>0.99998794363506971</v>
      </c>
      <c r="FH192" s="2">
        <f t="shared" si="238"/>
        <v>0.99998888319318724</v>
      </c>
      <c r="FI192" s="2">
        <f t="shared" si="238"/>
        <v>0.99998890057285861</v>
      </c>
      <c r="FJ192" s="2">
        <f t="shared" si="238"/>
        <v>0.99998853428990686</v>
      </c>
      <c r="FK192" s="2">
        <f t="shared" si="238"/>
        <v>0.99998762485450532</v>
      </c>
      <c r="FL192" s="2">
        <f t="shared" si="238"/>
        <v>0.99998783491045073</v>
      </c>
      <c r="FM192" s="2">
        <f t="shared" si="238"/>
        <v>0.99998719438123962</v>
      </c>
      <c r="FN192" s="2">
        <f t="shared" si="238"/>
        <v>0.99998743800063439</v>
      </c>
      <c r="FO192" s="2">
        <f t="shared" si="238"/>
        <v>0.99998799506187719</v>
      </c>
      <c r="FP192" s="2">
        <f t="shared" si="238"/>
        <v>0.99998767142777678</v>
      </c>
      <c r="FQ192" s="2">
        <f t="shared" si="238"/>
        <v>0.99998562969653715</v>
      </c>
      <c r="FR192" s="2">
        <f t="shared" si="238"/>
        <v>0.99998817878543411</v>
      </c>
      <c r="FS192" s="2">
        <f t="shared" si="238"/>
        <v>0.99998675503248247</v>
      </c>
      <c r="FT192" s="2">
        <f t="shared" si="238"/>
        <v>0.99998495252632047</v>
      </c>
      <c r="FU192" s="2">
        <f t="shared" si="238"/>
        <v>0.99998299448507511</v>
      </c>
      <c r="FW192" s="2">
        <f t="shared" si="229"/>
        <v>0.90844082510539959</v>
      </c>
      <c r="FX192" s="2">
        <f t="shared" si="229"/>
        <v>0.93361516008217282</v>
      </c>
      <c r="FY192" s="2">
        <f t="shared" si="229"/>
        <v>0.92989065638172352</v>
      </c>
      <c r="FZ192" s="2">
        <f t="shared" si="229"/>
        <v>0.92919215010714162</v>
      </c>
      <c r="GA192" s="2">
        <f t="shared" si="229"/>
        <v>0.93206113378134359</v>
      </c>
      <c r="GB192" s="2">
        <f t="shared" si="229"/>
        <v>0.93870209669410765</v>
      </c>
      <c r="GC192" s="2">
        <f t="shared" si="229"/>
        <v>0.94156635511208608</v>
      </c>
      <c r="GD192" s="2">
        <f t="shared" si="229"/>
        <v>0.95020191672807852</v>
      </c>
      <c r="GE192" s="2">
        <f t="shared" si="229"/>
        <v>0.94898922310940848</v>
      </c>
      <c r="GF192" s="2">
        <f t="shared" si="229"/>
        <v>0.94664464386404834</v>
      </c>
      <c r="GG192" s="2">
        <f t="shared" si="229"/>
        <v>0.93901285062000739</v>
      </c>
      <c r="GH192" s="2">
        <f t="shared" si="229"/>
        <v>0.93557918016744768</v>
      </c>
      <c r="GI192" s="2">
        <f t="shared" si="229"/>
        <v>0.92690487419761147</v>
      </c>
      <c r="GJ192" s="2">
        <f t="shared" si="229"/>
        <v>0.91838403783151479</v>
      </c>
      <c r="GK192" s="2">
        <f t="shared" si="229"/>
        <v>0.91458024565615292</v>
      </c>
      <c r="GM192" s="86">
        <f t="shared" si="230"/>
        <v>2.5903312557945031E-244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2.5328152548878449E-220</v>
      </c>
      <c r="HD192" s="86">
        <f t="shared" si="181"/>
        <v>2.7347572389354129E-304</v>
      </c>
      <c r="HE192" s="86">
        <f t="shared" si="181"/>
        <v>4.8463791550594936E-266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3.1462806942423962E-274</v>
      </c>
      <c r="HP192" s="86">
        <f t="shared" si="226"/>
        <v>3.1691816080966818E-270</v>
      </c>
      <c r="HQ192" s="86">
        <f t="shared" si="226"/>
        <v>0</v>
      </c>
      <c r="HS192" s="86">
        <f t="shared" si="231"/>
        <v>6.0075456066727438E-60</v>
      </c>
      <c r="HT192" s="86">
        <f t="shared" si="231"/>
        <v>3.7615536615696834E-75</v>
      </c>
      <c r="HU192" s="86">
        <f t="shared" si="231"/>
        <v>2.7746586071666536E-72</v>
      </c>
      <c r="HV192" s="86">
        <f t="shared" si="231"/>
        <v>1.1135098939602078E-75</v>
      </c>
      <c r="HW192" s="86">
        <f t="shared" si="231"/>
        <v>1.03706294411453E-85</v>
      </c>
      <c r="HX192" s="86">
        <f t="shared" si="231"/>
        <v>1.4507822474807206E-91</v>
      </c>
      <c r="HY192" s="86">
        <f t="shared" si="231"/>
        <v>3.4545227552509596E-92</v>
      </c>
      <c r="HZ192" s="86">
        <f t="shared" si="231"/>
        <v>1.0732241565463353E-93</v>
      </c>
      <c r="IA192" s="86">
        <f t="shared" si="231"/>
        <v>6.7093155457353119E-97</v>
      </c>
      <c r="IB192" s="86">
        <f t="shared" si="231"/>
        <v>1.322949065231284E-94</v>
      </c>
      <c r="IC192" s="86">
        <f t="shared" si="231"/>
        <v>1.4553524814494992E-102</v>
      </c>
      <c r="ID192" s="86">
        <f t="shared" si="231"/>
        <v>9.1242940471084727E-93</v>
      </c>
      <c r="IE192" s="86">
        <f t="shared" si="231"/>
        <v>2.1701048562602332E-90</v>
      </c>
      <c r="IF192" s="86">
        <f t="shared" si="231"/>
        <v>1.5139558644927277E-72</v>
      </c>
      <c r="IG192" s="86">
        <f t="shared" si="231"/>
        <v>2.32465591423648E-64</v>
      </c>
      <c r="II192" s="86">
        <f t="shared" si="232"/>
        <v>1.2159097649845083E-21</v>
      </c>
      <c r="IJ192" s="86">
        <f t="shared" si="232"/>
        <v>1.7145964637775225E-31</v>
      </c>
      <c r="IK192" s="86">
        <f t="shared" si="232"/>
        <v>5.4699682991605264E-31</v>
      </c>
      <c r="IL192" s="86">
        <f t="shared" si="232"/>
        <v>2.3021867713241744E-31</v>
      </c>
      <c r="IM192" s="86">
        <f t="shared" si="232"/>
        <v>2.6717807936130264E-36</v>
      </c>
      <c r="IN192" s="86">
        <f t="shared" si="232"/>
        <v>7.8288197679639055E-41</v>
      </c>
      <c r="IO192" s="86">
        <f t="shared" si="232"/>
        <v>3.3478474844954005E-42</v>
      </c>
      <c r="IP192" s="86">
        <f t="shared" si="232"/>
        <v>1.4230019579125862E-46</v>
      </c>
      <c r="IQ192" s="86">
        <f t="shared" si="232"/>
        <v>6.1226902227772481E-47</v>
      </c>
      <c r="IR192" s="86">
        <f t="shared" si="232"/>
        <v>6.3670702624043076E-45</v>
      </c>
      <c r="IS192" s="86">
        <f t="shared" si="232"/>
        <v>2.6897748501115218E-45</v>
      </c>
      <c r="IT192" s="86">
        <f t="shared" si="232"/>
        <v>7.7147786801300424E-40</v>
      </c>
      <c r="IU192" s="86">
        <f t="shared" si="232"/>
        <v>1.4196415855052539E-36</v>
      </c>
      <c r="IV192" s="86">
        <f t="shared" si="232"/>
        <v>3.4040652677471143E-7</v>
      </c>
      <c r="IW192" s="86">
        <f t="shared" si="232"/>
        <v>3.7560612633287294E-6</v>
      </c>
      <c r="IY192" s="86">
        <f t="shared" si="233"/>
        <v>1.2159097649845083E-21</v>
      </c>
      <c r="IZ192" s="86">
        <f t="shared" si="233"/>
        <v>1.7145964637775225E-31</v>
      </c>
      <c r="JA192" s="86">
        <f t="shared" si="233"/>
        <v>5.4699682991605264E-31</v>
      </c>
      <c r="JB192" s="86">
        <f t="shared" si="233"/>
        <v>2.3021867713241744E-31</v>
      </c>
      <c r="JC192" s="86">
        <f t="shared" si="233"/>
        <v>2.6717807936130264E-36</v>
      </c>
      <c r="JD192" s="86">
        <f t="shared" si="233"/>
        <v>7.8288197679639055E-41</v>
      </c>
      <c r="JE192" s="86">
        <f t="shared" si="233"/>
        <v>3.3478474844954005E-42</v>
      </c>
      <c r="JF192" s="86">
        <f t="shared" si="233"/>
        <v>1.4230019579125862E-46</v>
      </c>
      <c r="JG192" s="86">
        <f t="shared" si="233"/>
        <v>6.1226902227772481E-47</v>
      </c>
      <c r="JH192" s="86">
        <f t="shared" si="233"/>
        <v>6.3670702624043076E-45</v>
      </c>
      <c r="JI192" s="86">
        <f t="shared" si="233"/>
        <v>2.6897748501115218E-45</v>
      </c>
      <c r="JJ192" s="86">
        <f t="shared" si="233"/>
        <v>7.7147786801300424E-40</v>
      </c>
      <c r="JK192" s="86">
        <f t="shared" si="233"/>
        <v>1.4196415855052539E-36</v>
      </c>
      <c r="JL192" s="86">
        <f t="shared" si="233"/>
        <v>3.4040652677471143E-7</v>
      </c>
      <c r="JM192" s="86">
        <f t="shared" si="233"/>
        <v>3.7560612633287294E-6</v>
      </c>
    </row>
    <row r="193" spans="2:273" x14ac:dyDescent="0.25">
      <c r="B193" s="2">
        <v>166</v>
      </c>
      <c r="C193" s="37">
        <v>85.364999999999995</v>
      </c>
      <c r="D193" s="37">
        <v>81.23</v>
      </c>
      <c r="E193" s="37">
        <v>81.864000000000004</v>
      </c>
      <c r="F193" s="37">
        <v>79.983000000000004</v>
      </c>
      <c r="G193" s="37">
        <v>83.254000000000005</v>
      </c>
      <c r="H193" s="37">
        <v>81.373000000000005</v>
      </c>
      <c r="I193" s="37">
        <v>84.667000000000002</v>
      </c>
      <c r="J193" s="37">
        <v>88.724000000000004</v>
      </c>
      <c r="K193" s="37">
        <v>84.881</v>
      </c>
      <c r="L193" s="37">
        <v>84.39</v>
      </c>
      <c r="M193" s="37">
        <v>85.813999999999993</v>
      </c>
      <c r="N193" s="37">
        <v>85.322000000000003</v>
      </c>
      <c r="O193" s="37">
        <v>87.069000000000003</v>
      </c>
      <c r="P193" s="37">
        <v>86.355999999999995</v>
      </c>
      <c r="Q193" s="37">
        <v>93.712000000000003</v>
      </c>
      <c r="S193" s="4">
        <f t="shared" si="234"/>
        <v>84.154688623776735</v>
      </c>
      <c r="T193" s="4">
        <f t="shared" si="234"/>
        <v>80.656063272782248</v>
      </c>
      <c r="U193" s="4">
        <f t="shared" si="234"/>
        <v>80.252081942859178</v>
      </c>
      <c r="V193" s="4">
        <f t="shared" si="234"/>
        <v>80.192142809002718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88.301602639818796</v>
      </c>
      <c r="AG193" s="4">
        <f t="shared" si="234"/>
        <v>92.634837175896578</v>
      </c>
      <c r="AI193" s="4">
        <f t="shared" si="235"/>
        <v>1.2103113762232596</v>
      </c>
      <c r="AJ193" s="4">
        <f t="shared" si="235"/>
        <v>0.57393672721775602</v>
      </c>
      <c r="AK193" s="4">
        <f t="shared" si="235"/>
        <v>1.6119180571408265</v>
      </c>
      <c r="AL193" s="4">
        <f t="shared" si="235"/>
        <v>-0.20914280900271365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-1.9456026398188015</v>
      </c>
      <c r="AW193" s="4">
        <f t="shared" si="235"/>
        <v>1.077162824103425</v>
      </c>
      <c r="AY193" s="2">
        <f t="shared" si="227"/>
        <v>84.154688623776735</v>
      </c>
      <c r="AZ193" s="2">
        <f t="shared" si="227"/>
        <v>80.656063272782248</v>
      </c>
      <c r="BA193" s="2">
        <f t="shared" si="227"/>
        <v>80.252081942859178</v>
      </c>
      <c r="BB193" s="2">
        <f t="shared" si="227"/>
        <v>80.192142809002718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88.301602639818796</v>
      </c>
      <c r="BM193" s="2">
        <f t="shared" si="227"/>
        <v>92.634837175895939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85.364999999999995</v>
      </c>
      <c r="CV193" s="2">
        <f t="shared" si="198"/>
        <v>81.23</v>
      </c>
      <c r="CW193" s="2">
        <f t="shared" si="199"/>
        <v>81.864000000000004</v>
      </c>
      <c r="CX193" s="2">
        <f t="shared" si="200"/>
        <v>79.983000000000004</v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86.355999999999995</v>
      </c>
      <c r="DI193" s="2">
        <f t="shared" si="211"/>
        <v>93.712000000000003</v>
      </c>
      <c r="DK193" s="2">
        <f t="shared" si="236"/>
        <v>123.11223115220483</v>
      </c>
      <c r="DL193" s="2">
        <f t="shared" si="236"/>
        <v>113.08053076923076</v>
      </c>
      <c r="DM193" s="2">
        <f t="shared" si="236"/>
        <v>127.36378373819161</v>
      </c>
      <c r="DN193" s="2">
        <f t="shared" si="236"/>
        <v>114.47624089068827</v>
      </c>
      <c r="DO193" s="2">
        <f t="shared" si="236"/>
        <v>115.12600622050621</v>
      </c>
      <c r="DP193" s="2">
        <f t="shared" si="236"/>
        <v>113.93362934362938</v>
      </c>
      <c r="DQ193" s="2">
        <f t="shared" si="236"/>
        <v>131.31630168067224</v>
      </c>
      <c r="DR193" s="2">
        <f t="shared" si="236"/>
        <v>126.64934191334189</v>
      </c>
      <c r="DS193" s="2">
        <f t="shared" si="236"/>
        <v>126.58357872157873</v>
      </c>
      <c r="DT193" s="2">
        <f t="shared" si="236"/>
        <v>125.86723573573572</v>
      </c>
      <c r="DU193" s="2">
        <f t="shared" si="236"/>
        <v>131.48872560160424</v>
      </c>
      <c r="DV193" s="2">
        <f t="shared" si="236"/>
        <v>121.94409545259543</v>
      </c>
      <c r="DW193" s="2">
        <f t="shared" si="236"/>
        <v>136.24245026737964</v>
      </c>
      <c r="DX193" s="2">
        <f t="shared" si="236"/>
        <v>128.85319354838711</v>
      </c>
      <c r="DY193" s="2">
        <f t="shared" si="236"/>
        <v>138.28135490435488</v>
      </c>
      <c r="EA193" s="2">
        <f t="shared" si="240"/>
        <v>82.756597428223216</v>
      </c>
      <c r="EB193" s="2">
        <f t="shared" si="240"/>
        <v>79.444832475580299</v>
      </c>
      <c r="EC193" s="2">
        <f t="shared" si="240"/>
        <v>77.418747643219717</v>
      </c>
      <c r="ED193" s="2">
        <f t="shared" si="240"/>
        <v>77.754253032695999</v>
      </c>
      <c r="EE193" s="2">
        <f t="shared" si="240"/>
        <v>81.517851024330099</v>
      </c>
      <c r="EF193" s="2">
        <f t="shared" si="239"/>
        <v>80.850211564644752</v>
      </c>
      <c r="EG193" s="2">
        <f t="shared" si="239"/>
        <v>82.981895200783526</v>
      </c>
      <c r="EH193" s="2">
        <f t="shared" si="239"/>
        <v>83.318531217039194</v>
      </c>
      <c r="EI193" s="2">
        <f t="shared" si="239"/>
        <v>85.505987259451956</v>
      </c>
      <c r="EJ193" s="2">
        <f t="shared" si="239"/>
        <v>82.085846552167766</v>
      </c>
      <c r="EK193" s="2">
        <f t="shared" si="239"/>
        <v>83.584228361709805</v>
      </c>
      <c r="EL193" s="2">
        <f t="shared" si="179"/>
        <v>82.89112361731398</v>
      </c>
      <c r="EM193" s="2">
        <f t="shared" si="179"/>
        <v>86.232705320343598</v>
      </c>
      <c r="EN193" s="2">
        <f t="shared" si="179"/>
        <v>88.667826666666656</v>
      </c>
      <c r="EO193" s="2">
        <f t="shared" si="179"/>
        <v>92.804539026861391</v>
      </c>
      <c r="EQ193" s="2">
        <f t="shared" si="237"/>
        <v>84.282715229823197</v>
      </c>
      <c r="ER193" s="2">
        <f t="shared" si="237"/>
        <v>80.734246833265672</v>
      </c>
      <c r="ES193" s="2">
        <f t="shared" si="237"/>
        <v>80.446365316392558</v>
      </c>
      <c r="ET193" s="2">
        <f t="shared" si="237"/>
        <v>80.361161980700899</v>
      </c>
      <c r="EU193" s="2">
        <f t="shared" si="237"/>
        <v>81.202429743957381</v>
      </c>
      <c r="EV193" s="2">
        <f t="shared" si="237"/>
        <v>82.654403277049639</v>
      </c>
      <c r="EW193" s="2">
        <f t="shared" si="237"/>
        <v>84.147887057869724</v>
      </c>
      <c r="EX193" s="2">
        <f t="shared" si="237"/>
        <v>86.049440504950624</v>
      </c>
      <c r="EY193" s="2">
        <f t="shared" si="237"/>
        <v>84.134829828011348</v>
      </c>
      <c r="EZ193" s="2">
        <f t="shared" si="237"/>
        <v>82.546330099196155</v>
      </c>
      <c r="FA193" s="2">
        <f t="shared" si="237"/>
        <v>84.030525124128346</v>
      </c>
      <c r="FB193" s="2">
        <f t="shared" si="237"/>
        <v>84.196906552435536</v>
      </c>
      <c r="FC193" s="2">
        <f t="shared" si="237"/>
        <v>86.496756766225829</v>
      </c>
      <c r="FD193" s="2">
        <f t="shared" si="237"/>
        <v>88.271324155178974</v>
      </c>
      <c r="FE193" s="2">
        <f t="shared" si="237"/>
        <v>92.619616621052046</v>
      </c>
      <c r="FG193" s="2">
        <f t="shared" si="238"/>
        <v>0.99998900445283589</v>
      </c>
      <c r="FH193" s="2">
        <f t="shared" si="238"/>
        <v>0.99998986134177048</v>
      </c>
      <c r="FI193" s="2">
        <f t="shared" si="238"/>
        <v>0.99998987719225019</v>
      </c>
      <c r="FJ193" s="2">
        <f t="shared" si="238"/>
        <v>0.99998954313756472</v>
      </c>
      <c r="FK193" s="2">
        <f t="shared" si="238"/>
        <v>0.99998871372088083</v>
      </c>
      <c r="FL193" s="2">
        <f t="shared" si="238"/>
        <v>0.99998890529459361</v>
      </c>
      <c r="FM193" s="2">
        <f t="shared" si="238"/>
        <v>0.9999883211237266</v>
      </c>
      <c r="FN193" s="2">
        <f t="shared" si="238"/>
        <v>0.99998854330775133</v>
      </c>
      <c r="FO193" s="2">
        <f t="shared" si="238"/>
        <v>0.99998905135474103</v>
      </c>
      <c r="FP193" s="2">
        <f t="shared" si="238"/>
        <v>0.99998875619630168</v>
      </c>
      <c r="FQ193" s="2">
        <f t="shared" si="238"/>
        <v>0.99998689411090558</v>
      </c>
      <c r="FR193" s="2">
        <f t="shared" si="238"/>
        <v>0.99998921891296766</v>
      </c>
      <c r="FS193" s="2">
        <f t="shared" si="238"/>
        <v>0.99998792043197948</v>
      </c>
      <c r="FT193" s="2">
        <f t="shared" si="238"/>
        <v>0.99998627652272931</v>
      </c>
      <c r="FU193" s="2">
        <f t="shared" si="238"/>
        <v>0.99998449076285312</v>
      </c>
      <c r="FW193" s="2">
        <f t="shared" si="229"/>
        <v>0.91581885868461599</v>
      </c>
      <c r="FX193" s="2">
        <f t="shared" si="229"/>
        <v>0.93910058402506946</v>
      </c>
      <c r="FY193" s="2">
        <f t="shared" si="229"/>
        <v>0.93566263030572627</v>
      </c>
      <c r="FZ193" s="2">
        <f t="shared" si="229"/>
        <v>0.9350176121021766</v>
      </c>
      <c r="GA193" s="2">
        <f t="shared" si="229"/>
        <v>0.93766639454392942</v>
      </c>
      <c r="GB193" s="2">
        <f t="shared" si="229"/>
        <v>0.94379248967829676</v>
      </c>
      <c r="GC193" s="2">
        <f t="shared" si="229"/>
        <v>0.94643246352437294</v>
      </c>
      <c r="GD193" s="2">
        <f t="shared" si="229"/>
        <v>0.95438373186026459</v>
      </c>
      <c r="GE193" s="2">
        <f t="shared" si="229"/>
        <v>0.9532678662557027</v>
      </c>
      <c r="GF193" s="2">
        <f t="shared" si="229"/>
        <v>0.95110981244492276</v>
      </c>
      <c r="GG193" s="2">
        <f t="shared" si="229"/>
        <v>0.94407897484678482</v>
      </c>
      <c r="GH193" s="2">
        <f t="shared" si="229"/>
        <v>0.94091258684754664</v>
      </c>
      <c r="GI193" s="2">
        <f t="shared" si="229"/>
        <v>0.9329049257089892</v>
      </c>
      <c r="GJ193" s="2">
        <f t="shared" si="229"/>
        <v>0.92502695239114807</v>
      </c>
      <c r="GK193" s="2">
        <f t="shared" si="229"/>
        <v>0.92150629850267662</v>
      </c>
      <c r="GM193" s="86">
        <f t="shared" si="230"/>
        <v>6.4383539942825815E-249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1.6711165850836321E-225</v>
      </c>
      <c r="HD193" s="86">
        <f t="shared" si="181"/>
        <v>0</v>
      </c>
      <c r="HE193" s="86">
        <f t="shared" si="181"/>
        <v>3.1779194521436822E-272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1.4812252478739912E-280</v>
      </c>
      <c r="HP193" s="86">
        <f t="shared" si="226"/>
        <v>1.6436383968817635E-276</v>
      </c>
      <c r="HQ193" s="86">
        <f t="shared" si="226"/>
        <v>0</v>
      </c>
      <c r="HS193" s="86">
        <f t="shared" si="231"/>
        <v>3.2757020636356738E-62</v>
      </c>
      <c r="HT193" s="86">
        <f t="shared" si="231"/>
        <v>7.635720977847731E-78</v>
      </c>
      <c r="HU193" s="86">
        <f t="shared" si="231"/>
        <v>5.832460173142492E-75</v>
      </c>
      <c r="HV193" s="86">
        <f t="shared" si="231"/>
        <v>1.8936055082450703E-78</v>
      </c>
      <c r="HW193" s="86">
        <f t="shared" si="231"/>
        <v>7.645173070949491E-89</v>
      </c>
      <c r="HX193" s="86">
        <f t="shared" si="231"/>
        <v>7.1706921267352308E-95</v>
      </c>
      <c r="HY193" s="86">
        <f t="shared" si="231"/>
        <v>1.6799077057927705E-95</v>
      </c>
      <c r="HZ193" s="86">
        <f t="shared" si="231"/>
        <v>5.203853309422867E-97</v>
      </c>
      <c r="IA193" s="86">
        <f t="shared" si="231"/>
        <v>2.5837746917652572E-100</v>
      </c>
      <c r="IB193" s="86">
        <f t="shared" si="231"/>
        <v>5.8895050124577087E-98</v>
      </c>
      <c r="IC193" s="86">
        <f t="shared" si="231"/>
        <v>2.977010425464806E-106</v>
      </c>
      <c r="ID193" s="86">
        <f t="shared" si="231"/>
        <v>4.0703847439967985E-96</v>
      </c>
      <c r="IE193" s="86">
        <f t="shared" si="231"/>
        <v>1.0119152633230894E-93</v>
      </c>
      <c r="IF193" s="86">
        <f t="shared" si="231"/>
        <v>2.6563859670156046E-75</v>
      </c>
      <c r="IG193" s="86">
        <f t="shared" si="231"/>
        <v>7.7838242024522666E-67</v>
      </c>
      <c r="II193" s="86">
        <f t="shared" si="232"/>
        <v>2.7810934234412091E-23</v>
      </c>
      <c r="IJ193" s="86">
        <f t="shared" si="232"/>
        <v>1.3219264309388696E-33</v>
      </c>
      <c r="IK193" s="86">
        <f t="shared" si="232"/>
        <v>4.0982402966556125E-33</v>
      </c>
      <c r="IL193" s="86">
        <f t="shared" si="232"/>
        <v>1.5871456103123115E-33</v>
      </c>
      <c r="IM193" s="86">
        <f t="shared" si="232"/>
        <v>8.9466205387070235E-39</v>
      </c>
      <c r="IN193" s="86">
        <f t="shared" si="232"/>
        <v>1.6238729635071276E-43</v>
      </c>
      <c r="IO193" s="86">
        <f t="shared" si="232"/>
        <v>6.3069349558768534E-45</v>
      </c>
      <c r="IP193" s="86">
        <f t="shared" si="232"/>
        <v>2.0458770531216888E-49</v>
      </c>
      <c r="IQ193" s="86">
        <f t="shared" si="232"/>
        <v>7.8753729331365294E-50</v>
      </c>
      <c r="IR193" s="86">
        <f t="shared" si="232"/>
        <v>9.8968210990024328E-48</v>
      </c>
      <c r="IS193" s="86">
        <f t="shared" si="232"/>
        <v>2.8037195825185097E-48</v>
      </c>
      <c r="IT193" s="86">
        <f t="shared" si="232"/>
        <v>1.6569793869888371E-42</v>
      </c>
      <c r="IU193" s="86">
        <f t="shared" si="232"/>
        <v>3.7917992124115769E-39</v>
      </c>
      <c r="IV193" s="86">
        <f t="shared" si="232"/>
        <v>1.199186888422982E-7</v>
      </c>
      <c r="IW193" s="86">
        <f t="shared" si="232"/>
        <v>1.554554673188138E-6</v>
      </c>
      <c r="IY193" s="86">
        <f t="shared" si="233"/>
        <v>2.7810934234412091E-23</v>
      </c>
      <c r="IZ193" s="86">
        <f t="shared" si="233"/>
        <v>1.3219264309388696E-33</v>
      </c>
      <c r="JA193" s="86">
        <f t="shared" si="233"/>
        <v>4.0982402966556125E-33</v>
      </c>
      <c r="JB193" s="86">
        <f t="shared" si="233"/>
        <v>1.5871456103123115E-33</v>
      </c>
      <c r="JC193" s="86">
        <f t="shared" si="233"/>
        <v>8.9466205387070235E-39</v>
      </c>
      <c r="JD193" s="86">
        <f t="shared" si="233"/>
        <v>1.6238729635071276E-43</v>
      </c>
      <c r="JE193" s="86">
        <f t="shared" si="233"/>
        <v>6.3069349558768534E-45</v>
      </c>
      <c r="JF193" s="86">
        <f t="shared" si="233"/>
        <v>2.0458770531216888E-49</v>
      </c>
      <c r="JG193" s="86">
        <f t="shared" si="233"/>
        <v>7.8753729331365294E-50</v>
      </c>
      <c r="JH193" s="86">
        <f t="shared" si="233"/>
        <v>9.8968210990024328E-48</v>
      </c>
      <c r="JI193" s="86">
        <f t="shared" si="233"/>
        <v>2.8037195825185097E-48</v>
      </c>
      <c r="JJ193" s="86">
        <f t="shared" si="233"/>
        <v>1.6569793869888371E-42</v>
      </c>
      <c r="JK193" s="86">
        <f t="shared" si="233"/>
        <v>3.7917992124115769E-39</v>
      </c>
      <c r="JL193" s="86">
        <f t="shared" si="233"/>
        <v>1.199186888422982E-7</v>
      </c>
      <c r="JM193" s="86">
        <f t="shared" si="233"/>
        <v>1.554554673188138E-6</v>
      </c>
    </row>
    <row r="194" spans="2:273" x14ac:dyDescent="0.25">
      <c r="B194" s="2">
        <v>167</v>
      </c>
      <c r="C194" s="37">
        <v>86.54</v>
      </c>
      <c r="D194" s="37">
        <v>81.459000000000003</v>
      </c>
      <c r="E194" s="37">
        <v>81.271000000000001</v>
      </c>
      <c r="F194" s="37">
        <v>80.316999999999993</v>
      </c>
      <c r="G194" s="37">
        <v>84.441000000000003</v>
      </c>
      <c r="H194" s="37">
        <v>82.542000000000002</v>
      </c>
      <c r="I194" s="37">
        <v>87.566999999999993</v>
      </c>
      <c r="J194" s="37">
        <v>88.793000000000006</v>
      </c>
      <c r="K194" s="37">
        <v>87.457999999999998</v>
      </c>
      <c r="L194" s="37">
        <v>85.203000000000003</v>
      </c>
      <c r="M194" s="37">
        <v>86.677999999999997</v>
      </c>
      <c r="N194" s="37">
        <v>86.186000000000007</v>
      </c>
      <c r="O194" s="37">
        <v>89.016999999999996</v>
      </c>
      <c r="P194" s="37">
        <v>86.846999999999994</v>
      </c>
      <c r="Q194" s="37">
        <v>92.932000000000002</v>
      </c>
      <c r="S194" s="4">
        <f t="shared" si="234"/>
        <v>84.044852980517817</v>
      </c>
      <c r="T194" s="4">
        <f t="shared" si="234"/>
        <v>80.552506923116027</v>
      </c>
      <c r="U194" s="4">
        <f t="shared" si="234"/>
        <v>80.144831432287702</v>
      </c>
      <c r="V194" s="4">
        <f t="shared" si="234"/>
        <v>80.08128939049648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88.17306665661431</v>
      </c>
      <c r="AG194" s="4">
        <f t="shared" si="234"/>
        <v>92.469103341153129</v>
      </c>
      <c r="AI194" s="4">
        <f t="shared" si="235"/>
        <v>2.4951470194821894</v>
      </c>
      <c r="AJ194" s="4">
        <f t="shared" si="235"/>
        <v>0.90649307688397585</v>
      </c>
      <c r="AK194" s="4">
        <f t="shared" si="235"/>
        <v>1.1261685677122983</v>
      </c>
      <c r="AL194" s="4">
        <f t="shared" si="235"/>
        <v>0.23571060950351352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-1.3260666566143158</v>
      </c>
      <c r="AW194" s="4">
        <f t="shared" si="235"/>
        <v>0.46289665884687281</v>
      </c>
      <c r="AY194" s="2">
        <f t="shared" si="227"/>
        <v>84.044852980517817</v>
      </c>
      <c r="AZ194" s="2">
        <f t="shared" si="227"/>
        <v>80.552506923116027</v>
      </c>
      <c r="BA194" s="2">
        <f t="shared" si="227"/>
        <v>80.144831432287702</v>
      </c>
      <c r="BB194" s="2">
        <f t="shared" si="227"/>
        <v>80.08128939049648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88.17306665661431</v>
      </c>
      <c r="BM194" s="2">
        <f t="shared" si="227"/>
        <v>92.469103341153073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86.54</v>
      </c>
      <c r="CV194" s="2">
        <f t="shared" si="198"/>
        <v>81.459000000000003</v>
      </c>
      <c r="CW194" s="2">
        <f t="shared" si="199"/>
        <v>81.271000000000001</v>
      </c>
      <c r="CX194" s="2">
        <f t="shared" si="200"/>
        <v>80.316999999999993</v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86.846999999999994</v>
      </c>
      <c r="DI194" s="2">
        <f t="shared" si="211"/>
        <v>92.932000000000002</v>
      </c>
      <c r="DK194" s="2">
        <f t="shared" si="236"/>
        <v>123.25703129445233</v>
      </c>
      <c r="DL194" s="2">
        <f t="shared" si="236"/>
        <v>113.16882307692308</v>
      </c>
      <c r="DM194" s="2">
        <f t="shared" si="236"/>
        <v>127.55199851551954</v>
      </c>
      <c r="DN194" s="2">
        <f t="shared" si="236"/>
        <v>114.57886801619433</v>
      </c>
      <c r="DO194" s="2">
        <f t="shared" si="236"/>
        <v>115.23087507507506</v>
      </c>
      <c r="DP194" s="2">
        <f t="shared" si="236"/>
        <v>114.02644954954958</v>
      </c>
      <c r="DQ194" s="2">
        <f t="shared" si="236"/>
        <v>131.51979439775909</v>
      </c>
      <c r="DR194" s="2">
        <f t="shared" si="236"/>
        <v>126.82146906906905</v>
      </c>
      <c r="DS194" s="2">
        <f t="shared" si="236"/>
        <v>126.74824204204205</v>
      </c>
      <c r="DT194" s="2">
        <f t="shared" si="236"/>
        <v>126.02863933933932</v>
      </c>
      <c r="DU194" s="2">
        <f t="shared" si="236"/>
        <v>131.67998262032083</v>
      </c>
      <c r="DV194" s="2">
        <f t="shared" si="236"/>
        <v>122.07552672672671</v>
      </c>
      <c r="DW194" s="2">
        <f t="shared" si="236"/>
        <v>136.45734545454542</v>
      </c>
      <c r="DX194" s="2">
        <f t="shared" si="236"/>
        <v>129.01729032258066</v>
      </c>
      <c r="DY194" s="2">
        <f t="shared" si="236"/>
        <v>138.49035368335367</v>
      </c>
      <c r="EA194" s="2">
        <f t="shared" si="240"/>
        <v>82.613925391943098</v>
      </c>
      <c r="EB194" s="2">
        <f t="shared" si="240"/>
        <v>79.315288835206388</v>
      </c>
      <c r="EC194" s="2">
        <f t="shared" si="240"/>
        <v>77.252349673676576</v>
      </c>
      <c r="ED194" s="2">
        <f t="shared" si="240"/>
        <v>77.592055378204918</v>
      </c>
      <c r="EE194" s="2">
        <f t="shared" si="240"/>
        <v>81.401803879763577</v>
      </c>
      <c r="EF194" s="2">
        <f t="shared" si="239"/>
        <v>80.709985676178832</v>
      </c>
      <c r="EG194" s="2">
        <f t="shared" si="239"/>
        <v>82.849636793992801</v>
      </c>
      <c r="EH194" s="2">
        <f t="shared" si="239"/>
        <v>83.188146303290097</v>
      </c>
      <c r="EI194" s="2">
        <f t="shared" si="239"/>
        <v>85.401598037187043</v>
      </c>
      <c r="EJ194" s="2">
        <f t="shared" si="239"/>
        <v>81.942140647111813</v>
      </c>
      <c r="EK194" s="2">
        <f t="shared" si="239"/>
        <v>83.453667411573861</v>
      </c>
      <c r="EL194" s="2">
        <f t="shared" si="179"/>
        <v>82.758015427038799</v>
      </c>
      <c r="EM194" s="2">
        <f t="shared" si="179"/>
        <v>86.096508155027507</v>
      </c>
      <c r="EN194" s="2">
        <f t="shared" si="179"/>
        <v>88.547636666666662</v>
      </c>
      <c r="EO194" s="2">
        <f t="shared" si="179"/>
        <v>92.641699394568406</v>
      </c>
      <c r="EQ194" s="2">
        <f t="shared" si="237"/>
        <v>84.164367492488964</v>
      </c>
      <c r="ER194" s="2">
        <f t="shared" si="237"/>
        <v>80.62534777680024</v>
      </c>
      <c r="ES194" s="2">
        <f t="shared" si="237"/>
        <v>80.325728483831824</v>
      </c>
      <c r="ET194" s="2">
        <f t="shared" si="237"/>
        <v>80.238690537535589</v>
      </c>
      <c r="EU194" s="2">
        <f t="shared" si="237"/>
        <v>81.08204914495343</v>
      </c>
      <c r="EV194" s="2">
        <f t="shared" si="237"/>
        <v>82.541114118225252</v>
      </c>
      <c r="EW194" s="2">
        <f t="shared" si="237"/>
        <v>84.033248204990286</v>
      </c>
      <c r="EX194" s="2">
        <f t="shared" si="237"/>
        <v>85.958645512119631</v>
      </c>
      <c r="EY194" s="2">
        <f t="shared" si="237"/>
        <v>84.011447833913124</v>
      </c>
      <c r="EZ194" s="2">
        <f t="shared" si="237"/>
        <v>82.410038244559857</v>
      </c>
      <c r="FA194" s="2">
        <f t="shared" si="237"/>
        <v>83.907485757322206</v>
      </c>
      <c r="FB194" s="2">
        <f t="shared" si="237"/>
        <v>84.083238238257536</v>
      </c>
      <c r="FC194" s="2">
        <f t="shared" si="237"/>
        <v>86.364256941403198</v>
      </c>
      <c r="FD194" s="2">
        <f t="shared" si="237"/>
        <v>88.144835196278805</v>
      </c>
      <c r="FE194" s="2">
        <f t="shared" si="237"/>
        <v>92.454996346443167</v>
      </c>
      <c r="FG194" s="2">
        <f t="shared" si="238"/>
        <v>0.99998997193209971</v>
      </c>
      <c r="FH194" s="2">
        <f t="shared" si="238"/>
        <v>0.99999075342554944</v>
      </c>
      <c r="FI194" s="2">
        <f t="shared" si="238"/>
        <v>0.99999076788138441</v>
      </c>
      <c r="FJ194" s="2">
        <f t="shared" si="238"/>
        <v>0.9999904632193386</v>
      </c>
      <c r="FK194" s="2">
        <f t="shared" si="238"/>
        <v>0.9999897067808855</v>
      </c>
      <c r="FL194" s="2">
        <f t="shared" si="238"/>
        <v>0.99998988149853207</v>
      </c>
      <c r="FM194" s="2">
        <f t="shared" si="238"/>
        <v>0.99998934872730183</v>
      </c>
      <c r="FN194" s="2">
        <f t="shared" si="238"/>
        <v>0.99998955136195311</v>
      </c>
      <c r="FO194" s="2">
        <f t="shared" si="238"/>
        <v>0.99999001470722815</v>
      </c>
      <c r="FP194" s="2">
        <f t="shared" si="238"/>
        <v>0.99998974551900643</v>
      </c>
      <c r="FQ194" s="2">
        <f t="shared" si="238"/>
        <v>0.99998804727330293</v>
      </c>
      <c r="FR194" s="2">
        <f t="shared" si="238"/>
        <v>0.99999016752243919</v>
      </c>
      <c r="FS194" s="2">
        <f t="shared" si="238"/>
        <v>0.99998898329132113</v>
      </c>
      <c r="FT194" s="2">
        <f t="shared" si="238"/>
        <v>0.99998748402486226</v>
      </c>
      <c r="FU194" s="2">
        <f t="shared" si="238"/>
        <v>0.99998585538830953</v>
      </c>
      <c r="FW194" s="2">
        <f t="shared" si="229"/>
        <v>0.92265297507427535</v>
      </c>
      <c r="FX194" s="2">
        <f t="shared" si="229"/>
        <v>0.94415985373910127</v>
      </c>
      <c r="FY194" s="2">
        <f t="shared" si="229"/>
        <v>0.9409895639062501</v>
      </c>
      <c r="FZ194" s="2">
        <f t="shared" si="229"/>
        <v>0.9403945490550778</v>
      </c>
      <c r="GA194" s="2">
        <f t="shared" si="229"/>
        <v>0.94283755837476413</v>
      </c>
      <c r="GB194" s="2">
        <f t="shared" si="229"/>
        <v>0.94848335796746408</v>
      </c>
      <c r="GC194" s="2">
        <f t="shared" si="229"/>
        <v>0.95091446818815351</v>
      </c>
      <c r="GD194" s="2">
        <f t="shared" si="229"/>
        <v>0.95822981446032773</v>
      </c>
      <c r="GE194" s="2">
        <f t="shared" si="229"/>
        <v>0.95720381292907897</v>
      </c>
      <c r="GF194" s="2">
        <f t="shared" si="229"/>
        <v>0.95521897972454151</v>
      </c>
      <c r="GG194" s="2">
        <f t="shared" si="229"/>
        <v>0.94874723253686433</v>
      </c>
      <c r="GH194" s="2">
        <f t="shared" si="229"/>
        <v>0.94583000612654555</v>
      </c>
      <c r="GI194" s="2">
        <f t="shared" si="229"/>
        <v>0.93844516745250917</v>
      </c>
      <c r="GJ194" s="2">
        <f t="shared" si="229"/>
        <v>0.9311697071765459</v>
      </c>
      <c r="GK194" s="2">
        <f t="shared" si="229"/>
        <v>0.92791503173834744</v>
      </c>
      <c r="GM194" s="86">
        <f t="shared" si="230"/>
        <v>1.448466294278995E-253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9.5885059184122669E-231</v>
      </c>
      <c r="HD194" s="86">
        <f t="shared" si="181"/>
        <v>0</v>
      </c>
      <c r="HE194" s="86">
        <f t="shared" si="181"/>
        <v>1.7675792343324666E-278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5.8997028128009843E-287</v>
      </c>
      <c r="HP194" s="86">
        <f t="shared" si="226"/>
        <v>7.2102741776641815E-283</v>
      </c>
      <c r="HQ194" s="86">
        <f t="shared" si="226"/>
        <v>0</v>
      </c>
      <c r="HS194" s="86">
        <f t="shared" si="231"/>
        <v>1.6180317229043016E-64</v>
      </c>
      <c r="HT194" s="86">
        <f t="shared" si="231"/>
        <v>1.3868483275988518E-80</v>
      </c>
      <c r="HU194" s="86">
        <f t="shared" si="231"/>
        <v>1.0935409443606125E-77</v>
      </c>
      <c r="HV194" s="86">
        <f t="shared" si="231"/>
        <v>2.8652658029344896E-81</v>
      </c>
      <c r="HW194" s="86">
        <f t="shared" si="231"/>
        <v>4.9406524506415895E-92</v>
      </c>
      <c r="HX194" s="86">
        <f t="shared" si="231"/>
        <v>3.08983812057158E-98</v>
      </c>
      <c r="HY194" s="86">
        <f t="shared" si="231"/>
        <v>7.1244115232170183E-99</v>
      </c>
      <c r="HZ194" s="86">
        <f t="shared" si="231"/>
        <v>2.205131040750445E-100</v>
      </c>
      <c r="IA194" s="86">
        <f t="shared" si="231"/>
        <v>8.6655404082485401E-104</v>
      </c>
      <c r="IB194" s="86">
        <f t="shared" si="231"/>
        <v>2.2874735214230033E-101</v>
      </c>
      <c r="IC194" s="86">
        <f t="shared" si="231"/>
        <v>5.2293637590489307E-110</v>
      </c>
      <c r="ID194" s="86">
        <f t="shared" si="231"/>
        <v>1.5800675154569888E-99</v>
      </c>
      <c r="IE194" s="86">
        <f t="shared" si="231"/>
        <v>4.0976351226637356E-97</v>
      </c>
      <c r="IF194" s="86">
        <f t="shared" si="231"/>
        <v>4.13119185369335E-78</v>
      </c>
      <c r="IG194" s="86">
        <f t="shared" si="231"/>
        <v>2.3350465626490786E-69</v>
      </c>
      <c r="II194" s="86">
        <f t="shared" si="232"/>
        <v>5.498490387173861E-25</v>
      </c>
      <c r="IJ194" s="86">
        <f t="shared" si="232"/>
        <v>8.6471503690699517E-36</v>
      </c>
      <c r="IK194" s="86">
        <f t="shared" si="232"/>
        <v>2.5931475615134905E-35</v>
      </c>
      <c r="IL194" s="86">
        <f t="shared" si="232"/>
        <v>9.2075866158879228E-36</v>
      </c>
      <c r="IM194" s="86">
        <f t="shared" si="232"/>
        <v>2.4658556972923643E-41</v>
      </c>
      <c r="IN194" s="86">
        <f t="shared" si="232"/>
        <v>2.7496007850881358E-46</v>
      </c>
      <c r="IO194" s="86">
        <f t="shared" si="232"/>
        <v>9.7038143248816917E-48</v>
      </c>
      <c r="IP194" s="86">
        <f t="shared" si="232"/>
        <v>2.4095338316302411E-52</v>
      </c>
      <c r="IQ194" s="86">
        <f t="shared" si="232"/>
        <v>8.2555809235539476E-53</v>
      </c>
      <c r="IR194" s="86">
        <f t="shared" si="232"/>
        <v>1.257077697141638E-50</v>
      </c>
      <c r="IS194" s="86">
        <f t="shared" si="232"/>
        <v>2.3328502752764273E-51</v>
      </c>
      <c r="IT194" s="86">
        <f t="shared" si="232"/>
        <v>2.8972459279145391E-45</v>
      </c>
      <c r="IU194" s="86">
        <f t="shared" si="232"/>
        <v>8.2209759602267582E-42</v>
      </c>
      <c r="IV194" s="86">
        <f t="shared" si="232"/>
        <v>4.0729631085966829E-8</v>
      </c>
      <c r="IW194" s="86">
        <f t="shared" si="232"/>
        <v>6.2366691889163274E-7</v>
      </c>
      <c r="IY194" s="86">
        <f t="shared" si="233"/>
        <v>5.498490387173861E-25</v>
      </c>
      <c r="IZ194" s="86">
        <f t="shared" si="233"/>
        <v>8.6471503690699517E-36</v>
      </c>
      <c r="JA194" s="86">
        <f t="shared" si="233"/>
        <v>2.5931475615134905E-35</v>
      </c>
      <c r="JB194" s="86">
        <f t="shared" si="233"/>
        <v>9.2075866158879228E-36</v>
      </c>
      <c r="JC194" s="86">
        <f t="shared" si="233"/>
        <v>2.4658556972923643E-41</v>
      </c>
      <c r="JD194" s="86">
        <f t="shared" si="233"/>
        <v>2.7496007850881358E-46</v>
      </c>
      <c r="JE194" s="86">
        <f t="shared" si="233"/>
        <v>9.7038143248816917E-48</v>
      </c>
      <c r="JF194" s="86">
        <f t="shared" si="233"/>
        <v>2.4095338316302411E-52</v>
      </c>
      <c r="JG194" s="86">
        <f t="shared" si="233"/>
        <v>8.2555809235539476E-53</v>
      </c>
      <c r="JH194" s="86">
        <f t="shared" si="233"/>
        <v>1.257077697141638E-50</v>
      </c>
      <c r="JI194" s="86">
        <f t="shared" si="233"/>
        <v>2.3328502752764273E-51</v>
      </c>
      <c r="JJ194" s="86">
        <f t="shared" si="233"/>
        <v>2.8972459279145391E-45</v>
      </c>
      <c r="JK194" s="86">
        <f t="shared" si="233"/>
        <v>8.2209759602267582E-42</v>
      </c>
      <c r="JL194" s="86">
        <f t="shared" si="233"/>
        <v>4.0729631085966829E-8</v>
      </c>
      <c r="JM194" s="86">
        <f t="shared" si="233"/>
        <v>6.2366691889163274E-7</v>
      </c>
    </row>
    <row r="195" spans="2:273" x14ac:dyDescent="0.25">
      <c r="B195" s="2">
        <v>168</v>
      </c>
      <c r="C195" s="37">
        <v>85.159000000000006</v>
      </c>
      <c r="D195" s="37">
        <v>80.950999999999993</v>
      </c>
      <c r="E195" s="37">
        <v>80.457999999999998</v>
      </c>
      <c r="F195" s="37">
        <v>82.582999999999998</v>
      </c>
      <c r="G195" s="37">
        <v>83.507999999999996</v>
      </c>
      <c r="H195" s="37">
        <v>84.694999999999993</v>
      </c>
      <c r="I195" s="37">
        <v>85.683000000000007</v>
      </c>
      <c r="J195" s="37">
        <v>86.706999999999994</v>
      </c>
      <c r="K195" s="37">
        <v>85.846999999999994</v>
      </c>
      <c r="L195" s="37">
        <v>85.084999999999994</v>
      </c>
      <c r="M195" s="37">
        <v>85.728999999999999</v>
      </c>
      <c r="N195" s="37">
        <v>85.203000000000003</v>
      </c>
      <c r="O195" s="37">
        <v>87.759</v>
      </c>
      <c r="P195" s="37">
        <v>88.507999999999996</v>
      </c>
      <c r="Q195" s="37">
        <v>93.406999999999996</v>
      </c>
      <c r="S195" s="4">
        <f t="shared" si="234"/>
        <v>83.93454678676251</v>
      </c>
      <c r="T195" s="4">
        <f t="shared" si="234"/>
        <v>80.448632933594808</v>
      </c>
      <c r="U195" s="4">
        <f t="shared" si="234"/>
        <v>80.03677562728339</v>
      </c>
      <c r="V195" s="4">
        <f t="shared" si="234"/>
        <v>79.969740369939501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88.044648770636371</v>
      </c>
      <c r="AG195" s="4">
        <f t="shared" si="234"/>
        <v>92.303442761087737</v>
      </c>
      <c r="AI195" s="4">
        <f t="shared" si="235"/>
        <v>1.2244532132374957</v>
      </c>
      <c r="AJ195" s="4">
        <f t="shared" si="235"/>
        <v>0.50236706640518491</v>
      </c>
      <c r="AK195" s="4">
        <f t="shared" si="235"/>
        <v>0.42122437271660829</v>
      </c>
      <c r="AL195" s="4">
        <f t="shared" si="235"/>
        <v>2.6132596300604973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0.46335122936362438</v>
      </c>
      <c r="AW195" s="4">
        <f t="shared" si="235"/>
        <v>1.1035572389122592</v>
      </c>
      <c r="AY195" s="2">
        <f t="shared" ref="AY195:BM211" si="242">IF(OR($B195 &lt; C$230, $B195 &gt; C$233), #N/A, ((1-FG195)*DK195) + (FG195 - FW195)*EA195 + (FW195*EQ195))</f>
        <v>83.93454678676251</v>
      </c>
      <c r="AZ195" s="2">
        <f t="shared" si="242"/>
        <v>80.448632933594808</v>
      </c>
      <c r="BA195" s="2">
        <f t="shared" si="242"/>
        <v>80.03677562728339</v>
      </c>
      <c r="BB195" s="2">
        <f t="shared" si="242"/>
        <v>79.969740369939501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88.044648770636371</v>
      </c>
      <c r="BM195" s="2">
        <f t="shared" si="242"/>
        <v>92.303442761087737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85.159000000000006</v>
      </c>
      <c r="CV195" s="2">
        <f t="shared" si="198"/>
        <v>80.950999999999993</v>
      </c>
      <c r="CW195" s="2">
        <f t="shared" si="199"/>
        <v>80.457999999999998</v>
      </c>
      <c r="CX195" s="2">
        <f t="shared" si="200"/>
        <v>82.582999999999998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88.507999999999996</v>
      </c>
      <c r="DI195" s="2">
        <f t="shared" si="211"/>
        <v>93.406999999999996</v>
      </c>
      <c r="DK195" s="2">
        <f t="shared" si="236"/>
        <v>123.40183143669984</v>
      </c>
      <c r="DL195" s="2">
        <f t="shared" si="236"/>
        <v>113.25711538461537</v>
      </c>
      <c r="DM195" s="2">
        <f t="shared" si="236"/>
        <v>127.74021329284747</v>
      </c>
      <c r="DN195" s="2">
        <f t="shared" si="236"/>
        <v>114.68149514170041</v>
      </c>
      <c r="DO195" s="2">
        <f t="shared" si="236"/>
        <v>115.33574392964393</v>
      </c>
      <c r="DP195" s="2">
        <f t="shared" si="236"/>
        <v>114.11926975546979</v>
      </c>
      <c r="DQ195" s="2">
        <f t="shared" si="236"/>
        <v>131.7232871148459</v>
      </c>
      <c r="DR195" s="2">
        <f t="shared" si="236"/>
        <v>126.99359622479621</v>
      </c>
      <c r="DS195" s="2">
        <f t="shared" si="236"/>
        <v>126.91290536250537</v>
      </c>
      <c r="DT195" s="2">
        <f t="shared" si="236"/>
        <v>126.19004294294294</v>
      </c>
      <c r="DU195" s="2">
        <f t="shared" si="236"/>
        <v>131.87123963903741</v>
      </c>
      <c r="DV195" s="2">
        <f t="shared" si="236"/>
        <v>122.20695800085798</v>
      </c>
      <c r="DW195" s="2">
        <f t="shared" si="236"/>
        <v>136.6722406417112</v>
      </c>
      <c r="DX195" s="2">
        <f t="shared" si="236"/>
        <v>129.18138709677419</v>
      </c>
      <c r="DY195" s="2">
        <f t="shared" si="236"/>
        <v>138.69935246235246</v>
      </c>
      <c r="EA195" s="2">
        <f t="shared" si="240"/>
        <v>82.471253355662967</v>
      </c>
      <c r="EB195" s="2">
        <f t="shared" si="240"/>
        <v>79.185745194832478</v>
      </c>
      <c r="EC195" s="2">
        <f t="shared" si="240"/>
        <v>77.085951704133436</v>
      </c>
      <c r="ED195" s="2">
        <f t="shared" si="240"/>
        <v>77.429857723713837</v>
      </c>
      <c r="EE195" s="2">
        <f t="shared" si="240"/>
        <v>81.285756735197054</v>
      </c>
      <c r="EF195" s="2">
        <f t="shared" si="239"/>
        <v>80.569759787712911</v>
      </c>
      <c r="EG195" s="2">
        <f t="shared" si="239"/>
        <v>82.717378387202075</v>
      </c>
      <c r="EH195" s="2">
        <f t="shared" si="239"/>
        <v>83.057761389540985</v>
      </c>
      <c r="EI195" s="2">
        <f t="shared" si="239"/>
        <v>85.297208814922115</v>
      </c>
      <c r="EJ195" s="2">
        <f t="shared" si="239"/>
        <v>81.798434742055846</v>
      </c>
      <c r="EK195" s="2">
        <f t="shared" si="239"/>
        <v>83.323106461437902</v>
      </c>
      <c r="EL195" s="2">
        <f t="shared" si="179"/>
        <v>82.624907236763619</v>
      </c>
      <c r="EM195" s="2">
        <f t="shared" si="179"/>
        <v>85.960310989711417</v>
      </c>
      <c r="EN195" s="2">
        <f t="shared" si="179"/>
        <v>88.427446666666668</v>
      </c>
      <c r="EO195" s="2">
        <f t="shared" si="179"/>
        <v>92.47885976227542</v>
      </c>
      <c r="EQ195" s="2">
        <f t="shared" si="237"/>
        <v>84.046019755154759</v>
      </c>
      <c r="ER195" s="2">
        <f t="shared" si="237"/>
        <v>80.516448720334793</v>
      </c>
      <c r="ES195" s="2">
        <f t="shared" si="237"/>
        <v>80.205091651271104</v>
      </c>
      <c r="ET195" s="2">
        <f t="shared" si="237"/>
        <v>80.11621909437028</v>
      </c>
      <c r="EU195" s="2">
        <f t="shared" si="237"/>
        <v>80.961668545949479</v>
      </c>
      <c r="EV195" s="2">
        <f t="shared" si="237"/>
        <v>82.42782495940088</v>
      </c>
      <c r="EW195" s="2">
        <f t="shared" si="237"/>
        <v>83.918609352110849</v>
      </c>
      <c r="EX195" s="2">
        <f t="shared" si="237"/>
        <v>85.867850519288623</v>
      </c>
      <c r="EY195" s="2">
        <f t="shared" si="237"/>
        <v>83.888065839814914</v>
      </c>
      <c r="EZ195" s="2">
        <f t="shared" si="237"/>
        <v>82.273746389923559</v>
      </c>
      <c r="FA195" s="2">
        <f t="shared" si="237"/>
        <v>83.784446390516081</v>
      </c>
      <c r="FB195" s="2">
        <f t="shared" si="237"/>
        <v>83.969569924079536</v>
      </c>
      <c r="FC195" s="2">
        <f t="shared" si="237"/>
        <v>86.231757116580553</v>
      </c>
      <c r="FD195" s="2">
        <f t="shared" si="237"/>
        <v>88.018346237378637</v>
      </c>
      <c r="FE195" s="2">
        <f t="shared" si="237"/>
        <v>92.290376071834288</v>
      </c>
      <c r="FG195" s="2">
        <f t="shared" si="238"/>
        <v>0.99999085428530732</v>
      </c>
      <c r="FH195" s="2">
        <f t="shared" si="238"/>
        <v>0.99999156701701308</v>
      </c>
      <c r="FI195" s="2">
        <f t="shared" si="238"/>
        <v>0.99999158020091283</v>
      </c>
      <c r="FJ195" s="2">
        <f t="shared" si="238"/>
        <v>0.99999130234536582</v>
      </c>
      <c r="FK195" s="2">
        <f t="shared" si="238"/>
        <v>0.99999061246409349</v>
      </c>
      <c r="FL195" s="2">
        <f t="shared" si="238"/>
        <v>0.99999077180876716</v>
      </c>
      <c r="FM195" s="2">
        <f t="shared" si="238"/>
        <v>0.99999028591474226</v>
      </c>
      <c r="FN195" s="2">
        <f t="shared" si="238"/>
        <v>0.99999047072008385</v>
      </c>
      <c r="FO195" s="2">
        <f t="shared" si="238"/>
        <v>0.99999089329675683</v>
      </c>
      <c r="FP195" s="2">
        <f t="shared" si="238"/>
        <v>0.99999064779374347</v>
      </c>
      <c r="FQ195" s="2">
        <f t="shared" si="238"/>
        <v>0.99998909897222765</v>
      </c>
      <c r="FR195" s="2">
        <f t="shared" si="238"/>
        <v>0.99999103266612877</v>
      </c>
      <c r="FS195" s="2">
        <f t="shared" si="238"/>
        <v>0.99998995263253143</v>
      </c>
      <c r="FT195" s="2">
        <f t="shared" si="238"/>
        <v>0.9999885852824385</v>
      </c>
      <c r="FU195" s="2">
        <f t="shared" si="238"/>
        <v>0.99998709994476476</v>
      </c>
      <c r="FW195" s="2">
        <f t="shared" ref="FW195:GK211" si="244">POWER(10,($B195-C$232)/C$229)/(1+POWER(10,($B195-C$232)/C$229))</f>
        <v>0.92897530210342882</v>
      </c>
      <c r="FX195" s="2">
        <f t="shared" si="244"/>
        <v>0.9488217257112711</v>
      </c>
      <c r="FY195" s="2">
        <f t="shared" si="244"/>
        <v>0.94590094527562019</v>
      </c>
      <c r="FZ195" s="2">
        <f t="shared" si="244"/>
        <v>0.94535257694249764</v>
      </c>
      <c r="GA195" s="2">
        <f t="shared" si="244"/>
        <v>0.94760369724611271</v>
      </c>
      <c r="GB195" s="2">
        <f t="shared" si="244"/>
        <v>0.95280232141433652</v>
      </c>
      <c r="GC195" s="2">
        <f t="shared" si="244"/>
        <v>0.95503927780922304</v>
      </c>
      <c r="GD195" s="2">
        <f t="shared" si="244"/>
        <v>0.96176461059820373</v>
      </c>
      <c r="GE195" s="2">
        <f t="shared" si="244"/>
        <v>0.96082188437332339</v>
      </c>
      <c r="GF195" s="2">
        <f t="shared" si="244"/>
        <v>0.95899766489060367</v>
      </c>
      <c r="GG195" s="2">
        <f t="shared" si="244"/>
        <v>0.95304516888870816</v>
      </c>
      <c r="GH195" s="2">
        <f t="shared" si="244"/>
        <v>0.95035977462471821</v>
      </c>
      <c r="GI195" s="2">
        <f t="shared" si="244"/>
        <v>0.94355561378520725</v>
      </c>
      <c r="GJ195" s="2">
        <f t="shared" si="244"/>
        <v>0.93684353110268193</v>
      </c>
      <c r="GK195" s="2">
        <f t="shared" si="244"/>
        <v>0.93383808267212387</v>
      </c>
      <c r="GM195" s="86">
        <f t="shared" ref="GM195:HA211" si="245" xml:space="preserve"> _xlfn.NORM.DIST($B195, C$7, ABS(C$11), TRUE) * _xlfn.NORM.DIST(($B195 - C$7)*C$15, 0, ABS(C$11), TRUE) * 2</f>
        <v>2.9495464132386152E-258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4.7844800481410565E-236</v>
      </c>
      <c r="HD195" s="86">
        <f t="shared" si="181"/>
        <v>0</v>
      </c>
      <c r="HE195" s="86">
        <f t="shared" si="181"/>
        <v>8.3391946932938245E-285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1.9880316307060169E-293</v>
      </c>
      <c r="HP195" s="86">
        <f t="shared" si="226"/>
        <v>2.6753606628738175E-289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7.2400155719848126E-67</v>
      </c>
      <c r="HT195" s="86">
        <f t="shared" si="246"/>
        <v>2.2537167527802857E-83</v>
      </c>
      <c r="HU195" s="86">
        <f t="shared" si="246"/>
        <v>1.828749396936388E-80</v>
      </c>
      <c r="HV195" s="86">
        <f t="shared" si="246"/>
        <v>3.8575834601563516E-84</v>
      </c>
      <c r="HW195" s="86">
        <f t="shared" si="246"/>
        <v>2.798924149641287E-95</v>
      </c>
      <c r="HX195" s="86">
        <f t="shared" si="246"/>
        <v>1.1607038538667209E-101</v>
      </c>
      <c r="HY195" s="86">
        <f t="shared" si="246"/>
        <v>2.6349603850431982E-102</v>
      </c>
      <c r="HZ195" s="86">
        <f t="shared" si="246"/>
        <v>8.1660875066911203E-104</v>
      </c>
      <c r="IA195" s="86">
        <f t="shared" si="246"/>
        <v>2.5310272825090565E-107</v>
      </c>
      <c r="IB195" s="86">
        <f t="shared" si="246"/>
        <v>7.7512271623250071E-105</v>
      </c>
      <c r="IC195" s="86">
        <f t="shared" si="246"/>
        <v>7.8880379375725091E-114</v>
      </c>
      <c r="ID195" s="86">
        <f t="shared" si="246"/>
        <v>5.3372194509916139E-103</v>
      </c>
      <c r="IE195" s="86">
        <f t="shared" si="246"/>
        <v>1.4409306487362358E-100</v>
      </c>
      <c r="IF195" s="86">
        <f t="shared" si="246"/>
        <v>5.6945606887031061E-81</v>
      </c>
      <c r="IG195" s="86">
        <f t="shared" si="246"/>
        <v>6.2756755694048206E-72</v>
      </c>
      <c r="II195" s="86">
        <f t="shared" ref="II195:IW211" si="247" xml:space="preserve"> _xlfn.NORM.DIST($B195, C$10, ABS(C$14), TRUE) * _xlfn.NORM.DIST(($B195 - C$10)*C$18, 0, ABS(C$14), TRUE) * 2</f>
        <v>9.3959940967298008E-27</v>
      </c>
      <c r="IJ195" s="86">
        <f t="shared" si="247"/>
        <v>4.7987690059159466E-38</v>
      </c>
      <c r="IK195" s="86">
        <f t="shared" si="247"/>
        <v>1.3856166493540946E-37</v>
      </c>
      <c r="IL195" s="86">
        <f t="shared" si="247"/>
        <v>4.494652553204643E-38</v>
      </c>
      <c r="IM195" s="86">
        <f t="shared" si="247"/>
        <v>5.5936640736084858E-44</v>
      </c>
      <c r="IN195" s="86">
        <f t="shared" si="247"/>
        <v>3.8003349630565149E-49</v>
      </c>
      <c r="IO195" s="86">
        <f t="shared" si="247"/>
        <v>1.2193045692186638E-50</v>
      </c>
      <c r="IP195" s="86">
        <f t="shared" si="247"/>
        <v>2.3245776381890894E-55</v>
      </c>
      <c r="IQ195" s="86">
        <f t="shared" si="247"/>
        <v>7.0526011568441857E-56</v>
      </c>
      <c r="IR195" s="86">
        <f t="shared" si="247"/>
        <v>1.3047140157683795E-53</v>
      </c>
      <c r="IS195" s="86">
        <f t="shared" si="247"/>
        <v>1.5493359673516928E-54</v>
      </c>
      <c r="IT195" s="86">
        <f t="shared" si="247"/>
        <v>4.1238182423990155E-48</v>
      </c>
      <c r="IU195" s="86">
        <f t="shared" si="247"/>
        <v>1.4467040781980307E-44</v>
      </c>
      <c r="IV195" s="86">
        <f t="shared" si="247"/>
        <v>1.3336440997060421E-8</v>
      </c>
      <c r="IW195" s="86">
        <f t="shared" si="247"/>
        <v>2.4251806569461651E-7</v>
      </c>
      <c r="IY195" s="86">
        <f t="shared" ref="IY195:JM211" si="248">GM195+HC195+HS195+II195</f>
        <v>9.3959940967298008E-27</v>
      </c>
      <c r="IZ195" s="86">
        <f t="shared" si="248"/>
        <v>4.7987690059159466E-38</v>
      </c>
      <c r="JA195" s="86">
        <f t="shared" si="248"/>
        <v>1.3856166493540946E-37</v>
      </c>
      <c r="JB195" s="86">
        <f t="shared" si="248"/>
        <v>4.494652553204643E-38</v>
      </c>
      <c r="JC195" s="86">
        <f t="shared" si="248"/>
        <v>5.5936640736084858E-44</v>
      </c>
      <c r="JD195" s="86">
        <f t="shared" si="248"/>
        <v>3.8003349630565149E-49</v>
      </c>
      <c r="JE195" s="86">
        <f t="shared" si="248"/>
        <v>1.2193045692186638E-50</v>
      </c>
      <c r="JF195" s="86">
        <f t="shared" si="248"/>
        <v>2.3245776381890894E-55</v>
      </c>
      <c r="JG195" s="86">
        <f t="shared" si="248"/>
        <v>7.0526011568441857E-56</v>
      </c>
      <c r="JH195" s="86">
        <f t="shared" si="248"/>
        <v>1.3047140157683795E-53</v>
      </c>
      <c r="JI195" s="86">
        <f t="shared" si="248"/>
        <v>1.5493359673516928E-54</v>
      </c>
      <c r="JJ195" s="86">
        <f t="shared" si="248"/>
        <v>4.1238182423990155E-48</v>
      </c>
      <c r="JK195" s="86">
        <f t="shared" si="248"/>
        <v>1.4467040781980307E-44</v>
      </c>
      <c r="JL195" s="86">
        <f t="shared" si="248"/>
        <v>1.3336440997060421E-8</v>
      </c>
      <c r="JM195" s="86">
        <f t="shared" si="248"/>
        <v>2.4251806569461651E-7</v>
      </c>
    </row>
    <row r="196" spans="2:273" x14ac:dyDescent="0.25">
      <c r="B196" s="2">
        <v>169</v>
      </c>
      <c r="C196" s="37">
        <v>85.840999999999994</v>
      </c>
      <c r="D196" s="37">
        <v>81.066000000000003</v>
      </c>
      <c r="E196" s="37">
        <v>81.067999999999998</v>
      </c>
      <c r="F196" s="37">
        <v>81.832999999999998</v>
      </c>
      <c r="G196" s="37">
        <v>81.728999999999999</v>
      </c>
      <c r="H196" s="37">
        <v>82.61</v>
      </c>
      <c r="I196" s="37">
        <v>87.483000000000004</v>
      </c>
      <c r="J196" s="37">
        <v>88.293000000000006</v>
      </c>
      <c r="K196" s="37">
        <v>84.135999999999996</v>
      </c>
      <c r="L196" s="37">
        <v>84.558999999999997</v>
      </c>
      <c r="M196" s="37">
        <v>85.39</v>
      </c>
      <c r="N196" s="37">
        <v>86.965999999999994</v>
      </c>
      <c r="O196" s="37">
        <v>88.31</v>
      </c>
      <c r="P196" s="37">
        <v>88.932000000000002</v>
      </c>
      <c r="Q196" s="37">
        <v>92.507999999999996</v>
      </c>
      <c r="S196" s="4">
        <f t="shared" si="234"/>
        <v>83.823782852948327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92.137851805570634</v>
      </c>
      <c r="AI196" s="4">
        <f t="shared" si="235"/>
        <v>2.0172171470516673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0.37014819442936187</v>
      </c>
      <c r="AY196" s="2">
        <f t="shared" si="242"/>
        <v>83.823782852948327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92.137851805570634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85.840999999999994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92.507999999999996</v>
      </c>
      <c r="DK196" s="2">
        <f t="shared" si="236"/>
        <v>123.54663157894736</v>
      </c>
      <c r="DL196" s="2">
        <f t="shared" si="236"/>
        <v>113.34540769230769</v>
      </c>
      <c r="DM196" s="2">
        <f t="shared" si="236"/>
        <v>127.92842807017541</v>
      </c>
      <c r="DN196" s="2">
        <f t="shared" si="236"/>
        <v>114.78412226720648</v>
      </c>
      <c r="DO196" s="2">
        <f t="shared" si="236"/>
        <v>115.44061278421277</v>
      </c>
      <c r="DP196" s="2">
        <f t="shared" si="236"/>
        <v>114.21208996138999</v>
      </c>
      <c r="DQ196" s="2">
        <f t="shared" si="236"/>
        <v>131.92677983193275</v>
      </c>
      <c r="DR196" s="2">
        <f t="shared" si="236"/>
        <v>127.16572338052336</v>
      </c>
      <c r="DS196" s="2">
        <f t="shared" si="236"/>
        <v>127.07756868296869</v>
      </c>
      <c r="DT196" s="2">
        <f t="shared" si="236"/>
        <v>126.35144654654653</v>
      </c>
      <c r="DU196" s="2">
        <f t="shared" si="236"/>
        <v>132.062496657754</v>
      </c>
      <c r="DV196" s="2">
        <f t="shared" si="236"/>
        <v>122.33838927498925</v>
      </c>
      <c r="DW196" s="2">
        <f t="shared" si="236"/>
        <v>136.88713582887698</v>
      </c>
      <c r="DX196" s="2">
        <f t="shared" si="236"/>
        <v>129.34548387096774</v>
      </c>
      <c r="DY196" s="2">
        <f t="shared" si="236"/>
        <v>138.90835124135123</v>
      </c>
      <c r="EA196" s="2">
        <f t="shared" si="240"/>
        <v>82.328581319382849</v>
      </c>
      <c r="EB196" s="2">
        <f t="shared" si="240"/>
        <v>79.056201554458568</v>
      </c>
      <c r="EC196" s="2">
        <f t="shared" si="240"/>
        <v>76.919553734590281</v>
      </c>
      <c r="ED196" s="2">
        <f t="shared" si="240"/>
        <v>77.267660069222757</v>
      </c>
      <c r="EE196" s="2">
        <f t="shared" si="240"/>
        <v>81.169709590630546</v>
      </c>
      <c r="EF196" s="2">
        <f t="shared" si="239"/>
        <v>80.429533899246991</v>
      </c>
      <c r="EG196" s="2">
        <f t="shared" si="239"/>
        <v>82.585119980411349</v>
      </c>
      <c r="EH196" s="2">
        <f t="shared" si="239"/>
        <v>82.927376475791874</v>
      </c>
      <c r="EI196" s="2">
        <f t="shared" si="239"/>
        <v>85.192819592657202</v>
      </c>
      <c r="EJ196" s="2">
        <f t="shared" si="239"/>
        <v>81.65472883699988</v>
      </c>
      <c r="EK196" s="2">
        <f t="shared" si="239"/>
        <v>83.192545511301958</v>
      </c>
      <c r="EL196" s="2">
        <f t="shared" si="179"/>
        <v>82.491799046488424</v>
      </c>
      <c r="EM196" s="2">
        <f t="shared" si="179"/>
        <v>85.824113824395312</v>
      </c>
      <c r="EN196" s="2">
        <f t="shared" si="179"/>
        <v>88.30725666666666</v>
      </c>
      <c r="EO196" s="2">
        <f t="shared" si="179"/>
        <v>92.316020129982448</v>
      </c>
      <c r="EQ196" s="2">
        <f t="shared" si="237"/>
        <v>83.927672017820527</v>
      </c>
      <c r="ER196" s="2">
        <f t="shared" si="237"/>
        <v>80.407549663869361</v>
      </c>
      <c r="ES196" s="2">
        <f t="shared" si="237"/>
        <v>80.084454818710384</v>
      </c>
      <c r="ET196" s="2">
        <f t="shared" si="237"/>
        <v>79.993747651204956</v>
      </c>
      <c r="EU196" s="2">
        <f t="shared" si="237"/>
        <v>80.841287946945528</v>
      </c>
      <c r="EV196" s="2">
        <f t="shared" si="237"/>
        <v>82.314535800576493</v>
      </c>
      <c r="EW196" s="2">
        <f t="shared" si="237"/>
        <v>83.803970499231411</v>
      </c>
      <c r="EX196" s="2">
        <f t="shared" si="237"/>
        <v>85.777055526457616</v>
      </c>
      <c r="EY196" s="2">
        <f t="shared" si="237"/>
        <v>83.764683845716689</v>
      </c>
      <c r="EZ196" s="2">
        <f t="shared" si="237"/>
        <v>82.137454535287276</v>
      </c>
      <c r="FA196" s="2">
        <f t="shared" si="237"/>
        <v>83.661407023709941</v>
      </c>
      <c r="FB196" s="2">
        <f t="shared" si="237"/>
        <v>83.855901609901522</v>
      </c>
      <c r="FC196" s="2">
        <f t="shared" si="237"/>
        <v>86.099257291757922</v>
      </c>
      <c r="FD196" s="2">
        <f t="shared" si="237"/>
        <v>87.891857278478483</v>
      </c>
      <c r="FE196" s="2">
        <f t="shared" si="237"/>
        <v>92.125755797225409</v>
      </c>
      <c r="FG196" s="2">
        <f t="shared" si="238"/>
        <v>0.99999165900235443</v>
      </c>
      <c r="FH196" s="2">
        <f t="shared" si="238"/>
        <v>0.99999230902240099</v>
      </c>
      <c r="FI196" s="2">
        <f t="shared" si="238"/>
        <v>0.99999232104627833</v>
      </c>
      <c r="FJ196" s="2">
        <f t="shared" si="238"/>
        <v>0.99999206763862603</v>
      </c>
      <c r="FK196" s="2">
        <f t="shared" si="238"/>
        <v>0.99999143845842653</v>
      </c>
      <c r="FL196" s="2">
        <f t="shared" si="238"/>
        <v>0.99999158378273423</v>
      </c>
      <c r="FM196" s="2">
        <f t="shared" si="238"/>
        <v>0.99999114064137817</v>
      </c>
      <c r="FN196" s="2">
        <f t="shared" si="238"/>
        <v>0.99999130918613821</v>
      </c>
      <c r="FO196" s="2">
        <f t="shared" si="238"/>
        <v>0.99999169458127635</v>
      </c>
      <c r="FP196" s="2">
        <f t="shared" si="238"/>
        <v>0.99999147067950345</v>
      </c>
      <c r="FQ196" s="2">
        <f t="shared" si="238"/>
        <v>0.99999005813497555</v>
      </c>
      <c r="FR196" s="2">
        <f t="shared" si="238"/>
        <v>0.99999182168785639</v>
      </c>
      <c r="FS196" s="2">
        <f t="shared" si="238"/>
        <v>0.9999908366838608</v>
      </c>
      <c r="FT196" s="2">
        <f t="shared" si="238"/>
        <v>0.9999895896433999</v>
      </c>
      <c r="FU196" s="2">
        <f t="shared" si="238"/>
        <v>0.99998823499644318</v>
      </c>
      <c r="FW196" s="2">
        <f t="shared" si="244"/>
        <v>0.93481735299053859</v>
      </c>
      <c r="FX196" s="2">
        <f t="shared" si="244"/>
        <v>0.95311372395358263</v>
      </c>
      <c r="FY196" s="2">
        <f t="shared" si="244"/>
        <v>0.95042509266815489</v>
      </c>
      <c r="FZ196" s="2">
        <f t="shared" si="244"/>
        <v>0.9499201548585281</v>
      </c>
      <c r="GA196" s="2">
        <f t="shared" si="244"/>
        <v>0.95199267545627975</v>
      </c>
      <c r="GB196" s="2">
        <f t="shared" si="244"/>
        <v>0.9567757000283541</v>
      </c>
      <c r="GC196" s="2">
        <f t="shared" si="244"/>
        <v>0.95883247296587004</v>
      </c>
      <c r="GD196" s="2">
        <f t="shared" si="244"/>
        <v>0.96501119759692833</v>
      </c>
      <c r="GE196" s="2">
        <f t="shared" si="244"/>
        <v>0.96414553459464591</v>
      </c>
      <c r="GF196" s="2">
        <f t="shared" si="244"/>
        <v>0.96247002676565763</v>
      </c>
      <c r="GG196" s="2">
        <f t="shared" si="244"/>
        <v>0.95699902584600305</v>
      </c>
      <c r="GH196" s="2">
        <f t="shared" si="244"/>
        <v>0.95452896793556741</v>
      </c>
      <c r="GI196" s="2">
        <f t="shared" si="244"/>
        <v>0.94826516720606191</v>
      </c>
      <c r="GJ196" s="2">
        <f t="shared" si="244"/>
        <v>0.94207874245682643</v>
      </c>
      <c r="GK196" s="2">
        <f t="shared" si="244"/>
        <v>0.93930628385965709</v>
      </c>
      <c r="GM196" s="86">
        <f t="shared" si="245"/>
        <v>5.4364411978225863E-263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2.0761411534139826E-241</v>
      </c>
      <c r="HD196" s="86">
        <f t="shared" si="181"/>
        <v>0</v>
      </c>
      <c r="HE196" s="86">
        <f t="shared" si="181"/>
        <v>3.3371621176773978E-291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5.6676020482518937E-300</v>
      </c>
      <c r="HP196" s="86">
        <f t="shared" si="226"/>
        <v>8.3964692287380333E-296</v>
      </c>
      <c r="HQ196" s="86">
        <f t="shared" si="226"/>
        <v>0</v>
      </c>
      <c r="HS196" s="86">
        <f t="shared" si="246"/>
        <v>2.9346519366863397E-69</v>
      </c>
      <c r="HT196" s="86">
        <f t="shared" si="246"/>
        <v>3.2768510684237737E-86</v>
      </c>
      <c r="HU196" s="86">
        <f t="shared" si="246"/>
        <v>2.727748542274028E-83</v>
      </c>
      <c r="HV196" s="86">
        <f t="shared" si="246"/>
        <v>4.621000681713965E-87</v>
      </c>
      <c r="HW196" s="86">
        <f t="shared" si="246"/>
        <v>1.3899625900470075E-98</v>
      </c>
      <c r="HX196" s="86">
        <f t="shared" si="246"/>
        <v>3.8011381871952659E-105</v>
      </c>
      <c r="HY196" s="86">
        <f t="shared" si="246"/>
        <v>8.4987732898996766E-106</v>
      </c>
      <c r="HZ196" s="86">
        <f t="shared" si="246"/>
        <v>2.6427718254874605E-107</v>
      </c>
      <c r="IA196" s="86">
        <f t="shared" si="246"/>
        <v>6.4380442446725903E-111</v>
      </c>
      <c r="IB196" s="86">
        <f t="shared" si="246"/>
        <v>2.2914885340622076E-108</v>
      </c>
      <c r="IC196" s="86">
        <f t="shared" si="246"/>
        <v>1.0217303975262004E-117</v>
      </c>
      <c r="ID196" s="86">
        <f t="shared" si="246"/>
        <v>1.5687335659126967E-106</v>
      </c>
      <c r="IE196" s="86">
        <f t="shared" si="246"/>
        <v>4.4001627727209731E-104</v>
      </c>
      <c r="IF196" s="86">
        <f t="shared" si="246"/>
        <v>6.9572964179760372E-84</v>
      </c>
      <c r="IG196" s="86">
        <f t="shared" si="246"/>
        <v>1.5110623020418105E-74</v>
      </c>
      <c r="II196" s="86">
        <f t="shared" si="247"/>
        <v>1.3876350685993394E-28</v>
      </c>
      <c r="IJ196" s="86">
        <f t="shared" si="247"/>
        <v>2.2591815710218807E-40</v>
      </c>
      <c r="IK196" s="86">
        <f t="shared" si="247"/>
        <v>6.2519670594882409E-40</v>
      </c>
      <c r="IL196" s="86">
        <f t="shared" si="247"/>
        <v>1.8460311834490781E-40</v>
      </c>
      <c r="IM196" s="86">
        <f t="shared" si="247"/>
        <v>1.0442814548301673E-46</v>
      </c>
      <c r="IN196" s="86">
        <f t="shared" si="247"/>
        <v>4.2873006112335208E-52</v>
      </c>
      <c r="IO196" s="86">
        <f t="shared" si="247"/>
        <v>1.2511342230344606E-53</v>
      </c>
      <c r="IP196" s="86">
        <f t="shared" si="247"/>
        <v>1.8369294386807499E-58</v>
      </c>
      <c r="IQ196" s="86">
        <f t="shared" si="247"/>
        <v>4.9097066783037689E-59</v>
      </c>
      <c r="IR196" s="86">
        <f t="shared" si="247"/>
        <v>1.1064550787005186E-56</v>
      </c>
      <c r="IS196" s="86">
        <f t="shared" si="247"/>
        <v>8.2127001553397962E-58</v>
      </c>
      <c r="IT196" s="86">
        <f t="shared" si="247"/>
        <v>4.777859768134045E-51</v>
      </c>
      <c r="IU196" s="86">
        <f t="shared" si="247"/>
        <v>2.0662565576838025E-47</v>
      </c>
      <c r="IV196" s="86">
        <f t="shared" si="247"/>
        <v>4.2096783045385532E-9</v>
      </c>
      <c r="IW196" s="86">
        <f t="shared" si="247"/>
        <v>9.140159960085345E-8</v>
      </c>
      <c r="IY196" s="86">
        <f t="shared" si="248"/>
        <v>1.3876350685993394E-28</v>
      </c>
      <c r="IZ196" s="86">
        <f t="shared" si="248"/>
        <v>2.2591815710218807E-40</v>
      </c>
      <c r="JA196" s="86">
        <f t="shared" si="248"/>
        <v>6.2519670594882409E-40</v>
      </c>
      <c r="JB196" s="86">
        <f t="shared" si="248"/>
        <v>1.8460311834490781E-40</v>
      </c>
      <c r="JC196" s="86">
        <f t="shared" si="248"/>
        <v>1.0442814548301673E-46</v>
      </c>
      <c r="JD196" s="86">
        <f t="shared" si="248"/>
        <v>4.2873006112335208E-52</v>
      </c>
      <c r="JE196" s="86">
        <f t="shared" si="248"/>
        <v>1.2511342230344606E-53</v>
      </c>
      <c r="JF196" s="86">
        <f t="shared" si="248"/>
        <v>1.8369294386807499E-58</v>
      </c>
      <c r="JG196" s="86">
        <f t="shared" si="248"/>
        <v>4.9097066783037689E-59</v>
      </c>
      <c r="JH196" s="86">
        <f t="shared" si="248"/>
        <v>1.1064550787005186E-56</v>
      </c>
      <c r="JI196" s="86">
        <f t="shared" si="248"/>
        <v>8.2127001553397962E-58</v>
      </c>
      <c r="JJ196" s="86">
        <f t="shared" si="248"/>
        <v>4.777859768134045E-51</v>
      </c>
      <c r="JK196" s="86">
        <f t="shared" si="248"/>
        <v>2.0662565576838025E-47</v>
      </c>
      <c r="JL196" s="86">
        <f t="shared" si="248"/>
        <v>4.2096783045385532E-9</v>
      </c>
      <c r="JM196" s="86">
        <f t="shared" si="248"/>
        <v>9.140159960085345E-8</v>
      </c>
    </row>
    <row r="197" spans="2:273" x14ac:dyDescent="0.25">
      <c r="B197" s="2">
        <v>170</v>
      </c>
      <c r="C197" s="37">
        <v>83.429000000000002</v>
      </c>
      <c r="D197" s="37">
        <v>79.819999999999993</v>
      </c>
      <c r="E197" s="37">
        <v>84.864000000000004</v>
      </c>
      <c r="F197" s="37">
        <v>80.466999999999999</v>
      </c>
      <c r="G197" s="37">
        <v>81.644000000000005</v>
      </c>
      <c r="H197" s="37">
        <v>81.186000000000007</v>
      </c>
      <c r="I197" s="37">
        <v>86.3</v>
      </c>
      <c r="J197" s="37">
        <v>87.259</v>
      </c>
      <c r="K197" s="37">
        <v>84.153000000000006</v>
      </c>
      <c r="L197" s="37">
        <v>84.424000000000007</v>
      </c>
      <c r="M197" s="37">
        <v>84.796999999999997</v>
      </c>
      <c r="N197" s="37">
        <v>86.712000000000003</v>
      </c>
      <c r="O197" s="37">
        <v>89.465999999999994</v>
      </c>
      <c r="P197" s="37">
        <v>87.287999999999997</v>
      </c>
      <c r="Q197" s="37">
        <v>91.525000000000006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83.712575710301152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91.972326842986106</v>
      </c>
      <c r="AI197" s="4">
        <f t="shared" ref="AI197:AW213" si="250">IF(OR($B197 &lt; C$230, $B197 &gt; C$233), 0, C197-S197)</f>
        <v>-0.28357571030115025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-0.44732684298610081</v>
      </c>
      <c r="AY197" s="2">
        <f t="shared" si="242"/>
        <v>83.712575710301152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91.972326842986106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83.429000000000002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91.525000000000006</v>
      </c>
      <c r="DK197" s="2">
        <f t="shared" ref="DK197:DY213" si="251">BO$228*$B197+BO$229</f>
        <v>123.69143172119487</v>
      </c>
      <c r="DL197" s="2">
        <f t="shared" si="251"/>
        <v>113.43369999999999</v>
      </c>
      <c r="DM197" s="2">
        <f t="shared" si="251"/>
        <v>128.11664284750336</v>
      </c>
      <c r="DN197" s="2">
        <f t="shared" si="251"/>
        <v>114.88674939271256</v>
      </c>
      <c r="DO197" s="2">
        <f t="shared" si="251"/>
        <v>115.54548163878164</v>
      </c>
      <c r="DP197" s="2">
        <f t="shared" si="251"/>
        <v>114.3049101673102</v>
      </c>
      <c r="DQ197" s="2">
        <f t="shared" si="251"/>
        <v>132.13027254901959</v>
      </c>
      <c r="DR197" s="2">
        <f t="shared" si="251"/>
        <v>127.33785053625051</v>
      </c>
      <c r="DS197" s="2">
        <f t="shared" si="251"/>
        <v>127.24223200343201</v>
      </c>
      <c r="DT197" s="2">
        <f t="shared" si="251"/>
        <v>126.51285015015014</v>
      </c>
      <c r="DU197" s="2">
        <f t="shared" si="251"/>
        <v>132.25375367647058</v>
      </c>
      <c r="DV197" s="2">
        <f t="shared" si="251"/>
        <v>122.46982054912053</v>
      </c>
      <c r="DW197" s="2">
        <f t="shared" si="251"/>
        <v>137.10203101604276</v>
      </c>
      <c r="DX197" s="2">
        <f t="shared" si="251"/>
        <v>129.50958064516129</v>
      </c>
      <c r="DY197" s="2">
        <f t="shared" si="251"/>
        <v>139.11735002034999</v>
      </c>
      <c r="EA197" s="2">
        <f t="shared" si="240"/>
        <v>82.185909283102717</v>
      </c>
      <c r="EB197" s="2">
        <f t="shared" si="240"/>
        <v>78.926657914084657</v>
      </c>
      <c r="EC197" s="2">
        <f t="shared" si="240"/>
        <v>76.75315576504714</v>
      </c>
      <c r="ED197" s="2">
        <f t="shared" si="240"/>
        <v>77.105462414731676</v>
      </c>
      <c r="EE197" s="2">
        <f t="shared" si="240"/>
        <v>81.053662446064024</v>
      </c>
      <c r="EF197" s="2">
        <f t="shared" si="239"/>
        <v>80.28930801078107</v>
      </c>
      <c r="EG197" s="2">
        <f t="shared" si="239"/>
        <v>82.452861573620623</v>
      </c>
      <c r="EH197" s="2">
        <f t="shared" si="239"/>
        <v>82.796991562042763</v>
      </c>
      <c r="EI197" s="2">
        <f t="shared" si="239"/>
        <v>85.088430370392274</v>
      </c>
      <c r="EJ197" s="2">
        <f t="shared" si="239"/>
        <v>81.511022931943927</v>
      </c>
      <c r="EK197" s="2">
        <f t="shared" si="239"/>
        <v>83.061984561166</v>
      </c>
      <c r="EL197" s="2">
        <f t="shared" si="179"/>
        <v>82.358690856213229</v>
      </c>
      <c r="EM197" s="2">
        <f t="shared" si="179"/>
        <v>85.687916659079221</v>
      </c>
      <c r="EN197" s="2">
        <f t="shared" si="179"/>
        <v>88.187066666666666</v>
      </c>
      <c r="EO197" s="2">
        <f t="shared" si="179"/>
        <v>92.153180497689462</v>
      </c>
      <c r="EQ197" s="2">
        <f t="shared" ref="EQ197:FE213" si="252">CU$228*$B197+CU$229</f>
        <v>83.809324280486308</v>
      </c>
      <c r="ER197" s="2">
        <f t="shared" si="252"/>
        <v>80.298650607403914</v>
      </c>
      <c r="ES197" s="2">
        <f t="shared" si="252"/>
        <v>79.963817986149664</v>
      </c>
      <c r="ET197" s="2">
        <f t="shared" si="252"/>
        <v>79.871276208039646</v>
      </c>
      <c r="EU197" s="2">
        <f t="shared" si="252"/>
        <v>80.720907347941591</v>
      </c>
      <c r="EV197" s="2">
        <f t="shared" si="252"/>
        <v>82.201246641752107</v>
      </c>
      <c r="EW197" s="2">
        <f t="shared" si="252"/>
        <v>83.689331646351974</v>
      </c>
      <c r="EX197" s="2">
        <f t="shared" si="252"/>
        <v>85.686260533626623</v>
      </c>
      <c r="EY197" s="2">
        <f t="shared" si="252"/>
        <v>83.641301851618465</v>
      </c>
      <c r="EZ197" s="2">
        <f t="shared" si="252"/>
        <v>82.001162680650964</v>
      </c>
      <c r="FA197" s="2">
        <f t="shared" si="252"/>
        <v>83.538367656903802</v>
      </c>
      <c r="FB197" s="2">
        <f t="shared" si="252"/>
        <v>83.742233295723523</v>
      </c>
      <c r="FC197" s="2">
        <f t="shared" si="252"/>
        <v>85.966757466935292</v>
      </c>
      <c r="FD197" s="2">
        <f t="shared" si="252"/>
        <v>87.7653683195783</v>
      </c>
      <c r="FE197" s="2">
        <f t="shared" si="252"/>
        <v>91.96113552261653</v>
      </c>
      <c r="FG197" s="2">
        <f t="shared" ref="FG197:FU213" si="253">POWER(10,($B197-C$231)/C$229)/(1+POWER(10,($B197-C$231)/C$229))</f>
        <v>0.99999239291415321</v>
      </c>
      <c r="FH197" s="2">
        <f t="shared" si="253"/>
        <v>0.99999298574031781</v>
      </c>
      <c r="FI197" s="2">
        <f t="shared" si="253"/>
        <v>0.99999299670623898</v>
      </c>
      <c r="FJ197" s="2">
        <f t="shared" si="253"/>
        <v>0.99999276559539585</v>
      </c>
      <c r="FK197" s="2">
        <f t="shared" si="253"/>
        <v>0.99999219177540133</v>
      </c>
      <c r="FL197" s="2">
        <f t="shared" si="253"/>
        <v>0.99999232431294316</v>
      </c>
      <c r="FM197" s="2">
        <f t="shared" si="253"/>
        <v>0.99999192016260863</v>
      </c>
      <c r="FN197" s="2">
        <f t="shared" si="253"/>
        <v>0.99999207387749411</v>
      </c>
      <c r="FO197" s="2">
        <f t="shared" si="253"/>
        <v>0.99999242536256316</v>
      </c>
      <c r="FP197" s="2">
        <f t="shared" si="253"/>
        <v>0.99999222116141695</v>
      </c>
      <c r="FQ197" s="2">
        <f t="shared" si="253"/>
        <v>0.99999093290340257</v>
      </c>
      <c r="FR197" s="2">
        <f t="shared" si="253"/>
        <v>0.99999254128531012</v>
      </c>
      <c r="FS197" s="2">
        <f t="shared" si="253"/>
        <v>0.99999164294961851</v>
      </c>
      <c r="FT197" s="2">
        <f t="shared" si="253"/>
        <v>0.99999050563324232</v>
      </c>
      <c r="FU197" s="2">
        <f t="shared" si="253"/>
        <v>0.99998927017812367</v>
      </c>
      <c r="FW197" s="2">
        <f t="shared" si="244"/>
        <v>0.94020980068934989</v>
      </c>
      <c r="FX197" s="2">
        <f t="shared" si="244"/>
        <v>0.95706206827508722</v>
      </c>
      <c r="FY197" s="2">
        <f t="shared" si="244"/>
        <v>0.95458906216824924</v>
      </c>
      <c r="FZ197" s="2">
        <f t="shared" si="244"/>
        <v>0.95412448871237165</v>
      </c>
      <c r="GA197" s="2">
        <f t="shared" si="244"/>
        <v>0.9560310694243368</v>
      </c>
      <c r="GB197" s="2">
        <f t="shared" si="244"/>
        <v>0.96042846868938858</v>
      </c>
      <c r="GC197" s="2">
        <f t="shared" si="244"/>
        <v>0.96231827474710496</v>
      </c>
      <c r="GD197" s="2">
        <f t="shared" si="244"/>
        <v>0.96799128980543114</v>
      </c>
      <c r="GE197" s="2">
        <f t="shared" si="244"/>
        <v>0.96719685139620015</v>
      </c>
      <c r="GF197" s="2">
        <f t="shared" si="244"/>
        <v>0.96565885522204242</v>
      </c>
      <c r="GG197" s="2">
        <f t="shared" si="244"/>
        <v>0.9606336983573236</v>
      </c>
      <c r="GH197" s="2">
        <f t="shared" si="244"/>
        <v>0.95836333935231699</v>
      </c>
      <c r="GI197" s="2">
        <f t="shared" si="244"/>
        <v>0.95260150883408867</v>
      </c>
      <c r="GJ197" s="2">
        <f t="shared" si="244"/>
        <v>0.9469045875572023</v>
      </c>
      <c r="GK197" s="2">
        <f t="shared" si="244"/>
        <v>0.94434947755353271</v>
      </c>
      <c r="GM197" s="86">
        <f t="shared" si="245"/>
        <v>9.0695578294225322E-268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7.8345864623951958E-247</v>
      </c>
      <c r="HD197" s="86">
        <f t="shared" si="181"/>
        <v>0</v>
      </c>
      <c r="HE197" s="86">
        <f t="shared" si="181"/>
        <v>1.1327583153969661E-297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1.3669641653659118E-306</v>
      </c>
      <c r="HP197" s="86">
        <f t="shared" si="226"/>
        <v>2.228915791636462E-302</v>
      </c>
      <c r="HQ197" s="86">
        <f t="shared" si="226"/>
        <v>0</v>
      </c>
      <c r="HS197" s="86">
        <f t="shared" si="246"/>
        <v>1.0775399963900551E-71</v>
      </c>
      <c r="HT197" s="86">
        <f t="shared" si="246"/>
        <v>4.2628186150337835E-89</v>
      </c>
      <c r="HU197" s="86">
        <f t="shared" si="246"/>
        <v>3.6289485892031706E-86</v>
      </c>
      <c r="HV197" s="86">
        <f t="shared" si="246"/>
        <v>4.9251849128069976E-90</v>
      </c>
      <c r="HW197" s="86">
        <f t="shared" si="246"/>
        <v>6.0508418729987718E-102</v>
      </c>
      <c r="HX197" s="86">
        <f t="shared" si="246"/>
        <v>1.085195866669735E-108</v>
      </c>
      <c r="HY197" s="86">
        <f t="shared" si="246"/>
        <v>2.3905136298849665E-109</v>
      </c>
      <c r="HZ197" s="86">
        <f t="shared" si="246"/>
        <v>7.4742439577770677E-111</v>
      </c>
      <c r="IA197" s="86">
        <f t="shared" si="246"/>
        <v>1.426142888836343E-114</v>
      </c>
      <c r="IB197" s="86">
        <f t="shared" si="246"/>
        <v>5.9100843773316978E-112</v>
      </c>
      <c r="IC197" s="86">
        <f t="shared" si="246"/>
        <v>1.1364402048920584E-121</v>
      </c>
      <c r="ID197" s="86">
        <f t="shared" si="246"/>
        <v>4.0121183695250426E-110</v>
      </c>
      <c r="IE197" s="86">
        <f t="shared" si="246"/>
        <v>1.1668250040316527E-107</v>
      </c>
      <c r="IF197" s="86">
        <f t="shared" si="246"/>
        <v>7.5337503996082548E-87</v>
      </c>
      <c r="IG197" s="86">
        <f t="shared" si="246"/>
        <v>3.2595378625754767E-77</v>
      </c>
      <c r="II197" s="86">
        <f t="shared" si="247"/>
        <v>1.7709512785519337E-30</v>
      </c>
      <c r="IJ197" s="86">
        <f t="shared" si="247"/>
        <v>9.0222018656091111E-43</v>
      </c>
      <c r="IK197" s="86">
        <f t="shared" si="247"/>
        <v>2.3818925530405232E-42</v>
      </c>
      <c r="IL197" s="86">
        <f t="shared" si="247"/>
        <v>6.3789382385208924E-43</v>
      </c>
      <c r="IM197" s="86">
        <f t="shared" si="247"/>
        <v>1.6043754642114573E-49</v>
      </c>
      <c r="IN197" s="86">
        <f t="shared" si="247"/>
        <v>3.947599734617842E-55</v>
      </c>
      <c r="IO197" s="86">
        <f t="shared" si="247"/>
        <v>1.0483250051576773E-56</v>
      </c>
      <c r="IP197" s="86">
        <f t="shared" si="247"/>
        <v>1.1889394873375984E-61</v>
      </c>
      <c r="IQ197" s="86">
        <f t="shared" si="247"/>
        <v>2.7851419060566389E-62</v>
      </c>
      <c r="IR197" s="86">
        <f t="shared" si="247"/>
        <v>7.6665098810160285E-60</v>
      </c>
      <c r="IS197" s="86">
        <f t="shared" si="247"/>
        <v>3.4744434951786432E-61</v>
      </c>
      <c r="IT197" s="86">
        <f t="shared" si="247"/>
        <v>4.505708616513644E-54</v>
      </c>
      <c r="IU197" s="86">
        <f t="shared" si="247"/>
        <v>2.3950227120795421E-50</v>
      </c>
      <c r="IV197" s="86">
        <f t="shared" si="247"/>
        <v>1.2808937585814249E-9</v>
      </c>
      <c r="IW197" s="86">
        <f t="shared" si="247"/>
        <v>3.3385473442740607E-8</v>
      </c>
      <c r="IY197" s="86">
        <f t="shared" si="248"/>
        <v>1.7709512785519337E-30</v>
      </c>
      <c r="IZ197" s="86">
        <f t="shared" si="248"/>
        <v>9.0222018656091111E-43</v>
      </c>
      <c r="JA197" s="86">
        <f t="shared" si="248"/>
        <v>2.3818925530405232E-42</v>
      </c>
      <c r="JB197" s="86">
        <f t="shared" si="248"/>
        <v>6.3789382385208924E-43</v>
      </c>
      <c r="JC197" s="86">
        <f t="shared" si="248"/>
        <v>1.6043754642114573E-49</v>
      </c>
      <c r="JD197" s="86">
        <f t="shared" si="248"/>
        <v>3.947599734617842E-55</v>
      </c>
      <c r="JE197" s="86">
        <f t="shared" si="248"/>
        <v>1.0483250051576773E-56</v>
      </c>
      <c r="JF197" s="86">
        <f t="shared" si="248"/>
        <v>1.1889394873375984E-61</v>
      </c>
      <c r="JG197" s="86">
        <f t="shared" si="248"/>
        <v>2.7851419060566389E-62</v>
      </c>
      <c r="JH197" s="86">
        <f t="shared" si="248"/>
        <v>7.6665098810160285E-60</v>
      </c>
      <c r="JI197" s="86">
        <f t="shared" si="248"/>
        <v>3.4744434951786432E-61</v>
      </c>
      <c r="JJ197" s="86">
        <f t="shared" si="248"/>
        <v>4.505708616513644E-54</v>
      </c>
      <c r="JK197" s="86">
        <f t="shared" si="248"/>
        <v>2.3950227120795421E-50</v>
      </c>
      <c r="JL197" s="86">
        <f t="shared" si="248"/>
        <v>1.2808937585814249E-9</v>
      </c>
      <c r="JM197" s="86">
        <f t="shared" si="248"/>
        <v>3.3385473442740607E-8</v>
      </c>
    </row>
    <row r="198" spans="2:273" x14ac:dyDescent="0.25">
      <c r="B198" s="2">
        <v>171</v>
      </c>
      <c r="C198" s="37">
        <v>85.555999999999997</v>
      </c>
      <c r="D198" s="37">
        <v>79.77</v>
      </c>
      <c r="E198" s="37">
        <v>81.864000000000004</v>
      </c>
      <c r="F198" s="37">
        <v>83.183000000000007</v>
      </c>
      <c r="G198" s="37">
        <v>82.831000000000003</v>
      </c>
      <c r="H198" s="37">
        <v>83.22</v>
      </c>
      <c r="I198" s="37">
        <v>84.617000000000004</v>
      </c>
      <c r="J198" s="37">
        <v>86.741</v>
      </c>
      <c r="K198" s="37">
        <v>84.39</v>
      </c>
      <c r="L198" s="37">
        <v>83.322000000000003</v>
      </c>
      <c r="M198" s="37">
        <v>85.338999999999999</v>
      </c>
      <c r="N198" s="37">
        <v>85.932000000000002</v>
      </c>
      <c r="O198" s="37">
        <v>89.138000000000005</v>
      </c>
      <c r="P198" s="37">
        <v>90.61</v>
      </c>
      <c r="Q198" s="37">
        <v>92.051000000000002</v>
      </c>
      <c r="S198" s="4">
        <f t="shared" si="249"/>
        <v>83.60094121451732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91.806864274415645</v>
      </c>
      <c r="AI198" s="4">
        <f t="shared" si="250"/>
        <v>1.9550587854826773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0.24413572558435703</v>
      </c>
      <c r="AY198" s="2">
        <f t="shared" si="242"/>
        <v>83.60094121451732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91.806864274415645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85.555999999999997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92.051000000000002</v>
      </c>
      <c r="DK198" s="2">
        <f t="shared" si="251"/>
        <v>123.83623186344238</v>
      </c>
      <c r="DL198" s="2">
        <f t="shared" si="251"/>
        <v>113.5219923076923</v>
      </c>
      <c r="DM198" s="2">
        <f t="shared" si="251"/>
        <v>128.3048576248313</v>
      </c>
      <c r="DN198" s="2">
        <f t="shared" si="251"/>
        <v>114.98937651821863</v>
      </c>
      <c r="DO198" s="2">
        <f t="shared" si="251"/>
        <v>115.65035049335049</v>
      </c>
      <c r="DP198" s="2">
        <f t="shared" si="251"/>
        <v>114.39773037323042</v>
      </c>
      <c r="DQ198" s="2">
        <f t="shared" si="251"/>
        <v>132.33376526610641</v>
      </c>
      <c r="DR198" s="2">
        <f t="shared" si="251"/>
        <v>127.50997769197767</v>
      </c>
      <c r="DS198" s="2">
        <f t="shared" si="251"/>
        <v>127.40689532389534</v>
      </c>
      <c r="DT198" s="2">
        <f t="shared" si="251"/>
        <v>126.67425375375375</v>
      </c>
      <c r="DU198" s="2">
        <f t="shared" si="251"/>
        <v>132.44501069518714</v>
      </c>
      <c r="DV198" s="2">
        <f t="shared" si="251"/>
        <v>122.6012518232518</v>
      </c>
      <c r="DW198" s="2">
        <f t="shared" si="251"/>
        <v>137.31692620320854</v>
      </c>
      <c r="DX198" s="2">
        <f t="shared" si="251"/>
        <v>129.67367741935485</v>
      </c>
      <c r="DY198" s="2">
        <f t="shared" si="251"/>
        <v>139.32634879934878</v>
      </c>
      <c r="EA198" s="2">
        <f t="shared" si="240"/>
        <v>82.043237246822599</v>
      </c>
      <c r="EB198" s="2">
        <f t="shared" si="240"/>
        <v>78.797114273710747</v>
      </c>
      <c r="EC198" s="2">
        <f t="shared" si="240"/>
        <v>76.586757795503985</v>
      </c>
      <c r="ED198" s="2">
        <f t="shared" si="240"/>
        <v>76.943264760240609</v>
      </c>
      <c r="EE198" s="2">
        <f t="shared" si="240"/>
        <v>80.937615301497516</v>
      </c>
      <c r="EF198" s="2">
        <f t="shared" si="239"/>
        <v>80.14908212231515</v>
      </c>
      <c r="EG198" s="2">
        <f t="shared" si="239"/>
        <v>82.320603166829883</v>
      </c>
      <c r="EH198" s="2">
        <f t="shared" si="239"/>
        <v>82.666606648293666</v>
      </c>
      <c r="EI198" s="2">
        <f t="shared" si="239"/>
        <v>84.984041148127361</v>
      </c>
      <c r="EJ198" s="2">
        <f t="shared" si="239"/>
        <v>81.36731702688796</v>
      </c>
      <c r="EK198" s="2">
        <f t="shared" si="239"/>
        <v>82.931423611030056</v>
      </c>
      <c r="EL198" s="2">
        <f t="shared" si="179"/>
        <v>82.225582665938049</v>
      </c>
      <c r="EM198" s="2">
        <f t="shared" si="179"/>
        <v>85.55171949376313</v>
      </c>
      <c r="EN198" s="2">
        <f t="shared" si="179"/>
        <v>88.066876666666658</v>
      </c>
      <c r="EO198" s="2">
        <f t="shared" si="179"/>
        <v>91.99034086539649</v>
      </c>
      <c r="EQ198" s="2">
        <f t="shared" si="252"/>
        <v>83.69097654315209</v>
      </c>
      <c r="ER198" s="2">
        <f t="shared" si="252"/>
        <v>80.189751550938482</v>
      </c>
      <c r="ES198" s="2">
        <f t="shared" si="252"/>
        <v>79.843181153588944</v>
      </c>
      <c r="ET198" s="2">
        <f t="shared" si="252"/>
        <v>79.748804764874336</v>
      </c>
      <c r="EU198" s="2">
        <f t="shared" si="252"/>
        <v>80.600526748937639</v>
      </c>
      <c r="EV198" s="2">
        <f t="shared" si="252"/>
        <v>82.08795748292772</v>
      </c>
      <c r="EW198" s="2">
        <f t="shared" si="252"/>
        <v>83.574692793472536</v>
      </c>
      <c r="EX198" s="2">
        <f t="shared" si="252"/>
        <v>85.595465540795615</v>
      </c>
      <c r="EY198" s="2">
        <f t="shared" si="252"/>
        <v>83.517919857520255</v>
      </c>
      <c r="EZ198" s="2">
        <f t="shared" si="252"/>
        <v>81.86487082601468</v>
      </c>
      <c r="FA198" s="2">
        <f t="shared" si="252"/>
        <v>83.415328290097662</v>
      </c>
      <c r="FB198" s="2">
        <f t="shared" si="252"/>
        <v>83.628564981545523</v>
      </c>
      <c r="FC198" s="2">
        <f t="shared" si="252"/>
        <v>85.834257642112661</v>
      </c>
      <c r="FD198" s="2">
        <f t="shared" si="252"/>
        <v>87.638879360678146</v>
      </c>
      <c r="FE198" s="2">
        <f t="shared" si="252"/>
        <v>91.796515248007665</v>
      </c>
      <c r="FG198" s="2">
        <f t="shared" si="253"/>
        <v>0.99999306225060813</v>
      </c>
      <c r="FH198" s="2">
        <f t="shared" si="253"/>
        <v>0.99999360291519157</v>
      </c>
      <c r="FI198" s="2">
        <f t="shared" si="253"/>
        <v>0.999993612916243</v>
      </c>
      <c r="FJ198" s="2">
        <f t="shared" si="253"/>
        <v>0.9999934021403849</v>
      </c>
      <c r="FK198" s="2">
        <f t="shared" si="253"/>
        <v>0.99999287880963728</v>
      </c>
      <c r="FL198" s="2">
        <f t="shared" si="253"/>
        <v>0.99999299968547672</v>
      </c>
      <c r="FM198" s="2">
        <f t="shared" si="253"/>
        <v>0.99999263109548009</v>
      </c>
      <c r="FN198" s="2">
        <f t="shared" si="253"/>
        <v>0.99999277128531916</v>
      </c>
      <c r="FO198" s="2">
        <f t="shared" si="253"/>
        <v>0.99999309184394924</v>
      </c>
      <c r="FP198" s="2">
        <f t="shared" si="253"/>
        <v>0.99999290561003884</v>
      </c>
      <c r="FQ198" s="2">
        <f t="shared" si="253"/>
        <v>0.99999173070302438</v>
      </c>
      <c r="FR198" s="2">
        <f t="shared" si="253"/>
        <v>0.99999319756689076</v>
      </c>
      <c r="FS198" s="2">
        <f t="shared" si="253"/>
        <v>0.99999237827386256</v>
      </c>
      <c r="FT198" s="2">
        <f t="shared" si="253"/>
        <v>0.99999134102737042</v>
      </c>
      <c r="FU198" s="2">
        <f t="shared" si="253"/>
        <v>0.9999902142769056</v>
      </c>
      <c r="FW198" s="2">
        <f t="shared" si="244"/>
        <v>0.94518230028320915</v>
      </c>
      <c r="FX198" s="2">
        <f t="shared" si="244"/>
        <v>0.96069163097648724</v>
      </c>
      <c r="FY198" s="2">
        <f t="shared" si="244"/>
        <v>0.95841858685442693</v>
      </c>
      <c r="FZ198" s="2">
        <f t="shared" si="244"/>
        <v>0.95799146699605353</v>
      </c>
      <c r="GA198" s="2">
        <f t="shared" si="244"/>
        <v>0.95974411719160679</v>
      </c>
      <c r="GB198" s="2">
        <f t="shared" si="244"/>
        <v>0.96378423608409025</v>
      </c>
      <c r="GC198" s="2">
        <f t="shared" si="244"/>
        <v>0.9655195352680449</v>
      </c>
      <c r="GD198" s="2">
        <f t="shared" si="244"/>
        <v>0.9707252593971919</v>
      </c>
      <c r="GE198" s="2">
        <f t="shared" si="244"/>
        <v>0.96999657337261957</v>
      </c>
      <c r="GF198" s="2">
        <f t="shared" si="244"/>
        <v>0.96858558039258347</v>
      </c>
      <c r="GG198" s="2">
        <f t="shared" si="244"/>
        <v>0.96397271460294132</v>
      </c>
      <c r="GH198" s="2">
        <f t="shared" si="244"/>
        <v>0.96188728539308177</v>
      </c>
      <c r="GI198" s="2">
        <f t="shared" si="244"/>
        <v>0.9565910228279163</v>
      </c>
      <c r="GJ198" s="2">
        <f t="shared" si="244"/>
        <v>0.95134912014085304</v>
      </c>
      <c r="GK198" s="2">
        <f t="shared" si="244"/>
        <v>0.9489963737759457</v>
      </c>
      <c r="GM198" s="86">
        <f t="shared" si="245"/>
        <v>1.36952148438117E-272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2.5710536572698951E-252</v>
      </c>
      <c r="HD198" s="86">
        <f t="shared" si="181"/>
        <v>0</v>
      </c>
      <c r="HE198" s="86">
        <f t="shared" si="181"/>
        <v>3.2613905453260755E-304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3.5839770702032703E-74</v>
      </c>
      <c r="HT198" s="86">
        <f t="shared" si="246"/>
        <v>4.9615316373185714E-92</v>
      </c>
      <c r="HU198" s="86">
        <f t="shared" si="246"/>
        <v>4.3060516673383148E-89</v>
      </c>
      <c r="HV198" s="86">
        <f t="shared" si="246"/>
        <v>4.670577640482573E-93</v>
      </c>
      <c r="HW198" s="86">
        <f t="shared" si="246"/>
        <v>2.3090055551166592E-105</v>
      </c>
      <c r="HX198" s="86">
        <f t="shared" si="246"/>
        <v>2.7008518537784127E-112</v>
      </c>
      <c r="HY198" s="86">
        <f t="shared" si="246"/>
        <v>5.8637439975852627E-113</v>
      </c>
      <c r="HZ198" s="86">
        <f t="shared" si="246"/>
        <v>1.8472810585658217E-114</v>
      </c>
      <c r="IA198" s="86">
        <f t="shared" si="246"/>
        <v>2.7511879924115902E-118</v>
      </c>
      <c r="IB198" s="86">
        <f t="shared" si="246"/>
        <v>1.3298252458781829E-115</v>
      </c>
      <c r="IC198" s="86">
        <f t="shared" si="246"/>
        <v>1.0854149276417632E-125</v>
      </c>
      <c r="ID198" s="86">
        <f t="shared" si="246"/>
        <v>8.928625790125152E-114</v>
      </c>
      <c r="IE198" s="86">
        <f t="shared" si="246"/>
        <v>2.6868889247567061E-111</v>
      </c>
      <c r="IF198" s="86">
        <f t="shared" si="246"/>
        <v>7.2304888754745949E-90</v>
      </c>
      <c r="IG198" s="86">
        <f t="shared" si="246"/>
        <v>6.2990717365244096E-80</v>
      </c>
      <c r="II198" s="86">
        <f t="shared" si="247"/>
        <v>1.9530147828191014E-32</v>
      </c>
      <c r="IJ198" s="86">
        <f t="shared" si="247"/>
        <v>3.0562702833458411E-45</v>
      </c>
      <c r="IK198" s="86">
        <f t="shared" si="247"/>
        <v>7.6618904136376878E-45</v>
      </c>
      <c r="IL198" s="86">
        <f t="shared" si="247"/>
        <v>1.8543868147055745E-45</v>
      </c>
      <c r="IM198" s="86">
        <f t="shared" si="247"/>
        <v>2.0283302668833044E-52</v>
      </c>
      <c r="IN198" s="86">
        <f t="shared" si="247"/>
        <v>2.9665288316423594E-58</v>
      </c>
      <c r="IO198" s="86">
        <f t="shared" si="247"/>
        <v>7.1724651760988749E-60</v>
      </c>
      <c r="IP198" s="86">
        <f t="shared" si="247"/>
        <v>6.3027313238354294E-65</v>
      </c>
      <c r="IQ198" s="86">
        <f t="shared" si="247"/>
        <v>1.2873812359229642E-65</v>
      </c>
      <c r="IR198" s="86">
        <f t="shared" si="247"/>
        <v>4.339991111173105E-63</v>
      </c>
      <c r="IS198" s="86">
        <f t="shared" si="247"/>
        <v>1.1730665125382538E-64</v>
      </c>
      <c r="IT198" s="86">
        <f t="shared" si="247"/>
        <v>3.4583323502804322E-57</v>
      </c>
      <c r="IU198" s="86">
        <f t="shared" si="247"/>
        <v>2.2528429455481657E-53</v>
      </c>
      <c r="IV198" s="86">
        <f t="shared" si="247"/>
        <v>3.756731966057222E-10</v>
      </c>
      <c r="IW198" s="86">
        <f t="shared" si="247"/>
        <v>1.1817699507114965E-8</v>
      </c>
      <c r="IY198" s="86">
        <f t="shared" si="248"/>
        <v>1.9530147828191014E-32</v>
      </c>
      <c r="IZ198" s="86">
        <f t="shared" si="248"/>
        <v>3.0562702833458411E-45</v>
      </c>
      <c r="JA198" s="86">
        <f t="shared" si="248"/>
        <v>7.6618904136376878E-45</v>
      </c>
      <c r="JB198" s="86">
        <f t="shared" si="248"/>
        <v>1.8543868147055745E-45</v>
      </c>
      <c r="JC198" s="86">
        <f t="shared" si="248"/>
        <v>2.0283302668833044E-52</v>
      </c>
      <c r="JD198" s="86">
        <f t="shared" si="248"/>
        <v>2.9665288316423594E-58</v>
      </c>
      <c r="JE198" s="86">
        <f t="shared" si="248"/>
        <v>7.1724651760988749E-60</v>
      </c>
      <c r="JF198" s="86">
        <f t="shared" si="248"/>
        <v>6.3027313238354294E-65</v>
      </c>
      <c r="JG198" s="86">
        <f t="shared" si="248"/>
        <v>1.2873812359229642E-65</v>
      </c>
      <c r="JH198" s="86">
        <f t="shared" si="248"/>
        <v>4.339991111173105E-63</v>
      </c>
      <c r="JI198" s="86">
        <f t="shared" si="248"/>
        <v>1.1730665125382538E-64</v>
      </c>
      <c r="JJ198" s="86">
        <f t="shared" si="248"/>
        <v>3.4583323502804322E-57</v>
      </c>
      <c r="JK198" s="86">
        <f t="shared" si="248"/>
        <v>2.2528429455481657E-53</v>
      </c>
      <c r="JL198" s="86">
        <f t="shared" si="248"/>
        <v>3.756731966057222E-10</v>
      </c>
      <c r="JM198" s="86">
        <f t="shared" si="248"/>
        <v>1.1817699507114965E-8</v>
      </c>
    </row>
    <row r="199" spans="2:273" x14ac:dyDescent="0.25">
      <c r="B199" s="2">
        <v>172</v>
      </c>
      <c r="C199" s="37">
        <v>82.840999999999994</v>
      </c>
      <c r="D199" s="37">
        <v>81.933999999999997</v>
      </c>
      <c r="E199" s="37">
        <v>81.677999999999997</v>
      </c>
      <c r="F199" s="37">
        <v>81.816999999999993</v>
      </c>
      <c r="G199" s="37">
        <v>81.373000000000005</v>
      </c>
      <c r="H199" s="37">
        <v>83.948999999999998</v>
      </c>
      <c r="I199" s="37">
        <v>85.216999999999999</v>
      </c>
      <c r="J199" s="37">
        <v>85.844999999999999</v>
      </c>
      <c r="K199" s="37">
        <v>84.034000000000006</v>
      </c>
      <c r="L199" s="37">
        <v>83.796999999999997</v>
      </c>
      <c r="M199" s="37">
        <v>84.542000000000002</v>
      </c>
      <c r="N199" s="37">
        <v>84.796999999999997</v>
      </c>
      <c r="O199" s="37">
        <v>89.171999999999997</v>
      </c>
      <c r="P199" s="37">
        <v>88.915000000000006</v>
      </c>
      <c r="Q199" s="37">
        <v>92.813999999999993</v>
      </c>
      <c r="S199" s="4">
        <f t="shared" si="249"/>
        <v>83.488896195022846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91.641460562009911</v>
      </c>
      <c r="AI199" s="4">
        <f t="shared" si="250"/>
        <v>-0.64789619502285234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1.172539437990082</v>
      </c>
      <c r="AY199" s="2">
        <f t="shared" si="242"/>
        <v>83.488896195022846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91.641460562009911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82.840999999999994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92.813999999999993</v>
      </c>
      <c r="DK199" s="2">
        <f t="shared" si="251"/>
        <v>123.98103200568988</v>
      </c>
      <c r="DL199" s="2">
        <f t="shared" si="251"/>
        <v>113.61028461538461</v>
      </c>
      <c r="DM199" s="2">
        <f t="shared" si="251"/>
        <v>128.49307240215921</v>
      </c>
      <c r="DN199" s="2">
        <f t="shared" si="251"/>
        <v>115.09200364372471</v>
      </c>
      <c r="DO199" s="2">
        <f t="shared" si="251"/>
        <v>115.75521934791934</v>
      </c>
      <c r="DP199" s="2">
        <f t="shared" si="251"/>
        <v>114.49055057915062</v>
      </c>
      <c r="DQ199" s="2">
        <f t="shared" si="251"/>
        <v>132.53725798319326</v>
      </c>
      <c r="DR199" s="2">
        <f t="shared" si="251"/>
        <v>127.68210484770484</v>
      </c>
      <c r="DS199" s="2">
        <f t="shared" si="251"/>
        <v>127.57155864435866</v>
      </c>
      <c r="DT199" s="2">
        <f t="shared" si="251"/>
        <v>126.83565735735735</v>
      </c>
      <c r="DU199" s="2">
        <f t="shared" si="251"/>
        <v>132.63626771390372</v>
      </c>
      <c r="DV199" s="2">
        <f t="shared" si="251"/>
        <v>122.73268309738307</v>
      </c>
      <c r="DW199" s="2">
        <f t="shared" si="251"/>
        <v>137.53182139037429</v>
      </c>
      <c r="DX199" s="2">
        <f t="shared" si="251"/>
        <v>129.8377741935484</v>
      </c>
      <c r="DY199" s="2">
        <f t="shared" si="251"/>
        <v>139.53534757834757</v>
      </c>
      <c r="EA199" s="2">
        <f t="shared" si="240"/>
        <v>81.900565210542467</v>
      </c>
      <c r="EB199" s="2">
        <f t="shared" si="240"/>
        <v>78.667570633336837</v>
      </c>
      <c r="EC199" s="2">
        <f t="shared" si="240"/>
        <v>76.420359825960844</v>
      </c>
      <c r="ED199" s="2">
        <f t="shared" si="240"/>
        <v>76.781067105749528</v>
      </c>
      <c r="EE199" s="2">
        <f t="shared" si="240"/>
        <v>80.821568156930994</v>
      </c>
      <c r="EF199" s="2">
        <f t="shared" si="239"/>
        <v>80.00885623384923</v>
      </c>
      <c r="EG199" s="2">
        <f t="shared" si="239"/>
        <v>82.188344760039158</v>
      </c>
      <c r="EH199" s="2">
        <f t="shared" si="239"/>
        <v>82.536221734544554</v>
      </c>
      <c r="EI199" s="2">
        <f t="shared" si="239"/>
        <v>84.879651925862433</v>
      </c>
      <c r="EJ199" s="2">
        <f t="shared" si="239"/>
        <v>81.223611121831993</v>
      </c>
      <c r="EK199" s="2">
        <f t="shared" si="239"/>
        <v>82.800862660894097</v>
      </c>
      <c r="EL199" s="2">
        <f t="shared" si="179"/>
        <v>82.092474475662868</v>
      </c>
      <c r="EM199" s="2">
        <f t="shared" si="179"/>
        <v>85.415522328447025</v>
      </c>
      <c r="EN199" s="2">
        <f t="shared" si="179"/>
        <v>87.946686666666665</v>
      </c>
      <c r="EO199" s="2">
        <f t="shared" si="179"/>
        <v>91.827501233103504</v>
      </c>
      <c r="EQ199" s="2">
        <f t="shared" si="252"/>
        <v>83.572628805817871</v>
      </c>
      <c r="ER199" s="2">
        <f t="shared" si="252"/>
        <v>80.080852494473035</v>
      </c>
      <c r="ES199" s="2">
        <f t="shared" si="252"/>
        <v>79.722544321028209</v>
      </c>
      <c r="ET199" s="2">
        <f t="shared" si="252"/>
        <v>79.626333321709012</v>
      </c>
      <c r="EU199" s="2">
        <f t="shared" si="252"/>
        <v>80.480146149933688</v>
      </c>
      <c r="EV199" s="2">
        <f t="shared" si="252"/>
        <v>81.974668324103334</v>
      </c>
      <c r="EW199" s="2">
        <f t="shared" si="252"/>
        <v>83.460053940593085</v>
      </c>
      <c r="EX199" s="2">
        <f t="shared" si="252"/>
        <v>85.504670547964622</v>
      </c>
      <c r="EY199" s="2">
        <f t="shared" si="252"/>
        <v>83.39453786342203</v>
      </c>
      <c r="EZ199" s="2">
        <f t="shared" si="252"/>
        <v>81.728578971378383</v>
      </c>
      <c r="FA199" s="2">
        <f t="shared" si="252"/>
        <v>83.292288923291522</v>
      </c>
      <c r="FB199" s="2">
        <f t="shared" si="252"/>
        <v>83.514896667367523</v>
      </c>
      <c r="FC199" s="2">
        <f t="shared" si="252"/>
        <v>85.70175781729003</v>
      </c>
      <c r="FD199" s="2">
        <f t="shared" si="252"/>
        <v>87.512390401777978</v>
      </c>
      <c r="FE199" s="2">
        <f t="shared" si="252"/>
        <v>91.631894973398772</v>
      </c>
      <c r="FG199" s="2">
        <f t="shared" si="253"/>
        <v>0.99999367269349138</v>
      </c>
      <c r="FH199" s="2">
        <f t="shared" si="253"/>
        <v>0.99999416578603051</v>
      </c>
      <c r="FI199" s="2">
        <f t="shared" si="253"/>
        <v>0.99999417490710807</v>
      </c>
      <c r="FJ199" s="2">
        <f t="shared" si="253"/>
        <v>0.99999398267702111</v>
      </c>
      <c r="FK199" s="2">
        <f t="shared" si="253"/>
        <v>0.9999935053931307</v>
      </c>
      <c r="FL199" s="2">
        <f t="shared" si="253"/>
        <v>0.99999361563334344</v>
      </c>
      <c r="FM199" s="2">
        <f t="shared" si="253"/>
        <v>0.99999327947484618</v>
      </c>
      <c r="FN199" s="2">
        <f t="shared" si="253"/>
        <v>0.99999340732966324</v>
      </c>
      <c r="FO199" s="2">
        <f t="shared" si="253"/>
        <v>0.99999369968297214</v>
      </c>
      <c r="FP199" s="2">
        <f t="shared" si="253"/>
        <v>0.99999352983541789</v>
      </c>
      <c r="FQ199" s="2">
        <f t="shared" si="253"/>
        <v>0.999992458306037</v>
      </c>
      <c r="FR199" s="2">
        <f t="shared" si="253"/>
        <v>0.9999937961035571</v>
      </c>
      <c r="FS199" s="2">
        <f t="shared" si="253"/>
        <v>0.99999304889848639</v>
      </c>
      <c r="FT199" s="2">
        <f t="shared" si="253"/>
        <v>0.9999921029170874</v>
      </c>
      <c r="FU199" s="2">
        <f t="shared" si="253"/>
        <v>0.99999107530678255</v>
      </c>
      <c r="FW199" s="2">
        <f t="shared" si="244"/>
        <v>0.94976335407109425</v>
      </c>
      <c r="FX199" s="2">
        <f t="shared" si="244"/>
        <v>0.96402591743979271</v>
      </c>
      <c r="FY199" s="2">
        <f t="shared" si="244"/>
        <v>0.96193804269309635</v>
      </c>
      <c r="FZ199" s="2">
        <f t="shared" si="244"/>
        <v>0.96154562381504738</v>
      </c>
      <c r="GA199" s="2">
        <f t="shared" si="244"/>
        <v>0.96315569299861525</v>
      </c>
      <c r="GB199" s="2">
        <f t="shared" si="244"/>
        <v>0.96686524371539906</v>
      </c>
      <c r="GC199" s="2">
        <f t="shared" si="244"/>
        <v>0.96845774614892988</v>
      </c>
      <c r="GD199" s="2">
        <f t="shared" si="244"/>
        <v>0.97323216906984245</v>
      </c>
      <c r="GE199" s="2">
        <f t="shared" si="244"/>
        <v>0.97256411962334877</v>
      </c>
      <c r="GF199" s="2">
        <f t="shared" si="244"/>
        <v>0.97127029621542238</v>
      </c>
      <c r="GG199" s="2">
        <f t="shared" si="244"/>
        <v>0.96703823606416406</v>
      </c>
      <c r="GH199" s="2">
        <f t="shared" si="244"/>
        <v>0.96512383373647725</v>
      </c>
      <c r="GI199" s="2">
        <f t="shared" si="244"/>
        <v>0.96025874981503001</v>
      </c>
      <c r="GJ199" s="2">
        <f t="shared" si="244"/>
        <v>0.9554391162172865</v>
      </c>
      <c r="GK199" s="2">
        <f t="shared" si="244"/>
        <v>0.95327444667545658</v>
      </c>
      <c r="GM199" s="86">
        <f t="shared" si="245"/>
        <v>1.8718122065236204E-277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7.3373780288586695E-258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1.0798106966875888E-76</v>
      </c>
      <c r="HT199" s="86">
        <f t="shared" si="246"/>
        <v>5.1666567658981457E-95</v>
      </c>
      <c r="HU199" s="86">
        <f t="shared" si="246"/>
        <v>4.5571718212141696E-92</v>
      </c>
      <c r="HV199" s="86">
        <f t="shared" si="246"/>
        <v>3.9407251743779242E-96</v>
      </c>
      <c r="HW199" s="86">
        <f t="shared" si="246"/>
        <v>7.7237216242916172E-109</v>
      </c>
      <c r="HX199" s="86">
        <f t="shared" si="246"/>
        <v>5.8598658026626834E-116</v>
      </c>
      <c r="HY199" s="86">
        <f t="shared" si="246"/>
        <v>1.2543066959683856E-116</v>
      </c>
      <c r="HZ199" s="86">
        <f t="shared" si="246"/>
        <v>3.9898183204261604E-118</v>
      </c>
      <c r="IA199" s="86">
        <f t="shared" si="246"/>
        <v>4.6219155522523451E-122</v>
      </c>
      <c r="IB199" s="86">
        <f t="shared" si="246"/>
        <v>2.6104578130842229E-119</v>
      </c>
      <c r="IC199" s="86">
        <f t="shared" si="246"/>
        <v>8.901846104603446E-130</v>
      </c>
      <c r="ID199" s="86">
        <f t="shared" si="246"/>
        <v>1.7289321673452106E-117</v>
      </c>
      <c r="IE199" s="86">
        <f t="shared" si="246"/>
        <v>5.3727495077369526E-115</v>
      </c>
      <c r="IF199" s="86">
        <f t="shared" si="246"/>
        <v>6.1504278022932175E-93</v>
      </c>
      <c r="IG199" s="86">
        <f t="shared" si="246"/>
        <v>1.0905341916537982E-82</v>
      </c>
      <c r="II199" s="86">
        <f t="shared" si="247"/>
        <v>1.8609881227576365E-34</v>
      </c>
      <c r="IJ199" s="86">
        <f t="shared" si="247"/>
        <v>8.7814922999161816E-48</v>
      </c>
      <c r="IK199" s="86">
        <f t="shared" si="247"/>
        <v>2.0808287842589592E-47</v>
      </c>
      <c r="IL199" s="86">
        <f t="shared" si="247"/>
        <v>4.534954630835852E-48</v>
      </c>
      <c r="IM199" s="86">
        <f t="shared" si="247"/>
        <v>2.1100580826731218E-55</v>
      </c>
      <c r="IN199" s="86">
        <f t="shared" si="247"/>
        <v>1.8193287077245423E-61</v>
      </c>
      <c r="IO199" s="86">
        <f t="shared" si="247"/>
        <v>4.0068502939737244E-63</v>
      </c>
      <c r="IP199" s="86">
        <f t="shared" si="247"/>
        <v>2.736426621210486E-68</v>
      </c>
      <c r="IQ199" s="86">
        <f t="shared" si="247"/>
        <v>4.8486287389216801E-69</v>
      </c>
      <c r="IR199" s="86">
        <f t="shared" si="247"/>
        <v>2.0071988056628538E-66</v>
      </c>
      <c r="IS199" s="86">
        <f t="shared" si="247"/>
        <v>3.160668698756904E-68</v>
      </c>
      <c r="IT199" s="86">
        <f t="shared" si="247"/>
        <v>2.160350242447852E-60</v>
      </c>
      <c r="IU199" s="86">
        <f t="shared" si="247"/>
        <v>1.7195913385251892E-56</v>
      </c>
      <c r="IV199" s="86">
        <f t="shared" si="247"/>
        <v>1.0619879687981275E-10</v>
      </c>
      <c r="IW199" s="86">
        <f t="shared" si="247"/>
        <v>4.0537721108915752E-9</v>
      </c>
      <c r="IY199" s="86">
        <f t="shared" si="248"/>
        <v>1.8609881227576365E-34</v>
      </c>
      <c r="IZ199" s="86">
        <f t="shared" si="248"/>
        <v>8.7814922999161816E-48</v>
      </c>
      <c r="JA199" s="86">
        <f t="shared" si="248"/>
        <v>2.0808287842589592E-47</v>
      </c>
      <c r="JB199" s="86">
        <f t="shared" si="248"/>
        <v>4.534954630835852E-48</v>
      </c>
      <c r="JC199" s="86">
        <f t="shared" si="248"/>
        <v>2.1100580826731218E-55</v>
      </c>
      <c r="JD199" s="86">
        <f t="shared" si="248"/>
        <v>1.8193287077245423E-61</v>
      </c>
      <c r="JE199" s="86">
        <f t="shared" si="248"/>
        <v>4.0068502939737244E-63</v>
      </c>
      <c r="JF199" s="86">
        <f t="shared" si="248"/>
        <v>2.736426621210486E-68</v>
      </c>
      <c r="JG199" s="86">
        <f t="shared" si="248"/>
        <v>4.8486287389216801E-69</v>
      </c>
      <c r="JH199" s="86">
        <f t="shared" si="248"/>
        <v>2.0071988056628538E-66</v>
      </c>
      <c r="JI199" s="86">
        <f t="shared" si="248"/>
        <v>3.160668698756904E-68</v>
      </c>
      <c r="JJ199" s="86">
        <f t="shared" si="248"/>
        <v>2.160350242447852E-60</v>
      </c>
      <c r="JK199" s="86">
        <f t="shared" si="248"/>
        <v>1.7195913385251892E-56</v>
      </c>
      <c r="JL199" s="86">
        <f t="shared" si="248"/>
        <v>1.0619879687981275E-10</v>
      </c>
      <c r="JM199" s="86">
        <f t="shared" si="248"/>
        <v>4.0537721108915752E-9</v>
      </c>
    </row>
    <row r="200" spans="2:273" x14ac:dyDescent="0.25">
      <c r="B200" s="2">
        <v>173</v>
      </c>
      <c r="C200" s="37">
        <v>83.745999999999995</v>
      </c>
      <c r="D200" s="37">
        <v>80.41</v>
      </c>
      <c r="E200" s="37">
        <v>81.626999999999995</v>
      </c>
      <c r="F200" s="37">
        <v>81.117000000000004</v>
      </c>
      <c r="G200" s="37">
        <v>82.305000000000007</v>
      </c>
      <c r="H200" s="37">
        <v>85.474999999999994</v>
      </c>
      <c r="I200" s="37">
        <v>83.966999999999999</v>
      </c>
      <c r="J200" s="37">
        <v>85.620999999999995</v>
      </c>
      <c r="K200" s="37">
        <v>83.881</v>
      </c>
      <c r="L200" s="37">
        <v>82.694999999999993</v>
      </c>
      <c r="M200" s="37">
        <v>85.406999999999996</v>
      </c>
      <c r="N200" s="37">
        <v>83.983000000000004</v>
      </c>
      <c r="O200" s="37">
        <v>86.81</v>
      </c>
      <c r="P200" s="37">
        <v>89.661000000000001</v>
      </c>
      <c r="Q200" s="37">
        <v>93.763000000000005</v>
      </c>
      <c r="S200" s="4">
        <f t="shared" si="249"/>
        <v>83.376458148046567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91.47611225208037</v>
      </c>
      <c r="AI200" s="4">
        <f t="shared" si="250"/>
        <v>0.36954185195342859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2.2868877479196357</v>
      </c>
      <c r="AY200" s="2">
        <f t="shared" si="242"/>
        <v>83.376458148046567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91.47611225208037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83.745999999999995</v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93.763000000000005</v>
      </c>
      <c r="DK200" s="2">
        <f t="shared" si="251"/>
        <v>124.1258321479374</v>
      </c>
      <c r="DL200" s="2">
        <f t="shared" si="251"/>
        <v>113.69857692307691</v>
      </c>
      <c r="DM200" s="2">
        <f t="shared" si="251"/>
        <v>128.68128717948716</v>
      </c>
      <c r="DN200" s="2">
        <f t="shared" si="251"/>
        <v>115.19463076923077</v>
      </c>
      <c r="DO200" s="2">
        <f t="shared" si="251"/>
        <v>115.86008820248819</v>
      </c>
      <c r="DP200" s="2">
        <f t="shared" si="251"/>
        <v>114.58337078507083</v>
      </c>
      <c r="DQ200" s="2">
        <f t="shared" si="251"/>
        <v>132.74075070028007</v>
      </c>
      <c r="DR200" s="2">
        <f t="shared" si="251"/>
        <v>127.85423200343199</v>
      </c>
      <c r="DS200" s="2">
        <f t="shared" si="251"/>
        <v>127.73622196482198</v>
      </c>
      <c r="DT200" s="2">
        <f t="shared" si="251"/>
        <v>126.99706096096095</v>
      </c>
      <c r="DU200" s="2">
        <f t="shared" si="251"/>
        <v>132.8275247326203</v>
      </c>
      <c r="DV200" s="2">
        <f t="shared" si="251"/>
        <v>122.86411437151435</v>
      </c>
      <c r="DW200" s="2">
        <f t="shared" si="251"/>
        <v>137.74671657754007</v>
      </c>
      <c r="DX200" s="2">
        <f t="shared" si="251"/>
        <v>130.00187096774195</v>
      </c>
      <c r="DY200" s="2">
        <f t="shared" si="251"/>
        <v>139.74434635734633</v>
      </c>
      <c r="EA200" s="2">
        <f t="shared" si="240"/>
        <v>81.757893174262335</v>
      </c>
      <c r="EB200" s="2">
        <f t="shared" si="240"/>
        <v>78.538026992962926</v>
      </c>
      <c r="EC200" s="2">
        <f t="shared" si="240"/>
        <v>76.253961856417689</v>
      </c>
      <c r="ED200" s="2">
        <f t="shared" si="240"/>
        <v>76.618869451258448</v>
      </c>
      <c r="EE200" s="2">
        <f t="shared" si="240"/>
        <v>80.705521012364471</v>
      </c>
      <c r="EF200" s="2">
        <f t="shared" si="239"/>
        <v>79.868630345383309</v>
      </c>
      <c r="EG200" s="2">
        <f t="shared" si="239"/>
        <v>82.056086353248432</v>
      </c>
      <c r="EH200" s="2">
        <f t="shared" si="239"/>
        <v>82.405836820795457</v>
      </c>
      <c r="EI200" s="2">
        <f t="shared" si="239"/>
        <v>84.775262703597519</v>
      </c>
      <c r="EJ200" s="2">
        <f t="shared" si="239"/>
        <v>81.079905216776027</v>
      </c>
      <c r="EK200" s="2">
        <f t="shared" si="239"/>
        <v>82.670301710758153</v>
      </c>
      <c r="EL200" s="2">
        <f t="shared" si="179"/>
        <v>81.959366285387674</v>
      </c>
      <c r="EM200" s="2">
        <f t="shared" si="179"/>
        <v>85.279325163130935</v>
      </c>
      <c r="EN200" s="2">
        <f t="shared" si="179"/>
        <v>87.826496666666657</v>
      </c>
      <c r="EO200" s="2">
        <f t="shared" si="179"/>
        <v>91.664661600810533</v>
      </c>
      <c r="EQ200" s="2">
        <f t="shared" si="252"/>
        <v>83.454281068483652</v>
      </c>
      <c r="ER200" s="2">
        <f t="shared" si="252"/>
        <v>79.971953438007603</v>
      </c>
      <c r="ES200" s="2">
        <f t="shared" si="252"/>
        <v>79.601907488467489</v>
      </c>
      <c r="ET200" s="2">
        <f t="shared" si="252"/>
        <v>79.503861878543702</v>
      </c>
      <c r="EU200" s="2">
        <f t="shared" si="252"/>
        <v>80.359765550929737</v>
      </c>
      <c r="EV200" s="2">
        <f t="shared" si="252"/>
        <v>81.861379165278947</v>
      </c>
      <c r="EW200" s="2">
        <f t="shared" si="252"/>
        <v>83.345415087713647</v>
      </c>
      <c r="EX200" s="2">
        <f t="shared" si="252"/>
        <v>85.413875555133615</v>
      </c>
      <c r="EY200" s="2">
        <f t="shared" si="252"/>
        <v>83.27115586932382</v>
      </c>
      <c r="EZ200" s="2">
        <f t="shared" si="252"/>
        <v>81.592287116742085</v>
      </c>
      <c r="FA200" s="2">
        <f t="shared" si="252"/>
        <v>83.169249556485397</v>
      </c>
      <c r="FB200" s="2">
        <f t="shared" si="252"/>
        <v>83.401228353189524</v>
      </c>
      <c r="FC200" s="2">
        <f t="shared" si="252"/>
        <v>85.569257992467399</v>
      </c>
      <c r="FD200" s="2">
        <f t="shared" si="252"/>
        <v>87.38590144287781</v>
      </c>
      <c r="FE200" s="2">
        <f t="shared" si="252"/>
        <v>91.467274698789907</v>
      </c>
      <c r="FG200" s="2">
        <f t="shared" si="253"/>
        <v>0.99999422942466754</v>
      </c>
      <c r="FH200" s="2">
        <f t="shared" si="253"/>
        <v>0.99999467913088924</v>
      </c>
      <c r="FI200" s="2">
        <f t="shared" si="253"/>
        <v>0.99999468744941933</v>
      </c>
      <c r="FJ200" s="2">
        <f t="shared" si="253"/>
        <v>0.99999451213331381</v>
      </c>
      <c r="FK200" s="2">
        <f t="shared" si="253"/>
        <v>0.99999407684475305</v>
      </c>
      <c r="FL200" s="2">
        <f t="shared" si="253"/>
        <v>0.99999417738513596</v>
      </c>
      <c r="FM200" s="2">
        <f t="shared" si="253"/>
        <v>0.99999387080458912</v>
      </c>
      <c r="FN200" s="2">
        <f t="shared" si="253"/>
        <v>0.99999398740970469</v>
      </c>
      <c r="FO200" s="2">
        <f t="shared" si="253"/>
        <v>0.9999942540393939</v>
      </c>
      <c r="FP200" s="2">
        <f t="shared" si="253"/>
        <v>0.99999409913640935</v>
      </c>
      <c r="FQ200" s="2">
        <f t="shared" si="253"/>
        <v>0.99999312188879441</v>
      </c>
      <c r="FR200" s="2">
        <f t="shared" si="253"/>
        <v>0.99999434197610926</v>
      </c>
      <c r="FS200" s="2">
        <f t="shared" si="253"/>
        <v>0.99999366051619676</v>
      </c>
      <c r="FT200" s="2">
        <f t="shared" si="253"/>
        <v>0.9999927977697799</v>
      </c>
      <c r="FU200" s="2">
        <f t="shared" si="253"/>
        <v>0.99999186057665601</v>
      </c>
      <c r="FW200" s="2">
        <f t="shared" si="244"/>
        <v>0.95398021402619515</v>
      </c>
      <c r="FX200" s="2">
        <f t="shared" si="244"/>
        <v>0.96708706649546761</v>
      </c>
      <c r="FY200" s="2">
        <f t="shared" si="244"/>
        <v>0.96517043677988335</v>
      </c>
      <c r="FZ200" s="2">
        <f t="shared" si="244"/>
        <v>0.96481012475286321</v>
      </c>
      <c r="GA200" s="2">
        <f t="shared" si="244"/>
        <v>0.96628830270660593</v>
      </c>
      <c r="GB200" s="2">
        <f t="shared" si="244"/>
        <v>0.96969238126498325</v>
      </c>
      <c r="GC200" s="2">
        <f t="shared" si="244"/>
        <v>0.97115306147653013</v>
      </c>
      <c r="GD200" s="2">
        <f t="shared" si="244"/>
        <v>0.97552981393086713</v>
      </c>
      <c r="GE200" s="2">
        <f t="shared" si="244"/>
        <v>0.97491762935939941</v>
      </c>
      <c r="GF200" s="2">
        <f t="shared" si="244"/>
        <v>0.97373179527602216</v>
      </c>
      <c r="GG200" s="2">
        <f t="shared" si="244"/>
        <v>0.96985107374041934</v>
      </c>
      <c r="GH200" s="2">
        <f t="shared" si="244"/>
        <v>0.96809464959896829</v>
      </c>
      <c r="GI200" s="2">
        <f t="shared" si="244"/>
        <v>0.96362836475502567</v>
      </c>
      <c r="GJ200" s="2">
        <f t="shared" si="244"/>
        <v>0.95920001936453902</v>
      </c>
      <c r="GK200" s="2">
        <f t="shared" si="244"/>
        <v>0.95720986400047969</v>
      </c>
      <c r="GM200" s="86">
        <f t="shared" si="245"/>
        <v>2.3156119452670704E-282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1.8209759472067234E-263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2.9469745433534649E-79</v>
      </c>
      <c r="HT200" s="86">
        <f t="shared" si="246"/>
        <v>4.8136526268462191E-98</v>
      </c>
      <c r="HU200" s="86">
        <f t="shared" si="246"/>
        <v>4.3015534923650901E-95</v>
      </c>
      <c r="HV200" s="86">
        <f t="shared" si="246"/>
        <v>2.9582531910588876E-99</v>
      </c>
      <c r="HW200" s="86">
        <f t="shared" si="246"/>
        <v>2.26473233134865E-112</v>
      </c>
      <c r="HX200" s="86">
        <f t="shared" si="246"/>
        <v>1.108319955311727E-119</v>
      </c>
      <c r="HY200" s="86">
        <f t="shared" si="246"/>
        <v>2.339773341625603E-120</v>
      </c>
      <c r="HZ200" s="86">
        <f t="shared" si="246"/>
        <v>7.5305066637335101E-122</v>
      </c>
      <c r="IA200" s="86">
        <f t="shared" si="246"/>
        <v>6.761838523664155E-126</v>
      </c>
      <c r="IB200" s="86">
        <f t="shared" si="246"/>
        <v>4.4705039622487057E-123</v>
      </c>
      <c r="IC200" s="86">
        <f t="shared" si="246"/>
        <v>6.2689645385304987E-134</v>
      </c>
      <c r="ID200" s="86">
        <f t="shared" si="246"/>
        <v>2.9130640571916242E-121</v>
      </c>
      <c r="IE200" s="86">
        <f t="shared" si="246"/>
        <v>9.3291581983148699E-119</v>
      </c>
      <c r="IF200" s="86">
        <f t="shared" si="246"/>
        <v>4.6368169520749622E-96</v>
      </c>
      <c r="IG200" s="86">
        <f t="shared" si="246"/>
        <v>1.6913745987028007E-85</v>
      </c>
      <c r="II200" s="86">
        <f t="shared" si="247"/>
        <v>1.532127499765326E-36</v>
      </c>
      <c r="IJ200" s="86">
        <f t="shared" si="247"/>
        <v>2.1400474609428323E-50</v>
      </c>
      <c r="IK200" s="86">
        <f t="shared" si="247"/>
        <v>4.7709351739645651E-50</v>
      </c>
      <c r="IL200" s="86">
        <f t="shared" si="247"/>
        <v>9.3292373961296601E-51</v>
      </c>
      <c r="IM200" s="86">
        <f t="shared" si="247"/>
        <v>1.8061499500960436E-58</v>
      </c>
      <c r="IN200" s="86">
        <f t="shared" si="247"/>
        <v>9.1054887203187977E-65</v>
      </c>
      <c r="IO200" s="86">
        <f t="shared" si="247"/>
        <v>1.8276080761516683E-66</v>
      </c>
      <c r="IP200" s="86">
        <f t="shared" si="247"/>
        <v>9.7299399842236239E-72</v>
      </c>
      <c r="IQ200" s="86">
        <f t="shared" si="247"/>
        <v>1.4878791065515166E-72</v>
      </c>
      <c r="IR200" s="86">
        <f t="shared" si="247"/>
        <v>7.5837987695214101E-70</v>
      </c>
      <c r="IS200" s="86">
        <f t="shared" si="247"/>
        <v>6.7957380429249164E-72</v>
      </c>
      <c r="IT200" s="86">
        <f t="shared" si="247"/>
        <v>1.0982897109016778E-63</v>
      </c>
      <c r="IU200" s="86">
        <f t="shared" si="247"/>
        <v>1.0650541538331436E-59</v>
      </c>
      <c r="IV200" s="86">
        <f t="shared" si="247"/>
        <v>2.8934914978516883E-11</v>
      </c>
      <c r="IW200" s="86">
        <f t="shared" si="247"/>
        <v>1.3474652385248919E-9</v>
      </c>
      <c r="IY200" s="86">
        <f t="shared" si="248"/>
        <v>1.532127499765326E-36</v>
      </c>
      <c r="IZ200" s="86">
        <f t="shared" si="248"/>
        <v>2.1400474609428323E-50</v>
      </c>
      <c r="JA200" s="86">
        <f t="shared" si="248"/>
        <v>4.7709351739645651E-50</v>
      </c>
      <c r="JB200" s="86">
        <f t="shared" si="248"/>
        <v>9.3292373961296601E-51</v>
      </c>
      <c r="JC200" s="86">
        <f t="shared" si="248"/>
        <v>1.8061499500960436E-58</v>
      </c>
      <c r="JD200" s="86">
        <f t="shared" si="248"/>
        <v>9.1054887203187977E-65</v>
      </c>
      <c r="JE200" s="86">
        <f t="shared" si="248"/>
        <v>1.8276080761516683E-66</v>
      </c>
      <c r="JF200" s="86">
        <f t="shared" si="248"/>
        <v>9.7299399842236239E-72</v>
      </c>
      <c r="JG200" s="86">
        <f t="shared" si="248"/>
        <v>1.4878791065515166E-72</v>
      </c>
      <c r="JH200" s="86">
        <f t="shared" si="248"/>
        <v>7.5837987695214101E-70</v>
      </c>
      <c r="JI200" s="86">
        <f t="shared" si="248"/>
        <v>6.7957380429249164E-72</v>
      </c>
      <c r="JJ200" s="86">
        <f t="shared" si="248"/>
        <v>1.0982897109016778E-63</v>
      </c>
      <c r="JK200" s="86">
        <f t="shared" si="248"/>
        <v>1.0650541538331436E-59</v>
      </c>
      <c r="JL200" s="86">
        <f t="shared" si="248"/>
        <v>2.8934914978516883E-11</v>
      </c>
      <c r="JM200" s="86">
        <f t="shared" si="248"/>
        <v>1.3474652385248919E-9</v>
      </c>
    </row>
    <row r="201" spans="2:273" x14ac:dyDescent="0.25">
      <c r="B201" s="2">
        <v>174</v>
      </c>
      <c r="C201" s="37">
        <v>81.888999999999996</v>
      </c>
      <c r="D201" s="37">
        <v>81.738</v>
      </c>
      <c r="E201" s="37">
        <v>80.745999999999995</v>
      </c>
      <c r="F201" s="37">
        <v>80.332999999999998</v>
      </c>
      <c r="G201" s="37">
        <v>82.525000000000006</v>
      </c>
      <c r="H201" s="37">
        <v>82.965999999999994</v>
      </c>
      <c r="I201" s="37">
        <v>85.683000000000007</v>
      </c>
      <c r="J201" s="37">
        <v>88.671999999999997</v>
      </c>
      <c r="K201" s="37">
        <v>84.728999999999999</v>
      </c>
      <c r="L201" s="37">
        <v>84.236999999999995</v>
      </c>
      <c r="M201" s="37">
        <v>84.474999999999994</v>
      </c>
      <c r="N201" s="37">
        <v>84.424000000000007</v>
      </c>
      <c r="O201" s="37">
        <v>85.930999999999997</v>
      </c>
      <c r="P201" s="37">
        <v>89.712000000000003</v>
      </c>
      <c r="Q201" s="37">
        <v>92.236999999999995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91.310815993458036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0.92618400654195909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91.310815993458036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92.236999999999995</v>
      </c>
      <c r="DK201" s="2">
        <f t="shared" si="251"/>
        <v>124.27063229018491</v>
      </c>
      <c r="DL201" s="2">
        <f t="shared" si="251"/>
        <v>113.78686923076923</v>
      </c>
      <c r="DM201" s="2">
        <f t="shared" si="251"/>
        <v>128.8695019568151</v>
      </c>
      <c r="DN201" s="2">
        <f t="shared" si="251"/>
        <v>115.29725789473684</v>
      </c>
      <c r="DO201" s="2">
        <f t="shared" si="251"/>
        <v>115.96495705705705</v>
      </c>
      <c r="DP201" s="2">
        <f t="shared" si="251"/>
        <v>114.67619099099103</v>
      </c>
      <c r="DQ201" s="2">
        <f t="shared" si="251"/>
        <v>132.94424341736692</v>
      </c>
      <c r="DR201" s="2">
        <f t="shared" si="251"/>
        <v>128.02635915915914</v>
      </c>
      <c r="DS201" s="2">
        <f t="shared" si="251"/>
        <v>127.9008852852853</v>
      </c>
      <c r="DT201" s="2">
        <f t="shared" si="251"/>
        <v>127.15846456456455</v>
      </c>
      <c r="DU201" s="2">
        <f t="shared" si="251"/>
        <v>133.01878175133686</v>
      </c>
      <c r="DV201" s="2">
        <f t="shared" si="251"/>
        <v>122.99554564564562</v>
      </c>
      <c r="DW201" s="2">
        <f t="shared" si="251"/>
        <v>137.96161176470585</v>
      </c>
      <c r="DX201" s="2">
        <f t="shared" si="251"/>
        <v>130.1659677419355</v>
      </c>
      <c r="DY201" s="2">
        <f t="shared" si="251"/>
        <v>139.95334513634512</v>
      </c>
      <c r="EA201" s="2">
        <f t="shared" si="240"/>
        <v>81.615221137982218</v>
      </c>
      <c r="EB201" s="2">
        <f t="shared" si="240"/>
        <v>78.408483352589016</v>
      </c>
      <c r="EC201" s="2">
        <f t="shared" si="240"/>
        <v>76.087563886874548</v>
      </c>
      <c r="ED201" s="2">
        <f t="shared" si="240"/>
        <v>76.456671796767367</v>
      </c>
      <c r="EE201" s="2">
        <f t="shared" si="240"/>
        <v>80.589473867797949</v>
      </c>
      <c r="EF201" s="2">
        <f t="shared" si="239"/>
        <v>79.728404456917389</v>
      </c>
      <c r="EG201" s="2">
        <f t="shared" si="239"/>
        <v>81.923827946457706</v>
      </c>
      <c r="EH201" s="2">
        <f t="shared" si="239"/>
        <v>82.275451907046346</v>
      </c>
      <c r="EI201" s="2">
        <f t="shared" si="239"/>
        <v>84.670873481332592</v>
      </c>
      <c r="EJ201" s="2">
        <f t="shared" si="239"/>
        <v>80.93619931172006</v>
      </c>
      <c r="EK201" s="2">
        <f t="shared" si="239"/>
        <v>82.539740760622209</v>
      </c>
      <c r="EL201" s="2">
        <f t="shared" si="179"/>
        <v>81.826258095112493</v>
      </c>
      <c r="EM201" s="2">
        <f t="shared" si="179"/>
        <v>85.143127997814844</v>
      </c>
      <c r="EN201" s="2">
        <f t="shared" si="179"/>
        <v>87.706306666666663</v>
      </c>
      <c r="EO201" s="2">
        <f t="shared" si="179"/>
        <v>91.501821968517547</v>
      </c>
      <c r="EQ201" s="2">
        <f t="shared" si="252"/>
        <v>83.335933331149434</v>
      </c>
      <c r="ER201" s="2">
        <f t="shared" si="252"/>
        <v>79.863054381542156</v>
      </c>
      <c r="ES201" s="2">
        <f t="shared" si="252"/>
        <v>79.481270655906769</v>
      </c>
      <c r="ET201" s="2">
        <f t="shared" si="252"/>
        <v>79.381390435378393</v>
      </c>
      <c r="EU201" s="2">
        <f t="shared" si="252"/>
        <v>80.239384951925786</v>
      </c>
      <c r="EV201" s="2">
        <f t="shared" si="252"/>
        <v>81.748090006454561</v>
      </c>
      <c r="EW201" s="2">
        <f t="shared" si="252"/>
        <v>83.23077623483421</v>
      </c>
      <c r="EX201" s="2">
        <f t="shared" si="252"/>
        <v>85.323080562302607</v>
      </c>
      <c r="EY201" s="2">
        <f t="shared" si="252"/>
        <v>83.147773875225596</v>
      </c>
      <c r="EZ201" s="2">
        <f t="shared" si="252"/>
        <v>81.455995262105787</v>
      </c>
      <c r="FA201" s="2">
        <f t="shared" si="252"/>
        <v>83.046210189679257</v>
      </c>
      <c r="FB201" s="2">
        <f t="shared" si="252"/>
        <v>83.287560039011524</v>
      </c>
      <c r="FC201" s="2">
        <f t="shared" si="252"/>
        <v>85.436758167644768</v>
      </c>
      <c r="FD201" s="2">
        <f t="shared" si="252"/>
        <v>87.259412483977641</v>
      </c>
      <c r="FE201" s="2">
        <f t="shared" si="252"/>
        <v>91.302654424181029</v>
      </c>
      <c r="FG201" s="2">
        <f t="shared" si="253"/>
        <v>0.99999473717007525</v>
      </c>
      <c r="FH201" s="2">
        <f t="shared" si="253"/>
        <v>0.99999514730742434</v>
      </c>
      <c r="FI201" s="2">
        <f t="shared" si="253"/>
        <v>0.99999515489402102</v>
      </c>
      <c r="FJ201" s="2">
        <f t="shared" si="253"/>
        <v>0.9999949950036805</v>
      </c>
      <c r="FK201" s="2">
        <f t="shared" si="253"/>
        <v>0.99999459801539614</v>
      </c>
      <c r="FL201" s="2">
        <f t="shared" si="253"/>
        <v>0.99999468970940997</v>
      </c>
      <c r="FM201" s="2">
        <f t="shared" si="253"/>
        <v>0.9999944101043341</v>
      </c>
      <c r="FN201" s="2">
        <f t="shared" si="253"/>
        <v>0.99999451644957704</v>
      </c>
      <c r="FO201" s="2">
        <f t="shared" si="253"/>
        <v>0.99999475961899531</v>
      </c>
      <c r="FP201" s="2">
        <f t="shared" si="253"/>
        <v>0.99999461834564951</v>
      </c>
      <c r="FQ201" s="2">
        <f t="shared" si="253"/>
        <v>0.99999372708422984</v>
      </c>
      <c r="FR201" s="2">
        <f t="shared" si="253"/>
        <v>0.99999483981831339</v>
      </c>
      <c r="FS201" s="2">
        <f t="shared" si="253"/>
        <v>0.99999421831883051</v>
      </c>
      <c r="FT201" s="2">
        <f t="shared" si="253"/>
        <v>0.99999343148380915</v>
      </c>
      <c r="FU201" s="2">
        <f t="shared" si="253"/>
        <v>0.99999257675236786</v>
      </c>
      <c r="FW201" s="2">
        <f t="shared" si="244"/>
        <v>0.95785881650253923</v>
      </c>
      <c r="FX201" s="2">
        <f t="shared" si="244"/>
        <v>0.96989586687948481</v>
      </c>
      <c r="FY201" s="2">
        <f t="shared" si="244"/>
        <v>0.96813741396629849</v>
      </c>
      <c r="FZ201" s="2">
        <f t="shared" si="244"/>
        <v>0.96780677155771544</v>
      </c>
      <c r="GA201" s="2">
        <f t="shared" si="244"/>
        <v>0.96916309625948327</v>
      </c>
      <c r="GB201" s="2">
        <f t="shared" si="244"/>
        <v>0.97228521501930942</v>
      </c>
      <c r="GC201" s="2">
        <f t="shared" si="244"/>
        <v>0.97362433219200062</v>
      </c>
      <c r="GD201" s="2">
        <f t="shared" si="244"/>
        <v>0.97763477023870315</v>
      </c>
      <c r="GE201" s="2">
        <f t="shared" si="244"/>
        <v>0.97707400897009389</v>
      </c>
      <c r="GF201" s="2">
        <f t="shared" si="244"/>
        <v>0.97598761231459374</v>
      </c>
      <c r="GG201" s="2">
        <f t="shared" si="244"/>
        <v>0.9724307172498281</v>
      </c>
      <c r="GH201" s="2">
        <f t="shared" si="244"/>
        <v>0.9708200570173231</v>
      </c>
      <c r="GI201" s="2">
        <f t="shared" si="244"/>
        <v>0.96672217506700497</v>
      </c>
      <c r="GJ201" s="2">
        <f t="shared" si="244"/>
        <v>0.96265591177949417</v>
      </c>
      <c r="GK201" s="2">
        <f t="shared" si="244"/>
        <v>0.96082744481101046</v>
      </c>
      <c r="GM201" s="86">
        <f t="shared" si="245"/>
        <v>2.5928582490468686E-287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3.9300673019612729E-269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7.2853006879159618E-82</v>
      </c>
      <c r="HT201" s="86">
        <f t="shared" si="246"/>
        <v>4.0124320867843268E-101</v>
      </c>
      <c r="HU201" s="86">
        <f t="shared" si="246"/>
        <v>3.6213059084319338E-98</v>
      </c>
      <c r="HV201" s="86">
        <f t="shared" si="246"/>
        <v>1.9758069216110356E-102</v>
      </c>
      <c r="HW201" s="86">
        <f t="shared" si="246"/>
        <v>5.8209267295089367E-116</v>
      </c>
      <c r="HX201" s="86">
        <f t="shared" si="246"/>
        <v>1.8273834342273376E-123</v>
      </c>
      <c r="HY201" s="86">
        <f t="shared" si="246"/>
        <v>3.8061128537409353E-124</v>
      </c>
      <c r="HZ201" s="86">
        <f t="shared" si="246"/>
        <v>1.2420608355252868E-125</v>
      </c>
      <c r="IA201" s="86">
        <f t="shared" si="246"/>
        <v>8.6148026236601325E-130</v>
      </c>
      <c r="IB201" s="86">
        <f t="shared" si="246"/>
        <v>6.6789875876945317E-127</v>
      </c>
      <c r="IC201" s="86">
        <f t="shared" si="246"/>
        <v>3.7908753303253317E-138</v>
      </c>
      <c r="ID201" s="86">
        <f t="shared" si="246"/>
        <v>4.2706829694923567E-125</v>
      </c>
      <c r="IE201" s="86">
        <f t="shared" si="246"/>
        <v>1.4066420111642242E-122</v>
      </c>
      <c r="IF201" s="86">
        <f t="shared" si="246"/>
        <v>3.0981860000297406E-99</v>
      </c>
      <c r="IG201" s="86">
        <f t="shared" si="246"/>
        <v>2.3500326810712307E-88</v>
      </c>
      <c r="II201" s="86">
        <f t="shared" si="247"/>
        <v>1.0897722613017108E-38</v>
      </c>
      <c r="IJ201" s="86">
        <f t="shared" si="247"/>
        <v>4.4232311235822858E-53</v>
      </c>
      <c r="IK201" s="86">
        <f t="shared" si="247"/>
        <v>9.2346222257625265E-53</v>
      </c>
      <c r="IL201" s="86">
        <f t="shared" si="247"/>
        <v>1.6143638421537521E-53</v>
      </c>
      <c r="IM201" s="86">
        <f t="shared" si="247"/>
        <v>1.2720346977370441E-61</v>
      </c>
      <c r="IN201" s="86">
        <f t="shared" si="247"/>
        <v>3.718848986358791E-68</v>
      </c>
      <c r="IO201" s="86">
        <f t="shared" si="247"/>
        <v>6.8060118250257905E-70</v>
      </c>
      <c r="IP201" s="86">
        <f t="shared" si="247"/>
        <v>2.8333112613092562E-75</v>
      </c>
      <c r="IQ201" s="86">
        <f t="shared" si="247"/>
        <v>3.719970130759217E-76</v>
      </c>
      <c r="IR201" s="86">
        <f t="shared" si="247"/>
        <v>2.3407965536533106E-73</v>
      </c>
      <c r="IS201" s="86">
        <f t="shared" si="247"/>
        <v>1.1659483542383473E-75</v>
      </c>
      <c r="IT201" s="86">
        <f t="shared" si="247"/>
        <v>4.5438910403776581E-67</v>
      </c>
      <c r="IU201" s="86">
        <f t="shared" si="247"/>
        <v>5.3524299112041762E-63</v>
      </c>
      <c r="IV201" s="86">
        <f t="shared" si="247"/>
        <v>7.5980194874193782E-12</v>
      </c>
      <c r="IW201" s="86">
        <f t="shared" si="247"/>
        <v>4.3400019990242248E-10</v>
      </c>
      <c r="IY201" s="86">
        <f t="shared" si="248"/>
        <v>1.0897722613017108E-38</v>
      </c>
      <c r="IZ201" s="86">
        <f t="shared" si="248"/>
        <v>4.4232311235822858E-53</v>
      </c>
      <c r="JA201" s="86">
        <f t="shared" si="248"/>
        <v>9.2346222257625265E-53</v>
      </c>
      <c r="JB201" s="86">
        <f t="shared" si="248"/>
        <v>1.6143638421537521E-53</v>
      </c>
      <c r="JC201" s="86">
        <f t="shared" si="248"/>
        <v>1.2720346977370441E-61</v>
      </c>
      <c r="JD201" s="86">
        <f t="shared" si="248"/>
        <v>3.718848986358791E-68</v>
      </c>
      <c r="JE201" s="86">
        <f t="shared" si="248"/>
        <v>6.8060118250257905E-70</v>
      </c>
      <c r="JF201" s="86">
        <f t="shared" si="248"/>
        <v>2.8333112613092562E-75</v>
      </c>
      <c r="JG201" s="86">
        <f t="shared" si="248"/>
        <v>3.719970130759217E-76</v>
      </c>
      <c r="JH201" s="86">
        <f t="shared" si="248"/>
        <v>2.3407965536533106E-73</v>
      </c>
      <c r="JI201" s="86">
        <f t="shared" si="248"/>
        <v>1.1659483542383473E-75</v>
      </c>
      <c r="JJ201" s="86">
        <f t="shared" si="248"/>
        <v>4.5438910403776581E-67</v>
      </c>
      <c r="JK201" s="86">
        <f t="shared" si="248"/>
        <v>5.3524299112041762E-63</v>
      </c>
      <c r="JL201" s="86">
        <f t="shared" si="248"/>
        <v>7.5980194874193782E-12</v>
      </c>
      <c r="JM201" s="86">
        <f t="shared" si="248"/>
        <v>4.3400019990242248E-10</v>
      </c>
    </row>
    <row r="202" spans="2:273" x14ac:dyDescent="0.25">
      <c r="B202" s="2">
        <v>175</v>
      </c>
      <c r="C202" s="37">
        <v>83.697999999999993</v>
      </c>
      <c r="D202" s="37">
        <v>82.623000000000005</v>
      </c>
      <c r="E202" s="37">
        <v>80.677999999999997</v>
      </c>
      <c r="F202" s="37">
        <v>79.617000000000004</v>
      </c>
      <c r="G202" s="37">
        <v>83.051000000000002</v>
      </c>
      <c r="H202" s="37">
        <v>84.016999999999996</v>
      </c>
      <c r="I202" s="37">
        <v>85.167000000000002</v>
      </c>
      <c r="J202" s="37">
        <v>86.275999999999996</v>
      </c>
      <c r="K202" s="37">
        <v>84.677999999999997</v>
      </c>
      <c r="L202" s="37">
        <v>83.712000000000003</v>
      </c>
      <c r="M202" s="37">
        <v>84.305000000000007</v>
      </c>
      <c r="N202" s="37">
        <v>85.932000000000002</v>
      </c>
      <c r="O202" s="37">
        <v>84.947999999999993</v>
      </c>
      <c r="P202" s="37">
        <v>86.558999999999997</v>
      </c>
      <c r="Q202" s="37">
        <v>90.948999999999998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124.41543243243243</v>
      </c>
      <c r="DL202" s="2">
        <f t="shared" si="251"/>
        <v>113.87516153846153</v>
      </c>
      <c r="DM202" s="2">
        <f t="shared" si="251"/>
        <v>129.05771673414301</v>
      </c>
      <c r="DN202" s="2">
        <f t="shared" si="251"/>
        <v>115.39988502024292</v>
      </c>
      <c r="DO202" s="2">
        <f t="shared" si="251"/>
        <v>116.0698259116259</v>
      </c>
      <c r="DP202" s="2">
        <f t="shared" si="251"/>
        <v>114.76901119691124</v>
      </c>
      <c r="DQ202" s="2">
        <f t="shared" si="251"/>
        <v>133.14773613445374</v>
      </c>
      <c r="DR202" s="2">
        <f t="shared" si="251"/>
        <v>128.19848631488628</v>
      </c>
      <c r="DS202" s="2">
        <f t="shared" si="251"/>
        <v>128.06554860574863</v>
      </c>
      <c r="DT202" s="2">
        <f t="shared" si="251"/>
        <v>127.31986816816816</v>
      </c>
      <c r="DU202" s="2">
        <f t="shared" si="251"/>
        <v>133.21003877005344</v>
      </c>
      <c r="DV202" s="2">
        <f t="shared" si="251"/>
        <v>123.12697691977689</v>
      </c>
      <c r="DW202" s="2">
        <f t="shared" si="251"/>
        <v>138.17650695187163</v>
      </c>
      <c r="DX202" s="2">
        <f t="shared" si="251"/>
        <v>130.33006451612903</v>
      </c>
      <c r="DY202" s="2">
        <f t="shared" si="251"/>
        <v>140.16234391534391</v>
      </c>
      <c r="EA202" s="2">
        <f t="shared" si="240"/>
        <v>81.472549101702086</v>
      </c>
      <c r="EB202" s="2">
        <f t="shared" si="240"/>
        <v>78.278939712215106</v>
      </c>
      <c r="EC202" s="2">
        <f t="shared" si="240"/>
        <v>75.921165917331393</v>
      </c>
      <c r="ED202" s="2">
        <f t="shared" si="240"/>
        <v>76.2944741422763</v>
      </c>
      <c r="EE202" s="2">
        <f t="shared" si="240"/>
        <v>80.473426723231441</v>
      </c>
      <c r="EF202" s="2">
        <f t="shared" si="239"/>
        <v>79.588178568451468</v>
      </c>
      <c r="EG202" s="2">
        <f t="shared" si="239"/>
        <v>81.79156953966698</v>
      </c>
      <c r="EH202" s="2">
        <f t="shared" si="239"/>
        <v>82.145066993297235</v>
      </c>
      <c r="EI202" s="2">
        <f t="shared" si="239"/>
        <v>84.566484259067678</v>
      </c>
      <c r="EJ202" s="2">
        <f t="shared" si="239"/>
        <v>80.792493406664107</v>
      </c>
      <c r="EK202" s="2">
        <f t="shared" si="239"/>
        <v>82.409179810486251</v>
      </c>
      <c r="EL202" s="2">
        <f t="shared" si="179"/>
        <v>81.693149904837298</v>
      </c>
      <c r="EM202" s="2">
        <f t="shared" si="179"/>
        <v>85.006930832498739</v>
      </c>
      <c r="EN202" s="2">
        <f t="shared" si="179"/>
        <v>87.586116666666669</v>
      </c>
      <c r="EO202" s="2">
        <f t="shared" si="179"/>
        <v>91.338982336224575</v>
      </c>
      <c r="EQ202" s="2">
        <f t="shared" si="252"/>
        <v>83.217585593815215</v>
      </c>
      <c r="ER202" s="2">
        <f t="shared" si="252"/>
        <v>79.754155325076724</v>
      </c>
      <c r="ES202" s="2">
        <f t="shared" si="252"/>
        <v>79.360633823346049</v>
      </c>
      <c r="ET202" s="2">
        <f t="shared" si="252"/>
        <v>79.258918992213069</v>
      </c>
      <c r="EU202" s="2">
        <f t="shared" si="252"/>
        <v>80.119004352921834</v>
      </c>
      <c r="EV202" s="2">
        <f t="shared" si="252"/>
        <v>81.634800847630174</v>
      </c>
      <c r="EW202" s="2">
        <f t="shared" si="252"/>
        <v>83.116137381954772</v>
      </c>
      <c r="EX202" s="2">
        <f t="shared" si="252"/>
        <v>85.232285569471614</v>
      </c>
      <c r="EY202" s="2">
        <f t="shared" si="252"/>
        <v>83.024391881127372</v>
      </c>
      <c r="EZ202" s="2">
        <f t="shared" si="252"/>
        <v>81.31970340746949</v>
      </c>
      <c r="FA202" s="2">
        <f t="shared" si="252"/>
        <v>82.923170822873118</v>
      </c>
      <c r="FB202" s="2">
        <f t="shared" si="252"/>
        <v>83.173891724833524</v>
      </c>
      <c r="FC202" s="2">
        <f t="shared" si="252"/>
        <v>85.304258342822123</v>
      </c>
      <c r="FD202" s="2">
        <f t="shared" si="252"/>
        <v>87.132923525077473</v>
      </c>
      <c r="FE202" s="2">
        <f t="shared" si="252"/>
        <v>91.13803414957215</v>
      </c>
      <c r="FG202" s="2">
        <f t="shared" si="253"/>
        <v>0.99999520023984034</v>
      </c>
      <c r="FH202" s="2">
        <f t="shared" si="253"/>
        <v>0.99999557428988117</v>
      </c>
      <c r="FI202" s="2">
        <f t="shared" si="253"/>
        <v>0.99999558120894549</v>
      </c>
      <c r="FJ202" s="2">
        <f t="shared" si="253"/>
        <v>0.99999543538709545</v>
      </c>
      <c r="FK202" s="2">
        <f t="shared" si="253"/>
        <v>0.99999507332914561</v>
      </c>
      <c r="FL202" s="2">
        <f t="shared" si="253"/>
        <v>0.99999515695515884</v>
      </c>
      <c r="FM202" s="2">
        <f t="shared" si="253"/>
        <v>0.99999490195205432</v>
      </c>
      <c r="FN202" s="2">
        <f t="shared" si="253"/>
        <v>0.99999499894016319</v>
      </c>
      <c r="FO202" s="2">
        <f t="shared" si="253"/>
        <v>0.99999522071351765</v>
      </c>
      <c r="FP202" s="2">
        <f t="shared" si="253"/>
        <v>0.99999509187057456</v>
      </c>
      <c r="FQ202" s="2">
        <f t="shared" si="253"/>
        <v>0.99999427902966553</v>
      </c>
      <c r="FR202" s="2">
        <f t="shared" si="253"/>
        <v>0.99999529385623198</v>
      </c>
      <c r="FS202" s="2">
        <f t="shared" si="253"/>
        <v>0.99999472704142123</v>
      </c>
      <c r="FT202" s="2">
        <f t="shared" si="253"/>
        <v>0.99999400943857319</v>
      </c>
      <c r="FU202" s="2">
        <f t="shared" si="253"/>
        <v>0.99999322991327422</v>
      </c>
      <c r="FW202" s="2">
        <f t="shared" si="244"/>
        <v>0.96142374437010947</v>
      </c>
      <c r="FX202" s="2">
        <f t="shared" si="244"/>
        <v>0.97247178652312116</v>
      </c>
      <c r="FY202" s="2">
        <f t="shared" si="244"/>
        <v>0.97085927834160102</v>
      </c>
      <c r="FZ202" s="2">
        <f t="shared" si="244"/>
        <v>0.97055602207108627</v>
      </c>
      <c r="GA202" s="2">
        <f t="shared" si="244"/>
        <v>0.97179989381394682</v>
      </c>
      <c r="GB202" s="2">
        <f t="shared" si="244"/>
        <v>0.97466202648806277</v>
      </c>
      <c r="GC202" s="2">
        <f t="shared" si="244"/>
        <v>0.97588914925552883</v>
      </c>
      <c r="GD202" s="2">
        <f t="shared" si="244"/>
        <v>0.97956244902152023</v>
      </c>
      <c r="GE202" s="2">
        <f t="shared" si="244"/>
        <v>0.97904898447827415</v>
      </c>
      <c r="GF202" s="2">
        <f t="shared" si="244"/>
        <v>0.97805407414513545</v>
      </c>
      <c r="GG202" s="2">
        <f t="shared" si="244"/>
        <v>0.97479537396592253</v>
      </c>
      <c r="GH202" s="2">
        <f t="shared" si="244"/>
        <v>0.97331907192649758</v>
      </c>
      <c r="GI202" s="2">
        <f t="shared" si="244"/>
        <v>0.96956113527993326</v>
      </c>
      <c r="GJ202" s="2">
        <f t="shared" si="244"/>
        <v>0.96582950678842105</v>
      </c>
      <c r="GK202" s="2">
        <f t="shared" si="244"/>
        <v>0.96415064091644787</v>
      </c>
      <c r="GM202" s="86">
        <f t="shared" si="245"/>
        <v>2.6278506382666105E-292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7.3761063298000693E-275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1.6313873485143902E-84</v>
      </c>
      <c r="HT202" s="86">
        <f t="shared" si="246"/>
        <v>2.9923000407326669E-104</v>
      </c>
      <c r="HU202" s="86">
        <f t="shared" si="246"/>
        <v>2.7190139797247116E-101</v>
      </c>
      <c r="HV202" s="86">
        <f t="shared" si="246"/>
        <v>1.1740865921255109E-105</v>
      </c>
      <c r="HW202" s="86">
        <f t="shared" si="246"/>
        <v>1.3114414095662994E-119</v>
      </c>
      <c r="HX202" s="86">
        <f t="shared" si="246"/>
        <v>2.6265029823146943E-127</v>
      </c>
      <c r="HY202" s="86">
        <f t="shared" si="246"/>
        <v>5.3991331172177149E-128</v>
      </c>
      <c r="HZ202" s="86">
        <f t="shared" si="246"/>
        <v>1.7902180983985203E-129</v>
      </c>
      <c r="IA202" s="86">
        <f t="shared" si="246"/>
        <v>9.5578555061071111E-134</v>
      </c>
      <c r="IB202" s="86">
        <f t="shared" si="246"/>
        <v>8.7051435153386188E-131</v>
      </c>
      <c r="IC202" s="86">
        <f t="shared" si="246"/>
        <v>1.9683749375075162E-142</v>
      </c>
      <c r="ID202" s="86">
        <f t="shared" si="246"/>
        <v>5.4477413982652914E-129</v>
      </c>
      <c r="IE202" s="86">
        <f t="shared" si="246"/>
        <v>1.8416895493838479E-126</v>
      </c>
      <c r="IF202" s="86">
        <f t="shared" si="246"/>
        <v>1.8346958190481349E-102</v>
      </c>
      <c r="IG202" s="86">
        <f t="shared" si="246"/>
        <v>2.9250788661226732E-91</v>
      </c>
      <c r="II202" s="86">
        <f t="shared" si="247"/>
        <v>6.6964464538388414E-41</v>
      </c>
      <c r="IJ202" s="86">
        <f t="shared" si="247"/>
        <v>7.7535565942079955E-56</v>
      </c>
      <c r="IK202" s="86">
        <f t="shared" si="247"/>
        <v>1.5089203223650276E-55</v>
      </c>
      <c r="IL202" s="86">
        <f t="shared" si="247"/>
        <v>2.3497502835785927E-56</v>
      </c>
      <c r="IM202" s="86">
        <f t="shared" si="247"/>
        <v>7.3707784160186001E-65</v>
      </c>
      <c r="IN202" s="86">
        <f t="shared" si="247"/>
        <v>1.2394012841649303E-71</v>
      </c>
      <c r="IO202" s="86">
        <f t="shared" si="247"/>
        <v>2.0692718707863955E-73</v>
      </c>
      <c r="IP202" s="86">
        <f t="shared" si="247"/>
        <v>6.7565278819612234E-79</v>
      </c>
      <c r="IQ202" s="86">
        <f t="shared" si="247"/>
        <v>7.5774220173469712E-80</v>
      </c>
      <c r="IR202" s="86">
        <f t="shared" si="247"/>
        <v>5.9021144693958044E-77</v>
      </c>
      <c r="IS202" s="86">
        <f t="shared" si="247"/>
        <v>1.5962171040689407E-79</v>
      </c>
      <c r="IT202" s="86">
        <f t="shared" si="247"/>
        <v>1.529823666708921E-70</v>
      </c>
      <c r="IU202" s="86">
        <f t="shared" si="247"/>
        <v>2.1824555505956902E-66</v>
      </c>
      <c r="IV202" s="86">
        <f t="shared" si="247"/>
        <v>1.9228163364355757E-12</v>
      </c>
      <c r="IW202" s="86">
        <f t="shared" si="247"/>
        <v>1.3544405505514975E-10</v>
      </c>
      <c r="IY202" s="86">
        <f t="shared" si="248"/>
        <v>6.6964464538388414E-41</v>
      </c>
      <c r="IZ202" s="86">
        <f t="shared" si="248"/>
        <v>7.7535565942079955E-56</v>
      </c>
      <c r="JA202" s="86">
        <f t="shared" si="248"/>
        <v>1.5089203223650276E-55</v>
      </c>
      <c r="JB202" s="86">
        <f t="shared" si="248"/>
        <v>2.3497502835785927E-56</v>
      </c>
      <c r="JC202" s="86">
        <f t="shared" si="248"/>
        <v>7.3707784160186001E-65</v>
      </c>
      <c r="JD202" s="86">
        <f t="shared" si="248"/>
        <v>1.2394012841649303E-71</v>
      </c>
      <c r="JE202" s="86">
        <f t="shared" si="248"/>
        <v>2.0692718707863955E-73</v>
      </c>
      <c r="JF202" s="86">
        <f t="shared" si="248"/>
        <v>6.7565278819612234E-79</v>
      </c>
      <c r="JG202" s="86">
        <f t="shared" si="248"/>
        <v>7.5774220173469712E-80</v>
      </c>
      <c r="JH202" s="86">
        <f t="shared" si="248"/>
        <v>5.9021144693958044E-77</v>
      </c>
      <c r="JI202" s="86">
        <f t="shared" si="248"/>
        <v>1.5962171040689407E-79</v>
      </c>
      <c r="JJ202" s="86">
        <f t="shared" si="248"/>
        <v>1.529823666708921E-70</v>
      </c>
      <c r="JK202" s="86">
        <f t="shared" si="248"/>
        <v>2.1824555505956902E-66</v>
      </c>
      <c r="JL202" s="86">
        <f t="shared" si="248"/>
        <v>1.9228163364355757E-12</v>
      </c>
      <c r="JM202" s="86">
        <f t="shared" si="248"/>
        <v>1.3544405505514975E-10</v>
      </c>
    </row>
    <row r="203" spans="2:273" x14ac:dyDescent="0.25">
      <c r="B203" s="2">
        <v>176</v>
      </c>
      <c r="C203" s="37">
        <v>85.27</v>
      </c>
      <c r="D203" s="37">
        <v>82.197000000000003</v>
      </c>
      <c r="E203" s="37">
        <v>80.78</v>
      </c>
      <c r="F203" s="37">
        <v>81.066999999999993</v>
      </c>
      <c r="G203" s="37">
        <v>81.084999999999994</v>
      </c>
      <c r="H203" s="37">
        <v>83.831000000000003</v>
      </c>
      <c r="I203" s="37">
        <v>83.933000000000007</v>
      </c>
      <c r="J203" s="37">
        <v>85.534000000000006</v>
      </c>
      <c r="K203" s="37">
        <v>87.322000000000003</v>
      </c>
      <c r="L203" s="37">
        <v>84.694999999999993</v>
      </c>
      <c r="M203" s="37">
        <v>84.168999999999997</v>
      </c>
      <c r="N203" s="37">
        <v>83.271000000000001</v>
      </c>
      <c r="O203" s="37">
        <v>89.638000000000005</v>
      </c>
      <c r="P203" s="37">
        <v>89.694999999999993</v>
      </c>
      <c r="Q203" s="37">
        <v>94.203000000000003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124.56023257467993</v>
      </c>
      <c r="DL203" s="2">
        <f t="shared" si="251"/>
        <v>113.96345384615384</v>
      </c>
      <c r="DM203" s="2">
        <f t="shared" si="251"/>
        <v>129.24593151147096</v>
      </c>
      <c r="DN203" s="2">
        <f t="shared" si="251"/>
        <v>115.50251214574899</v>
      </c>
      <c r="DO203" s="2">
        <f t="shared" si="251"/>
        <v>116.17469476619476</v>
      </c>
      <c r="DP203" s="2">
        <f t="shared" si="251"/>
        <v>114.86183140283144</v>
      </c>
      <c r="DQ203" s="2">
        <f t="shared" si="251"/>
        <v>133.35122885154058</v>
      </c>
      <c r="DR203" s="2">
        <f t="shared" si="251"/>
        <v>128.37061347061345</v>
      </c>
      <c r="DS203" s="2">
        <f t="shared" si="251"/>
        <v>128.23021192621195</v>
      </c>
      <c r="DT203" s="2">
        <f t="shared" si="251"/>
        <v>127.48127177177176</v>
      </c>
      <c r="DU203" s="2">
        <f t="shared" si="251"/>
        <v>133.40129578877003</v>
      </c>
      <c r="DV203" s="2">
        <f t="shared" si="251"/>
        <v>123.25840819390817</v>
      </c>
      <c r="DW203" s="2">
        <f t="shared" si="251"/>
        <v>138.39140213903738</v>
      </c>
      <c r="DX203" s="2">
        <f t="shared" si="251"/>
        <v>130.49416129032258</v>
      </c>
      <c r="DY203" s="2">
        <f t="shared" si="251"/>
        <v>140.37134269434267</v>
      </c>
      <c r="EA203" s="2">
        <f t="shared" si="240"/>
        <v>81.329877065421954</v>
      </c>
      <c r="EB203" s="2">
        <f t="shared" si="240"/>
        <v>78.149396071841196</v>
      </c>
      <c r="EC203" s="2">
        <f t="shared" si="240"/>
        <v>75.754767947788253</v>
      </c>
      <c r="ED203" s="2">
        <f t="shared" si="240"/>
        <v>76.132276487785219</v>
      </c>
      <c r="EE203" s="2">
        <f t="shared" si="240"/>
        <v>80.357379578664919</v>
      </c>
      <c r="EF203" s="2">
        <f t="shared" si="239"/>
        <v>79.447952679985548</v>
      </c>
      <c r="EG203" s="2">
        <f t="shared" si="239"/>
        <v>81.65931113287624</v>
      </c>
      <c r="EH203" s="2">
        <f t="shared" si="239"/>
        <v>82.014682079548123</v>
      </c>
      <c r="EI203" s="2">
        <f t="shared" si="239"/>
        <v>84.462095036802751</v>
      </c>
      <c r="EJ203" s="2">
        <f t="shared" si="239"/>
        <v>80.64878750160814</v>
      </c>
      <c r="EK203" s="2">
        <f t="shared" si="239"/>
        <v>82.278618860350306</v>
      </c>
      <c r="EL203" s="2">
        <f t="shared" si="179"/>
        <v>81.560041714562118</v>
      </c>
      <c r="EM203" s="2">
        <f t="shared" si="179"/>
        <v>84.870733667182648</v>
      </c>
      <c r="EN203" s="2">
        <f t="shared" si="179"/>
        <v>87.465926666666661</v>
      </c>
      <c r="EO203" s="2">
        <f t="shared" si="179"/>
        <v>91.176142703931589</v>
      </c>
      <c r="EQ203" s="2">
        <f t="shared" si="252"/>
        <v>83.099237856480997</v>
      </c>
      <c r="ER203" s="2">
        <f t="shared" si="252"/>
        <v>79.645256268611277</v>
      </c>
      <c r="ES203" s="2">
        <f t="shared" si="252"/>
        <v>79.239996990785329</v>
      </c>
      <c r="ET203" s="2">
        <f t="shared" si="252"/>
        <v>79.136447549047759</v>
      </c>
      <c r="EU203" s="2">
        <f t="shared" si="252"/>
        <v>79.998623753917883</v>
      </c>
      <c r="EV203" s="2">
        <f t="shared" si="252"/>
        <v>81.521511688805788</v>
      </c>
      <c r="EW203" s="2">
        <f t="shared" si="252"/>
        <v>83.00149852907532</v>
      </c>
      <c r="EX203" s="2">
        <f t="shared" si="252"/>
        <v>85.141490576640606</v>
      </c>
      <c r="EY203" s="2">
        <f t="shared" si="252"/>
        <v>82.901009887029161</v>
      </c>
      <c r="EZ203" s="2">
        <f t="shared" si="252"/>
        <v>81.183411552833192</v>
      </c>
      <c r="FA203" s="2">
        <f t="shared" si="252"/>
        <v>82.800131456066978</v>
      </c>
      <c r="FB203" s="2">
        <f t="shared" si="252"/>
        <v>83.060223410655524</v>
      </c>
      <c r="FC203" s="2">
        <f t="shared" si="252"/>
        <v>85.171758517999493</v>
      </c>
      <c r="FD203" s="2">
        <f t="shared" si="252"/>
        <v>87.006434566177305</v>
      </c>
      <c r="FE203" s="2">
        <f t="shared" si="252"/>
        <v>90.973413874963271</v>
      </c>
      <c r="FG203" s="2">
        <f t="shared" si="253"/>
        <v>0.9999956225648593</v>
      </c>
      <c r="FH203" s="2">
        <f t="shared" si="253"/>
        <v>0.99999596370282806</v>
      </c>
      <c r="FI203" s="2">
        <f t="shared" si="253"/>
        <v>0.99999597001309459</v>
      </c>
      <c r="FJ203" s="2">
        <f t="shared" si="253"/>
        <v>0.99999583702188155</v>
      </c>
      <c r="FK203" s="2">
        <f t="shared" si="253"/>
        <v>0.99999550682083105</v>
      </c>
      <c r="FL203" s="2">
        <f t="shared" si="253"/>
        <v>0.99999558308872716</v>
      </c>
      <c r="FM203" s="2">
        <f t="shared" si="253"/>
        <v>0.99999535052292843</v>
      </c>
      <c r="FN203" s="2">
        <f t="shared" si="253"/>
        <v>0.99999543897721355</v>
      </c>
      <c r="FO203" s="2">
        <f t="shared" si="253"/>
        <v>0.99999564123709073</v>
      </c>
      <c r="FP203" s="2">
        <f t="shared" si="253"/>
        <v>0.99999552373082989</v>
      </c>
      <c r="FQ203" s="2">
        <f t="shared" si="253"/>
        <v>0.99999478241041695</v>
      </c>
      <c r="FR203" s="2">
        <f t="shared" si="253"/>
        <v>0.99999570794409465</v>
      </c>
      <c r="FS203" s="2">
        <f t="shared" si="253"/>
        <v>0.99999519100238954</v>
      </c>
      <c r="FT203" s="2">
        <f t="shared" si="253"/>
        <v>0.99999453654016512</v>
      </c>
      <c r="FU203" s="2">
        <f t="shared" si="253"/>
        <v>0.99999382560384464</v>
      </c>
      <c r="FW203" s="2">
        <f t="shared" si="244"/>
        <v>0.96469821213515505</v>
      </c>
      <c r="FX203" s="2">
        <f t="shared" si="244"/>
        <v>0.97483301183490845</v>
      </c>
      <c r="FY203" s="2">
        <f t="shared" si="244"/>
        <v>0.97335502646649974</v>
      </c>
      <c r="FZ203" s="2">
        <f t="shared" si="244"/>
        <v>0.97307702224612058</v>
      </c>
      <c r="GA203" s="2">
        <f t="shared" si="244"/>
        <v>0.97421722258702692</v>
      </c>
      <c r="GB203" s="2">
        <f t="shared" si="244"/>
        <v>0.97683985873863932</v>
      </c>
      <c r="GC203" s="2">
        <f t="shared" si="244"/>
        <v>0.97796389331742939</v>
      </c>
      <c r="GD203" s="2">
        <f t="shared" si="244"/>
        <v>0.98132715291508055</v>
      </c>
      <c r="GE203" s="2">
        <f t="shared" si="244"/>
        <v>0.9808571576410352</v>
      </c>
      <c r="GF203" s="2">
        <f t="shared" si="244"/>
        <v>0.97994635407828412</v>
      </c>
      <c r="GG203" s="2">
        <f t="shared" si="244"/>
        <v>0.97696201573657193</v>
      </c>
      <c r="GH203" s="2">
        <f t="shared" si="244"/>
        <v>0.97560944433253216</v>
      </c>
      <c r="GI203" s="2">
        <f t="shared" si="244"/>
        <v>0.97216487489600711</v>
      </c>
      <c r="GJ203" s="2">
        <f t="shared" si="244"/>
        <v>0.96874215894797155</v>
      </c>
      <c r="GK203" s="2">
        <f t="shared" si="244"/>
        <v>0.96720153793853758</v>
      </c>
      <c r="GM203" s="86">
        <f t="shared" si="245"/>
        <v>2.4106320456743754E-297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1.2038842260871757E-280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3.3090365567902618E-87</v>
      </c>
      <c r="HT203" s="86">
        <f t="shared" si="246"/>
        <v>1.9964751558954492E-107</v>
      </c>
      <c r="HU203" s="86">
        <f t="shared" si="246"/>
        <v>1.8207929327917266E-104</v>
      </c>
      <c r="HV203" s="86">
        <f t="shared" si="246"/>
        <v>6.2072448676838259E-109</v>
      </c>
      <c r="HW203" s="86">
        <f t="shared" si="246"/>
        <v>2.5899050464059249E-123</v>
      </c>
      <c r="HX203" s="86">
        <f t="shared" si="246"/>
        <v>3.2908386172383439E-131</v>
      </c>
      <c r="HY203" s="86">
        <f t="shared" si="246"/>
        <v>6.6787892120260877E-132</v>
      </c>
      <c r="HZ203" s="86">
        <f t="shared" si="246"/>
        <v>2.2548122042081277E-133</v>
      </c>
      <c r="IA203" s="86">
        <f t="shared" si="246"/>
        <v>9.2343677992390274E-138</v>
      </c>
      <c r="IB203" s="86">
        <f t="shared" si="246"/>
        <v>9.8980427172395859E-135</v>
      </c>
      <c r="IC203" s="86">
        <f t="shared" si="246"/>
        <v>8.7760202196573079E-147</v>
      </c>
      <c r="ID203" s="86">
        <f t="shared" si="246"/>
        <v>6.0465030003698695E-133</v>
      </c>
      <c r="IE203" s="86">
        <f t="shared" si="246"/>
        <v>2.0938115539831477E-130</v>
      </c>
      <c r="IF203" s="86">
        <f t="shared" si="246"/>
        <v>9.6291073066492184E-106</v>
      </c>
      <c r="IG203" s="86">
        <f t="shared" si="246"/>
        <v>3.2615724470259767E-94</v>
      </c>
      <c r="II203" s="86">
        <f t="shared" si="247"/>
        <v>3.5546831739409019E-43</v>
      </c>
      <c r="IJ203" s="86">
        <f t="shared" si="247"/>
        <v>1.1526369386117989E-58</v>
      </c>
      <c r="IK203" s="86">
        <f t="shared" si="247"/>
        <v>2.0812747557567111E-58</v>
      </c>
      <c r="IL203" s="86">
        <f t="shared" si="247"/>
        <v>2.8766778797425367E-59</v>
      </c>
      <c r="IM203" s="86">
        <f t="shared" si="247"/>
        <v>3.513837853287729E-68</v>
      </c>
      <c r="IN203" s="86">
        <f t="shared" si="247"/>
        <v>3.3705399522248915E-75</v>
      </c>
      <c r="IO203" s="86">
        <f t="shared" si="247"/>
        <v>5.1362271125787646E-77</v>
      </c>
      <c r="IP203" s="86">
        <f t="shared" si="247"/>
        <v>1.3194297620949912E-82</v>
      </c>
      <c r="IQ203" s="86">
        <f t="shared" si="247"/>
        <v>1.2574818640553787E-83</v>
      </c>
      <c r="IR203" s="86">
        <f t="shared" si="247"/>
        <v>1.215643548279096E-80</v>
      </c>
      <c r="IS203" s="86">
        <f t="shared" si="247"/>
        <v>1.7436551689729081E-83</v>
      </c>
      <c r="IT203" s="86">
        <f t="shared" si="247"/>
        <v>4.1912417333931779E-74</v>
      </c>
      <c r="IU203" s="86">
        <f t="shared" si="247"/>
        <v>7.22002280503617E-70</v>
      </c>
      <c r="IV203" s="86">
        <f t="shared" si="247"/>
        <v>4.6894207566587787E-13</v>
      </c>
      <c r="IW203" s="86">
        <f t="shared" si="247"/>
        <v>4.0955508324274909E-11</v>
      </c>
      <c r="IY203" s="86">
        <f t="shared" si="248"/>
        <v>3.5546831739409019E-43</v>
      </c>
      <c r="IZ203" s="86">
        <f t="shared" si="248"/>
        <v>1.1526369386117989E-58</v>
      </c>
      <c r="JA203" s="86">
        <f t="shared" si="248"/>
        <v>2.0812747557567111E-58</v>
      </c>
      <c r="JB203" s="86">
        <f t="shared" si="248"/>
        <v>2.8766778797425367E-59</v>
      </c>
      <c r="JC203" s="86">
        <f t="shared" si="248"/>
        <v>3.513837853287729E-68</v>
      </c>
      <c r="JD203" s="86">
        <f t="shared" si="248"/>
        <v>3.3705399522248915E-75</v>
      </c>
      <c r="JE203" s="86">
        <f t="shared" si="248"/>
        <v>5.1362271125787646E-77</v>
      </c>
      <c r="JF203" s="86">
        <f t="shared" si="248"/>
        <v>1.3194297620949912E-82</v>
      </c>
      <c r="JG203" s="86">
        <f t="shared" si="248"/>
        <v>1.2574818640553787E-83</v>
      </c>
      <c r="JH203" s="86">
        <f t="shared" si="248"/>
        <v>1.215643548279096E-80</v>
      </c>
      <c r="JI203" s="86">
        <f t="shared" si="248"/>
        <v>1.7436551689729081E-83</v>
      </c>
      <c r="JJ203" s="86">
        <f t="shared" si="248"/>
        <v>4.1912417333931779E-74</v>
      </c>
      <c r="JK203" s="86">
        <f t="shared" si="248"/>
        <v>7.22002280503617E-70</v>
      </c>
      <c r="JL203" s="86">
        <f t="shared" si="248"/>
        <v>4.6894207566587787E-13</v>
      </c>
      <c r="JM203" s="86">
        <f t="shared" si="248"/>
        <v>4.0955508324274909E-11</v>
      </c>
    </row>
    <row r="204" spans="2:273" x14ac:dyDescent="0.25">
      <c r="B204" s="2">
        <v>177</v>
      </c>
      <c r="C204" s="37">
        <v>81.745999999999995</v>
      </c>
      <c r="D204" s="37">
        <v>79.507999999999996</v>
      </c>
      <c r="E204" s="37">
        <v>82.831000000000003</v>
      </c>
      <c r="F204" s="37">
        <v>79.132999999999996</v>
      </c>
      <c r="G204" s="37">
        <v>81.796999999999997</v>
      </c>
      <c r="H204" s="37">
        <v>83.712000000000003</v>
      </c>
      <c r="I204" s="37">
        <v>85.167000000000002</v>
      </c>
      <c r="J204" s="37">
        <v>87.861999999999995</v>
      </c>
      <c r="K204" s="37">
        <v>85</v>
      </c>
      <c r="L204" s="37">
        <v>86.39</v>
      </c>
      <c r="M204" s="37">
        <v>82.728999999999999</v>
      </c>
      <c r="N204" s="37">
        <v>85.119</v>
      </c>
      <c r="O204" s="37">
        <v>87.447999999999993</v>
      </c>
      <c r="P204" s="37">
        <v>88.983000000000004</v>
      </c>
      <c r="Q204" s="37">
        <v>91.119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124.70503271692743</v>
      </c>
      <c r="DL204" s="2">
        <f t="shared" si="251"/>
        <v>114.05174615384615</v>
      </c>
      <c r="DM204" s="2">
        <f t="shared" si="251"/>
        <v>129.4341462887989</v>
      </c>
      <c r="DN204" s="2">
        <f t="shared" si="251"/>
        <v>115.60513927125507</v>
      </c>
      <c r="DO204" s="2">
        <f t="shared" si="251"/>
        <v>116.27956362076361</v>
      </c>
      <c r="DP204" s="2">
        <f t="shared" si="251"/>
        <v>114.95465160875165</v>
      </c>
      <c r="DQ204" s="2">
        <f t="shared" si="251"/>
        <v>133.55472156862743</v>
      </c>
      <c r="DR204" s="2">
        <f t="shared" si="251"/>
        <v>128.54274062634062</v>
      </c>
      <c r="DS204" s="2">
        <f t="shared" si="251"/>
        <v>128.39487524667527</v>
      </c>
      <c r="DT204" s="2">
        <f t="shared" si="251"/>
        <v>127.64267537537536</v>
      </c>
      <c r="DU204" s="2">
        <f t="shared" si="251"/>
        <v>133.59255280748661</v>
      </c>
      <c r="DV204" s="2">
        <f t="shared" si="251"/>
        <v>123.38983946803944</v>
      </c>
      <c r="DW204" s="2">
        <f t="shared" si="251"/>
        <v>138.60629732620316</v>
      </c>
      <c r="DX204" s="2">
        <f t="shared" si="251"/>
        <v>130.65825806451613</v>
      </c>
      <c r="DY204" s="2">
        <f t="shared" si="251"/>
        <v>140.58034147334146</v>
      </c>
      <c r="EA204" s="2">
        <f t="shared" si="240"/>
        <v>81.187205029141836</v>
      </c>
      <c r="EB204" s="2">
        <f t="shared" si="240"/>
        <v>78.019852431467285</v>
      </c>
      <c r="EC204" s="2">
        <f t="shared" si="240"/>
        <v>75.588369978245112</v>
      </c>
      <c r="ED204" s="2">
        <f t="shared" si="240"/>
        <v>75.970078833294139</v>
      </c>
      <c r="EE204" s="2">
        <f t="shared" si="240"/>
        <v>80.241332434098396</v>
      </c>
      <c r="EF204" s="2">
        <f t="shared" si="239"/>
        <v>79.307726791519627</v>
      </c>
      <c r="EG204" s="2">
        <f t="shared" si="239"/>
        <v>81.527052726085515</v>
      </c>
      <c r="EH204" s="2">
        <f t="shared" si="239"/>
        <v>81.884297165799012</v>
      </c>
      <c r="EI204" s="2">
        <f t="shared" si="239"/>
        <v>84.357705814537837</v>
      </c>
      <c r="EJ204" s="2">
        <f t="shared" si="239"/>
        <v>80.505081596552174</v>
      </c>
      <c r="EK204" s="2">
        <f t="shared" si="239"/>
        <v>82.148057910214348</v>
      </c>
      <c r="EL204" s="2">
        <f t="shared" si="179"/>
        <v>81.426933524286937</v>
      </c>
      <c r="EM204" s="2">
        <f t="shared" si="179"/>
        <v>84.734536501866558</v>
      </c>
      <c r="EN204" s="2">
        <f t="shared" si="179"/>
        <v>87.345736666666667</v>
      </c>
      <c r="EO204" s="2">
        <f t="shared" si="179"/>
        <v>91.013303071638603</v>
      </c>
      <c r="EQ204" s="2">
        <f t="shared" si="252"/>
        <v>82.980890119146778</v>
      </c>
      <c r="ER204" s="2">
        <f t="shared" si="252"/>
        <v>79.536357212145845</v>
      </c>
      <c r="ES204" s="2">
        <f t="shared" si="252"/>
        <v>79.119360158224595</v>
      </c>
      <c r="ET204" s="2">
        <f t="shared" si="252"/>
        <v>79.013976105882449</v>
      </c>
      <c r="EU204" s="2">
        <f t="shared" si="252"/>
        <v>79.878243154913946</v>
      </c>
      <c r="EV204" s="2">
        <f t="shared" si="252"/>
        <v>81.408222529981401</v>
      </c>
      <c r="EW204" s="2">
        <f t="shared" si="252"/>
        <v>82.886859676195883</v>
      </c>
      <c r="EX204" s="2">
        <f t="shared" si="252"/>
        <v>85.050695583809613</v>
      </c>
      <c r="EY204" s="2">
        <f t="shared" si="252"/>
        <v>82.777627892930937</v>
      </c>
      <c r="EZ204" s="2">
        <f t="shared" si="252"/>
        <v>81.047119698196894</v>
      </c>
      <c r="FA204" s="2">
        <f t="shared" si="252"/>
        <v>82.677092089260839</v>
      </c>
      <c r="FB204" s="2">
        <f t="shared" si="252"/>
        <v>82.946555096477525</v>
      </c>
      <c r="FC204" s="2">
        <f t="shared" si="252"/>
        <v>85.039258693176862</v>
      </c>
      <c r="FD204" s="2">
        <f t="shared" si="252"/>
        <v>86.879945607277136</v>
      </c>
      <c r="FE204" s="2">
        <f t="shared" si="252"/>
        <v>90.808793600354392</v>
      </c>
      <c r="FG204" s="2">
        <f t="shared" si="253"/>
        <v>0.9999960077301655</v>
      </c>
      <c r="FH204" s="2">
        <f t="shared" si="253"/>
        <v>0.99999631885192097</v>
      </c>
      <c r="FI204" s="2">
        <f t="shared" si="253"/>
        <v>0.99999632460695653</v>
      </c>
      <c r="FJ204" s="2">
        <f t="shared" si="253"/>
        <v>0.99999620331744132</v>
      </c>
      <c r="FK204" s="2">
        <f t="shared" si="253"/>
        <v>0.99999590217027468</v>
      </c>
      <c r="FL204" s="2">
        <f t="shared" si="253"/>
        <v>0.99999597172747712</v>
      </c>
      <c r="FM204" s="2">
        <f t="shared" si="253"/>
        <v>0.9999957596247786</v>
      </c>
      <c r="FN204" s="2">
        <f t="shared" si="253"/>
        <v>0.99999584029611077</v>
      </c>
      <c r="FO204" s="2">
        <f t="shared" si="253"/>
        <v>0.99999602475945593</v>
      </c>
      <c r="FP204" s="2">
        <f t="shared" si="253"/>
        <v>0.99999591759238915</v>
      </c>
      <c r="FQ204" s="2">
        <f t="shared" si="253"/>
        <v>0.99999524149956032</v>
      </c>
      <c r="FR204" s="2">
        <f t="shared" si="253"/>
        <v>0.99999608559701292</v>
      </c>
      <c r="FS204" s="2">
        <f t="shared" si="253"/>
        <v>0.999995614140197</v>
      </c>
      <c r="FT204" s="2">
        <f t="shared" si="253"/>
        <v>0.99999501726301487</v>
      </c>
      <c r="FU204" s="2">
        <f t="shared" si="253"/>
        <v>0.99999436888072057</v>
      </c>
      <c r="FW204" s="2">
        <f t="shared" si="244"/>
        <v>0.96770407001853109</v>
      </c>
      <c r="FX204" s="2">
        <f t="shared" si="244"/>
        <v>0.97699649452711224</v>
      </c>
      <c r="FY204" s="2">
        <f t="shared" si="244"/>
        <v>0.9756423896642431</v>
      </c>
      <c r="FZ204" s="2">
        <f t="shared" si="244"/>
        <v>0.97538764751527041</v>
      </c>
      <c r="GA204" s="2">
        <f t="shared" si="244"/>
        <v>0.97643236187029692</v>
      </c>
      <c r="GB204" s="2">
        <f t="shared" si="244"/>
        <v>0.97883456833594307</v>
      </c>
      <c r="GC204" s="2">
        <f t="shared" si="244"/>
        <v>0.9798637889728663</v>
      </c>
      <c r="GD204" s="2">
        <f t="shared" si="244"/>
        <v>0.98294213484558701</v>
      </c>
      <c r="GE204" s="2">
        <f t="shared" si="244"/>
        <v>0.98251206424705817</v>
      </c>
      <c r="GF204" s="2">
        <f t="shared" si="244"/>
        <v>0.98167852925203347</v>
      </c>
      <c r="GG204" s="2">
        <f t="shared" si="244"/>
        <v>0.97894643109483181</v>
      </c>
      <c r="GH204" s="2">
        <f t="shared" si="244"/>
        <v>0.9777077072631335</v>
      </c>
      <c r="GI204" s="2">
        <f t="shared" si="244"/>
        <v>0.97455173657599359</v>
      </c>
      <c r="GJ204" s="2">
        <f t="shared" si="244"/>
        <v>0.97141388829913144</v>
      </c>
      <c r="GK204" s="2">
        <f t="shared" si="244"/>
        <v>0.97000087232878818</v>
      </c>
      <c r="GM204" s="86">
        <f t="shared" si="245"/>
        <v>2.0015616477532224E-302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1.7087229714943377E-286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6.0796339286400501E-90</v>
      </c>
      <c r="HT204" s="86">
        <f t="shared" si="246"/>
        <v>1.191738536357036E-110</v>
      </c>
      <c r="HU204" s="86">
        <f t="shared" si="246"/>
        <v>1.0874499451862056E-107</v>
      </c>
      <c r="HV204" s="86">
        <f t="shared" si="246"/>
        <v>2.9196955014067339E-112</v>
      </c>
      <c r="HW204" s="86">
        <f t="shared" si="246"/>
        <v>4.4832588227444812E-127</v>
      </c>
      <c r="HX204" s="86">
        <f t="shared" si="246"/>
        <v>3.5942863665147315E-135</v>
      </c>
      <c r="HY204" s="86">
        <f t="shared" si="246"/>
        <v>7.2044317959155087E-136</v>
      </c>
      <c r="HZ204" s="86">
        <f t="shared" si="246"/>
        <v>2.4817227120440265E-137</v>
      </c>
      <c r="IA204" s="86">
        <f t="shared" si="246"/>
        <v>7.7693121812440838E-142</v>
      </c>
      <c r="IB204" s="86">
        <f t="shared" si="246"/>
        <v>9.8181096606826085E-139</v>
      </c>
      <c r="IC204" s="86">
        <f t="shared" si="246"/>
        <v>3.3597412922299069E-151</v>
      </c>
      <c r="ID204" s="86">
        <f t="shared" si="246"/>
        <v>5.8392575449893473E-137</v>
      </c>
      <c r="IE204" s="86">
        <f t="shared" si="246"/>
        <v>2.0670160934890265E-134</v>
      </c>
      <c r="IF204" s="86">
        <f t="shared" si="246"/>
        <v>4.4788843312557082E-109</v>
      </c>
      <c r="IG204" s="86">
        <f t="shared" si="246"/>
        <v>3.2579065386169061E-97</v>
      </c>
      <c r="II204" s="86">
        <f t="shared" si="247"/>
        <v>1.6299972052058253E-45</v>
      </c>
      <c r="IJ204" s="86">
        <f t="shared" si="247"/>
        <v>1.4531169487886337E-61</v>
      </c>
      <c r="IK204" s="86">
        <f t="shared" si="247"/>
        <v>2.423226385621936E-61</v>
      </c>
      <c r="IL204" s="86">
        <f t="shared" si="247"/>
        <v>2.9620704190061548E-62</v>
      </c>
      <c r="IM204" s="86">
        <f t="shared" si="247"/>
        <v>1.3781290339318081E-71</v>
      </c>
      <c r="IN204" s="86">
        <f t="shared" si="247"/>
        <v>7.4792521384744225E-79</v>
      </c>
      <c r="IO204" s="86">
        <f t="shared" si="247"/>
        <v>1.0407830820191389E-80</v>
      </c>
      <c r="IP204" s="86">
        <f t="shared" si="247"/>
        <v>2.1099465172086173E-86</v>
      </c>
      <c r="IQ204" s="86">
        <f t="shared" si="247"/>
        <v>1.7000787833941422E-87</v>
      </c>
      <c r="IR204" s="86">
        <f t="shared" si="247"/>
        <v>2.0452573369995655E-84</v>
      </c>
      <c r="IS204" s="86">
        <f t="shared" si="247"/>
        <v>1.5197504027806196E-87</v>
      </c>
      <c r="IT204" s="86">
        <f t="shared" si="247"/>
        <v>9.3436887461444425E-78</v>
      </c>
      <c r="IU204" s="86">
        <f t="shared" si="247"/>
        <v>1.9378284381454402E-73</v>
      </c>
      <c r="IV204" s="86">
        <f t="shared" si="247"/>
        <v>1.1021239623030075E-13</v>
      </c>
      <c r="IW204" s="86">
        <f t="shared" si="247"/>
        <v>1.1998661444187227E-11</v>
      </c>
      <c r="IY204" s="86">
        <f t="shared" si="248"/>
        <v>1.6299972052058253E-45</v>
      </c>
      <c r="IZ204" s="86">
        <f t="shared" si="248"/>
        <v>1.4531169487886337E-61</v>
      </c>
      <c r="JA204" s="86">
        <f t="shared" si="248"/>
        <v>2.423226385621936E-61</v>
      </c>
      <c r="JB204" s="86">
        <f t="shared" si="248"/>
        <v>2.9620704190061548E-62</v>
      </c>
      <c r="JC204" s="86">
        <f t="shared" si="248"/>
        <v>1.3781290339318081E-71</v>
      </c>
      <c r="JD204" s="86">
        <f t="shared" si="248"/>
        <v>7.4792521384744225E-79</v>
      </c>
      <c r="JE204" s="86">
        <f t="shared" si="248"/>
        <v>1.0407830820191389E-80</v>
      </c>
      <c r="JF204" s="86">
        <f t="shared" si="248"/>
        <v>2.1099465172086173E-86</v>
      </c>
      <c r="JG204" s="86">
        <f t="shared" si="248"/>
        <v>1.7000787833941422E-87</v>
      </c>
      <c r="JH204" s="86">
        <f t="shared" si="248"/>
        <v>2.0452573369995655E-84</v>
      </c>
      <c r="JI204" s="86">
        <f t="shared" si="248"/>
        <v>1.5197504027806196E-87</v>
      </c>
      <c r="JJ204" s="86">
        <f t="shared" si="248"/>
        <v>9.3436887461444425E-78</v>
      </c>
      <c r="JK204" s="86">
        <f t="shared" si="248"/>
        <v>1.9378284381454402E-73</v>
      </c>
      <c r="JL204" s="86">
        <f t="shared" si="248"/>
        <v>1.1021239623030075E-13</v>
      </c>
      <c r="JM204" s="86">
        <f t="shared" si="248"/>
        <v>1.1998661444187227E-11</v>
      </c>
    </row>
    <row r="205" spans="2:273" x14ac:dyDescent="0.25">
      <c r="B205" s="2">
        <v>178</v>
      </c>
      <c r="C205" s="37">
        <v>80.873000000000005</v>
      </c>
      <c r="D205" s="37">
        <v>81.328000000000003</v>
      </c>
      <c r="E205" s="37">
        <v>79.763000000000005</v>
      </c>
      <c r="F205" s="37">
        <v>80.349999999999994</v>
      </c>
      <c r="G205" s="37">
        <v>81.728999999999999</v>
      </c>
      <c r="H205" s="37">
        <v>80.846999999999994</v>
      </c>
      <c r="I205" s="37">
        <v>84</v>
      </c>
      <c r="J205" s="37">
        <v>86.81</v>
      </c>
      <c r="K205" s="37">
        <v>85.322000000000003</v>
      </c>
      <c r="L205" s="37">
        <v>81.915000000000006</v>
      </c>
      <c r="M205" s="37">
        <v>83.067999999999998</v>
      </c>
      <c r="N205" s="37">
        <v>83.525000000000006</v>
      </c>
      <c r="O205" s="37">
        <v>87.206999999999994</v>
      </c>
      <c r="P205" s="37">
        <v>87.846999999999994</v>
      </c>
      <c r="Q205" s="37">
        <v>92.186000000000007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124.84983285917495</v>
      </c>
      <c r="DL205" s="2">
        <f t="shared" si="251"/>
        <v>114.14003846153845</v>
      </c>
      <c r="DM205" s="2">
        <f t="shared" si="251"/>
        <v>129.62236106612681</v>
      </c>
      <c r="DN205" s="2">
        <f t="shared" si="251"/>
        <v>115.70776639676114</v>
      </c>
      <c r="DO205" s="2">
        <f t="shared" si="251"/>
        <v>116.38443247533246</v>
      </c>
      <c r="DP205" s="2">
        <f t="shared" si="251"/>
        <v>115.04747181467185</v>
      </c>
      <c r="DQ205" s="2">
        <f t="shared" si="251"/>
        <v>133.75821428571425</v>
      </c>
      <c r="DR205" s="2">
        <f t="shared" si="251"/>
        <v>128.71486778206776</v>
      </c>
      <c r="DS205" s="2">
        <f t="shared" si="251"/>
        <v>128.55953856713859</v>
      </c>
      <c r="DT205" s="2">
        <f t="shared" si="251"/>
        <v>127.80407897897896</v>
      </c>
      <c r="DU205" s="2">
        <f t="shared" si="251"/>
        <v>133.7838098262032</v>
      </c>
      <c r="DV205" s="2">
        <f t="shared" si="251"/>
        <v>123.52127074217071</v>
      </c>
      <c r="DW205" s="2">
        <f t="shared" si="251"/>
        <v>138.82119251336894</v>
      </c>
      <c r="DX205" s="2">
        <f t="shared" si="251"/>
        <v>130.82235483870969</v>
      </c>
      <c r="DY205" s="2">
        <f t="shared" si="251"/>
        <v>140.78934025234025</v>
      </c>
      <c r="EA205" s="2">
        <f t="shared" si="240"/>
        <v>81.044532992861704</v>
      </c>
      <c r="EB205" s="2">
        <f t="shared" si="240"/>
        <v>77.890308791093375</v>
      </c>
      <c r="EC205" s="2">
        <f t="shared" si="240"/>
        <v>75.421972008701957</v>
      </c>
      <c r="ED205" s="2">
        <f t="shared" si="240"/>
        <v>75.807881178803058</v>
      </c>
      <c r="EE205" s="2">
        <f t="shared" si="240"/>
        <v>80.125285289531888</v>
      </c>
      <c r="EF205" s="2">
        <f t="shared" si="239"/>
        <v>79.167500903053707</v>
      </c>
      <c r="EG205" s="2">
        <f t="shared" si="239"/>
        <v>81.394794319294789</v>
      </c>
      <c r="EH205" s="2">
        <f t="shared" si="239"/>
        <v>81.753912252049915</v>
      </c>
      <c r="EI205" s="2">
        <f t="shared" si="239"/>
        <v>84.25331659227291</v>
      </c>
      <c r="EJ205" s="2">
        <f t="shared" si="239"/>
        <v>80.361375691496221</v>
      </c>
      <c r="EK205" s="2">
        <f t="shared" si="239"/>
        <v>82.017496960078404</v>
      </c>
      <c r="EL205" s="2">
        <f t="shared" si="179"/>
        <v>81.293825334011743</v>
      </c>
      <c r="EM205" s="2">
        <f t="shared" si="179"/>
        <v>84.598339336550467</v>
      </c>
      <c r="EN205" s="2">
        <f t="shared" si="179"/>
        <v>87.225546666666659</v>
      </c>
      <c r="EO205" s="2">
        <f t="shared" si="179"/>
        <v>90.850463439345631</v>
      </c>
      <c r="EQ205" s="2">
        <f t="shared" si="252"/>
        <v>82.86254238181256</v>
      </c>
      <c r="ER205" s="2">
        <f t="shared" si="252"/>
        <v>79.427458155680398</v>
      </c>
      <c r="ES205" s="2">
        <f t="shared" si="252"/>
        <v>78.998723325663875</v>
      </c>
      <c r="ET205" s="2">
        <f t="shared" si="252"/>
        <v>78.891504662717125</v>
      </c>
      <c r="EU205" s="2">
        <f t="shared" si="252"/>
        <v>79.757862555909995</v>
      </c>
      <c r="EV205" s="2">
        <f t="shared" si="252"/>
        <v>81.294933371157015</v>
      </c>
      <c r="EW205" s="2">
        <f t="shared" si="252"/>
        <v>82.772220823316445</v>
      </c>
      <c r="EX205" s="2">
        <f t="shared" si="252"/>
        <v>84.959900590978606</v>
      </c>
      <c r="EY205" s="2">
        <f t="shared" si="252"/>
        <v>82.654245898832727</v>
      </c>
      <c r="EZ205" s="2">
        <f t="shared" si="252"/>
        <v>80.910827843560597</v>
      </c>
      <c r="FA205" s="2">
        <f t="shared" si="252"/>
        <v>82.554052722454713</v>
      </c>
      <c r="FB205" s="2">
        <f t="shared" si="252"/>
        <v>82.832886782299525</v>
      </c>
      <c r="FC205" s="2">
        <f t="shared" si="252"/>
        <v>84.906758868354231</v>
      </c>
      <c r="FD205" s="2">
        <f t="shared" si="252"/>
        <v>86.753456648376968</v>
      </c>
      <c r="FE205" s="2">
        <f t="shared" si="252"/>
        <v>90.644173325745527</v>
      </c>
      <c r="FG205" s="2">
        <f t="shared" si="253"/>
        <v>0.99999635900535822</v>
      </c>
      <c r="FH205" s="2">
        <f t="shared" si="253"/>
        <v>0.99999664275196321</v>
      </c>
      <c r="FI205" s="2">
        <f t="shared" si="253"/>
        <v>0.99999664800062149</v>
      </c>
      <c r="FJ205" s="2">
        <f t="shared" si="253"/>
        <v>0.99999653738319616</v>
      </c>
      <c r="FK205" s="2">
        <f t="shared" si="253"/>
        <v>0.99999626273352515</v>
      </c>
      <c r="FL205" s="2">
        <f t="shared" si="253"/>
        <v>0.99999632617049317</v>
      </c>
      <c r="FM205" s="2">
        <f t="shared" si="253"/>
        <v>0.99999613273039223</v>
      </c>
      <c r="FN205" s="2">
        <f t="shared" si="253"/>
        <v>0.999996206303576</v>
      </c>
      <c r="FO205" s="2">
        <f t="shared" si="253"/>
        <v>0.99999637453626666</v>
      </c>
      <c r="FP205" s="2">
        <f t="shared" si="253"/>
        <v>0.99999627679867076</v>
      </c>
      <c r="FQ205" s="2">
        <f t="shared" si="253"/>
        <v>0.99999566019420283</v>
      </c>
      <c r="FR205" s="2">
        <f t="shared" si="253"/>
        <v>0.99999643002081662</v>
      </c>
      <c r="FS205" s="2">
        <f t="shared" si="253"/>
        <v>0.99999600004677613</v>
      </c>
      <c r="FT205" s="2">
        <f t="shared" si="253"/>
        <v>0.99999545568786752</v>
      </c>
      <c r="FU205" s="2">
        <f t="shared" si="253"/>
        <v>0.99999486435563489</v>
      </c>
      <c r="FW205" s="2">
        <f t="shared" si="244"/>
        <v>0.97046182339642761</v>
      </c>
      <c r="FX205" s="2">
        <f t="shared" si="244"/>
        <v>0.97897800390223366</v>
      </c>
      <c r="FY205" s="2">
        <f t="shared" si="244"/>
        <v>0.97773788305730724</v>
      </c>
      <c r="FZ205" s="2">
        <f t="shared" si="244"/>
        <v>0.9775045511526228</v>
      </c>
      <c r="GA205" s="2">
        <f t="shared" si="244"/>
        <v>0.97846139403163002</v>
      </c>
      <c r="GB205" s="2">
        <f t="shared" si="244"/>
        <v>0.98066088110916638</v>
      </c>
      <c r="GC205" s="2">
        <f t="shared" si="244"/>
        <v>0.98160296199081187</v>
      </c>
      <c r="GD205" s="2">
        <f t="shared" si="244"/>
        <v>0.98441965743398674</v>
      </c>
      <c r="GE205" s="2">
        <f t="shared" si="244"/>
        <v>0.98402623342138984</v>
      </c>
      <c r="GF205" s="2">
        <f t="shared" si="244"/>
        <v>0.98326363955165785</v>
      </c>
      <c r="GG205" s="2">
        <f t="shared" si="244"/>
        <v>0.98076328120186052</v>
      </c>
      <c r="GH205" s="2">
        <f t="shared" si="244"/>
        <v>0.97962923053040152</v>
      </c>
      <c r="GI205" s="2">
        <f t="shared" si="244"/>
        <v>0.97673882215178343</v>
      </c>
      <c r="GJ205" s="2">
        <f t="shared" si="244"/>
        <v>0.97386341576046498</v>
      </c>
      <c r="GK205" s="2">
        <f t="shared" si="244"/>
        <v>0.97256806109982452</v>
      </c>
      <c r="GM205" s="86">
        <f t="shared" si="245"/>
        <v>1.504230111104003E-307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2.1090506247450582E-292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1.0117689966060902E-92</v>
      </c>
      <c r="HT205" s="86">
        <f t="shared" si="246"/>
        <v>6.3643413171861282E-114</v>
      </c>
      <c r="HU205" s="86">
        <f t="shared" si="246"/>
        <v>5.7923453253501214E-111</v>
      </c>
      <c r="HV205" s="86">
        <f t="shared" si="246"/>
        <v>1.2218365939451787E-115</v>
      </c>
      <c r="HW205" s="86">
        <f t="shared" si="246"/>
        <v>6.8026131634427139E-131</v>
      </c>
      <c r="HX205" s="86">
        <f t="shared" si="246"/>
        <v>3.422104259687907E-139</v>
      </c>
      <c r="HY205" s="86">
        <f t="shared" si="246"/>
        <v>6.7768383739441262E-140</v>
      </c>
      <c r="HZ205" s="86">
        <f t="shared" si="246"/>
        <v>2.3868866317057207E-141</v>
      </c>
      <c r="IA205" s="86">
        <f t="shared" si="246"/>
        <v>5.6922493379063441E-146</v>
      </c>
      <c r="IB205" s="86">
        <f t="shared" si="246"/>
        <v>8.4958884881620756E-143</v>
      </c>
      <c r="IC205" s="86">
        <f t="shared" si="246"/>
        <v>1.1044081294992554E-155</v>
      </c>
      <c r="ID205" s="86">
        <f t="shared" si="246"/>
        <v>4.9065205560719564E-141</v>
      </c>
      <c r="IE205" s="86">
        <f t="shared" si="246"/>
        <v>1.7718711447887857E-138</v>
      </c>
      <c r="IF205" s="86">
        <f t="shared" si="246"/>
        <v>1.8463421620043645E-112</v>
      </c>
      <c r="IG205" s="86">
        <f t="shared" si="246"/>
        <v>2.9152036161847563E-100</v>
      </c>
      <c r="II205" s="86">
        <f t="shared" si="247"/>
        <v>6.4563240373519875E-48</v>
      </c>
      <c r="IJ205" s="86">
        <f t="shared" si="247"/>
        <v>1.553503587638951E-64</v>
      </c>
      <c r="IK205" s="86">
        <f t="shared" si="247"/>
        <v>2.3814781126061511E-64</v>
      </c>
      <c r="IL205" s="86">
        <f t="shared" si="247"/>
        <v>2.5651961984391493E-65</v>
      </c>
      <c r="IM205" s="86">
        <f t="shared" si="247"/>
        <v>4.4465656011919348E-75</v>
      </c>
      <c r="IN205" s="86">
        <f t="shared" si="247"/>
        <v>1.3541786091478223E-82</v>
      </c>
      <c r="IO205" s="86">
        <f t="shared" si="247"/>
        <v>1.721686036400747E-84</v>
      </c>
      <c r="IP205" s="86">
        <f t="shared" si="247"/>
        <v>2.7629234952131947E-90</v>
      </c>
      <c r="IQ205" s="86">
        <f t="shared" si="247"/>
        <v>1.8724619476294294E-91</v>
      </c>
      <c r="IR205" s="86">
        <f t="shared" si="247"/>
        <v>2.8107483308411238E-88</v>
      </c>
      <c r="IS205" s="86">
        <f t="shared" si="247"/>
        <v>1.0568537437171101E-91</v>
      </c>
      <c r="IT205" s="86">
        <f t="shared" si="247"/>
        <v>1.6949455125364205E-81</v>
      </c>
      <c r="IU205" s="86">
        <f t="shared" si="247"/>
        <v>4.2195062223896228E-77</v>
      </c>
      <c r="IV205" s="86">
        <f t="shared" si="247"/>
        <v>2.4960791077584604E-14</v>
      </c>
      <c r="IW205" s="86">
        <f t="shared" si="247"/>
        <v>3.4057133995141206E-12</v>
      </c>
      <c r="IY205" s="86">
        <f t="shared" si="248"/>
        <v>6.4563240373519875E-48</v>
      </c>
      <c r="IZ205" s="86">
        <f t="shared" si="248"/>
        <v>1.553503587638951E-64</v>
      </c>
      <c r="JA205" s="86">
        <f t="shared" si="248"/>
        <v>2.3814781126061511E-64</v>
      </c>
      <c r="JB205" s="86">
        <f t="shared" si="248"/>
        <v>2.5651961984391493E-65</v>
      </c>
      <c r="JC205" s="86">
        <f t="shared" si="248"/>
        <v>4.4465656011919348E-75</v>
      </c>
      <c r="JD205" s="86">
        <f t="shared" si="248"/>
        <v>1.3541786091478223E-82</v>
      </c>
      <c r="JE205" s="86">
        <f t="shared" si="248"/>
        <v>1.721686036400747E-84</v>
      </c>
      <c r="JF205" s="86">
        <f t="shared" si="248"/>
        <v>2.7629234952131947E-90</v>
      </c>
      <c r="JG205" s="86">
        <f t="shared" si="248"/>
        <v>1.8724619476294294E-91</v>
      </c>
      <c r="JH205" s="86">
        <f t="shared" si="248"/>
        <v>2.8107483308411238E-88</v>
      </c>
      <c r="JI205" s="86">
        <f t="shared" si="248"/>
        <v>1.0568537437171101E-91</v>
      </c>
      <c r="JJ205" s="86">
        <f t="shared" si="248"/>
        <v>1.6949455125364205E-81</v>
      </c>
      <c r="JK205" s="86">
        <f t="shared" si="248"/>
        <v>4.2195062223896228E-77</v>
      </c>
      <c r="JL205" s="86">
        <f t="shared" si="248"/>
        <v>2.4960791077584604E-14</v>
      </c>
      <c r="JM205" s="86">
        <f t="shared" si="248"/>
        <v>3.4057133995141206E-12</v>
      </c>
    </row>
    <row r="206" spans="2:273" x14ac:dyDescent="0.25">
      <c r="B206" s="2">
        <v>179</v>
      </c>
      <c r="C206" s="37">
        <v>84.650999999999996</v>
      </c>
      <c r="D206" s="37">
        <v>80.787000000000006</v>
      </c>
      <c r="E206" s="37">
        <v>79</v>
      </c>
      <c r="F206" s="37">
        <v>81.566999999999993</v>
      </c>
      <c r="G206" s="37">
        <v>81.016999999999996</v>
      </c>
      <c r="H206" s="37">
        <v>82.457999999999998</v>
      </c>
      <c r="I206" s="37">
        <v>83.65</v>
      </c>
      <c r="J206" s="37">
        <v>87.534000000000006</v>
      </c>
      <c r="K206" s="37">
        <v>84.965999999999994</v>
      </c>
      <c r="L206" s="37">
        <v>83.525000000000006</v>
      </c>
      <c r="M206" s="37">
        <v>83.39</v>
      </c>
      <c r="N206" s="37">
        <v>84.373000000000005</v>
      </c>
      <c r="O206" s="37">
        <v>85.361999999999995</v>
      </c>
      <c r="P206" s="37">
        <v>86.338999999999999</v>
      </c>
      <c r="Q206" s="37">
        <v>92.61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124.99463300142246</v>
      </c>
      <c r="DL206" s="2">
        <f t="shared" si="251"/>
        <v>114.22833076923077</v>
      </c>
      <c r="DM206" s="2">
        <f t="shared" si="251"/>
        <v>129.81057584345476</v>
      </c>
      <c r="DN206" s="2">
        <f t="shared" si="251"/>
        <v>115.81039352226722</v>
      </c>
      <c r="DO206" s="2">
        <f t="shared" si="251"/>
        <v>116.48930132990132</v>
      </c>
      <c r="DP206" s="2">
        <f t="shared" si="251"/>
        <v>115.14029202059206</v>
      </c>
      <c r="DQ206" s="2">
        <f t="shared" si="251"/>
        <v>133.96170700280109</v>
      </c>
      <c r="DR206" s="2">
        <f t="shared" si="251"/>
        <v>128.88699493779492</v>
      </c>
      <c r="DS206" s="2">
        <f t="shared" si="251"/>
        <v>128.72420188760191</v>
      </c>
      <c r="DT206" s="2">
        <f t="shared" si="251"/>
        <v>127.96548258258257</v>
      </c>
      <c r="DU206" s="2">
        <f t="shared" si="251"/>
        <v>133.97506684491975</v>
      </c>
      <c r="DV206" s="2">
        <f t="shared" si="251"/>
        <v>123.65270201630199</v>
      </c>
      <c r="DW206" s="2">
        <f t="shared" si="251"/>
        <v>139.03608770053472</v>
      </c>
      <c r="DX206" s="2">
        <f t="shared" si="251"/>
        <v>130.98645161290324</v>
      </c>
      <c r="DY206" s="2">
        <f t="shared" si="251"/>
        <v>140.99833903133901</v>
      </c>
      <c r="EA206" s="2">
        <f t="shared" si="240"/>
        <v>80.901860956581572</v>
      </c>
      <c r="EB206" s="2">
        <f t="shared" si="240"/>
        <v>77.760765150719465</v>
      </c>
      <c r="EC206" s="2">
        <f t="shared" si="240"/>
        <v>75.255574039158802</v>
      </c>
      <c r="ED206" s="2">
        <f t="shared" si="240"/>
        <v>75.645683524311977</v>
      </c>
      <c r="EE206" s="2">
        <f t="shared" si="240"/>
        <v>80.009238144965366</v>
      </c>
      <c r="EF206" s="2">
        <f t="shared" si="239"/>
        <v>79.027275014587786</v>
      </c>
      <c r="EG206" s="2">
        <f t="shared" si="239"/>
        <v>81.262535912504063</v>
      </c>
      <c r="EH206" s="2">
        <f t="shared" si="239"/>
        <v>81.623527338300804</v>
      </c>
      <c r="EI206" s="2">
        <f t="shared" si="239"/>
        <v>84.148927370007996</v>
      </c>
      <c r="EJ206" s="2">
        <f t="shared" si="239"/>
        <v>80.217669786440254</v>
      </c>
      <c r="EK206" s="2">
        <f t="shared" si="239"/>
        <v>81.886936009942445</v>
      </c>
      <c r="EL206" s="2">
        <f t="shared" si="179"/>
        <v>81.160717143736562</v>
      </c>
      <c r="EM206" s="2">
        <f t="shared" si="179"/>
        <v>84.462142171234376</v>
      </c>
      <c r="EN206" s="2">
        <f t="shared" si="179"/>
        <v>87.105356666666665</v>
      </c>
      <c r="EO206" s="2">
        <f t="shared" si="179"/>
        <v>90.68762380705266</v>
      </c>
      <c r="EQ206" s="2">
        <f t="shared" si="252"/>
        <v>82.744194644478341</v>
      </c>
      <c r="ER206" s="2">
        <f t="shared" si="252"/>
        <v>79.318559099214966</v>
      </c>
      <c r="ES206" s="2">
        <f t="shared" si="252"/>
        <v>78.878086493103154</v>
      </c>
      <c r="ET206" s="2">
        <f t="shared" si="252"/>
        <v>78.769033219551815</v>
      </c>
      <c r="EU206" s="2">
        <f t="shared" si="252"/>
        <v>79.637481956906043</v>
      </c>
      <c r="EV206" s="2">
        <f t="shared" si="252"/>
        <v>81.181644212332628</v>
      </c>
      <c r="EW206" s="2">
        <f t="shared" si="252"/>
        <v>82.657581970437008</v>
      </c>
      <c r="EX206" s="2">
        <f t="shared" si="252"/>
        <v>84.869105598147613</v>
      </c>
      <c r="EY206" s="2">
        <f t="shared" si="252"/>
        <v>82.530863904734503</v>
      </c>
      <c r="EZ206" s="2">
        <f t="shared" si="252"/>
        <v>80.774535988924299</v>
      </c>
      <c r="FA206" s="2">
        <f t="shared" si="252"/>
        <v>82.431013355648574</v>
      </c>
      <c r="FB206" s="2">
        <f t="shared" si="252"/>
        <v>82.719218468121525</v>
      </c>
      <c r="FC206" s="2">
        <f t="shared" si="252"/>
        <v>84.7742590435316</v>
      </c>
      <c r="FD206" s="2">
        <f t="shared" si="252"/>
        <v>86.6269676894768</v>
      </c>
      <c r="FE206" s="2">
        <f t="shared" si="252"/>
        <v>90.479553051136648</v>
      </c>
      <c r="FG206" s="2">
        <f t="shared" si="253"/>
        <v>0.99999667937235692</v>
      </c>
      <c r="FH206" s="2">
        <f t="shared" si="253"/>
        <v>0.99999693815249557</v>
      </c>
      <c r="FI206" s="2">
        <f t="shared" si="253"/>
        <v>0.99999694293933161</v>
      </c>
      <c r="FJ206" s="2">
        <f t="shared" si="253"/>
        <v>0.99999684205498018</v>
      </c>
      <c r="FK206" s="2">
        <f t="shared" si="253"/>
        <v>0.99999659157134457</v>
      </c>
      <c r="FL206" s="2">
        <f t="shared" si="253"/>
        <v>0.99999664942658473</v>
      </c>
      <c r="FM206" s="2">
        <f t="shared" si="253"/>
        <v>0.9999964730069989</v>
      </c>
      <c r="FN206" s="2">
        <f t="shared" si="253"/>
        <v>0.99999654010658512</v>
      </c>
      <c r="FO206" s="2">
        <f t="shared" si="253"/>
        <v>0.99999669353672271</v>
      </c>
      <c r="FP206" s="2">
        <f t="shared" si="253"/>
        <v>0.99999660439891824</v>
      </c>
      <c r="FQ206" s="2">
        <f t="shared" si="253"/>
        <v>0.99999604204856096</v>
      </c>
      <c r="FR206" s="2">
        <f t="shared" si="253"/>
        <v>0.99999674413926576</v>
      </c>
      <c r="FS206" s="2">
        <f t="shared" si="253"/>
        <v>0.99999635199801895</v>
      </c>
      <c r="FT206" s="2">
        <f t="shared" si="253"/>
        <v>0.99999585553642056</v>
      </c>
      <c r="FU206" s="2">
        <f t="shared" si="253"/>
        <v>0.9999953162345554</v>
      </c>
      <c r="FW206" s="2">
        <f t="shared" si="244"/>
        <v>0.97299066443634519</v>
      </c>
      <c r="FX206" s="2">
        <f t="shared" si="244"/>
        <v>0.98079218284488601</v>
      </c>
      <c r="FY206" s="2">
        <f t="shared" si="244"/>
        <v>0.97965685938917491</v>
      </c>
      <c r="FZ206" s="2">
        <f t="shared" si="244"/>
        <v>0.97944321763143383</v>
      </c>
      <c r="GA206" s="2">
        <f t="shared" si="244"/>
        <v>0.98031925966439681</v>
      </c>
      <c r="GB206" s="2">
        <f t="shared" si="244"/>
        <v>0.98233245026515714</v>
      </c>
      <c r="GC206" s="2">
        <f t="shared" si="244"/>
        <v>0.98319449818670246</v>
      </c>
      <c r="GD206" s="2">
        <f t="shared" si="244"/>
        <v>0.98577105221640238</v>
      </c>
      <c r="GE206" s="2">
        <f t="shared" si="244"/>
        <v>0.98541124697541815</v>
      </c>
      <c r="GF206" s="2">
        <f t="shared" si="244"/>
        <v>0.98471374704377901</v>
      </c>
      <c r="GG206" s="2">
        <f t="shared" si="244"/>
        <v>0.98242615805794442</v>
      </c>
      <c r="GH206" s="2">
        <f t="shared" si="244"/>
        <v>0.98138827765802317</v>
      </c>
      <c r="GI206" s="2">
        <f t="shared" si="244"/>
        <v>0.97874204433845546</v>
      </c>
      <c r="GJ206" s="2">
        <f t="shared" si="244"/>
        <v>0.97610820705084311</v>
      </c>
      <c r="GK206" s="2">
        <f t="shared" si="244"/>
        <v>0.9749212414459566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2.2637571096992602E-298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1.5251417468052607E-95</v>
      </c>
      <c r="HT206" s="86">
        <f t="shared" si="246"/>
        <v>3.0407350469161434E-117</v>
      </c>
      <c r="HU206" s="86">
        <f t="shared" si="246"/>
        <v>2.7516491802080212E-114</v>
      </c>
      <c r="HV206" s="86">
        <f t="shared" si="246"/>
        <v>4.5490704821783808E-119</v>
      </c>
      <c r="HW206" s="86">
        <f t="shared" si="246"/>
        <v>9.0474634455103113E-135</v>
      </c>
      <c r="HX206" s="86">
        <f t="shared" si="246"/>
        <v>2.8401773729064664E-143</v>
      </c>
      <c r="HY206" s="86">
        <f t="shared" si="246"/>
        <v>5.5587500237915625E-144</v>
      </c>
      <c r="HZ206" s="86">
        <f t="shared" si="246"/>
        <v>2.0060572346178442E-145</v>
      </c>
      <c r="IA206" s="86">
        <f t="shared" si="246"/>
        <v>3.6316882156554055E-150</v>
      </c>
      <c r="IB206" s="86">
        <f t="shared" si="246"/>
        <v>6.4134161649028444E-147</v>
      </c>
      <c r="IC206" s="86">
        <f t="shared" si="246"/>
        <v>3.1172104000749463E-160</v>
      </c>
      <c r="ID206" s="86">
        <f t="shared" si="246"/>
        <v>3.5871492111338123E-145</v>
      </c>
      <c r="IE206" s="86">
        <f t="shared" si="246"/>
        <v>1.3188623638319392E-142</v>
      </c>
      <c r="IF206" s="86">
        <f t="shared" si="246"/>
        <v>6.7454333235311896E-116</v>
      </c>
      <c r="IG206" s="86">
        <f t="shared" si="246"/>
        <v>2.3367623408601954E-103</v>
      </c>
      <c r="II206" s="86">
        <f t="shared" si="247"/>
        <v>2.2089230580358566E-50</v>
      </c>
      <c r="IJ206" s="86">
        <f t="shared" si="247"/>
        <v>1.4083665135589421E-67</v>
      </c>
      <c r="IK206" s="86">
        <f t="shared" si="247"/>
        <v>1.9754895848305617E-67</v>
      </c>
      <c r="IL206" s="86">
        <f t="shared" si="247"/>
        <v>1.8683328778777969E-68</v>
      </c>
      <c r="IM206" s="86">
        <f t="shared" si="247"/>
        <v>1.1802498478811644E-78</v>
      </c>
      <c r="IN206" s="86">
        <f t="shared" si="247"/>
        <v>2.0005137913986519E-86</v>
      </c>
      <c r="IO206" s="86">
        <f t="shared" si="247"/>
        <v>2.3249551909568636E-88</v>
      </c>
      <c r="IP206" s="86">
        <f t="shared" si="247"/>
        <v>2.962572238197847E-94</v>
      </c>
      <c r="IQ206" s="86">
        <f t="shared" si="247"/>
        <v>1.6800563224669731E-95</v>
      </c>
      <c r="IR206" s="86">
        <f t="shared" si="247"/>
        <v>3.1551366236056758E-92</v>
      </c>
      <c r="IS206" s="86">
        <f t="shared" si="247"/>
        <v>5.863774037303497E-96</v>
      </c>
      <c r="IT206" s="86">
        <f t="shared" si="247"/>
        <v>2.5017454666849217E-85</v>
      </c>
      <c r="IU206" s="86">
        <f t="shared" si="247"/>
        <v>7.4535719682133026E-81</v>
      </c>
      <c r="IV206" s="86">
        <f t="shared" si="247"/>
        <v>5.4474166608686269E-15</v>
      </c>
      <c r="IW206" s="86">
        <f t="shared" si="247"/>
        <v>9.3653887976006145E-13</v>
      </c>
      <c r="IY206" s="86">
        <f t="shared" si="248"/>
        <v>2.2089230580358566E-50</v>
      </c>
      <c r="IZ206" s="86">
        <f t="shared" si="248"/>
        <v>1.4083665135589421E-67</v>
      </c>
      <c r="JA206" s="86">
        <f t="shared" si="248"/>
        <v>1.9754895848305617E-67</v>
      </c>
      <c r="JB206" s="86">
        <f t="shared" si="248"/>
        <v>1.8683328778777969E-68</v>
      </c>
      <c r="JC206" s="86">
        <f t="shared" si="248"/>
        <v>1.1802498478811644E-78</v>
      </c>
      <c r="JD206" s="86">
        <f t="shared" si="248"/>
        <v>2.0005137913986519E-86</v>
      </c>
      <c r="JE206" s="86">
        <f t="shared" si="248"/>
        <v>2.3249551909568636E-88</v>
      </c>
      <c r="JF206" s="86">
        <f t="shared" si="248"/>
        <v>2.962572238197847E-94</v>
      </c>
      <c r="JG206" s="86">
        <f t="shared" si="248"/>
        <v>1.6800563224669731E-95</v>
      </c>
      <c r="JH206" s="86">
        <f t="shared" si="248"/>
        <v>3.1551366236056758E-92</v>
      </c>
      <c r="JI206" s="86">
        <f t="shared" si="248"/>
        <v>5.863774037303497E-96</v>
      </c>
      <c r="JJ206" s="86">
        <f t="shared" si="248"/>
        <v>2.5017454666849217E-85</v>
      </c>
      <c r="JK206" s="86">
        <f t="shared" si="248"/>
        <v>7.4535719682133026E-81</v>
      </c>
      <c r="JL206" s="86">
        <f t="shared" si="248"/>
        <v>5.4474166608686269E-15</v>
      </c>
      <c r="JM206" s="86">
        <f t="shared" si="248"/>
        <v>9.3653887976006145E-13</v>
      </c>
    </row>
    <row r="207" spans="2:273" x14ac:dyDescent="0.25">
      <c r="B207" s="2">
        <v>180</v>
      </c>
      <c r="C207" s="37">
        <v>83.602999999999994</v>
      </c>
      <c r="D207" s="37">
        <v>82.902000000000001</v>
      </c>
      <c r="E207" s="37">
        <v>79.507999999999996</v>
      </c>
      <c r="F207" s="37">
        <v>80.8</v>
      </c>
      <c r="G207" s="37">
        <v>81.287999999999997</v>
      </c>
      <c r="H207" s="37">
        <v>82.102000000000004</v>
      </c>
      <c r="I207" s="37">
        <v>82.45</v>
      </c>
      <c r="J207" s="37">
        <v>86.155000000000001</v>
      </c>
      <c r="K207" s="37">
        <v>84.644000000000005</v>
      </c>
      <c r="L207" s="37">
        <v>85.61</v>
      </c>
      <c r="M207" s="37">
        <v>82.287999999999997</v>
      </c>
      <c r="N207" s="37">
        <v>84.61</v>
      </c>
      <c r="O207" s="37">
        <v>84.983000000000004</v>
      </c>
      <c r="P207" s="37">
        <v>86.558999999999997</v>
      </c>
      <c r="Q207" s="37">
        <v>91.864000000000004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125.13943314366998</v>
      </c>
      <c r="DL207" s="2">
        <f t="shared" si="251"/>
        <v>114.31662307692307</v>
      </c>
      <c r="DM207" s="2">
        <f t="shared" si="251"/>
        <v>129.9987906207827</v>
      </c>
      <c r="DN207" s="2">
        <f t="shared" si="251"/>
        <v>115.91302064777329</v>
      </c>
      <c r="DO207" s="2">
        <f t="shared" si="251"/>
        <v>116.59417018447017</v>
      </c>
      <c r="DP207" s="2">
        <f t="shared" si="251"/>
        <v>115.23311222651226</v>
      </c>
      <c r="DQ207" s="2">
        <f t="shared" si="251"/>
        <v>134.16519971988794</v>
      </c>
      <c r="DR207" s="2">
        <f t="shared" si="251"/>
        <v>129.05912209352206</v>
      </c>
      <c r="DS207" s="2">
        <f t="shared" si="251"/>
        <v>128.88886520806523</v>
      </c>
      <c r="DT207" s="2">
        <f t="shared" si="251"/>
        <v>128.12688618618617</v>
      </c>
      <c r="DU207" s="2">
        <f t="shared" si="251"/>
        <v>134.16632386363634</v>
      </c>
      <c r="DV207" s="2">
        <f t="shared" si="251"/>
        <v>123.78413329043326</v>
      </c>
      <c r="DW207" s="2">
        <f t="shared" si="251"/>
        <v>139.2509828877005</v>
      </c>
      <c r="DX207" s="2">
        <f t="shared" si="251"/>
        <v>131.15054838709679</v>
      </c>
      <c r="DY207" s="2">
        <f t="shared" si="251"/>
        <v>141.2073378103378</v>
      </c>
      <c r="EA207" s="2">
        <f t="shared" si="240"/>
        <v>80.759188920301455</v>
      </c>
      <c r="EB207" s="2">
        <f t="shared" si="240"/>
        <v>77.631221510345554</v>
      </c>
      <c r="EC207" s="2">
        <f t="shared" si="240"/>
        <v>75.089176069615661</v>
      </c>
      <c r="ED207" s="2">
        <f t="shared" si="240"/>
        <v>75.483485869820896</v>
      </c>
      <c r="EE207" s="2">
        <f t="shared" si="240"/>
        <v>79.893191000398843</v>
      </c>
      <c r="EF207" s="2">
        <f t="shared" si="239"/>
        <v>78.887049126121866</v>
      </c>
      <c r="EG207" s="2">
        <f t="shared" si="239"/>
        <v>81.130277505713337</v>
      </c>
      <c r="EH207" s="2">
        <f t="shared" si="239"/>
        <v>81.493142424551706</v>
      </c>
      <c r="EI207" s="2">
        <f t="shared" si="239"/>
        <v>84.044538147743069</v>
      </c>
      <c r="EJ207" s="2">
        <f t="shared" si="239"/>
        <v>80.073963881384287</v>
      </c>
      <c r="EK207" s="2">
        <f t="shared" si="239"/>
        <v>81.756375059806501</v>
      </c>
      <c r="EL207" s="2">
        <f t="shared" si="179"/>
        <v>81.027608953461367</v>
      </c>
      <c r="EM207" s="2">
        <f t="shared" si="179"/>
        <v>84.325945005918271</v>
      </c>
      <c r="EN207" s="2">
        <f t="shared" si="179"/>
        <v>86.985166666666657</v>
      </c>
      <c r="EO207" s="2">
        <f t="shared" si="179"/>
        <v>90.524784174759674</v>
      </c>
      <c r="EQ207" s="2">
        <f t="shared" si="252"/>
        <v>82.625846907144123</v>
      </c>
      <c r="ER207" s="2">
        <f t="shared" si="252"/>
        <v>79.209660042749519</v>
      </c>
      <c r="ES207" s="2">
        <f t="shared" si="252"/>
        <v>78.757449660542434</v>
      </c>
      <c r="ET207" s="2">
        <f t="shared" si="252"/>
        <v>78.646561776386505</v>
      </c>
      <c r="EU207" s="2">
        <f t="shared" si="252"/>
        <v>79.517101357902092</v>
      </c>
      <c r="EV207" s="2">
        <f t="shared" si="252"/>
        <v>81.068355053508242</v>
      </c>
      <c r="EW207" s="2">
        <f t="shared" si="252"/>
        <v>82.54294311755757</v>
      </c>
      <c r="EX207" s="2">
        <f t="shared" si="252"/>
        <v>84.778310605316605</v>
      </c>
      <c r="EY207" s="2">
        <f t="shared" si="252"/>
        <v>82.407481910636278</v>
      </c>
      <c r="EZ207" s="2">
        <f t="shared" si="252"/>
        <v>80.638244134288016</v>
      </c>
      <c r="FA207" s="2">
        <f t="shared" si="252"/>
        <v>82.307973988842434</v>
      </c>
      <c r="FB207" s="2">
        <f t="shared" si="252"/>
        <v>82.605550153943526</v>
      </c>
      <c r="FC207" s="2">
        <f t="shared" si="252"/>
        <v>84.641759218708955</v>
      </c>
      <c r="FD207" s="2">
        <f t="shared" si="252"/>
        <v>86.500478730576646</v>
      </c>
      <c r="FE207" s="2">
        <f t="shared" si="252"/>
        <v>90.314932776527769</v>
      </c>
      <c r="FG207" s="2">
        <f t="shared" si="253"/>
        <v>0.99999697155071121</v>
      </c>
      <c r="FH207" s="2">
        <f t="shared" si="253"/>
        <v>0.99999720756113519</v>
      </c>
      <c r="FI207" s="2">
        <f t="shared" si="253"/>
        <v>0.99999721192678392</v>
      </c>
      <c r="FJ207" s="2">
        <f t="shared" si="253"/>
        <v>0.99999711991911155</v>
      </c>
      <c r="FK207" s="2">
        <f t="shared" si="253"/>
        <v>0.99999689147518878</v>
      </c>
      <c r="FL207" s="2">
        <f t="shared" si="253"/>
        <v>0.99999694423982632</v>
      </c>
      <c r="FM207" s="2">
        <f t="shared" si="253"/>
        <v>0.99999678334315434</v>
      </c>
      <c r="FN207" s="2">
        <f t="shared" si="253"/>
        <v>0.99999684453874205</v>
      </c>
      <c r="FO207" s="2">
        <f t="shared" si="253"/>
        <v>0.99999698446877394</v>
      </c>
      <c r="FP207" s="2">
        <f t="shared" si="253"/>
        <v>0.99999690317408207</v>
      </c>
      <c r="FQ207" s="2">
        <f t="shared" si="253"/>
        <v>0.99999639030412879</v>
      </c>
      <c r="FR207" s="2">
        <f t="shared" si="253"/>
        <v>0.99999703061886824</v>
      </c>
      <c r="FS207" s="2">
        <f t="shared" si="253"/>
        <v>0.99999667298158335</v>
      </c>
      <c r="FT207" s="2">
        <f t="shared" si="253"/>
        <v>0.9999962202029139</v>
      </c>
      <c r="FU207" s="2">
        <f t="shared" si="253"/>
        <v>0.99999572835338513</v>
      </c>
      <c r="FW207" s="2">
        <f t="shared" si="244"/>
        <v>0.97530851317343203</v>
      </c>
      <c r="FX207" s="2">
        <f t="shared" si="244"/>
        <v>0.98245260605972029</v>
      </c>
      <c r="FY207" s="2">
        <f t="shared" si="244"/>
        <v>0.98141356598804719</v>
      </c>
      <c r="FZ207" s="2">
        <f t="shared" si="244"/>
        <v>0.98121801929873498</v>
      </c>
      <c r="GA207" s="2">
        <f t="shared" si="244"/>
        <v>0.98201981534864424</v>
      </c>
      <c r="GB207" s="2">
        <f t="shared" si="244"/>
        <v>0.98386191563156322</v>
      </c>
      <c r="GC207" s="2">
        <f t="shared" si="244"/>
        <v>0.98465050285334654</v>
      </c>
      <c r="GD207" s="2">
        <f t="shared" si="244"/>
        <v>0.98700677796345349</v>
      </c>
      <c r="GE207" s="2">
        <f t="shared" si="244"/>
        <v>0.98667779803592115</v>
      </c>
      <c r="GF207" s="2">
        <f t="shared" si="244"/>
        <v>0.98603999506119189</v>
      </c>
      <c r="GG207" s="2">
        <f t="shared" si="244"/>
        <v>0.98394764377926736</v>
      </c>
      <c r="GH207" s="2">
        <f t="shared" si="244"/>
        <v>0.98299806460852057</v>
      </c>
      <c r="GI207" s="2">
        <f t="shared" si="244"/>
        <v>0.98057618235222821</v>
      </c>
      <c r="GJ207" s="2">
        <f t="shared" si="244"/>
        <v>0.9781645229081003</v>
      </c>
      <c r="GK207" s="2">
        <f t="shared" si="244"/>
        <v>0.97707731782013096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2.1129986433266859E-304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2.0823845240381307E-98</v>
      </c>
      <c r="HT207" s="86">
        <f t="shared" si="246"/>
        <v>1.2997316147752626E-120</v>
      </c>
      <c r="HU207" s="86">
        <f t="shared" si="246"/>
        <v>1.1657951761791126E-117</v>
      </c>
      <c r="HV207" s="86">
        <f t="shared" si="246"/>
        <v>1.5068269717369097E-122</v>
      </c>
      <c r="HW207" s="86">
        <f t="shared" si="246"/>
        <v>1.0547371140348744E-138</v>
      </c>
      <c r="HX207" s="86">
        <f t="shared" si="246"/>
        <v>2.0547863352119239E-147</v>
      </c>
      <c r="HY207" s="86">
        <f t="shared" si="246"/>
        <v>3.9760068871647532E-148</v>
      </c>
      <c r="HZ207" s="86">
        <f t="shared" si="246"/>
        <v>1.4732799639425237E-149</v>
      </c>
      <c r="IA207" s="86">
        <f t="shared" si="246"/>
        <v>2.0176877979876694E-154</v>
      </c>
      <c r="IB207" s="86">
        <f t="shared" si="246"/>
        <v>4.2234481864441335E-151</v>
      </c>
      <c r="IC207" s="86">
        <f t="shared" si="246"/>
        <v>7.5546221635687164E-165</v>
      </c>
      <c r="ID207" s="86">
        <f t="shared" si="246"/>
        <v>2.2818253550485281E-149</v>
      </c>
      <c r="IE207" s="86">
        <f t="shared" si="246"/>
        <v>8.5239924163223115E-147</v>
      </c>
      <c r="IF207" s="86">
        <f t="shared" si="246"/>
        <v>2.1840360143168078E-119</v>
      </c>
      <c r="IG207" s="86">
        <f t="shared" si="246"/>
        <v>1.6779245178157327E-106</v>
      </c>
      <c r="II207" s="86">
        <f t="shared" si="247"/>
        <v>6.5276691379717418E-53</v>
      </c>
      <c r="IJ207" s="86">
        <f t="shared" si="247"/>
        <v>1.082679078726912E-70</v>
      </c>
      <c r="IK207" s="86">
        <f t="shared" si="247"/>
        <v>1.3831421261711952E-70</v>
      </c>
      <c r="IL207" s="86">
        <f t="shared" si="247"/>
        <v>1.1444179211871492E-71</v>
      </c>
      <c r="IM207" s="86">
        <f t="shared" si="247"/>
        <v>2.5770701290221473E-82</v>
      </c>
      <c r="IN207" s="86">
        <f t="shared" si="247"/>
        <v>2.4112623808794272E-90</v>
      </c>
      <c r="IO207" s="86">
        <f t="shared" si="247"/>
        <v>2.5629019761736015E-92</v>
      </c>
      <c r="IP207" s="86">
        <f t="shared" si="247"/>
        <v>2.601134175675202E-98</v>
      </c>
      <c r="IQ207" s="86">
        <f t="shared" si="247"/>
        <v>1.2279832473024316E-99</v>
      </c>
      <c r="IR207" s="86">
        <f t="shared" si="247"/>
        <v>2.892858208727331E-96</v>
      </c>
      <c r="IS207" s="86">
        <f t="shared" si="247"/>
        <v>2.5956658350607261E-100</v>
      </c>
      <c r="IT207" s="86">
        <f t="shared" si="247"/>
        <v>3.0044817487412733E-89</v>
      </c>
      <c r="IU207" s="86">
        <f t="shared" si="247"/>
        <v>1.0680993411735714E-84</v>
      </c>
      <c r="IV207" s="86">
        <f t="shared" si="247"/>
        <v>1.1455543317663971E-15</v>
      </c>
      <c r="IW207" s="86">
        <f t="shared" si="247"/>
        <v>2.4950217841624077E-13</v>
      </c>
      <c r="IY207" s="86">
        <f t="shared" si="248"/>
        <v>6.5276691379717418E-53</v>
      </c>
      <c r="IZ207" s="86">
        <f t="shared" si="248"/>
        <v>1.082679078726912E-70</v>
      </c>
      <c r="JA207" s="86">
        <f t="shared" si="248"/>
        <v>1.3831421261711952E-70</v>
      </c>
      <c r="JB207" s="86">
        <f t="shared" si="248"/>
        <v>1.1444179211871492E-71</v>
      </c>
      <c r="JC207" s="86">
        <f t="shared" si="248"/>
        <v>2.5770701290221473E-82</v>
      </c>
      <c r="JD207" s="86">
        <f t="shared" si="248"/>
        <v>2.4112623808794272E-90</v>
      </c>
      <c r="JE207" s="86">
        <f t="shared" si="248"/>
        <v>2.5629019761736015E-92</v>
      </c>
      <c r="JF207" s="86">
        <f t="shared" si="248"/>
        <v>2.601134175675202E-98</v>
      </c>
      <c r="JG207" s="86">
        <f t="shared" si="248"/>
        <v>1.2279832473024316E-99</v>
      </c>
      <c r="JH207" s="86">
        <f t="shared" si="248"/>
        <v>2.892858208727331E-96</v>
      </c>
      <c r="JI207" s="86">
        <f t="shared" si="248"/>
        <v>2.5956658350607261E-100</v>
      </c>
      <c r="JJ207" s="86">
        <f t="shared" si="248"/>
        <v>3.0044817487412733E-89</v>
      </c>
      <c r="JK207" s="86">
        <f t="shared" si="248"/>
        <v>1.0680993411735714E-84</v>
      </c>
      <c r="JL207" s="86">
        <f t="shared" si="248"/>
        <v>1.1455543317663971E-15</v>
      </c>
      <c r="JM207" s="86">
        <f t="shared" si="248"/>
        <v>2.4950217841624077E-13</v>
      </c>
    </row>
    <row r="208" spans="2:273" x14ac:dyDescent="0.25">
      <c r="B208" s="2">
        <v>181</v>
      </c>
      <c r="C208" s="37">
        <v>82.444000000000003</v>
      </c>
      <c r="D208" s="37">
        <v>80.656000000000006</v>
      </c>
      <c r="E208" s="37">
        <v>81.168999999999997</v>
      </c>
      <c r="F208" s="37">
        <v>81.75</v>
      </c>
      <c r="G208" s="37">
        <v>80.373000000000005</v>
      </c>
      <c r="H208" s="37">
        <v>83.932000000000002</v>
      </c>
      <c r="I208" s="37">
        <v>84.382999999999996</v>
      </c>
      <c r="J208" s="37">
        <v>85.447999999999993</v>
      </c>
      <c r="K208" s="37">
        <v>83.406999999999996</v>
      </c>
      <c r="L208" s="37">
        <v>83.203000000000003</v>
      </c>
      <c r="M208" s="37">
        <v>84.558999999999997</v>
      </c>
      <c r="N208" s="37">
        <v>85.322000000000003</v>
      </c>
      <c r="O208" s="37">
        <v>87.602999999999994</v>
      </c>
      <c r="P208" s="37">
        <v>86.186000000000007</v>
      </c>
      <c r="Q208" s="37">
        <v>91.507999999999996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125.28423328591748</v>
      </c>
      <c r="DL208" s="2">
        <f t="shared" si="251"/>
        <v>114.40491538461538</v>
      </c>
      <c r="DM208" s="2">
        <f t="shared" si="251"/>
        <v>130.18700539811064</v>
      </c>
      <c r="DN208" s="2">
        <f t="shared" si="251"/>
        <v>116.01564777327937</v>
      </c>
      <c r="DO208" s="2">
        <f t="shared" si="251"/>
        <v>116.69903903903904</v>
      </c>
      <c r="DP208" s="2">
        <f t="shared" si="251"/>
        <v>115.32593243243247</v>
      </c>
      <c r="DQ208" s="2">
        <f t="shared" si="251"/>
        <v>134.36869243697475</v>
      </c>
      <c r="DR208" s="2">
        <f t="shared" si="251"/>
        <v>129.23124924924923</v>
      </c>
      <c r="DS208" s="2">
        <f t="shared" si="251"/>
        <v>129.05352852852855</v>
      </c>
      <c r="DT208" s="2">
        <f t="shared" si="251"/>
        <v>128.28828978978979</v>
      </c>
      <c r="DU208" s="2">
        <f t="shared" si="251"/>
        <v>134.35758088235292</v>
      </c>
      <c r="DV208" s="2">
        <f t="shared" si="251"/>
        <v>123.91556456456453</v>
      </c>
      <c r="DW208" s="2">
        <f t="shared" si="251"/>
        <v>139.46587807486628</v>
      </c>
      <c r="DX208" s="2">
        <f t="shared" si="251"/>
        <v>131.31464516129034</v>
      </c>
      <c r="DY208" s="2">
        <f t="shared" si="251"/>
        <v>141.41633658933657</v>
      </c>
      <c r="EA208" s="2">
        <f t="shared" si="240"/>
        <v>80.616516884021337</v>
      </c>
      <c r="EB208" s="2">
        <f t="shared" si="240"/>
        <v>77.501677869971644</v>
      </c>
      <c r="EC208" s="2">
        <f t="shared" si="240"/>
        <v>74.92277810007252</v>
      </c>
      <c r="ED208" s="2">
        <f t="shared" si="240"/>
        <v>75.321288215329815</v>
      </c>
      <c r="EE208" s="2">
        <f t="shared" si="240"/>
        <v>79.777143855832321</v>
      </c>
      <c r="EF208" s="2">
        <f t="shared" si="239"/>
        <v>78.746823237655946</v>
      </c>
      <c r="EG208" s="2">
        <f t="shared" si="239"/>
        <v>80.998019098922612</v>
      </c>
      <c r="EH208" s="2">
        <f t="shared" si="239"/>
        <v>81.362757510802595</v>
      </c>
      <c r="EI208" s="2">
        <f t="shared" si="239"/>
        <v>83.940148925478155</v>
      </c>
      <c r="EJ208" s="2">
        <f t="shared" si="239"/>
        <v>79.930257976328335</v>
      </c>
      <c r="EK208" s="2">
        <f t="shared" si="239"/>
        <v>81.625814109670557</v>
      </c>
      <c r="EL208" s="2">
        <f t="shared" si="179"/>
        <v>80.894500763186187</v>
      </c>
      <c r="EM208" s="2">
        <f t="shared" si="179"/>
        <v>84.18974784060218</v>
      </c>
      <c r="EN208" s="2">
        <f t="shared" si="179"/>
        <v>86.864976666666664</v>
      </c>
      <c r="EO208" s="2">
        <f t="shared" si="179"/>
        <v>90.361944542466688</v>
      </c>
      <c r="EQ208" s="2">
        <f t="shared" si="252"/>
        <v>82.507499169809904</v>
      </c>
      <c r="ER208" s="2">
        <f t="shared" si="252"/>
        <v>79.100760986284087</v>
      </c>
      <c r="ES208" s="2">
        <f t="shared" si="252"/>
        <v>78.636812827981714</v>
      </c>
      <c r="ET208" s="2">
        <f t="shared" si="252"/>
        <v>78.524090333221181</v>
      </c>
      <c r="EU208" s="2">
        <f t="shared" si="252"/>
        <v>79.396720758898141</v>
      </c>
      <c r="EV208" s="2">
        <f t="shared" si="252"/>
        <v>80.955065894683855</v>
      </c>
      <c r="EW208" s="2">
        <f t="shared" si="252"/>
        <v>82.428304264678133</v>
      </c>
      <c r="EX208" s="2">
        <f t="shared" si="252"/>
        <v>84.687515612485612</v>
      </c>
      <c r="EY208" s="2">
        <f t="shared" si="252"/>
        <v>82.284099916538068</v>
      </c>
      <c r="EZ208" s="2">
        <f t="shared" si="252"/>
        <v>80.501952279651704</v>
      </c>
      <c r="FA208" s="2">
        <f t="shared" si="252"/>
        <v>82.184934622036295</v>
      </c>
      <c r="FB208" s="2">
        <f t="shared" si="252"/>
        <v>82.491881839765526</v>
      </c>
      <c r="FC208" s="2">
        <f t="shared" si="252"/>
        <v>84.509259393886339</v>
      </c>
      <c r="FD208" s="2">
        <f t="shared" si="252"/>
        <v>86.373989771676463</v>
      </c>
      <c r="FE208" s="2">
        <f t="shared" si="252"/>
        <v>90.15031250191889</v>
      </c>
      <c r="FG208" s="2">
        <f t="shared" si="253"/>
        <v>0.99999723802068619</v>
      </c>
      <c r="FH208" s="2">
        <f t="shared" si="253"/>
        <v>0.99999745326486134</v>
      </c>
      <c r="FI208" s="2">
        <f t="shared" si="253"/>
        <v>0.99999745724638223</v>
      </c>
      <c r="FJ208" s="2">
        <f t="shared" si="253"/>
        <v>0.99999737333434591</v>
      </c>
      <c r="FK208" s="2">
        <f t="shared" si="253"/>
        <v>0.9999971649909023</v>
      </c>
      <c r="FL208" s="2">
        <f t="shared" si="253"/>
        <v>0.99999721311284984</v>
      </c>
      <c r="FM208" s="2">
        <f t="shared" si="253"/>
        <v>0.99999706637326002</v>
      </c>
      <c r="FN208" s="2">
        <f t="shared" si="253"/>
        <v>0.99999712218433057</v>
      </c>
      <c r="FO208" s="2">
        <f t="shared" si="253"/>
        <v>0.99999724980210569</v>
      </c>
      <c r="FP208" s="2">
        <f t="shared" si="253"/>
        <v>0.99999717566042567</v>
      </c>
      <c r="FQ208" s="2">
        <f t="shared" si="253"/>
        <v>0.99999670791719308</v>
      </c>
      <c r="FR208" s="2">
        <f t="shared" si="253"/>
        <v>0.9999972918915141</v>
      </c>
      <c r="FS208" s="2">
        <f t="shared" si="253"/>
        <v>0.99999696572225305</v>
      </c>
      <c r="FT208" s="2">
        <f t="shared" si="253"/>
        <v>0.99999655278294042</v>
      </c>
      <c r="FU208" s="2">
        <f t="shared" si="253"/>
        <v>0.9999961042105211</v>
      </c>
      <c r="FW208" s="2">
        <f t="shared" si="244"/>
        <v>0.97743206565932828</v>
      </c>
      <c r="FX208" s="2">
        <f t="shared" si="244"/>
        <v>0.98397183935710553</v>
      </c>
      <c r="FY208" s="2">
        <f t="shared" si="244"/>
        <v>0.98302120351207223</v>
      </c>
      <c r="FZ208" s="2">
        <f t="shared" si="244"/>
        <v>0.98284227497561583</v>
      </c>
      <c r="GA208" s="2">
        <f t="shared" si="244"/>
        <v>0.98357589275897495</v>
      </c>
      <c r="GB208" s="2">
        <f t="shared" si="244"/>
        <v>0.98526096304346433</v>
      </c>
      <c r="GC208" s="2">
        <f t="shared" si="244"/>
        <v>0.98598215987772653</v>
      </c>
      <c r="GD208" s="2">
        <f t="shared" si="244"/>
        <v>0.98813647754178191</v>
      </c>
      <c r="GE208" s="2">
        <f t="shared" si="244"/>
        <v>0.98783574835492938</v>
      </c>
      <c r="GF208" s="2">
        <f t="shared" si="244"/>
        <v>0.98725266625714247</v>
      </c>
      <c r="GG208" s="2">
        <f t="shared" si="244"/>
        <v>0.98533936996669524</v>
      </c>
      <c r="GH208" s="2">
        <f t="shared" si="244"/>
        <v>0.98447081919548762</v>
      </c>
      <c r="GI208" s="2">
        <f t="shared" si="244"/>
        <v>0.98225493994028823</v>
      </c>
      <c r="GJ208" s="2">
        <f t="shared" si="244"/>
        <v>0.98004747371419754</v>
      </c>
      <c r="GK208" s="2">
        <f t="shared" si="244"/>
        <v>0.97905201439629974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2.5753166052124916E-101</v>
      </c>
      <c r="HT208" s="86">
        <f t="shared" si="246"/>
        <v>4.9702270882009209E-124</v>
      </c>
      <c r="HU208" s="86">
        <f t="shared" si="246"/>
        <v>4.4049326053134351E-121</v>
      </c>
      <c r="HV208" s="86">
        <f t="shared" si="246"/>
        <v>4.4405075990186746E-126</v>
      </c>
      <c r="HW208" s="86">
        <f t="shared" si="246"/>
        <v>1.077768030145447E-142</v>
      </c>
      <c r="HX208" s="86">
        <f t="shared" si="246"/>
        <v>1.2958486536778236E-151</v>
      </c>
      <c r="HY208" s="86">
        <f t="shared" si="246"/>
        <v>2.4799020939455294E-152</v>
      </c>
      <c r="HZ208" s="86">
        <f t="shared" si="246"/>
        <v>9.4548628163212852E-154</v>
      </c>
      <c r="IA208" s="86">
        <f t="shared" si="246"/>
        <v>9.7615261724222135E-159</v>
      </c>
      <c r="IB208" s="86">
        <f t="shared" si="246"/>
        <v>2.4262725899176386E-155</v>
      </c>
      <c r="IC208" s="86">
        <f t="shared" si="246"/>
        <v>1.5720521485596584E-169</v>
      </c>
      <c r="ID208" s="86">
        <f t="shared" si="246"/>
        <v>1.2629028057760238E-153</v>
      </c>
      <c r="IE208" s="86">
        <f t="shared" si="246"/>
        <v>4.7836585627759509E-151</v>
      </c>
      <c r="IF208" s="86">
        <f t="shared" si="246"/>
        <v>6.2669913473639273E-123</v>
      </c>
      <c r="IG208" s="86">
        <f t="shared" si="246"/>
        <v>1.0792933594535681E-109</v>
      </c>
      <c r="II208" s="86">
        <f t="shared" si="247"/>
        <v>1.6661130387668877E-55</v>
      </c>
      <c r="IJ208" s="86">
        <f t="shared" si="247"/>
        <v>7.0575513420752546E-74</v>
      </c>
      <c r="IK208" s="86">
        <f t="shared" si="247"/>
        <v>8.1735728675012208E-74</v>
      </c>
      <c r="IL208" s="86">
        <f t="shared" si="247"/>
        <v>5.8952309624347161E-75</v>
      </c>
      <c r="IM208" s="86">
        <f t="shared" si="247"/>
        <v>4.6288267318004676E-86</v>
      </c>
      <c r="IN208" s="86">
        <f t="shared" si="247"/>
        <v>2.3712366127214913E-94</v>
      </c>
      <c r="IO208" s="86">
        <f t="shared" si="247"/>
        <v>2.3061986719704253E-96</v>
      </c>
      <c r="IP208" s="86">
        <f t="shared" si="247"/>
        <v>1.8700011558226067E-102</v>
      </c>
      <c r="IQ208" s="86">
        <f t="shared" si="247"/>
        <v>7.3115633104488776E-104</v>
      </c>
      <c r="IR208" s="86">
        <f t="shared" si="247"/>
        <v>2.1664070130557503E-100</v>
      </c>
      <c r="IS208" s="86">
        <f t="shared" si="247"/>
        <v>9.166841959979984E-105</v>
      </c>
      <c r="IT208" s="86">
        <f t="shared" si="247"/>
        <v>2.9357892549901596E-93</v>
      </c>
      <c r="IU208" s="86">
        <f t="shared" si="247"/>
        <v>1.2416292152836591E-88</v>
      </c>
      <c r="IV208" s="86">
        <f t="shared" si="247"/>
        <v>2.3212551161105947E-16</v>
      </c>
      <c r="IW208" s="86">
        <f t="shared" si="247"/>
        <v>6.4393618679253437E-14</v>
      </c>
      <c r="IY208" s="86">
        <f t="shared" si="248"/>
        <v>1.6661130387668877E-55</v>
      </c>
      <c r="IZ208" s="86">
        <f t="shared" si="248"/>
        <v>7.0575513420752546E-74</v>
      </c>
      <c r="JA208" s="86">
        <f t="shared" si="248"/>
        <v>8.1735728675012208E-74</v>
      </c>
      <c r="JB208" s="86">
        <f t="shared" si="248"/>
        <v>5.8952309624347161E-75</v>
      </c>
      <c r="JC208" s="86">
        <f t="shared" si="248"/>
        <v>4.6288267318004676E-86</v>
      </c>
      <c r="JD208" s="86">
        <f t="shared" si="248"/>
        <v>2.3712366127214913E-94</v>
      </c>
      <c r="JE208" s="86">
        <f t="shared" si="248"/>
        <v>2.3061986719704253E-96</v>
      </c>
      <c r="JF208" s="86">
        <f t="shared" si="248"/>
        <v>1.8700011558226067E-102</v>
      </c>
      <c r="JG208" s="86">
        <f t="shared" si="248"/>
        <v>7.3115633104488776E-104</v>
      </c>
      <c r="JH208" s="86">
        <f t="shared" si="248"/>
        <v>2.1664070130557503E-100</v>
      </c>
      <c r="JI208" s="86">
        <f t="shared" si="248"/>
        <v>9.166841959979984E-105</v>
      </c>
      <c r="JJ208" s="86">
        <f t="shared" si="248"/>
        <v>2.9357892549901596E-93</v>
      </c>
      <c r="JK208" s="86">
        <f t="shared" si="248"/>
        <v>1.2416292152836591E-88</v>
      </c>
      <c r="JL208" s="86">
        <f t="shared" si="248"/>
        <v>2.3212551161105947E-16</v>
      </c>
      <c r="JM208" s="86">
        <f t="shared" si="248"/>
        <v>6.4393618679253437E-14</v>
      </c>
    </row>
    <row r="209" spans="2:273" x14ac:dyDescent="0.25">
      <c r="B209" s="2">
        <v>182</v>
      </c>
      <c r="C209" s="37">
        <v>82.555999999999997</v>
      </c>
      <c r="D209" s="37">
        <v>83.049000000000007</v>
      </c>
      <c r="E209" s="37">
        <v>80.575999999999993</v>
      </c>
      <c r="F209" s="37">
        <v>80.566999999999993</v>
      </c>
      <c r="G209" s="37">
        <v>81</v>
      </c>
      <c r="H209" s="37">
        <v>82.644000000000005</v>
      </c>
      <c r="I209" s="37">
        <v>84.4</v>
      </c>
      <c r="J209" s="37">
        <v>88.655000000000001</v>
      </c>
      <c r="K209" s="37">
        <v>83.457999999999998</v>
      </c>
      <c r="L209" s="37">
        <v>84.542000000000002</v>
      </c>
      <c r="M209" s="37">
        <v>83.78</v>
      </c>
      <c r="N209" s="37">
        <v>83.287999999999997</v>
      </c>
      <c r="O209" s="37">
        <v>86.775999999999996</v>
      </c>
      <c r="P209" s="37">
        <v>87.492000000000004</v>
      </c>
      <c r="Q209" s="37">
        <v>92.338999999999999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125.42903342816498</v>
      </c>
      <c r="DL209" s="2">
        <f t="shared" si="251"/>
        <v>114.49320769230769</v>
      </c>
      <c r="DM209" s="2">
        <f t="shared" si="251"/>
        <v>130.37522017543859</v>
      </c>
      <c r="DN209" s="2">
        <f t="shared" si="251"/>
        <v>116.11827489878543</v>
      </c>
      <c r="DO209" s="2">
        <f t="shared" si="251"/>
        <v>116.80390789360789</v>
      </c>
      <c r="DP209" s="2">
        <f t="shared" si="251"/>
        <v>115.41875263835267</v>
      </c>
      <c r="DQ209" s="2">
        <f t="shared" si="251"/>
        <v>134.5721851540616</v>
      </c>
      <c r="DR209" s="2">
        <f t="shared" si="251"/>
        <v>129.40337640497637</v>
      </c>
      <c r="DS209" s="2">
        <f t="shared" si="251"/>
        <v>129.21819184899186</v>
      </c>
      <c r="DT209" s="2">
        <f t="shared" si="251"/>
        <v>128.44969339339337</v>
      </c>
      <c r="DU209" s="2">
        <f t="shared" si="251"/>
        <v>134.5488379010695</v>
      </c>
      <c r="DV209" s="2">
        <f t="shared" si="251"/>
        <v>124.04699583869581</v>
      </c>
      <c r="DW209" s="2">
        <f t="shared" si="251"/>
        <v>139.68077326203206</v>
      </c>
      <c r="DX209" s="2">
        <f t="shared" si="251"/>
        <v>131.47874193548387</v>
      </c>
      <c r="DY209" s="2">
        <f t="shared" si="251"/>
        <v>141.62533536833536</v>
      </c>
      <c r="EA209" s="2">
        <f t="shared" si="240"/>
        <v>80.473844847741205</v>
      </c>
      <c r="EB209" s="2">
        <f t="shared" si="240"/>
        <v>77.372134229597734</v>
      </c>
      <c r="EC209" s="2">
        <f t="shared" si="240"/>
        <v>74.756380130529365</v>
      </c>
      <c r="ED209" s="2">
        <f t="shared" si="240"/>
        <v>75.159090560838735</v>
      </c>
      <c r="EE209" s="2">
        <f t="shared" si="240"/>
        <v>79.661096711265813</v>
      </c>
      <c r="EF209" s="2">
        <f t="shared" si="239"/>
        <v>78.606597349190025</v>
      </c>
      <c r="EG209" s="2">
        <f t="shared" si="239"/>
        <v>80.865760692131886</v>
      </c>
      <c r="EH209" s="2">
        <f t="shared" si="239"/>
        <v>81.232372597053484</v>
      </c>
      <c r="EI209" s="2">
        <f t="shared" si="239"/>
        <v>83.835759703213228</v>
      </c>
      <c r="EJ209" s="2">
        <f t="shared" si="239"/>
        <v>79.786552071272368</v>
      </c>
      <c r="EK209" s="2">
        <f t="shared" si="239"/>
        <v>81.495253159534599</v>
      </c>
      <c r="EL209" s="2">
        <f t="shared" si="179"/>
        <v>80.761392572911006</v>
      </c>
      <c r="EM209" s="2">
        <f t="shared" si="179"/>
        <v>84.05355067528609</v>
      </c>
      <c r="EN209" s="2">
        <f t="shared" si="179"/>
        <v>86.74478666666667</v>
      </c>
      <c r="EO209" s="2">
        <f t="shared" si="179"/>
        <v>90.199104910173716</v>
      </c>
      <c r="EQ209" s="2">
        <f t="shared" si="252"/>
        <v>82.389151432475686</v>
      </c>
      <c r="ER209" s="2">
        <f t="shared" si="252"/>
        <v>78.99186192981864</v>
      </c>
      <c r="ES209" s="2">
        <f t="shared" si="252"/>
        <v>78.516175995420994</v>
      </c>
      <c r="ET209" s="2">
        <f t="shared" si="252"/>
        <v>78.401618890055872</v>
      </c>
      <c r="EU209" s="2">
        <f t="shared" si="252"/>
        <v>79.27634015989419</v>
      </c>
      <c r="EV209" s="2">
        <f t="shared" si="252"/>
        <v>80.841776735859469</v>
      </c>
      <c r="EW209" s="2">
        <f t="shared" si="252"/>
        <v>82.313665411798681</v>
      </c>
      <c r="EX209" s="2">
        <f t="shared" si="252"/>
        <v>84.596720619654604</v>
      </c>
      <c r="EY209" s="2">
        <f t="shared" si="252"/>
        <v>82.160717922439844</v>
      </c>
      <c r="EZ209" s="2">
        <f t="shared" si="252"/>
        <v>80.36566042501542</v>
      </c>
      <c r="FA209" s="2">
        <f t="shared" si="252"/>
        <v>82.061895255230155</v>
      </c>
      <c r="FB209" s="2">
        <f t="shared" si="252"/>
        <v>82.378213525587526</v>
      </c>
      <c r="FC209" s="2">
        <f t="shared" si="252"/>
        <v>84.376759569063694</v>
      </c>
      <c r="FD209" s="2">
        <f t="shared" si="252"/>
        <v>86.247500812776309</v>
      </c>
      <c r="FE209" s="2">
        <f t="shared" si="252"/>
        <v>89.985692227310011</v>
      </c>
      <c r="FG209" s="2">
        <f t="shared" si="253"/>
        <v>0.99999748104431552</v>
      </c>
      <c r="FH209" s="2">
        <f t="shared" si="253"/>
        <v>0.99999767734942802</v>
      </c>
      <c r="FI209" s="2">
        <f t="shared" si="253"/>
        <v>0.99999768098061992</v>
      </c>
      <c r="FJ209" s="2">
        <f t="shared" si="253"/>
        <v>0.99999760445189845</v>
      </c>
      <c r="FK209" s="2">
        <f t="shared" si="253"/>
        <v>0.9999974144403283</v>
      </c>
      <c r="FL209" s="2">
        <f t="shared" si="253"/>
        <v>0.99999745832808773</v>
      </c>
      <c r="FM209" s="2">
        <f t="shared" si="253"/>
        <v>0.99999732449992385</v>
      </c>
      <c r="FN209" s="2">
        <f t="shared" si="253"/>
        <v>0.99999737540025124</v>
      </c>
      <c r="FO209" s="2">
        <f t="shared" si="253"/>
        <v>0.99999749178910302</v>
      </c>
      <c r="FP209" s="2">
        <f t="shared" si="253"/>
        <v>0.99999742417105408</v>
      </c>
      <c r="FQ209" s="2">
        <f t="shared" si="253"/>
        <v>0.99999699758392635</v>
      </c>
      <c r="FR209" s="2">
        <f t="shared" si="253"/>
        <v>0.99999753017511817</v>
      </c>
      <c r="FS209" s="2">
        <f t="shared" si="253"/>
        <v>0.99999723270506635</v>
      </c>
      <c r="FT209" s="2">
        <f t="shared" si="253"/>
        <v>0.99999685609972244</v>
      </c>
      <c r="FU209" s="2">
        <f t="shared" si="253"/>
        <v>0.99999644699654944</v>
      </c>
      <c r="FW209" s="2">
        <f t="shared" si="244"/>
        <v>0.97937684717192408</v>
      </c>
      <c r="FX209" s="2">
        <f t="shared" si="244"/>
        <v>0.98536149901637182</v>
      </c>
      <c r="FY209" s="2">
        <f t="shared" si="244"/>
        <v>0.98449198536452509</v>
      </c>
      <c r="FZ209" s="2">
        <f t="shared" si="244"/>
        <v>0.98432830934448778</v>
      </c>
      <c r="GA209" s="2">
        <f t="shared" si="244"/>
        <v>0.98499935809063321</v>
      </c>
      <c r="GB209" s="2">
        <f t="shared" si="244"/>
        <v>0.98654038308668568</v>
      </c>
      <c r="GC209" s="2">
        <f t="shared" si="244"/>
        <v>0.98719978985470547</v>
      </c>
      <c r="GD209" s="2">
        <f t="shared" si="244"/>
        <v>0.9891690328968592</v>
      </c>
      <c r="GE209" s="2">
        <f t="shared" si="244"/>
        <v>0.98889418384443917</v>
      </c>
      <c r="GF209" s="2">
        <f t="shared" si="244"/>
        <v>0.98836123910287099</v>
      </c>
      <c r="GG209" s="2">
        <f t="shared" si="244"/>
        <v>0.98661207639058235</v>
      </c>
      <c r="GH209" s="2">
        <f t="shared" si="244"/>
        <v>0.98581784028282238</v>
      </c>
      <c r="GI209" s="2">
        <f t="shared" si="244"/>
        <v>0.9837910045937055</v>
      </c>
      <c r="GJ209" s="2">
        <f t="shared" si="244"/>
        <v>0.9817710769473893</v>
      </c>
      <c r="GK209" s="2">
        <f t="shared" si="244"/>
        <v>0.980859931174763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2.8848055222209181E-104</v>
      </c>
      <c r="HT209" s="86">
        <f t="shared" si="246"/>
        <v>1.7003714020917638E-127</v>
      </c>
      <c r="HU209" s="86">
        <f t="shared" si="246"/>
        <v>1.4843676203289748E-124</v>
      </c>
      <c r="HV209" s="86">
        <f t="shared" si="246"/>
        <v>1.1642005646652206E-129</v>
      </c>
      <c r="HW209" s="86">
        <f t="shared" si="246"/>
        <v>9.6531155168022125E-147</v>
      </c>
      <c r="HX209" s="86">
        <f t="shared" si="246"/>
        <v>7.1237035287469426E-156</v>
      </c>
      <c r="HY209" s="86">
        <f t="shared" si="246"/>
        <v>1.34876698892862E-156</v>
      </c>
      <c r="HZ209" s="86">
        <f t="shared" si="246"/>
        <v>5.3021354565037263E-158</v>
      </c>
      <c r="IA209" s="86">
        <f t="shared" si="246"/>
        <v>4.1124203312751258E-163</v>
      </c>
      <c r="IB209" s="86">
        <f t="shared" si="246"/>
        <v>1.2159181181015969E-159</v>
      </c>
      <c r="IC209" s="86">
        <f t="shared" si="246"/>
        <v>2.8088353362850404E-174</v>
      </c>
      <c r="ID209" s="86">
        <f t="shared" si="246"/>
        <v>6.0814838158307859E-158</v>
      </c>
      <c r="IE209" s="86">
        <f t="shared" si="246"/>
        <v>2.3310320606190796E-155</v>
      </c>
      <c r="IF209" s="86">
        <f t="shared" si="246"/>
        <v>1.5936940880452162E-126</v>
      </c>
      <c r="IG209" s="86">
        <f t="shared" si="246"/>
        <v>6.2188906091297108E-113</v>
      </c>
      <c r="II209" s="86">
        <f t="shared" si="247"/>
        <v>3.6728824846493637E-58</v>
      </c>
      <c r="IJ209" s="86">
        <f t="shared" si="247"/>
        <v>3.9009365837763247E-77</v>
      </c>
      <c r="IK209" s="86">
        <f t="shared" si="247"/>
        <v>4.076617818286892E-77</v>
      </c>
      <c r="IL209" s="86">
        <f t="shared" si="247"/>
        <v>2.5538333660140065E-78</v>
      </c>
      <c r="IM209" s="86">
        <f t="shared" si="247"/>
        <v>6.839086229026122E-90</v>
      </c>
      <c r="IN209" s="86">
        <f t="shared" si="247"/>
        <v>1.9024954247437342E-98</v>
      </c>
      <c r="IO209" s="86">
        <f t="shared" si="247"/>
        <v>1.6939472566398153E-100</v>
      </c>
      <c r="IP209" s="86">
        <f t="shared" si="247"/>
        <v>1.1007746389106844E-106</v>
      </c>
      <c r="IQ209" s="86">
        <f t="shared" si="247"/>
        <v>3.5462489110140221E-108</v>
      </c>
      <c r="IR209" s="86">
        <f t="shared" si="247"/>
        <v>1.3250998054821724E-104</v>
      </c>
      <c r="IS209" s="86">
        <f t="shared" si="247"/>
        <v>2.5827414502168091E-109</v>
      </c>
      <c r="IT209" s="86">
        <f t="shared" si="247"/>
        <v>2.3339926820464065E-97</v>
      </c>
      <c r="IU209" s="86">
        <f t="shared" si="247"/>
        <v>1.1708323885186364E-92</v>
      </c>
      <c r="IV209" s="86">
        <f t="shared" si="247"/>
        <v>4.5321268487293013E-17</v>
      </c>
      <c r="IW209" s="86">
        <f t="shared" si="247"/>
        <v>1.6099823079077751E-14</v>
      </c>
      <c r="IY209" s="86">
        <f t="shared" si="248"/>
        <v>3.6728824846493637E-58</v>
      </c>
      <c r="IZ209" s="86">
        <f t="shared" si="248"/>
        <v>3.9009365837763247E-77</v>
      </c>
      <c r="JA209" s="86">
        <f t="shared" si="248"/>
        <v>4.076617818286892E-77</v>
      </c>
      <c r="JB209" s="86">
        <f t="shared" si="248"/>
        <v>2.5538333660140065E-78</v>
      </c>
      <c r="JC209" s="86">
        <f t="shared" si="248"/>
        <v>6.839086229026122E-90</v>
      </c>
      <c r="JD209" s="86">
        <f t="shared" si="248"/>
        <v>1.9024954247437342E-98</v>
      </c>
      <c r="JE209" s="86">
        <f t="shared" si="248"/>
        <v>1.6939472566398153E-100</v>
      </c>
      <c r="JF209" s="86">
        <f t="shared" si="248"/>
        <v>1.1007746389106844E-106</v>
      </c>
      <c r="JG209" s="86">
        <f t="shared" si="248"/>
        <v>3.5462489110140221E-108</v>
      </c>
      <c r="JH209" s="86">
        <f t="shared" si="248"/>
        <v>1.3250998054821724E-104</v>
      </c>
      <c r="JI209" s="86">
        <f t="shared" si="248"/>
        <v>2.5827414502168091E-109</v>
      </c>
      <c r="JJ209" s="86">
        <f t="shared" si="248"/>
        <v>2.3339926820464065E-97</v>
      </c>
      <c r="JK209" s="86">
        <f t="shared" si="248"/>
        <v>1.1708323885186364E-92</v>
      </c>
      <c r="JL209" s="86">
        <f t="shared" si="248"/>
        <v>4.5321268487293013E-17</v>
      </c>
      <c r="JM209" s="86">
        <f t="shared" si="248"/>
        <v>1.6099823079077751E-14</v>
      </c>
    </row>
    <row r="210" spans="2:273" x14ac:dyDescent="0.25">
      <c r="B210" s="2">
        <v>183</v>
      </c>
      <c r="C210" s="37">
        <v>83</v>
      </c>
      <c r="D210" s="37">
        <v>81.41</v>
      </c>
      <c r="E210" s="37">
        <v>79.846999999999994</v>
      </c>
      <c r="F210" s="37">
        <v>80.766999999999996</v>
      </c>
      <c r="G210" s="37">
        <v>78</v>
      </c>
      <c r="H210" s="37">
        <v>83.22</v>
      </c>
      <c r="I210" s="37">
        <v>83.766999999999996</v>
      </c>
      <c r="J210" s="37">
        <v>85.483000000000004</v>
      </c>
      <c r="K210" s="37">
        <v>83.983000000000004</v>
      </c>
      <c r="L210" s="37">
        <v>82.492000000000004</v>
      </c>
      <c r="M210" s="37">
        <v>85.965999999999994</v>
      </c>
      <c r="N210" s="37">
        <v>86.694999999999993</v>
      </c>
      <c r="O210" s="37">
        <v>83.465999999999994</v>
      </c>
      <c r="P210" s="37">
        <v>88</v>
      </c>
      <c r="Q210" s="37">
        <v>91.644000000000005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125.5738335704125</v>
      </c>
      <c r="DL210" s="2">
        <f t="shared" si="251"/>
        <v>114.58149999999999</v>
      </c>
      <c r="DM210" s="2">
        <f t="shared" si="251"/>
        <v>130.5634349527665</v>
      </c>
      <c r="DN210" s="2">
        <f t="shared" si="251"/>
        <v>116.2209020242915</v>
      </c>
      <c r="DO210" s="2">
        <f t="shared" si="251"/>
        <v>116.90877674817673</v>
      </c>
      <c r="DP210" s="2">
        <f t="shared" si="251"/>
        <v>115.51157284427288</v>
      </c>
      <c r="DQ210" s="2">
        <f t="shared" si="251"/>
        <v>134.77567787114845</v>
      </c>
      <c r="DR210" s="2">
        <f t="shared" si="251"/>
        <v>129.57550356070354</v>
      </c>
      <c r="DS210" s="2">
        <f t="shared" si="251"/>
        <v>129.38285516945518</v>
      </c>
      <c r="DT210" s="2">
        <f t="shared" si="251"/>
        <v>128.61109699699699</v>
      </c>
      <c r="DU210" s="2">
        <f t="shared" si="251"/>
        <v>134.74009491978609</v>
      </c>
      <c r="DV210" s="2">
        <f t="shared" si="251"/>
        <v>124.17842711282708</v>
      </c>
      <c r="DW210" s="2">
        <f t="shared" si="251"/>
        <v>139.89566844919784</v>
      </c>
      <c r="DX210" s="2">
        <f t="shared" si="251"/>
        <v>131.64283870967742</v>
      </c>
      <c r="DY210" s="2">
        <f t="shared" si="251"/>
        <v>141.83433414733412</v>
      </c>
      <c r="EA210" s="2">
        <f t="shared" si="240"/>
        <v>80.331172811461073</v>
      </c>
      <c r="EB210" s="2">
        <f t="shared" si="240"/>
        <v>77.242590589223823</v>
      </c>
      <c r="EC210" s="2">
        <f t="shared" si="240"/>
        <v>74.589982160986224</v>
      </c>
      <c r="ED210" s="2">
        <f t="shared" si="240"/>
        <v>74.996892906347668</v>
      </c>
      <c r="EE210" s="2">
        <f t="shared" si="240"/>
        <v>79.545049566699291</v>
      </c>
      <c r="EF210" s="2">
        <f t="shared" si="239"/>
        <v>78.466371460724105</v>
      </c>
      <c r="EG210" s="2">
        <f t="shared" si="239"/>
        <v>80.733502285341146</v>
      </c>
      <c r="EH210" s="2">
        <f t="shared" si="239"/>
        <v>81.101987683304372</v>
      </c>
      <c r="EI210" s="2">
        <f t="shared" si="239"/>
        <v>83.731370480948314</v>
      </c>
      <c r="EJ210" s="2">
        <f t="shared" si="239"/>
        <v>79.642846166216401</v>
      </c>
      <c r="EK210" s="2">
        <f t="shared" si="239"/>
        <v>81.36469220939864</v>
      </c>
      <c r="EL210" s="2">
        <f t="shared" si="179"/>
        <v>80.628284382635812</v>
      </c>
      <c r="EM210" s="2">
        <f t="shared" si="179"/>
        <v>83.917353509969985</v>
      </c>
      <c r="EN210" s="2">
        <f t="shared" si="179"/>
        <v>86.624596666666662</v>
      </c>
      <c r="EO210" s="2">
        <f t="shared" si="179"/>
        <v>90.03626527788073</v>
      </c>
      <c r="EQ210" s="2">
        <f t="shared" si="252"/>
        <v>82.270803695141467</v>
      </c>
      <c r="ER210" s="2">
        <f t="shared" si="252"/>
        <v>78.882962873353208</v>
      </c>
      <c r="ES210" s="2">
        <f t="shared" si="252"/>
        <v>78.395539162860274</v>
      </c>
      <c r="ET210" s="2">
        <f t="shared" si="252"/>
        <v>78.279147446890562</v>
      </c>
      <c r="EU210" s="2">
        <f t="shared" si="252"/>
        <v>79.155959560890238</v>
      </c>
      <c r="EV210" s="2">
        <f t="shared" si="252"/>
        <v>80.728487577035082</v>
      </c>
      <c r="EW210" s="2">
        <f t="shared" si="252"/>
        <v>82.199026558919243</v>
      </c>
      <c r="EX210" s="2">
        <f t="shared" si="252"/>
        <v>84.505925626823597</v>
      </c>
      <c r="EY210" s="2">
        <f t="shared" si="252"/>
        <v>82.037335928341633</v>
      </c>
      <c r="EZ210" s="2">
        <f t="shared" si="252"/>
        <v>80.229368570379123</v>
      </c>
      <c r="FA210" s="2">
        <f t="shared" si="252"/>
        <v>81.93885588842403</v>
      </c>
      <c r="FB210" s="2">
        <f t="shared" si="252"/>
        <v>82.264545211409526</v>
      </c>
      <c r="FC210" s="2">
        <f t="shared" si="252"/>
        <v>84.244259744241063</v>
      </c>
      <c r="FD210" s="2">
        <f t="shared" si="252"/>
        <v>86.121011853876141</v>
      </c>
      <c r="FE210" s="2">
        <f t="shared" si="252"/>
        <v>89.821071952701146</v>
      </c>
      <c r="FG210" s="2">
        <f t="shared" si="253"/>
        <v>0.99999770268460275</v>
      </c>
      <c r="FH210" s="2">
        <f t="shared" si="253"/>
        <v>0.99999788171706949</v>
      </c>
      <c r="FI210" s="2">
        <f t="shared" si="253"/>
        <v>0.99999788502875708</v>
      </c>
      <c r="FJ210" s="2">
        <f t="shared" si="253"/>
        <v>0.99999781523370468</v>
      </c>
      <c r="FK210" s="2">
        <f t="shared" si="253"/>
        <v>0.99999764194101715</v>
      </c>
      <c r="FL210" s="2">
        <f t="shared" si="253"/>
        <v>0.99999768196714744</v>
      </c>
      <c r="FM210" s="2">
        <f t="shared" si="253"/>
        <v>0.99999755991435546</v>
      </c>
      <c r="FN210" s="2">
        <f t="shared" si="253"/>
        <v>0.9999976063360273</v>
      </c>
      <c r="FO210" s="2">
        <f t="shared" si="253"/>
        <v>0.99999771248396974</v>
      </c>
      <c r="FP210" s="2">
        <f t="shared" si="253"/>
        <v>0.99999765081554859</v>
      </c>
      <c r="FQ210" s="2">
        <f t="shared" si="253"/>
        <v>0.99999726176327319</v>
      </c>
      <c r="FR210" s="2">
        <f t="shared" si="253"/>
        <v>0.99999774749244696</v>
      </c>
      <c r="FS210" s="2">
        <f t="shared" si="253"/>
        <v>0.99999747619641033</v>
      </c>
      <c r="FT210" s="2">
        <f t="shared" si="253"/>
        <v>0.99999713272807589</v>
      </c>
      <c r="FU210" s="2">
        <f t="shared" si="253"/>
        <v>0.99999675962132784</v>
      </c>
      <c r="FW210" s="2">
        <f t="shared" si="244"/>
        <v>0.98115726879701115</v>
      </c>
      <c r="FX210" s="2">
        <f t="shared" si="244"/>
        <v>0.98663231045366762</v>
      </c>
      <c r="FY210" s="2">
        <f t="shared" si="244"/>
        <v>0.98583719688397575</v>
      </c>
      <c r="FZ210" s="2">
        <f t="shared" si="244"/>
        <v>0.98568751220486839</v>
      </c>
      <c r="GA210" s="2">
        <f t="shared" si="244"/>
        <v>0.98630117098062819</v>
      </c>
      <c r="GB210" s="2">
        <f t="shared" si="244"/>
        <v>0.98771012858190677</v>
      </c>
      <c r="GC210" s="2">
        <f t="shared" si="244"/>
        <v>0.98831290666493632</v>
      </c>
      <c r="GD210" s="2">
        <f t="shared" si="244"/>
        <v>0.99011261784986315</v>
      </c>
      <c r="GE210" s="2">
        <f t="shared" si="244"/>
        <v>0.98986146799953134</v>
      </c>
      <c r="GF210" s="2">
        <f t="shared" si="244"/>
        <v>0.98937444243312678</v>
      </c>
      <c r="GG210" s="2">
        <f t="shared" si="244"/>
        <v>0.98777566838492425</v>
      </c>
      <c r="GH210" s="2">
        <f t="shared" si="244"/>
        <v>0.98704955606000633</v>
      </c>
      <c r="GI210" s="2">
        <f t="shared" si="244"/>
        <v>0.98519610694672466</v>
      </c>
      <c r="GJ210" s="2">
        <f t="shared" si="244"/>
        <v>0.98334831615725182</v>
      </c>
      <c r="GK210" s="2">
        <f t="shared" si="244"/>
        <v>0.98251460228200471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2.9269547819699219E-107</v>
      </c>
      <c r="HT210" s="86">
        <f t="shared" si="246"/>
        <v>5.2042005937969205E-131</v>
      </c>
      <c r="HU210" s="86">
        <f t="shared" si="246"/>
        <v>4.4609395985671941E-128</v>
      </c>
      <c r="HV210" s="86">
        <f t="shared" si="246"/>
        <v>2.7154793124392627E-133</v>
      </c>
      <c r="HW210" s="86">
        <f t="shared" si="246"/>
        <v>7.578241003172322E-151</v>
      </c>
      <c r="HX210" s="86">
        <f t="shared" si="246"/>
        <v>3.4136498357523393E-160</v>
      </c>
      <c r="HY210" s="86">
        <f t="shared" si="246"/>
        <v>6.3966408598223917E-161</v>
      </c>
      <c r="HZ210" s="86">
        <f t="shared" si="246"/>
        <v>2.5981833134319082E-162</v>
      </c>
      <c r="IA210" s="86">
        <f t="shared" si="246"/>
        <v>1.5086589010249714E-167</v>
      </c>
      <c r="IB210" s="86">
        <f t="shared" si="246"/>
        <v>5.315683605145268E-164</v>
      </c>
      <c r="IC210" s="86">
        <f t="shared" si="246"/>
        <v>4.3091181943591578E-179</v>
      </c>
      <c r="ID210" s="86">
        <f t="shared" si="246"/>
        <v>2.5479970350754659E-162</v>
      </c>
      <c r="IE210" s="86">
        <f t="shared" si="246"/>
        <v>9.8629037424704789E-160</v>
      </c>
      <c r="IF210" s="86">
        <f t="shared" si="246"/>
        <v>3.5916559090583291E-130</v>
      </c>
      <c r="IG210" s="86">
        <f t="shared" si="246"/>
        <v>3.2098881520775543E-116</v>
      </c>
      <c r="II210" s="86">
        <f t="shared" si="247"/>
        <v>6.9928491632149768E-61</v>
      </c>
      <c r="IJ210" s="86">
        <f t="shared" si="247"/>
        <v>1.8282483406473784E-80</v>
      </c>
      <c r="IK210" s="86">
        <f t="shared" si="247"/>
        <v>1.7160166775146695E-80</v>
      </c>
      <c r="IL210" s="86">
        <f t="shared" si="247"/>
        <v>9.3035840181992985E-82</v>
      </c>
      <c r="IM210" s="86">
        <f t="shared" si="247"/>
        <v>8.3118635091147237E-94</v>
      </c>
      <c r="IN210" s="86">
        <f t="shared" si="247"/>
        <v>1.2453230871009764E-102</v>
      </c>
      <c r="IO210" s="86">
        <f t="shared" si="247"/>
        <v>1.0156245125827503E-104</v>
      </c>
      <c r="IP210" s="86">
        <f t="shared" si="247"/>
        <v>5.3054833181419864E-111</v>
      </c>
      <c r="IQ210" s="86">
        <f t="shared" si="247"/>
        <v>1.4010763453548829E-112</v>
      </c>
      <c r="IR210" s="86">
        <f t="shared" si="247"/>
        <v>6.6198014888462343E-109</v>
      </c>
      <c r="IS210" s="86">
        <f t="shared" si="247"/>
        <v>5.8052875715522857E-114</v>
      </c>
      <c r="IT210" s="86">
        <f t="shared" si="247"/>
        <v>1.5096784790553873E-101</v>
      </c>
      <c r="IU210" s="86">
        <f t="shared" si="247"/>
        <v>8.9559199280941997E-97</v>
      </c>
      <c r="IV210" s="86">
        <f t="shared" si="247"/>
        <v>8.5259696031665075E-18</v>
      </c>
      <c r="IW210" s="86">
        <f t="shared" si="247"/>
        <v>3.899416342746934E-15</v>
      </c>
      <c r="IY210" s="86">
        <f t="shared" si="248"/>
        <v>6.9928491632149768E-61</v>
      </c>
      <c r="IZ210" s="86">
        <f t="shared" si="248"/>
        <v>1.8282483406473784E-80</v>
      </c>
      <c r="JA210" s="86">
        <f t="shared" si="248"/>
        <v>1.7160166775146695E-80</v>
      </c>
      <c r="JB210" s="86">
        <f t="shared" si="248"/>
        <v>9.3035840181992985E-82</v>
      </c>
      <c r="JC210" s="86">
        <f t="shared" si="248"/>
        <v>8.3118635091147237E-94</v>
      </c>
      <c r="JD210" s="86">
        <f t="shared" si="248"/>
        <v>1.2453230871009764E-102</v>
      </c>
      <c r="JE210" s="86">
        <f t="shared" si="248"/>
        <v>1.0156245125827503E-104</v>
      </c>
      <c r="JF210" s="86">
        <f t="shared" si="248"/>
        <v>5.3054833181419864E-111</v>
      </c>
      <c r="JG210" s="86">
        <f t="shared" si="248"/>
        <v>1.4010763453548829E-112</v>
      </c>
      <c r="JH210" s="86">
        <f t="shared" si="248"/>
        <v>6.6198014888462343E-109</v>
      </c>
      <c r="JI210" s="86">
        <f t="shared" si="248"/>
        <v>5.8052875715522857E-114</v>
      </c>
      <c r="JJ210" s="86">
        <f t="shared" si="248"/>
        <v>1.5096784790553873E-101</v>
      </c>
      <c r="JK210" s="86">
        <f t="shared" si="248"/>
        <v>8.9559199280941997E-97</v>
      </c>
      <c r="JL210" s="86">
        <f t="shared" si="248"/>
        <v>8.5259696031665075E-18</v>
      </c>
      <c r="JM210" s="86">
        <f t="shared" si="248"/>
        <v>3.899416342746934E-15</v>
      </c>
    </row>
    <row r="211" spans="2:273" x14ac:dyDescent="0.25">
      <c r="B211" s="2">
        <v>184</v>
      </c>
      <c r="C211" s="37">
        <v>83.332999999999998</v>
      </c>
      <c r="D211" s="37">
        <v>81.097999999999999</v>
      </c>
      <c r="E211" s="37">
        <v>81.338999999999999</v>
      </c>
      <c r="F211" s="37">
        <v>80.849999999999994</v>
      </c>
      <c r="G211" s="37">
        <v>80.965999999999994</v>
      </c>
      <c r="H211" s="37">
        <v>81.78</v>
      </c>
      <c r="I211" s="37">
        <v>83.766999999999996</v>
      </c>
      <c r="J211" s="37">
        <v>87.671999999999997</v>
      </c>
      <c r="K211" s="37">
        <v>85.016999999999996</v>
      </c>
      <c r="L211" s="37">
        <v>82.186000000000007</v>
      </c>
      <c r="M211" s="37">
        <v>85.135999999999996</v>
      </c>
      <c r="N211" s="37">
        <v>83.322000000000003</v>
      </c>
      <c r="O211" s="37">
        <v>85.602999999999994</v>
      </c>
      <c r="P211" s="37">
        <v>85.932000000000002</v>
      </c>
      <c r="Q211" s="37">
        <v>91.322000000000003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125.71863371266002</v>
      </c>
      <c r="DL211" s="2">
        <f t="shared" si="251"/>
        <v>114.6697923076923</v>
      </c>
      <c r="DM211" s="2">
        <f t="shared" si="251"/>
        <v>130.75164973009444</v>
      </c>
      <c r="DN211" s="2">
        <f t="shared" si="251"/>
        <v>116.32352914979758</v>
      </c>
      <c r="DO211" s="2">
        <f t="shared" si="251"/>
        <v>117.0136456027456</v>
      </c>
      <c r="DP211" s="2">
        <f t="shared" si="251"/>
        <v>115.6043930501931</v>
      </c>
      <c r="DQ211" s="2">
        <f t="shared" si="251"/>
        <v>134.97917058823526</v>
      </c>
      <c r="DR211" s="2">
        <f t="shared" si="251"/>
        <v>129.74763071643071</v>
      </c>
      <c r="DS211" s="2">
        <f t="shared" si="251"/>
        <v>129.5475184899185</v>
      </c>
      <c r="DT211" s="2">
        <f t="shared" si="251"/>
        <v>128.77250060060058</v>
      </c>
      <c r="DU211" s="2">
        <f t="shared" si="251"/>
        <v>134.93135193850264</v>
      </c>
      <c r="DV211" s="2">
        <f t="shared" si="251"/>
        <v>124.30985838695835</v>
      </c>
      <c r="DW211" s="2">
        <f t="shared" si="251"/>
        <v>140.11056363636359</v>
      </c>
      <c r="DX211" s="2">
        <f t="shared" si="251"/>
        <v>131.80693548387097</v>
      </c>
      <c r="DY211" s="2">
        <f t="shared" si="251"/>
        <v>142.04333292633291</v>
      </c>
      <c r="EA211" s="2">
        <f t="shared" si="240"/>
        <v>80.188500775180955</v>
      </c>
      <c r="EB211" s="2">
        <f t="shared" si="240"/>
        <v>77.113046948849913</v>
      </c>
      <c r="EC211" s="2">
        <f t="shared" si="240"/>
        <v>74.423584191443069</v>
      </c>
      <c r="ED211" s="2">
        <f t="shared" si="240"/>
        <v>74.834695251856587</v>
      </c>
      <c r="EE211" s="2">
        <f t="shared" si="240"/>
        <v>79.429002422132783</v>
      </c>
      <c r="EF211" s="2">
        <f t="shared" si="239"/>
        <v>78.326145572258184</v>
      </c>
      <c r="EG211" s="2">
        <f t="shared" si="239"/>
        <v>80.60124387855042</v>
      </c>
      <c r="EH211" s="2">
        <f t="shared" si="239"/>
        <v>80.971602769555275</v>
      </c>
      <c r="EI211" s="2">
        <f t="shared" si="239"/>
        <v>83.626981258683386</v>
      </c>
      <c r="EJ211" s="2">
        <f t="shared" si="239"/>
        <v>79.499140261160434</v>
      </c>
      <c r="EK211" s="2">
        <f t="shared" si="239"/>
        <v>81.234131259262696</v>
      </c>
      <c r="EL211" s="2">
        <f t="shared" ref="EL211:EL222" si="254">CP$228*$B211+CP$229</f>
        <v>80.495176192360617</v>
      </c>
      <c r="EM211" s="2">
        <f t="shared" ref="EM211:EM222" si="255">CQ$228*$B211+CQ$229</f>
        <v>83.781156344653894</v>
      </c>
      <c r="EN211" s="2">
        <f t="shared" ref="EN211:EN222" si="256">CR$228*$B211+CR$229</f>
        <v>86.504406666666668</v>
      </c>
      <c r="EO211" s="2">
        <f t="shared" ref="EO211:EO222" si="257">CS$228*$B211+CS$229</f>
        <v>89.873425645587758</v>
      </c>
      <c r="EQ211" s="2">
        <f t="shared" si="252"/>
        <v>82.152455957807234</v>
      </c>
      <c r="ER211" s="2">
        <f t="shared" si="252"/>
        <v>78.774063816887761</v>
      </c>
      <c r="ES211" s="2">
        <f t="shared" si="252"/>
        <v>78.27490233029954</v>
      </c>
      <c r="ET211" s="2">
        <f t="shared" si="252"/>
        <v>78.156676003725238</v>
      </c>
      <c r="EU211" s="2">
        <f t="shared" si="252"/>
        <v>79.035578961886301</v>
      </c>
      <c r="EV211" s="2">
        <f t="shared" si="252"/>
        <v>80.615198418210696</v>
      </c>
      <c r="EW211" s="2">
        <f t="shared" si="252"/>
        <v>82.084387706039806</v>
      </c>
      <c r="EX211" s="2">
        <f t="shared" si="252"/>
        <v>84.415130633992604</v>
      </c>
      <c r="EY211" s="2">
        <f t="shared" si="252"/>
        <v>81.913953934243409</v>
      </c>
      <c r="EZ211" s="2">
        <f t="shared" si="252"/>
        <v>80.093076715742825</v>
      </c>
      <c r="FA211" s="2">
        <f t="shared" si="252"/>
        <v>81.81581652161789</v>
      </c>
      <c r="FB211" s="2">
        <f t="shared" si="252"/>
        <v>82.150876897231527</v>
      </c>
      <c r="FC211" s="2">
        <f t="shared" si="252"/>
        <v>84.111759919418432</v>
      </c>
      <c r="FD211" s="2">
        <f t="shared" si="252"/>
        <v>85.994522894975972</v>
      </c>
      <c r="FE211" s="2">
        <f t="shared" si="252"/>
        <v>89.656451678092253</v>
      </c>
      <c r="FG211" s="2">
        <f t="shared" si="253"/>
        <v>0.99999790482303275</v>
      </c>
      <c r="FH211" s="2">
        <f t="shared" si="253"/>
        <v>0.99999806810264646</v>
      </c>
      <c r="FI211" s="2">
        <f t="shared" si="253"/>
        <v>0.99999807112294259</v>
      </c>
      <c r="FJ211" s="2">
        <f t="shared" si="253"/>
        <v>0.99999800746907419</v>
      </c>
      <c r="FK211" s="2">
        <f t="shared" si="253"/>
        <v>0.99999784942420156</v>
      </c>
      <c r="FL211" s="2">
        <f t="shared" si="253"/>
        <v>0.99999788592848138</v>
      </c>
      <c r="FM211" s="2">
        <f t="shared" si="253"/>
        <v>0.99999777461496542</v>
      </c>
      <c r="FN211" s="2">
        <f t="shared" si="253"/>
        <v>0.99999781695205137</v>
      </c>
      <c r="FO211" s="2">
        <f t="shared" si="253"/>
        <v>0.99999791376016522</v>
      </c>
      <c r="FP211" s="2">
        <f t="shared" si="253"/>
        <v>0.99999785751787373</v>
      </c>
      <c r="FQ211" s="2">
        <f t="shared" si="253"/>
        <v>0.99999750269782273</v>
      </c>
      <c r="FR211" s="2">
        <f t="shared" si="253"/>
        <v>0.9999979456882887</v>
      </c>
      <c r="FS211" s="2">
        <f t="shared" si="253"/>
        <v>0.99999769826325868</v>
      </c>
      <c r="FT211" s="2">
        <f t="shared" si="253"/>
        <v>0.99999738501626612</v>
      </c>
      <c r="FU211" s="2">
        <f t="shared" si="253"/>
        <v>0.99999704473868467</v>
      </c>
      <c r="FW211" s="2">
        <f t="shared" si="244"/>
        <v>0.98278668598077679</v>
      </c>
      <c r="FX211" s="2">
        <f t="shared" si="244"/>
        <v>0.98779416559034694</v>
      </c>
      <c r="FY211" s="2">
        <f t="shared" si="244"/>
        <v>0.9870672536010936</v>
      </c>
      <c r="FZ211" s="2">
        <f t="shared" si="244"/>
        <v>0.98693039686917872</v>
      </c>
      <c r="GA211" s="2">
        <f t="shared" si="244"/>
        <v>0.98749144227697094</v>
      </c>
      <c r="GB211" s="2">
        <f t="shared" si="244"/>
        <v>0.98877937033872931</v>
      </c>
      <c r="GC211" s="2">
        <f t="shared" si="244"/>
        <v>0.98933027211620872</v>
      </c>
      <c r="GD211" s="2">
        <f t="shared" si="244"/>
        <v>0.99097474849574818</v>
      </c>
      <c r="GE211" s="2">
        <f t="shared" si="244"/>
        <v>0.99074529297284852</v>
      </c>
      <c r="GF211" s="2">
        <f t="shared" si="244"/>
        <v>0.99030030775379152</v>
      </c>
      <c r="GG211" s="2">
        <f t="shared" si="244"/>
        <v>0.98883927248780212</v>
      </c>
      <c r="GH211" s="2">
        <f t="shared" si="244"/>
        <v>0.98817558084208768</v>
      </c>
      <c r="GI211" s="2">
        <f t="shared" si="244"/>
        <v>0.98648107956665465</v>
      </c>
      <c r="GJ211" s="2">
        <f t="shared" si="244"/>
        <v>0.9847912004001903</v>
      </c>
      <c r="GK211" s="2">
        <f t="shared" si="244"/>
        <v>0.98402855527625921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2.6898403521224059E-110</v>
      </c>
      <c r="HT211" s="86">
        <f t="shared" si="246"/>
        <v>1.424966643116472E-134</v>
      </c>
      <c r="HU211" s="86">
        <f t="shared" si="246"/>
        <v>1.1956152934150722E-131</v>
      </c>
      <c r="HV211" s="86">
        <f t="shared" si="246"/>
        <v>5.6349017225292105E-137</v>
      </c>
      <c r="HW211" s="86">
        <f t="shared" si="246"/>
        <v>5.2146563049175092E-155</v>
      </c>
      <c r="HX211" s="86">
        <f t="shared" si="246"/>
        <v>1.4259076978006832E-164</v>
      </c>
      <c r="HY211" s="86">
        <f t="shared" si="246"/>
        <v>2.6453150992861208E-165</v>
      </c>
      <c r="HZ211" s="86">
        <f t="shared" si="246"/>
        <v>1.1125255141814744E-166</v>
      </c>
      <c r="IA211" s="86">
        <f t="shared" si="246"/>
        <v>4.8194365346852888E-172</v>
      </c>
      <c r="IB211" s="86">
        <f t="shared" si="246"/>
        <v>2.0272242938748967E-168</v>
      </c>
      <c r="IC211" s="86">
        <f t="shared" si="246"/>
        <v>5.6761136850917798E-184</v>
      </c>
      <c r="ID211" s="86">
        <f t="shared" si="246"/>
        <v>9.2882896037613206E-167</v>
      </c>
      <c r="IE211" s="86">
        <f t="shared" si="246"/>
        <v>3.6234931208348095E-164</v>
      </c>
      <c r="IF211" s="86">
        <f t="shared" si="246"/>
        <v>7.1734127626282761E-134</v>
      </c>
      <c r="IG211" s="86">
        <f t="shared" si="246"/>
        <v>1.4841158753444165E-119</v>
      </c>
      <c r="II211" s="86">
        <f t="shared" si="247"/>
        <v>1.1498334712262493E-63</v>
      </c>
      <c r="IJ211" s="86">
        <f t="shared" si="247"/>
        <v>7.265147165546997E-84</v>
      </c>
      <c r="IK211" s="86">
        <f t="shared" si="247"/>
        <v>6.0963174116279386E-84</v>
      </c>
      <c r="IL211" s="86">
        <f t="shared" si="247"/>
        <v>2.8501324827693267E-85</v>
      </c>
      <c r="IM211" s="86">
        <f t="shared" si="247"/>
        <v>8.3092758919262227E-98</v>
      </c>
      <c r="IN211" s="86">
        <f t="shared" si="247"/>
        <v>6.6503125670543717E-107</v>
      </c>
      <c r="IO211" s="86">
        <f t="shared" si="247"/>
        <v>4.9703706142329583E-109</v>
      </c>
      <c r="IP211" s="86">
        <f t="shared" si="247"/>
        <v>2.0937002309999921E-115</v>
      </c>
      <c r="IQ211" s="86">
        <f t="shared" si="247"/>
        <v>4.5090068218245327E-117</v>
      </c>
      <c r="IR211" s="86">
        <f t="shared" si="247"/>
        <v>2.7009829975315392E-113</v>
      </c>
      <c r="IS211" s="86">
        <f t="shared" si="247"/>
        <v>1.0409744716518719E-118</v>
      </c>
      <c r="IT211" s="86">
        <f t="shared" si="247"/>
        <v>7.9445884999955297E-106</v>
      </c>
      <c r="IU211" s="86">
        <f t="shared" si="247"/>
        <v>5.556855666618329E-101</v>
      </c>
      <c r="IV211" s="86">
        <f t="shared" si="247"/>
        <v>1.5453937728699592E-18</v>
      </c>
      <c r="IW211" s="86">
        <f t="shared" si="247"/>
        <v>9.1489103064636085E-16</v>
      </c>
      <c r="IY211" s="86">
        <f t="shared" si="248"/>
        <v>1.1498334712262493E-63</v>
      </c>
      <c r="IZ211" s="86">
        <f t="shared" si="248"/>
        <v>7.265147165546997E-84</v>
      </c>
      <c r="JA211" s="86">
        <f t="shared" si="248"/>
        <v>6.0963174116279386E-84</v>
      </c>
      <c r="JB211" s="86">
        <f t="shared" si="248"/>
        <v>2.8501324827693267E-85</v>
      </c>
      <c r="JC211" s="86">
        <f t="shared" si="248"/>
        <v>8.3092758919262227E-98</v>
      </c>
      <c r="JD211" s="86">
        <f t="shared" si="248"/>
        <v>6.6503125670543717E-107</v>
      </c>
      <c r="JE211" s="86">
        <f t="shared" si="248"/>
        <v>4.9703706142329583E-109</v>
      </c>
      <c r="JF211" s="86">
        <f t="shared" si="248"/>
        <v>2.0937002309999921E-115</v>
      </c>
      <c r="JG211" s="86">
        <f t="shared" si="248"/>
        <v>4.5090068218245327E-117</v>
      </c>
      <c r="JH211" s="86">
        <f t="shared" si="248"/>
        <v>2.7009829975315392E-113</v>
      </c>
      <c r="JI211" s="86">
        <f t="shared" si="248"/>
        <v>1.0409744716518719E-118</v>
      </c>
      <c r="JJ211" s="86">
        <f t="shared" si="248"/>
        <v>7.9445884999955297E-106</v>
      </c>
      <c r="JK211" s="86">
        <f t="shared" si="248"/>
        <v>5.556855666618329E-101</v>
      </c>
      <c r="JL211" s="86">
        <f t="shared" si="248"/>
        <v>1.5453937728699592E-18</v>
      </c>
      <c r="JM211" s="86">
        <f t="shared" si="248"/>
        <v>9.1489103064636085E-16</v>
      </c>
    </row>
    <row r="212" spans="2:273" x14ac:dyDescent="0.25">
      <c r="B212" s="2">
        <v>185</v>
      </c>
      <c r="C212" s="37">
        <v>84.444000000000003</v>
      </c>
      <c r="D212" s="37">
        <v>79.311000000000007</v>
      </c>
      <c r="E212" s="37">
        <v>80.305000000000007</v>
      </c>
      <c r="F212" s="37">
        <v>82.85</v>
      </c>
      <c r="G212" s="37">
        <v>81.406999999999996</v>
      </c>
      <c r="H212" s="37">
        <v>81.796999999999997</v>
      </c>
      <c r="I212" s="37">
        <v>83.7</v>
      </c>
      <c r="J212" s="37">
        <v>85.447999999999993</v>
      </c>
      <c r="K212" s="37">
        <v>84.22</v>
      </c>
      <c r="L212" s="37">
        <v>83.677999999999997</v>
      </c>
      <c r="M212" s="37">
        <v>81.796999999999997</v>
      </c>
      <c r="N212" s="37">
        <v>83.558999999999997</v>
      </c>
      <c r="O212" s="37">
        <v>86.724000000000004</v>
      </c>
      <c r="P212" s="37">
        <v>86.084999999999994</v>
      </c>
      <c r="Q212" s="37">
        <v>89.965999999999994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125.86343385490753</v>
      </c>
      <c r="DL212" s="2">
        <f t="shared" si="251"/>
        <v>114.7580846153846</v>
      </c>
      <c r="DM212" s="2">
        <f t="shared" si="251"/>
        <v>130.93986450742239</v>
      </c>
      <c r="DN212" s="2">
        <f t="shared" si="251"/>
        <v>116.42615627530365</v>
      </c>
      <c r="DO212" s="2">
        <f t="shared" si="251"/>
        <v>117.11851445731445</v>
      </c>
      <c r="DP212" s="2">
        <f t="shared" si="251"/>
        <v>115.69721325611329</v>
      </c>
      <c r="DQ212" s="2">
        <f t="shared" si="251"/>
        <v>135.18266330532211</v>
      </c>
      <c r="DR212" s="2">
        <f t="shared" si="251"/>
        <v>129.91975787215785</v>
      </c>
      <c r="DS212" s="2">
        <f t="shared" si="251"/>
        <v>129.71218181038182</v>
      </c>
      <c r="DT212" s="2">
        <f t="shared" si="251"/>
        <v>128.9339042042042</v>
      </c>
      <c r="DU212" s="2">
        <f t="shared" si="251"/>
        <v>135.12260895721923</v>
      </c>
      <c r="DV212" s="2">
        <f t="shared" si="251"/>
        <v>124.44128966108963</v>
      </c>
      <c r="DW212" s="2">
        <f t="shared" si="251"/>
        <v>140.32545882352937</v>
      </c>
      <c r="DX212" s="2">
        <f t="shared" si="251"/>
        <v>131.97103225806453</v>
      </c>
      <c r="DY212" s="2">
        <f t="shared" si="251"/>
        <v>142.2523317053317</v>
      </c>
      <c r="EA212" s="2">
        <f t="shared" si="240"/>
        <v>80.045828738900823</v>
      </c>
      <c r="EB212" s="2">
        <f t="shared" si="240"/>
        <v>76.983503308476003</v>
      </c>
      <c r="EC212" s="2">
        <f t="shared" si="240"/>
        <v>74.257186221899929</v>
      </c>
      <c r="ED212" s="2">
        <f t="shared" si="240"/>
        <v>74.672497597365506</v>
      </c>
      <c r="EE212" s="2">
        <f t="shared" si="240"/>
        <v>79.31295527756626</v>
      </c>
      <c r="EF212" s="2">
        <f t="shared" si="239"/>
        <v>78.185919683792264</v>
      </c>
      <c r="EG212" s="2">
        <f t="shared" si="239"/>
        <v>80.468985471759694</v>
      </c>
      <c r="EH212" s="2">
        <f t="shared" si="239"/>
        <v>80.841217855806164</v>
      </c>
      <c r="EI212" s="2">
        <f t="shared" si="239"/>
        <v>83.522592036418473</v>
      </c>
      <c r="EJ212" s="2">
        <f t="shared" si="239"/>
        <v>79.355434356104467</v>
      </c>
      <c r="EK212" s="2">
        <f t="shared" si="239"/>
        <v>81.103570309126752</v>
      </c>
      <c r="EL212" s="2">
        <f t="shared" si="254"/>
        <v>80.362068002085437</v>
      </c>
      <c r="EM212" s="2">
        <f t="shared" si="255"/>
        <v>83.644959179337803</v>
      </c>
      <c r="EN212" s="2">
        <f t="shared" si="256"/>
        <v>86.38421666666666</v>
      </c>
      <c r="EO212" s="2">
        <f t="shared" si="257"/>
        <v>89.710586013294773</v>
      </c>
      <c r="EQ212" s="2">
        <f t="shared" si="252"/>
        <v>82.03410822047303</v>
      </c>
      <c r="ER212" s="2">
        <f t="shared" si="252"/>
        <v>78.665164760422329</v>
      </c>
      <c r="ES212" s="2">
        <f t="shared" si="252"/>
        <v>78.15426549773882</v>
      </c>
      <c r="ET212" s="2">
        <f t="shared" si="252"/>
        <v>78.034204560559928</v>
      </c>
      <c r="EU212" s="2">
        <f t="shared" si="252"/>
        <v>78.91519836288235</v>
      </c>
      <c r="EV212" s="2">
        <f t="shared" si="252"/>
        <v>80.501909259386309</v>
      </c>
      <c r="EW212" s="2">
        <f t="shared" si="252"/>
        <v>81.969748853160368</v>
      </c>
      <c r="EX212" s="2">
        <f t="shared" si="252"/>
        <v>84.324335641161596</v>
      </c>
      <c r="EY212" s="2">
        <f t="shared" si="252"/>
        <v>81.790571940145185</v>
      </c>
      <c r="EZ212" s="2">
        <f t="shared" si="252"/>
        <v>79.956784861106527</v>
      </c>
      <c r="FA212" s="2">
        <f t="shared" si="252"/>
        <v>81.692777154811751</v>
      </c>
      <c r="FB212" s="2">
        <f t="shared" si="252"/>
        <v>82.037208583053527</v>
      </c>
      <c r="FC212" s="2">
        <f t="shared" si="252"/>
        <v>83.979260094595801</v>
      </c>
      <c r="FD212" s="2">
        <f t="shared" si="252"/>
        <v>85.868033936075804</v>
      </c>
      <c r="FE212" s="2">
        <f t="shared" si="252"/>
        <v>89.491831403483388</v>
      </c>
      <c r="FG212" s="2">
        <f t="shared" si="253"/>
        <v>0.99999808917554323</v>
      </c>
      <c r="FH212" s="2">
        <f t="shared" si="253"/>
        <v>0.99999823808837351</v>
      </c>
      <c r="FI212" s="2">
        <f t="shared" si="253"/>
        <v>0.99999824084291733</v>
      </c>
      <c r="FJ212" s="2">
        <f t="shared" si="253"/>
        <v>0.99999818278987929</v>
      </c>
      <c r="FK212" s="2">
        <f t="shared" si="253"/>
        <v>0.99999803865118986</v>
      </c>
      <c r="FL212" s="2">
        <f t="shared" si="253"/>
        <v>0.9999980719435011</v>
      </c>
      <c r="FM212" s="2">
        <f t="shared" si="253"/>
        <v>0.99999797042432925</v>
      </c>
      <c r="FN212" s="2">
        <f t="shared" si="253"/>
        <v>0.9999980090362256</v>
      </c>
      <c r="FO212" s="2">
        <f t="shared" si="253"/>
        <v>0.99999809732630796</v>
      </c>
      <c r="FP212" s="2">
        <f t="shared" si="253"/>
        <v>0.99999804603270936</v>
      </c>
      <c r="FQ212" s="2">
        <f t="shared" si="253"/>
        <v>0.99999772243284468</v>
      </c>
      <c r="FR212" s="2">
        <f t="shared" si="253"/>
        <v>0.99999812644511321</v>
      </c>
      <c r="FS212" s="2">
        <f t="shared" si="253"/>
        <v>0.99999790079071738</v>
      </c>
      <c r="FT212" s="2">
        <f t="shared" si="253"/>
        <v>0.99999761510594121</v>
      </c>
      <c r="FU212" s="2">
        <f t="shared" si="253"/>
        <v>0.99999730476894655</v>
      </c>
      <c r="FW212" s="2">
        <f t="shared" ref="FW212:GK227" si="260">POWER(10,($B212-C$232)/C$229)/(1+POWER(10,($B212-C$232)/C$229))</f>
        <v>0.98427745790598931</v>
      </c>
      <c r="FX212" s="2">
        <f t="shared" si="260"/>
        <v>0.98885617846102358</v>
      </c>
      <c r="FY212" s="2">
        <f t="shared" si="260"/>
        <v>0.98819175801295167</v>
      </c>
      <c r="FZ212" s="2">
        <f t="shared" si="260"/>
        <v>0.98806665713229413</v>
      </c>
      <c r="GA212" s="2">
        <f t="shared" si="260"/>
        <v>0.98857949015895652</v>
      </c>
      <c r="GB212" s="2">
        <f t="shared" si="260"/>
        <v>0.98975655083081282</v>
      </c>
      <c r="GC212" s="2">
        <f t="shared" si="260"/>
        <v>0.99025994835781783</v>
      </c>
      <c r="GD212" s="2">
        <f t="shared" si="260"/>
        <v>0.99176233106709732</v>
      </c>
      <c r="GE212" s="2">
        <f t="shared" si="260"/>
        <v>0.99155272814525808</v>
      </c>
      <c r="GF212" s="2">
        <f t="shared" si="260"/>
        <v>0.99114621911633261</v>
      </c>
      <c r="GG212" s="2">
        <f t="shared" si="260"/>
        <v>0.98981128998573509</v>
      </c>
      <c r="GH212" s="2">
        <f t="shared" si="260"/>
        <v>0.9892047699779386</v>
      </c>
      <c r="GI212" s="2">
        <f t="shared" si="260"/>
        <v>0.98765591451081625</v>
      </c>
      <c r="GJ212" s="2">
        <f t="shared" si="260"/>
        <v>0.98611082328299637</v>
      </c>
      <c r="GK212" s="2">
        <f t="shared" si="260"/>
        <v>0.98541337049689481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2.2389561028945265E-113</v>
      </c>
      <c r="HT212" s="86">
        <f t="shared" si="262"/>
        <v>3.490548290092655E-138</v>
      </c>
      <c r="HU212" s="86">
        <f t="shared" si="262"/>
        <v>2.8578176099405554E-135</v>
      </c>
      <c r="HV212" s="86">
        <f t="shared" si="262"/>
        <v>1.0402676487071011E-140</v>
      </c>
      <c r="HW212" s="86">
        <f t="shared" si="262"/>
        <v>3.145119081343669E-159</v>
      </c>
      <c r="HX212" s="86">
        <f t="shared" si="262"/>
        <v>5.1918362905278258E-169</v>
      </c>
      <c r="HY212" s="86">
        <f t="shared" si="262"/>
        <v>9.5391812887589874E-170</v>
      </c>
      <c r="HZ212" s="86">
        <f t="shared" si="262"/>
        <v>4.1626443926364581E-171</v>
      </c>
      <c r="IA212" s="86">
        <f t="shared" si="262"/>
        <v>1.3406365554435145E-176</v>
      </c>
      <c r="IB212" s="86">
        <f t="shared" si="262"/>
        <v>6.7441975158348673E-173</v>
      </c>
      <c r="IC212" s="86">
        <f t="shared" si="262"/>
        <v>6.4196620088212595E-189</v>
      </c>
      <c r="ID212" s="86">
        <f t="shared" si="262"/>
        <v>2.9458990891092379E-171</v>
      </c>
      <c r="IE212" s="86">
        <f t="shared" si="262"/>
        <v>1.1558830798384372E-168</v>
      </c>
      <c r="IF212" s="86">
        <f t="shared" si="262"/>
        <v>1.2696844539211157E-137</v>
      </c>
      <c r="IG212" s="86">
        <f t="shared" si="262"/>
        <v>6.1467297663677878E-123</v>
      </c>
      <c r="II212" s="86">
        <f t="shared" ref="II212:IW227" si="263" xml:space="preserve"> _xlfn.NORM.DIST($B212, C$10, ABS(C$14), TRUE) * _xlfn.NORM.DIST(($B212 - C$10)*C$18, 0, ABS(C$14), TRUE) * 2</f>
        <v>1.6328233748230327E-66</v>
      </c>
      <c r="IJ212" s="86">
        <f t="shared" si="263"/>
        <v>2.4478712429179236E-87</v>
      </c>
      <c r="IK212" s="86">
        <f t="shared" si="263"/>
        <v>1.8278050021024146E-87</v>
      </c>
      <c r="IL212" s="86">
        <f t="shared" si="263"/>
        <v>7.3422377733629271E-89</v>
      </c>
      <c r="IM212" s="86">
        <f t="shared" si="263"/>
        <v>6.8325721700394078E-102</v>
      </c>
      <c r="IN212" s="86">
        <f t="shared" si="263"/>
        <v>2.8973173809118689E-111</v>
      </c>
      <c r="IO212" s="86">
        <f t="shared" si="263"/>
        <v>1.9854517102803995E-113</v>
      </c>
      <c r="IP212" s="86">
        <f t="shared" si="263"/>
        <v>6.7648858131605329E-120</v>
      </c>
      <c r="IQ212" s="86">
        <f t="shared" si="263"/>
        <v>1.1820062998723884E-121</v>
      </c>
      <c r="IR212" s="86">
        <f t="shared" si="263"/>
        <v>9.0006181847964467E-118</v>
      </c>
      <c r="IS212" s="86">
        <f t="shared" si="263"/>
        <v>1.4890948494332511E-123</v>
      </c>
      <c r="IT212" s="86">
        <f t="shared" si="263"/>
        <v>3.4013587319311006E-110</v>
      </c>
      <c r="IU212" s="86">
        <f t="shared" si="263"/>
        <v>2.7966802806568178E-105</v>
      </c>
      <c r="IV212" s="86">
        <f t="shared" si="263"/>
        <v>2.6988567577124751E-19</v>
      </c>
      <c r="IW212" s="86">
        <f t="shared" si="263"/>
        <v>2.0793229654221537E-16</v>
      </c>
      <c r="IY212" s="86">
        <f t="shared" ref="IY212:JM227" si="264">GM212+HC212+HS212+II212</f>
        <v>1.6328233748230327E-66</v>
      </c>
      <c r="IZ212" s="86">
        <f t="shared" si="264"/>
        <v>2.4478712429179236E-87</v>
      </c>
      <c r="JA212" s="86">
        <f t="shared" si="264"/>
        <v>1.8278050021024146E-87</v>
      </c>
      <c r="JB212" s="86">
        <f t="shared" si="264"/>
        <v>7.3422377733629271E-89</v>
      </c>
      <c r="JC212" s="86">
        <f t="shared" si="264"/>
        <v>6.8325721700394078E-102</v>
      </c>
      <c r="JD212" s="86">
        <f t="shared" si="264"/>
        <v>2.8973173809118689E-111</v>
      </c>
      <c r="JE212" s="86">
        <f t="shared" si="264"/>
        <v>1.9854517102803995E-113</v>
      </c>
      <c r="JF212" s="86">
        <f t="shared" si="264"/>
        <v>6.7648858131605329E-120</v>
      </c>
      <c r="JG212" s="86">
        <f t="shared" si="264"/>
        <v>1.1820062998723884E-121</v>
      </c>
      <c r="JH212" s="86">
        <f t="shared" si="264"/>
        <v>9.0006181847964467E-118</v>
      </c>
      <c r="JI212" s="86">
        <f t="shared" si="264"/>
        <v>1.4890948494332511E-123</v>
      </c>
      <c r="JJ212" s="86">
        <f t="shared" si="264"/>
        <v>3.4013587319311006E-110</v>
      </c>
      <c r="JK212" s="86">
        <f t="shared" si="264"/>
        <v>2.7966802806568178E-105</v>
      </c>
      <c r="JL212" s="86">
        <f t="shared" si="264"/>
        <v>2.6988567577124751E-19</v>
      </c>
      <c r="JM212" s="86">
        <f t="shared" si="264"/>
        <v>2.0793229654221537E-16</v>
      </c>
    </row>
    <row r="213" spans="2:273" x14ac:dyDescent="0.25">
      <c r="B213" s="2">
        <v>186</v>
      </c>
      <c r="C213" s="37">
        <v>82.888999999999996</v>
      </c>
      <c r="D213" s="37">
        <v>81.77</v>
      </c>
      <c r="E213" s="37">
        <v>78.831000000000003</v>
      </c>
      <c r="F213" s="37">
        <v>80.016999999999996</v>
      </c>
      <c r="G213" s="37">
        <v>80.965999999999994</v>
      </c>
      <c r="H213" s="37">
        <v>84.287999999999997</v>
      </c>
      <c r="I213" s="37">
        <v>84.95</v>
      </c>
      <c r="J213" s="37">
        <v>85.293000000000006</v>
      </c>
      <c r="K213" s="37">
        <v>82.745999999999995</v>
      </c>
      <c r="L213" s="37">
        <v>84.051000000000002</v>
      </c>
      <c r="M213" s="37">
        <v>86.153000000000006</v>
      </c>
      <c r="N213" s="37">
        <v>84.507999999999996</v>
      </c>
      <c r="O213" s="37">
        <v>87</v>
      </c>
      <c r="P213" s="37">
        <v>85.831000000000003</v>
      </c>
      <c r="Q213" s="37">
        <v>89.965999999999994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126.00823399715503</v>
      </c>
      <c r="DL213" s="2">
        <f t="shared" si="251"/>
        <v>114.84637692307692</v>
      </c>
      <c r="DM213" s="2">
        <f t="shared" si="251"/>
        <v>131.1280792847503</v>
      </c>
      <c r="DN213" s="2">
        <f t="shared" si="251"/>
        <v>116.52878340080973</v>
      </c>
      <c r="DO213" s="2">
        <f t="shared" si="251"/>
        <v>117.22338331188331</v>
      </c>
      <c r="DP213" s="2">
        <f t="shared" si="251"/>
        <v>115.79003346203351</v>
      </c>
      <c r="DQ213" s="2">
        <f t="shared" si="251"/>
        <v>135.38615602240893</v>
      </c>
      <c r="DR213" s="2">
        <f t="shared" si="251"/>
        <v>130.09188502788501</v>
      </c>
      <c r="DS213" s="2">
        <f t="shared" si="251"/>
        <v>129.87684513084514</v>
      </c>
      <c r="DT213" s="2">
        <f t="shared" si="251"/>
        <v>129.09530780780779</v>
      </c>
      <c r="DU213" s="2">
        <f t="shared" si="251"/>
        <v>135.31386597593581</v>
      </c>
      <c r="DV213" s="2">
        <f t="shared" si="251"/>
        <v>124.5727209352209</v>
      </c>
      <c r="DW213" s="2">
        <f t="shared" si="251"/>
        <v>140.54035401069515</v>
      </c>
      <c r="DX213" s="2">
        <f t="shared" si="251"/>
        <v>132.13512903225808</v>
      </c>
      <c r="DY213" s="2">
        <f t="shared" si="251"/>
        <v>142.46133048433046</v>
      </c>
      <c r="EA213" s="2">
        <f t="shared" si="240"/>
        <v>79.903156702620691</v>
      </c>
      <c r="EB213" s="2">
        <f t="shared" si="240"/>
        <v>76.853959668102092</v>
      </c>
      <c r="EC213" s="2">
        <f t="shared" si="240"/>
        <v>74.090788252356774</v>
      </c>
      <c r="ED213" s="2">
        <f t="shared" si="240"/>
        <v>74.510299942874425</v>
      </c>
      <c r="EE213" s="2">
        <f t="shared" si="240"/>
        <v>79.196908132999738</v>
      </c>
      <c r="EF213" s="2">
        <f t="shared" si="239"/>
        <v>78.045693795326343</v>
      </c>
      <c r="EG213" s="2">
        <f t="shared" si="239"/>
        <v>80.336727064968969</v>
      </c>
      <c r="EH213" s="2">
        <f t="shared" si="239"/>
        <v>80.710832942057067</v>
      </c>
      <c r="EI213" s="2">
        <f t="shared" si="239"/>
        <v>83.418202814153545</v>
      </c>
      <c r="EJ213" s="2">
        <f t="shared" si="239"/>
        <v>79.211728451048515</v>
      </c>
      <c r="EK213" s="2">
        <f t="shared" si="239"/>
        <v>80.973009358990794</v>
      </c>
      <c r="EL213" s="2">
        <f t="shared" si="254"/>
        <v>80.228959811810256</v>
      </c>
      <c r="EM213" s="2">
        <f t="shared" si="255"/>
        <v>83.508762014021698</v>
      </c>
      <c r="EN213" s="2">
        <f t="shared" si="256"/>
        <v>86.264026666666666</v>
      </c>
      <c r="EO213" s="2">
        <f t="shared" si="257"/>
        <v>89.547746381001801</v>
      </c>
      <c r="EQ213" s="2">
        <f t="shared" si="252"/>
        <v>81.915760483138797</v>
      </c>
      <c r="ER213" s="2">
        <f t="shared" si="252"/>
        <v>78.556265703956882</v>
      </c>
      <c r="ES213" s="2">
        <f t="shared" si="252"/>
        <v>78.033628665178099</v>
      </c>
      <c r="ET213" s="2">
        <f t="shared" si="252"/>
        <v>77.911733117394618</v>
      </c>
      <c r="EU213" s="2">
        <f t="shared" si="252"/>
        <v>78.794817763878399</v>
      </c>
      <c r="EV213" s="2">
        <f t="shared" si="252"/>
        <v>80.388620100561923</v>
      </c>
      <c r="EW213" s="2">
        <f t="shared" si="252"/>
        <v>81.855110000280916</v>
      </c>
      <c r="EX213" s="2">
        <f t="shared" si="252"/>
        <v>84.233540648330603</v>
      </c>
      <c r="EY213" s="2">
        <f t="shared" si="252"/>
        <v>81.667189946046975</v>
      </c>
      <c r="EZ213" s="2">
        <f t="shared" si="252"/>
        <v>79.82049300647023</v>
      </c>
      <c r="FA213" s="2">
        <f t="shared" si="252"/>
        <v>81.569737788005611</v>
      </c>
      <c r="FB213" s="2">
        <f t="shared" si="252"/>
        <v>81.923540268875527</v>
      </c>
      <c r="FC213" s="2">
        <f t="shared" si="252"/>
        <v>83.846760269773171</v>
      </c>
      <c r="FD213" s="2">
        <f t="shared" si="252"/>
        <v>85.741544977175636</v>
      </c>
      <c r="FE213" s="2">
        <f t="shared" si="252"/>
        <v>89.327211128874509</v>
      </c>
      <c r="FG213" s="2">
        <f t="shared" si="253"/>
        <v>0.99999825730709035</v>
      </c>
      <c r="FH213" s="2">
        <f t="shared" si="253"/>
        <v>0.99999839311724958</v>
      </c>
      <c r="FI213" s="2">
        <f t="shared" si="253"/>
        <v>0.99999839562942416</v>
      </c>
      <c r="FJ213" s="2">
        <f t="shared" si="253"/>
        <v>0.99999834268440757</v>
      </c>
      <c r="FK213" s="2">
        <f t="shared" si="253"/>
        <v>0.99999821122831667</v>
      </c>
      <c r="FL213" s="2">
        <f t="shared" si="253"/>
        <v>0.99999824159127582</v>
      </c>
      <c r="FM213" s="2">
        <f t="shared" si="253"/>
        <v>0.99999814900465844</v>
      </c>
      <c r="FN213" s="2">
        <f t="shared" si="253"/>
        <v>0.99999818421913889</v>
      </c>
      <c r="FO213" s="2">
        <f t="shared" si="253"/>
        <v>0.99999826474067866</v>
      </c>
      <c r="FP213" s="2">
        <f t="shared" si="253"/>
        <v>0.99999821796034483</v>
      </c>
      <c r="FQ213" s="2">
        <f t="shared" si="253"/>
        <v>0.99999792283365074</v>
      </c>
      <c r="FR213" s="2">
        <f t="shared" si="253"/>
        <v>0.99999829129735351</v>
      </c>
      <c r="FS213" s="2">
        <f t="shared" si="253"/>
        <v>0.9999980854980266</v>
      </c>
      <c r="FT213" s="2">
        <f t="shared" si="253"/>
        <v>0.9999978249503112</v>
      </c>
      <c r="FU213" s="2">
        <f t="shared" si="253"/>
        <v>0.99999754191948165</v>
      </c>
      <c r="FW213" s="2">
        <f t="shared" si="260"/>
        <v>0.98564100676607602</v>
      </c>
      <c r="FX213" s="2">
        <f t="shared" si="260"/>
        <v>0.98982673872073412</v>
      </c>
      <c r="FY213" s="2">
        <f t="shared" si="260"/>
        <v>0.98921955446025367</v>
      </c>
      <c r="FZ213" s="2">
        <f t="shared" si="260"/>
        <v>0.98910522238586562</v>
      </c>
      <c r="GA213" s="2">
        <f t="shared" si="260"/>
        <v>0.98957389423763054</v>
      </c>
      <c r="GB213" s="2">
        <f t="shared" si="260"/>
        <v>0.99064943554473595</v>
      </c>
      <c r="GC213" s="2">
        <f t="shared" si="260"/>
        <v>0.9911093478689238</v>
      </c>
      <c r="GD213" s="2">
        <f t="shared" si="260"/>
        <v>0.99248170719125872</v>
      </c>
      <c r="GE213" s="2">
        <f t="shared" si="260"/>
        <v>0.99229026610421878</v>
      </c>
      <c r="GF213" s="2">
        <f t="shared" si="260"/>
        <v>0.99191896043802852</v>
      </c>
      <c r="GG213" s="2">
        <f t="shared" si="260"/>
        <v>0.99069944811998556</v>
      </c>
      <c r="GH213" s="2">
        <f t="shared" si="260"/>
        <v>0.99014527256331963</v>
      </c>
      <c r="GI213" s="2">
        <f t="shared" si="260"/>
        <v>0.98872981917324732</v>
      </c>
      <c r="GJ213" s="2">
        <f t="shared" si="260"/>
        <v>0.98731742094252728</v>
      </c>
      <c r="GK213" s="2">
        <f t="shared" si="260"/>
        <v>0.98667973969178524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1.6879940057696667E-116</v>
      </c>
      <c r="HT213" s="86">
        <f t="shared" si="262"/>
        <v>7.649249344655588E-142</v>
      </c>
      <c r="HU213" s="86">
        <f t="shared" si="262"/>
        <v>6.0919068710832534E-139</v>
      </c>
      <c r="HV213" s="86">
        <f t="shared" si="262"/>
        <v>1.7085219897661385E-144</v>
      </c>
      <c r="HW213" s="86">
        <f t="shared" si="262"/>
        <v>1.662648605988506E-163</v>
      </c>
      <c r="HX213" s="86">
        <f t="shared" si="262"/>
        <v>1.6478042072883518E-173</v>
      </c>
      <c r="HY213" s="86">
        <f t="shared" si="262"/>
        <v>2.9995145502014779E-174</v>
      </c>
      <c r="HZ213" s="86">
        <f t="shared" si="262"/>
        <v>1.3609613341122851E-175</v>
      </c>
      <c r="IA213" s="86">
        <f t="shared" si="262"/>
        <v>3.2473825700393035E-181</v>
      </c>
      <c r="IB213" s="86">
        <f t="shared" si="262"/>
        <v>1.9572331191284241E-177</v>
      </c>
      <c r="IC213" s="86">
        <f t="shared" si="262"/>
        <v>6.2340398276190615E-194</v>
      </c>
      <c r="ID213" s="86">
        <f t="shared" si="262"/>
        <v>8.1291133711349063E-176</v>
      </c>
      <c r="IE213" s="86">
        <f t="shared" si="262"/>
        <v>3.20156262921205E-173</v>
      </c>
      <c r="IF213" s="86">
        <f t="shared" si="262"/>
        <v>1.9916009000606211E-141</v>
      </c>
      <c r="IG213" s="86">
        <f t="shared" si="262"/>
        <v>2.2804282015604793E-126</v>
      </c>
      <c r="II213" s="86">
        <f t="shared" si="263"/>
        <v>2.0024303545679884E-69</v>
      </c>
      <c r="IJ213" s="86">
        <f t="shared" si="263"/>
        <v>6.9929452098690418E-91</v>
      </c>
      <c r="IK213" s="86">
        <f t="shared" si="263"/>
        <v>4.6248808019686284E-91</v>
      </c>
      <c r="IL213" s="86">
        <f t="shared" si="263"/>
        <v>1.5904960009931544E-92</v>
      </c>
      <c r="IM213" s="86">
        <f t="shared" si="263"/>
        <v>4.6211903938771805E-106</v>
      </c>
      <c r="IN213" s="86">
        <f t="shared" si="263"/>
        <v>1.029762151786742E-115</v>
      </c>
      <c r="IO213" s="86">
        <f t="shared" si="263"/>
        <v>6.4734816097050133E-118</v>
      </c>
      <c r="IP213" s="86">
        <f t="shared" si="263"/>
        <v>1.7896027764113801E-124</v>
      </c>
      <c r="IQ213" s="86">
        <f t="shared" si="263"/>
        <v>2.5239001999514683E-126</v>
      </c>
      <c r="IR213" s="86">
        <f t="shared" si="263"/>
        <v>2.4495703843664105E-122</v>
      </c>
      <c r="IS213" s="86">
        <f t="shared" si="263"/>
        <v>1.6992740967771312E-128</v>
      </c>
      <c r="IT213" s="86">
        <f t="shared" si="263"/>
        <v>1.1847320707525042E-114</v>
      </c>
      <c r="IU213" s="86">
        <f t="shared" si="263"/>
        <v>1.1416768442163301E-109</v>
      </c>
      <c r="IV213" s="86">
        <f t="shared" si="263"/>
        <v>4.5410673665004566E-20</v>
      </c>
      <c r="IW213" s="86">
        <f t="shared" si="263"/>
        <v>4.5777218468997684E-17</v>
      </c>
      <c r="IY213" s="86">
        <f t="shared" si="264"/>
        <v>2.0024303545679884E-69</v>
      </c>
      <c r="IZ213" s="86">
        <f t="shared" si="264"/>
        <v>6.9929452098690418E-91</v>
      </c>
      <c r="JA213" s="86">
        <f t="shared" si="264"/>
        <v>4.6248808019686284E-91</v>
      </c>
      <c r="JB213" s="86">
        <f t="shared" si="264"/>
        <v>1.5904960009931544E-92</v>
      </c>
      <c r="JC213" s="86">
        <f t="shared" si="264"/>
        <v>4.6211903938771805E-106</v>
      </c>
      <c r="JD213" s="86">
        <f t="shared" si="264"/>
        <v>1.029762151786742E-115</v>
      </c>
      <c r="JE213" s="86">
        <f t="shared" si="264"/>
        <v>6.4734816097050133E-118</v>
      </c>
      <c r="JF213" s="86">
        <f t="shared" si="264"/>
        <v>1.7896027764113801E-124</v>
      </c>
      <c r="JG213" s="86">
        <f t="shared" si="264"/>
        <v>2.5239001999514683E-126</v>
      </c>
      <c r="JH213" s="86">
        <f t="shared" si="264"/>
        <v>2.4495703843664105E-122</v>
      </c>
      <c r="JI213" s="86">
        <f t="shared" si="264"/>
        <v>1.6992740967771312E-128</v>
      </c>
      <c r="JJ213" s="86">
        <f t="shared" si="264"/>
        <v>1.1847320707525042E-114</v>
      </c>
      <c r="JK213" s="86">
        <f t="shared" si="264"/>
        <v>1.1416768442163301E-109</v>
      </c>
      <c r="JL213" s="86">
        <f t="shared" si="264"/>
        <v>4.5410673665004566E-20</v>
      </c>
      <c r="JM213" s="86">
        <f t="shared" si="264"/>
        <v>4.5777218468997684E-17</v>
      </c>
    </row>
    <row r="214" spans="2:273" x14ac:dyDescent="0.25">
      <c r="B214" s="2">
        <v>187</v>
      </c>
      <c r="C214" s="37">
        <v>82.174999999999997</v>
      </c>
      <c r="D214" s="37">
        <v>83.835999999999999</v>
      </c>
      <c r="E214" s="37">
        <v>79.287999999999997</v>
      </c>
      <c r="F214" s="37">
        <v>78.2</v>
      </c>
      <c r="G214" s="37">
        <v>81.897999999999996</v>
      </c>
      <c r="H214" s="37">
        <v>82.712000000000003</v>
      </c>
      <c r="I214" s="37">
        <v>82.5</v>
      </c>
      <c r="J214" s="37">
        <v>85.138000000000005</v>
      </c>
      <c r="K214" s="37">
        <v>85.575999999999993</v>
      </c>
      <c r="L214" s="37">
        <v>84.322000000000003</v>
      </c>
      <c r="M214" s="37">
        <v>82.492000000000004</v>
      </c>
      <c r="N214" s="37">
        <v>82.355999999999995</v>
      </c>
      <c r="O214" s="37">
        <v>86.706999999999994</v>
      </c>
      <c r="P214" s="37">
        <v>86.084999999999994</v>
      </c>
      <c r="Q214" s="37">
        <v>89.542000000000002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126.15303413940255</v>
      </c>
      <c r="DL214" s="2">
        <f t="shared" si="268"/>
        <v>114.93466923076923</v>
      </c>
      <c r="DM214" s="2">
        <f t="shared" si="268"/>
        <v>131.31629406207824</v>
      </c>
      <c r="DN214" s="2">
        <f t="shared" si="268"/>
        <v>116.63141052631579</v>
      </c>
      <c r="DO214" s="2">
        <f t="shared" si="268"/>
        <v>117.32825216645216</v>
      </c>
      <c r="DP214" s="2">
        <f t="shared" si="268"/>
        <v>115.8828536679537</v>
      </c>
      <c r="DQ214" s="2">
        <f t="shared" si="268"/>
        <v>135.58964873949577</v>
      </c>
      <c r="DR214" s="2">
        <f t="shared" si="268"/>
        <v>130.26401218361218</v>
      </c>
      <c r="DS214" s="2">
        <f t="shared" si="268"/>
        <v>130.04150845130846</v>
      </c>
      <c r="DT214" s="2">
        <f t="shared" si="268"/>
        <v>129.2567114114114</v>
      </c>
      <c r="DU214" s="2">
        <f t="shared" si="268"/>
        <v>135.50512299465237</v>
      </c>
      <c r="DV214" s="2">
        <f t="shared" si="268"/>
        <v>124.70415220935217</v>
      </c>
      <c r="DW214" s="2">
        <f t="shared" si="268"/>
        <v>140.75524919786093</v>
      </c>
      <c r="DX214" s="2">
        <f t="shared" si="268"/>
        <v>132.2992258064516</v>
      </c>
      <c r="DY214" s="2">
        <f t="shared" si="268"/>
        <v>142.67032926332925</v>
      </c>
      <c r="EA214" s="2">
        <f t="shared" si="240"/>
        <v>79.760484666340574</v>
      </c>
      <c r="EB214" s="2">
        <f t="shared" si="240"/>
        <v>76.724416027728182</v>
      </c>
      <c r="EC214" s="2">
        <f t="shared" si="240"/>
        <v>73.924390282813633</v>
      </c>
      <c r="ED214" s="2">
        <f t="shared" si="240"/>
        <v>74.348102288383359</v>
      </c>
      <c r="EE214" s="2">
        <f t="shared" si="240"/>
        <v>79.080860988433216</v>
      </c>
      <c r="EF214" s="2">
        <f t="shared" si="239"/>
        <v>77.905467906860423</v>
      </c>
      <c r="EG214" s="2">
        <f t="shared" si="239"/>
        <v>80.204468658178243</v>
      </c>
      <c r="EH214" s="2">
        <f t="shared" si="239"/>
        <v>80.580448028307956</v>
      </c>
      <c r="EI214" s="2">
        <f t="shared" si="239"/>
        <v>83.313813591888632</v>
      </c>
      <c r="EJ214" s="2">
        <f t="shared" si="239"/>
        <v>79.068022545992548</v>
      </c>
      <c r="EK214" s="2">
        <f t="shared" si="239"/>
        <v>80.84244840885485</v>
      </c>
      <c r="EL214" s="2">
        <f t="shared" si="254"/>
        <v>80.095851621535061</v>
      </c>
      <c r="EM214" s="2">
        <f t="shared" si="255"/>
        <v>83.372564848705608</v>
      </c>
      <c r="EN214" s="2">
        <f t="shared" si="256"/>
        <v>86.143836666666658</v>
      </c>
      <c r="EO214" s="2">
        <f t="shared" si="257"/>
        <v>89.384906748708815</v>
      </c>
      <c r="EQ214" s="2">
        <f t="shared" ref="EQ214:FE227" si="269">CU$228*$B214+CU$229</f>
        <v>81.797412745804593</v>
      </c>
      <c r="ER214" s="2">
        <f t="shared" si="269"/>
        <v>78.447366647491449</v>
      </c>
      <c r="ES214" s="2">
        <f t="shared" si="269"/>
        <v>77.912991832617379</v>
      </c>
      <c r="ET214" s="2">
        <f t="shared" si="269"/>
        <v>77.789261674229309</v>
      </c>
      <c r="EU214" s="2">
        <f t="shared" si="269"/>
        <v>78.674437164874448</v>
      </c>
      <c r="EV214" s="2">
        <f t="shared" si="269"/>
        <v>80.275330941737536</v>
      </c>
      <c r="EW214" s="2">
        <f t="shared" si="269"/>
        <v>81.740471147401479</v>
      </c>
      <c r="EX214" s="2">
        <f t="shared" si="269"/>
        <v>84.142745655499596</v>
      </c>
      <c r="EY214" s="2">
        <f t="shared" si="269"/>
        <v>81.54380795194875</v>
      </c>
      <c r="EZ214" s="2">
        <f t="shared" si="269"/>
        <v>79.684201151833932</v>
      </c>
      <c r="FA214" s="2">
        <f t="shared" si="269"/>
        <v>81.446698421199471</v>
      </c>
      <c r="FB214" s="2">
        <f t="shared" si="269"/>
        <v>81.809871954697527</v>
      </c>
      <c r="FC214" s="2">
        <f t="shared" si="269"/>
        <v>83.714260444950526</v>
      </c>
      <c r="FD214" s="2">
        <f t="shared" si="269"/>
        <v>85.615056018275467</v>
      </c>
      <c r="FE214" s="2">
        <f t="shared" si="269"/>
        <v>89.16259085426563</v>
      </c>
      <c r="FG214" s="2">
        <f t="shared" ref="FG214:FU227" si="270">POWER(10,($B214-C$231)/C$229)/(1+POWER(10,($B214-C$231)/C$229))</f>
        <v>0.999998410644933</v>
      </c>
      <c r="FH214" s="2">
        <f t="shared" si="270"/>
        <v>0.99999853450530685</v>
      </c>
      <c r="FI214" s="2">
        <f t="shared" si="270"/>
        <v>0.99999853679643791</v>
      </c>
      <c r="FJ214" s="2">
        <f t="shared" si="270"/>
        <v>0.99999848850999506</v>
      </c>
      <c r="FK214" s="2">
        <f t="shared" si="270"/>
        <v>0.99999836862057889</v>
      </c>
      <c r="FL214" s="2">
        <f t="shared" si="270"/>
        <v>0.99999839631193543</v>
      </c>
      <c r="FM214" s="2">
        <f t="shared" si="270"/>
        <v>0.99999831187191002</v>
      </c>
      <c r="FN214" s="2">
        <f t="shared" si="270"/>
        <v>0.99999834398790821</v>
      </c>
      <c r="FO214" s="2">
        <f t="shared" si="270"/>
        <v>0.99999841742444817</v>
      </c>
      <c r="FP214" s="2">
        <f t="shared" si="270"/>
        <v>0.99999837476026354</v>
      </c>
      <c r="FQ214" s="2">
        <f t="shared" si="270"/>
        <v>0.9999981056014281</v>
      </c>
      <c r="FR214" s="2">
        <f t="shared" si="270"/>
        <v>0.99999844164443086</v>
      </c>
      <c r="FS214" s="2">
        <f t="shared" si="270"/>
        <v>0.99999825395315411</v>
      </c>
      <c r="FT214" s="2">
        <f t="shared" si="270"/>
        <v>0.99999801633072805</v>
      </c>
      <c r="FU214" s="2">
        <f t="shared" si="270"/>
        <v>0.99999775820343839</v>
      </c>
      <c r="FW214" s="2">
        <f t="shared" si="260"/>
        <v>0.9868878762022969</v>
      </c>
      <c r="FX214" s="2">
        <f t="shared" si="260"/>
        <v>0.99071356281077461</v>
      </c>
      <c r="FY214" s="2">
        <f t="shared" si="260"/>
        <v>0.99015878180556449</v>
      </c>
      <c r="FZ214" s="2">
        <f t="shared" si="260"/>
        <v>0.99005431056347992</v>
      </c>
      <c r="GA214" s="2">
        <f t="shared" si="260"/>
        <v>0.99048254737087926</v>
      </c>
      <c r="GB214" s="2">
        <f t="shared" si="260"/>
        <v>0.99146516183896194</v>
      </c>
      <c r="GC214" s="2">
        <f t="shared" si="260"/>
        <v>0.99188528089679018</v>
      </c>
      <c r="GD214" s="2">
        <f t="shared" si="260"/>
        <v>0.99313869651872899</v>
      </c>
      <c r="GE214" s="2">
        <f t="shared" si="260"/>
        <v>0.99296386599506403</v>
      </c>
      <c r="GF214" s="2">
        <f t="shared" si="260"/>
        <v>0.99262476020703938</v>
      </c>
      <c r="GG214" s="2">
        <f t="shared" si="260"/>
        <v>0.99151084879561802</v>
      </c>
      <c r="GH214" s="2">
        <f t="shared" si="260"/>
        <v>0.99100458174896633</v>
      </c>
      <c r="GI214" s="2">
        <f t="shared" si="260"/>
        <v>0.98971127006686654</v>
      </c>
      <c r="GJ214" s="2">
        <f t="shared" si="260"/>
        <v>0.98842042844326039</v>
      </c>
      <c r="GK214" s="2">
        <f t="shared" si="260"/>
        <v>0.98783752332465413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1.152657355214084E-119</v>
      </c>
      <c r="HT214" s="86">
        <f t="shared" si="262"/>
        <v>1.4996096025825464E-145</v>
      </c>
      <c r="HU214" s="86">
        <f t="shared" si="262"/>
        <v>1.1580986775108712E-142</v>
      </c>
      <c r="HV214" s="86">
        <f t="shared" si="262"/>
        <v>2.4963800688784624E-148</v>
      </c>
      <c r="HW214" s="86">
        <f t="shared" si="262"/>
        <v>7.7039553980557386E-168</v>
      </c>
      <c r="HX214" s="86">
        <f t="shared" si="262"/>
        <v>4.5587235491057415E-178</v>
      </c>
      <c r="HY214" s="86">
        <f t="shared" si="262"/>
        <v>8.2242259401685904E-179</v>
      </c>
      <c r="HZ214" s="86">
        <f t="shared" si="262"/>
        <v>3.8881005216583619E-180</v>
      </c>
      <c r="IA214" s="86">
        <f t="shared" si="262"/>
        <v>6.849542372156E-186</v>
      </c>
      <c r="IB214" s="86">
        <f t="shared" si="262"/>
        <v>4.9549206127501752E-182</v>
      </c>
      <c r="IC214" s="86">
        <f t="shared" si="262"/>
        <v>5.1978210655750767E-199</v>
      </c>
      <c r="ID214" s="86">
        <f t="shared" si="262"/>
        <v>1.9516848011807759E-180</v>
      </c>
      <c r="IE214" s="86">
        <f t="shared" si="262"/>
        <v>7.6996259160017533E-178</v>
      </c>
      <c r="IF214" s="86">
        <f t="shared" si="262"/>
        <v>2.768490892779131E-145</v>
      </c>
      <c r="IG214" s="86">
        <f t="shared" si="262"/>
        <v>7.5784839101642068E-130</v>
      </c>
      <c r="II214" s="86">
        <f t="shared" si="263"/>
        <v>2.1207069182319919E-72</v>
      </c>
      <c r="IJ214" s="86">
        <f t="shared" si="263"/>
        <v>1.6937604865191651E-94</v>
      </c>
      <c r="IK214" s="86">
        <f t="shared" si="263"/>
        <v>9.8757992135174498E-95</v>
      </c>
      <c r="IL214" s="86">
        <f t="shared" si="263"/>
        <v>2.8971436848147222E-96</v>
      </c>
      <c r="IM214" s="86">
        <f t="shared" si="263"/>
        <v>2.5707796235223137E-110</v>
      </c>
      <c r="IN214" s="86">
        <f t="shared" si="263"/>
        <v>2.9857804977629373E-120</v>
      </c>
      <c r="IO214" s="86">
        <f t="shared" si="263"/>
        <v>1.7227331692992805E-122</v>
      </c>
      <c r="IP214" s="86">
        <f t="shared" si="263"/>
        <v>3.8761194417239666E-129</v>
      </c>
      <c r="IQ214" s="86">
        <f t="shared" si="263"/>
        <v>4.3896721397304217E-131</v>
      </c>
      <c r="IR214" s="86">
        <f t="shared" si="263"/>
        <v>5.4446310779203702E-127</v>
      </c>
      <c r="IS214" s="86">
        <f t="shared" si="263"/>
        <v>1.5468798143499572E-133</v>
      </c>
      <c r="IT214" s="86">
        <f t="shared" si="263"/>
        <v>3.357125285528407E-119</v>
      </c>
      <c r="IU214" s="86">
        <f t="shared" si="263"/>
        <v>3.7802681065313377E-114</v>
      </c>
      <c r="IV214" s="86">
        <f t="shared" si="263"/>
        <v>7.3614958869455823E-21</v>
      </c>
      <c r="IW214" s="86">
        <f t="shared" si="263"/>
        <v>9.762121936478225E-18</v>
      </c>
      <c r="IY214" s="86">
        <f t="shared" si="264"/>
        <v>2.1207069182319919E-72</v>
      </c>
      <c r="IZ214" s="86">
        <f t="shared" si="264"/>
        <v>1.6937604865191651E-94</v>
      </c>
      <c r="JA214" s="86">
        <f t="shared" si="264"/>
        <v>9.8757992135174498E-95</v>
      </c>
      <c r="JB214" s="86">
        <f t="shared" si="264"/>
        <v>2.8971436848147222E-96</v>
      </c>
      <c r="JC214" s="86">
        <f t="shared" si="264"/>
        <v>2.5707796235223137E-110</v>
      </c>
      <c r="JD214" s="86">
        <f t="shared" si="264"/>
        <v>2.9857804977629373E-120</v>
      </c>
      <c r="JE214" s="86">
        <f t="shared" si="264"/>
        <v>1.7227331692992805E-122</v>
      </c>
      <c r="JF214" s="86">
        <f t="shared" si="264"/>
        <v>3.8761194417239666E-129</v>
      </c>
      <c r="JG214" s="86">
        <f t="shared" si="264"/>
        <v>4.3896721397304217E-131</v>
      </c>
      <c r="JH214" s="86">
        <f t="shared" si="264"/>
        <v>5.4446310779203702E-127</v>
      </c>
      <c r="JI214" s="86">
        <f t="shared" si="264"/>
        <v>1.5468798143499572E-133</v>
      </c>
      <c r="JJ214" s="86">
        <f t="shared" si="264"/>
        <v>3.357125285528407E-119</v>
      </c>
      <c r="JK214" s="86">
        <f t="shared" si="264"/>
        <v>3.7802681065313377E-114</v>
      </c>
      <c r="JL214" s="86">
        <f t="shared" si="264"/>
        <v>7.3614958869455823E-21</v>
      </c>
      <c r="JM214" s="86">
        <f t="shared" si="264"/>
        <v>9.762121936478225E-18</v>
      </c>
    </row>
    <row r="215" spans="2:273" x14ac:dyDescent="0.25">
      <c r="B215" s="2">
        <v>188</v>
      </c>
      <c r="C215" s="37">
        <v>83.524000000000001</v>
      </c>
      <c r="D215" s="37">
        <v>81.311000000000007</v>
      </c>
      <c r="E215" s="37">
        <v>79.728999999999999</v>
      </c>
      <c r="F215" s="37">
        <v>79.033000000000001</v>
      </c>
      <c r="G215" s="37">
        <v>82.22</v>
      </c>
      <c r="H215" s="37">
        <v>82.305000000000007</v>
      </c>
      <c r="I215" s="37">
        <v>81.533000000000001</v>
      </c>
      <c r="J215" s="37">
        <v>84.828000000000003</v>
      </c>
      <c r="K215" s="37">
        <v>83.813999999999993</v>
      </c>
      <c r="L215" s="37">
        <v>84.254000000000005</v>
      </c>
      <c r="M215" s="37">
        <v>83.322000000000003</v>
      </c>
      <c r="N215" s="37">
        <v>81.897999999999996</v>
      </c>
      <c r="O215" s="37">
        <v>84.655000000000001</v>
      </c>
      <c r="P215" s="37">
        <v>86.593000000000004</v>
      </c>
      <c r="Q215" s="37">
        <v>90.694999999999993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126.29783428165005</v>
      </c>
      <c r="DL215" s="2">
        <f t="shared" si="268"/>
        <v>115.02296153846153</v>
      </c>
      <c r="DM215" s="2">
        <f t="shared" si="268"/>
        <v>131.50450883940618</v>
      </c>
      <c r="DN215" s="2">
        <f t="shared" si="268"/>
        <v>116.73403765182186</v>
      </c>
      <c r="DO215" s="2">
        <f t="shared" si="268"/>
        <v>117.43312102102101</v>
      </c>
      <c r="DP215" s="2">
        <f t="shared" si="268"/>
        <v>115.97567387387392</v>
      </c>
      <c r="DQ215" s="2">
        <f t="shared" si="268"/>
        <v>135.79314145658259</v>
      </c>
      <c r="DR215" s="2">
        <f t="shared" si="268"/>
        <v>130.43613933933932</v>
      </c>
      <c r="DS215" s="2">
        <f t="shared" si="268"/>
        <v>130.20617177177178</v>
      </c>
      <c r="DT215" s="2">
        <f t="shared" si="268"/>
        <v>129.41811501501499</v>
      </c>
      <c r="DU215" s="2">
        <f t="shared" si="268"/>
        <v>135.69638001336895</v>
      </c>
      <c r="DV215" s="2">
        <f t="shared" si="268"/>
        <v>124.83558348348345</v>
      </c>
      <c r="DW215" s="2">
        <f t="shared" si="268"/>
        <v>140.97014438502669</v>
      </c>
      <c r="DX215" s="2">
        <f t="shared" si="268"/>
        <v>132.46332258064515</v>
      </c>
      <c r="DY215" s="2">
        <f t="shared" si="268"/>
        <v>142.87932804232804</v>
      </c>
      <c r="EA215" s="2">
        <f t="shared" si="240"/>
        <v>79.617812630060442</v>
      </c>
      <c r="EB215" s="2">
        <f t="shared" si="240"/>
        <v>76.594872387354272</v>
      </c>
      <c r="EC215" s="2">
        <f t="shared" si="240"/>
        <v>73.757992313270478</v>
      </c>
      <c r="ED215" s="2">
        <f t="shared" si="240"/>
        <v>74.185904633892278</v>
      </c>
      <c r="EE215" s="2">
        <f t="shared" si="240"/>
        <v>78.964813843866708</v>
      </c>
      <c r="EF215" s="2">
        <f t="shared" si="239"/>
        <v>77.765242018394503</v>
      </c>
      <c r="EG215" s="2">
        <f t="shared" si="239"/>
        <v>80.072210251387503</v>
      </c>
      <c r="EH215" s="2">
        <f t="shared" si="239"/>
        <v>80.450063114558844</v>
      </c>
      <c r="EI215" s="2">
        <f t="shared" si="239"/>
        <v>83.209424369623704</v>
      </c>
      <c r="EJ215" s="2">
        <f t="shared" si="239"/>
        <v>78.924316640936581</v>
      </c>
      <c r="EK215" s="2">
        <f t="shared" si="239"/>
        <v>80.711887458718905</v>
      </c>
      <c r="EL215" s="2">
        <f t="shared" si="254"/>
        <v>79.962743431259881</v>
      </c>
      <c r="EM215" s="2">
        <f t="shared" si="255"/>
        <v>83.236367683389517</v>
      </c>
      <c r="EN215" s="2">
        <f t="shared" si="256"/>
        <v>86.023646666666664</v>
      </c>
      <c r="EO215" s="2">
        <f t="shared" si="257"/>
        <v>89.222067116415843</v>
      </c>
      <c r="EQ215" s="2">
        <f t="shared" si="269"/>
        <v>81.67906500847036</v>
      </c>
      <c r="ER215" s="2">
        <f t="shared" si="269"/>
        <v>78.338467591026003</v>
      </c>
      <c r="ES215" s="2">
        <f t="shared" si="269"/>
        <v>77.792355000056659</v>
      </c>
      <c r="ET215" s="2">
        <f t="shared" si="269"/>
        <v>77.666790231063985</v>
      </c>
      <c r="EU215" s="2">
        <f t="shared" si="269"/>
        <v>78.554056565870496</v>
      </c>
      <c r="EV215" s="2">
        <f t="shared" si="269"/>
        <v>80.16204178291315</v>
      </c>
      <c r="EW215" s="2">
        <f t="shared" si="269"/>
        <v>81.625832294522041</v>
      </c>
      <c r="EX215" s="2">
        <f t="shared" si="269"/>
        <v>84.051950662668588</v>
      </c>
      <c r="EY215" s="2">
        <f t="shared" si="269"/>
        <v>81.42042595785054</v>
      </c>
      <c r="EZ215" s="2">
        <f t="shared" si="269"/>
        <v>79.547909297197634</v>
      </c>
      <c r="FA215" s="2">
        <f t="shared" si="269"/>
        <v>81.323659054393346</v>
      </c>
      <c r="FB215" s="2">
        <f t="shared" si="269"/>
        <v>81.696203640519528</v>
      </c>
      <c r="FC215" s="2">
        <f t="shared" si="269"/>
        <v>83.581760620127895</v>
      </c>
      <c r="FD215" s="2">
        <f t="shared" si="269"/>
        <v>85.488567059375299</v>
      </c>
      <c r="FE215" s="2">
        <f t="shared" si="269"/>
        <v>88.997970579656752</v>
      </c>
      <c r="FG215" s="2">
        <f t="shared" si="270"/>
        <v>0.99999855049074859</v>
      </c>
      <c r="FH215" s="2">
        <f t="shared" si="270"/>
        <v>0.99999866345278243</v>
      </c>
      <c r="FI215" s="2">
        <f t="shared" si="270"/>
        <v>0.99999866554231942</v>
      </c>
      <c r="FJ215" s="2">
        <f t="shared" si="270"/>
        <v>0.99999862150454855</v>
      </c>
      <c r="FK215" s="2">
        <f t="shared" si="270"/>
        <v>0.99999851216407132</v>
      </c>
      <c r="FL215" s="2">
        <f t="shared" si="270"/>
        <v>0.99999853741889577</v>
      </c>
      <c r="FM215" s="2">
        <f t="shared" si="270"/>
        <v>0.99999846040865503</v>
      </c>
      <c r="FN215" s="2">
        <f t="shared" si="270"/>
        <v>0.99999848969880212</v>
      </c>
      <c r="FO215" s="2">
        <f t="shared" si="270"/>
        <v>0.9999985566737416</v>
      </c>
      <c r="FP215" s="2">
        <f t="shared" si="270"/>
        <v>0.99999851776353177</v>
      </c>
      <c r="FQ215" s="2">
        <f t="shared" si="270"/>
        <v>0.99999827228768035</v>
      </c>
      <c r="FR215" s="2">
        <f t="shared" si="270"/>
        <v>0.99999857876263454</v>
      </c>
      <c r="FS215" s="2">
        <f t="shared" si="270"/>
        <v>0.99999840758610592</v>
      </c>
      <c r="FT215" s="2">
        <f t="shared" si="270"/>
        <v>0.99999819087180652</v>
      </c>
      <c r="FU215" s="2">
        <f t="shared" si="270"/>
        <v>0.9999979554568329</v>
      </c>
      <c r="FW215" s="2">
        <f t="shared" si="260"/>
        <v>0.98802778833239879</v>
      </c>
      <c r="FX215" s="2">
        <f t="shared" si="260"/>
        <v>0.99152374262524967</v>
      </c>
      <c r="FY215" s="2">
        <f t="shared" si="260"/>
        <v>0.99101692370403316</v>
      </c>
      <c r="FZ215" s="2">
        <f t="shared" si="260"/>
        <v>0.99092147869823488</v>
      </c>
      <c r="GA215" s="2">
        <f t="shared" si="260"/>
        <v>0.99131270501456548</v>
      </c>
      <c r="GB215" s="2">
        <f t="shared" si="260"/>
        <v>0.99221028521758914</v>
      </c>
      <c r="GC215" s="2">
        <f t="shared" si="260"/>
        <v>0.99259400028151279</v>
      </c>
      <c r="GD215" s="2">
        <f t="shared" si="260"/>
        <v>0.99373863674065066</v>
      </c>
      <c r="GE215" s="2">
        <f t="shared" si="260"/>
        <v>0.99357899425304397</v>
      </c>
      <c r="GF215" s="2">
        <f t="shared" si="260"/>
        <v>0.99326933355949054</v>
      </c>
      <c r="GG215" s="2">
        <f t="shared" si="260"/>
        <v>0.9922520147015701</v>
      </c>
      <c r="GH215" s="2">
        <f t="shared" si="260"/>
        <v>0.99178958251080918</v>
      </c>
      <c r="GI215" s="2">
        <f t="shared" si="260"/>
        <v>0.99060806428926873</v>
      </c>
      <c r="GJ215" s="2">
        <f t="shared" si="260"/>
        <v>0.98942853420410604</v>
      </c>
      <c r="GK215" s="2">
        <f t="shared" si="260"/>
        <v>0.98889580610664296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7.1290457751998974E-123</v>
      </c>
      <c r="HT215" s="86">
        <f t="shared" si="262"/>
        <v>2.6300858430239305E-149</v>
      </c>
      <c r="HU215" s="86">
        <f t="shared" si="262"/>
        <v>1.9634027004639867E-146</v>
      </c>
      <c r="HV215" s="86">
        <f t="shared" si="262"/>
        <v>3.2449909825198527E-152</v>
      </c>
      <c r="HW215" s="86">
        <f t="shared" si="262"/>
        <v>3.1287795785845367E-172</v>
      </c>
      <c r="HX215" s="86">
        <f t="shared" si="262"/>
        <v>1.0993399343246694E-182</v>
      </c>
      <c r="HY215" s="86">
        <f t="shared" si="262"/>
        <v>1.9662619241871731E-183</v>
      </c>
      <c r="HZ215" s="86">
        <f t="shared" si="262"/>
        <v>9.7060507199122898E-185</v>
      </c>
      <c r="IA215" s="86">
        <f t="shared" si="262"/>
        <v>1.2580373345777571E-190</v>
      </c>
      <c r="IB215" s="86">
        <f t="shared" si="262"/>
        <v>1.0942356529846532E-186</v>
      </c>
      <c r="IC215" s="86">
        <f t="shared" si="262"/>
        <v>3.7210500252731574E-204</v>
      </c>
      <c r="ID215" s="86">
        <f t="shared" si="262"/>
        <v>4.0767626896952677E-185</v>
      </c>
      <c r="IE215" s="86">
        <f t="shared" si="262"/>
        <v>1.6078101184614761E-182</v>
      </c>
      <c r="IF215" s="86">
        <f t="shared" si="262"/>
        <v>3.4104837994711575E-149</v>
      </c>
      <c r="IG215" s="86">
        <f t="shared" si="262"/>
        <v>2.2560030198807112E-133</v>
      </c>
      <c r="II215" s="86">
        <f t="shared" si="263"/>
        <v>1.9395480029094521E-75</v>
      </c>
      <c r="IJ215" s="86">
        <f t="shared" si="263"/>
        <v>3.4782236840792405E-98</v>
      </c>
      <c r="IK215" s="86">
        <f t="shared" si="263"/>
        <v>1.7796641270834839E-98</v>
      </c>
      <c r="IL215" s="86">
        <f t="shared" si="263"/>
        <v>4.4374534938237894E-100</v>
      </c>
      <c r="IM215" s="86">
        <f t="shared" si="263"/>
        <v>1.1762790861097748E-114</v>
      </c>
      <c r="IN215" s="86">
        <f t="shared" si="263"/>
        <v>7.0624041427961894E-125</v>
      </c>
      <c r="IO215" s="86">
        <f t="shared" si="263"/>
        <v>3.7419110496915615E-127</v>
      </c>
      <c r="IP215" s="86">
        <f t="shared" si="263"/>
        <v>6.8734762341888929E-134</v>
      </c>
      <c r="IQ215" s="86">
        <f t="shared" si="263"/>
        <v>6.2186178321912282E-136</v>
      </c>
      <c r="IR215" s="86">
        <f t="shared" si="263"/>
        <v>9.8833036467638677E-132</v>
      </c>
      <c r="IS215" s="86">
        <f t="shared" si="263"/>
        <v>1.1232991095109147E-138</v>
      </c>
      <c r="IT215" s="86">
        <f t="shared" si="263"/>
        <v>7.7390574784988116E-124</v>
      </c>
      <c r="IU215" s="86">
        <f t="shared" si="263"/>
        <v>1.0152520321195946E-118</v>
      </c>
      <c r="IV215" s="86">
        <f t="shared" si="263"/>
        <v>1.1497336121117956E-21</v>
      </c>
      <c r="IW215" s="86">
        <f t="shared" si="263"/>
        <v>2.0165052781750021E-18</v>
      </c>
      <c r="IY215" s="86">
        <f t="shared" si="264"/>
        <v>1.9395480029094521E-75</v>
      </c>
      <c r="IZ215" s="86">
        <f t="shared" si="264"/>
        <v>3.4782236840792405E-98</v>
      </c>
      <c r="JA215" s="86">
        <f t="shared" si="264"/>
        <v>1.7796641270834839E-98</v>
      </c>
      <c r="JB215" s="86">
        <f t="shared" si="264"/>
        <v>4.4374534938237894E-100</v>
      </c>
      <c r="JC215" s="86">
        <f t="shared" si="264"/>
        <v>1.1762790861097748E-114</v>
      </c>
      <c r="JD215" s="86">
        <f t="shared" si="264"/>
        <v>7.0624041427961894E-125</v>
      </c>
      <c r="JE215" s="86">
        <f t="shared" si="264"/>
        <v>3.7419110496915615E-127</v>
      </c>
      <c r="JF215" s="86">
        <f t="shared" si="264"/>
        <v>6.8734762341888929E-134</v>
      </c>
      <c r="JG215" s="86">
        <f t="shared" si="264"/>
        <v>6.2186178321912282E-136</v>
      </c>
      <c r="JH215" s="86">
        <f t="shared" si="264"/>
        <v>9.8833036467638677E-132</v>
      </c>
      <c r="JI215" s="86">
        <f t="shared" si="264"/>
        <v>1.1232991095109147E-138</v>
      </c>
      <c r="JJ215" s="86">
        <f t="shared" si="264"/>
        <v>7.7390574784988116E-124</v>
      </c>
      <c r="JK215" s="86">
        <f t="shared" si="264"/>
        <v>1.0152520321195946E-118</v>
      </c>
      <c r="JL215" s="86">
        <f t="shared" si="264"/>
        <v>1.1497336121117956E-21</v>
      </c>
      <c r="JM215" s="86">
        <f t="shared" si="264"/>
        <v>2.0165052781750021E-18</v>
      </c>
    </row>
    <row r="216" spans="2:273" x14ac:dyDescent="0.25">
      <c r="B216" s="2">
        <v>189</v>
      </c>
      <c r="C216" s="37">
        <v>82.048000000000002</v>
      </c>
      <c r="D216" s="37">
        <v>80.933999999999997</v>
      </c>
      <c r="E216" s="37">
        <v>79.338999999999999</v>
      </c>
      <c r="F216" s="37">
        <v>80.983000000000004</v>
      </c>
      <c r="G216" s="37">
        <v>80.831000000000003</v>
      </c>
      <c r="H216" s="37">
        <v>83.406999999999996</v>
      </c>
      <c r="I216" s="37">
        <v>84.983000000000004</v>
      </c>
      <c r="J216" s="37">
        <v>85.602999999999994</v>
      </c>
      <c r="K216" s="37">
        <v>82.355999999999995</v>
      </c>
      <c r="L216" s="37">
        <v>83.271000000000001</v>
      </c>
      <c r="M216" s="37">
        <v>82.745999999999995</v>
      </c>
      <c r="N216" s="37">
        <v>84.542000000000002</v>
      </c>
      <c r="O216" s="37">
        <v>85.171999999999997</v>
      </c>
      <c r="P216" s="37">
        <v>88.373000000000005</v>
      </c>
      <c r="Q216" s="37">
        <v>90.034000000000006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126.44263442389757</v>
      </c>
      <c r="DL216" s="2">
        <f t="shared" si="268"/>
        <v>115.11125384615384</v>
      </c>
      <c r="DM216" s="2">
        <f t="shared" si="268"/>
        <v>131.6927236167341</v>
      </c>
      <c r="DN216" s="2">
        <f t="shared" si="268"/>
        <v>116.83666477732794</v>
      </c>
      <c r="DO216" s="2">
        <f t="shared" si="268"/>
        <v>117.53798987558986</v>
      </c>
      <c r="DP216" s="2">
        <f t="shared" si="268"/>
        <v>116.06849407979412</v>
      </c>
      <c r="DQ216" s="2">
        <f t="shared" si="268"/>
        <v>135.99663417366943</v>
      </c>
      <c r="DR216" s="2">
        <f t="shared" si="268"/>
        <v>130.60826649506646</v>
      </c>
      <c r="DS216" s="2">
        <f t="shared" si="268"/>
        <v>130.3708350922351</v>
      </c>
      <c r="DT216" s="2">
        <f t="shared" si="268"/>
        <v>129.57951861861861</v>
      </c>
      <c r="DU216" s="2">
        <f t="shared" si="268"/>
        <v>135.88763703208554</v>
      </c>
      <c r="DV216" s="2">
        <f t="shared" si="268"/>
        <v>124.96701475761472</v>
      </c>
      <c r="DW216" s="2">
        <f t="shared" si="268"/>
        <v>141.18503957219247</v>
      </c>
      <c r="DX216" s="2">
        <f t="shared" si="268"/>
        <v>132.62741935483871</v>
      </c>
      <c r="DY216" s="2">
        <f t="shared" si="268"/>
        <v>143.0883268213268</v>
      </c>
      <c r="EA216" s="2">
        <f t="shared" si="240"/>
        <v>79.47514059378031</v>
      </c>
      <c r="EB216" s="2">
        <f t="shared" si="240"/>
        <v>76.465328746980362</v>
      </c>
      <c r="EC216" s="2">
        <f t="shared" si="240"/>
        <v>73.591594343727337</v>
      </c>
      <c r="ED216" s="2">
        <f t="shared" si="240"/>
        <v>74.023706979401197</v>
      </c>
      <c r="EE216" s="2">
        <f t="shared" si="240"/>
        <v>78.848766699300185</v>
      </c>
      <c r="EF216" s="2">
        <f t="shared" si="239"/>
        <v>77.625016129928582</v>
      </c>
      <c r="EG216" s="2">
        <f t="shared" si="239"/>
        <v>79.939951844596777</v>
      </c>
      <c r="EH216" s="2">
        <f t="shared" si="239"/>
        <v>80.319678200809733</v>
      </c>
      <c r="EI216" s="2">
        <f t="shared" si="239"/>
        <v>83.105035147358791</v>
      </c>
      <c r="EJ216" s="2">
        <f t="shared" si="239"/>
        <v>78.780610735880629</v>
      </c>
      <c r="EK216" s="2">
        <f t="shared" si="239"/>
        <v>80.581326508582947</v>
      </c>
      <c r="EL216" s="2">
        <f t="shared" si="254"/>
        <v>79.829635240984686</v>
      </c>
      <c r="EM216" s="2">
        <f t="shared" si="255"/>
        <v>83.100170518073426</v>
      </c>
      <c r="EN216" s="2">
        <f t="shared" si="256"/>
        <v>85.903456666666671</v>
      </c>
      <c r="EO216" s="2">
        <f t="shared" si="257"/>
        <v>89.059227484122857</v>
      </c>
      <c r="EQ216" s="2">
        <f t="shared" si="269"/>
        <v>81.560717271136141</v>
      </c>
      <c r="ER216" s="2">
        <f t="shared" si="269"/>
        <v>78.22956853456057</v>
      </c>
      <c r="ES216" s="2">
        <f t="shared" si="269"/>
        <v>77.671718167495925</v>
      </c>
      <c r="ET216" s="2">
        <f t="shared" si="269"/>
        <v>77.544318787898675</v>
      </c>
      <c r="EU216" s="2">
        <f t="shared" si="269"/>
        <v>78.433675966866559</v>
      </c>
      <c r="EV216" s="2">
        <f t="shared" si="269"/>
        <v>80.048752624088763</v>
      </c>
      <c r="EW216" s="2">
        <f t="shared" si="269"/>
        <v>81.511193441642604</v>
      </c>
      <c r="EX216" s="2">
        <f t="shared" si="269"/>
        <v>83.961155669837595</v>
      </c>
      <c r="EY216" s="2">
        <f t="shared" si="269"/>
        <v>81.297043963752316</v>
      </c>
      <c r="EZ216" s="2">
        <f t="shared" si="269"/>
        <v>79.411617442561337</v>
      </c>
      <c r="FA216" s="2">
        <f t="shared" si="269"/>
        <v>81.200619687587206</v>
      </c>
      <c r="FB216" s="2">
        <f t="shared" si="269"/>
        <v>81.582535326341528</v>
      </c>
      <c r="FC216" s="2">
        <f t="shared" si="269"/>
        <v>83.449260795305264</v>
      </c>
      <c r="FD216" s="2">
        <f t="shared" si="269"/>
        <v>85.362078100475131</v>
      </c>
      <c r="FE216" s="2">
        <f t="shared" si="269"/>
        <v>88.833350305047873</v>
      </c>
      <c r="FG216" s="2">
        <f t="shared" si="270"/>
        <v>0.99999867803168241</v>
      </c>
      <c r="FH216" s="2">
        <f t="shared" si="270"/>
        <v>0.99999878105430695</v>
      </c>
      <c r="FI216" s="2">
        <f t="shared" si="270"/>
        <v>0.99999878295998768</v>
      </c>
      <c r="FJ216" s="2">
        <f t="shared" si="270"/>
        <v>0.99999874279705381</v>
      </c>
      <c r="FK216" s="2">
        <f t="shared" si="270"/>
        <v>0.99999864307732822</v>
      </c>
      <c r="FL216" s="2">
        <f t="shared" si="270"/>
        <v>0.99999866611000787</v>
      </c>
      <c r="FM216" s="2">
        <f t="shared" si="270"/>
        <v>0.99999859587581497</v>
      </c>
      <c r="FN216" s="2">
        <f t="shared" si="270"/>
        <v>0.99999862258875372</v>
      </c>
      <c r="FO216" s="2">
        <f t="shared" si="270"/>
        <v>0.99999868367064049</v>
      </c>
      <c r="FP216" s="2">
        <f t="shared" si="270"/>
        <v>0.99999864818409823</v>
      </c>
      <c r="FQ216" s="2">
        <f t="shared" si="270"/>
        <v>0.99999842430739772</v>
      </c>
      <c r="FR216" s="2">
        <f t="shared" si="270"/>
        <v>0.99999870381595524</v>
      </c>
      <c r="FS216" s="2">
        <f t="shared" si="270"/>
        <v>0.99999854770106433</v>
      </c>
      <c r="FT216" s="2">
        <f t="shared" si="270"/>
        <v>0.99999835005521509</v>
      </c>
      <c r="FU216" s="2">
        <f t="shared" si="270"/>
        <v>0.99999813535413462</v>
      </c>
      <c r="FW216" s="2">
        <f t="shared" si="260"/>
        <v>0.98906969893726482</v>
      </c>
      <c r="FX216" s="2">
        <f t="shared" si="260"/>
        <v>0.9922637915876007</v>
      </c>
      <c r="FY216" s="2">
        <f t="shared" si="260"/>
        <v>0.99180085633476056</v>
      </c>
      <c r="FZ216" s="2">
        <f t="shared" si="260"/>
        <v>0.99171367095278584</v>
      </c>
      <c r="GA216" s="2">
        <f t="shared" si="260"/>
        <v>0.99207103200224478</v>
      </c>
      <c r="GB216" s="2">
        <f t="shared" si="260"/>
        <v>0.99289082297861975</v>
      </c>
      <c r="GC216" s="2">
        <f t="shared" si="260"/>
        <v>0.99324124365245114</v>
      </c>
      <c r="GD216" s="2">
        <f t="shared" si="260"/>
        <v>0.99428642104428921</v>
      </c>
      <c r="GE216" s="2">
        <f t="shared" si="260"/>
        <v>0.9941406627572632</v>
      </c>
      <c r="GF216" s="2">
        <f t="shared" si="260"/>
        <v>0.99385792175363474</v>
      </c>
      <c r="GG216" s="2">
        <f t="shared" si="260"/>
        <v>0.99292893280434091</v>
      </c>
      <c r="GH216" s="2">
        <f t="shared" si="260"/>
        <v>0.99250659681186504</v>
      </c>
      <c r="GI216" s="2">
        <f t="shared" si="260"/>
        <v>0.99142736850485391</v>
      </c>
      <c r="GJ216" s="2">
        <f t="shared" si="260"/>
        <v>0.99034973217415889</v>
      </c>
      <c r="GK216" s="2">
        <f t="shared" si="260"/>
        <v>0.98986295041582761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3.9935797707676454E-126</v>
      </c>
      <c r="HT216" s="86">
        <f t="shared" si="262"/>
        <v>4.1265975083245973E-153</v>
      </c>
      <c r="HU216" s="86">
        <f t="shared" si="262"/>
        <v>2.9685388393978295E-150</v>
      </c>
      <c r="HV216" s="86">
        <f t="shared" si="262"/>
        <v>3.7525545437208273E-156</v>
      </c>
      <c r="HW216" s="86">
        <f t="shared" si="262"/>
        <v>1.1137358195220334E-176</v>
      </c>
      <c r="HX216" s="86">
        <f t="shared" si="262"/>
        <v>2.3108406139369814E-187</v>
      </c>
      <c r="HY216" s="86">
        <f t="shared" si="262"/>
        <v>4.0990964904971379E-188</v>
      </c>
      <c r="HZ216" s="86">
        <f t="shared" si="262"/>
        <v>2.1171870235363086E-189</v>
      </c>
      <c r="IA216" s="86">
        <f t="shared" si="262"/>
        <v>2.0119983113898702E-195</v>
      </c>
      <c r="IB216" s="86">
        <f t="shared" si="262"/>
        <v>2.107964307900225E-191</v>
      </c>
      <c r="IC216" s="86">
        <f t="shared" si="262"/>
        <v>2.2871796831048063E-209</v>
      </c>
      <c r="ID216" s="86">
        <f t="shared" si="262"/>
        <v>7.4089826097056218E-190</v>
      </c>
      <c r="IE216" s="86">
        <f t="shared" si="262"/>
        <v>2.9151134109061872E-187</v>
      </c>
      <c r="IF216" s="86">
        <f t="shared" si="262"/>
        <v>3.723221785283783E-153</v>
      </c>
      <c r="IG216" s="86">
        <f t="shared" si="262"/>
        <v>6.0157016669807888E-137</v>
      </c>
      <c r="II216" s="86">
        <f t="shared" si="263"/>
        <v>1.5318251305299421E-78</v>
      </c>
      <c r="IJ216" s="86">
        <f t="shared" si="263"/>
        <v>6.0557837505361348E-102</v>
      </c>
      <c r="IK216" s="86">
        <f t="shared" si="263"/>
        <v>2.7063962748880324E-102</v>
      </c>
      <c r="IL216" s="86">
        <f t="shared" si="263"/>
        <v>5.7150144329598024E-104</v>
      </c>
      <c r="IM216" s="86">
        <f t="shared" si="263"/>
        <v>4.426740008045683E-119</v>
      </c>
      <c r="IN216" s="86">
        <f t="shared" si="263"/>
        <v>1.3627462246417836E-129</v>
      </c>
      <c r="IO216" s="86">
        <f t="shared" si="263"/>
        <v>6.6337397456679969E-132</v>
      </c>
      <c r="IP216" s="86">
        <f t="shared" si="263"/>
        <v>9.9790509323314707E-139</v>
      </c>
      <c r="IQ216" s="86">
        <f t="shared" si="263"/>
        <v>7.1755003241772218E-141</v>
      </c>
      <c r="IR216" s="86">
        <f t="shared" si="263"/>
        <v>1.4651614159117933E-136</v>
      </c>
      <c r="IS216" s="86">
        <f t="shared" si="263"/>
        <v>6.5068975060951253E-144</v>
      </c>
      <c r="IT216" s="86">
        <f t="shared" si="263"/>
        <v>1.4513611917191266E-128</v>
      </c>
      <c r="IU216" s="86">
        <f t="shared" si="263"/>
        <v>2.2115166960957519E-123</v>
      </c>
      <c r="IV216" s="86">
        <f t="shared" si="263"/>
        <v>1.7299948174107381E-22</v>
      </c>
      <c r="IW216" s="86">
        <f t="shared" si="263"/>
        <v>4.0346710062644903E-19</v>
      </c>
      <c r="IY216" s="86">
        <f t="shared" si="264"/>
        <v>1.5318251305299421E-78</v>
      </c>
      <c r="IZ216" s="86">
        <f t="shared" si="264"/>
        <v>6.0557837505361348E-102</v>
      </c>
      <c r="JA216" s="86">
        <f t="shared" si="264"/>
        <v>2.7063962748880324E-102</v>
      </c>
      <c r="JB216" s="86">
        <f t="shared" si="264"/>
        <v>5.7150144329598024E-104</v>
      </c>
      <c r="JC216" s="86">
        <f t="shared" si="264"/>
        <v>4.426740008045683E-119</v>
      </c>
      <c r="JD216" s="86">
        <f t="shared" si="264"/>
        <v>1.3627462246417836E-129</v>
      </c>
      <c r="JE216" s="86">
        <f t="shared" si="264"/>
        <v>6.6337397456679969E-132</v>
      </c>
      <c r="JF216" s="86">
        <f t="shared" si="264"/>
        <v>9.9790509323314707E-139</v>
      </c>
      <c r="JG216" s="86">
        <f t="shared" si="264"/>
        <v>7.1755003241772218E-141</v>
      </c>
      <c r="JH216" s="86">
        <f t="shared" si="264"/>
        <v>1.4651614159117933E-136</v>
      </c>
      <c r="JI216" s="86">
        <f t="shared" si="264"/>
        <v>6.5068975060951253E-144</v>
      </c>
      <c r="JJ216" s="86">
        <f t="shared" si="264"/>
        <v>1.4513611917191266E-128</v>
      </c>
      <c r="JK216" s="86">
        <f t="shared" si="264"/>
        <v>2.2115166960957519E-123</v>
      </c>
      <c r="JL216" s="86">
        <f t="shared" si="264"/>
        <v>1.7299948174107381E-22</v>
      </c>
      <c r="JM216" s="86">
        <f t="shared" si="264"/>
        <v>4.0346710062644903E-19</v>
      </c>
    </row>
    <row r="217" spans="2:273" x14ac:dyDescent="0.25">
      <c r="B217" s="2">
        <v>190</v>
      </c>
      <c r="C217" s="37">
        <v>82.254000000000005</v>
      </c>
      <c r="D217" s="37">
        <v>79.671999999999997</v>
      </c>
      <c r="E217" s="37">
        <v>77.373000000000005</v>
      </c>
      <c r="F217" s="37">
        <v>77.599999999999994</v>
      </c>
      <c r="G217" s="37">
        <v>79.203000000000003</v>
      </c>
      <c r="H217" s="37">
        <v>82.457999999999998</v>
      </c>
      <c r="I217" s="37">
        <v>84.382999999999996</v>
      </c>
      <c r="J217" s="37">
        <v>86.585999999999999</v>
      </c>
      <c r="K217" s="37">
        <v>83.338999999999999</v>
      </c>
      <c r="L217" s="37">
        <v>82.694999999999993</v>
      </c>
      <c r="M217" s="37">
        <v>82.831000000000003</v>
      </c>
      <c r="N217" s="37">
        <v>85.254000000000005</v>
      </c>
      <c r="O217" s="37">
        <v>86.947999999999993</v>
      </c>
      <c r="P217" s="37">
        <v>86.373000000000005</v>
      </c>
      <c r="Q217" s="37">
        <v>91.338999999999999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126.58743456614508</v>
      </c>
      <c r="DL217" s="2">
        <f t="shared" si="268"/>
        <v>115.19954615384614</v>
      </c>
      <c r="DM217" s="2">
        <f t="shared" si="268"/>
        <v>131.88093839406204</v>
      </c>
      <c r="DN217" s="2">
        <f t="shared" si="268"/>
        <v>116.93929190283401</v>
      </c>
      <c r="DO217" s="2">
        <f t="shared" si="268"/>
        <v>117.64285873015872</v>
      </c>
      <c r="DP217" s="2">
        <f t="shared" si="268"/>
        <v>116.16131428571433</v>
      </c>
      <c r="DQ217" s="2">
        <f t="shared" si="268"/>
        <v>136.20012689075628</v>
      </c>
      <c r="DR217" s="2">
        <f t="shared" si="268"/>
        <v>130.78039365079363</v>
      </c>
      <c r="DS217" s="2">
        <f t="shared" si="268"/>
        <v>130.53549841269842</v>
      </c>
      <c r="DT217" s="2">
        <f t="shared" si="268"/>
        <v>129.7409222222222</v>
      </c>
      <c r="DU217" s="2">
        <f t="shared" si="268"/>
        <v>136.07889405080212</v>
      </c>
      <c r="DV217" s="2">
        <f t="shared" si="268"/>
        <v>125.09844603174601</v>
      </c>
      <c r="DW217" s="2">
        <f t="shared" si="268"/>
        <v>141.39993475935825</v>
      </c>
      <c r="DX217" s="2">
        <f t="shared" si="268"/>
        <v>132.79151612903226</v>
      </c>
      <c r="DY217" s="2">
        <f t="shared" si="268"/>
        <v>143.29732560032559</v>
      </c>
      <c r="EA217" s="2">
        <f t="shared" si="240"/>
        <v>79.332468557500192</v>
      </c>
      <c r="EB217" s="2">
        <f t="shared" si="240"/>
        <v>76.335785106606451</v>
      </c>
      <c r="EC217" s="2">
        <f t="shared" si="240"/>
        <v>73.425196374184196</v>
      </c>
      <c r="ED217" s="2">
        <f t="shared" si="240"/>
        <v>73.861509324910116</v>
      </c>
      <c r="EE217" s="2">
        <f t="shared" si="240"/>
        <v>78.732719554733677</v>
      </c>
      <c r="EF217" s="2">
        <f t="shared" si="239"/>
        <v>77.484790241462662</v>
      </c>
      <c r="EG217" s="2">
        <f t="shared" si="239"/>
        <v>79.807693437806051</v>
      </c>
      <c r="EH217" s="2">
        <f t="shared" si="239"/>
        <v>80.189293287060636</v>
      </c>
      <c r="EI217" s="2">
        <f t="shared" si="239"/>
        <v>83.000645925093863</v>
      </c>
      <c r="EJ217" s="2">
        <f t="shared" si="239"/>
        <v>78.636904830824662</v>
      </c>
      <c r="EK217" s="2">
        <f t="shared" si="239"/>
        <v>80.450765558446989</v>
      </c>
      <c r="EL217" s="2">
        <f t="shared" si="254"/>
        <v>79.696527050709506</v>
      </c>
      <c r="EM217" s="2">
        <f t="shared" si="255"/>
        <v>82.963973352757336</v>
      </c>
      <c r="EN217" s="2">
        <f t="shared" si="256"/>
        <v>85.783266666666663</v>
      </c>
      <c r="EO217" s="2">
        <f t="shared" si="257"/>
        <v>88.896387851829871</v>
      </c>
      <c r="EQ217" s="2">
        <f t="shared" si="269"/>
        <v>81.442369533801923</v>
      </c>
      <c r="ER217" s="2">
        <f t="shared" si="269"/>
        <v>78.120669478095124</v>
      </c>
      <c r="ES217" s="2">
        <f t="shared" si="269"/>
        <v>77.551081334935205</v>
      </c>
      <c r="ET217" s="2">
        <f t="shared" si="269"/>
        <v>77.421847344733365</v>
      </c>
      <c r="EU217" s="2">
        <f t="shared" si="269"/>
        <v>78.313295367862594</v>
      </c>
      <c r="EV217" s="2">
        <f t="shared" si="269"/>
        <v>79.935463465264377</v>
      </c>
      <c r="EW217" s="2">
        <f t="shared" si="269"/>
        <v>81.396554588763166</v>
      </c>
      <c r="EX217" s="2">
        <f t="shared" si="269"/>
        <v>83.870360677006587</v>
      </c>
      <c r="EY217" s="2">
        <f t="shared" si="269"/>
        <v>81.173661969654091</v>
      </c>
      <c r="EZ217" s="2">
        <f t="shared" si="269"/>
        <v>79.275325587925039</v>
      </c>
      <c r="FA217" s="2">
        <f t="shared" si="269"/>
        <v>81.077580320781067</v>
      </c>
      <c r="FB217" s="2">
        <f t="shared" si="269"/>
        <v>81.468867012163528</v>
      </c>
      <c r="FC217" s="2">
        <f t="shared" si="269"/>
        <v>83.316760970482633</v>
      </c>
      <c r="FD217" s="2">
        <f t="shared" si="269"/>
        <v>85.235589141574962</v>
      </c>
      <c r="FE217" s="2">
        <f t="shared" si="269"/>
        <v>88.668730030439008</v>
      </c>
      <c r="FG217" s="2">
        <f t="shared" si="270"/>
        <v>0.99999879435042482</v>
      </c>
      <c r="FH217" s="2">
        <f t="shared" si="270"/>
        <v>0.99999888830819605</v>
      </c>
      <c r="FI217" s="2">
        <f t="shared" si="270"/>
        <v>0.99999889004619802</v>
      </c>
      <c r="FJ217" s="2">
        <f t="shared" si="270"/>
        <v>0.99999885341715899</v>
      </c>
      <c r="FK217" s="2">
        <f t="shared" si="270"/>
        <v>0.99999876247166741</v>
      </c>
      <c r="FL217" s="2">
        <f t="shared" si="270"/>
        <v>0.99999878347772586</v>
      </c>
      <c r="FM217" s="2">
        <f t="shared" si="270"/>
        <v>0.99999871942336527</v>
      </c>
      <c r="FN217" s="2">
        <f t="shared" si="270"/>
        <v>0.99999874378586096</v>
      </c>
      <c r="FO217" s="2">
        <f t="shared" si="270"/>
        <v>0.99999879949321691</v>
      </c>
      <c r="FP217" s="2">
        <f t="shared" si="270"/>
        <v>0.99999876712909808</v>
      </c>
      <c r="FQ217" s="2">
        <f t="shared" si="270"/>
        <v>0.99999856295106793</v>
      </c>
      <c r="FR217" s="2">
        <f t="shared" si="270"/>
        <v>0.99999881786596656</v>
      </c>
      <c r="FS217" s="2">
        <f t="shared" si="270"/>
        <v>0.99999867548745947</v>
      </c>
      <c r="FT217" s="2">
        <f t="shared" si="270"/>
        <v>0.99999849523225337</v>
      </c>
      <c r="FU217" s="2">
        <f t="shared" si="270"/>
        <v>0.9999982994224802</v>
      </c>
      <c r="FW217" s="2">
        <f t="shared" si="260"/>
        <v>0.99002185048786451</v>
      </c>
      <c r="FX217" s="2">
        <f t="shared" si="260"/>
        <v>0.99293968810052224</v>
      </c>
      <c r="FY217" s="2">
        <f t="shared" si="260"/>
        <v>0.99251689352318895</v>
      </c>
      <c r="FZ217" s="2">
        <f t="shared" si="260"/>
        <v>0.99243726404570631</v>
      </c>
      <c r="GA217" s="2">
        <f t="shared" si="260"/>
        <v>0.9927636467034624</v>
      </c>
      <c r="GB217" s="2">
        <f t="shared" si="260"/>
        <v>0.99351229524027596</v>
      </c>
      <c r="GC217" s="2">
        <f t="shared" si="260"/>
        <v>0.99383227301989996</v>
      </c>
      <c r="GD217" s="2">
        <f t="shared" si="260"/>
        <v>0.99478653307892384</v>
      </c>
      <c r="GE217" s="2">
        <f t="shared" si="260"/>
        <v>0.99465346447313208</v>
      </c>
      <c r="GF217" s="2">
        <f t="shared" si="260"/>
        <v>0.994395329095483</v>
      </c>
      <c r="GG217" s="2">
        <f t="shared" si="260"/>
        <v>0.99354709522108275</v>
      </c>
      <c r="GH217" s="2">
        <f t="shared" si="260"/>
        <v>0.99316142613538516</v>
      </c>
      <c r="GI217" s="2">
        <f t="shared" si="260"/>
        <v>0.99217576534498708</v>
      </c>
      <c r="GJ217" s="2">
        <f t="shared" si="260"/>
        <v>0.99119137156667825</v>
      </c>
      <c r="GK217" s="2">
        <f t="shared" si="260"/>
        <v>0.99074664736778451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2.0262410938877161E-129</v>
      </c>
      <c r="HT217" s="86">
        <f t="shared" si="262"/>
        <v>5.7921927595673138E-157</v>
      </c>
      <c r="HU217" s="86">
        <f t="shared" si="262"/>
        <v>4.0026140968910597E-154</v>
      </c>
      <c r="HV217" s="86">
        <f t="shared" si="262"/>
        <v>3.8605520683613705E-160</v>
      </c>
      <c r="HW217" s="86">
        <f t="shared" si="262"/>
        <v>3.4748301320631409E-181</v>
      </c>
      <c r="HX217" s="86">
        <f t="shared" si="262"/>
        <v>4.2340446108493504E-192</v>
      </c>
      <c r="HY217" s="86">
        <f t="shared" si="262"/>
        <v>7.4513262237030962E-193</v>
      </c>
      <c r="HZ217" s="86">
        <f t="shared" si="262"/>
        <v>4.0353924062972331E-194</v>
      </c>
      <c r="IA217" s="86">
        <f t="shared" si="262"/>
        <v>2.8019611217973368E-200</v>
      </c>
      <c r="IB217" s="86">
        <f t="shared" si="262"/>
        <v>3.5423556228010702E-196</v>
      </c>
      <c r="IC217" s="86">
        <f t="shared" si="262"/>
        <v>1.2070461691963505E-214</v>
      </c>
      <c r="ID217" s="86">
        <f t="shared" si="262"/>
        <v>1.1714865885312425E-194</v>
      </c>
      <c r="IE217" s="86">
        <f t="shared" si="262"/>
        <v>4.5891246180974242E-192</v>
      </c>
      <c r="IF217" s="86">
        <f t="shared" si="262"/>
        <v>3.6020509121115317E-157</v>
      </c>
      <c r="IG217" s="86">
        <f t="shared" si="262"/>
        <v>1.4368787241622126E-140</v>
      </c>
      <c r="II217" s="86">
        <f t="shared" si="263"/>
        <v>1.0447183531024778E-81</v>
      </c>
      <c r="IJ217" s="86">
        <f t="shared" si="263"/>
        <v>8.9389106697528719E-106</v>
      </c>
      <c r="IK217" s="86">
        <f t="shared" si="263"/>
        <v>3.4731704643300347E-106</v>
      </c>
      <c r="IL217" s="86">
        <f t="shared" si="263"/>
        <v>6.1889128472602274E-108</v>
      </c>
      <c r="IM217" s="86">
        <f t="shared" si="263"/>
        <v>1.3701865583664506E-123</v>
      </c>
      <c r="IN217" s="86">
        <f t="shared" si="263"/>
        <v>2.1450600947779979E-134</v>
      </c>
      <c r="IO217" s="86">
        <f t="shared" si="263"/>
        <v>9.5985895138457565E-137</v>
      </c>
      <c r="IP217" s="86">
        <f t="shared" si="263"/>
        <v>1.1861253300355768E-143</v>
      </c>
      <c r="IQ217" s="86">
        <f t="shared" si="263"/>
        <v>6.7437581567579054E-146</v>
      </c>
      <c r="IR217" s="86">
        <f t="shared" si="263"/>
        <v>1.7738351742675203E-141</v>
      </c>
      <c r="IS217" s="86">
        <f t="shared" si="263"/>
        <v>3.0066754826045242E-149</v>
      </c>
      <c r="IT217" s="86">
        <f t="shared" si="263"/>
        <v>2.2142364011999334E-133</v>
      </c>
      <c r="IU217" s="86">
        <f t="shared" si="263"/>
        <v>3.9071967927940101E-128</v>
      </c>
      <c r="IV217" s="86">
        <f t="shared" si="263"/>
        <v>2.5078557454769178E-23</v>
      </c>
      <c r="IW217" s="86">
        <f t="shared" si="263"/>
        <v>7.819233939514452E-20</v>
      </c>
      <c r="IY217" s="86">
        <f t="shared" si="264"/>
        <v>1.0447183531024778E-81</v>
      </c>
      <c r="IZ217" s="86">
        <f t="shared" si="264"/>
        <v>8.9389106697528719E-106</v>
      </c>
      <c r="JA217" s="86">
        <f t="shared" si="264"/>
        <v>3.4731704643300347E-106</v>
      </c>
      <c r="JB217" s="86">
        <f t="shared" si="264"/>
        <v>6.1889128472602274E-108</v>
      </c>
      <c r="JC217" s="86">
        <f t="shared" si="264"/>
        <v>1.3701865583664506E-123</v>
      </c>
      <c r="JD217" s="86">
        <f t="shared" si="264"/>
        <v>2.1450600947779979E-134</v>
      </c>
      <c r="JE217" s="86">
        <f t="shared" si="264"/>
        <v>9.5985895138457565E-137</v>
      </c>
      <c r="JF217" s="86">
        <f t="shared" si="264"/>
        <v>1.1861253300355768E-143</v>
      </c>
      <c r="JG217" s="86">
        <f t="shared" si="264"/>
        <v>6.7437581567579054E-146</v>
      </c>
      <c r="JH217" s="86">
        <f t="shared" si="264"/>
        <v>1.7738351742675203E-141</v>
      </c>
      <c r="JI217" s="86">
        <f t="shared" si="264"/>
        <v>3.0066754826045242E-149</v>
      </c>
      <c r="JJ217" s="86">
        <f t="shared" si="264"/>
        <v>2.2142364011999334E-133</v>
      </c>
      <c r="JK217" s="86">
        <f t="shared" si="264"/>
        <v>3.9071967927940101E-128</v>
      </c>
      <c r="JL217" s="86">
        <f t="shared" si="264"/>
        <v>2.5078557454769178E-23</v>
      </c>
      <c r="JM217" s="86">
        <f t="shared" si="264"/>
        <v>7.819233939514452E-20</v>
      </c>
    </row>
    <row r="218" spans="2:273" x14ac:dyDescent="0.25">
      <c r="B218" s="2">
        <v>191</v>
      </c>
      <c r="C218" s="37">
        <v>82.873000000000005</v>
      </c>
      <c r="D218" s="37">
        <v>83.147999999999996</v>
      </c>
      <c r="E218" s="37">
        <v>79.915000000000006</v>
      </c>
      <c r="F218" s="37">
        <v>77.55</v>
      </c>
      <c r="G218" s="37">
        <v>80.796999999999997</v>
      </c>
      <c r="H218" s="37">
        <v>82.016999999999996</v>
      </c>
      <c r="I218" s="37">
        <v>84.167000000000002</v>
      </c>
      <c r="J218" s="37">
        <v>85.69</v>
      </c>
      <c r="K218" s="37">
        <v>83.983000000000004</v>
      </c>
      <c r="L218" s="37">
        <v>84.322000000000003</v>
      </c>
      <c r="M218" s="37">
        <v>83.661000000000001</v>
      </c>
      <c r="N218" s="37">
        <v>81.677999999999997</v>
      </c>
      <c r="O218" s="37">
        <v>86.930999999999997</v>
      </c>
      <c r="P218" s="37">
        <v>85.846999999999994</v>
      </c>
      <c r="Q218" s="37">
        <v>88.712000000000003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126.73223470839258</v>
      </c>
      <c r="DL218" s="2">
        <f t="shared" si="268"/>
        <v>115.28783846153846</v>
      </c>
      <c r="DM218" s="2">
        <f t="shared" si="268"/>
        <v>132.06915317138998</v>
      </c>
      <c r="DN218" s="2">
        <f t="shared" si="268"/>
        <v>117.04191902834009</v>
      </c>
      <c r="DO218" s="2">
        <f t="shared" si="268"/>
        <v>117.74772758472757</v>
      </c>
      <c r="DP218" s="2">
        <f t="shared" si="268"/>
        <v>116.25413449163453</v>
      </c>
      <c r="DQ218" s="2">
        <f t="shared" si="268"/>
        <v>136.4036196078431</v>
      </c>
      <c r="DR218" s="2">
        <f t="shared" si="268"/>
        <v>130.95252080652079</v>
      </c>
      <c r="DS218" s="2">
        <f t="shared" si="268"/>
        <v>130.70016173316174</v>
      </c>
      <c r="DT218" s="2">
        <f t="shared" si="268"/>
        <v>129.90232582582581</v>
      </c>
      <c r="DU218" s="2">
        <f t="shared" si="268"/>
        <v>136.2701510695187</v>
      </c>
      <c r="DV218" s="2">
        <f t="shared" si="268"/>
        <v>125.22987730587728</v>
      </c>
      <c r="DW218" s="2">
        <f t="shared" si="268"/>
        <v>141.61482994652403</v>
      </c>
      <c r="DX218" s="2">
        <f t="shared" si="268"/>
        <v>132.95561290322581</v>
      </c>
      <c r="DY218" s="2">
        <f t="shared" si="268"/>
        <v>143.50632437932435</v>
      </c>
      <c r="EA218" s="2">
        <f t="shared" si="240"/>
        <v>79.18979652122006</v>
      </c>
      <c r="EB218" s="2">
        <f t="shared" si="240"/>
        <v>76.206241466232541</v>
      </c>
      <c r="EC218" s="2">
        <f t="shared" si="240"/>
        <v>73.258798404641041</v>
      </c>
      <c r="ED218" s="2">
        <f t="shared" si="240"/>
        <v>73.699311670419036</v>
      </c>
      <c r="EE218" s="2">
        <f t="shared" si="240"/>
        <v>78.616672410167155</v>
      </c>
      <c r="EF218" s="2">
        <f t="shared" si="239"/>
        <v>77.344564352996741</v>
      </c>
      <c r="EG218" s="2">
        <f t="shared" si="239"/>
        <v>79.675435031015326</v>
      </c>
      <c r="EH218" s="2">
        <f t="shared" si="239"/>
        <v>80.058908373311525</v>
      </c>
      <c r="EI218" s="2">
        <f t="shared" si="239"/>
        <v>82.89625670282895</v>
      </c>
      <c r="EJ218" s="2">
        <f t="shared" si="239"/>
        <v>78.493198925768695</v>
      </c>
      <c r="EK218" s="2">
        <f t="shared" si="239"/>
        <v>80.320204608311045</v>
      </c>
      <c r="EL218" s="2">
        <f t="shared" si="254"/>
        <v>79.563418860434325</v>
      </c>
      <c r="EM218" s="2">
        <f t="shared" si="255"/>
        <v>82.827776187441231</v>
      </c>
      <c r="EN218" s="2">
        <f t="shared" si="256"/>
        <v>85.663076666666655</v>
      </c>
      <c r="EO218" s="2">
        <f t="shared" si="257"/>
        <v>88.7335482195369</v>
      </c>
      <c r="EQ218" s="2">
        <f t="shared" si="269"/>
        <v>81.324021796467704</v>
      </c>
      <c r="ER218" s="2">
        <f t="shared" si="269"/>
        <v>78.011770421629691</v>
      </c>
      <c r="ES218" s="2">
        <f t="shared" si="269"/>
        <v>77.430444502374485</v>
      </c>
      <c r="ET218" s="2">
        <f t="shared" si="269"/>
        <v>77.299375901568055</v>
      </c>
      <c r="EU218" s="2">
        <f t="shared" si="269"/>
        <v>78.192914768858657</v>
      </c>
      <c r="EV218" s="2">
        <f t="shared" si="269"/>
        <v>79.82217430643999</v>
      </c>
      <c r="EW218" s="2">
        <f t="shared" si="269"/>
        <v>81.281915735883729</v>
      </c>
      <c r="EX218" s="2">
        <f t="shared" si="269"/>
        <v>83.779565684175594</v>
      </c>
      <c r="EY218" s="2">
        <f t="shared" si="269"/>
        <v>81.050279975555867</v>
      </c>
      <c r="EZ218" s="2">
        <f t="shared" si="269"/>
        <v>79.139033733288755</v>
      </c>
      <c r="FA218" s="2">
        <f t="shared" si="269"/>
        <v>80.954540953974927</v>
      </c>
      <c r="FB218" s="2">
        <f t="shared" si="269"/>
        <v>81.355198697985529</v>
      </c>
      <c r="FC218" s="2">
        <f t="shared" si="269"/>
        <v>83.184261145660003</v>
      </c>
      <c r="FD218" s="2">
        <f t="shared" si="269"/>
        <v>85.109100182674794</v>
      </c>
      <c r="FE218" s="2">
        <f t="shared" si="269"/>
        <v>88.504109755830129</v>
      </c>
      <c r="FG218" s="2">
        <f t="shared" si="270"/>
        <v>0.99999890043440232</v>
      </c>
      <c r="FH218" s="2">
        <f t="shared" si="270"/>
        <v>0.99999898612492566</v>
      </c>
      <c r="FI218" s="2">
        <f t="shared" si="270"/>
        <v>0.99999898771000251</v>
      </c>
      <c r="FJ218" s="2">
        <f t="shared" si="270"/>
        <v>0.99999895430391528</v>
      </c>
      <c r="FK218" s="2">
        <f t="shared" si="270"/>
        <v>0.99999887136062371</v>
      </c>
      <c r="FL218" s="2">
        <f t="shared" si="270"/>
        <v>0.99999889051838098</v>
      </c>
      <c r="FM218" s="2">
        <f t="shared" si="270"/>
        <v>0.99999883210009688</v>
      </c>
      <c r="FN218" s="2">
        <f t="shared" si="270"/>
        <v>0.99999885431896196</v>
      </c>
      <c r="FO218" s="2">
        <f t="shared" si="270"/>
        <v>0.99999890512468548</v>
      </c>
      <c r="FP218" s="2">
        <f t="shared" si="270"/>
        <v>0.99999887560825196</v>
      </c>
      <c r="FQ218" s="2">
        <f t="shared" si="270"/>
        <v>0.99999868939563163</v>
      </c>
      <c r="FR218" s="2">
        <f t="shared" si="270"/>
        <v>0.99999892188083583</v>
      </c>
      <c r="FS218" s="2">
        <f t="shared" si="270"/>
        <v>0.99999879203006536</v>
      </c>
      <c r="FT218" s="2">
        <f t="shared" si="270"/>
        <v>0.99999862763532266</v>
      </c>
      <c r="FU218" s="2">
        <f t="shared" si="270"/>
        <v>0.99999844905463675</v>
      </c>
      <c r="FW218" s="2">
        <f t="shared" si="260"/>
        <v>0.99089182279097932</v>
      </c>
      <c r="FX218" s="2">
        <f t="shared" si="260"/>
        <v>0.99355691637568855</v>
      </c>
      <c r="FY218" s="2">
        <f t="shared" si="260"/>
        <v>0.99317082923476729</v>
      </c>
      <c r="FZ218" s="2">
        <f t="shared" si="260"/>
        <v>0.99309811004920823</v>
      </c>
      <c r="GA218" s="2">
        <f t="shared" si="260"/>
        <v>0.99339616255646157</v>
      </c>
      <c r="GB218" s="2">
        <f t="shared" si="260"/>
        <v>0.99407976338315629</v>
      </c>
      <c r="GC218" s="2">
        <f t="shared" si="260"/>
        <v>0.99437191181522389</v>
      </c>
      <c r="GD218" s="2">
        <f t="shared" si="260"/>
        <v>0.99524307952198643</v>
      </c>
      <c r="GE218" s="2">
        <f t="shared" si="260"/>
        <v>0.99512160666892568</v>
      </c>
      <c r="GF218" s="2">
        <f t="shared" si="260"/>
        <v>0.99488595739247021</v>
      </c>
      <c r="GG218" s="2">
        <f t="shared" si="260"/>
        <v>0.99411153751164594</v>
      </c>
      <c r="GH218" s="2">
        <f t="shared" si="260"/>
        <v>0.99375939140839742</v>
      </c>
      <c r="GI218" s="2">
        <f t="shared" si="260"/>
        <v>0.99285929718353416</v>
      </c>
      <c r="GJ218" s="2">
        <f t="shared" si="260"/>
        <v>0.99196020403396024</v>
      </c>
      <c r="GK218" s="2">
        <f t="shared" si="260"/>
        <v>0.99155396538215113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9.3114165751116347E-133</v>
      </c>
      <c r="HT218" s="86">
        <f t="shared" si="262"/>
        <v>7.2731225094954232E-161</v>
      </c>
      <c r="HU218" s="86">
        <f t="shared" si="262"/>
        <v>4.8129407081379912E-158</v>
      </c>
      <c r="HV218" s="86">
        <f t="shared" si="262"/>
        <v>3.5332870051355853E-164</v>
      </c>
      <c r="HW218" s="86">
        <f t="shared" si="262"/>
        <v>9.5022701378879544E-186</v>
      </c>
      <c r="HX218" s="86">
        <f t="shared" si="262"/>
        <v>6.7621779348418007E-197</v>
      </c>
      <c r="HY218" s="86">
        <f t="shared" si="262"/>
        <v>1.1810709048569327E-197</v>
      </c>
      <c r="HZ218" s="86">
        <f t="shared" si="262"/>
        <v>6.7207935136066861E-199</v>
      </c>
      <c r="IA218" s="86">
        <f t="shared" si="262"/>
        <v>3.3977809183309659E-205</v>
      </c>
      <c r="IB218" s="86">
        <f t="shared" si="262"/>
        <v>5.1927321570614944E-201</v>
      </c>
      <c r="IC218" s="86">
        <f t="shared" si="262"/>
        <v>5.4693358955281668E-220</v>
      </c>
      <c r="ID218" s="86">
        <f t="shared" si="262"/>
        <v>1.6115728594998535E-199</v>
      </c>
      <c r="IE218" s="86">
        <f t="shared" si="262"/>
        <v>6.2727235335622626E-197</v>
      </c>
      <c r="IF218" s="86">
        <f t="shared" si="262"/>
        <v>3.0882104365198316E-161</v>
      </c>
      <c r="IG218" s="86">
        <f t="shared" si="262"/>
        <v>3.0742499026362207E-144</v>
      </c>
      <c r="II218" s="86">
        <f t="shared" si="263"/>
        <v>6.1526706042539893E-85</v>
      </c>
      <c r="IJ218" s="86">
        <f t="shared" si="263"/>
        <v>1.1186509554720257E-109</v>
      </c>
      <c r="IK218" s="86">
        <f t="shared" si="263"/>
        <v>3.7612859233120104E-110</v>
      </c>
      <c r="IL218" s="86">
        <f t="shared" si="263"/>
        <v>5.6353260100908828E-112</v>
      </c>
      <c r="IM218" s="86">
        <f t="shared" si="263"/>
        <v>3.4881222906400257E-128</v>
      </c>
      <c r="IN218" s="86">
        <f t="shared" si="263"/>
        <v>2.7543594896928948E-139</v>
      </c>
      <c r="IO218" s="86">
        <f t="shared" si="263"/>
        <v>1.1335357374364619E-141</v>
      </c>
      <c r="IP218" s="86">
        <f t="shared" si="263"/>
        <v>1.1542389711631238E-148</v>
      </c>
      <c r="IQ218" s="86">
        <f t="shared" si="263"/>
        <v>5.1622432844684798E-151</v>
      </c>
      <c r="IR218" s="86">
        <f t="shared" si="263"/>
        <v>1.753802069052268E-146</v>
      </c>
      <c r="IS218" s="86">
        <f t="shared" si="263"/>
        <v>1.1082246859059621E-154</v>
      </c>
      <c r="IT218" s="86">
        <f t="shared" si="263"/>
        <v>2.7480711029098726E-138</v>
      </c>
      <c r="IU218" s="86">
        <f t="shared" si="263"/>
        <v>5.5987752180925043E-133</v>
      </c>
      <c r="IV218" s="86">
        <f t="shared" si="263"/>
        <v>3.5023905184199403E-24</v>
      </c>
      <c r="IW218" s="86">
        <f t="shared" si="263"/>
        <v>1.4677822297980226E-20</v>
      </c>
      <c r="IY218" s="86">
        <f t="shared" si="264"/>
        <v>6.1526706042539893E-85</v>
      </c>
      <c r="IZ218" s="86">
        <f t="shared" si="264"/>
        <v>1.1186509554720257E-109</v>
      </c>
      <c r="JA218" s="86">
        <f t="shared" si="264"/>
        <v>3.7612859233120104E-110</v>
      </c>
      <c r="JB218" s="86">
        <f t="shared" si="264"/>
        <v>5.6353260100908828E-112</v>
      </c>
      <c r="JC218" s="86">
        <f t="shared" si="264"/>
        <v>3.4881222906400257E-128</v>
      </c>
      <c r="JD218" s="86">
        <f t="shared" si="264"/>
        <v>2.7543594896928948E-139</v>
      </c>
      <c r="JE218" s="86">
        <f t="shared" si="264"/>
        <v>1.1335357374364619E-141</v>
      </c>
      <c r="JF218" s="86">
        <f t="shared" si="264"/>
        <v>1.1542389711631238E-148</v>
      </c>
      <c r="JG218" s="86">
        <f t="shared" si="264"/>
        <v>5.1622432844684798E-151</v>
      </c>
      <c r="JH218" s="86">
        <f t="shared" si="264"/>
        <v>1.753802069052268E-146</v>
      </c>
      <c r="JI218" s="86">
        <f t="shared" si="264"/>
        <v>1.1082246859059621E-154</v>
      </c>
      <c r="JJ218" s="86">
        <f t="shared" si="264"/>
        <v>2.7480711029098726E-138</v>
      </c>
      <c r="JK218" s="86">
        <f t="shared" si="264"/>
        <v>5.5987752180925043E-133</v>
      </c>
      <c r="JL218" s="86">
        <f t="shared" si="264"/>
        <v>3.5023905184199403E-24</v>
      </c>
      <c r="JM218" s="86">
        <f t="shared" si="264"/>
        <v>1.4677822297980226E-20</v>
      </c>
    </row>
    <row r="219" spans="2:273" x14ac:dyDescent="0.25">
      <c r="B219" s="2">
        <v>192</v>
      </c>
      <c r="C219" s="37">
        <v>83.745999999999995</v>
      </c>
      <c r="D219" s="37">
        <v>82.343999999999994</v>
      </c>
      <c r="E219" s="37">
        <v>79.338999999999999</v>
      </c>
      <c r="F219" s="37">
        <v>78.599999999999994</v>
      </c>
      <c r="G219" s="37">
        <v>79.457999999999998</v>
      </c>
      <c r="H219" s="37">
        <v>82.846999999999994</v>
      </c>
      <c r="I219" s="37">
        <v>82.716999999999999</v>
      </c>
      <c r="J219" s="37">
        <v>86.516999999999996</v>
      </c>
      <c r="K219" s="37">
        <v>82.661000000000001</v>
      </c>
      <c r="L219" s="37">
        <v>81.406999999999996</v>
      </c>
      <c r="M219" s="37">
        <v>83.948999999999998</v>
      </c>
      <c r="N219" s="37">
        <v>83.61</v>
      </c>
      <c r="O219" s="37">
        <v>85.447999999999993</v>
      </c>
      <c r="P219" s="37">
        <v>84.846999999999994</v>
      </c>
      <c r="Q219" s="37">
        <v>88.355999999999995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126.8770348506401</v>
      </c>
      <c r="DL219" s="2">
        <f t="shared" si="268"/>
        <v>115.37613076923077</v>
      </c>
      <c r="DM219" s="2">
        <f t="shared" si="268"/>
        <v>132.25736794871793</v>
      </c>
      <c r="DN219" s="2">
        <f t="shared" si="268"/>
        <v>117.14454615384616</v>
      </c>
      <c r="DO219" s="2">
        <f t="shared" si="268"/>
        <v>117.85259643929643</v>
      </c>
      <c r="DP219" s="2">
        <f t="shared" si="268"/>
        <v>116.34695469755474</v>
      </c>
      <c r="DQ219" s="2">
        <f t="shared" si="268"/>
        <v>136.60711232492994</v>
      </c>
      <c r="DR219" s="2">
        <f t="shared" si="268"/>
        <v>131.12464796224793</v>
      </c>
      <c r="DS219" s="2">
        <f t="shared" si="268"/>
        <v>130.86482505362505</v>
      </c>
      <c r="DT219" s="2">
        <f t="shared" si="268"/>
        <v>130.06372942942943</v>
      </c>
      <c r="DU219" s="2">
        <f t="shared" si="268"/>
        <v>136.46140808823526</v>
      </c>
      <c r="DV219" s="2">
        <f t="shared" si="268"/>
        <v>125.36130858000855</v>
      </c>
      <c r="DW219" s="2">
        <f t="shared" si="268"/>
        <v>141.82972513368981</v>
      </c>
      <c r="DX219" s="2">
        <f t="shared" si="268"/>
        <v>133.11970967741937</v>
      </c>
      <c r="DY219" s="2">
        <f t="shared" si="268"/>
        <v>143.71532315832314</v>
      </c>
      <c r="EA219" s="2">
        <f t="shared" si="240"/>
        <v>79.047124484939943</v>
      </c>
      <c r="EB219" s="2">
        <f t="shared" si="240"/>
        <v>76.076697825858631</v>
      </c>
      <c r="EC219" s="2">
        <f t="shared" si="240"/>
        <v>73.092400435097886</v>
      </c>
      <c r="ED219" s="2">
        <f t="shared" si="240"/>
        <v>73.537114015927955</v>
      </c>
      <c r="EE219" s="2">
        <f t="shared" si="240"/>
        <v>78.500625265600632</v>
      </c>
      <c r="EF219" s="2">
        <f t="shared" si="239"/>
        <v>77.204338464530821</v>
      </c>
      <c r="EG219" s="2">
        <f t="shared" si="239"/>
        <v>79.5431766242246</v>
      </c>
      <c r="EH219" s="2">
        <f t="shared" si="239"/>
        <v>79.928523459562413</v>
      </c>
      <c r="EI219" s="2">
        <f t="shared" si="239"/>
        <v>82.791867480564022</v>
      </c>
      <c r="EJ219" s="2">
        <f t="shared" si="239"/>
        <v>78.349493020712742</v>
      </c>
      <c r="EK219" s="2">
        <f t="shared" si="239"/>
        <v>80.1896436581751</v>
      </c>
      <c r="EL219" s="2">
        <f t="shared" si="254"/>
        <v>79.43031067015913</v>
      </c>
      <c r="EM219" s="2">
        <f t="shared" si="255"/>
        <v>82.69157902212514</v>
      </c>
      <c r="EN219" s="2">
        <f t="shared" si="256"/>
        <v>85.542886666666661</v>
      </c>
      <c r="EO219" s="2">
        <f t="shared" si="257"/>
        <v>88.570708587243928</v>
      </c>
      <c r="EQ219" s="2">
        <f t="shared" si="269"/>
        <v>81.205674059133486</v>
      </c>
      <c r="ER219" s="2">
        <f t="shared" si="269"/>
        <v>77.902871365164245</v>
      </c>
      <c r="ES219" s="2">
        <f t="shared" si="269"/>
        <v>77.309807669813765</v>
      </c>
      <c r="ET219" s="2">
        <f t="shared" si="269"/>
        <v>77.176904458402731</v>
      </c>
      <c r="EU219" s="2">
        <f t="shared" si="269"/>
        <v>78.072534169854706</v>
      </c>
      <c r="EV219" s="2">
        <f t="shared" si="269"/>
        <v>79.708885147615604</v>
      </c>
      <c r="EW219" s="2">
        <f t="shared" si="269"/>
        <v>81.167276883004277</v>
      </c>
      <c r="EX219" s="2">
        <f t="shared" si="269"/>
        <v>83.688770691344587</v>
      </c>
      <c r="EY219" s="2">
        <f t="shared" si="269"/>
        <v>80.926897981457657</v>
      </c>
      <c r="EZ219" s="2">
        <f t="shared" si="269"/>
        <v>79.002741878652444</v>
      </c>
      <c r="FA219" s="2">
        <f t="shared" si="269"/>
        <v>80.831501587168788</v>
      </c>
      <c r="FB219" s="2">
        <f t="shared" si="269"/>
        <v>81.241530383807529</v>
      </c>
      <c r="FC219" s="2">
        <f t="shared" si="269"/>
        <v>83.051761320837372</v>
      </c>
      <c r="FD219" s="2">
        <f t="shared" si="269"/>
        <v>84.982611223774626</v>
      </c>
      <c r="FE219" s="2">
        <f t="shared" si="269"/>
        <v>88.33948948122125</v>
      </c>
      <c r="FG219" s="2">
        <f t="shared" si="270"/>
        <v>0.9999989971841593</v>
      </c>
      <c r="FH219" s="2">
        <f t="shared" si="270"/>
        <v>0.99999907533485999</v>
      </c>
      <c r="FI219" s="2">
        <f t="shared" si="270"/>
        <v>0.99999907678046751</v>
      </c>
      <c r="FJ219" s="2">
        <f t="shared" si="270"/>
        <v>0.99999904631374825</v>
      </c>
      <c r="FK219" s="2">
        <f t="shared" si="270"/>
        <v>0.99999897066855292</v>
      </c>
      <c r="FL219" s="2">
        <f t="shared" si="270"/>
        <v>0.99999898814063859</v>
      </c>
      <c r="FM219" s="2">
        <f t="shared" si="270"/>
        <v>0.99999893486251956</v>
      </c>
      <c r="FN219" s="2">
        <f t="shared" si="270"/>
        <v>0.9999989551263696</v>
      </c>
      <c r="FO219" s="2">
        <f t="shared" si="270"/>
        <v>0.99999900146174914</v>
      </c>
      <c r="FP219" s="2">
        <f t="shared" si="270"/>
        <v>0.99999897454243669</v>
      </c>
      <c r="FQ219" s="2">
        <f t="shared" si="270"/>
        <v>0.99999880471447211</v>
      </c>
      <c r="FR219" s="2">
        <f t="shared" si="270"/>
        <v>0.99999901674354286</v>
      </c>
      <c r="FS219" s="2">
        <f t="shared" si="270"/>
        <v>0.99999889831820887</v>
      </c>
      <c r="FT219" s="2">
        <f t="shared" si="270"/>
        <v>0.99999874838838765</v>
      </c>
      <c r="FU219" s="2">
        <f t="shared" si="270"/>
        <v>0.99999858552082443</v>
      </c>
      <c r="FW219" s="2">
        <f t="shared" si="260"/>
        <v>0.99168658111121988</v>
      </c>
      <c r="FX219" s="2">
        <f t="shared" si="260"/>
        <v>0.99412050468332924</v>
      </c>
      <c r="FY219" s="2">
        <f t="shared" si="260"/>
        <v>0.99376797745955292</v>
      </c>
      <c r="FZ219" s="2">
        <f t="shared" si="260"/>
        <v>0.99370157657380331</v>
      </c>
      <c r="GA219" s="2">
        <f t="shared" si="260"/>
        <v>0.9939737270071205</v>
      </c>
      <c r="GB219" s="2">
        <f t="shared" si="260"/>
        <v>0.99459786597232236</v>
      </c>
      <c r="GC219" s="2">
        <f t="shared" si="260"/>
        <v>0.99486457945514584</v>
      </c>
      <c r="GD219" s="2">
        <f t="shared" si="260"/>
        <v>0.99565982034761258</v>
      </c>
      <c r="GE219" s="2">
        <f t="shared" si="260"/>
        <v>0.99554894180567477</v>
      </c>
      <c r="GF219" s="2">
        <f t="shared" si="260"/>
        <v>0.9953338380279636</v>
      </c>
      <c r="GG219" s="2">
        <f t="shared" si="260"/>
        <v>0.99462687445498865</v>
      </c>
      <c r="GH219" s="2">
        <f t="shared" si="260"/>
        <v>0.9943053703654825</v>
      </c>
      <c r="GI219" s="2">
        <f t="shared" si="260"/>
        <v>0.99348350728941348</v>
      </c>
      <c r="GJ219" s="2">
        <f t="shared" si="260"/>
        <v>0.99266242822516726</v>
      </c>
      <c r="GK219" s="2">
        <f t="shared" si="260"/>
        <v>0.99229139615679351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3.875559748157581E-136</v>
      </c>
      <c r="HT219" s="86">
        <f t="shared" si="262"/>
        <v>8.1700395399506337E-165</v>
      </c>
      <c r="HU219" s="86">
        <f t="shared" si="262"/>
        <v>5.1610890033651847E-162</v>
      </c>
      <c r="HV219" s="86">
        <f t="shared" si="262"/>
        <v>2.8768273857795858E-168</v>
      </c>
      <c r="HW219" s="86">
        <f t="shared" si="262"/>
        <v>2.2775182448523515E-190</v>
      </c>
      <c r="HX219" s="86">
        <f t="shared" si="262"/>
        <v>9.4137319093159932E-202</v>
      </c>
      <c r="HY219" s="86">
        <f t="shared" si="262"/>
        <v>1.6323514820326266E-202</v>
      </c>
      <c r="HZ219" s="86">
        <f t="shared" si="262"/>
        <v>9.7805206156110579E-204</v>
      </c>
      <c r="IA219" s="86">
        <f t="shared" si="262"/>
        <v>3.5877802834958686E-210</v>
      </c>
      <c r="IB219" s="86">
        <f t="shared" si="262"/>
        <v>6.6400744414924057E-206</v>
      </c>
      <c r="IC219" s="86">
        <f t="shared" si="262"/>
        <v>2.1277998982102245E-225</v>
      </c>
      <c r="ID219" s="86">
        <f t="shared" si="262"/>
        <v>1.9288337033779393E-204</v>
      </c>
      <c r="IE219" s="86">
        <f t="shared" si="262"/>
        <v>7.4444498863516708E-202</v>
      </c>
      <c r="IF219" s="86">
        <f t="shared" si="262"/>
        <v>2.3463250329063227E-165</v>
      </c>
      <c r="IG219" s="86">
        <f t="shared" si="262"/>
        <v>5.8917125116006931E-148</v>
      </c>
      <c r="II219" s="86">
        <f t="shared" si="263"/>
        <v>3.1289306696404767E-88</v>
      </c>
      <c r="IJ219" s="86">
        <f t="shared" si="263"/>
        <v>1.1868478148741149E-113</v>
      </c>
      <c r="IK219" s="86">
        <f t="shared" si="263"/>
        <v>3.4372935015868846E-114</v>
      </c>
      <c r="IL219" s="86">
        <f t="shared" si="263"/>
        <v>4.3144536786776793E-116</v>
      </c>
      <c r="IM219" s="86">
        <f t="shared" si="263"/>
        <v>7.3032234714880796E-133</v>
      </c>
      <c r="IN219" s="86">
        <f t="shared" si="263"/>
        <v>2.8850502027327707E-144</v>
      </c>
      <c r="IO219" s="86">
        <f t="shared" si="263"/>
        <v>1.0925388308599547E-146</v>
      </c>
      <c r="IP219" s="86">
        <f t="shared" si="263"/>
        <v>9.1956029774627671E-154</v>
      </c>
      <c r="IQ219" s="86">
        <f t="shared" si="263"/>
        <v>3.2185264159763252E-156</v>
      </c>
      <c r="IR219" s="86">
        <f t="shared" si="263"/>
        <v>1.4160635537007296E-151</v>
      </c>
      <c r="IS219" s="86">
        <f t="shared" si="263"/>
        <v>3.2583120522981441E-160</v>
      </c>
      <c r="IT219" s="86">
        <f t="shared" si="263"/>
        <v>2.7744837982845928E-143</v>
      </c>
      <c r="IU219" s="86">
        <f t="shared" si="263"/>
        <v>6.5068045872426149E-138</v>
      </c>
      <c r="IV219" s="86">
        <f t="shared" si="263"/>
        <v>4.7122167219918893E-25</v>
      </c>
      <c r="IW219" s="86">
        <f t="shared" si="263"/>
        <v>2.6686690759093193E-21</v>
      </c>
      <c r="IY219" s="86">
        <f t="shared" si="264"/>
        <v>3.1289306696404767E-88</v>
      </c>
      <c r="IZ219" s="86">
        <f t="shared" si="264"/>
        <v>1.1868478148741149E-113</v>
      </c>
      <c r="JA219" s="86">
        <f t="shared" si="264"/>
        <v>3.4372935015868846E-114</v>
      </c>
      <c r="JB219" s="86">
        <f t="shared" si="264"/>
        <v>4.3144536786776793E-116</v>
      </c>
      <c r="JC219" s="86">
        <f t="shared" si="264"/>
        <v>7.3032234714880796E-133</v>
      </c>
      <c r="JD219" s="86">
        <f t="shared" si="264"/>
        <v>2.8850502027327707E-144</v>
      </c>
      <c r="JE219" s="86">
        <f t="shared" si="264"/>
        <v>1.0925388308599547E-146</v>
      </c>
      <c r="JF219" s="86">
        <f t="shared" si="264"/>
        <v>9.1956029774627671E-154</v>
      </c>
      <c r="JG219" s="86">
        <f t="shared" si="264"/>
        <v>3.2185264159763252E-156</v>
      </c>
      <c r="JH219" s="86">
        <f t="shared" si="264"/>
        <v>1.4160635537007296E-151</v>
      </c>
      <c r="JI219" s="86">
        <f t="shared" si="264"/>
        <v>3.2583120522981441E-160</v>
      </c>
      <c r="JJ219" s="86">
        <f t="shared" si="264"/>
        <v>2.7744837982845928E-143</v>
      </c>
      <c r="JK219" s="86">
        <f t="shared" si="264"/>
        <v>6.5068045872426149E-138</v>
      </c>
      <c r="JL219" s="86">
        <f t="shared" si="264"/>
        <v>4.7122167219918893E-25</v>
      </c>
      <c r="JM219" s="86">
        <f t="shared" si="264"/>
        <v>2.6686690759093193E-21</v>
      </c>
    </row>
    <row r="220" spans="2:273" x14ac:dyDescent="0.25">
      <c r="B220" s="2">
        <v>193</v>
      </c>
      <c r="C220" s="37">
        <v>81.778000000000006</v>
      </c>
      <c r="D220" s="37">
        <v>81</v>
      </c>
      <c r="E220" s="37">
        <v>77.355999999999995</v>
      </c>
      <c r="F220" s="37">
        <v>81.082999999999998</v>
      </c>
      <c r="G220" s="37">
        <v>80.965999999999994</v>
      </c>
      <c r="H220" s="37">
        <v>82.846999999999994</v>
      </c>
      <c r="I220" s="37">
        <v>83.783000000000001</v>
      </c>
      <c r="J220" s="37">
        <v>86.465999999999994</v>
      </c>
      <c r="K220" s="37">
        <v>85.355999999999995</v>
      </c>
      <c r="L220" s="37">
        <v>83.135999999999996</v>
      </c>
      <c r="M220" s="37">
        <v>84.712000000000003</v>
      </c>
      <c r="N220" s="37">
        <v>83.694999999999993</v>
      </c>
      <c r="O220" s="37">
        <v>85.569000000000003</v>
      </c>
      <c r="P220" s="37">
        <v>84.507999999999996</v>
      </c>
      <c r="Q220" s="37">
        <v>88.305000000000007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127.02183499288761</v>
      </c>
      <c r="DL220" s="2">
        <f t="shared" si="268"/>
        <v>115.46442307692307</v>
      </c>
      <c r="DM220" s="2">
        <f t="shared" si="268"/>
        <v>132.44558272604587</v>
      </c>
      <c r="DN220" s="2">
        <f t="shared" si="268"/>
        <v>117.24717327935224</v>
      </c>
      <c r="DO220" s="2">
        <f t="shared" si="268"/>
        <v>117.95746529386528</v>
      </c>
      <c r="DP220" s="2">
        <f t="shared" si="268"/>
        <v>116.43977490347494</v>
      </c>
      <c r="DQ220" s="2">
        <f t="shared" si="268"/>
        <v>136.81060504201679</v>
      </c>
      <c r="DR220" s="2">
        <f t="shared" si="268"/>
        <v>131.2967751179751</v>
      </c>
      <c r="DS220" s="2">
        <f t="shared" si="268"/>
        <v>131.02948837408837</v>
      </c>
      <c r="DT220" s="2">
        <f t="shared" si="268"/>
        <v>130.22513303303302</v>
      </c>
      <c r="DU220" s="2">
        <f t="shared" si="268"/>
        <v>136.65266510695184</v>
      </c>
      <c r="DV220" s="2">
        <f t="shared" si="268"/>
        <v>125.49273985413983</v>
      </c>
      <c r="DW220" s="2">
        <f t="shared" si="268"/>
        <v>142.04462032085559</v>
      </c>
      <c r="DX220" s="2">
        <f t="shared" si="268"/>
        <v>133.28380645161292</v>
      </c>
      <c r="DY220" s="2">
        <f t="shared" si="268"/>
        <v>143.92432193732191</v>
      </c>
      <c r="EA220" s="2">
        <f t="shared" si="240"/>
        <v>78.904452448659811</v>
      </c>
      <c r="EB220" s="2">
        <f t="shared" si="240"/>
        <v>75.94715418548472</v>
      </c>
      <c r="EC220" s="2">
        <f t="shared" si="240"/>
        <v>72.926002465554745</v>
      </c>
      <c r="ED220" s="2">
        <f t="shared" si="240"/>
        <v>73.374916361436874</v>
      </c>
      <c r="EE220" s="2">
        <f t="shared" si="240"/>
        <v>78.38457812103411</v>
      </c>
      <c r="EF220" s="2">
        <f t="shared" si="239"/>
        <v>77.064112576064915</v>
      </c>
      <c r="EG220" s="2">
        <f t="shared" si="239"/>
        <v>79.410918217433874</v>
      </c>
      <c r="EH220" s="2">
        <f t="shared" si="239"/>
        <v>79.798138545813316</v>
      </c>
      <c r="EI220" s="2">
        <f t="shared" si="239"/>
        <v>82.687478258299109</v>
      </c>
      <c r="EJ220" s="2">
        <f t="shared" si="239"/>
        <v>78.205787115656776</v>
      </c>
      <c r="EK220" s="2">
        <f t="shared" si="239"/>
        <v>80.059082708039142</v>
      </c>
      <c r="EL220" s="2">
        <f t="shared" si="254"/>
        <v>79.29720247988395</v>
      </c>
      <c r="EM220" s="2">
        <f t="shared" si="255"/>
        <v>82.555381856809049</v>
      </c>
      <c r="EN220" s="2">
        <f t="shared" si="256"/>
        <v>85.422696666666667</v>
      </c>
      <c r="EO220" s="2">
        <f t="shared" si="257"/>
        <v>88.407868954950942</v>
      </c>
      <c r="EQ220" s="2">
        <f t="shared" si="269"/>
        <v>81.087326321799267</v>
      </c>
      <c r="ER220" s="2">
        <f t="shared" si="269"/>
        <v>77.793972308698812</v>
      </c>
      <c r="ES220" s="2">
        <f t="shared" si="269"/>
        <v>77.189170837253045</v>
      </c>
      <c r="ET220" s="2">
        <f t="shared" si="269"/>
        <v>77.054433015237422</v>
      </c>
      <c r="EU220" s="2">
        <f t="shared" si="269"/>
        <v>77.952153570850754</v>
      </c>
      <c r="EV220" s="2">
        <f t="shared" si="269"/>
        <v>79.595595988791217</v>
      </c>
      <c r="EW220" s="2">
        <f t="shared" si="269"/>
        <v>81.052638030124839</v>
      </c>
      <c r="EX220" s="2">
        <f t="shared" si="269"/>
        <v>83.597975698513579</v>
      </c>
      <c r="EY220" s="2">
        <f t="shared" si="269"/>
        <v>80.803515987359447</v>
      </c>
      <c r="EZ220" s="2">
        <f t="shared" si="269"/>
        <v>78.86645002401616</v>
      </c>
      <c r="FA220" s="2">
        <f t="shared" si="269"/>
        <v>80.708462220362662</v>
      </c>
      <c r="FB220" s="2">
        <f t="shared" si="269"/>
        <v>81.127862069629529</v>
      </c>
      <c r="FC220" s="2">
        <f t="shared" si="269"/>
        <v>82.919261496014741</v>
      </c>
      <c r="FD220" s="2">
        <f t="shared" si="269"/>
        <v>84.856122264874472</v>
      </c>
      <c r="FE220" s="2">
        <f t="shared" si="269"/>
        <v>88.174869206612371</v>
      </c>
      <c r="FG220" s="2">
        <f t="shared" si="270"/>
        <v>0.99999908542100269</v>
      </c>
      <c r="FH220" s="2">
        <f t="shared" si="270"/>
        <v>0.99999915669530093</v>
      </c>
      <c r="FI220" s="2">
        <f t="shared" si="270"/>
        <v>0.99999915801371086</v>
      </c>
      <c r="FJ220" s="2">
        <f t="shared" si="270"/>
        <v>0.99999913022772813</v>
      </c>
      <c r="FK220" s="2">
        <f t="shared" si="270"/>
        <v>0.99999906123847793</v>
      </c>
      <c r="FL220" s="2">
        <f t="shared" si="270"/>
        <v>0.99999907717321235</v>
      </c>
      <c r="FM220" s="2">
        <f t="shared" si="270"/>
        <v>0.9999990285829814</v>
      </c>
      <c r="FN220" s="2">
        <f t="shared" si="270"/>
        <v>0.99999904706383569</v>
      </c>
      <c r="FO220" s="2">
        <f t="shared" si="270"/>
        <v>0.99999908932221171</v>
      </c>
      <c r="FP220" s="2">
        <f t="shared" si="270"/>
        <v>0.99999906477150258</v>
      </c>
      <c r="FQ220" s="2">
        <f t="shared" si="270"/>
        <v>0.99999890988652773</v>
      </c>
      <c r="FR220" s="2">
        <f t="shared" si="270"/>
        <v>0.99999910325937569</v>
      </c>
      <c r="FS220" s="2">
        <f t="shared" si="270"/>
        <v>0.99999899525416758</v>
      </c>
      <c r="FT220" s="2">
        <f t="shared" si="270"/>
        <v>0.99999885851651715</v>
      </c>
      <c r="FU220" s="2">
        <f t="shared" si="270"/>
        <v>0.99999870997949925</v>
      </c>
      <c r="FW220" s="2">
        <f t="shared" si="260"/>
        <v>0.99241252169112681</v>
      </c>
      <c r="FX220" s="2">
        <f t="shared" si="260"/>
        <v>0.99463506108743871</v>
      </c>
      <c r="FY220" s="2">
        <f t="shared" si="260"/>
        <v>0.99431320953799285</v>
      </c>
      <c r="FZ220" s="2">
        <f t="shared" si="260"/>
        <v>0.99425258438700836</v>
      </c>
      <c r="GA220" s="2">
        <f t="shared" si="260"/>
        <v>0.99450105791366783</v>
      </c>
      <c r="GB220" s="2">
        <f t="shared" si="260"/>
        <v>0.99507085224305336</v>
      </c>
      <c r="GC220" s="2">
        <f t="shared" si="260"/>
        <v>0.99531432352237459</v>
      </c>
      <c r="GD220" s="2">
        <f t="shared" si="260"/>
        <v>0.99604019690795964</v>
      </c>
      <c r="GE220" s="2">
        <f t="shared" si="260"/>
        <v>0.9959389962088514</v>
      </c>
      <c r="GF220" s="2">
        <f t="shared" si="260"/>
        <v>0.99574266176081916</v>
      </c>
      <c r="GG220" s="2">
        <f t="shared" si="260"/>
        <v>0.99509733339466733</v>
      </c>
      <c r="GH220" s="2">
        <f t="shared" si="260"/>
        <v>0.99480383242595483</v>
      </c>
      <c r="GI220" s="2">
        <f t="shared" si="260"/>
        <v>0.99405347839249703</v>
      </c>
      <c r="GJ220" s="2">
        <f t="shared" si="260"/>
        <v>0.99330373171665975</v>
      </c>
      <c r="GK220" s="2">
        <f t="shared" si="260"/>
        <v>0.99296489801487253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1.4609837578194325E-139</v>
      </c>
      <c r="HT220" s="86">
        <f t="shared" si="262"/>
        <v>8.2101518363169688E-169</v>
      </c>
      <c r="HU220" s="86">
        <f t="shared" si="262"/>
        <v>4.9355384187162641E-166</v>
      </c>
      <c r="HV220" s="86">
        <f t="shared" si="262"/>
        <v>2.0837826930905539E-172</v>
      </c>
      <c r="HW220" s="86">
        <f t="shared" si="262"/>
        <v>4.7844873721544743E-195</v>
      </c>
      <c r="HX220" s="86">
        <f t="shared" si="262"/>
        <v>1.142298284905341E-206</v>
      </c>
      <c r="HY220" s="86">
        <f t="shared" si="262"/>
        <v>1.9671845881803471E-207</v>
      </c>
      <c r="HZ220" s="86">
        <f t="shared" si="262"/>
        <v>1.2436795664025318E-208</v>
      </c>
      <c r="IA220" s="86">
        <f t="shared" si="262"/>
        <v>3.298769583486762E-215</v>
      </c>
      <c r="IB220" s="86">
        <f t="shared" si="262"/>
        <v>7.4066478820942554E-211</v>
      </c>
      <c r="IC220" s="86">
        <f t="shared" si="262"/>
        <v>7.1074016948108806E-231</v>
      </c>
      <c r="ID220" s="86">
        <f t="shared" si="262"/>
        <v>2.0084926378454529E-209</v>
      </c>
      <c r="IE220" s="86">
        <f t="shared" si="262"/>
        <v>7.6710987854963738E-207</v>
      </c>
      <c r="IF220" s="86">
        <f t="shared" si="262"/>
        <v>1.5797629657042508E-169</v>
      </c>
      <c r="IG220" s="86">
        <f t="shared" si="262"/>
        <v>1.0114057520323334E-151</v>
      </c>
      <c r="II220" s="86">
        <f t="shared" si="263"/>
        <v>1.3740098537775725E-91</v>
      </c>
      <c r="IJ220" s="86">
        <f t="shared" si="263"/>
        <v>1.0675318992953587E-117</v>
      </c>
      <c r="IK220" s="86">
        <f t="shared" si="263"/>
        <v>2.650706720746478E-118</v>
      </c>
      <c r="IL220" s="86">
        <f t="shared" si="263"/>
        <v>2.7773422556386271E-120</v>
      </c>
      <c r="IM220" s="86">
        <f t="shared" si="263"/>
        <v>1.2576020210589888E-137</v>
      </c>
      <c r="IN220" s="86">
        <f t="shared" si="263"/>
        <v>2.4650906604827375E-149</v>
      </c>
      <c r="IO220" s="86">
        <f t="shared" si="263"/>
        <v>8.5942449395610335E-152</v>
      </c>
      <c r="IP220" s="86">
        <f t="shared" si="263"/>
        <v>5.9976311579493912E-159</v>
      </c>
      <c r="IQ220" s="86">
        <f t="shared" si="263"/>
        <v>1.634381707060835E-161</v>
      </c>
      <c r="IR220" s="86">
        <f t="shared" si="263"/>
        <v>9.3371712648282561E-157</v>
      </c>
      <c r="IS220" s="86">
        <f t="shared" si="263"/>
        <v>7.641459269031784E-166</v>
      </c>
      <c r="IT220" s="86">
        <f t="shared" si="263"/>
        <v>2.2786713589081667E-148</v>
      </c>
      <c r="IU220" s="86">
        <f t="shared" si="263"/>
        <v>6.1331571671152932E-143</v>
      </c>
      <c r="IV220" s="86">
        <f t="shared" si="263"/>
        <v>6.1077226765948524E-26</v>
      </c>
      <c r="IW220" s="86">
        <f t="shared" si="263"/>
        <v>4.6995701123245473E-22</v>
      </c>
      <c r="IY220" s="86">
        <f t="shared" si="264"/>
        <v>1.3740098537775725E-91</v>
      </c>
      <c r="IZ220" s="86">
        <f t="shared" si="264"/>
        <v>1.0675318992953587E-117</v>
      </c>
      <c r="JA220" s="86">
        <f t="shared" si="264"/>
        <v>2.650706720746478E-118</v>
      </c>
      <c r="JB220" s="86">
        <f t="shared" si="264"/>
        <v>2.7773422556386271E-120</v>
      </c>
      <c r="JC220" s="86">
        <f t="shared" si="264"/>
        <v>1.2576020210589888E-137</v>
      </c>
      <c r="JD220" s="86">
        <f t="shared" si="264"/>
        <v>2.4650906604827375E-149</v>
      </c>
      <c r="JE220" s="86">
        <f t="shared" si="264"/>
        <v>8.5942449395610335E-152</v>
      </c>
      <c r="JF220" s="86">
        <f t="shared" si="264"/>
        <v>5.9976311579493912E-159</v>
      </c>
      <c r="JG220" s="86">
        <f t="shared" si="264"/>
        <v>1.634381707060835E-161</v>
      </c>
      <c r="JH220" s="86">
        <f t="shared" si="264"/>
        <v>9.3371712648282561E-157</v>
      </c>
      <c r="JI220" s="86">
        <f t="shared" si="264"/>
        <v>7.641459269031784E-166</v>
      </c>
      <c r="JJ220" s="86">
        <f t="shared" si="264"/>
        <v>2.2786713589081667E-148</v>
      </c>
      <c r="JK220" s="86">
        <f t="shared" si="264"/>
        <v>6.1331571671152932E-143</v>
      </c>
      <c r="JL220" s="86">
        <f t="shared" si="264"/>
        <v>6.1077226765948524E-26</v>
      </c>
      <c r="JM220" s="86">
        <f t="shared" si="264"/>
        <v>4.6995701123245473E-22</v>
      </c>
    </row>
    <row r="221" spans="2:273" x14ac:dyDescent="0.25">
      <c r="B221" s="2">
        <v>194</v>
      </c>
      <c r="C221" s="37">
        <v>82.206000000000003</v>
      </c>
      <c r="D221" s="37">
        <v>79.902000000000001</v>
      </c>
      <c r="E221" s="37">
        <v>79.355999999999995</v>
      </c>
      <c r="F221" s="37">
        <v>80.75</v>
      </c>
      <c r="G221" s="37">
        <v>80.61</v>
      </c>
      <c r="H221" s="37">
        <v>81.78</v>
      </c>
      <c r="I221" s="37">
        <v>82.966999999999999</v>
      </c>
      <c r="J221" s="37">
        <v>85.861999999999995</v>
      </c>
      <c r="K221" s="37">
        <v>84.661000000000001</v>
      </c>
      <c r="L221" s="37">
        <v>82.78</v>
      </c>
      <c r="M221" s="37">
        <v>83.168999999999997</v>
      </c>
      <c r="N221" s="37">
        <v>84.932000000000002</v>
      </c>
      <c r="O221" s="37">
        <v>86.914000000000001</v>
      </c>
      <c r="P221" s="37">
        <v>86.78</v>
      </c>
      <c r="Q221" s="37">
        <v>90.694999999999993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127.16663513513512</v>
      </c>
      <c r="DL221" s="2">
        <f t="shared" si="268"/>
        <v>115.55271538461538</v>
      </c>
      <c r="DM221" s="2">
        <f t="shared" si="268"/>
        <v>132.63379750337378</v>
      </c>
      <c r="DN221" s="2">
        <f t="shared" si="268"/>
        <v>117.34980040485831</v>
      </c>
      <c r="DO221" s="2">
        <f t="shared" si="268"/>
        <v>118.06233414843413</v>
      </c>
      <c r="DP221" s="2">
        <f t="shared" si="268"/>
        <v>116.53259510939515</v>
      </c>
      <c r="DQ221" s="2">
        <f t="shared" si="268"/>
        <v>137.01409775910361</v>
      </c>
      <c r="DR221" s="2">
        <f t="shared" si="268"/>
        <v>131.46890227370227</v>
      </c>
      <c r="DS221" s="2">
        <f t="shared" si="268"/>
        <v>131.19415169455169</v>
      </c>
      <c r="DT221" s="2">
        <f t="shared" si="268"/>
        <v>130.38653663663663</v>
      </c>
      <c r="DU221" s="2">
        <f t="shared" si="268"/>
        <v>136.84392212566843</v>
      </c>
      <c r="DV221" s="2">
        <f t="shared" si="268"/>
        <v>125.6241711282711</v>
      </c>
      <c r="DW221" s="2">
        <f t="shared" si="268"/>
        <v>142.25951550802137</v>
      </c>
      <c r="DX221" s="2">
        <f t="shared" si="268"/>
        <v>133.44790322580644</v>
      </c>
      <c r="DY221" s="2">
        <f t="shared" si="268"/>
        <v>144.1333207163207</v>
      </c>
      <c r="EA221" s="2">
        <f t="shared" si="240"/>
        <v>78.761780412379693</v>
      </c>
      <c r="EB221" s="2">
        <f t="shared" si="240"/>
        <v>75.81761054511081</v>
      </c>
      <c r="EC221" s="2">
        <f t="shared" si="240"/>
        <v>72.759604496011605</v>
      </c>
      <c r="ED221" s="2">
        <f t="shared" si="240"/>
        <v>73.212718706945793</v>
      </c>
      <c r="EE221" s="2">
        <f t="shared" si="240"/>
        <v>78.268530976467588</v>
      </c>
      <c r="EF221" s="2">
        <f t="shared" si="239"/>
        <v>76.923886687598994</v>
      </c>
      <c r="EG221" s="2">
        <f t="shared" si="239"/>
        <v>79.278659810643148</v>
      </c>
      <c r="EH221" s="2">
        <f t="shared" si="239"/>
        <v>79.667753632064205</v>
      </c>
      <c r="EI221" s="2">
        <f t="shared" si="239"/>
        <v>82.583089036034181</v>
      </c>
      <c r="EJ221" s="2">
        <f t="shared" si="239"/>
        <v>78.062081210600809</v>
      </c>
      <c r="EK221" s="2">
        <f t="shared" si="239"/>
        <v>79.928521757903198</v>
      </c>
      <c r="EL221" s="2">
        <f t="shared" si="254"/>
        <v>79.164094289608755</v>
      </c>
      <c r="EM221" s="2">
        <f t="shared" si="255"/>
        <v>82.419184691492944</v>
      </c>
      <c r="EN221" s="2">
        <f t="shared" si="256"/>
        <v>85.302506666666659</v>
      </c>
      <c r="EO221" s="2">
        <f t="shared" si="257"/>
        <v>88.245029322657956</v>
      </c>
      <c r="EQ221" s="2">
        <f t="shared" si="269"/>
        <v>80.968978584465049</v>
      </c>
      <c r="ER221" s="2">
        <f t="shared" si="269"/>
        <v>77.685073252233366</v>
      </c>
      <c r="ES221" s="2">
        <f t="shared" si="269"/>
        <v>77.06853400469231</v>
      </c>
      <c r="ET221" s="2">
        <f t="shared" si="269"/>
        <v>76.931961572072112</v>
      </c>
      <c r="EU221" s="2">
        <f t="shared" si="269"/>
        <v>77.831772971846803</v>
      </c>
      <c r="EV221" s="2">
        <f t="shared" si="269"/>
        <v>79.482306829966831</v>
      </c>
      <c r="EW221" s="2">
        <f t="shared" si="269"/>
        <v>80.937999177245402</v>
      </c>
      <c r="EX221" s="2">
        <f t="shared" si="269"/>
        <v>83.507180705682586</v>
      </c>
      <c r="EY221" s="2">
        <f t="shared" si="269"/>
        <v>80.680133993261222</v>
      </c>
      <c r="EZ221" s="2">
        <f t="shared" si="269"/>
        <v>78.730158169379862</v>
      </c>
      <c r="FA221" s="2">
        <f t="shared" si="269"/>
        <v>80.585422853556523</v>
      </c>
      <c r="FB221" s="2">
        <f t="shared" si="269"/>
        <v>81.014193755451529</v>
      </c>
      <c r="FC221" s="2">
        <f t="shared" si="269"/>
        <v>82.786761671192096</v>
      </c>
      <c r="FD221" s="2">
        <f t="shared" si="269"/>
        <v>84.729633305974289</v>
      </c>
      <c r="FE221" s="2">
        <f t="shared" si="269"/>
        <v>88.010248932003492</v>
      </c>
      <c r="FG221" s="2">
        <f t="shared" si="270"/>
        <v>0.99999916589397386</v>
      </c>
      <c r="FH221" s="2">
        <f t="shared" si="270"/>
        <v>0.99999923089691645</v>
      </c>
      <c r="FI221" s="2">
        <f t="shared" si="270"/>
        <v>0.99999923209932085</v>
      </c>
      <c r="FJ221" s="2">
        <f t="shared" si="270"/>
        <v>0.99999920675819953</v>
      </c>
      <c r="FK221" s="2">
        <f t="shared" si="270"/>
        <v>0.9999991438392456</v>
      </c>
      <c r="FL221" s="2">
        <f t="shared" si="270"/>
        <v>0.99999915837189846</v>
      </c>
      <c r="FM221" s="2">
        <f t="shared" si="270"/>
        <v>0.99999911405707387</v>
      </c>
      <c r="FN221" s="2">
        <f t="shared" si="270"/>
        <v>0.99999913091181603</v>
      </c>
      <c r="FO221" s="2">
        <f t="shared" si="270"/>
        <v>0.99999916945191936</v>
      </c>
      <c r="FP221" s="2">
        <f t="shared" si="270"/>
        <v>0.99999914706140292</v>
      </c>
      <c r="FQ221" s="2">
        <f t="shared" si="270"/>
        <v>0.99999900580460177</v>
      </c>
      <c r="FR221" s="2">
        <f t="shared" si="270"/>
        <v>0.99999918216276595</v>
      </c>
      <c r="FS221" s="2">
        <f t="shared" si="270"/>
        <v>0.99999908366082901</v>
      </c>
      <c r="FT221" s="2">
        <f t="shared" si="270"/>
        <v>0.99999895895458613</v>
      </c>
      <c r="FU221" s="2">
        <f t="shared" si="270"/>
        <v>0.99999882348718683</v>
      </c>
      <c r="FW221" s="2">
        <f t="shared" si="260"/>
        <v>0.99307551464276744</v>
      </c>
      <c r="FX221" s="2">
        <f t="shared" si="260"/>
        <v>0.99510480675160806</v>
      </c>
      <c r="FY221" s="2">
        <f t="shared" si="260"/>
        <v>0.9948109890013539</v>
      </c>
      <c r="FZ221" s="2">
        <f t="shared" si="260"/>
        <v>0.99475564253721005</v>
      </c>
      <c r="GA221" s="2">
        <f t="shared" si="260"/>
        <v>0.99498247749756619</v>
      </c>
      <c r="GB221" s="2">
        <f t="shared" si="260"/>
        <v>0.99550261324819156</v>
      </c>
      <c r="GC221" s="2">
        <f t="shared" si="260"/>
        <v>0.99572484966634489</v>
      </c>
      <c r="GD221" s="2">
        <f t="shared" si="260"/>
        <v>0.99638735794250022</v>
      </c>
      <c r="GE221" s="2">
        <f t="shared" si="260"/>
        <v>0.99629499663601806</v>
      </c>
      <c r="GF221" s="2">
        <f t="shared" si="260"/>
        <v>0.99611580636160846</v>
      </c>
      <c r="GG221" s="2">
        <f t="shared" si="260"/>
        <v>0.99552678525201321</v>
      </c>
      <c r="GH221" s="2">
        <f t="shared" si="260"/>
        <v>0.99525887117480805</v>
      </c>
      <c r="GI221" s="2">
        <f t="shared" si="260"/>
        <v>0.99457386872583819</v>
      </c>
      <c r="GJ221" s="2">
        <f t="shared" si="260"/>
        <v>0.99388933034174953</v>
      </c>
      <c r="GK221" s="2">
        <f t="shared" si="260"/>
        <v>0.99357993663271016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4.988234985300581E-143</v>
      </c>
      <c r="HT221" s="86">
        <f t="shared" si="262"/>
        <v>7.3807495253277353E-173</v>
      </c>
      <c r="HU221" s="86">
        <f t="shared" si="262"/>
        <v>4.2090922393179377E-170</v>
      </c>
      <c r="HV221" s="86">
        <f t="shared" si="262"/>
        <v>1.3427439081337384E-176</v>
      </c>
      <c r="HW221" s="86">
        <f t="shared" si="262"/>
        <v>8.8094020996807997E-200</v>
      </c>
      <c r="HX221" s="86">
        <f t="shared" si="262"/>
        <v>1.2081980977077789E-211</v>
      </c>
      <c r="HY221" s="86">
        <f t="shared" si="262"/>
        <v>2.0671345645571282E-212</v>
      </c>
      <c r="HZ221" s="86">
        <f t="shared" si="262"/>
        <v>1.3818428340009104E-213</v>
      </c>
      <c r="IA221" s="86">
        <f t="shared" si="262"/>
        <v>2.641023911282725E-220</v>
      </c>
      <c r="IB221" s="86">
        <f t="shared" si="262"/>
        <v>7.2067704388266799E-216</v>
      </c>
      <c r="IC221" s="86">
        <f t="shared" si="262"/>
        <v>2.0383243945547558E-236</v>
      </c>
      <c r="ID221" s="86">
        <f t="shared" si="262"/>
        <v>1.8195951716776417E-214</v>
      </c>
      <c r="IE221" s="86">
        <f t="shared" si="262"/>
        <v>6.8632439120070626E-212</v>
      </c>
      <c r="IF221" s="86">
        <f t="shared" si="262"/>
        <v>9.4257612142046087E-174</v>
      </c>
      <c r="IG221" s="86">
        <f t="shared" si="262"/>
        <v>1.5552099281672774E-155</v>
      </c>
      <c r="II221" s="86">
        <f t="shared" si="263"/>
        <v>5.2100216128321931E-95</v>
      </c>
      <c r="IJ221" s="86">
        <f t="shared" si="263"/>
        <v>8.140428998820148E-122</v>
      </c>
      <c r="IK221" s="86">
        <f t="shared" si="263"/>
        <v>1.7249105692511461E-122</v>
      </c>
      <c r="IL221" s="86">
        <f t="shared" si="263"/>
        <v>1.5032279216249144E-124</v>
      </c>
      <c r="IM221" s="86">
        <f t="shared" si="263"/>
        <v>1.7810361818596576E-142</v>
      </c>
      <c r="IN221" s="86">
        <f t="shared" si="263"/>
        <v>1.7181244113945863E-154</v>
      </c>
      <c r="IO221" s="86">
        <f t="shared" si="263"/>
        <v>5.5175122240418765E-157</v>
      </c>
      <c r="IP221" s="86">
        <f t="shared" si="263"/>
        <v>3.2025086051930873E-164</v>
      </c>
      <c r="IQ221" s="86">
        <f t="shared" si="263"/>
        <v>6.759640527363567E-167</v>
      </c>
      <c r="IR221" s="86">
        <f t="shared" si="263"/>
        <v>5.0277549091324441E-162</v>
      </c>
      <c r="IS221" s="86">
        <f t="shared" si="263"/>
        <v>1.4294669885542372E-171</v>
      </c>
      <c r="IT221" s="86">
        <f t="shared" si="263"/>
        <v>1.5223753653857831E-153</v>
      </c>
      <c r="IU221" s="86">
        <f t="shared" si="263"/>
        <v>4.6885323443868288E-148</v>
      </c>
      <c r="IV221" s="86">
        <f t="shared" si="263"/>
        <v>7.6264371467690096E-27</v>
      </c>
      <c r="IW221" s="86">
        <f t="shared" si="263"/>
        <v>8.0157979802301731E-23</v>
      </c>
      <c r="IY221" s="86">
        <f t="shared" si="264"/>
        <v>5.2100216128321931E-95</v>
      </c>
      <c r="IZ221" s="86">
        <f t="shared" si="264"/>
        <v>8.140428998820148E-122</v>
      </c>
      <c r="JA221" s="86">
        <f t="shared" si="264"/>
        <v>1.7249105692511461E-122</v>
      </c>
      <c r="JB221" s="86">
        <f t="shared" si="264"/>
        <v>1.5032279216249144E-124</v>
      </c>
      <c r="JC221" s="86">
        <f t="shared" si="264"/>
        <v>1.7810361818596576E-142</v>
      </c>
      <c r="JD221" s="86">
        <f t="shared" si="264"/>
        <v>1.7181244113945863E-154</v>
      </c>
      <c r="JE221" s="86">
        <f t="shared" si="264"/>
        <v>5.5175122240418765E-157</v>
      </c>
      <c r="JF221" s="86">
        <f t="shared" si="264"/>
        <v>3.2025086051930873E-164</v>
      </c>
      <c r="JG221" s="86">
        <f t="shared" si="264"/>
        <v>6.759640527363567E-167</v>
      </c>
      <c r="JH221" s="86">
        <f t="shared" si="264"/>
        <v>5.0277549091324441E-162</v>
      </c>
      <c r="JI221" s="86">
        <f t="shared" si="264"/>
        <v>1.4294669885542372E-171</v>
      </c>
      <c r="JJ221" s="86">
        <f t="shared" si="264"/>
        <v>1.5223753653857831E-153</v>
      </c>
      <c r="JK221" s="86">
        <f t="shared" si="264"/>
        <v>4.6885323443868288E-148</v>
      </c>
      <c r="JL221" s="86">
        <f t="shared" si="264"/>
        <v>7.6264371467690096E-27</v>
      </c>
      <c r="JM221" s="86">
        <f t="shared" si="264"/>
        <v>8.0157979802301731E-23</v>
      </c>
    </row>
    <row r="222" spans="2:273" x14ac:dyDescent="0.25">
      <c r="B222" s="2">
        <v>195</v>
      </c>
      <c r="C222" s="37">
        <v>82.602999999999994</v>
      </c>
      <c r="D222" s="37">
        <v>81.966999999999999</v>
      </c>
      <c r="E222" s="37">
        <v>79.271000000000001</v>
      </c>
      <c r="F222" s="37">
        <v>79.55</v>
      </c>
      <c r="G222" s="37">
        <v>81.61</v>
      </c>
      <c r="H222" s="37">
        <v>81.271000000000001</v>
      </c>
      <c r="I222" s="37">
        <v>82.632999999999996</v>
      </c>
      <c r="J222" s="37">
        <v>85.138000000000005</v>
      </c>
      <c r="K222" s="37">
        <v>84.813999999999993</v>
      </c>
      <c r="L222" s="37">
        <v>80.593000000000004</v>
      </c>
      <c r="M222" s="37">
        <v>82.78</v>
      </c>
      <c r="N222" s="37">
        <v>83.457999999999998</v>
      </c>
      <c r="O222" s="37">
        <v>86.5</v>
      </c>
      <c r="P222" s="37">
        <v>86.322000000000003</v>
      </c>
      <c r="Q222" s="37">
        <v>89.644000000000005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127.31143527738263</v>
      </c>
      <c r="DL222" s="2">
        <f t="shared" si="268"/>
        <v>115.64100769230768</v>
      </c>
      <c r="DM222" s="2">
        <f t="shared" si="268"/>
        <v>132.82201228070173</v>
      </c>
      <c r="DN222" s="2">
        <f t="shared" si="268"/>
        <v>117.45242753036439</v>
      </c>
      <c r="DO222" s="2">
        <f t="shared" si="268"/>
        <v>118.167203003003</v>
      </c>
      <c r="DP222" s="2">
        <f t="shared" si="268"/>
        <v>116.62541531531535</v>
      </c>
      <c r="DQ222" s="2">
        <f t="shared" si="268"/>
        <v>137.21759047619045</v>
      </c>
      <c r="DR222" s="2">
        <f t="shared" si="268"/>
        <v>131.64102942942941</v>
      </c>
      <c r="DS222" s="2">
        <f t="shared" si="268"/>
        <v>131.35881501501501</v>
      </c>
      <c r="DT222" s="2">
        <f t="shared" si="268"/>
        <v>130.54794024024022</v>
      </c>
      <c r="DU222" s="2">
        <f t="shared" si="268"/>
        <v>137.03517914438501</v>
      </c>
      <c r="DV222" s="2">
        <f t="shared" si="268"/>
        <v>125.75560240240237</v>
      </c>
      <c r="DW222" s="2">
        <f t="shared" si="268"/>
        <v>142.47441069518715</v>
      </c>
      <c r="DX222" s="2">
        <f t="shared" si="268"/>
        <v>133.61199999999999</v>
      </c>
      <c r="DY222" s="2">
        <f t="shared" si="268"/>
        <v>144.34231949531949</v>
      </c>
      <c r="EA222" s="2">
        <f t="shared" si="240"/>
        <v>78.619108376099561</v>
      </c>
      <c r="EB222" s="2">
        <f t="shared" si="240"/>
        <v>75.6880669047369</v>
      </c>
      <c r="EC222" s="2">
        <f t="shared" si="240"/>
        <v>72.593206526468464</v>
      </c>
      <c r="ED222" s="2">
        <f t="shared" si="240"/>
        <v>73.050521052454727</v>
      </c>
      <c r="EE222" s="2">
        <f t="shared" si="240"/>
        <v>78.15248383190108</v>
      </c>
      <c r="EF222" s="2">
        <f t="shared" si="239"/>
        <v>76.783660799133074</v>
      </c>
      <c r="EG222" s="2">
        <f t="shared" si="239"/>
        <v>79.146401403852423</v>
      </c>
      <c r="EH222" s="2">
        <f t="shared" si="239"/>
        <v>79.537368718315093</v>
      </c>
      <c r="EI222" s="2">
        <f t="shared" si="239"/>
        <v>82.478699813769254</v>
      </c>
      <c r="EJ222" s="2">
        <f t="shared" si="239"/>
        <v>77.918375305544842</v>
      </c>
      <c r="EK222" s="2">
        <f t="shared" si="239"/>
        <v>79.79796080776724</v>
      </c>
      <c r="EL222" s="2">
        <f t="shared" si="254"/>
        <v>79.030986099333575</v>
      </c>
      <c r="EM222" s="2">
        <f t="shared" si="255"/>
        <v>82.282987526176854</v>
      </c>
      <c r="EN222" s="2">
        <f t="shared" si="256"/>
        <v>85.182316666666665</v>
      </c>
      <c r="EO222" s="2">
        <f t="shared" si="257"/>
        <v>88.082189690364984</v>
      </c>
      <c r="EQ222" s="2">
        <f t="shared" si="269"/>
        <v>80.85063084713083</v>
      </c>
      <c r="ER222" s="2">
        <f t="shared" si="269"/>
        <v>77.576174195767933</v>
      </c>
      <c r="ES222" s="2">
        <f t="shared" si="269"/>
        <v>76.94789717213159</v>
      </c>
      <c r="ET222" s="2">
        <f t="shared" si="269"/>
        <v>76.809490128906788</v>
      </c>
      <c r="EU222" s="2">
        <f t="shared" si="269"/>
        <v>77.711392372842852</v>
      </c>
      <c r="EV222" s="2">
        <f t="shared" si="269"/>
        <v>79.369017671142444</v>
      </c>
      <c r="EW222" s="2">
        <f t="shared" si="269"/>
        <v>80.823360324365964</v>
      </c>
      <c r="EX222" s="2">
        <f t="shared" si="269"/>
        <v>83.416385712851579</v>
      </c>
      <c r="EY222" s="2">
        <f t="shared" si="269"/>
        <v>80.556751999162998</v>
      </c>
      <c r="EZ222" s="2">
        <f t="shared" si="269"/>
        <v>78.593866314743565</v>
      </c>
      <c r="FA222" s="2">
        <f t="shared" si="269"/>
        <v>80.462383486750383</v>
      </c>
      <c r="FB222" s="2">
        <f t="shared" si="269"/>
        <v>80.90052544127353</v>
      </c>
      <c r="FC222" s="2">
        <f t="shared" si="269"/>
        <v>82.654261846369465</v>
      </c>
      <c r="FD222" s="2">
        <f t="shared" si="269"/>
        <v>84.603144347074135</v>
      </c>
      <c r="FE222" s="2">
        <f t="shared" si="269"/>
        <v>87.845628657394627</v>
      </c>
      <c r="FG222" s="2">
        <f t="shared" si="270"/>
        <v>0.99999923928620715</v>
      </c>
      <c r="FH222" s="2">
        <f t="shared" si="270"/>
        <v>0.99999929856960379</v>
      </c>
      <c r="FI222" s="2">
        <f t="shared" si="270"/>
        <v>0.99999929966620971</v>
      </c>
      <c r="FJ222" s="2">
        <f t="shared" si="270"/>
        <v>0.99999927655482923</v>
      </c>
      <c r="FK222" s="2">
        <f t="shared" si="270"/>
        <v>0.99999921917205292</v>
      </c>
      <c r="FL222" s="2">
        <f t="shared" si="270"/>
        <v>0.99999923242599187</v>
      </c>
      <c r="FM222" s="2">
        <f t="shared" si="270"/>
        <v>0.99999919201038523</v>
      </c>
      <c r="FN222" s="2">
        <f t="shared" si="270"/>
        <v>0.99999920738209525</v>
      </c>
      <c r="FO222" s="2">
        <f t="shared" si="270"/>
        <v>0.99999924253109251</v>
      </c>
      <c r="FP222" s="2">
        <f t="shared" si="270"/>
        <v>0.9999992221106957</v>
      </c>
      <c r="FQ222" s="2">
        <f t="shared" si="270"/>
        <v>0.99999909328294112</v>
      </c>
      <c r="FR222" s="2">
        <f t="shared" si="270"/>
        <v>0.99999925412352408</v>
      </c>
      <c r="FS222" s="2">
        <f t="shared" si="270"/>
        <v>0.99999916428867619</v>
      </c>
      <c r="FT222" s="2">
        <f t="shared" si="270"/>
        <v>0.99999905055521132</v>
      </c>
      <c r="FU222" s="2">
        <f t="shared" si="270"/>
        <v>0.99999892700745063</v>
      </c>
      <c r="FW222" s="2">
        <f t="shared" si="260"/>
        <v>0.99368094422512354</v>
      </c>
      <c r="FX222" s="2">
        <f t="shared" si="260"/>
        <v>0.99553360691427439</v>
      </c>
      <c r="FY222" s="2">
        <f t="shared" si="260"/>
        <v>0.99526540401738228</v>
      </c>
      <c r="FZ222" s="2">
        <f t="shared" si="260"/>
        <v>0.99521488107156453</v>
      </c>
      <c r="GA222" s="2">
        <f t="shared" si="260"/>
        <v>0.99542194393611361</v>
      </c>
      <c r="GB222" s="2">
        <f t="shared" si="260"/>
        <v>0.99589671077468855</v>
      </c>
      <c r="GC222" s="2">
        <f t="shared" si="260"/>
        <v>0.99609954933543632</v>
      </c>
      <c r="GD222" s="2">
        <f t="shared" si="260"/>
        <v>0.99670418363268276</v>
      </c>
      <c r="GE222" s="2">
        <f t="shared" si="260"/>
        <v>0.99661989485746161</v>
      </c>
      <c r="GF222" s="2">
        <f t="shared" si="260"/>
        <v>0.99645636220138978</v>
      </c>
      <c r="GG222" s="2">
        <f t="shared" si="260"/>
        <v>0.99591877331505585</v>
      </c>
      <c r="GH222" s="2">
        <f t="shared" si="260"/>
        <v>0.99567423454995518</v>
      </c>
      <c r="GI222" s="2">
        <f t="shared" si="260"/>
        <v>0.99504894562715074</v>
      </c>
      <c r="GJ222" s="2">
        <f t="shared" si="260"/>
        <v>0.99442400497568473</v>
      </c>
      <c r="GK222" s="2">
        <f t="shared" si="260"/>
        <v>0.99414152318963989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1.5425432206041835E-146</v>
      </c>
      <c r="HT222" s="86">
        <f t="shared" si="262"/>
        <v>5.935680550138874E-177</v>
      </c>
      <c r="HU222" s="86">
        <f t="shared" si="262"/>
        <v>3.2011165951229572E-174</v>
      </c>
      <c r="HV222" s="86">
        <f t="shared" si="262"/>
        <v>7.6972317172671995E-181</v>
      </c>
      <c r="HW222" s="86">
        <f t="shared" si="262"/>
        <v>1.4216523284619445E-204</v>
      </c>
      <c r="HX222" s="86">
        <f t="shared" si="262"/>
        <v>1.113874357897809E-216</v>
      </c>
      <c r="HY222" s="86">
        <f t="shared" si="262"/>
        <v>1.8940136740615694E-217</v>
      </c>
      <c r="HZ222" s="86">
        <f t="shared" si="262"/>
        <v>1.3415627759273413E-218</v>
      </c>
      <c r="IA222" s="86">
        <f t="shared" si="262"/>
        <v>1.8411343370741235E-225</v>
      </c>
      <c r="IB222" s="86">
        <f t="shared" si="262"/>
        <v>6.1168592280943105E-221</v>
      </c>
      <c r="IC222" s="86">
        <f t="shared" si="262"/>
        <v>5.0189934883924607E-242</v>
      </c>
      <c r="ID222" s="86">
        <f t="shared" si="262"/>
        <v>1.4341906669876866E-219</v>
      </c>
      <c r="IE222" s="86">
        <f t="shared" si="262"/>
        <v>5.3314658904015822E-217</v>
      </c>
      <c r="IF222" s="86">
        <f t="shared" si="262"/>
        <v>4.9837934593840222E-178</v>
      </c>
      <c r="IG222" s="86">
        <f t="shared" si="262"/>
        <v>2.1420551615588486E-159</v>
      </c>
      <c r="II222" s="86">
        <f t="shared" si="263"/>
        <v>1.7058444587384352E-98</v>
      </c>
      <c r="IJ222" s="86">
        <f t="shared" si="263"/>
        <v>5.2624718664127575E-126</v>
      </c>
      <c r="IK222" s="86">
        <f t="shared" si="263"/>
        <v>9.4716715958136618E-127</v>
      </c>
      <c r="IL222" s="86">
        <f t="shared" si="263"/>
        <v>6.8408076482460491E-129</v>
      </c>
      <c r="IM222" s="86">
        <f t="shared" si="263"/>
        <v>2.0744287137556578E-147</v>
      </c>
      <c r="IN222" s="86">
        <f t="shared" si="263"/>
        <v>9.7681914347219844E-160</v>
      </c>
      <c r="IO222" s="86">
        <f t="shared" si="263"/>
        <v>2.8909420356660473E-162</v>
      </c>
      <c r="IP222" s="86">
        <f t="shared" si="263"/>
        <v>1.3999354409770233E-169</v>
      </c>
      <c r="IQ222" s="86">
        <f t="shared" si="263"/>
        <v>2.2770024129255456E-172</v>
      </c>
      <c r="IR222" s="86">
        <f t="shared" si="263"/>
        <v>2.2108285011014279E-167</v>
      </c>
      <c r="IS222" s="86">
        <f t="shared" si="263"/>
        <v>2.1329556003495011E-177</v>
      </c>
      <c r="IT222" s="86">
        <f t="shared" si="263"/>
        <v>8.2736639090913407E-159</v>
      </c>
      <c r="IU222" s="86">
        <f t="shared" si="263"/>
        <v>2.9068417681494953E-153</v>
      </c>
      <c r="IV222" s="86">
        <f t="shared" si="263"/>
        <v>9.1737654863950967E-28</v>
      </c>
      <c r="IW222" s="86">
        <f t="shared" si="263"/>
        <v>1.324206688803094E-23</v>
      </c>
      <c r="IY222" s="86">
        <f t="shared" si="264"/>
        <v>1.7058444587384352E-98</v>
      </c>
      <c r="IZ222" s="86">
        <f t="shared" si="264"/>
        <v>5.2624718664127575E-126</v>
      </c>
      <c r="JA222" s="86">
        <f t="shared" si="264"/>
        <v>9.4716715958136618E-127</v>
      </c>
      <c r="JB222" s="86">
        <f t="shared" si="264"/>
        <v>6.8408076482460491E-129</v>
      </c>
      <c r="JC222" s="86">
        <f t="shared" si="264"/>
        <v>2.0744287137556578E-147</v>
      </c>
      <c r="JD222" s="86">
        <f t="shared" si="264"/>
        <v>9.7681914347219844E-160</v>
      </c>
      <c r="JE222" s="86">
        <f t="shared" si="264"/>
        <v>2.8909420356660473E-162</v>
      </c>
      <c r="JF222" s="86">
        <f t="shared" si="264"/>
        <v>1.3999354409770233E-169</v>
      </c>
      <c r="JG222" s="86">
        <f t="shared" si="264"/>
        <v>2.2770024129255456E-172</v>
      </c>
      <c r="JH222" s="86">
        <f t="shared" si="264"/>
        <v>2.2108285011014279E-167</v>
      </c>
      <c r="JI222" s="86">
        <f t="shared" si="264"/>
        <v>2.1329556003495011E-177</v>
      </c>
      <c r="JJ222" s="86">
        <f t="shared" si="264"/>
        <v>8.2736639090913407E-159</v>
      </c>
      <c r="JK222" s="86">
        <f t="shared" si="264"/>
        <v>2.9068417681494953E-153</v>
      </c>
      <c r="JL222" s="86">
        <f t="shared" si="264"/>
        <v>9.1737654863950967E-28</v>
      </c>
      <c r="JM222" s="86">
        <f t="shared" si="264"/>
        <v>1.324206688803094E-23</v>
      </c>
    </row>
    <row r="223" spans="2:273" x14ac:dyDescent="0.25">
      <c r="B223" s="2">
        <v>196</v>
      </c>
      <c r="C223" s="37">
        <v>82.951999999999998</v>
      </c>
      <c r="D223" s="37">
        <v>80.212999999999994</v>
      </c>
      <c r="E223" s="37">
        <v>79.728999999999999</v>
      </c>
      <c r="F223" s="37">
        <v>80.599999999999994</v>
      </c>
      <c r="G223" s="37">
        <v>79.102000000000004</v>
      </c>
      <c r="H223" s="37">
        <v>85.61</v>
      </c>
      <c r="I223" s="37">
        <v>83.7</v>
      </c>
      <c r="J223" s="37">
        <v>83.638000000000005</v>
      </c>
      <c r="K223" s="37">
        <v>83.102000000000004</v>
      </c>
      <c r="L223" s="37">
        <v>83.813999999999993</v>
      </c>
      <c r="M223" s="37">
        <v>82.983000000000004</v>
      </c>
      <c r="N223" s="37">
        <v>83.61</v>
      </c>
      <c r="O223" s="37">
        <v>84.983000000000004</v>
      </c>
      <c r="P223" s="37">
        <v>85.948999999999998</v>
      </c>
      <c r="Q223" s="37">
        <v>91.813999999999993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127.45623541963013</v>
      </c>
      <c r="DL223" s="2">
        <f t="shared" si="268"/>
        <v>115.72929999999999</v>
      </c>
      <c r="DM223" s="2">
        <f t="shared" si="268"/>
        <v>133.01022705802967</v>
      </c>
      <c r="DN223" s="2">
        <f t="shared" si="268"/>
        <v>117.55505465587046</v>
      </c>
      <c r="DO223" s="2">
        <f t="shared" si="268"/>
        <v>118.27207185757185</v>
      </c>
      <c r="DP223" s="2">
        <f t="shared" si="268"/>
        <v>116.71823552123556</v>
      </c>
      <c r="DQ223" s="2">
        <f t="shared" si="268"/>
        <v>137.4210831932773</v>
      </c>
      <c r="DR223" s="2">
        <f t="shared" si="268"/>
        <v>131.81315658515655</v>
      </c>
      <c r="DS223" s="2">
        <f t="shared" si="268"/>
        <v>131.52347833547833</v>
      </c>
      <c r="DT223" s="2">
        <f t="shared" si="268"/>
        <v>130.70934384384384</v>
      </c>
      <c r="DU223" s="2">
        <f t="shared" si="268"/>
        <v>137.2264361631016</v>
      </c>
      <c r="DV223" s="2">
        <f t="shared" si="268"/>
        <v>125.88703367653365</v>
      </c>
      <c r="DW223" s="2">
        <f t="shared" si="268"/>
        <v>142.6893058823529</v>
      </c>
      <c r="DX223" s="2">
        <f t="shared" si="268"/>
        <v>133.77609677419355</v>
      </c>
      <c r="DY223" s="2">
        <f t="shared" si="268"/>
        <v>144.55131827431825</v>
      </c>
      <c r="EA223" s="2">
        <f t="shared" si="240"/>
        <v>78.476436339819429</v>
      </c>
      <c r="EB223" s="2">
        <f t="shared" si="240"/>
        <v>75.558523264362989</v>
      </c>
      <c r="EC223" s="2">
        <f t="shared" si="240"/>
        <v>72.426808556925309</v>
      </c>
      <c r="ED223" s="2">
        <f t="shared" si="240"/>
        <v>72.888323397963646</v>
      </c>
      <c r="EE223" s="2">
        <f t="shared" si="240"/>
        <v>78.036436687334557</v>
      </c>
      <c r="EF223" s="2">
        <f t="shared" si="239"/>
        <v>76.643434910667153</v>
      </c>
      <c r="EG223" s="2">
        <f t="shared" si="239"/>
        <v>79.014142997061683</v>
      </c>
      <c r="EH223" s="2">
        <f t="shared" si="239"/>
        <v>79.406983804565982</v>
      </c>
      <c r="EI223" s="2">
        <f t="shared" si="239"/>
        <v>82.37431059150434</v>
      </c>
      <c r="EJ223" s="2">
        <f t="shared" si="239"/>
        <v>77.774669400488875</v>
      </c>
      <c r="EK223" s="2">
        <f t="shared" si="239"/>
        <v>79.667399857631295</v>
      </c>
      <c r="EL223" s="2">
        <f t="shared" si="239"/>
        <v>78.897877909058394</v>
      </c>
      <c r="EM223" s="2">
        <f t="shared" si="239"/>
        <v>82.146790360860763</v>
      </c>
      <c r="EN223" s="2">
        <f t="shared" si="239"/>
        <v>85.062126666666671</v>
      </c>
      <c r="EO223" s="2">
        <f t="shared" si="239"/>
        <v>87.919350058071998</v>
      </c>
      <c r="EQ223" s="2">
        <f t="shared" si="269"/>
        <v>80.732283109796612</v>
      </c>
      <c r="ER223" s="2">
        <f t="shared" si="269"/>
        <v>77.467275139302487</v>
      </c>
      <c r="ES223" s="2">
        <f t="shared" si="269"/>
        <v>76.82726033957087</v>
      </c>
      <c r="ET223" s="2">
        <f t="shared" si="269"/>
        <v>76.687018685741478</v>
      </c>
      <c r="EU223" s="2">
        <f t="shared" si="269"/>
        <v>77.591011773838915</v>
      </c>
      <c r="EV223" s="2">
        <f t="shared" si="269"/>
        <v>79.255728512318058</v>
      </c>
      <c r="EW223" s="2">
        <f t="shared" si="269"/>
        <v>80.708721471486513</v>
      </c>
      <c r="EX223" s="2">
        <f t="shared" si="269"/>
        <v>83.325590720020585</v>
      </c>
      <c r="EY223" s="2">
        <f t="shared" si="269"/>
        <v>80.433370005064774</v>
      </c>
      <c r="EZ223" s="2">
        <f t="shared" si="269"/>
        <v>78.457574460107267</v>
      </c>
      <c r="FA223" s="2">
        <f t="shared" si="269"/>
        <v>80.339344119944244</v>
      </c>
      <c r="FB223" s="2">
        <f t="shared" si="269"/>
        <v>80.78685712709553</v>
      </c>
      <c r="FC223" s="2">
        <f t="shared" si="269"/>
        <v>82.521762021546834</v>
      </c>
      <c r="FD223" s="2">
        <f t="shared" si="269"/>
        <v>84.476655388173967</v>
      </c>
      <c r="FE223" s="2">
        <f t="shared" si="269"/>
        <v>87.681008382785734</v>
      </c>
      <c r="FG223" s="2">
        <f t="shared" si="270"/>
        <v>0.99999930622072886</v>
      </c>
      <c r="FH223" s="2">
        <f t="shared" si="270"/>
        <v>0.99999936028783609</v>
      </c>
      <c r="FI223" s="2">
        <f t="shared" si="270"/>
        <v>0.99999936128795275</v>
      </c>
      <c r="FJ223" s="2">
        <f t="shared" si="270"/>
        <v>0.9999993402101206</v>
      </c>
      <c r="FK223" s="2">
        <f t="shared" si="270"/>
        <v>0.99999928787639969</v>
      </c>
      <c r="FL223" s="2">
        <f t="shared" si="270"/>
        <v>0.99999929996413728</v>
      </c>
      <c r="FM223" s="2">
        <f t="shared" si="270"/>
        <v>0.99999926310466092</v>
      </c>
      <c r="FN223" s="2">
        <f t="shared" si="270"/>
        <v>0.99999927712382897</v>
      </c>
      <c r="FO223" s="2">
        <f t="shared" si="270"/>
        <v>0.99999930918009983</v>
      </c>
      <c r="FP223" s="2">
        <f t="shared" si="270"/>
        <v>0.99999929055647407</v>
      </c>
      <c r="FQ223" s="2">
        <f t="shared" si="270"/>
        <v>0.99999917306414809</v>
      </c>
      <c r="FR223" s="2">
        <f t="shared" si="270"/>
        <v>0.99999931975252443</v>
      </c>
      <c r="FS223" s="2">
        <f t="shared" si="270"/>
        <v>0.99999923782215805</v>
      </c>
      <c r="FT223" s="2">
        <f t="shared" si="270"/>
        <v>0.99999913409598895</v>
      </c>
      <c r="FU223" s="2">
        <f t="shared" si="270"/>
        <v>0.99999902141907204</v>
      </c>
      <c r="FW223" s="2">
        <f t="shared" si="260"/>
        <v>0.99423374655338626</v>
      </c>
      <c r="FX223" s="2">
        <f t="shared" si="260"/>
        <v>0.99592499964157477</v>
      </c>
      <c r="FY223" s="2">
        <f t="shared" si="260"/>
        <v>0.99568019754387072</v>
      </c>
      <c r="FZ223" s="2">
        <f t="shared" si="260"/>
        <v>0.99563408144943377</v>
      </c>
      <c r="GA223" s="2">
        <f t="shared" si="260"/>
        <v>0.99582308070280545</v>
      </c>
      <c r="GB223" s="2">
        <f t="shared" si="260"/>
        <v>0.99625640414303174</v>
      </c>
      <c r="GC223" s="2">
        <f t="shared" si="260"/>
        <v>0.99644152545640452</v>
      </c>
      <c r="GD223" s="2">
        <f t="shared" si="260"/>
        <v>0.9969933078194263</v>
      </c>
      <c r="GE223" s="2">
        <f t="shared" si="260"/>
        <v>0.99691639036743973</v>
      </c>
      <c r="GF223" s="2">
        <f t="shared" si="260"/>
        <v>0.99676715591058307</v>
      </c>
      <c r="GG223" s="2">
        <f t="shared" si="260"/>
        <v>0.99627653991713105</v>
      </c>
      <c r="GH223" s="2">
        <f t="shared" si="260"/>
        <v>0.99605335284634899</v>
      </c>
      <c r="GI223" s="2">
        <f t="shared" si="260"/>
        <v>0.99548261679688421</v>
      </c>
      <c r="GJ223" s="2">
        <f t="shared" si="260"/>
        <v>0.99491213585348681</v>
      </c>
      <c r="GK223" s="2">
        <f t="shared" si="260"/>
        <v>0.99465425000649421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4.3203120388839202E-150</v>
      </c>
      <c r="HT223" s="86">
        <f t="shared" si="262"/>
        <v>4.2703151194344186E-181</v>
      </c>
      <c r="HU223" s="86">
        <f t="shared" si="262"/>
        <v>2.1710617077125994E-178</v>
      </c>
      <c r="HV223" s="86">
        <f t="shared" si="262"/>
        <v>3.925319892603795E-185</v>
      </c>
      <c r="HW223" s="86">
        <f t="shared" si="262"/>
        <v>2.0108276168067947E-209</v>
      </c>
      <c r="HX223" s="86">
        <f t="shared" si="262"/>
        <v>8.9510145801131625E-222</v>
      </c>
      <c r="HY223" s="86">
        <f t="shared" si="262"/>
        <v>1.5131666948746369E-222</v>
      </c>
      <c r="HZ223" s="86">
        <f t="shared" si="262"/>
        <v>1.1380573970181745E-223</v>
      </c>
      <c r="IA223" s="86">
        <f t="shared" si="262"/>
        <v>1.1176094024912184E-230</v>
      </c>
      <c r="IB223" s="86">
        <f t="shared" si="262"/>
        <v>4.5288058993966063E-226</v>
      </c>
      <c r="IC223" s="86">
        <f t="shared" si="262"/>
        <v>1.061058746711059E-247</v>
      </c>
      <c r="ID223" s="86">
        <f t="shared" si="262"/>
        <v>9.8347914739385376E-225</v>
      </c>
      <c r="IE223" s="86">
        <f t="shared" si="262"/>
        <v>3.5959006565306714E-222</v>
      </c>
      <c r="IF223" s="86">
        <f t="shared" si="262"/>
        <v>2.3351841916192787E-182</v>
      </c>
      <c r="IG223" s="86">
        <f t="shared" si="262"/>
        <v>2.6427049193700736E-163</v>
      </c>
      <c r="II223" s="86">
        <f t="shared" si="263"/>
        <v>4.8226340785708825E-102</v>
      </c>
      <c r="IJ223" s="86">
        <f t="shared" si="263"/>
        <v>2.8840582604372876E-130</v>
      </c>
      <c r="IK223" s="86">
        <f t="shared" si="263"/>
        <v>4.3887148495840847E-131</v>
      </c>
      <c r="IL223" s="86">
        <f t="shared" si="263"/>
        <v>2.6174147652832186E-133</v>
      </c>
      <c r="IM223" s="86">
        <f t="shared" si="263"/>
        <v>1.987083679636495E-152</v>
      </c>
      <c r="IN223" s="86">
        <f t="shared" si="263"/>
        <v>4.5300961876730516E-165</v>
      </c>
      <c r="IO223" s="86">
        <f t="shared" si="263"/>
        <v>1.2362091268101167E-167</v>
      </c>
      <c r="IP223" s="86">
        <f t="shared" si="263"/>
        <v>5.0099015110856736E-175</v>
      </c>
      <c r="IQ223" s="86">
        <f t="shared" si="263"/>
        <v>6.2469702338432178E-178</v>
      </c>
      <c r="IR223" s="86">
        <f t="shared" si="263"/>
        <v>7.9387910887307353E-173</v>
      </c>
      <c r="IS223" s="86">
        <f t="shared" si="263"/>
        <v>2.5386055680923264E-183</v>
      </c>
      <c r="IT223" s="86">
        <f t="shared" si="263"/>
        <v>3.6576809365007938E-164</v>
      </c>
      <c r="IU223" s="86">
        <f t="shared" si="263"/>
        <v>1.4616147874141997E-158</v>
      </c>
      <c r="IV223" s="86">
        <f t="shared" si="263"/>
        <v>1.063047284136658E-28</v>
      </c>
      <c r="IW223" s="86">
        <f t="shared" si="263"/>
        <v>2.1187542101910836E-24</v>
      </c>
      <c r="IY223" s="86">
        <f t="shared" si="264"/>
        <v>4.8226340785708825E-102</v>
      </c>
      <c r="IZ223" s="86">
        <f t="shared" si="264"/>
        <v>2.8840582604372876E-130</v>
      </c>
      <c r="JA223" s="86">
        <f t="shared" si="264"/>
        <v>4.3887148495840847E-131</v>
      </c>
      <c r="JB223" s="86">
        <f t="shared" si="264"/>
        <v>2.6174147652832186E-133</v>
      </c>
      <c r="JC223" s="86">
        <f t="shared" si="264"/>
        <v>1.987083679636495E-152</v>
      </c>
      <c r="JD223" s="86">
        <f t="shared" si="264"/>
        <v>4.5300961876730516E-165</v>
      </c>
      <c r="JE223" s="86">
        <f t="shared" si="264"/>
        <v>1.2362091268101167E-167</v>
      </c>
      <c r="JF223" s="86">
        <f t="shared" si="264"/>
        <v>5.0099015110856736E-175</v>
      </c>
      <c r="JG223" s="86">
        <f t="shared" si="264"/>
        <v>6.2469702338432178E-178</v>
      </c>
      <c r="JH223" s="86">
        <f t="shared" si="264"/>
        <v>7.9387910887307353E-173</v>
      </c>
      <c r="JI223" s="86">
        <f t="shared" si="264"/>
        <v>2.5386055680923264E-183</v>
      </c>
      <c r="JJ223" s="86">
        <f t="shared" si="264"/>
        <v>3.6576809365007938E-164</v>
      </c>
      <c r="JK223" s="86">
        <f t="shared" si="264"/>
        <v>1.4616147874141997E-158</v>
      </c>
      <c r="JL223" s="86">
        <f t="shared" si="264"/>
        <v>1.063047284136658E-28</v>
      </c>
      <c r="JM223" s="86">
        <f t="shared" si="264"/>
        <v>2.1187542101910836E-24</v>
      </c>
    </row>
    <row r="224" spans="2:273" x14ac:dyDescent="0.25">
      <c r="B224" s="2">
        <v>197</v>
      </c>
      <c r="C224" s="37">
        <v>80.951999999999998</v>
      </c>
      <c r="D224" s="37">
        <v>80.77</v>
      </c>
      <c r="E224" s="37">
        <v>78.525000000000006</v>
      </c>
      <c r="F224" s="37">
        <v>79.25</v>
      </c>
      <c r="G224" s="37">
        <v>80.22</v>
      </c>
      <c r="H224" s="37">
        <v>80.338999999999999</v>
      </c>
      <c r="I224" s="37">
        <v>82.35</v>
      </c>
      <c r="J224" s="37">
        <v>86.052000000000007</v>
      </c>
      <c r="K224" s="37">
        <v>81.287999999999997</v>
      </c>
      <c r="L224" s="37">
        <v>82.119</v>
      </c>
      <c r="M224" s="37">
        <v>82.728999999999999</v>
      </c>
      <c r="N224" s="37">
        <v>82.338999999999999</v>
      </c>
      <c r="O224" s="37">
        <v>85.397000000000006</v>
      </c>
      <c r="P224" s="37">
        <v>86.831000000000003</v>
      </c>
      <c r="Q224" s="37">
        <v>89.271000000000001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127.60103556187765</v>
      </c>
      <c r="DL224" s="2">
        <f t="shared" si="268"/>
        <v>115.81759230769231</v>
      </c>
      <c r="DM224" s="2">
        <f t="shared" si="268"/>
        <v>133.19844183535758</v>
      </c>
      <c r="DN224" s="2">
        <f t="shared" si="268"/>
        <v>117.65768178137652</v>
      </c>
      <c r="DO224" s="2">
        <f t="shared" si="268"/>
        <v>118.37694071214071</v>
      </c>
      <c r="DP224" s="2">
        <f t="shared" si="268"/>
        <v>116.81105572715576</v>
      </c>
      <c r="DQ224" s="2">
        <f t="shared" si="268"/>
        <v>137.62457591036411</v>
      </c>
      <c r="DR224" s="2">
        <f t="shared" si="268"/>
        <v>131.98528374088372</v>
      </c>
      <c r="DS224" s="2">
        <f t="shared" si="268"/>
        <v>131.68814165594165</v>
      </c>
      <c r="DT224" s="2">
        <f t="shared" si="268"/>
        <v>130.87074744744743</v>
      </c>
      <c r="DU224" s="2">
        <f t="shared" si="268"/>
        <v>137.41769318181815</v>
      </c>
      <c r="DV224" s="2">
        <f t="shared" si="268"/>
        <v>126.01846495066492</v>
      </c>
      <c r="DW224" s="2">
        <f t="shared" si="268"/>
        <v>142.90420106951868</v>
      </c>
      <c r="DX224" s="2">
        <f t="shared" si="268"/>
        <v>133.9401935483871</v>
      </c>
      <c r="DY224" s="2">
        <f t="shared" si="268"/>
        <v>144.76031705331704</v>
      </c>
      <c r="EA224" s="2">
        <f t="shared" si="240"/>
        <v>78.333764303539311</v>
      </c>
      <c r="EB224" s="2">
        <f t="shared" si="240"/>
        <v>75.428979623989079</v>
      </c>
      <c r="EC224" s="2">
        <f t="shared" si="240"/>
        <v>72.260410587382154</v>
      </c>
      <c r="ED224" s="2">
        <f t="shared" si="240"/>
        <v>72.726125743472565</v>
      </c>
      <c r="EE224" s="2">
        <f t="shared" si="240"/>
        <v>77.920389542768049</v>
      </c>
      <c r="EF224" s="2">
        <f t="shared" si="239"/>
        <v>76.503209022201233</v>
      </c>
      <c r="EG224" s="2">
        <f t="shared" si="239"/>
        <v>78.881884590270957</v>
      </c>
      <c r="EH224" s="2">
        <f t="shared" si="239"/>
        <v>79.276598890816885</v>
      </c>
      <c r="EI224" s="2">
        <f t="shared" si="239"/>
        <v>82.269921369239427</v>
      </c>
      <c r="EJ224" s="2">
        <f t="shared" si="239"/>
        <v>77.630963495432923</v>
      </c>
      <c r="EK224" s="2">
        <f t="shared" si="239"/>
        <v>79.536838907495337</v>
      </c>
      <c r="EL224" s="2">
        <f t="shared" si="239"/>
        <v>78.764769718783199</v>
      </c>
      <c r="EM224" s="2">
        <f t="shared" si="239"/>
        <v>82.010593195544672</v>
      </c>
      <c r="EN224" s="2">
        <f t="shared" si="239"/>
        <v>84.941936666666663</v>
      </c>
      <c r="EO224" s="2">
        <f t="shared" si="239"/>
        <v>87.756510425779027</v>
      </c>
      <c r="EQ224" s="2">
        <f t="shared" si="269"/>
        <v>80.613935372462393</v>
      </c>
      <c r="ER224" s="2">
        <f t="shared" si="269"/>
        <v>77.358376082837054</v>
      </c>
      <c r="ES224" s="2">
        <f t="shared" si="269"/>
        <v>76.70662350701015</v>
      </c>
      <c r="ET224" s="2">
        <f t="shared" si="269"/>
        <v>76.564547242576168</v>
      </c>
      <c r="EU224" s="2">
        <f t="shared" si="269"/>
        <v>77.470631174834963</v>
      </c>
      <c r="EV224" s="2">
        <f t="shared" si="269"/>
        <v>79.142439353493685</v>
      </c>
      <c r="EW224" s="2">
        <f t="shared" si="269"/>
        <v>80.594082618607075</v>
      </c>
      <c r="EX224" s="2">
        <f t="shared" si="269"/>
        <v>83.234795727189578</v>
      </c>
      <c r="EY224" s="2">
        <f t="shared" si="269"/>
        <v>80.309988010966563</v>
      </c>
      <c r="EZ224" s="2">
        <f t="shared" si="269"/>
        <v>78.321282605470969</v>
      </c>
      <c r="FA224" s="2">
        <f t="shared" si="269"/>
        <v>80.216304753138104</v>
      </c>
      <c r="FB224" s="2">
        <f t="shared" si="269"/>
        <v>80.67318881291753</v>
      </c>
      <c r="FC224" s="2">
        <f t="shared" si="269"/>
        <v>82.389262196724204</v>
      </c>
      <c r="FD224" s="2">
        <f t="shared" si="269"/>
        <v>84.350166429273798</v>
      </c>
      <c r="FE224" s="2">
        <f t="shared" si="269"/>
        <v>87.516388108176869</v>
      </c>
      <c r="FG224" s="2">
        <f t="shared" si="270"/>
        <v>0.99999936726574601</v>
      </c>
      <c r="FH224" s="2">
        <f t="shared" si="270"/>
        <v>0.99999941657553959</v>
      </c>
      <c r="FI224" s="2">
        <f t="shared" si="270"/>
        <v>0.99999941748765697</v>
      </c>
      <c r="FJ224" s="2">
        <f t="shared" si="270"/>
        <v>0.9999993982644434</v>
      </c>
      <c r="FK224" s="2">
        <f t="shared" si="270"/>
        <v>0.99999935053551681</v>
      </c>
      <c r="FL224" s="2">
        <f t="shared" si="270"/>
        <v>0.99999936155966596</v>
      </c>
      <c r="FM224" s="2">
        <f t="shared" si="270"/>
        <v>0.99999932794341972</v>
      </c>
      <c r="FN224" s="2">
        <f t="shared" si="270"/>
        <v>0.99999934072905461</v>
      </c>
      <c r="FO224" s="2">
        <f t="shared" si="270"/>
        <v>0.99999936996472472</v>
      </c>
      <c r="FP224" s="2">
        <f t="shared" si="270"/>
        <v>0.99999935297977405</v>
      </c>
      <c r="FQ224" s="2">
        <f t="shared" si="270"/>
        <v>0.99999924582548472</v>
      </c>
      <c r="FR224" s="2">
        <f t="shared" si="270"/>
        <v>0.99999937960689178</v>
      </c>
      <c r="FS224" s="2">
        <f t="shared" si="270"/>
        <v>0.99999930488550004</v>
      </c>
      <c r="FT224" s="2">
        <f t="shared" si="270"/>
        <v>0.99999921028609595</v>
      </c>
      <c r="FU224" s="2">
        <f t="shared" si="270"/>
        <v>0.99999910752350973</v>
      </c>
      <c r="FW224" s="2">
        <f t="shared" si="260"/>
        <v>0.99473844481052953</v>
      </c>
      <c r="FX224" s="2">
        <f t="shared" si="260"/>
        <v>0.99628222247181375</v>
      </c>
      <c r="FY224" s="2">
        <f t="shared" si="260"/>
        <v>0.99605879530081121</v>
      </c>
      <c r="FZ224" s="2">
        <f t="shared" si="260"/>
        <v>0.99601670476129633</v>
      </c>
      <c r="GA224" s="2">
        <f t="shared" si="260"/>
        <v>0.99618920376820597</v>
      </c>
      <c r="GB224" s="2">
        <f t="shared" si="260"/>
        <v>0.99658467500637304</v>
      </c>
      <c r="GC224" s="2">
        <f t="shared" si="260"/>
        <v>0.99675361617855851</v>
      </c>
      <c r="GD224" s="2">
        <f t="shared" si="260"/>
        <v>0.99725713849936171</v>
      </c>
      <c r="GE224" s="2">
        <f t="shared" si="260"/>
        <v>0.99718695134252056</v>
      </c>
      <c r="GF224" s="2">
        <f t="shared" si="260"/>
        <v>0.99705077222521576</v>
      </c>
      <c r="GG224" s="2">
        <f t="shared" si="260"/>
        <v>0.99660305112210257</v>
      </c>
      <c r="GH224" s="2">
        <f t="shared" si="260"/>
        <v>0.99639936465231149</v>
      </c>
      <c r="GI224" s="2">
        <f t="shared" si="260"/>
        <v>0.99587845932012731</v>
      </c>
      <c r="GJ224" s="2">
        <f t="shared" si="260"/>
        <v>0.99535773451420784</v>
      </c>
      <c r="GK224" s="2">
        <f t="shared" si="260"/>
        <v>0.99512232375834953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1.0959196081824265E-153</v>
      </c>
      <c r="HT224" s="86">
        <f t="shared" si="262"/>
        <v>2.7483200533877779E-185</v>
      </c>
      <c r="HU224" s="86">
        <f t="shared" si="262"/>
        <v>1.3131036297222723E-182</v>
      </c>
      <c r="HV224" s="86">
        <f t="shared" si="262"/>
        <v>1.7807921974756429E-189</v>
      </c>
      <c r="HW224" s="86">
        <f t="shared" si="262"/>
        <v>2.4928108913849815E-214</v>
      </c>
      <c r="HX224" s="86">
        <f t="shared" si="262"/>
        <v>6.2696736505506207E-227</v>
      </c>
      <c r="HY224" s="86">
        <f t="shared" si="262"/>
        <v>1.0540916321774096E-227</v>
      </c>
      <c r="HZ224" s="86">
        <f t="shared" si="262"/>
        <v>8.4356163051010236E-229</v>
      </c>
      <c r="IA224" s="86">
        <f t="shared" si="262"/>
        <v>5.9072414104698589E-236</v>
      </c>
      <c r="IB224" s="86">
        <f t="shared" si="262"/>
        <v>2.9248595597040011E-231</v>
      </c>
      <c r="IC224" s="86">
        <f t="shared" si="262"/>
        <v>1.9259292170068384E-253</v>
      </c>
      <c r="ID224" s="86">
        <f t="shared" si="262"/>
        <v>5.8674335616484972E-230</v>
      </c>
      <c r="IE224" s="86">
        <f t="shared" si="262"/>
        <v>2.1057710018218565E-227</v>
      </c>
      <c r="IF224" s="86">
        <f t="shared" si="262"/>
        <v>9.6961252138909786E-187</v>
      </c>
      <c r="IG224" s="86">
        <f t="shared" si="262"/>
        <v>2.9203944180705765E-167</v>
      </c>
      <c r="II224" s="86">
        <f t="shared" si="263"/>
        <v>1.177251344591413E-105</v>
      </c>
      <c r="IJ224" s="86">
        <f t="shared" si="263"/>
        <v>1.3399417416074223E-134</v>
      </c>
      <c r="IK224" s="86">
        <f t="shared" si="263"/>
        <v>1.7159101453970003E-135</v>
      </c>
      <c r="IL224" s="86">
        <f t="shared" si="263"/>
        <v>8.4200772465533283E-138</v>
      </c>
      <c r="IM224" s="86">
        <f t="shared" si="263"/>
        <v>1.565386175392453E-157</v>
      </c>
      <c r="IN224" s="86">
        <f t="shared" si="263"/>
        <v>1.7136828827762112E-170</v>
      </c>
      <c r="IO224" s="86">
        <f t="shared" si="263"/>
        <v>4.3141690707809977E-173</v>
      </c>
      <c r="IP224" s="86">
        <f t="shared" si="263"/>
        <v>1.4677440962158024E-180</v>
      </c>
      <c r="IQ224" s="86">
        <f t="shared" si="263"/>
        <v>1.3958472264334541E-183</v>
      </c>
      <c r="IR224" s="86">
        <f t="shared" si="263"/>
        <v>2.3279219583645124E-178</v>
      </c>
      <c r="IS224" s="86">
        <f t="shared" si="263"/>
        <v>2.4099633677766811E-189</v>
      </c>
      <c r="IT224" s="86">
        <f t="shared" si="263"/>
        <v>1.3153506099699366E-169</v>
      </c>
      <c r="IU224" s="86">
        <f t="shared" si="263"/>
        <v>5.9602868789340006E-164</v>
      </c>
      <c r="IV224" s="86">
        <f t="shared" si="263"/>
        <v>1.186676166433048E-29</v>
      </c>
      <c r="IW224" s="86">
        <f t="shared" si="263"/>
        <v>3.283347085539608E-25</v>
      </c>
      <c r="IY224" s="86">
        <f t="shared" si="264"/>
        <v>1.177251344591413E-105</v>
      </c>
      <c r="IZ224" s="86">
        <f t="shared" si="264"/>
        <v>1.3399417416074223E-134</v>
      </c>
      <c r="JA224" s="86">
        <f t="shared" si="264"/>
        <v>1.7159101453970003E-135</v>
      </c>
      <c r="JB224" s="86">
        <f t="shared" si="264"/>
        <v>8.4200772465533283E-138</v>
      </c>
      <c r="JC224" s="86">
        <f t="shared" si="264"/>
        <v>1.565386175392453E-157</v>
      </c>
      <c r="JD224" s="86">
        <f t="shared" si="264"/>
        <v>1.7136828827762112E-170</v>
      </c>
      <c r="JE224" s="86">
        <f t="shared" si="264"/>
        <v>4.3141690707809977E-173</v>
      </c>
      <c r="JF224" s="86">
        <f t="shared" si="264"/>
        <v>1.4677440962158024E-180</v>
      </c>
      <c r="JG224" s="86">
        <f t="shared" si="264"/>
        <v>1.3958472264334541E-183</v>
      </c>
      <c r="JH224" s="86">
        <f t="shared" si="264"/>
        <v>2.3279219583645124E-178</v>
      </c>
      <c r="JI224" s="86">
        <f t="shared" si="264"/>
        <v>2.4099633677766811E-189</v>
      </c>
      <c r="JJ224" s="86">
        <f t="shared" si="264"/>
        <v>1.3153506099699366E-169</v>
      </c>
      <c r="JK224" s="86">
        <f t="shared" si="264"/>
        <v>5.9602868789340006E-164</v>
      </c>
      <c r="JL224" s="86">
        <f t="shared" si="264"/>
        <v>1.186676166433048E-29</v>
      </c>
      <c r="JM224" s="86">
        <f t="shared" si="264"/>
        <v>3.283347085539608E-25</v>
      </c>
    </row>
    <row r="225" spans="1:273" x14ac:dyDescent="0.25">
      <c r="B225" s="2">
        <v>198</v>
      </c>
      <c r="C225" s="37">
        <v>82.762</v>
      </c>
      <c r="D225" s="37">
        <v>82.361000000000004</v>
      </c>
      <c r="E225" s="37">
        <v>77.983000000000004</v>
      </c>
      <c r="F225" s="37">
        <v>78.900000000000006</v>
      </c>
      <c r="G225" s="37">
        <v>79.831000000000003</v>
      </c>
      <c r="H225" s="37">
        <v>81.864000000000004</v>
      </c>
      <c r="I225" s="37">
        <v>82.766999999999996</v>
      </c>
      <c r="J225" s="37">
        <v>86.397000000000006</v>
      </c>
      <c r="K225" s="37">
        <v>82.558999999999997</v>
      </c>
      <c r="L225" s="37">
        <v>82.067999999999998</v>
      </c>
      <c r="M225" s="37">
        <v>85.525000000000006</v>
      </c>
      <c r="N225" s="37">
        <v>84.406999999999996</v>
      </c>
      <c r="O225" s="37">
        <v>86.828000000000003</v>
      </c>
      <c r="P225" s="37">
        <v>84.558999999999997</v>
      </c>
      <c r="Q225" s="37">
        <v>91.813999999999993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127.74583570412517</v>
      </c>
      <c r="DL225" s="2">
        <f t="shared" si="268"/>
        <v>115.90588461538461</v>
      </c>
      <c r="DM225" s="2">
        <f t="shared" si="268"/>
        <v>133.38665661268553</v>
      </c>
      <c r="DN225" s="2">
        <f t="shared" si="268"/>
        <v>117.7603089068826</v>
      </c>
      <c r="DO225" s="2">
        <f t="shared" si="268"/>
        <v>118.48180956670956</v>
      </c>
      <c r="DP225" s="2">
        <f t="shared" si="268"/>
        <v>116.90387593307597</v>
      </c>
      <c r="DQ225" s="2">
        <f t="shared" si="268"/>
        <v>137.82806862745093</v>
      </c>
      <c r="DR225" s="2">
        <f t="shared" si="268"/>
        <v>132.15741089661088</v>
      </c>
      <c r="DS225" s="2">
        <f t="shared" si="268"/>
        <v>131.852804976405</v>
      </c>
      <c r="DT225" s="2">
        <f t="shared" si="268"/>
        <v>131.03215105105104</v>
      </c>
      <c r="DU225" s="2">
        <f t="shared" si="268"/>
        <v>137.60895020053474</v>
      </c>
      <c r="DV225" s="2">
        <f t="shared" si="268"/>
        <v>126.14989622479619</v>
      </c>
      <c r="DW225" s="2">
        <f t="shared" si="268"/>
        <v>143.11909625668446</v>
      </c>
      <c r="DX225" s="2">
        <f t="shared" si="268"/>
        <v>134.10429032258065</v>
      </c>
      <c r="DY225" s="2">
        <f t="shared" si="268"/>
        <v>144.96931583231583</v>
      </c>
      <c r="EA225" s="2">
        <f t="shared" si="240"/>
        <v>78.191092267259179</v>
      </c>
      <c r="EB225" s="2">
        <f t="shared" si="240"/>
        <v>75.299435983615169</v>
      </c>
      <c r="EC225" s="2">
        <f t="shared" si="240"/>
        <v>72.094012617839013</v>
      </c>
      <c r="ED225" s="2">
        <f t="shared" si="240"/>
        <v>72.563928088981498</v>
      </c>
      <c r="EE225" s="2">
        <f t="shared" si="240"/>
        <v>77.804342398201527</v>
      </c>
      <c r="EF225" s="2">
        <f t="shared" si="239"/>
        <v>76.362983133735312</v>
      </c>
      <c r="EG225" s="2">
        <f t="shared" si="239"/>
        <v>78.749626183480231</v>
      </c>
      <c r="EH225" s="2">
        <f t="shared" si="239"/>
        <v>79.146213977067774</v>
      </c>
      <c r="EI225" s="2">
        <f t="shared" si="239"/>
        <v>82.165532146974499</v>
      </c>
      <c r="EJ225" s="2">
        <f t="shared" si="239"/>
        <v>77.487257590376956</v>
      </c>
      <c r="EK225" s="2">
        <f t="shared" si="239"/>
        <v>79.406277957359393</v>
      </c>
      <c r="EL225" s="2">
        <f t="shared" si="239"/>
        <v>78.631661528508005</v>
      </c>
      <c r="EM225" s="2">
        <f t="shared" si="239"/>
        <v>81.874396030228581</v>
      </c>
      <c r="EN225" s="2">
        <f t="shared" si="239"/>
        <v>84.821746666666655</v>
      </c>
      <c r="EO225" s="2">
        <f t="shared" si="239"/>
        <v>87.593670793486041</v>
      </c>
      <c r="EQ225" s="2">
        <f t="shared" si="269"/>
        <v>80.495587635128174</v>
      </c>
      <c r="ER225" s="2">
        <f t="shared" si="269"/>
        <v>77.249477026371608</v>
      </c>
      <c r="ES225" s="2">
        <f t="shared" si="269"/>
        <v>76.58598667444943</v>
      </c>
      <c r="ET225" s="2">
        <f t="shared" si="269"/>
        <v>76.442075799410844</v>
      </c>
      <c r="EU225" s="2">
        <f t="shared" si="269"/>
        <v>77.350250575831012</v>
      </c>
      <c r="EV225" s="2">
        <f t="shared" si="269"/>
        <v>79.029150194669299</v>
      </c>
      <c r="EW225" s="2">
        <f t="shared" si="269"/>
        <v>80.479443765727638</v>
      </c>
      <c r="EX225" s="2">
        <f t="shared" si="269"/>
        <v>83.144000734358571</v>
      </c>
      <c r="EY225" s="2">
        <f t="shared" si="269"/>
        <v>80.186606016868339</v>
      </c>
      <c r="EZ225" s="2">
        <f t="shared" si="269"/>
        <v>78.184990750834672</v>
      </c>
      <c r="FA225" s="2">
        <f t="shared" si="269"/>
        <v>80.093265386331979</v>
      </c>
      <c r="FB225" s="2">
        <f t="shared" si="269"/>
        <v>80.559520498739531</v>
      </c>
      <c r="FC225" s="2">
        <f t="shared" si="269"/>
        <v>82.256762371901573</v>
      </c>
      <c r="FD225" s="2">
        <f t="shared" si="269"/>
        <v>84.22367747037363</v>
      </c>
      <c r="FE225" s="2">
        <f t="shared" si="269"/>
        <v>87.35176783356799</v>
      </c>
      <c r="FG225" s="2">
        <f t="shared" si="270"/>
        <v>0.99999942293946975</v>
      </c>
      <c r="FH225" s="2">
        <f t="shared" si="270"/>
        <v>0.99999946791054084</v>
      </c>
      <c r="FI225" s="2">
        <f t="shared" si="270"/>
        <v>0.99999946874240186</v>
      </c>
      <c r="FJ225" s="2">
        <f t="shared" si="270"/>
        <v>0.99999945121062084</v>
      </c>
      <c r="FK225" s="2">
        <f t="shared" si="270"/>
        <v>0.99999940768131779</v>
      </c>
      <c r="FL225" s="2">
        <f t="shared" si="270"/>
        <v>0.9999994177354623</v>
      </c>
      <c r="FM225" s="2">
        <f t="shared" si="270"/>
        <v>0.99999938707707781</v>
      </c>
      <c r="FN225" s="2">
        <f t="shared" si="270"/>
        <v>0.99999939873771682</v>
      </c>
      <c r="FO225" s="2">
        <f t="shared" si="270"/>
        <v>0.99999942540096798</v>
      </c>
      <c r="FP225" s="2">
        <f t="shared" si="270"/>
        <v>0.99999940991050706</v>
      </c>
      <c r="FQ225" s="2">
        <f t="shared" si="270"/>
        <v>0.99999931218462168</v>
      </c>
      <c r="FR225" s="2">
        <f t="shared" si="270"/>
        <v>0.9999994341947297</v>
      </c>
      <c r="FS225" s="2">
        <f t="shared" si="270"/>
        <v>0.99999936604800266</v>
      </c>
      <c r="FT225" s="2">
        <f t="shared" si="270"/>
        <v>0.99999927977230951</v>
      </c>
      <c r="FU225" s="2">
        <f t="shared" si="270"/>
        <v>0.99999918605170302</v>
      </c>
      <c r="FW225" s="2">
        <f t="shared" si="260"/>
        <v>0.99519918204949631</v>
      </c>
      <c r="FX225" s="2">
        <f t="shared" si="260"/>
        <v>0.99660823706850199</v>
      </c>
      <c r="FY225" s="2">
        <f t="shared" si="260"/>
        <v>0.9964043316765161</v>
      </c>
      <c r="FZ225" s="2">
        <f t="shared" si="260"/>
        <v>0.99636591786811324</v>
      </c>
      <c r="GA225" s="2">
        <f t="shared" si="260"/>
        <v>0.9965233467777399</v>
      </c>
      <c r="GB225" s="2">
        <f t="shared" si="260"/>
        <v>0.99688425026701544</v>
      </c>
      <c r="GC225" s="2">
        <f t="shared" si="260"/>
        <v>0.99703841680000072</v>
      </c>
      <c r="GD225" s="2">
        <f t="shared" si="260"/>
        <v>0.99749787671292434</v>
      </c>
      <c r="GE225" s="2">
        <f t="shared" si="260"/>
        <v>0.99743383396099583</v>
      </c>
      <c r="GF225" s="2">
        <f t="shared" si="260"/>
        <v>0.99730957413594978</v>
      </c>
      <c r="GG225" s="2">
        <f t="shared" si="260"/>
        <v>0.99690101953384336</v>
      </c>
      <c r="GH225" s="2">
        <f t="shared" si="260"/>
        <v>0.99671514083550161</v>
      </c>
      <c r="GI225" s="2">
        <f t="shared" si="260"/>
        <v>0.99623974656579883</v>
      </c>
      <c r="GJ225" s="2">
        <f t="shared" si="260"/>
        <v>0.99576447347632158</v>
      </c>
      <c r="GK225" s="2">
        <f t="shared" si="260"/>
        <v>0.99554959636077012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2.5178312129688112E-157</v>
      </c>
      <c r="HT225" s="86">
        <f t="shared" si="262"/>
        <v>1.5823091552457333E-189</v>
      </c>
      <c r="HU225" s="86">
        <f t="shared" si="262"/>
        <v>7.0824021236622896E-187</v>
      </c>
      <c r="HV225" s="86">
        <f t="shared" si="262"/>
        <v>7.1870016880060116E-194</v>
      </c>
      <c r="HW225" s="86">
        <f t="shared" si="262"/>
        <v>2.7085415657222521E-219</v>
      </c>
      <c r="HX225" s="86">
        <f t="shared" si="262"/>
        <v>3.8278320970486607E-232</v>
      </c>
      <c r="HY225" s="86">
        <f t="shared" si="262"/>
        <v>6.4026027737846374E-233</v>
      </c>
      <c r="HZ225" s="86">
        <f t="shared" si="262"/>
        <v>5.4634587322305679E-234</v>
      </c>
      <c r="IA225" s="86">
        <f t="shared" si="262"/>
        <v>2.7187433907564531E-241</v>
      </c>
      <c r="IB225" s="86">
        <f t="shared" si="262"/>
        <v>1.6477492612849641E-236</v>
      </c>
      <c r="IC225" s="86">
        <f t="shared" si="262"/>
        <v>3.0013592473600616E-259</v>
      </c>
      <c r="ID225" s="86">
        <f t="shared" si="262"/>
        <v>3.0454721054219341E-235</v>
      </c>
      <c r="IE225" s="86">
        <f t="shared" si="262"/>
        <v>1.0706699396659887E-232</v>
      </c>
      <c r="IF225" s="86">
        <f t="shared" si="262"/>
        <v>3.5677118686064936E-191</v>
      </c>
      <c r="IG225" s="86">
        <f t="shared" si="262"/>
        <v>2.8907307200479851E-171</v>
      </c>
      <c r="II225" s="86">
        <f t="shared" si="263"/>
        <v>2.4813576362781708E-109</v>
      </c>
      <c r="IJ225" s="86">
        <f t="shared" si="263"/>
        <v>5.2775401276634581E-139</v>
      </c>
      <c r="IK225" s="86">
        <f t="shared" si="263"/>
        <v>5.6610127647295126E-140</v>
      </c>
      <c r="IL225" s="86">
        <f t="shared" si="263"/>
        <v>2.2773716290763318E-142</v>
      </c>
      <c r="IM225" s="86">
        <f t="shared" si="263"/>
        <v>1.0141695326067393E-162</v>
      </c>
      <c r="IN225" s="86">
        <f t="shared" si="263"/>
        <v>5.2878548160536E-176</v>
      </c>
      <c r="IO225" s="86">
        <f t="shared" si="263"/>
        <v>1.2287156319434656E-178</v>
      </c>
      <c r="IP225" s="86">
        <f t="shared" si="263"/>
        <v>3.5202064038621273E-186</v>
      </c>
      <c r="IQ225" s="86">
        <f t="shared" si="263"/>
        <v>2.540185652944124E-189</v>
      </c>
      <c r="IR225" s="86">
        <f t="shared" si="263"/>
        <v>5.5743433566551479E-184</v>
      </c>
      <c r="IS225" s="86">
        <f t="shared" si="263"/>
        <v>1.8248354685104598E-195</v>
      </c>
      <c r="IT225" s="86">
        <f t="shared" si="263"/>
        <v>3.8476995918049924E-175</v>
      </c>
      <c r="IU225" s="86">
        <f t="shared" si="263"/>
        <v>1.9711512596511744E-169</v>
      </c>
      <c r="IV225" s="86">
        <f t="shared" si="263"/>
        <v>1.2760933162448705E-30</v>
      </c>
      <c r="IW225" s="86">
        <f t="shared" si="263"/>
        <v>4.9278815910459682E-26</v>
      </c>
      <c r="IY225" s="86">
        <f t="shared" si="264"/>
        <v>2.4813576362781708E-109</v>
      </c>
      <c r="IZ225" s="86">
        <f t="shared" si="264"/>
        <v>5.2775401276634581E-139</v>
      </c>
      <c r="JA225" s="86">
        <f t="shared" si="264"/>
        <v>5.6610127647295126E-140</v>
      </c>
      <c r="JB225" s="86">
        <f t="shared" si="264"/>
        <v>2.2773716290763318E-142</v>
      </c>
      <c r="JC225" s="86">
        <f t="shared" si="264"/>
        <v>1.0141695326067393E-162</v>
      </c>
      <c r="JD225" s="86">
        <f t="shared" si="264"/>
        <v>5.2878548160536E-176</v>
      </c>
      <c r="JE225" s="86">
        <f t="shared" si="264"/>
        <v>1.2287156319434656E-178</v>
      </c>
      <c r="JF225" s="86">
        <f t="shared" si="264"/>
        <v>3.5202064038621273E-186</v>
      </c>
      <c r="JG225" s="86">
        <f t="shared" si="264"/>
        <v>2.540185652944124E-189</v>
      </c>
      <c r="JH225" s="86">
        <f t="shared" si="264"/>
        <v>5.5743433566551479E-184</v>
      </c>
      <c r="JI225" s="86">
        <f t="shared" si="264"/>
        <v>1.8248354685104598E-195</v>
      </c>
      <c r="JJ225" s="86">
        <f t="shared" si="264"/>
        <v>3.8476995918049924E-175</v>
      </c>
      <c r="JK225" s="86">
        <f t="shared" si="264"/>
        <v>1.9711512596511744E-169</v>
      </c>
      <c r="JL225" s="86">
        <f t="shared" si="264"/>
        <v>1.2760933162448705E-30</v>
      </c>
      <c r="JM225" s="86">
        <f t="shared" si="264"/>
        <v>4.9278815910459682E-26</v>
      </c>
    </row>
    <row r="226" spans="1:273" x14ac:dyDescent="0.25">
      <c r="B226" s="2">
        <v>199</v>
      </c>
      <c r="C226" s="37">
        <v>81.968000000000004</v>
      </c>
      <c r="D226" s="37">
        <v>81.212999999999994</v>
      </c>
      <c r="E226" s="37">
        <v>78.745999999999995</v>
      </c>
      <c r="F226" s="37">
        <v>78.632999999999996</v>
      </c>
      <c r="G226" s="37">
        <v>78.745999999999995</v>
      </c>
      <c r="H226" s="37">
        <v>82.016999999999996</v>
      </c>
      <c r="I226" s="37">
        <v>86.2</v>
      </c>
      <c r="J226" s="37">
        <v>84.844999999999999</v>
      </c>
      <c r="K226" s="37">
        <v>83.287999999999997</v>
      </c>
      <c r="L226" s="37">
        <v>81.186000000000007</v>
      </c>
      <c r="M226" s="37">
        <v>84.39</v>
      </c>
      <c r="N226" s="37">
        <v>83.067999999999998</v>
      </c>
      <c r="O226" s="37">
        <v>87.293000000000006</v>
      </c>
      <c r="P226" s="37">
        <v>85.728999999999999</v>
      </c>
      <c r="Q226" s="37">
        <v>92.677999999999997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127.89063584637267</v>
      </c>
      <c r="DL226" s="2">
        <f t="shared" si="268"/>
        <v>115.99417692307692</v>
      </c>
      <c r="DM226" s="2">
        <f t="shared" si="268"/>
        <v>133.57487139001347</v>
      </c>
      <c r="DN226" s="2">
        <f t="shared" si="268"/>
        <v>117.86293603238867</v>
      </c>
      <c r="DO226" s="2">
        <f t="shared" si="268"/>
        <v>118.58667842127841</v>
      </c>
      <c r="DP226" s="2">
        <f t="shared" si="268"/>
        <v>116.99669613899619</v>
      </c>
      <c r="DQ226" s="2">
        <f t="shared" si="268"/>
        <v>138.03156134453778</v>
      </c>
      <c r="DR226" s="2">
        <f t="shared" si="268"/>
        <v>132.32953805233802</v>
      </c>
      <c r="DS226" s="2">
        <f t="shared" si="268"/>
        <v>132.01746829686832</v>
      </c>
      <c r="DT226" s="2">
        <f t="shared" si="268"/>
        <v>131.19355465465463</v>
      </c>
      <c r="DU226" s="2">
        <f t="shared" si="268"/>
        <v>137.80020721925132</v>
      </c>
      <c r="DV226" s="2">
        <f t="shared" si="268"/>
        <v>126.28132749892747</v>
      </c>
      <c r="DW226" s="2">
        <f t="shared" si="268"/>
        <v>143.33399144385024</v>
      </c>
      <c r="DX226" s="2">
        <f t="shared" si="268"/>
        <v>134.26838709677421</v>
      </c>
      <c r="DY226" s="2">
        <f t="shared" si="268"/>
        <v>145.17831461131459</v>
      </c>
      <c r="EA226" s="2">
        <f t="shared" si="240"/>
        <v>78.048420230979048</v>
      </c>
      <c r="EB226" s="2">
        <f t="shared" si="240"/>
        <v>75.169892343241258</v>
      </c>
      <c r="EC226" s="2">
        <f t="shared" si="240"/>
        <v>71.927614648295872</v>
      </c>
      <c r="ED226" s="2">
        <f t="shared" si="240"/>
        <v>72.401730434490418</v>
      </c>
      <c r="EE226" s="2">
        <f t="shared" si="240"/>
        <v>77.688295253635005</v>
      </c>
      <c r="EF226" s="2">
        <f t="shared" si="239"/>
        <v>76.222757245269392</v>
      </c>
      <c r="EG226" s="2">
        <f t="shared" si="239"/>
        <v>78.617367776689505</v>
      </c>
      <c r="EH226" s="2">
        <f t="shared" si="239"/>
        <v>79.015829063318677</v>
      </c>
      <c r="EI226" s="2">
        <f t="shared" si="239"/>
        <v>82.061142924709571</v>
      </c>
      <c r="EJ226" s="2">
        <f t="shared" si="239"/>
        <v>77.343551685320989</v>
      </c>
      <c r="EK226" s="2">
        <f t="shared" si="239"/>
        <v>79.275717007223449</v>
      </c>
      <c r="EL226" s="2">
        <f t="shared" si="239"/>
        <v>78.498553338232824</v>
      </c>
      <c r="EM226" s="2">
        <f t="shared" si="239"/>
        <v>81.738198864912476</v>
      </c>
      <c r="EN226" s="2">
        <f t="shared" si="239"/>
        <v>84.701556666666661</v>
      </c>
      <c r="EO226" s="2">
        <f t="shared" si="239"/>
        <v>87.430831161193055</v>
      </c>
      <c r="EQ226" s="2">
        <f t="shared" si="269"/>
        <v>80.377239897793956</v>
      </c>
      <c r="ER226" s="2">
        <f t="shared" si="269"/>
        <v>77.140577969906175</v>
      </c>
      <c r="ES226" s="2">
        <f t="shared" si="269"/>
        <v>76.46534984188871</v>
      </c>
      <c r="ET226" s="2">
        <f t="shared" si="269"/>
        <v>76.319604356245534</v>
      </c>
      <c r="EU226" s="2">
        <f t="shared" si="269"/>
        <v>77.229869976827061</v>
      </c>
      <c r="EV226" s="2">
        <f t="shared" si="269"/>
        <v>78.915861035844912</v>
      </c>
      <c r="EW226" s="2">
        <f t="shared" si="269"/>
        <v>80.3648049128482</v>
      </c>
      <c r="EX226" s="2">
        <f t="shared" si="269"/>
        <v>83.053205741527577</v>
      </c>
      <c r="EY226" s="2">
        <f t="shared" si="269"/>
        <v>80.063224022770129</v>
      </c>
      <c r="EZ226" s="2">
        <f t="shared" si="269"/>
        <v>78.048698896198374</v>
      </c>
      <c r="FA226" s="2">
        <f t="shared" si="269"/>
        <v>79.970226019525839</v>
      </c>
      <c r="FB226" s="2">
        <f t="shared" si="269"/>
        <v>80.445852184561531</v>
      </c>
      <c r="FC226" s="2">
        <f t="shared" si="269"/>
        <v>82.124262547078942</v>
      </c>
      <c r="FD226" s="2">
        <f t="shared" si="269"/>
        <v>84.097188511473462</v>
      </c>
      <c r="FE226" s="2">
        <f t="shared" si="269"/>
        <v>87.187147558959111</v>
      </c>
      <c r="FG226" s="2">
        <f t="shared" si="270"/>
        <v>0.9999994737145147</v>
      </c>
      <c r="FH226" s="2">
        <f t="shared" si="270"/>
        <v>0.99999951472862303</v>
      </c>
      <c r="FI226" s="2">
        <f t="shared" si="270"/>
        <v>0.99999951548728938</v>
      </c>
      <c r="FJ226" s="2">
        <f t="shared" si="270"/>
        <v>0.99999949949811351</v>
      </c>
      <c r="FK226" s="2">
        <f t="shared" si="270"/>
        <v>0.99999945979891325</v>
      </c>
      <c r="FL226" s="2">
        <f t="shared" si="270"/>
        <v>0.99999946896840308</v>
      </c>
      <c r="FM226" s="2">
        <f t="shared" si="270"/>
        <v>0.99999944100762117</v>
      </c>
      <c r="FN226" s="2">
        <f t="shared" si="270"/>
        <v>0.99999945164225146</v>
      </c>
      <c r="FO226" s="2">
        <f t="shared" si="270"/>
        <v>0.99999947595942795</v>
      </c>
      <c r="FP226" s="2">
        <f t="shared" si="270"/>
        <v>0.99999946183195831</v>
      </c>
      <c r="FQ226" s="2">
        <f t="shared" si="270"/>
        <v>0.99999937270488148</v>
      </c>
      <c r="FR226" s="2">
        <f t="shared" si="270"/>
        <v>0.99999948397943483</v>
      </c>
      <c r="FS226" s="2">
        <f t="shared" si="270"/>
        <v>0.99999942182887458</v>
      </c>
      <c r="FT226" s="2">
        <f t="shared" si="270"/>
        <v>0.99999934314449779</v>
      </c>
      <c r="FU226" s="2">
        <f t="shared" si="270"/>
        <v>0.99999925767027731</v>
      </c>
      <c r="FW226" s="2">
        <f t="shared" si="260"/>
        <v>0.99561975168712846</v>
      </c>
      <c r="FX226" s="2">
        <f t="shared" si="260"/>
        <v>0.99690575199960796</v>
      </c>
      <c r="FY226" s="2">
        <f t="shared" si="260"/>
        <v>0.9967196736851468</v>
      </c>
      <c r="FZ226" s="2">
        <f t="shared" si="260"/>
        <v>0.9966846175784686</v>
      </c>
      <c r="GA226" s="2">
        <f t="shared" si="260"/>
        <v>0.99682828432405612</v>
      </c>
      <c r="GB226" s="2">
        <f t="shared" si="260"/>
        <v>0.99715762322694146</v>
      </c>
      <c r="GC226" s="2">
        <f t="shared" si="260"/>
        <v>0.99729829999145192</v>
      </c>
      <c r="GD226" s="2">
        <f t="shared" si="260"/>
        <v>0.99771753393367413</v>
      </c>
      <c r="GE226" s="2">
        <f t="shared" si="260"/>
        <v>0.9976591001938474</v>
      </c>
      <c r="GF226" s="2">
        <f t="shared" si="260"/>
        <v>0.99754572145228115</v>
      </c>
      <c r="GG226" s="2">
        <f t="shared" si="260"/>
        <v>0.99717292534655377</v>
      </c>
      <c r="GH226" s="2">
        <f t="shared" si="260"/>
        <v>0.99700330669595871</v>
      </c>
      <c r="GI226" s="2">
        <f t="shared" si="260"/>
        <v>0.99656947307985155</v>
      </c>
      <c r="GJ226" s="2">
        <f t="shared" si="260"/>
        <v>0.99613571375619114</v>
      </c>
      <c r="GK226" s="2">
        <f t="shared" si="260"/>
        <v>0.99593959363802731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5.2391090604105393E-161</v>
      </c>
      <c r="HT226" s="86">
        <f t="shared" si="262"/>
        <v>8.1494958784480671E-194</v>
      </c>
      <c r="HU226" s="86">
        <f t="shared" si="262"/>
        <v>3.4065560616099682E-191</v>
      </c>
      <c r="HV226" s="86">
        <f t="shared" si="262"/>
        <v>2.5803417521797248E-198</v>
      </c>
      <c r="HW226" s="86">
        <f t="shared" si="262"/>
        <v>2.5793604055040449E-224</v>
      </c>
      <c r="HX226" s="86">
        <f t="shared" si="262"/>
        <v>2.0370177019093152E-237</v>
      </c>
      <c r="HY226" s="86">
        <f t="shared" si="262"/>
        <v>3.3909397172985121E-238</v>
      </c>
      <c r="HZ226" s="86">
        <f t="shared" si="262"/>
        <v>3.0918290231139067E-239</v>
      </c>
      <c r="IA226" s="86">
        <f t="shared" si="262"/>
        <v>1.0895302923399126E-246</v>
      </c>
      <c r="IB226" s="86">
        <f t="shared" si="262"/>
        <v>8.0973103166911599E-242</v>
      </c>
      <c r="IC226" s="86">
        <f t="shared" si="262"/>
        <v>4.0157912331674421E-265</v>
      </c>
      <c r="ID226" s="86">
        <f t="shared" si="262"/>
        <v>1.3752548884301365E-240</v>
      </c>
      <c r="IE226" s="86">
        <f t="shared" si="262"/>
        <v>4.7265009109442521E-238</v>
      </c>
      <c r="IF226" s="86">
        <f t="shared" si="262"/>
        <v>1.1633071161840663E-195</v>
      </c>
      <c r="IG226" s="86">
        <f t="shared" si="262"/>
        <v>2.5629821917105207E-175</v>
      </c>
      <c r="II226" s="86">
        <f t="shared" si="263"/>
        <v>4.5158585987812145E-113</v>
      </c>
      <c r="IJ226" s="86">
        <f t="shared" si="263"/>
        <v>1.7621269531864772E-143</v>
      </c>
      <c r="IK226" s="86">
        <f t="shared" si="263"/>
        <v>1.5759132360768648E-144</v>
      </c>
      <c r="IL226" s="86">
        <f t="shared" si="263"/>
        <v>5.1787169905849133E-147</v>
      </c>
      <c r="IM226" s="86">
        <f t="shared" si="263"/>
        <v>5.4035549729518174E-168</v>
      </c>
      <c r="IN226" s="86">
        <f t="shared" si="263"/>
        <v>1.3309172248367968E-181</v>
      </c>
      <c r="IO226" s="86">
        <f t="shared" si="263"/>
        <v>2.8559535312702713E-184</v>
      </c>
      <c r="IP226" s="86">
        <f t="shared" si="263"/>
        <v>6.9116121235638829E-192</v>
      </c>
      <c r="IQ226" s="86">
        <f t="shared" si="263"/>
        <v>3.7648607459094358E-195</v>
      </c>
      <c r="IR226" s="86">
        <f t="shared" si="263"/>
        <v>1.0900011630226918E-189</v>
      </c>
      <c r="IS226" s="86">
        <f t="shared" si="263"/>
        <v>1.1021265911537973E-201</v>
      </c>
      <c r="IT226" s="86">
        <f t="shared" si="263"/>
        <v>9.1554781172451851E-181</v>
      </c>
      <c r="IU226" s="86">
        <f t="shared" si="263"/>
        <v>5.2867326472774964E-175</v>
      </c>
      <c r="IV226" s="86">
        <f t="shared" si="263"/>
        <v>1.3219021425109218E-31</v>
      </c>
      <c r="IW226" s="86">
        <f t="shared" si="263"/>
        <v>7.1631990707428205E-27</v>
      </c>
      <c r="IY226" s="86">
        <f t="shared" si="264"/>
        <v>4.5158585987812145E-113</v>
      </c>
      <c r="IZ226" s="86">
        <f t="shared" si="264"/>
        <v>1.7621269531864772E-143</v>
      </c>
      <c r="JA226" s="86">
        <f t="shared" si="264"/>
        <v>1.5759132360768648E-144</v>
      </c>
      <c r="JB226" s="86">
        <f t="shared" si="264"/>
        <v>5.1787169905849133E-147</v>
      </c>
      <c r="JC226" s="86">
        <f t="shared" si="264"/>
        <v>5.4035549729518174E-168</v>
      </c>
      <c r="JD226" s="86">
        <f t="shared" si="264"/>
        <v>1.3309172248367968E-181</v>
      </c>
      <c r="JE226" s="86">
        <f t="shared" si="264"/>
        <v>2.8559535312702713E-184</v>
      </c>
      <c r="JF226" s="86">
        <f t="shared" si="264"/>
        <v>6.9116121235638829E-192</v>
      </c>
      <c r="JG226" s="86">
        <f t="shared" si="264"/>
        <v>3.7648607459094358E-195</v>
      </c>
      <c r="JH226" s="86">
        <f t="shared" si="264"/>
        <v>1.0900011630226918E-189</v>
      </c>
      <c r="JI226" s="86">
        <f t="shared" si="264"/>
        <v>1.1021265911537973E-201</v>
      </c>
      <c r="JJ226" s="86">
        <f t="shared" si="264"/>
        <v>9.1554781172451851E-181</v>
      </c>
      <c r="JK226" s="86">
        <f t="shared" si="264"/>
        <v>5.2867326472774964E-175</v>
      </c>
      <c r="JL226" s="86">
        <f t="shared" si="264"/>
        <v>1.3219021425109218E-31</v>
      </c>
      <c r="JM226" s="86">
        <f t="shared" si="264"/>
        <v>7.1631990707428205E-27</v>
      </c>
    </row>
    <row r="227" spans="1:273" x14ac:dyDescent="0.25">
      <c r="B227" s="2">
        <v>200</v>
      </c>
      <c r="C227" s="37">
        <v>81.19</v>
      </c>
      <c r="D227" s="37">
        <v>80</v>
      </c>
      <c r="E227" s="37">
        <v>77.677999999999997</v>
      </c>
      <c r="F227" s="37">
        <v>79.917000000000002</v>
      </c>
      <c r="G227" s="37">
        <v>80.881</v>
      </c>
      <c r="H227" s="37">
        <v>81.915000000000006</v>
      </c>
      <c r="I227" s="37">
        <v>82.55</v>
      </c>
      <c r="J227" s="37">
        <v>83.724000000000004</v>
      </c>
      <c r="K227" s="37">
        <v>83.271000000000001</v>
      </c>
      <c r="L227" s="37">
        <v>81.474999999999994</v>
      </c>
      <c r="M227" s="37">
        <v>81.338999999999999</v>
      </c>
      <c r="N227" s="37">
        <v>84.305000000000007</v>
      </c>
      <c r="O227" s="37">
        <v>85.534000000000006</v>
      </c>
      <c r="P227" s="37">
        <v>86.728999999999999</v>
      </c>
      <c r="Q227" s="37">
        <v>91.034000000000006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128.03543598862018</v>
      </c>
      <c r="DL227" s="2">
        <f t="shared" si="268"/>
        <v>116.08246923076922</v>
      </c>
      <c r="DM227" s="2">
        <f t="shared" si="268"/>
        <v>133.76308616734141</v>
      </c>
      <c r="DN227" s="2">
        <f t="shared" si="268"/>
        <v>117.96556315789475</v>
      </c>
      <c r="DO227" s="2">
        <f t="shared" si="268"/>
        <v>118.69154727584727</v>
      </c>
      <c r="DP227" s="2">
        <f t="shared" si="268"/>
        <v>117.08951634491638</v>
      </c>
      <c r="DQ227" s="2">
        <f t="shared" si="268"/>
        <v>138.23505406162462</v>
      </c>
      <c r="DR227" s="2">
        <f t="shared" si="268"/>
        <v>132.50166520806519</v>
      </c>
      <c r="DS227" s="2">
        <f t="shared" si="268"/>
        <v>132.18213161733163</v>
      </c>
      <c r="DT227" s="2">
        <f t="shared" si="268"/>
        <v>131.35495825825825</v>
      </c>
      <c r="DU227" s="2">
        <f t="shared" si="268"/>
        <v>137.99146423796788</v>
      </c>
      <c r="DV227" s="2">
        <f t="shared" si="268"/>
        <v>126.41275877305874</v>
      </c>
      <c r="DW227" s="2">
        <f t="shared" si="268"/>
        <v>143.54888663101599</v>
      </c>
      <c r="DX227" s="2">
        <f t="shared" si="268"/>
        <v>134.43248387096776</v>
      </c>
      <c r="DY227" s="2">
        <f t="shared" si="268"/>
        <v>145.38731339031338</v>
      </c>
      <c r="DZ227" s="5"/>
      <c r="EA227" s="2">
        <f t="shared" si="240"/>
        <v>77.90574819469893</v>
      </c>
      <c r="EB227" s="2">
        <f t="shared" si="240"/>
        <v>75.040348702867348</v>
      </c>
      <c r="EC227" s="2">
        <f t="shared" si="240"/>
        <v>71.761216678752717</v>
      </c>
      <c r="ED227" s="2">
        <f t="shared" si="240"/>
        <v>72.239532779999337</v>
      </c>
      <c r="EE227" s="2">
        <f t="shared" si="240"/>
        <v>77.572248109068482</v>
      </c>
      <c r="EF227" s="2">
        <f t="shared" si="239"/>
        <v>76.082531356803472</v>
      </c>
      <c r="EG227" s="2">
        <f t="shared" si="239"/>
        <v>78.485109369898765</v>
      </c>
      <c r="EH227" s="2">
        <f t="shared" si="239"/>
        <v>78.885444149569565</v>
      </c>
      <c r="EI227" s="2">
        <f t="shared" si="239"/>
        <v>81.956753702444658</v>
      </c>
      <c r="EJ227" s="2">
        <f t="shared" si="239"/>
        <v>77.199845780265036</v>
      </c>
      <c r="EK227" s="2">
        <f t="shared" si="239"/>
        <v>79.14515605708749</v>
      </c>
      <c r="EL227" s="2">
        <f t="shared" si="239"/>
        <v>78.365445147957644</v>
      </c>
      <c r="EM227" s="2">
        <f t="shared" si="239"/>
        <v>81.602001699596386</v>
      </c>
      <c r="EN227" s="2">
        <f t="shared" si="239"/>
        <v>84.581366666666668</v>
      </c>
      <c r="EO227" s="2">
        <f t="shared" si="239"/>
        <v>87.267991528900083</v>
      </c>
      <c r="EP227" s="5"/>
      <c r="EQ227" s="2">
        <f t="shared" si="269"/>
        <v>80.258892160459737</v>
      </c>
      <c r="ER227" s="2">
        <f t="shared" si="269"/>
        <v>77.031678913440729</v>
      </c>
      <c r="ES227" s="2">
        <f t="shared" si="269"/>
        <v>76.34471300932799</v>
      </c>
      <c r="ET227" s="2">
        <f t="shared" si="269"/>
        <v>76.197132913080225</v>
      </c>
      <c r="EU227" s="2">
        <f t="shared" si="269"/>
        <v>77.10948937782311</v>
      </c>
      <c r="EV227" s="2">
        <f t="shared" si="269"/>
        <v>78.802571877020526</v>
      </c>
      <c r="EW227" s="2">
        <f t="shared" si="269"/>
        <v>80.250166059968763</v>
      </c>
      <c r="EX227" s="2">
        <f t="shared" si="269"/>
        <v>82.962410748696584</v>
      </c>
      <c r="EY227" s="2">
        <f t="shared" si="269"/>
        <v>79.939842028671904</v>
      </c>
      <c r="EZ227" s="2">
        <f t="shared" si="269"/>
        <v>77.912407041562076</v>
      </c>
      <c r="FA227" s="2">
        <f t="shared" si="269"/>
        <v>79.847186652719699</v>
      </c>
      <c r="FB227" s="2">
        <f t="shared" si="269"/>
        <v>80.332183870383531</v>
      </c>
      <c r="FC227" s="2">
        <f t="shared" si="269"/>
        <v>81.991762722256311</v>
      </c>
      <c r="FD227" s="2">
        <f t="shared" si="269"/>
        <v>83.970699552573294</v>
      </c>
      <c r="FE227" s="2">
        <f t="shared" si="269"/>
        <v>87.022527284350247</v>
      </c>
      <c r="FG227" s="2">
        <f t="shared" si="270"/>
        <v>0.99999952002191062</v>
      </c>
      <c r="FH227" s="2">
        <f t="shared" si="270"/>
        <v>0.99999955742722524</v>
      </c>
      <c r="FI227" s="2">
        <f t="shared" si="270"/>
        <v>0.99999955811913721</v>
      </c>
      <c r="FJ227" s="2">
        <f t="shared" si="270"/>
        <v>0.99999954353683429</v>
      </c>
      <c r="FK227" s="2">
        <f t="shared" si="270"/>
        <v>0.99999950733073006</v>
      </c>
      <c r="FL227" s="2">
        <f t="shared" si="270"/>
        <v>0.99999951569340495</v>
      </c>
      <c r="FM227" s="2">
        <f t="shared" si="270"/>
        <v>0.99999949019286627</v>
      </c>
      <c r="FN227" s="2">
        <f t="shared" si="270"/>
        <v>0.9999994998917654</v>
      </c>
      <c r="FO227" s="2">
        <f t="shared" si="270"/>
        <v>0.99999952206929599</v>
      </c>
      <c r="FP227" s="2">
        <f t="shared" si="270"/>
        <v>0.99999950918488933</v>
      </c>
      <c r="FQ227" s="2">
        <f t="shared" si="270"/>
        <v>0.99999942790002083</v>
      </c>
      <c r="FR227" s="2">
        <f t="shared" si="270"/>
        <v>0.9999995293836299</v>
      </c>
      <c r="FS227" s="2">
        <f t="shared" si="270"/>
        <v>0.99999947270163969</v>
      </c>
      <c r="FT227" s="2">
        <f t="shared" si="270"/>
        <v>0.99999940094062745</v>
      </c>
      <c r="FU227" s="2">
        <f t="shared" si="270"/>
        <v>0.99999932298720229</v>
      </c>
      <c r="FV227" s="5"/>
      <c r="FW227" s="2">
        <f t="shared" si="260"/>
        <v>0.99600362579953616</v>
      </c>
      <c r="FX227" s="2">
        <f t="shared" si="260"/>
        <v>0.9971772437595704</v>
      </c>
      <c r="FY227" s="2">
        <f t="shared" si="260"/>
        <v>0.99700744309307565</v>
      </c>
      <c r="FZ227" s="2">
        <f t="shared" si="260"/>
        <v>0.99697545298100354</v>
      </c>
      <c r="GA227" s="2">
        <f t="shared" si="260"/>
        <v>0.997106553430953</v>
      </c>
      <c r="GB227" s="2">
        <f t="shared" si="260"/>
        <v>0.99740707308670351</v>
      </c>
      <c r="GC227" s="2">
        <f t="shared" si="260"/>
        <v>0.99753543443020998</v>
      </c>
      <c r="GD227" s="2">
        <f t="shared" si="260"/>
        <v>0.99791794806382517</v>
      </c>
      <c r="GE227" s="2">
        <f t="shared" si="260"/>
        <v>0.99786463417350957</v>
      </c>
      <c r="GF227" s="2">
        <f t="shared" si="260"/>
        <v>0.99776118789040946</v>
      </c>
      <c r="GG227" s="2">
        <f t="shared" si="260"/>
        <v>0.99742103575006491</v>
      </c>
      <c r="GH227" s="2">
        <f t="shared" si="260"/>
        <v>0.9972662624020493</v>
      </c>
      <c r="GI227" s="2">
        <f t="shared" si="260"/>
        <v>0.99687037759015085</v>
      </c>
      <c r="GJ227" s="2">
        <f t="shared" si="260"/>
        <v>0.99647453034563938</v>
      </c>
      <c r="GK227" s="2">
        <f t="shared" si="260"/>
        <v>0.99629554188746727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9.8734697730262316E-165</v>
      </c>
      <c r="HT227" s="86">
        <f t="shared" si="262"/>
        <v>3.7547781141099582E-198</v>
      </c>
      <c r="HU227" s="86">
        <f t="shared" si="262"/>
        <v>1.4611760986138325E-195</v>
      </c>
      <c r="HV227" s="86">
        <f t="shared" si="262"/>
        <v>8.2413888153906453E-203</v>
      </c>
      <c r="HW227" s="86">
        <f t="shared" si="262"/>
        <v>2.152869100864436E-229</v>
      </c>
      <c r="HX227" s="86">
        <f t="shared" si="262"/>
        <v>9.4486433089365938E-243</v>
      </c>
      <c r="HY227" s="86">
        <f t="shared" si="262"/>
        <v>1.5659131015993659E-243</v>
      </c>
      <c r="HZ227" s="86">
        <f t="shared" si="262"/>
        <v>1.5288293857998592E-244</v>
      </c>
      <c r="IA227" s="86">
        <f t="shared" si="262"/>
        <v>3.8018659358520034E-252</v>
      </c>
      <c r="IB227" s="86">
        <f t="shared" si="262"/>
        <v>3.4709853774483432E-247</v>
      </c>
      <c r="IC227" s="86">
        <f t="shared" si="262"/>
        <v>4.6131600277011266E-271</v>
      </c>
      <c r="ID227" s="86">
        <f t="shared" si="262"/>
        <v>5.402971084659314E-246</v>
      </c>
      <c r="IE227" s="86">
        <f t="shared" si="262"/>
        <v>1.8115997426252815E-243</v>
      </c>
      <c r="IF227" s="86">
        <f t="shared" si="262"/>
        <v>3.3613262617679143E-200</v>
      </c>
      <c r="IG227" s="86">
        <f t="shared" si="262"/>
        <v>2.035419563318111E-179</v>
      </c>
      <c r="II227" s="86">
        <f t="shared" si="263"/>
        <v>7.096069358378731E-117</v>
      </c>
      <c r="IJ227" s="86">
        <f t="shared" si="263"/>
        <v>4.9876885003884345E-148</v>
      </c>
      <c r="IK227" s="86">
        <f t="shared" si="263"/>
        <v>3.7017355825444187E-149</v>
      </c>
      <c r="IL227" s="86">
        <f t="shared" si="263"/>
        <v>9.9009579185398936E-152</v>
      </c>
      <c r="IM227" s="86">
        <f t="shared" si="263"/>
        <v>2.3676905336856159E-173</v>
      </c>
      <c r="IN227" s="86">
        <f t="shared" si="263"/>
        <v>2.732383313504664E-187</v>
      </c>
      <c r="IO227" s="86">
        <f t="shared" si="263"/>
        <v>5.4174274544762251E-190</v>
      </c>
      <c r="IP227" s="86">
        <f t="shared" si="263"/>
        <v>1.1109153869475806E-197</v>
      </c>
      <c r="IQ227" s="86">
        <f t="shared" si="263"/>
        <v>4.544490254644155E-201</v>
      </c>
      <c r="IR227" s="86">
        <f t="shared" si="263"/>
        <v>1.740463793503572E-195</v>
      </c>
      <c r="IS227" s="86">
        <f t="shared" si="263"/>
        <v>5.3092153784299238E-208</v>
      </c>
      <c r="IT227" s="86">
        <f t="shared" si="263"/>
        <v>1.7720568362478995E-186</v>
      </c>
      <c r="IU227" s="86">
        <f t="shared" si="263"/>
        <v>1.1499146248806566E-180</v>
      </c>
      <c r="IV227" s="86">
        <f t="shared" si="263"/>
        <v>1.3191041980929023E-32</v>
      </c>
      <c r="IW227" s="86">
        <f t="shared" si="263"/>
        <v>1.0084474802742874E-27</v>
      </c>
      <c r="IY227" s="86">
        <f t="shared" si="264"/>
        <v>7.096069358378731E-117</v>
      </c>
      <c r="IZ227" s="86">
        <f t="shared" si="264"/>
        <v>4.9876885003884345E-148</v>
      </c>
      <c r="JA227" s="86">
        <f t="shared" si="264"/>
        <v>3.7017355825444187E-149</v>
      </c>
      <c r="JB227" s="86">
        <f t="shared" si="264"/>
        <v>9.9009579185398936E-152</v>
      </c>
      <c r="JC227" s="86">
        <f t="shared" si="264"/>
        <v>2.3676905336856159E-173</v>
      </c>
      <c r="JD227" s="86">
        <f t="shared" si="264"/>
        <v>2.732383313504664E-187</v>
      </c>
      <c r="JE227" s="86">
        <f t="shared" si="264"/>
        <v>5.4174274544762251E-190</v>
      </c>
      <c r="JF227" s="86">
        <f t="shared" si="264"/>
        <v>1.1109153869475806E-197</v>
      </c>
      <c r="JG227" s="86">
        <f t="shared" si="264"/>
        <v>4.544490254644155E-201</v>
      </c>
      <c r="JH227" s="86">
        <f t="shared" si="264"/>
        <v>1.740463793503572E-195</v>
      </c>
      <c r="JI227" s="86">
        <f t="shared" si="264"/>
        <v>5.3092153784299238E-208</v>
      </c>
      <c r="JJ227" s="86">
        <f t="shared" si="264"/>
        <v>1.7720568362478995E-186</v>
      </c>
      <c r="JK227" s="86">
        <f t="shared" si="264"/>
        <v>1.1499146248806566E-180</v>
      </c>
      <c r="JL227" s="86">
        <f t="shared" si="264"/>
        <v>1.3191041980929023E-32</v>
      </c>
      <c r="JM227" s="86">
        <f t="shared" si="264"/>
        <v>1.0084474802742874E-27</v>
      </c>
    </row>
    <row r="228" spans="1:273" x14ac:dyDescent="0.25">
      <c r="AY228" s="5"/>
      <c r="AZ228" s="5"/>
      <c r="BO228" s="28">
        <f>SLOPE(BO27:BO227,$B27:$B227)</f>
        <v>0.14480014224751062</v>
      </c>
      <c r="BP228" s="28">
        <f t="shared" ref="BP228:CC228" si="302">SLOPE(BP27:BP227,$B27:$B227)</f>
        <v>8.8292307692307712E-2</v>
      </c>
      <c r="BQ228" s="28">
        <f t="shared" si="302"/>
        <v>0.18821477732793521</v>
      </c>
      <c r="BR228" s="28">
        <f t="shared" si="302"/>
        <v>0.10262712550607296</v>
      </c>
      <c r="BS228" s="28">
        <f t="shared" si="302"/>
        <v>0.10486885456885459</v>
      </c>
      <c r="BT228" s="28">
        <f t="shared" si="302"/>
        <v>9.282020592020597E-2</v>
      </c>
      <c r="BU228" s="28">
        <f t="shared" si="302"/>
        <v>0.20349271708683472</v>
      </c>
      <c r="BV228" s="28">
        <f t="shared" si="302"/>
        <v>0.17212715572715573</v>
      </c>
      <c r="BW228" s="28">
        <f t="shared" si="302"/>
        <v>0.16466332046332038</v>
      </c>
      <c r="BX228" s="28">
        <f t="shared" si="302"/>
        <v>0.16140360360360359</v>
      </c>
      <c r="BY228" s="28">
        <f t="shared" si="302"/>
        <v>0.19125701871657755</v>
      </c>
      <c r="BZ228" s="28">
        <f t="shared" si="302"/>
        <v>0.13143127413127403</v>
      </c>
      <c r="CA228" s="28">
        <f t="shared" si="302"/>
        <v>0.2148951871657753</v>
      </c>
      <c r="CB228" s="28">
        <f t="shared" si="302"/>
        <v>0.16409677419354837</v>
      </c>
      <c r="CC228" s="28">
        <f t="shared" si="302"/>
        <v>0.20899877899877889</v>
      </c>
      <c r="CE228" s="28">
        <f>SLOPE(CE27:CE227,$B27:$B227)</f>
        <v>-0.14267203628012631</v>
      </c>
      <c r="CF228" s="28">
        <f t="shared" ref="CF228:CS228" si="303">SLOPE(CF27:CF227,$B27:$B227)</f>
        <v>-0.12954364037391031</v>
      </c>
      <c r="CG228" s="28">
        <f t="shared" si="303"/>
        <v>-0.16639796954314726</v>
      </c>
      <c r="CH228" s="28">
        <f t="shared" si="303"/>
        <v>-0.16219765449107842</v>
      </c>
      <c r="CI228" s="28">
        <f t="shared" si="303"/>
        <v>-0.11604714456651788</v>
      </c>
      <c r="CJ228" s="28">
        <f t="shared" si="303"/>
        <v>-0.14022588846592024</v>
      </c>
      <c r="CK228" s="28">
        <f t="shared" si="303"/>
        <v>-0.13225840679072806</v>
      </c>
      <c r="CL228" s="28">
        <f t="shared" si="303"/>
        <v>-0.13038491374910693</v>
      </c>
      <c r="CM228" s="28">
        <f t="shared" si="303"/>
        <v>-0.10438922226492067</v>
      </c>
      <c r="CN228" s="28">
        <f t="shared" si="303"/>
        <v>-0.14370590505596292</v>
      </c>
      <c r="CO228" s="28">
        <f t="shared" si="303"/>
        <v>-0.1305609501359504</v>
      </c>
      <c r="CP228" s="28">
        <f t="shared" si="303"/>
        <v>-0.13310819027518664</v>
      </c>
      <c r="CQ228" s="28">
        <f t="shared" si="303"/>
        <v>-0.13619716531609449</v>
      </c>
      <c r="CR228" s="28">
        <f t="shared" si="303"/>
        <v>-0.12019000000000001</v>
      </c>
      <c r="CS228" s="28">
        <f t="shared" si="303"/>
        <v>-0.16283963229297946</v>
      </c>
      <c r="CU228" s="28">
        <f>SLOPE(CU27:CU227,$B27:$B227)</f>
        <v>-0.11834773733421936</v>
      </c>
      <c r="CV228" s="28">
        <f t="shared" ref="CV228:DI228" si="304">SLOPE(CV27:CV227,$B27:$B227)</f>
        <v>-0.10889905646543942</v>
      </c>
      <c r="CW228" s="28">
        <f t="shared" si="304"/>
        <v>-0.12063683256072263</v>
      </c>
      <c r="CX228" s="28">
        <f t="shared" si="304"/>
        <v>-0.12247144316531414</v>
      </c>
      <c r="CY228" s="28">
        <f t="shared" si="304"/>
        <v>-0.12038059900394912</v>
      </c>
      <c r="CZ228" s="28">
        <f t="shared" si="304"/>
        <v>-0.11328915882438588</v>
      </c>
      <c r="DA228" s="28">
        <f t="shared" si="304"/>
        <v>-0.11463885287944033</v>
      </c>
      <c r="DB228" s="28">
        <f t="shared" si="304"/>
        <v>-9.0794992831001523E-2</v>
      </c>
      <c r="DC228" s="28">
        <f t="shared" si="304"/>
        <v>-0.12338199409821882</v>
      </c>
      <c r="DD228" s="28">
        <f t="shared" si="304"/>
        <v>-0.13629185463629645</v>
      </c>
      <c r="DE228" s="28">
        <f t="shared" si="304"/>
        <v>-0.12303936680613667</v>
      </c>
      <c r="DF228" s="28">
        <f t="shared" si="304"/>
        <v>-0.11366831417799994</v>
      </c>
      <c r="DG228" s="28">
        <f t="shared" si="304"/>
        <v>-0.13249982482263295</v>
      </c>
      <c r="DH228" s="28">
        <f t="shared" si="304"/>
        <v>-0.12648895890016718</v>
      </c>
      <c r="DI228" s="28">
        <f t="shared" si="304"/>
        <v>-0.16462027460887652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99.075407539118061</v>
      </c>
      <c r="BP229" s="28">
        <f t="shared" ref="BP229:CC229" si="305">INTERCEPT(BP27:BP227,$B27:$B227)</f>
        <v>98.424007692307683</v>
      </c>
      <c r="BQ229" s="28">
        <f t="shared" si="305"/>
        <v>96.120130701754363</v>
      </c>
      <c r="BR229" s="28">
        <f t="shared" si="305"/>
        <v>97.440138056680155</v>
      </c>
      <c r="BS229" s="28">
        <f t="shared" si="305"/>
        <v>97.71777636207635</v>
      </c>
      <c r="BT229" s="28">
        <f t="shared" si="305"/>
        <v>98.525475160875189</v>
      </c>
      <c r="BU229" s="28">
        <f t="shared" si="305"/>
        <v>97.536510644257675</v>
      </c>
      <c r="BV229" s="28">
        <f t="shared" si="305"/>
        <v>98.076234062634043</v>
      </c>
      <c r="BW229" s="28">
        <f t="shared" si="305"/>
        <v>99.249467524667551</v>
      </c>
      <c r="BX229" s="28">
        <f t="shared" si="305"/>
        <v>99.074237537537527</v>
      </c>
      <c r="BY229" s="28">
        <f t="shared" si="305"/>
        <v>99.740060494652383</v>
      </c>
      <c r="BZ229" s="28">
        <f t="shared" si="305"/>
        <v>100.12650394680394</v>
      </c>
      <c r="CA229" s="28">
        <f t="shared" si="305"/>
        <v>100.56984919786095</v>
      </c>
      <c r="CB229" s="28">
        <f t="shared" si="305"/>
        <v>101.61312903225807</v>
      </c>
      <c r="CC229" s="28">
        <f t="shared" si="305"/>
        <v>103.58755759055759</v>
      </c>
      <c r="CD229" s="2"/>
      <c r="CE229" s="28">
        <f>INTERCEPT(CE27:CE227,$B27:$B227)</f>
        <v>106.44015545072419</v>
      </c>
      <c r="CF229" s="28">
        <f t="shared" ref="CF229:CS229" si="306">INTERCEPT(CF27:CF227,$B27:$B227)</f>
        <v>100.94907677764941</v>
      </c>
      <c r="CG229" s="28">
        <f t="shared" si="306"/>
        <v>105.04081058738217</v>
      </c>
      <c r="CH229" s="28">
        <f t="shared" si="306"/>
        <v>104.67906367821502</v>
      </c>
      <c r="CI229" s="28">
        <f t="shared" si="306"/>
        <v>100.78167702237207</v>
      </c>
      <c r="CJ229" s="28">
        <f t="shared" si="306"/>
        <v>104.12770904998752</v>
      </c>
      <c r="CK229" s="28">
        <f t="shared" si="306"/>
        <v>104.93679072804439</v>
      </c>
      <c r="CL229" s="28">
        <f t="shared" si="306"/>
        <v>104.96242689939095</v>
      </c>
      <c r="CM229" s="28">
        <f t="shared" si="306"/>
        <v>102.83459815542879</v>
      </c>
      <c r="CN229" s="28">
        <f t="shared" si="306"/>
        <v>105.94102679145762</v>
      </c>
      <c r="CO229" s="28">
        <f t="shared" si="306"/>
        <v>105.25734608427757</v>
      </c>
      <c r="CP229" s="28">
        <f t="shared" si="306"/>
        <v>104.98708320299497</v>
      </c>
      <c r="CQ229" s="28">
        <f t="shared" si="306"/>
        <v>108.84143476281528</v>
      </c>
      <c r="CR229" s="28">
        <f t="shared" si="306"/>
        <v>108.61936666666666</v>
      </c>
      <c r="CS229" s="28">
        <f t="shared" si="306"/>
        <v>119.83591798749598</v>
      </c>
      <c r="CT229" s="2"/>
      <c r="CU229" s="28">
        <f>INTERCEPT(CU27:CU227,$B27:$B227)</f>
        <v>103.9284396273036</v>
      </c>
      <c r="CV229" s="28">
        <f t="shared" ref="CV229:DI229" si="307">INTERCEPT(CV27:CV227,$B27:$B227)</f>
        <v>98.811490206528617</v>
      </c>
      <c r="CW229" s="28">
        <f t="shared" si="307"/>
        <v>100.47207952147251</v>
      </c>
      <c r="CX229" s="28">
        <f t="shared" si="307"/>
        <v>100.69142154614305</v>
      </c>
      <c r="CY229" s="28">
        <f t="shared" si="307"/>
        <v>101.18560917861294</v>
      </c>
      <c r="CZ229" s="28">
        <f t="shared" si="307"/>
        <v>101.4604036418977</v>
      </c>
      <c r="DA229" s="28">
        <f t="shared" si="307"/>
        <v>103.17793663585682</v>
      </c>
      <c r="DB229" s="28">
        <f t="shared" si="307"/>
        <v>101.12140931489688</v>
      </c>
      <c r="DC229" s="28">
        <f t="shared" si="307"/>
        <v>104.61624084831567</v>
      </c>
      <c r="DD229" s="28">
        <f t="shared" si="307"/>
        <v>105.17077796882137</v>
      </c>
      <c r="DE229" s="28">
        <f t="shared" si="307"/>
        <v>104.45506001394703</v>
      </c>
      <c r="DF229" s="28">
        <f t="shared" si="307"/>
        <v>103.06584670598352</v>
      </c>
      <c r="DG229" s="28">
        <f t="shared" si="307"/>
        <v>108.49172768678289</v>
      </c>
      <c r="DH229" s="28">
        <f t="shared" si="307"/>
        <v>109.26849133260673</v>
      </c>
      <c r="DI229" s="28">
        <f t="shared" si="307"/>
        <v>119.94658220612554</v>
      </c>
    </row>
    <row r="230" spans="1:273" x14ac:dyDescent="0.25">
      <c r="A230" s="138"/>
      <c r="B230" s="28" t="s">
        <v>36</v>
      </c>
      <c r="C230" s="5">
        <f>C$7 - ABS(C$11)*Expt!$B$9</f>
        <v>4.0119988102265083</v>
      </c>
      <c r="D230" s="5">
        <f>D$7 - ABS(D$11)*Expt!$B$9</f>
        <v>0.42223409180536464</v>
      </c>
      <c r="E230" s="5">
        <f>E$7 - ABS(E$11)*Expt!$B$9</f>
        <v>1.000000017882364</v>
      </c>
      <c r="F230" s="5">
        <f>F$7 - ABS(F$11)*Expt!$B$9</f>
        <v>1.5998935976452486</v>
      </c>
      <c r="G230" s="5">
        <f>G$7 - ABS(G$11)*Expt!$B$9</f>
        <v>5.133491795207064</v>
      </c>
      <c r="H230" s="5">
        <f>H$7 - ABS(H$11)*Expt!$B$9</f>
        <v>5.5904904653180765</v>
      </c>
      <c r="I230" s="5">
        <f>I$7 - ABS(I$11)*Expt!$B$9</f>
        <v>7.0000000000955893</v>
      </c>
      <c r="J230" s="5">
        <f>J$7 - ABS(J$11)*Expt!$B$9</f>
        <v>5.9999998562800201</v>
      </c>
      <c r="K230" s="5">
        <f>K$7 - ABS(K$11)*Expt!$B$9</f>
        <v>5.4818101151057732</v>
      </c>
      <c r="L230" s="5">
        <f>L$7 - ABS(L$11)*Expt!$B$9</f>
        <v>5.234642586478131</v>
      </c>
      <c r="M230" s="5">
        <f>M$7 - ABS(M$11)*Expt!$B$9</f>
        <v>10.562385876469506</v>
      </c>
      <c r="N230" s="5">
        <f>N$7 - ABS(N$11)*Expt!$B$9</f>
        <v>5.2177218061362041</v>
      </c>
      <c r="O230" s="5">
        <f>O$7 - ABS(O$11)*Expt!$B$9</f>
        <v>8.9857599986702752</v>
      </c>
      <c r="P230" s="5">
        <f>P$7 - ABS(P$11)*Expt!$B$9</f>
        <v>12.758453831022116</v>
      </c>
      <c r="Q230" s="5">
        <f>Q$7 - ABS(Q$11)*Expt!$B$9</f>
        <v>18.640235727508454</v>
      </c>
    </row>
    <row r="231" spans="1:273" x14ac:dyDescent="0.25">
      <c r="A231" s="138"/>
      <c r="B231" s="3" t="s">
        <v>59</v>
      </c>
      <c r="C231" s="72">
        <f>C7 - C11*$S231</f>
        <v>42.030540526795988</v>
      </c>
      <c r="D231" s="72">
        <f t="shared" ref="D231:Q231" si="308">D7 - D11*$S231</f>
        <v>41.149622164410346</v>
      </c>
      <c r="E231" s="72">
        <f t="shared" si="308"/>
        <v>41.132634630001363</v>
      </c>
      <c r="F231" s="72">
        <f t="shared" si="308"/>
        <v>41.485148402532957</v>
      </c>
      <c r="G231" s="72">
        <f t="shared" si="308"/>
        <v>42.313892203245544</v>
      </c>
      <c r="H231" s="72">
        <f t="shared" si="308"/>
        <v>42.128014836427347</v>
      </c>
      <c r="I231" s="72">
        <f t="shared" si="308"/>
        <v>42.685153240617026</v>
      </c>
      <c r="J231" s="72">
        <f t="shared" si="308"/>
        <v>42.476605569415938</v>
      </c>
      <c r="K231" s="72">
        <f t="shared" si="308"/>
        <v>41.98412849053156</v>
      </c>
      <c r="L231" s="72">
        <f t="shared" si="308"/>
        <v>42.272953448900608</v>
      </c>
      <c r="M231" s="72">
        <f t="shared" si="308"/>
        <v>43.936804509282297</v>
      </c>
      <c r="N231" s="72">
        <f t="shared" si="308"/>
        <v>41.816680854178919</v>
      </c>
      <c r="O231" s="72">
        <f t="shared" si="308"/>
        <v>43.051416245183709</v>
      </c>
      <c r="P231" s="72">
        <f t="shared" si="308"/>
        <v>44.436753185721749</v>
      </c>
      <c r="Q231" s="72">
        <f t="shared" si="308"/>
        <v>45.764929307897191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140.08513068021182</v>
      </c>
      <c r="D232" s="72">
        <f t="shared" si="309"/>
        <v>136.297525428424</v>
      </c>
      <c r="E232" s="72">
        <f t="shared" si="309"/>
        <v>136.93360043118625</v>
      </c>
      <c r="F232" s="72">
        <f t="shared" si="309"/>
        <v>137.04939687207676</v>
      </c>
      <c r="G232" s="72">
        <f t="shared" si="309"/>
        <v>136.56684740908184</v>
      </c>
      <c r="H232" s="72">
        <f t="shared" si="309"/>
        <v>135.37294579557974</v>
      </c>
      <c r="I232" s="72">
        <f t="shared" si="309"/>
        <v>134.82030113555101</v>
      </c>
      <c r="J232" s="72">
        <f t="shared" si="309"/>
        <v>132.98491812384918</v>
      </c>
      <c r="K232" s="72">
        <f t="shared" si="309"/>
        <v>133.26001643316351</v>
      </c>
      <c r="L232" s="72">
        <f t="shared" si="309"/>
        <v>133.77477602717642</v>
      </c>
      <c r="M232" s="72">
        <f t="shared" si="309"/>
        <v>135.31416996502466</v>
      </c>
      <c r="N232" s="72">
        <f t="shared" si="309"/>
        <v>135.94864246826143</v>
      </c>
      <c r="O232" s="72">
        <f t="shared" si="309"/>
        <v>137.42133129894742</v>
      </c>
      <c r="P232" s="72">
        <f t="shared" si="309"/>
        <v>138.71876945265257</v>
      </c>
      <c r="Q232" s="72">
        <f>Q10 + Q14*$S232</f>
        <v>139.25841253632098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173.99991081279688</v>
      </c>
      <c r="D233" s="2">
        <f>D$10 + ABS(D$14)*Expt!$B$10</f>
        <v>168.27965019513783</v>
      </c>
      <c r="E233" s="2">
        <f>E$10 + ABS(E$14)*Expt!$B$10</f>
        <v>168.47461573396353</v>
      </c>
      <c r="F233" s="2">
        <f>F$10 + ABS(F$14)*Expt!$B$10</f>
        <v>168.26080386497514</v>
      </c>
      <c r="G233" s="2">
        <f>G$10 + ABS(G$14)*Expt!$B$10</f>
        <v>165.96586954985389</v>
      </c>
      <c r="H233" s="2">
        <f>H$10 + ABS(H$14)*Expt!$B$10</f>
        <v>164.17633636050127</v>
      </c>
      <c r="I233" s="2">
        <f>I$10 + ABS(I$14)*Expt!$B$10</f>
        <v>163.66033567271231</v>
      </c>
      <c r="J233" s="2">
        <f>J$10 + ABS(J$14)*Expt!$B$10</f>
        <v>162.04846876375046</v>
      </c>
      <c r="K233" s="2">
        <f>K$10 + ABS(K$14)*Expt!$B$10</f>
        <v>161.95677598334788</v>
      </c>
      <c r="L233" s="2">
        <f>L$10 + ABS(L$14)*Expt!$B$10</f>
        <v>162.65829839486989</v>
      </c>
      <c r="M233" s="2">
        <f>M$10 + ABS(M$14)*Expt!$B$10</f>
        <v>162.65547144685235</v>
      </c>
      <c r="N233" s="2">
        <f>N$10 + ABS(N$14)*Expt!$B$10</f>
        <v>164.55822981906474</v>
      </c>
      <c r="O233" s="2">
        <f>O$10 + ABS(O$14)*Expt!$B$10</f>
        <v>165.8243033856474</v>
      </c>
      <c r="P233" s="2">
        <f>P$10 + ABS(P$14)*Expt!$B$10</f>
        <v>168.6296299707289</v>
      </c>
      <c r="Q233" s="2">
        <f>Q$10 + ABS(Q$14)*Expt!$B$10</f>
        <v>174.32593433180421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4.00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0</v>
      </c>
      <c r="D4" s="8">
        <f>A!D$21</f>
        <v>1.7141306838694727E-2</v>
      </c>
      <c r="E4" s="8">
        <f>A!E$21</f>
        <v>2.5223617067552308E-2</v>
      </c>
      <c r="F4" s="8">
        <f>A!F$21</f>
        <v>3.2938904100495464E-2</v>
      </c>
      <c r="G4" s="8">
        <f>A!G$21</f>
        <v>4.370880306807421E-2</v>
      </c>
      <c r="H4" s="8">
        <f>A!H$21</f>
        <v>4.926225161459015E-2</v>
      </c>
      <c r="I4" s="8">
        <f>A!I$21</f>
        <v>5.6604582045207817E-2</v>
      </c>
      <c r="J4" s="8">
        <f>A!J$21</f>
        <v>7.0710185028052458E-2</v>
      </c>
      <c r="K4" s="8">
        <f>A!K$21</f>
        <v>7.2982680813097722E-2</v>
      </c>
      <c r="L4" s="8">
        <f>A!L$21</f>
        <v>7.5967478165267152E-2</v>
      </c>
      <c r="M4" s="8">
        <f>A!M$21</f>
        <v>9.1318273140304704E-2</v>
      </c>
      <c r="N4" s="8">
        <f>A!N$21</f>
        <v>9.3005294450516779E-2</v>
      </c>
      <c r="O4" s="9">
        <f>A!O$21</f>
        <v>9.8046506149822507E-2</v>
      </c>
      <c r="P4" s="7"/>
    </row>
    <row r="5" spans="1:27" x14ac:dyDescent="0.25">
      <c r="B5" s="12" t="s">
        <v>8</v>
      </c>
      <c r="C5" s="7">
        <f>B!C$21</f>
        <v>2.144101248823149E-3</v>
      </c>
      <c r="D5" s="8">
        <f>B!D$21</f>
        <v>1.4261102692671604E-2</v>
      </c>
      <c r="E5" s="8">
        <f>B!E$21</f>
        <v>2.9317127559183559E-2</v>
      </c>
      <c r="F5" s="8">
        <f>B!F$21</f>
        <v>3.2463653128512349E-2</v>
      </c>
      <c r="G5" s="8">
        <f>B!G$21</f>
        <v>4.6517453033779715E-2</v>
      </c>
      <c r="H5" s="8">
        <f>B!H$21</f>
        <v>5.248053821811579E-2</v>
      </c>
      <c r="I5" s="8">
        <f>B!I$21</f>
        <v>6.0519055100549987E-2</v>
      </c>
      <c r="J5" s="8">
        <f>B!J$21</f>
        <v>6.9859396161495391E-2</v>
      </c>
      <c r="K5" s="8">
        <f>B!K$21</f>
        <v>7.1559790977206036E-2</v>
      </c>
      <c r="L5" s="8">
        <f>B!L$21</f>
        <v>7.7889369077035753E-2</v>
      </c>
      <c r="M5" s="8">
        <f>B!M$21</f>
        <v>9.0545519733938387E-2</v>
      </c>
      <c r="N5" s="8">
        <f>B!N$21</f>
        <v>9.3823715140268632E-2</v>
      </c>
      <c r="O5" s="9">
        <f>B!O$21</f>
        <v>0.10125730392312367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1.3757787864245512E-2</v>
      </c>
      <c r="E6" s="8">
        <f>'C'!E$21</f>
        <v>2.6858296967223683E-2</v>
      </c>
      <c r="F6" s="8">
        <f>'C'!F$21</f>
        <v>3.7282770477135754E-2</v>
      </c>
      <c r="G6" s="8">
        <f>'C'!G$21</f>
        <v>4.5295128546931407E-2</v>
      </c>
      <c r="H6" s="8">
        <f>'C'!H$21</f>
        <v>5.285769163490138E-2</v>
      </c>
      <c r="I6" s="8">
        <f>'C'!I$21</f>
        <v>6.3004985792491197E-2</v>
      </c>
      <c r="J6" s="8">
        <f>'C'!J$21</f>
        <v>6.6793303105504062E-2</v>
      </c>
      <c r="K6" s="8">
        <f>'C'!K$21</f>
        <v>7.0526078214048216E-2</v>
      </c>
      <c r="L6" s="8">
        <f>'C'!L$21</f>
        <v>8.4357775726112319E-2</v>
      </c>
      <c r="M6" s="8">
        <f>'C'!M$21</f>
        <v>8.9879208756529827E-2</v>
      </c>
      <c r="N6" s="8">
        <f>'C'!N$21</f>
        <v>9.4617631413938766E-2</v>
      </c>
      <c r="O6" s="9">
        <f>'C'!O$21</f>
        <v>9.9185448657432673E-2</v>
      </c>
      <c r="P6" s="7"/>
    </row>
    <row r="7" spans="1:27" x14ac:dyDescent="0.25">
      <c r="B7" s="13" t="s">
        <v>10</v>
      </c>
      <c r="C7" s="14">
        <f t="shared" ref="C7:O7" si="0">AVERAGE(C4:C6)</f>
        <v>7.1470041627438299E-4</v>
      </c>
      <c r="D7" s="15">
        <f t="shared" si="0"/>
        <v>1.5053399131870615E-2</v>
      </c>
      <c r="E7" s="15">
        <f t="shared" si="0"/>
        <v>2.7133013864653183E-2</v>
      </c>
      <c r="F7" s="15">
        <f t="shared" si="0"/>
        <v>3.4228442568714525E-2</v>
      </c>
      <c r="G7" s="15">
        <f t="shared" si="0"/>
        <v>4.5173794882928442E-2</v>
      </c>
      <c r="H7" s="15">
        <f t="shared" si="0"/>
        <v>5.1533493822535768E-2</v>
      </c>
      <c r="I7" s="15">
        <f t="shared" si="0"/>
        <v>6.0042874312749663E-2</v>
      </c>
      <c r="J7" s="15">
        <f t="shared" si="0"/>
        <v>6.9120961431683961E-2</v>
      </c>
      <c r="K7" s="15">
        <f t="shared" si="0"/>
        <v>7.1689516668117334E-2</v>
      </c>
      <c r="L7" s="15">
        <f t="shared" si="0"/>
        <v>7.9404874322805075E-2</v>
      </c>
      <c r="M7" s="15">
        <f t="shared" si="0"/>
        <v>9.0581000543590973E-2</v>
      </c>
      <c r="N7" s="15">
        <f t="shared" si="0"/>
        <v>9.3815547001574726E-2</v>
      </c>
      <c r="O7" s="16">
        <f t="shared" si="0"/>
        <v>9.9496419576792949E-2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1.2378974331778577E-3</v>
      </c>
      <c r="D8" s="22">
        <f t="shared" si="1"/>
        <v>1.8256095963513227E-3</v>
      </c>
      <c r="E8" s="22">
        <f t="shared" si="1"/>
        <v>2.0605361114461812E-3</v>
      </c>
      <c r="F8" s="22">
        <f t="shared" si="1"/>
        <v>2.6557776828479707E-3</v>
      </c>
      <c r="G8" s="22">
        <f t="shared" si="1"/>
        <v>1.408250706010713E-3</v>
      </c>
      <c r="H8" s="22">
        <f t="shared" si="1"/>
        <v>1.9759724315671877E-3</v>
      </c>
      <c r="I8" s="22">
        <f t="shared" si="1"/>
        <v>3.2266628486816505E-3</v>
      </c>
      <c r="J8" s="22">
        <f t="shared" si="1"/>
        <v>2.0602076076066591E-3</v>
      </c>
      <c r="K8" s="22">
        <f t="shared" si="1"/>
        <v>1.2334284124244932E-3</v>
      </c>
      <c r="L8" s="22">
        <f t="shared" si="1"/>
        <v>4.3956615431976608E-3</v>
      </c>
      <c r="M8" s="22">
        <f t="shared" si="1"/>
        <v>7.2018799007796824E-4</v>
      </c>
      <c r="N8" s="22">
        <f t="shared" si="1"/>
        <v>8.0619951610721064E-4</v>
      </c>
      <c r="O8" s="23">
        <f t="shared" si="1"/>
        <v>1.6278306944442207E-3</v>
      </c>
      <c r="P8" s="26"/>
    </row>
    <row r="9" spans="1:27" x14ac:dyDescent="0.25">
      <c r="B9" s="3">
        <f>Expt!B1*2</f>
        <v>8000</v>
      </c>
      <c r="C9" s="27">
        <f>$B$9*C7</f>
        <v>5.7176033301950637</v>
      </c>
      <c r="D9" s="27">
        <f t="shared" ref="D9:O10" si="2">$B$9*D7</f>
        <v>120.42719305496492</v>
      </c>
      <c r="E9" s="27">
        <f t="shared" si="2"/>
        <v>217.06411091722546</v>
      </c>
      <c r="F9" s="27">
        <f t="shared" si="2"/>
        <v>273.82754054971622</v>
      </c>
      <c r="G9" s="27">
        <f t="shared" si="2"/>
        <v>361.39035906342752</v>
      </c>
      <c r="H9" s="27">
        <f t="shared" si="2"/>
        <v>412.26795058028614</v>
      </c>
      <c r="I9" s="27">
        <f t="shared" si="2"/>
        <v>480.34299450199728</v>
      </c>
      <c r="J9" s="27">
        <f t="shared" si="2"/>
        <v>552.96769145347173</v>
      </c>
      <c r="K9" s="27">
        <f t="shared" si="2"/>
        <v>573.51613334493868</v>
      </c>
      <c r="L9" s="27">
        <f t="shared" si="2"/>
        <v>635.23899458244057</v>
      </c>
      <c r="M9" s="27">
        <f t="shared" si="2"/>
        <v>724.6480043487278</v>
      </c>
      <c r="N9" s="27">
        <f t="shared" si="2"/>
        <v>750.52437601259783</v>
      </c>
      <c r="O9" s="27">
        <f t="shared" si="2"/>
        <v>795.97135661434356</v>
      </c>
      <c r="P9" s="18"/>
      <c r="R9" s="3">
        <f ca="1">LINEST(INDIRECT($Q$7),INDIRECT($Q$3), FALSE)</f>
        <v>15.397228807636111</v>
      </c>
      <c r="S9" s="3" t="s">
        <v>14</v>
      </c>
      <c r="Z9" s="3"/>
      <c r="AA9" s="3"/>
    </row>
    <row r="10" spans="1:27" x14ac:dyDescent="0.25">
      <c r="C10" s="18">
        <f>$B$9*C8</f>
        <v>9.9031794654228609</v>
      </c>
      <c r="D10" s="18">
        <f t="shared" si="2"/>
        <v>14.604876770810581</v>
      </c>
      <c r="E10" s="18">
        <f t="shared" si="2"/>
        <v>16.484288891569449</v>
      </c>
      <c r="F10" s="18">
        <f t="shared" si="2"/>
        <v>21.246221462783765</v>
      </c>
      <c r="G10" s="18">
        <f t="shared" si="2"/>
        <v>11.266005648085704</v>
      </c>
      <c r="H10" s="18">
        <f t="shared" si="2"/>
        <v>15.807779452537501</v>
      </c>
      <c r="I10" s="18">
        <f t="shared" si="2"/>
        <v>25.813302789453203</v>
      </c>
      <c r="J10" s="18">
        <f t="shared" si="2"/>
        <v>16.481660860853271</v>
      </c>
      <c r="K10" s="18">
        <f t="shared" si="2"/>
        <v>9.8674272993959455</v>
      </c>
      <c r="L10" s="18">
        <f t="shared" si="2"/>
        <v>35.165292345581285</v>
      </c>
      <c r="M10" s="18">
        <f t="shared" si="2"/>
        <v>5.7615039206237455</v>
      </c>
      <c r="N10" s="18">
        <f t="shared" si="2"/>
        <v>6.4495961288576851</v>
      </c>
      <c r="O10" s="18">
        <f t="shared" si="2"/>
        <v>13.022645555553765</v>
      </c>
      <c r="P10" s="18"/>
    </row>
    <row r="11" spans="1:27" ht="17.25" x14ac:dyDescent="0.25">
      <c r="B11" s="3" t="str">
        <f>Expt!B3</f>
        <v>4.00</v>
      </c>
      <c r="C11" s="27">
        <f>C9/$B11</f>
        <v>1.4294008325487659</v>
      </c>
      <c r="D11" s="27">
        <f t="shared" ref="D11:O11" si="3">D9/$B11</f>
        <v>30.106798263741229</v>
      </c>
      <c r="E11" s="27">
        <f t="shared" si="3"/>
        <v>54.266027729306366</v>
      </c>
      <c r="F11" s="27">
        <f t="shared" si="3"/>
        <v>68.456885137429055</v>
      </c>
      <c r="G11" s="27">
        <f t="shared" si="3"/>
        <v>90.347589765856881</v>
      </c>
      <c r="H11" s="27">
        <f t="shared" si="3"/>
        <v>103.06698764507153</v>
      </c>
      <c r="I11" s="27">
        <f t="shared" si="3"/>
        <v>120.08574862549932</v>
      </c>
      <c r="J11" s="27">
        <f t="shared" si="3"/>
        <v>138.24192286336793</v>
      </c>
      <c r="K11" s="27">
        <f t="shared" si="3"/>
        <v>143.37903333623467</v>
      </c>
      <c r="L11" s="27">
        <f t="shared" si="3"/>
        <v>158.80974864561014</v>
      </c>
      <c r="M11" s="27">
        <f t="shared" si="3"/>
        <v>181.16200108718195</v>
      </c>
      <c r="N11" s="27">
        <f t="shared" si="3"/>
        <v>187.63109400314946</v>
      </c>
      <c r="O11" s="27">
        <f t="shared" si="3"/>
        <v>198.99283915358589</v>
      </c>
      <c r="P11" s="18"/>
      <c r="R11" s="3">
        <f ca="1">R9/$B$11</f>
        <v>3.8493072019090278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2.4757948663557152</v>
      </c>
      <c r="D12" s="27">
        <f t="shared" ref="D12:O12" si="4">D10/$B11</f>
        <v>3.6512191927026452</v>
      </c>
      <c r="E12" s="27">
        <f t="shared" si="4"/>
        <v>4.1210722228923622</v>
      </c>
      <c r="F12" s="27">
        <f t="shared" si="4"/>
        <v>5.3115553656959413</v>
      </c>
      <c r="G12" s="27">
        <f t="shared" si="4"/>
        <v>2.816501412021426</v>
      </c>
      <c r="H12" s="27">
        <f t="shared" si="4"/>
        <v>3.9519448631343752</v>
      </c>
      <c r="I12" s="27">
        <f t="shared" si="4"/>
        <v>6.4533256973633009</v>
      </c>
      <c r="J12" s="27">
        <f t="shared" si="4"/>
        <v>4.1204152152133178</v>
      </c>
      <c r="K12" s="27">
        <f t="shared" si="4"/>
        <v>2.4668568248489864</v>
      </c>
      <c r="L12" s="27">
        <f t="shared" si="4"/>
        <v>8.7913230863953213</v>
      </c>
      <c r="M12" s="27">
        <f t="shared" si="4"/>
        <v>1.4403759801559364</v>
      </c>
      <c r="N12" s="27">
        <f t="shared" si="4"/>
        <v>1.6123990322144213</v>
      </c>
      <c r="O12" s="27">
        <f t="shared" si="4"/>
        <v>3.2556613888884414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30.106798263741229</v>
      </c>
      <c r="E13" s="27">
        <f t="shared" si="5"/>
        <v>54.266027729306366</v>
      </c>
      <c r="F13" s="27">
        <f t="shared" si="5"/>
        <v>68.456885137429055</v>
      </c>
      <c r="G13" s="27">
        <f t="shared" si="5"/>
        <v>90.347589765856881</v>
      </c>
      <c r="H13" s="27">
        <f t="shared" si="5"/>
        <v>103.06698764507153</v>
      </c>
      <c r="I13" s="27">
        <f t="shared" si="5"/>
        <v>120.08574862549932</v>
      </c>
      <c r="J13" s="27">
        <f t="shared" si="5"/>
        <v>138.24192286336793</v>
      </c>
      <c r="K13" s="27">
        <f t="shared" si="5"/>
        <v>143.37903333623467</v>
      </c>
      <c r="L13" s="27">
        <f t="shared" si="5"/>
        <v>158.80974864561014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481163.40023862838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1.4294008325487659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181.16200108718195</v>
      </c>
      <c r="N14" s="27">
        <f t="shared" si="6"/>
        <v>187.63109400314946</v>
      </c>
      <c r="O14" s="27">
        <f t="shared" si="6"/>
        <v>198.99283915358589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5.5455541488941584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4.00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450037.86802675453</v>
      </c>
      <c r="U3" s="3" t="s">
        <v>30</v>
      </c>
    </row>
    <row r="4" spans="1:27" x14ac:dyDescent="0.25">
      <c r="B4" s="12" t="s">
        <v>7</v>
      </c>
      <c r="C4" s="7">
        <f>A!C$22</f>
        <v>7.7208961672563759E-3</v>
      </c>
      <c r="D4" s="8">
        <f>A!D$22</f>
        <v>1.803356971597438E-2</v>
      </c>
      <c r="E4" s="8">
        <f>A!E$22</f>
        <v>3.0212182776618086E-2</v>
      </c>
      <c r="F4" s="8">
        <f>A!F$22</f>
        <v>3.3712521694661809E-2</v>
      </c>
      <c r="G4" s="8">
        <f>A!G$22</f>
        <v>4.7442131755182457E-2</v>
      </c>
      <c r="H4" s="8">
        <f>A!H$22</f>
        <v>5.230028114372326E-2</v>
      </c>
      <c r="I4" s="8">
        <f>A!I$22</f>
        <v>5.1036512810007595E-2</v>
      </c>
      <c r="J4" s="8">
        <f>A!J$22</f>
        <v>6.5522073526261299E-2</v>
      </c>
      <c r="K4" s="8">
        <f>A!K$22</f>
        <v>6.3099559179713646E-2</v>
      </c>
      <c r="L4" s="8">
        <f>A!L$22</f>
        <v>7.135297067712168E-2</v>
      </c>
      <c r="M4" s="8">
        <f>A!M$22</f>
        <v>7.9841741713457037E-2</v>
      </c>
      <c r="N4" s="8">
        <f>A!N$22</f>
        <v>8.4535646621942948E-2</v>
      </c>
      <c r="O4" s="9">
        <f>A!O$22</f>
        <v>8.3836979154242722E-2</v>
      </c>
      <c r="P4" s="7"/>
      <c r="T4" s="38">
        <f ca="1">T3/'α1(I)'!R13</f>
        <v>0.93531192896958193</v>
      </c>
      <c r="U4" s="2" t="s">
        <v>37</v>
      </c>
    </row>
    <row r="5" spans="1:27" x14ac:dyDescent="0.25">
      <c r="B5" s="12" t="s">
        <v>8</v>
      </c>
      <c r="C5" s="7">
        <f>B!C$22</f>
        <v>5.3886016086329494E-3</v>
      </c>
      <c r="D5" s="8">
        <f>B!D$22</f>
        <v>1.2438473741811451E-2</v>
      </c>
      <c r="E5" s="8">
        <f>B!E$22</f>
        <v>2.9019180057472622E-2</v>
      </c>
      <c r="F5" s="8">
        <f>B!F$22</f>
        <v>3.9281751981244117E-2</v>
      </c>
      <c r="G5" s="8">
        <f>B!G$22</f>
        <v>4.8114189034134253E-2</v>
      </c>
      <c r="H5" s="8">
        <f>B!H$22</f>
        <v>5.245034621138922E-2</v>
      </c>
      <c r="I5" s="8">
        <f>B!I$22</f>
        <v>6.0096745675086466E-2</v>
      </c>
      <c r="J5" s="8">
        <f>B!J$22</f>
        <v>7.5435537693283622E-2</v>
      </c>
      <c r="K5" s="8">
        <f>B!K$22</f>
        <v>7.5946096826327775E-2</v>
      </c>
      <c r="L5" s="8">
        <f>B!L$22</f>
        <v>8.1296558550579115E-2</v>
      </c>
      <c r="M5" s="8">
        <f>B!M$22</f>
        <v>8.7369274927180232E-2</v>
      </c>
      <c r="N5" s="8">
        <f>B!N$22</f>
        <v>9.2488853860474118E-2</v>
      </c>
      <c r="O5" s="9">
        <f>B!O$22</f>
        <v>0.10961256539339208</v>
      </c>
      <c r="P5" s="7"/>
    </row>
    <row r="6" spans="1:27" ht="15.75" thickBot="1" x14ac:dyDescent="0.3">
      <c r="B6" s="12" t="s">
        <v>9</v>
      </c>
      <c r="C6" s="7">
        <f>'C'!C$22</f>
        <v>6.8076926308239657E-3</v>
      </c>
      <c r="D6" s="8">
        <f>'C'!D$22</f>
        <v>1.5291099961064642E-2</v>
      </c>
      <c r="E6" s="8">
        <f>'C'!E$22</f>
        <v>2.0635757677113412E-2</v>
      </c>
      <c r="F6" s="8">
        <f>'C'!F$22</f>
        <v>4.593317180853021E-2</v>
      </c>
      <c r="G6" s="8">
        <f>'C'!G$22</f>
        <v>4.2768690638770417E-2</v>
      </c>
      <c r="H6" s="8">
        <f>'C'!H$22</f>
        <v>5.4874450314062885E-2</v>
      </c>
      <c r="I6" s="8">
        <f>'C'!I$22</f>
        <v>6.4205271894716531E-2</v>
      </c>
      <c r="J6" s="8">
        <f>'C'!J$22</f>
        <v>6.92839115181757E-2</v>
      </c>
      <c r="K6" s="8">
        <f>'C'!K$22</f>
        <v>7.0430664491402298E-2</v>
      </c>
      <c r="L6" s="8">
        <f>'C'!L$22</f>
        <v>7.7629474718895225E-2</v>
      </c>
      <c r="M6" s="8">
        <f>'C'!M$22</f>
        <v>8.6891621329354074E-2</v>
      </c>
      <c r="N6" s="8">
        <f>'C'!N$22</f>
        <v>8.9918653853741357E-2</v>
      </c>
      <c r="O6" s="9">
        <f>'C'!O$22</f>
        <v>9.7214365152899024E-2</v>
      </c>
      <c r="P6" s="7"/>
    </row>
    <row r="7" spans="1:27" x14ac:dyDescent="0.25">
      <c r="B7" s="13" t="s">
        <v>10</v>
      </c>
      <c r="C7" s="14">
        <f t="shared" ref="C7:O7" si="0">AVERAGE(C4:C6)</f>
        <v>6.6390634689044306E-3</v>
      </c>
      <c r="D7" s="15">
        <f t="shared" si="0"/>
        <v>1.5254381139616824E-2</v>
      </c>
      <c r="E7" s="15">
        <f t="shared" si="0"/>
        <v>2.6622373503734708E-2</v>
      </c>
      <c r="F7" s="15">
        <f t="shared" si="0"/>
        <v>3.9642481828145379E-2</v>
      </c>
      <c r="G7" s="15">
        <f t="shared" si="0"/>
        <v>4.6108337142695709E-2</v>
      </c>
      <c r="H7" s="15">
        <f t="shared" si="0"/>
        <v>5.320835922305845E-2</v>
      </c>
      <c r="I7" s="15">
        <f t="shared" si="0"/>
        <v>5.8446176793270195E-2</v>
      </c>
      <c r="J7" s="15">
        <f t="shared" si="0"/>
        <v>7.0080507579240212E-2</v>
      </c>
      <c r="K7" s="15">
        <f t="shared" si="0"/>
        <v>6.9825440165814559E-2</v>
      </c>
      <c r="L7" s="15">
        <f t="shared" si="0"/>
        <v>7.6759667982198673E-2</v>
      </c>
      <c r="M7" s="15">
        <f t="shared" si="0"/>
        <v>8.4700879323330439E-2</v>
      </c>
      <c r="N7" s="15">
        <f t="shared" si="0"/>
        <v>8.898105144538615E-2</v>
      </c>
      <c r="O7" s="16">
        <f t="shared" si="0"/>
        <v>9.6887969900177937E-2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1.1752558541583082E-3</v>
      </c>
      <c r="D8" s="22">
        <f t="shared" si="1"/>
        <v>2.7977287116355545E-3</v>
      </c>
      <c r="E8" s="22">
        <f t="shared" si="1"/>
        <v>5.218763327037996E-3</v>
      </c>
      <c r="F8" s="22">
        <f t="shared" si="1"/>
        <v>6.1183058781195294E-3</v>
      </c>
      <c r="G8" s="22">
        <f t="shared" si="1"/>
        <v>2.9116738012581944E-3</v>
      </c>
      <c r="H8" s="22">
        <f t="shared" si="1"/>
        <v>1.4448268144579288E-3</v>
      </c>
      <c r="I8" s="22">
        <f t="shared" si="1"/>
        <v>6.7377546098823749E-3</v>
      </c>
      <c r="J8" s="22">
        <f t="shared" si="1"/>
        <v>5.0045096574076586E-3</v>
      </c>
      <c r="K8" s="22">
        <f t="shared" si="1"/>
        <v>6.444618277266766E-3</v>
      </c>
      <c r="L8" s="22">
        <f t="shared" si="1"/>
        <v>5.0285343559226545E-3</v>
      </c>
      <c r="M8" s="22">
        <f t="shared" si="1"/>
        <v>4.2149082995533577E-3</v>
      </c>
      <c r="N8" s="22">
        <f t="shared" si="1"/>
        <v>4.0586574198706741E-3</v>
      </c>
      <c r="O8" s="23">
        <f t="shared" si="1"/>
        <v>1.2890892594723908E-2</v>
      </c>
      <c r="P8" s="26"/>
    </row>
    <row r="9" spans="1:27" x14ac:dyDescent="0.25">
      <c r="B9" s="3">
        <f>Expt!B1</f>
        <v>4000</v>
      </c>
      <c r="C9" s="27">
        <f>$B$9*C7</f>
        <v>26.556253875617724</v>
      </c>
      <c r="D9" s="27">
        <f t="shared" ref="D9:O10" si="2">$B$9*D7</f>
        <v>61.017524558467294</v>
      </c>
      <c r="E9" s="27">
        <f t="shared" si="2"/>
        <v>106.48949401493883</v>
      </c>
      <c r="F9" s="27">
        <f t="shared" si="2"/>
        <v>158.56992731258151</v>
      </c>
      <c r="G9" s="27">
        <f t="shared" si="2"/>
        <v>184.43334857078284</v>
      </c>
      <c r="H9" s="27">
        <f t="shared" si="2"/>
        <v>212.83343689223381</v>
      </c>
      <c r="I9" s="27">
        <f t="shared" si="2"/>
        <v>233.78470717308079</v>
      </c>
      <c r="J9" s="27">
        <f t="shared" si="2"/>
        <v>280.32203031696082</v>
      </c>
      <c r="K9" s="27">
        <f t="shared" si="2"/>
        <v>279.30176066325822</v>
      </c>
      <c r="L9" s="27">
        <f t="shared" si="2"/>
        <v>307.03867192879471</v>
      </c>
      <c r="M9" s="27">
        <f t="shared" si="2"/>
        <v>338.80351729332176</v>
      </c>
      <c r="N9" s="27">
        <f t="shared" si="2"/>
        <v>355.92420578154463</v>
      </c>
      <c r="O9" s="27">
        <f t="shared" si="2"/>
        <v>387.55187960071174</v>
      </c>
      <c r="P9" s="18"/>
      <c r="R9" s="3">
        <f ca="1">LINEST(INDIRECT($Q$7),INDIRECT($Q$3), FALSE)</f>
        <v>7.2006058884280737</v>
      </c>
      <c r="S9" s="3" t="s">
        <v>14</v>
      </c>
      <c r="Z9" s="3"/>
      <c r="AA9" s="3"/>
    </row>
    <row r="10" spans="1:27" x14ac:dyDescent="0.25">
      <c r="C10" s="18">
        <f>$B$9*C8</f>
        <v>4.701023416633233</v>
      </c>
      <c r="D10" s="18">
        <f t="shared" si="2"/>
        <v>11.190914846542219</v>
      </c>
      <c r="E10" s="18">
        <f t="shared" si="2"/>
        <v>20.875053308151983</v>
      </c>
      <c r="F10" s="18">
        <f t="shared" si="2"/>
        <v>24.473223512478118</v>
      </c>
      <c r="G10" s="18">
        <f t="shared" si="2"/>
        <v>11.646695205032778</v>
      </c>
      <c r="H10" s="18">
        <f t="shared" si="2"/>
        <v>5.7793072578317153</v>
      </c>
      <c r="I10" s="18">
        <f t="shared" si="2"/>
        <v>26.951018439529498</v>
      </c>
      <c r="J10" s="18">
        <f t="shared" si="2"/>
        <v>20.018038629630635</v>
      </c>
      <c r="K10" s="18">
        <f t="shared" si="2"/>
        <v>25.778473109067065</v>
      </c>
      <c r="L10" s="18">
        <f t="shared" si="2"/>
        <v>20.114137423690618</v>
      </c>
      <c r="M10" s="18">
        <f t="shared" si="2"/>
        <v>16.85963319821343</v>
      </c>
      <c r="N10" s="18">
        <f t="shared" si="2"/>
        <v>16.234629679482698</v>
      </c>
      <c r="O10" s="18">
        <f t="shared" si="2"/>
        <v>51.563570378895633</v>
      </c>
      <c r="P10" s="18"/>
    </row>
    <row r="11" spans="1:27" ht="17.25" x14ac:dyDescent="0.25">
      <c r="B11" s="3" t="str">
        <f>Expt!B3</f>
        <v>4.00</v>
      </c>
      <c r="C11" s="27">
        <f>C9/$B11</f>
        <v>6.639063468904431</v>
      </c>
      <c r="D11" s="27">
        <f t="shared" ref="D11:O11" si="3">D9/$B11</f>
        <v>15.254381139616823</v>
      </c>
      <c r="E11" s="27">
        <f t="shared" si="3"/>
        <v>26.622373503734707</v>
      </c>
      <c r="F11" s="27">
        <f t="shared" si="3"/>
        <v>39.642481828145378</v>
      </c>
      <c r="G11" s="27">
        <f t="shared" si="3"/>
        <v>46.10833714269571</v>
      </c>
      <c r="H11" s="27">
        <f t="shared" si="3"/>
        <v>53.208359223058451</v>
      </c>
      <c r="I11" s="27">
        <f t="shared" si="3"/>
        <v>58.446176793270197</v>
      </c>
      <c r="J11" s="27">
        <f t="shared" si="3"/>
        <v>70.080507579240205</v>
      </c>
      <c r="K11" s="27">
        <f t="shared" si="3"/>
        <v>69.825440165814555</v>
      </c>
      <c r="L11" s="27">
        <f t="shared" si="3"/>
        <v>76.759667982198678</v>
      </c>
      <c r="M11" s="27">
        <f t="shared" si="3"/>
        <v>84.70087932333044</v>
      </c>
      <c r="N11" s="27">
        <f t="shared" si="3"/>
        <v>88.981051445386157</v>
      </c>
      <c r="O11" s="27">
        <f t="shared" si="3"/>
        <v>96.887969900177936</v>
      </c>
      <c r="P11" s="18"/>
      <c r="R11" s="3">
        <f ca="1">R9/$B$11</f>
        <v>1.8001514721070184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1.1752558541583082</v>
      </c>
      <c r="D12" s="27">
        <f t="shared" ref="D12:O12" si="4">D10/$B11</f>
        <v>2.7977287116355547</v>
      </c>
      <c r="E12" s="27">
        <f t="shared" si="4"/>
        <v>5.2187633270379958</v>
      </c>
      <c r="F12" s="27">
        <f t="shared" si="4"/>
        <v>6.1183058781195294</v>
      </c>
      <c r="G12" s="27">
        <f t="shared" si="4"/>
        <v>2.9116738012581944</v>
      </c>
      <c r="H12" s="27">
        <f t="shared" si="4"/>
        <v>1.4448268144579288</v>
      </c>
      <c r="I12" s="27">
        <f t="shared" si="4"/>
        <v>6.7377546098823746</v>
      </c>
      <c r="J12" s="27">
        <f t="shared" si="4"/>
        <v>5.0045096574076586</v>
      </c>
      <c r="K12" s="27">
        <f t="shared" si="4"/>
        <v>6.4446182772667662</v>
      </c>
      <c r="L12" s="27">
        <f t="shared" si="4"/>
        <v>5.0285343559226545</v>
      </c>
      <c r="M12" s="27">
        <f t="shared" si="4"/>
        <v>4.2149082995533576</v>
      </c>
      <c r="N12" s="27">
        <f t="shared" si="4"/>
        <v>4.0586574198706744</v>
      </c>
      <c r="O12" s="27">
        <f t="shared" si="4"/>
        <v>12.890892594723908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15.254381139616823</v>
      </c>
      <c r="E13" s="27">
        <f t="shared" si="5"/>
        <v>26.622373503734707</v>
      </c>
      <c r="F13" s="27">
        <f t="shared" si="5"/>
        <v>39.642481828145378</v>
      </c>
      <c r="G13" s="27">
        <f t="shared" si="5"/>
        <v>46.10833714269571</v>
      </c>
      <c r="H13" s="27">
        <f t="shared" si="5"/>
        <v>53.208359223058451</v>
      </c>
      <c r="I13" s="27">
        <f t="shared" si="5"/>
        <v>58.446176793270197</v>
      </c>
      <c r="J13" s="27">
        <f t="shared" si="5"/>
        <v>70.080507579240205</v>
      </c>
      <c r="K13" s="27">
        <f t="shared" si="5"/>
        <v>69.825440165814555</v>
      </c>
      <c r="L13" s="27">
        <f t="shared" si="5"/>
        <v>76.759667982198678</v>
      </c>
      <c r="M13" s="27">
        <f t="shared" si="5"/>
        <v>84.70087932333044</v>
      </c>
      <c r="N13" s="27">
        <f t="shared" si="5"/>
        <v>88.981051445386157</v>
      </c>
      <c r="O13" s="27" t="e">
        <f t="shared" si="5"/>
        <v>#N/A</v>
      </c>
      <c r="P13" s="18"/>
      <c r="R13" s="3">
        <f ca="1">R11/($B$9*10^-9)</f>
        <v>450037.86802675453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6.639063468904431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96.887969900177936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2.7399651258834488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1.5268671198727626</v>
      </c>
      <c r="D3" s="74">
        <f>B!$P$21</f>
        <v>1.4409577440993324</v>
      </c>
      <c r="E3" s="74">
        <f>'C'!$P$21</f>
        <v>1.5049734439004341</v>
      </c>
      <c r="F3" s="75">
        <f>AVERAGE(C3:E3)</f>
        <v>1.4909327692908432</v>
      </c>
      <c r="G3" s="80">
        <f>STDEV(C3:E3)</f>
        <v>4.4642587504135765E-2</v>
      </c>
    </row>
    <row r="4" spans="2:7" ht="15.75" thickBot="1" x14ac:dyDescent="0.3">
      <c r="B4" s="81" t="s">
        <v>54</v>
      </c>
      <c r="C4" s="82">
        <f>A!$P$22</f>
        <v>1.3287910832840246</v>
      </c>
      <c r="D4" s="82">
        <f>B!$P$22</f>
        <v>1.254034388709667</v>
      </c>
      <c r="E4" s="82">
        <f>'C'!$P$22</f>
        <v>1.2850712389837455</v>
      </c>
      <c r="F4" s="83">
        <f>AVERAGE(C4:E4)</f>
        <v>1.2892989036591458</v>
      </c>
      <c r="G4" s="84">
        <f>STDEV(C4:E4)</f>
        <v>3.755723242435028E-2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1.098263824622671</v>
      </c>
      <c r="D7" s="74">
        <f>B!$Q$21</f>
        <v>1.0571362867412883</v>
      </c>
      <c r="E7" s="74">
        <f>'C'!$Q$21</f>
        <v>1.0705772436033996</v>
      </c>
      <c r="F7" s="75">
        <f>AVERAGE(C7:E7)</f>
        <v>1.0753257849891196</v>
      </c>
      <c r="G7" s="80">
        <f>STDEV(C7:E7)</f>
        <v>2.0970934099726318E-2</v>
      </c>
    </row>
    <row r="8" spans="2:7" ht="15.75" thickBot="1" x14ac:dyDescent="0.3">
      <c r="B8" s="81" t="s">
        <v>54</v>
      </c>
      <c r="C8" s="82">
        <f>A!$Q$22</f>
        <v>1.002316609499444</v>
      </c>
      <c r="D8" s="82">
        <f>B!$Q$22</f>
        <v>1.0165482710202196</v>
      </c>
      <c r="E8" s="82">
        <f>'C'!$Q$22</f>
        <v>1.0024853598438477</v>
      </c>
      <c r="F8" s="83">
        <f>AVERAGE(C8:E8)</f>
        <v>1.007116746787837</v>
      </c>
      <c r="G8" s="84">
        <f>STDEV(C8:E8)</f>
        <v>8.1683753696312165E-3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2018-12-14T02:35:11Z</dcterms:modified>
</cp:coreProperties>
</file>